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8.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1.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2.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4.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5.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16.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17.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18.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19.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drawings/drawing20.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2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drawings/drawing22.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drawings/drawing23.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drawings/drawing24.xml" ContentType="application/vnd.openxmlformats-officedocument.drawing+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drawings/drawing25.xml" ContentType="application/vnd.openxmlformats-officedocument.drawing+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drawings/drawing26.xml" ContentType="application/vnd.openxmlformats-officedocument.drawing+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C:\Users\olivier.jacod\Documents\Copie de S\03 -Tableau de bord\j_Intérim\Diffusion\"/>
    </mc:Choice>
  </mc:AlternateContent>
  <xr:revisionPtr revIDLastSave="0" documentId="13_ncr:1_{C4268F46-5C2B-4202-B681-D5FE174E5678}" xr6:coauthVersionLast="47" xr6:coauthVersionMax="47" xr10:uidLastSave="{00000000-0000-0000-0000-000000000000}"/>
  <bookViews>
    <workbookView xWindow="-38520" yWindow="-5490" windowWidth="38640" windowHeight="21120" xr2:uid="{00000000-000D-0000-FFFF-FFFF00000000}"/>
  </bookViews>
  <sheets>
    <sheet name="Présentation" sheetId="28" r:id="rId1"/>
    <sheet name="Lisez-moi" sheetId="27" r:id="rId2"/>
    <sheet name="ETP_ARA" sheetId="1" r:id="rId3"/>
    <sheet name="ETP_01" sheetId="2" r:id="rId4"/>
    <sheet name="ETP_03" sheetId="3" r:id="rId5"/>
    <sheet name="ETP_07" sheetId="4" r:id="rId6"/>
    <sheet name="ETP_15" sheetId="5" r:id="rId7"/>
    <sheet name="ETP_26" sheetId="6" r:id="rId8"/>
    <sheet name="ETP_38" sheetId="7" r:id="rId9"/>
    <sheet name="ETP_42" sheetId="8" r:id="rId10"/>
    <sheet name="ETP_43" sheetId="9" r:id="rId11"/>
    <sheet name="ETP_63" sheetId="10" r:id="rId12"/>
    <sheet name="ETP_69" sheetId="11" r:id="rId13"/>
    <sheet name="ETP_73" sheetId="12" r:id="rId14"/>
    <sheet name="ETP_74" sheetId="13" r:id="rId15"/>
    <sheet name="TdR_ARA" sheetId="14" r:id="rId16"/>
    <sheet name="TdR_01" sheetId="15" r:id="rId17"/>
    <sheet name="TdR_03" sheetId="16" r:id="rId18"/>
    <sheet name="TdR_07" sheetId="17" r:id="rId19"/>
    <sheet name="TdR_15" sheetId="18" r:id="rId20"/>
    <sheet name="TdR_26" sheetId="19" r:id="rId21"/>
    <sheet name="TdR_38" sheetId="20" r:id="rId22"/>
    <sheet name="TdR_42" sheetId="21" r:id="rId23"/>
    <sheet name="TdR_43" sheetId="22" r:id="rId24"/>
    <sheet name="TdR_63" sheetId="23" r:id="rId25"/>
    <sheet name="TdR_69" sheetId="24" r:id="rId26"/>
    <sheet name="TdR_73" sheetId="25" r:id="rId27"/>
    <sheet name="TdR_74" sheetId="26" r:id="rId28"/>
  </sheets>
  <externalReferences>
    <externalReference r:id="rId29"/>
  </externalReferenc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C82" i="4" l="1"/>
  <c r="DX54" i="26"/>
  <c r="DW54" i="26"/>
  <c r="DV54" i="26"/>
  <c r="DU54" i="26"/>
  <c r="DT54" i="26"/>
  <c r="DS54" i="26"/>
  <c r="DR54" i="26"/>
  <c r="DQ54" i="26"/>
  <c r="DP54" i="26"/>
  <c r="DO54" i="26"/>
  <c r="DN54" i="26"/>
  <c r="DM54" i="26"/>
  <c r="DL54" i="26"/>
  <c r="DK54" i="26"/>
  <c r="DJ54" i="26"/>
  <c r="DI54" i="26"/>
  <c r="DH54" i="26"/>
  <c r="DG54" i="26"/>
  <c r="DF54" i="26"/>
  <c r="DE54" i="26"/>
  <c r="DD54" i="26"/>
  <c r="DC54" i="26"/>
  <c r="DB54" i="26"/>
  <c r="DA54" i="26"/>
  <c r="CZ54" i="26"/>
  <c r="CY54" i="26"/>
  <c r="CX54" i="26"/>
  <c r="CW54" i="26"/>
  <c r="CV54" i="26"/>
  <c r="CU54" i="26"/>
  <c r="CT54" i="26"/>
  <c r="CS54" i="26"/>
  <c r="CR54" i="26"/>
  <c r="CQ54" i="26"/>
  <c r="CP54" i="26"/>
  <c r="CO54" i="26"/>
  <c r="CN54" i="26"/>
  <c r="CM54" i="26"/>
  <c r="CL54" i="26"/>
  <c r="CK54" i="26"/>
  <c r="CJ54" i="26"/>
  <c r="CI54" i="26"/>
  <c r="CH54" i="26"/>
  <c r="CG54" i="26"/>
  <c r="CF54" i="26"/>
  <c r="CE54" i="26"/>
  <c r="CD54" i="26"/>
  <c r="CC54" i="26"/>
  <c r="CB54" i="26"/>
  <c r="CA54" i="26"/>
  <c r="BZ54" i="26"/>
  <c r="BY54" i="26"/>
  <c r="BX54" i="26"/>
  <c r="BW54" i="26"/>
  <c r="BV54" i="26"/>
  <c r="BU54" i="26"/>
  <c r="BT54" i="26"/>
  <c r="BS54" i="26"/>
  <c r="BR54" i="26"/>
  <c r="BQ54" i="26"/>
  <c r="BP54" i="26"/>
  <c r="BO54" i="26"/>
  <c r="DX53" i="26"/>
  <c r="DW53" i="26"/>
  <c r="DV53" i="26"/>
  <c r="DU53" i="26"/>
  <c r="DT53" i="26"/>
  <c r="DS53" i="26"/>
  <c r="DR53" i="26"/>
  <c r="DQ53" i="26"/>
  <c r="DP53" i="26"/>
  <c r="DO53" i="26"/>
  <c r="DN53" i="26"/>
  <c r="DM53" i="26"/>
  <c r="DL53" i="26"/>
  <c r="DK53" i="26"/>
  <c r="DJ53" i="26"/>
  <c r="DI53" i="26"/>
  <c r="DH53" i="26"/>
  <c r="DG53" i="26"/>
  <c r="DF53" i="26"/>
  <c r="DE53" i="26"/>
  <c r="DD53" i="26"/>
  <c r="DC53" i="26"/>
  <c r="DB53" i="26"/>
  <c r="DA53" i="26"/>
  <c r="CZ53" i="26"/>
  <c r="CY53" i="26"/>
  <c r="CX53" i="26"/>
  <c r="CW53" i="26"/>
  <c r="CV53" i="26"/>
  <c r="CU53" i="26"/>
  <c r="CT53" i="26"/>
  <c r="CS53" i="26"/>
  <c r="CR53" i="26"/>
  <c r="CQ53" i="26"/>
  <c r="CP53" i="26"/>
  <c r="CO53" i="26"/>
  <c r="CN53" i="26"/>
  <c r="CM53" i="26"/>
  <c r="CL53" i="26"/>
  <c r="CK53" i="26"/>
  <c r="CJ53" i="26"/>
  <c r="CI53" i="26"/>
  <c r="CH53" i="26"/>
  <c r="CG53" i="26"/>
  <c r="CF53" i="26"/>
  <c r="CE53" i="26"/>
  <c r="CD53" i="26"/>
  <c r="CC53" i="26"/>
  <c r="CB53" i="26"/>
  <c r="CA53" i="26"/>
  <c r="BZ53" i="26"/>
  <c r="BY53" i="26"/>
  <c r="BX53" i="26"/>
  <c r="BW53" i="26"/>
  <c r="BV53" i="26"/>
  <c r="BU53" i="26"/>
  <c r="BT53" i="26"/>
  <c r="BS53" i="26"/>
  <c r="BR53" i="26"/>
  <c r="BQ53" i="26"/>
  <c r="BP53" i="26"/>
  <c r="BO53" i="26"/>
  <c r="DX52" i="26"/>
  <c r="DW52" i="26"/>
  <c r="DV52" i="26"/>
  <c r="DU52" i="26"/>
  <c r="DT52" i="26"/>
  <c r="DS52" i="26"/>
  <c r="DR52" i="26"/>
  <c r="DQ52" i="26"/>
  <c r="DP52" i="26"/>
  <c r="DO52" i="26"/>
  <c r="DN52" i="26"/>
  <c r="DM52" i="26"/>
  <c r="DL52" i="26"/>
  <c r="DK52" i="26"/>
  <c r="DJ52" i="26"/>
  <c r="DI52" i="26"/>
  <c r="DH52" i="26"/>
  <c r="DG52" i="26"/>
  <c r="DF52" i="26"/>
  <c r="DE52" i="26"/>
  <c r="DD52" i="26"/>
  <c r="DC52" i="26"/>
  <c r="DB52" i="26"/>
  <c r="DA52" i="26"/>
  <c r="CZ52" i="26"/>
  <c r="CY52" i="26"/>
  <c r="CX52" i="26"/>
  <c r="CW52" i="26"/>
  <c r="CV52" i="26"/>
  <c r="CU52" i="26"/>
  <c r="CT52" i="26"/>
  <c r="CS52" i="26"/>
  <c r="CR52" i="26"/>
  <c r="CQ52" i="26"/>
  <c r="CP52" i="26"/>
  <c r="CO52" i="26"/>
  <c r="CN52" i="26"/>
  <c r="CM52" i="26"/>
  <c r="CL52" i="26"/>
  <c r="CK52" i="26"/>
  <c r="CJ52" i="26"/>
  <c r="CI52" i="26"/>
  <c r="CH52" i="26"/>
  <c r="CG52" i="26"/>
  <c r="CF52" i="26"/>
  <c r="CE52" i="26"/>
  <c r="CD52" i="26"/>
  <c r="CC52" i="26"/>
  <c r="CB52" i="26"/>
  <c r="CA52" i="26"/>
  <c r="BZ52" i="26"/>
  <c r="BY52" i="26"/>
  <c r="BX52" i="26"/>
  <c r="BW52" i="26"/>
  <c r="BV52" i="26"/>
  <c r="BU52" i="26"/>
  <c r="BT52" i="26"/>
  <c r="BS52" i="26"/>
  <c r="BR52" i="26"/>
  <c r="BQ52" i="26"/>
  <c r="BP52" i="26"/>
  <c r="BO52" i="26"/>
  <c r="DX51" i="26"/>
  <c r="DW51" i="26"/>
  <c r="DV51" i="26"/>
  <c r="DU51" i="26"/>
  <c r="DT51" i="26"/>
  <c r="DS51" i="26"/>
  <c r="DR51" i="26"/>
  <c r="DQ51" i="26"/>
  <c r="DP51" i="26"/>
  <c r="DO51" i="26"/>
  <c r="DN51" i="26"/>
  <c r="DM51" i="26"/>
  <c r="DL51" i="26"/>
  <c r="DK51" i="26"/>
  <c r="DJ51" i="26"/>
  <c r="DI51" i="26"/>
  <c r="DH51" i="26"/>
  <c r="DG51" i="26"/>
  <c r="DF51" i="26"/>
  <c r="DE51" i="26"/>
  <c r="DD51" i="26"/>
  <c r="DC51" i="26"/>
  <c r="DB51" i="26"/>
  <c r="DA51" i="26"/>
  <c r="CZ51" i="26"/>
  <c r="CY51" i="26"/>
  <c r="CX51" i="26"/>
  <c r="CW51" i="26"/>
  <c r="CV51" i="26"/>
  <c r="CU51" i="26"/>
  <c r="CT51" i="26"/>
  <c r="CS51" i="26"/>
  <c r="CR51" i="26"/>
  <c r="CQ51" i="26"/>
  <c r="CP51" i="26"/>
  <c r="CO51" i="26"/>
  <c r="CN51" i="26"/>
  <c r="CM51" i="26"/>
  <c r="CL51" i="26"/>
  <c r="CK51" i="26"/>
  <c r="CJ51" i="26"/>
  <c r="CI51" i="26"/>
  <c r="CH51" i="26"/>
  <c r="CG51" i="26"/>
  <c r="CF51" i="26"/>
  <c r="CE51" i="26"/>
  <c r="CD51" i="26"/>
  <c r="CC51" i="26"/>
  <c r="CB51" i="26"/>
  <c r="CA51" i="26"/>
  <c r="BZ51" i="26"/>
  <c r="BY51" i="26"/>
  <c r="BX51" i="26"/>
  <c r="BW51" i="26"/>
  <c r="BV51" i="26"/>
  <c r="BU51" i="26"/>
  <c r="BT51" i="26"/>
  <c r="BS51" i="26"/>
  <c r="BR51" i="26"/>
  <c r="BQ51" i="26"/>
  <c r="BP51" i="26"/>
  <c r="BO51" i="26"/>
  <c r="DX50" i="26"/>
  <c r="DW50" i="26"/>
  <c r="DV50" i="26"/>
  <c r="DU50" i="26"/>
  <c r="DT50" i="26"/>
  <c r="DS50" i="26"/>
  <c r="DR50" i="26"/>
  <c r="DQ50" i="26"/>
  <c r="DP50" i="26"/>
  <c r="DO50" i="26"/>
  <c r="DN50" i="26"/>
  <c r="DM50" i="26"/>
  <c r="DL50" i="26"/>
  <c r="DK50" i="26"/>
  <c r="DJ50" i="26"/>
  <c r="DI50" i="26"/>
  <c r="DH50" i="26"/>
  <c r="DG50" i="26"/>
  <c r="DF50" i="26"/>
  <c r="DE50" i="26"/>
  <c r="DD50" i="26"/>
  <c r="DC50" i="26"/>
  <c r="DB50" i="26"/>
  <c r="DA50" i="26"/>
  <c r="CZ50" i="26"/>
  <c r="CY50" i="26"/>
  <c r="CX50" i="26"/>
  <c r="CW50" i="26"/>
  <c r="CV50" i="26"/>
  <c r="CU50" i="26"/>
  <c r="CT50" i="26"/>
  <c r="CS50" i="26"/>
  <c r="CR50" i="26"/>
  <c r="CQ50" i="26"/>
  <c r="CP50" i="26"/>
  <c r="CO50" i="26"/>
  <c r="CN50" i="26"/>
  <c r="CM50" i="26"/>
  <c r="CL50" i="26"/>
  <c r="CK50" i="26"/>
  <c r="CJ50" i="26"/>
  <c r="CI50" i="26"/>
  <c r="CH50" i="26"/>
  <c r="CG50" i="26"/>
  <c r="CF50" i="26"/>
  <c r="CE50" i="26"/>
  <c r="CD50" i="26"/>
  <c r="CC50" i="26"/>
  <c r="CB50" i="26"/>
  <c r="CA50" i="26"/>
  <c r="BZ50" i="26"/>
  <c r="BY50" i="26"/>
  <c r="BX50" i="26"/>
  <c r="BW50" i="26"/>
  <c r="BV50" i="26"/>
  <c r="BU50" i="26"/>
  <c r="BT50" i="26"/>
  <c r="BS50" i="26"/>
  <c r="BR50" i="26"/>
  <c r="BQ50" i="26"/>
  <c r="BP50" i="26"/>
  <c r="BO50" i="26"/>
  <c r="DX49" i="26"/>
  <c r="DW49" i="26"/>
  <c r="DV49" i="26"/>
  <c r="DU49" i="26"/>
  <c r="DT49" i="26"/>
  <c r="DS49" i="26"/>
  <c r="DR49" i="26"/>
  <c r="DQ49" i="26"/>
  <c r="DP49" i="26"/>
  <c r="DO49" i="26"/>
  <c r="DN49" i="26"/>
  <c r="DM49" i="26"/>
  <c r="DL49" i="26"/>
  <c r="DK49" i="26"/>
  <c r="DJ49" i="26"/>
  <c r="DI49" i="26"/>
  <c r="DH49" i="26"/>
  <c r="DG49" i="26"/>
  <c r="DF49" i="26"/>
  <c r="DE49" i="26"/>
  <c r="DD49" i="26"/>
  <c r="DC49" i="26"/>
  <c r="DB49" i="26"/>
  <c r="DA49" i="26"/>
  <c r="CZ49" i="26"/>
  <c r="CY49" i="26"/>
  <c r="CX49" i="26"/>
  <c r="CW49" i="26"/>
  <c r="CV49" i="26"/>
  <c r="CU49" i="26"/>
  <c r="CT49" i="26"/>
  <c r="CS49" i="26"/>
  <c r="CR49" i="26"/>
  <c r="CQ49" i="26"/>
  <c r="CP49" i="26"/>
  <c r="CO49" i="26"/>
  <c r="CN49" i="26"/>
  <c r="CM49" i="26"/>
  <c r="CL49" i="26"/>
  <c r="CK49" i="26"/>
  <c r="CJ49" i="26"/>
  <c r="CI49" i="26"/>
  <c r="CH49" i="26"/>
  <c r="CG49" i="26"/>
  <c r="CF49" i="26"/>
  <c r="CE49" i="26"/>
  <c r="CD49" i="26"/>
  <c r="CC49" i="26"/>
  <c r="CB49" i="26"/>
  <c r="CA49" i="26"/>
  <c r="BZ49" i="26"/>
  <c r="BY49" i="26"/>
  <c r="BX49" i="26"/>
  <c r="BW49" i="26"/>
  <c r="BV49" i="26"/>
  <c r="BU49" i="26"/>
  <c r="BT49" i="26"/>
  <c r="BS49" i="26"/>
  <c r="BR49" i="26"/>
  <c r="BQ49" i="26"/>
  <c r="BP49" i="26"/>
  <c r="BO49" i="26"/>
  <c r="DX48" i="26"/>
  <c r="DW48" i="26"/>
  <c r="DV48" i="26"/>
  <c r="DU48" i="26"/>
  <c r="DT48" i="26"/>
  <c r="DS48" i="26"/>
  <c r="DR48" i="26"/>
  <c r="DQ48" i="26"/>
  <c r="DP48" i="26"/>
  <c r="DO48" i="26"/>
  <c r="DN48" i="26"/>
  <c r="DM48" i="26"/>
  <c r="DL48" i="26"/>
  <c r="DK48" i="26"/>
  <c r="DJ48" i="26"/>
  <c r="DI48" i="26"/>
  <c r="DH48" i="26"/>
  <c r="DG48" i="26"/>
  <c r="DF48" i="26"/>
  <c r="DE48" i="26"/>
  <c r="DD48" i="26"/>
  <c r="DC48" i="26"/>
  <c r="DB48" i="26"/>
  <c r="DA48" i="26"/>
  <c r="CZ48" i="26"/>
  <c r="CY48" i="26"/>
  <c r="CX48" i="26"/>
  <c r="CW48" i="26"/>
  <c r="CV48" i="26"/>
  <c r="CU48" i="26"/>
  <c r="CT48" i="26"/>
  <c r="CS48" i="26"/>
  <c r="CR48" i="26"/>
  <c r="CQ48" i="26"/>
  <c r="CP48" i="26"/>
  <c r="CO48" i="26"/>
  <c r="CN48" i="26"/>
  <c r="CM48" i="26"/>
  <c r="CL48" i="26"/>
  <c r="CK48" i="26"/>
  <c r="CJ48" i="26"/>
  <c r="CI48" i="26"/>
  <c r="CH48" i="26"/>
  <c r="CG48" i="26"/>
  <c r="CF48" i="26"/>
  <c r="CE48" i="26"/>
  <c r="CD48" i="26"/>
  <c r="CC48" i="26"/>
  <c r="CB48" i="26"/>
  <c r="CA48" i="26"/>
  <c r="BZ48" i="26"/>
  <c r="BY48" i="26"/>
  <c r="BX48" i="26"/>
  <c r="BW48" i="26"/>
  <c r="BV48" i="26"/>
  <c r="BU48" i="26"/>
  <c r="BT48" i="26"/>
  <c r="BS48" i="26"/>
  <c r="BR48" i="26"/>
  <c r="BQ48" i="26"/>
  <c r="BP48" i="26"/>
  <c r="BO48" i="26"/>
  <c r="DX47" i="26"/>
  <c r="DW47" i="26"/>
  <c r="DV47" i="26"/>
  <c r="DU47" i="26"/>
  <c r="DT47" i="26"/>
  <c r="DS47" i="26"/>
  <c r="DR47" i="26"/>
  <c r="DQ47" i="26"/>
  <c r="DP47" i="26"/>
  <c r="DO47" i="26"/>
  <c r="DN47" i="26"/>
  <c r="DM47" i="26"/>
  <c r="DL47" i="26"/>
  <c r="DK47" i="26"/>
  <c r="DJ47" i="26"/>
  <c r="DI47" i="26"/>
  <c r="DH47" i="26"/>
  <c r="DG47" i="26"/>
  <c r="DF47" i="26"/>
  <c r="DE47" i="26"/>
  <c r="DD47" i="26"/>
  <c r="DC47" i="26"/>
  <c r="DB47" i="26"/>
  <c r="DA47" i="26"/>
  <c r="CZ47" i="26"/>
  <c r="CY47" i="26"/>
  <c r="CX47" i="26"/>
  <c r="CW47" i="26"/>
  <c r="CV47" i="26"/>
  <c r="CU47" i="26"/>
  <c r="CT47" i="26"/>
  <c r="CS47" i="26"/>
  <c r="CR47" i="26"/>
  <c r="CQ47" i="26"/>
  <c r="CP47" i="26"/>
  <c r="CO47" i="26"/>
  <c r="CN47" i="26"/>
  <c r="CM47" i="26"/>
  <c r="CL47" i="26"/>
  <c r="CK47" i="26"/>
  <c r="CJ47" i="26"/>
  <c r="CI47" i="26"/>
  <c r="CH47" i="26"/>
  <c r="CG47" i="26"/>
  <c r="CF47" i="26"/>
  <c r="CE47" i="26"/>
  <c r="CD47" i="26"/>
  <c r="CC47" i="26"/>
  <c r="CB47" i="26"/>
  <c r="CA47" i="26"/>
  <c r="BZ47" i="26"/>
  <c r="BY47" i="26"/>
  <c r="BX47" i="26"/>
  <c r="BW47" i="26"/>
  <c r="BV47" i="26"/>
  <c r="BU47" i="26"/>
  <c r="BT47" i="26"/>
  <c r="BS47" i="26"/>
  <c r="BR47" i="26"/>
  <c r="BQ47" i="26"/>
  <c r="BP47" i="26"/>
  <c r="BO47" i="26"/>
  <c r="DX46" i="26"/>
  <c r="DW46" i="26"/>
  <c r="DV46" i="26"/>
  <c r="DU46" i="26"/>
  <c r="DT46" i="26"/>
  <c r="DS46" i="26"/>
  <c r="DR46" i="26"/>
  <c r="DQ46" i="26"/>
  <c r="DP46" i="26"/>
  <c r="DO46" i="26"/>
  <c r="DN46" i="26"/>
  <c r="DM46" i="26"/>
  <c r="DL46" i="26"/>
  <c r="DK46" i="26"/>
  <c r="DJ46" i="26"/>
  <c r="DI46" i="26"/>
  <c r="DH46" i="26"/>
  <c r="DG46" i="26"/>
  <c r="DF46" i="26"/>
  <c r="DE46" i="26"/>
  <c r="DD46" i="26"/>
  <c r="DC46" i="26"/>
  <c r="DB46" i="26"/>
  <c r="DA46" i="26"/>
  <c r="CZ46" i="26"/>
  <c r="CY46" i="26"/>
  <c r="CX46" i="26"/>
  <c r="CW46" i="26"/>
  <c r="CV46" i="26"/>
  <c r="CU46" i="26"/>
  <c r="CT46" i="26"/>
  <c r="CS46" i="26"/>
  <c r="CR46" i="26"/>
  <c r="CQ46" i="26"/>
  <c r="CP46" i="26"/>
  <c r="CO46" i="26"/>
  <c r="CN46" i="26"/>
  <c r="CM46" i="26"/>
  <c r="CL46" i="26"/>
  <c r="CK46" i="26"/>
  <c r="CJ46" i="26"/>
  <c r="CI46" i="26"/>
  <c r="CH46" i="26"/>
  <c r="CG46" i="26"/>
  <c r="CF46" i="26"/>
  <c r="CE46" i="26"/>
  <c r="CD46" i="26"/>
  <c r="CC46" i="26"/>
  <c r="CB46" i="26"/>
  <c r="CA46" i="26"/>
  <c r="BZ46" i="26"/>
  <c r="BY46" i="26"/>
  <c r="BX46" i="26"/>
  <c r="BW46" i="26"/>
  <c r="BV46" i="26"/>
  <c r="BU46" i="26"/>
  <c r="BT46" i="26"/>
  <c r="BS46" i="26"/>
  <c r="BR46" i="26"/>
  <c r="BQ46" i="26"/>
  <c r="BP46" i="26"/>
  <c r="BO46" i="26"/>
  <c r="DX45" i="26"/>
  <c r="DW45" i="26"/>
  <c r="DV45" i="26"/>
  <c r="DU45" i="26"/>
  <c r="DT45" i="26"/>
  <c r="DS45" i="26"/>
  <c r="DR45" i="26"/>
  <c r="DQ45" i="26"/>
  <c r="DP45" i="26"/>
  <c r="DO45" i="26"/>
  <c r="DN45" i="26"/>
  <c r="DM45" i="26"/>
  <c r="DL45" i="26"/>
  <c r="DK45" i="26"/>
  <c r="DJ45" i="26"/>
  <c r="DI45" i="26"/>
  <c r="DH45" i="26"/>
  <c r="DG45" i="26"/>
  <c r="DF45" i="26"/>
  <c r="DE45" i="26"/>
  <c r="DD45" i="26"/>
  <c r="DC45" i="26"/>
  <c r="DB45" i="26"/>
  <c r="DA45" i="26"/>
  <c r="CZ45" i="26"/>
  <c r="CY45" i="26"/>
  <c r="CX45" i="26"/>
  <c r="CW45" i="26"/>
  <c r="CV45" i="26"/>
  <c r="CU45" i="26"/>
  <c r="CT45" i="26"/>
  <c r="CS45" i="26"/>
  <c r="CR45" i="26"/>
  <c r="CQ45" i="26"/>
  <c r="CP45" i="26"/>
  <c r="CO45" i="26"/>
  <c r="CN45" i="26"/>
  <c r="CM45" i="26"/>
  <c r="CL45" i="26"/>
  <c r="CK45" i="26"/>
  <c r="CJ45" i="26"/>
  <c r="CI45" i="26"/>
  <c r="CH45" i="26"/>
  <c r="CG45" i="26"/>
  <c r="CF45" i="26"/>
  <c r="CE45" i="26"/>
  <c r="CD45" i="26"/>
  <c r="CC45" i="26"/>
  <c r="CB45" i="26"/>
  <c r="CA45" i="26"/>
  <c r="BZ45" i="26"/>
  <c r="BY45" i="26"/>
  <c r="BX45" i="26"/>
  <c r="BW45" i="26"/>
  <c r="BV45" i="26"/>
  <c r="BU45" i="26"/>
  <c r="BT45" i="26"/>
  <c r="BS45" i="26"/>
  <c r="BR45" i="26"/>
  <c r="BQ45" i="26"/>
  <c r="BP45" i="26"/>
  <c r="BO45" i="26"/>
  <c r="DX44" i="26"/>
  <c r="DW44" i="26"/>
  <c r="DV44" i="26"/>
  <c r="DU44" i="26"/>
  <c r="DT44" i="26"/>
  <c r="DS44" i="26"/>
  <c r="DR44" i="26"/>
  <c r="DQ44" i="26"/>
  <c r="DP44" i="26"/>
  <c r="DO44" i="26"/>
  <c r="DN44" i="26"/>
  <c r="DM44" i="26"/>
  <c r="DL44" i="26"/>
  <c r="DK44" i="26"/>
  <c r="DJ44" i="26"/>
  <c r="DI44" i="26"/>
  <c r="DH44" i="26"/>
  <c r="DG44" i="26"/>
  <c r="DF44" i="26"/>
  <c r="DE44" i="26"/>
  <c r="DD44" i="26"/>
  <c r="DC44" i="26"/>
  <c r="DB44" i="26"/>
  <c r="DA44" i="26"/>
  <c r="CZ44" i="26"/>
  <c r="CY44" i="26"/>
  <c r="CX44" i="26"/>
  <c r="CW44" i="26"/>
  <c r="CV44" i="26"/>
  <c r="CU44" i="26"/>
  <c r="CT44" i="26"/>
  <c r="CS44" i="26"/>
  <c r="CR44" i="26"/>
  <c r="CQ44" i="26"/>
  <c r="CP44" i="26"/>
  <c r="CO44" i="26"/>
  <c r="CN44" i="26"/>
  <c r="CM44" i="26"/>
  <c r="CL44" i="26"/>
  <c r="CK44" i="26"/>
  <c r="CJ44" i="26"/>
  <c r="CI44" i="26"/>
  <c r="CH44" i="26"/>
  <c r="CG44" i="26"/>
  <c r="CF44" i="26"/>
  <c r="CE44" i="26"/>
  <c r="CD44" i="26"/>
  <c r="CC44" i="26"/>
  <c r="CB44" i="26"/>
  <c r="CA44" i="26"/>
  <c r="BZ44" i="26"/>
  <c r="BY44" i="26"/>
  <c r="BX44" i="26"/>
  <c r="BW44" i="26"/>
  <c r="BV44" i="26"/>
  <c r="BU44" i="26"/>
  <c r="BT44" i="26"/>
  <c r="BS44" i="26"/>
  <c r="BR44" i="26"/>
  <c r="BQ44" i="26"/>
  <c r="BP44" i="26"/>
  <c r="BO44" i="26"/>
  <c r="DX43" i="26"/>
  <c r="DW43" i="26"/>
  <c r="DV43" i="26"/>
  <c r="DU43" i="26"/>
  <c r="DT43" i="26"/>
  <c r="DS43" i="26"/>
  <c r="DR43" i="26"/>
  <c r="DQ43" i="26"/>
  <c r="DP43" i="26"/>
  <c r="DO43" i="26"/>
  <c r="DN43" i="26"/>
  <c r="DM43" i="26"/>
  <c r="DL43" i="26"/>
  <c r="DK43" i="26"/>
  <c r="DJ43" i="26"/>
  <c r="DI43" i="26"/>
  <c r="DH43" i="26"/>
  <c r="DG43" i="26"/>
  <c r="DF43" i="26"/>
  <c r="DE43" i="26"/>
  <c r="DD43" i="26"/>
  <c r="DC43" i="26"/>
  <c r="DB43" i="26"/>
  <c r="DA43" i="26"/>
  <c r="CZ43" i="26"/>
  <c r="CY43" i="26"/>
  <c r="CX43" i="26"/>
  <c r="CW43" i="26"/>
  <c r="CV43" i="26"/>
  <c r="CU43" i="26"/>
  <c r="CT43" i="26"/>
  <c r="CS43" i="26"/>
  <c r="CR43" i="26"/>
  <c r="CQ43" i="26"/>
  <c r="CP43" i="26"/>
  <c r="CO43" i="26"/>
  <c r="CN43" i="26"/>
  <c r="CM43" i="26"/>
  <c r="CL43" i="26"/>
  <c r="CK43" i="26"/>
  <c r="CJ43" i="26"/>
  <c r="CI43" i="26"/>
  <c r="CH43" i="26"/>
  <c r="CG43" i="26"/>
  <c r="CF43" i="26"/>
  <c r="CE43" i="26"/>
  <c r="CD43" i="26"/>
  <c r="CC43" i="26"/>
  <c r="CB43" i="26"/>
  <c r="CA43" i="26"/>
  <c r="BZ43" i="26"/>
  <c r="BY43" i="26"/>
  <c r="BX43" i="26"/>
  <c r="BW43" i="26"/>
  <c r="BV43" i="26"/>
  <c r="BU43" i="26"/>
  <c r="BT43" i="26"/>
  <c r="BS43" i="26"/>
  <c r="BR43" i="26"/>
  <c r="BQ43" i="26"/>
  <c r="BP43" i="26"/>
  <c r="BO43" i="26"/>
  <c r="DX42" i="26"/>
  <c r="DW42" i="26"/>
  <c r="DV42" i="26"/>
  <c r="DU42" i="26"/>
  <c r="DT42" i="26"/>
  <c r="DS42" i="26"/>
  <c r="DR42" i="26"/>
  <c r="DQ42" i="26"/>
  <c r="DP42" i="26"/>
  <c r="DO42" i="26"/>
  <c r="DN42" i="26"/>
  <c r="DM42" i="26"/>
  <c r="DL42" i="26"/>
  <c r="DK42" i="26"/>
  <c r="DJ42" i="26"/>
  <c r="DI42" i="26"/>
  <c r="DH42" i="26"/>
  <c r="DG42" i="26"/>
  <c r="DF42" i="26"/>
  <c r="DE42" i="26"/>
  <c r="DD42" i="26"/>
  <c r="DC42" i="26"/>
  <c r="DB42" i="26"/>
  <c r="DA42" i="26"/>
  <c r="CZ42" i="26"/>
  <c r="CY42" i="26"/>
  <c r="CX42" i="26"/>
  <c r="CW42" i="26"/>
  <c r="CV42" i="26"/>
  <c r="CU42" i="26"/>
  <c r="CT42" i="26"/>
  <c r="CS42" i="26"/>
  <c r="CR42" i="26"/>
  <c r="CQ42" i="26"/>
  <c r="CP42" i="26"/>
  <c r="CO42" i="26"/>
  <c r="CN42" i="26"/>
  <c r="CM42" i="26"/>
  <c r="CL42" i="26"/>
  <c r="CK42" i="26"/>
  <c r="CJ42" i="26"/>
  <c r="CI42" i="26"/>
  <c r="CH42" i="26"/>
  <c r="CG42" i="26"/>
  <c r="CF42" i="26"/>
  <c r="CE42" i="26"/>
  <c r="CD42" i="26"/>
  <c r="CC42" i="26"/>
  <c r="CB42" i="26"/>
  <c r="CA42" i="26"/>
  <c r="BZ42" i="26"/>
  <c r="BY42" i="26"/>
  <c r="BX42" i="26"/>
  <c r="BW42" i="26"/>
  <c r="BV42" i="26"/>
  <c r="BU42" i="26"/>
  <c r="BT42" i="26"/>
  <c r="BS42" i="26"/>
  <c r="BR42" i="26"/>
  <c r="BQ42" i="26"/>
  <c r="BP42" i="26"/>
  <c r="BO42" i="26"/>
  <c r="DX41" i="26"/>
  <c r="DW41" i="26"/>
  <c r="DV41" i="26"/>
  <c r="DU41" i="26"/>
  <c r="DT41" i="26"/>
  <c r="DS41" i="26"/>
  <c r="DR41" i="26"/>
  <c r="DQ41" i="26"/>
  <c r="DP41" i="26"/>
  <c r="DO41" i="26"/>
  <c r="DN41" i="26"/>
  <c r="DM41" i="26"/>
  <c r="DL41" i="26"/>
  <c r="DK41" i="26"/>
  <c r="DJ41" i="26"/>
  <c r="DI41" i="26"/>
  <c r="DH41" i="26"/>
  <c r="DG41" i="26"/>
  <c r="DF41" i="26"/>
  <c r="DE41" i="26"/>
  <c r="DD41" i="26"/>
  <c r="DC41" i="26"/>
  <c r="DB41" i="26"/>
  <c r="DA41" i="26"/>
  <c r="CZ41" i="26"/>
  <c r="CY41" i="26"/>
  <c r="CX41" i="26"/>
  <c r="CW41" i="26"/>
  <c r="CV41" i="26"/>
  <c r="CU41" i="26"/>
  <c r="CT41" i="26"/>
  <c r="CS41" i="26"/>
  <c r="CR41" i="26"/>
  <c r="CQ41" i="26"/>
  <c r="CP41" i="26"/>
  <c r="CO41" i="26"/>
  <c r="CN41" i="26"/>
  <c r="CM41" i="26"/>
  <c r="CL41" i="26"/>
  <c r="CK41" i="26"/>
  <c r="CJ41" i="26"/>
  <c r="CI41" i="26"/>
  <c r="CH41" i="26"/>
  <c r="CG41" i="26"/>
  <c r="CF41" i="26"/>
  <c r="CE41" i="26"/>
  <c r="CD41" i="26"/>
  <c r="CC41" i="26"/>
  <c r="CB41" i="26"/>
  <c r="CA41" i="26"/>
  <c r="BZ41" i="26"/>
  <c r="BY41" i="26"/>
  <c r="BX41" i="26"/>
  <c r="BW41" i="26"/>
  <c r="BV41" i="26"/>
  <c r="BU41" i="26"/>
  <c r="BT41" i="26"/>
  <c r="BS41" i="26"/>
  <c r="BR41" i="26"/>
  <c r="BQ41" i="26"/>
  <c r="BP41" i="26"/>
  <c r="BO41" i="26"/>
  <c r="DX40" i="26"/>
  <c r="DW40" i="26"/>
  <c r="DV40" i="26"/>
  <c r="DU40" i="26"/>
  <c r="DT40" i="26"/>
  <c r="DS40" i="26"/>
  <c r="DR40" i="26"/>
  <c r="DQ40" i="26"/>
  <c r="DP40" i="26"/>
  <c r="DO40" i="26"/>
  <c r="DN40" i="26"/>
  <c r="DM40" i="26"/>
  <c r="DL40" i="26"/>
  <c r="DK40" i="26"/>
  <c r="DJ40" i="26"/>
  <c r="DI40" i="26"/>
  <c r="DH40" i="26"/>
  <c r="DG40" i="26"/>
  <c r="DF40" i="26"/>
  <c r="DE40" i="26"/>
  <c r="DD40" i="26"/>
  <c r="DC40" i="26"/>
  <c r="DB40" i="26"/>
  <c r="DA40" i="26"/>
  <c r="CZ40" i="26"/>
  <c r="CY40" i="26"/>
  <c r="CX40" i="26"/>
  <c r="CW40" i="26"/>
  <c r="CV40" i="26"/>
  <c r="CU40" i="26"/>
  <c r="CT40" i="26"/>
  <c r="CS40" i="26"/>
  <c r="CR40" i="26"/>
  <c r="CQ40" i="26"/>
  <c r="CP40" i="26"/>
  <c r="CO40" i="26"/>
  <c r="CN40" i="26"/>
  <c r="CM40" i="26"/>
  <c r="CL40" i="26"/>
  <c r="CK40" i="26"/>
  <c r="CJ40" i="26"/>
  <c r="CI40" i="26"/>
  <c r="CH40" i="26"/>
  <c r="CG40" i="26"/>
  <c r="CF40" i="26"/>
  <c r="CE40" i="26"/>
  <c r="CD40" i="26"/>
  <c r="CC40" i="26"/>
  <c r="CB40" i="26"/>
  <c r="CA40" i="26"/>
  <c r="BZ40" i="26"/>
  <c r="BY40" i="26"/>
  <c r="BX40" i="26"/>
  <c r="BW40" i="26"/>
  <c r="BV40" i="26"/>
  <c r="BU40" i="26"/>
  <c r="BT40" i="26"/>
  <c r="BS40" i="26"/>
  <c r="BR40" i="26"/>
  <c r="BQ40" i="26"/>
  <c r="BP40" i="26"/>
  <c r="BO40" i="26"/>
  <c r="DX39" i="26"/>
  <c r="DW39" i="26"/>
  <c r="DV39" i="26"/>
  <c r="DU39" i="26"/>
  <c r="DT39" i="26"/>
  <c r="DS39" i="26"/>
  <c r="DR39" i="26"/>
  <c r="DQ39" i="26"/>
  <c r="DP39" i="26"/>
  <c r="DO39" i="26"/>
  <c r="DN39" i="26"/>
  <c r="DM39" i="26"/>
  <c r="DL39" i="26"/>
  <c r="DK39" i="26"/>
  <c r="DJ39" i="26"/>
  <c r="DI39" i="26"/>
  <c r="DH39" i="26"/>
  <c r="DG39" i="26"/>
  <c r="DF39" i="26"/>
  <c r="DE39" i="26"/>
  <c r="DD39" i="26"/>
  <c r="DC39" i="26"/>
  <c r="DB39" i="26"/>
  <c r="DA39" i="26"/>
  <c r="CZ39" i="26"/>
  <c r="CY39" i="26"/>
  <c r="CX39" i="26"/>
  <c r="CW39" i="26"/>
  <c r="CV39" i="26"/>
  <c r="CU39" i="26"/>
  <c r="CT39" i="26"/>
  <c r="CS39" i="26"/>
  <c r="CR39" i="26"/>
  <c r="CQ39" i="26"/>
  <c r="CP39" i="26"/>
  <c r="CO39" i="26"/>
  <c r="CN39" i="26"/>
  <c r="CM39" i="26"/>
  <c r="CL39" i="26"/>
  <c r="CK39" i="26"/>
  <c r="CJ39" i="26"/>
  <c r="CI39" i="26"/>
  <c r="CH39" i="26"/>
  <c r="CG39" i="26"/>
  <c r="CF39" i="26"/>
  <c r="CE39" i="26"/>
  <c r="CD39" i="26"/>
  <c r="CC39" i="26"/>
  <c r="CB39" i="26"/>
  <c r="CA39" i="26"/>
  <c r="BZ39" i="26"/>
  <c r="BY39" i="26"/>
  <c r="BX39" i="26"/>
  <c r="BW39" i="26"/>
  <c r="BV39" i="26"/>
  <c r="BU39" i="26"/>
  <c r="BT39" i="26"/>
  <c r="BS39" i="26"/>
  <c r="BR39" i="26"/>
  <c r="BQ39" i="26"/>
  <c r="BP39" i="26"/>
  <c r="BO39" i="26"/>
  <c r="DX38" i="26"/>
  <c r="DW38" i="26"/>
  <c r="DV38" i="26"/>
  <c r="DU38" i="26"/>
  <c r="DT38" i="26"/>
  <c r="DS38" i="26"/>
  <c r="DR38" i="26"/>
  <c r="DQ38" i="26"/>
  <c r="DP38" i="26"/>
  <c r="DO38" i="26"/>
  <c r="DN38" i="26"/>
  <c r="DM38" i="26"/>
  <c r="DL38" i="26"/>
  <c r="DK38" i="26"/>
  <c r="DJ38" i="26"/>
  <c r="DI38" i="26"/>
  <c r="DH38" i="26"/>
  <c r="DG38" i="26"/>
  <c r="DF38" i="26"/>
  <c r="DE38" i="26"/>
  <c r="DD38" i="26"/>
  <c r="DC38" i="26"/>
  <c r="DB38" i="26"/>
  <c r="DA38" i="26"/>
  <c r="CZ38" i="26"/>
  <c r="CY38" i="26"/>
  <c r="CX38" i="26"/>
  <c r="CW38" i="26"/>
  <c r="CV38" i="26"/>
  <c r="CU38" i="26"/>
  <c r="CT38" i="26"/>
  <c r="CS38" i="26"/>
  <c r="CR38" i="26"/>
  <c r="CQ38" i="26"/>
  <c r="CP38" i="26"/>
  <c r="CO38" i="26"/>
  <c r="CN38" i="26"/>
  <c r="CM38" i="26"/>
  <c r="CL38" i="26"/>
  <c r="CK38" i="26"/>
  <c r="CJ38" i="26"/>
  <c r="CI38" i="26"/>
  <c r="CH38" i="26"/>
  <c r="CG38" i="26"/>
  <c r="CF38" i="26"/>
  <c r="CE38" i="26"/>
  <c r="CD38" i="26"/>
  <c r="CC38" i="26"/>
  <c r="CB38" i="26"/>
  <c r="CA38" i="26"/>
  <c r="BZ38" i="26"/>
  <c r="BY38" i="26"/>
  <c r="BX38" i="26"/>
  <c r="BW38" i="26"/>
  <c r="BV38" i="26"/>
  <c r="BU38" i="26"/>
  <c r="BT38" i="26"/>
  <c r="BS38" i="26"/>
  <c r="BR38" i="26"/>
  <c r="BQ38" i="26"/>
  <c r="BP38" i="26"/>
  <c r="BO38" i="26"/>
  <c r="DX37" i="26"/>
  <c r="DW37" i="26"/>
  <c r="DV37" i="26"/>
  <c r="DU37" i="26"/>
  <c r="DT37" i="26"/>
  <c r="DS37" i="26"/>
  <c r="DR37" i="26"/>
  <c r="DQ37" i="26"/>
  <c r="DP37" i="26"/>
  <c r="DO37" i="26"/>
  <c r="DN37" i="26"/>
  <c r="DM37" i="26"/>
  <c r="DL37" i="26"/>
  <c r="DK37" i="26"/>
  <c r="DJ37" i="26"/>
  <c r="DI37" i="26"/>
  <c r="DH37" i="26"/>
  <c r="DG37" i="26"/>
  <c r="DF37" i="26"/>
  <c r="DE37" i="26"/>
  <c r="DD37" i="26"/>
  <c r="DC37" i="26"/>
  <c r="DB37" i="26"/>
  <c r="DA37" i="26"/>
  <c r="CZ37" i="26"/>
  <c r="CY37" i="26"/>
  <c r="CX37" i="26"/>
  <c r="CW37" i="26"/>
  <c r="CV37" i="26"/>
  <c r="CU37" i="26"/>
  <c r="CT37" i="26"/>
  <c r="CS37" i="26"/>
  <c r="CR37" i="26"/>
  <c r="CQ37" i="26"/>
  <c r="CP37" i="26"/>
  <c r="CO37" i="26"/>
  <c r="CN37" i="26"/>
  <c r="CM37" i="26"/>
  <c r="CL37" i="26"/>
  <c r="CK37" i="26"/>
  <c r="CJ37" i="26"/>
  <c r="CI37" i="26"/>
  <c r="CH37" i="26"/>
  <c r="CG37" i="26"/>
  <c r="CF37" i="26"/>
  <c r="CE37" i="26"/>
  <c r="CD37" i="26"/>
  <c r="CC37" i="26"/>
  <c r="CB37" i="26"/>
  <c r="CA37" i="26"/>
  <c r="BZ37" i="26"/>
  <c r="BY37" i="26"/>
  <c r="BX37" i="26"/>
  <c r="BW37" i="26"/>
  <c r="BV37" i="26"/>
  <c r="BU37" i="26"/>
  <c r="BT37" i="26"/>
  <c r="BS37" i="26"/>
  <c r="BR37" i="26"/>
  <c r="BQ37" i="26"/>
  <c r="BP37" i="26"/>
  <c r="BO37" i="26"/>
  <c r="DX36" i="26"/>
  <c r="DW36" i="26"/>
  <c r="DV36" i="26"/>
  <c r="DU36" i="26"/>
  <c r="DT36" i="26"/>
  <c r="DS36" i="26"/>
  <c r="DR36" i="26"/>
  <c r="DQ36" i="26"/>
  <c r="DP36" i="26"/>
  <c r="DO36" i="26"/>
  <c r="DN36" i="26"/>
  <c r="DM36" i="26"/>
  <c r="DL36" i="26"/>
  <c r="DK36" i="26"/>
  <c r="DJ36" i="26"/>
  <c r="DI36" i="26"/>
  <c r="DH36" i="26"/>
  <c r="DG36" i="26"/>
  <c r="DF36" i="26"/>
  <c r="DE36" i="26"/>
  <c r="DD36" i="26"/>
  <c r="DC36" i="26"/>
  <c r="DB36" i="26"/>
  <c r="DA36" i="26"/>
  <c r="CZ36" i="26"/>
  <c r="CY36" i="26"/>
  <c r="CX36" i="26"/>
  <c r="CW36" i="26"/>
  <c r="CV36" i="26"/>
  <c r="CU36" i="26"/>
  <c r="CT36" i="26"/>
  <c r="CS36" i="26"/>
  <c r="CR36" i="26"/>
  <c r="CQ36" i="26"/>
  <c r="CP36" i="26"/>
  <c r="CO36" i="26"/>
  <c r="CN36" i="26"/>
  <c r="CM36" i="26"/>
  <c r="CL36" i="26"/>
  <c r="CK36" i="26"/>
  <c r="CJ36" i="26"/>
  <c r="CI36" i="26"/>
  <c r="CH36" i="26"/>
  <c r="CG36" i="26"/>
  <c r="CF36" i="26"/>
  <c r="CE36" i="26"/>
  <c r="CD36" i="26"/>
  <c r="CC36" i="26"/>
  <c r="CB36" i="26"/>
  <c r="CA36" i="26"/>
  <c r="BZ36" i="26"/>
  <c r="BY36" i="26"/>
  <c r="BX36" i="26"/>
  <c r="BW36" i="26"/>
  <c r="BV36" i="26"/>
  <c r="BU36" i="26"/>
  <c r="BT36" i="26"/>
  <c r="BS36" i="26"/>
  <c r="BR36" i="26"/>
  <c r="BQ36" i="26"/>
  <c r="BP36" i="26"/>
  <c r="BO36" i="26"/>
  <c r="DX35" i="26"/>
  <c r="DW35" i="26"/>
  <c r="DV35" i="26"/>
  <c r="DU35" i="26"/>
  <c r="DT35" i="26"/>
  <c r="DS35" i="26"/>
  <c r="DR35" i="26"/>
  <c r="DQ35" i="26"/>
  <c r="DP35" i="26"/>
  <c r="DO35" i="26"/>
  <c r="DN35" i="26"/>
  <c r="DM35" i="26"/>
  <c r="DL35" i="26"/>
  <c r="DK35" i="26"/>
  <c r="DJ35" i="26"/>
  <c r="DI35" i="26"/>
  <c r="DH35" i="26"/>
  <c r="DG35" i="26"/>
  <c r="DF35" i="26"/>
  <c r="DE35" i="26"/>
  <c r="DD35" i="26"/>
  <c r="DC35" i="26"/>
  <c r="DB35" i="26"/>
  <c r="DA35" i="26"/>
  <c r="CZ35" i="26"/>
  <c r="CY35" i="26"/>
  <c r="CX35" i="26"/>
  <c r="CW35" i="26"/>
  <c r="CV35" i="26"/>
  <c r="CU35" i="26"/>
  <c r="CT35" i="26"/>
  <c r="CS35" i="26"/>
  <c r="CR35" i="26"/>
  <c r="CQ35" i="26"/>
  <c r="CP35" i="26"/>
  <c r="CO35" i="26"/>
  <c r="CN35" i="26"/>
  <c r="CM35" i="26"/>
  <c r="CL35" i="26"/>
  <c r="CK35" i="26"/>
  <c r="CJ35" i="26"/>
  <c r="CI35" i="26"/>
  <c r="CH35" i="26"/>
  <c r="CG35" i="26"/>
  <c r="CF35" i="26"/>
  <c r="CE35" i="26"/>
  <c r="CD35" i="26"/>
  <c r="CC35" i="26"/>
  <c r="CB35" i="26"/>
  <c r="CA35" i="26"/>
  <c r="BZ35" i="26"/>
  <c r="BY35" i="26"/>
  <c r="BX35" i="26"/>
  <c r="BW35" i="26"/>
  <c r="BV35" i="26"/>
  <c r="BU35" i="26"/>
  <c r="BT35" i="26"/>
  <c r="BS35" i="26"/>
  <c r="BR35" i="26"/>
  <c r="BQ35" i="26"/>
  <c r="BP35" i="26"/>
  <c r="BO35" i="26"/>
  <c r="DX34" i="26"/>
  <c r="DW34" i="26"/>
  <c r="DV34" i="26"/>
  <c r="DU34" i="26"/>
  <c r="DT34" i="26"/>
  <c r="DS34" i="26"/>
  <c r="DR34" i="26"/>
  <c r="DQ34" i="26"/>
  <c r="DP34" i="26"/>
  <c r="DO34" i="26"/>
  <c r="DN34" i="26"/>
  <c r="DM34" i="26"/>
  <c r="DL34" i="26"/>
  <c r="DK34" i="26"/>
  <c r="DJ34" i="26"/>
  <c r="DI34" i="26"/>
  <c r="DH34" i="26"/>
  <c r="DG34" i="26"/>
  <c r="DF34" i="26"/>
  <c r="DE34" i="26"/>
  <c r="DD34" i="26"/>
  <c r="DC34" i="26"/>
  <c r="DB34" i="26"/>
  <c r="DA34" i="26"/>
  <c r="CZ34" i="26"/>
  <c r="CY34" i="26"/>
  <c r="CX34" i="26"/>
  <c r="CW34" i="26"/>
  <c r="CV34" i="26"/>
  <c r="CU34" i="26"/>
  <c r="CT34" i="26"/>
  <c r="CS34" i="26"/>
  <c r="CR34" i="26"/>
  <c r="CQ34" i="26"/>
  <c r="CP34" i="26"/>
  <c r="CO34" i="26"/>
  <c r="CN34" i="26"/>
  <c r="CM34" i="26"/>
  <c r="CL34" i="26"/>
  <c r="CK34" i="26"/>
  <c r="CJ34" i="26"/>
  <c r="CI34" i="26"/>
  <c r="CH34" i="26"/>
  <c r="CG34" i="26"/>
  <c r="CF34" i="26"/>
  <c r="CE34" i="26"/>
  <c r="CD34" i="26"/>
  <c r="CC34" i="26"/>
  <c r="CB34" i="26"/>
  <c r="CA34" i="26"/>
  <c r="BZ34" i="26"/>
  <c r="BY34" i="26"/>
  <c r="BX34" i="26"/>
  <c r="BW34" i="26"/>
  <c r="BV34" i="26"/>
  <c r="BU34" i="26"/>
  <c r="BT34" i="26"/>
  <c r="BS34" i="26"/>
  <c r="BR34" i="26"/>
  <c r="BQ34" i="26"/>
  <c r="BP34" i="26"/>
  <c r="BO34" i="26"/>
  <c r="DX33" i="26"/>
  <c r="DW33" i="26"/>
  <c r="DV33" i="26"/>
  <c r="DU33" i="26"/>
  <c r="DT33" i="26"/>
  <c r="DS33" i="26"/>
  <c r="DR33" i="26"/>
  <c r="DQ33" i="26"/>
  <c r="DP33" i="26"/>
  <c r="DO33" i="26"/>
  <c r="DN33" i="26"/>
  <c r="DM33" i="26"/>
  <c r="DL33" i="26"/>
  <c r="DK33" i="26"/>
  <c r="DJ33" i="26"/>
  <c r="DI33" i="26"/>
  <c r="DH33" i="26"/>
  <c r="DG33" i="26"/>
  <c r="DF33" i="26"/>
  <c r="DE33" i="26"/>
  <c r="DD33" i="26"/>
  <c r="DC33" i="26"/>
  <c r="DB33" i="26"/>
  <c r="DA33" i="26"/>
  <c r="CZ33" i="26"/>
  <c r="CY33" i="26"/>
  <c r="CX33" i="26"/>
  <c r="CW33" i="26"/>
  <c r="CV33" i="26"/>
  <c r="CU33" i="26"/>
  <c r="CT33" i="26"/>
  <c r="CS33" i="26"/>
  <c r="CR33" i="26"/>
  <c r="CQ33" i="26"/>
  <c r="CP33" i="26"/>
  <c r="CO33" i="26"/>
  <c r="CN33" i="26"/>
  <c r="CM33" i="26"/>
  <c r="CL33" i="26"/>
  <c r="CK33" i="26"/>
  <c r="CJ33" i="26"/>
  <c r="CI33" i="26"/>
  <c r="CH33" i="26"/>
  <c r="CG33" i="26"/>
  <c r="CF33" i="26"/>
  <c r="CE33" i="26"/>
  <c r="CD33" i="26"/>
  <c r="CC33" i="26"/>
  <c r="CB33" i="26"/>
  <c r="CA33" i="26"/>
  <c r="BZ33" i="26"/>
  <c r="BY33" i="26"/>
  <c r="BX33" i="26"/>
  <c r="BW33" i="26"/>
  <c r="BV33" i="26"/>
  <c r="BU33" i="26"/>
  <c r="BT33" i="26"/>
  <c r="BS33" i="26"/>
  <c r="BR33" i="26"/>
  <c r="BQ33" i="26"/>
  <c r="BP33" i="26"/>
  <c r="BO33" i="26"/>
  <c r="DX29" i="26"/>
  <c r="DW29" i="26"/>
  <c r="DV29" i="26"/>
  <c r="DU29" i="26"/>
  <c r="DT29" i="26"/>
  <c r="DS29" i="26"/>
  <c r="DR29" i="26"/>
  <c r="DQ29" i="26"/>
  <c r="DP29" i="26"/>
  <c r="DO29" i="26"/>
  <c r="DN29" i="26"/>
  <c r="DM29" i="26"/>
  <c r="DL29" i="26"/>
  <c r="DK29" i="26"/>
  <c r="DJ29" i="26"/>
  <c r="DI29" i="26"/>
  <c r="DH29" i="26"/>
  <c r="DG29" i="26"/>
  <c r="DF29" i="26"/>
  <c r="DE29" i="26"/>
  <c r="DD29" i="26"/>
  <c r="DC29" i="26"/>
  <c r="DB29" i="26"/>
  <c r="DA29" i="26"/>
  <c r="CZ29" i="26"/>
  <c r="CY29" i="26"/>
  <c r="CX29" i="26"/>
  <c r="CW29" i="26"/>
  <c r="CV29" i="26"/>
  <c r="CU29" i="26"/>
  <c r="CT29" i="26"/>
  <c r="CS29" i="26"/>
  <c r="CR29" i="26"/>
  <c r="CQ29" i="26"/>
  <c r="CP29" i="26"/>
  <c r="CO29" i="26"/>
  <c r="CN29" i="26"/>
  <c r="CM29" i="26"/>
  <c r="CL29" i="26"/>
  <c r="CK29" i="26"/>
  <c r="CJ29" i="26"/>
  <c r="CI29" i="26"/>
  <c r="CH29" i="26"/>
  <c r="CG29" i="26"/>
  <c r="CF29" i="26"/>
  <c r="CE29" i="26"/>
  <c r="CD29" i="26"/>
  <c r="CC29" i="26"/>
  <c r="CB29" i="26"/>
  <c r="CA29" i="26"/>
  <c r="BZ29" i="26"/>
  <c r="BY29" i="26"/>
  <c r="BX29" i="26"/>
  <c r="BW29" i="26"/>
  <c r="BV29" i="26"/>
  <c r="BU29" i="26"/>
  <c r="BT29" i="26"/>
  <c r="BS29" i="26"/>
  <c r="BR29" i="26"/>
  <c r="BQ29" i="26"/>
  <c r="BP29" i="26"/>
  <c r="BO29" i="26"/>
  <c r="DX28" i="26"/>
  <c r="DW28" i="26"/>
  <c r="DV28" i="26"/>
  <c r="DU28" i="26"/>
  <c r="DT28" i="26"/>
  <c r="DS28" i="26"/>
  <c r="DR28" i="26"/>
  <c r="DQ28" i="26"/>
  <c r="DP28" i="26"/>
  <c r="DO28" i="26"/>
  <c r="DN28" i="26"/>
  <c r="DM28" i="26"/>
  <c r="DL28" i="26"/>
  <c r="DK28" i="26"/>
  <c r="DJ28" i="26"/>
  <c r="DI28" i="26"/>
  <c r="DH28" i="26"/>
  <c r="DG28" i="26"/>
  <c r="DF28" i="26"/>
  <c r="DE28" i="26"/>
  <c r="DD28" i="26"/>
  <c r="DC28" i="26"/>
  <c r="DB28" i="26"/>
  <c r="DA28" i="26"/>
  <c r="CZ28" i="26"/>
  <c r="CY28" i="26"/>
  <c r="CX28" i="26"/>
  <c r="CW28" i="26"/>
  <c r="CV28" i="26"/>
  <c r="CU28" i="26"/>
  <c r="CT28" i="26"/>
  <c r="CS28" i="26"/>
  <c r="CR28" i="26"/>
  <c r="CQ28" i="26"/>
  <c r="CP28" i="26"/>
  <c r="CO28" i="26"/>
  <c r="CN28" i="26"/>
  <c r="CM28" i="26"/>
  <c r="CL28" i="26"/>
  <c r="CK28" i="26"/>
  <c r="CJ28" i="26"/>
  <c r="CI28" i="26"/>
  <c r="CH28" i="26"/>
  <c r="CG28" i="26"/>
  <c r="CF28" i="26"/>
  <c r="CE28" i="26"/>
  <c r="CD28" i="26"/>
  <c r="CC28" i="26"/>
  <c r="CB28" i="26"/>
  <c r="CA28" i="26"/>
  <c r="BZ28" i="26"/>
  <c r="BY28" i="26"/>
  <c r="BX28" i="26"/>
  <c r="BW28" i="26"/>
  <c r="BV28" i="26"/>
  <c r="BU28" i="26"/>
  <c r="BT28" i="26"/>
  <c r="BS28" i="26"/>
  <c r="BR28" i="26"/>
  <c r="BQ28" i="26"/>
  <c r="BP28" i="26"/>
  <c r="BO28" i="26"/>
  <c r="DX27" i="26"/>
  <c r="DW27" i="26"/>
  <c r="DV27" i="26"/>
  <c r="DU27" i="26"/>
  <c r="DT27" i="26"/>
  <c r="DS27" i="26"/>
  <c r="DR27" i="26"/>
  <c r="DQ27" i="26"/>
  <c r="DP27" i="26"/>
  <c r="DO27" i="26"/>
  <c r="DN27" i="26"/>
  <c r="DM27" i="26"/>
  <c r="DL27" i="26"/>
  <c r="DK27" i="26"/>
  <c r="DJ27" i="26"/>
  <c r="DI27" i="26"/>
  <c r="DH27" i="26"/>
  <c r="DG27" i="26"/>
  <c r="DF27" i="26"/>
  <c r="DE27" i="26"/>
  <c r="DD27" i="26"/>
  <c r="DC27" i="26"/>
  <c r="DB27" i="26"/>
  <c r="DA27" i="26"/>
  <c r="CZ27" i="26"/>
  <c r="CY27" i="26"/>
  <c r="CX27" i="26"/>
  <c r="CW27" i="26"/>
  <c r="CV27" i="26"/>
  <c r="CU27" i="26"/>
  <c r="CT27" i="26"/>
  <c r="CS27" i="26"/>
  <c r="CR27" i="26"/>
  <c r="CQ27" i="26"/>
  <c r="CP27" i="26"/>
  <c r="CO27" i="26"/>
  <c r="CN27" i="26"/>
  <c r="CM27" i="26"/>
  <c r="CL27" i="26"/>
  <c r="CK27" i="26"/>
  <c r="CJ27" i="26"/>
  <c r="CI27" i="26"/>
  <c r="CH27" i="26"/>
  <c r="CG27" i="26"/>
  <c r="CF27" i="26"/>
  <c r="CE27" i="26"/>
  <c r="CD27" i="26"/>
  <c r="CC27" i="26"/>
  <c r="CB27" i="26"/>
  <c r="CA27" i="26"/>
  <c r="BZ27" i="26"/>
  <c r="BY27" i="26"/>
  <c r="BX27" i="26"/>
  <c r="BW27" i="26"/>
  <c r="BV27" i="26"/>
  <c r="BU27" i="26"/>
  <c r="BT27" i="26"/>
  <c r="BS27" i="26"/>
  <c r="BR27" i="26"/>
  <c r="BQ27" i="26"/>
  <c r="BP27" i="26"/>
  <c r="BO27" i="26"/>
  <c r="DX26" i="26"/>
  <c r="DW26" i="26"/>
  <c r="DV26" i="26"/>
  <c r="DU26" i="26"/>
  <c r="DT26" i="26"/>
  <c r="DS26" i="26"/>
  <c r="DR26" i="26"/>
  <c r="DQ26" i="26"/>
  <c r="DP26" i="26"/>
  <c r="DO26" i="26"/>
  <c r="DN26" i="26"/>
  <c r="DM26" i="26"/>
  <c r="DL26" i="26"/>
  <c r="DK26" i="26"/>
  <c r="DJ26" i="26"/>
  <c r="DI26" i="26"/>
  <c r="DH26" i="26"/>
  <c r="DG26" i="26"/>
  <c r="DF26" i="26"/>
  <c r="DE26" i="26"/>
  <c r="DD26" i="26"/>
  <c r="DC26" i="26"/>
  <c r="DB26" i="26"/>
  <c r="DA26" i="26"/>
  <c r="CZ26" i="26"/>
  <c r="CY26" i="26"/>
  <c r="CX26" i="26"/>
  <c r="CW26" i="26"/>
  <c r="CV26" i="26"/>
  <c r="CU26" i="26"/>
  <c r="CT26" i="26"/>
  <c r="CS26" i="26"/>
  <c r="CR26" i="26"/>
  <c r="CQ26" i="26"/>
  <c r="CP26" i="26"/>
  <c r="CO26" i="26"/>
  <c r="CN26" i="26"/>
  <c r="CM26" i="26"/>
  <c r="CL26" i="26"/>
  <c r="CK26" i="26"/>
  <c r="CJ26" i="26"/>
  <c r="CI26" i="26"/>
  <c r="CH26" i="26"/>
  <c r="CG26" i="26"/>
  <c r="CF26" i="26"/>
  <c r="CE26" i="26"/>
  <c r="CD26" i="26"/>
  <c r="CC26" i="26"/>
  <c r="CB26" i="26"/>
  <c r="CA26" i="26"/>
  <c r="BZ26" i="26"/>
  <c r="BY26" i="26"/>
  <c r="BX26" i="26"/>
  <c r="BW26" i="26"/>
  <c r="BV26" i="26"/>
  <c r="BU26" i="26"/>
  <c r="BT26" i="26"/>
  <c r="BS26" i="26"/>
  <c r="BR26" i="26"/>
  <c r="BQ26" i="26"/>
  <c r="BP26" i="26"/>
  <c r="BO26" i="26"/>
  <c r="DX25" i="26"/>
  <c r="DW25" i="26"/>
  <c r="DV25" i="26"/>
  <c r="DU25" i="26"/>
  <c r="DT25" i="26"/>
  <c r="DS25" i="26"/>
  <c r="DR25" i="26"/>
  <c r="DQ25" i="26"/>
  <c r="DP25" i="26"/>
  <c r="DO25" i="26"/>
  <c r="DN25" i="26"/>
  <c r="DM25" i="26"/>
  <c r="DL25" i="26"/>
  <c r="DK25" i="26"/>
  <c r="DJ25" i="26"/>
  <c r="DI25" i="26"/>
  <c r="DH25" i="26"/>
  <c r="DG25" i="26"/>
  <c r="DF25" i="26"/>
  <c r="DE25" i="26"/>
  <c r="DD25" i="26"/>
  <c r="DC25" i="26"/>
  <c r="DB25" i="26"/>
  <c r="DA25" i="26"/>
  <c r="CZ25" i="26"/>
  <c r="CY25" i="26"/>
  <c r="CX25" i="26"/>
  <c r="CW25" i="26"/>
  <c r="CV25" i="26"/>
  <c r="CU25" i="26"/>
  <c r="CT25" i="26"/>
  <c r="CS25" i="26"/>
  <c r="CR25" i="26"/>
  <c r="CQ25" i="26"/>
  <c r="CP25" i="26"/>
  <c r="CO25" i="26"/>
  <c r="CN25" i="26"/>
  <c r="CM25" i="26"/>
  <c r="CL25" i="26"/>
  <c r="CK25" i="26"/>
  <c r="CJ25" i="26"/>
  <c r="CI25" i="26"/>
  <c r="CH25" i="26"/>
  <c r="CG25" i="26"/>
  <c r="CF25" i="26"/>
  <c r="CE25" i="26"/>
  <c r="CD25" i="26"/>
  <c r="CC25" i="26"/>
  <c r="CB25" i="26"/>
  <c r="CA25" i="26"/>
  <c r="BZ25" i="26"/>
  <c r="BY25" i="26"/>
  <c r="BX25" i="26"/>
  <c r="BW25" i="26"/>
  <c r="BV25" i="26"/>
  <c r="BU25" i="26"/>
  <c r="BT25" i="26"/>
  <c r="BS25" i="26"/>
  <c r="BR25" i="26"/>
  <c r="BQ25" i="26"/>
  <c r="BP25" i="26"/>
  <c r="BO25" i="26"/>
  <c r="DX24" i="26"/>
  <c r="DW24" i="26"/>
  <c r="DV24" i="26"/>
  <c r="DU24" i="26"/>
  <c r="DT24" i="26"/>
  <c r="DS24" i="26"/>
  <c r="DR24" i="26"/>
  <c r="DQ24" i="26"/>
  <c r="DP24" i="26"/>
  <c r="DO24" i="26"/>
  <c r="DN24" i="26"/>
  <c r="DM24" i="26"/>
  <c r="DL24" i="26"/>
  <c r="DK24" i="26"/>
  <c r="DJ24" i="26"/>
  <c r="DI24" i="26"/>
  <c r="DH24" i="26"/>
  <c r="DG24" i="26"/>
  <c r="DF24" i="26"/>
  <c r="DE24" i="26"/>
  <c r="DD24" i="26"/>
  <c r="DC24" i="26"/>
  <c r="DB24" i="26"/>
  <c r="DA24" i="26"/>
  <c r="CZ24" i="26"/>
  <c r="CY24" i="26"/>
  <c r="CX24" i="26"/>
  <c r="CW24" i="26"/>
  <c r="CV24" i="26"/>
  <c r="CU24" i="26"/>
  <c r="CT24" i="26"/>
  <c r="CS24" i="26"/>
  <c r="CR24" i="26"/>
  <c r="CQ24" i="26"/>
  <c r="CP24" i="26"/>
  <c r="CO24" i="26"/>
  <c r="CN24" i="26"/>
  <c r="CM24" i="26"/>
  <c r="CL24" i="26"/>
  <c r="CK24" i="26"/>
  <c r="CJ24" i="26"/>
  <c r="CI24" i="26"/>
  <c r="CH24" i="26"/>
  <c r="CG24" i="26"/>
  <c r="CF24" i="26"/>
  <c r="CE24" i="26"/>
  <c r="CD24" i="26"/>
  <c r="CC24" i="26"/>
  <c r="CB24" i="26"/>
  <c r="CA24" i="26"/>
  <c r="BZ24" i="26"/>
  <c r="BY24" i="26"/>
  <c r="BX24" i="26"/>
  <c r="BW24" i="26"/>
  <c r="BV24" i="26"/>
  <c r="BU24" i="26"/>
  <c r="BT24" i="26"/>
  <c r="BS24" i="26"/>
  <c r="BR24" i="26"/>
  <c r="BQ24" i="26"/>
  <c r="BP24" i="26"/>
  <c r="BO24" i="26"/>
  <c r="DX23" i="26"/>
  <c r="DW23" i="26"/>
  <c r="DV23" i="26"/>
  <c r="DU23" i="26"/>
  <c r="DT23" i="26"/>
  <c r="DS23" i="26"/>
  <c r="DR23" i="26"/>
  <c r="DQ23" i="26"/>
  <c r="DP23" i="26"/>
  <c r="DO23" i="26"/>
  <c r="DN23" i="26"/>
  <c r="DM23" i="26"/>
  <c r="DL23" i="26"/>
  <c r="DK23" i="26"/>
  <c r="DJ23" i="26"/>
  <c r="DI23" i="26"/>
  <c r="DH23" i="26"/>
  <c r="DG23" i="26"/>
  <c r="DF23" i="26"/>
  <c r="DE23" i="26"/>
  <c r="DD23" i="26"/>
  <c r="DC23" i="26"/>
  <c r="DB23" i="26"/>
  <c r="DA23" i="26"/>
  <c r="CZ23" i="26"/>
  <c r="CY23" i="26"/>
  <c r="CX23" i="26"/>
  <c r="CW23" i="26"/>
  <c r="CV23" i="26"/>
  <c r="CU23" i="26"/>
  <c r="CT23" i="26"/>
  <c r="CS23" i="26"/>
  <c r="CR23" i="26"/>
  <c r="CQ23" i="26"/>
  <c r="CP23" i="26"/>
  <c r="CO23" i="26"/>
  <c r="CN23" i="26"/>
  <c r="CM23" i="26"/>
  <c r="CL23" i="26"/>
  <c r="CK23" i="26"/>
  <c r="CJ23" i="26"/>
  <c r="CI23" i="26"/>
  <c r="CH23" i="26"/>
  <c r="CG23" i="26"/>
  <c r="CF23" i="26"/>
  <c r="CE23" i="26"/>
  <c r="CD23" i="26"/>
  <c r="CC23" i="26"/>
  <c r="CB23" i="26"/>
  <c r="CA23" i="26"/>
  <c r="BZ23" i="26"/>
  <c r="BY23" i="26"/>
  <c r="BX23" i="26"/>
  <c r="BW23" i="26"/>
  <c r="BV23" i="26"/>
  <c r="BU23" i="26"/>
  <c r="BT23" i="26"/>
  <c r="BS23" i="26"/>
  <c r="BR23" i="26"/>
  <c r="BQ23" i="26"/>
  <c r="BP23" i="26"/>
  <c r="BO23" i="26"/>
  <c r="DX22" i="26"/>
  <c r="DW22" i="26"/>
  <c r="DV22" i="26"/>
  <c r="DU22" i="26"/>
  <c r="DT22" i="26"/>
  <c r="DS22" i="26"/>
  <c r="DR22" i="26"/>
  <c r="DQ22" i="26"/>
  <c r="DP22" i="26"/>
  <c r="DO22" i="26"/>
  <c r="DN22" i="26"/>
  <c r="DM22" i="26"/>
  <c r="DL22" i="26"/>
  <c r="DK22" i="26"/>
  <c r="DJ22" i="26"/>
  <c r="DI22" i="26"/>
  <c r="DH22" i="26"/>
  <c r="DG22" i="26"/>
  <c r="DF22" i="26"/>
  <c r="DE22" i="26"/>
  <c r="DD22" i="26"/>
  <c r="DC22" i="26"/>
  <c r="DB22" i="26"/>
  <c r="DA22" i="26"/>
  <c r="CZ22" i="26"/>
  <c r="CY22" i="26"/>
  <c r="CX22" i="26"/>
  <c r="CW22" i="26"/>
  <c r="CV22" i="26"/>
  <c r="CU22" i="26"/>
  <c r="CT22" i="26"/>
  <c r="CS22" i="26"/>
  <c r="CR22" i="26"/>
  <c r="CQ22" i="26"/>
  <c r="CP22" i="26"/>
  <c r="CO22" i="26"/>
  <c r="CN22" i="26"/>
  <c r="CM22" i="26"/>
  <c r="CL22" i="26"/>
  <c r="CK22" i="26"/>
  <c r="CJ22" i="26"/>
  <c r="CI22" i="26"/>
  <c r="CH22" i="26"/>
  <c r="CG22" i="26"/>
  <c r="CF22" i="26"/>
  <c r="CE22" i="26"/>
  <c r="CD22" i="26"/>
  <c r="CC22" i="26"/>
  <c r="CB22" i="26"/>
  <c r="CA22" i="26"/>
  <c r="BZ22" i="26"/>
  <c r="BY22" i="26"/>
  <c r="BX22" i="26"/>
  <c r="BW22" i="26"/>
  <c r="BV22" i="26"/>
  <c r="BU22" i="26"/>
  <c r="BT22" i="26"/>
  <c r="BS22" i="26"/>
  <c r="BR22" i="26"/>
  <c r="BQ22" i="26"/>
  <c r="BP22" i="26"/>
  <c r="BO22" i="26"/>
  <c r="DX21" i="26"/>
  <c r="DW21" i="26"/>
  <c r="DV21" i="26"/>
  <c r="DU21" i="26"/>
  <c r="DT21" i="26"/>
  <c r="DS21" i="26"/>
  <c r="DR21" i="26"/>
  <c r="DQ21" i="26"/>
  <c r="DP21" i="26"/>
  <c r="DO21" i="26"/>
  <c r="DN21" i="26"/>
  <c r="DM21" i="26"/>
  <c r="DL21" i="26"/>
  <c r="DK21" i="26"/>
  <c r="DJ21" i="26"/>
  <c r="DI21" i="26"/>
  <c r="DH21" i="26"/>
  <c r="DG21" i="26"/>
  <c r="DF21" i="26"/>
  <c r="DE21" i="26"/>
  <c r="DD21" i="26"/>
  <c r="DC21" i="26"/>
  <c r="DB21" i="26"/>
  <c r="DA21" i="26"/>
  <c r="CZ21" i="26"/>
  <c r="CY21" i="26"/>
  <c r="CX21" i="26"/>
  <c r="CW21" i="26"/>
  <c r="CV21" i="26"/>
  <c r="CU21" i="26"/>
  <c r="CT21" i="26"/>
  <c r="CS21" i="26"/>
  <c r="CR21" i="26"/>
  <c r="CQ21" i="26"/>
  <c r="CP21" i="26"/>
  <c r="CO21" i="26"/>
  <c r="CN21" i="26"/>
  <c r="CM21" i="26"/>
  <c r="CL21" i="26"/>
  <c r="CK21" i="26"/>
  <c r="CJ21" i="26"/>
  <c r="CI21" i="26"/>
  <c r="CH21" i="26"/>
  <c r="CG21" i="26"/>
  <c r="CF21" i="26"/>
  <c r="CE21" i="26"/>
  <c r="CD21" i="26"/>
  <c r="CC21" i="26"/>
  <c r="CB21" i="26"/>
  <c r="CA21" i="26"/>
  <c r="BZ21" i="26"/>
  <c r="BY21" i="26"/>
  <c r="BX21" i="26"/>
  <c r="BW21" i="26"/>
  <c r="BV21" i="26"/>
  <c r="BU21" i="26"/>
  <c r="BT21" i="26"/>
  <c r="BS21" i="26"/>
  <c r="BR21" i="26"/>
  <c r="BQ21" i="26"/>
  <c r="BP21" i="26"/>
  <c r="BO21" i="26"/>
  <c r="DX20" i="26"/>
  <c r="DW20" i="26"/>
  <c r="DV20" i="26"/>
  <c r="DU20" i="26"/>
  <c r="DT20" i="26"/>
  <c r="DS20" i="26"/>
  <c r="DR20" i="26"/>
  <c r="DQ20" i="26"/>
  <c r="DP20" i="26"/>
  <c r="DO20" i="26"/>
  <c r="DN20" i="26"/>
  <c r="DM20" i="26"/>
  <c r="DL20" i="26"/>
  <c r="DK20" i="26"/>
  <c r="DJ20" i="26"/>
  <c r="DI20" i="26"/>
  <c r="DH20" i="26"/>
  <c r="DG20" i="26"/>
  <c r="DF20" i="26"/>
  <c r="DE20" i="26"/>
  <c r="DD20" i="26"/>
  <c r="DC20" i="26"/>
  <c r="DB20" i="26"/>
  <c r="DA20" i="26"/>
  <c r="CZ20" i="26"/>
  <c r="CY20" i="26"/>
  <c r="CX20" i="26"/>
  <c r="CW20" i="26"/>
  <c r="CV20" i="26"/>
  <c r="CU20" i="26"/>
  <c r="CT20" i="26"/>
  <c r="CS20" i="26"/>
  <c r="CR20" i="26"/>
  <c r="CQ20" i="26"/>
  <c r="CP20" i="26"/>
  <c r="CO20" i="26"/>
  <c r="CN20" i="26"/>
  <c r="CM20" i="26"/>
  <c r="CL20" i="26"/>
  <c r="CK20" i="26"/>
  <c r="CJ20" i="26"/>
  <c r="CI20" i="26"/>
  <c r="CH20" i="26"/>
  <c r="CG20" i="26"/>
  <c r="CF20" i="26"/>
  <c r="CE20" i="26"/>
  <c r="CD20" i="26"/>
  <c r="CC20" i="26"/>
  <c r="CB20" i="26"/>
  <c r="CA20" i="26"/>
  <c r="BZ20" i="26"/>
  <c r="BY20" i="26"/>
  <c r="BX20" i="26"/>
  <c r="BW20" i="26"/>
  <c r="BV20" i="26"/>
  <c r="BU20" i="26"/>
  <c r="BT20" i="26"/>
  <c r="BS20" i="26"/>
  <c r="BR20" i="26"/>
  <c r="BQ20" i="26"/>
  <c r="BP20" i="26"/>
  <c r="BO20" i="26"/>
  <c r="DX19" i="26"/>
  <c r="DW19" i="26"/>
  <c r="DV19" i="26"/>
  <c r="DU19" i="26"/>
  <c r="DT19" i="26"/>
  <c r="DS19" i="26"/>
  <c r="DR19" i="26"/>
  <c r="DQ19" i="26"/>
  <c r="DP19" i="26"/>
  <c r="DO19" i="26"/>
  <c r="DN19" i="26"/>
  <c r="DM19" i="26"/>
  <c r="DL19" i="26"/>
  <c r="DK19" i="26"/>
  <c r="DJ19" i="26"/>
  <c r="DI19" i="26"/>
  <c r="DH19" i="26"/>
  <c r="DG19" i="26"/>
  <c r="DF19" i="26"/>
  <c r="DE19" i="26"/>
  <c r="DD19" i="26"/>
  <c r="DC19" i="26"/>
  <c r="DB19" i="26"/>
  <c r="DA19" i="26"/>
  <c r="CZ19" i="26"/>
  <c r="CY19" i="26"/>
  <c r="CX19" i="26"/>
  <c r="CW19" i="26"/>
  <c r="CV19" i="26"/>
  <c r="CU19" i="26"/>
  <c r="CT19" i="26"/>
  <c r="CS19" i="26"/>
  <c r="CR19" i="26"/>
  <c r="CQ19" i="26"/>
  <c r="CP19" i="26"/>
  <c r="CO19" i="26"/>
  <c r="CN19" i="26"/>
  <c r="CM19" i="26"/>
  <c r="CL19" i="26"/>
  <c r="CK19" i="26"/>
  <c r="CJ19" i="26"/>
  <c r="CI19" i="26"/>
  <c r="CH19" i="26"/>
  <c r="CG19" i="26"/>
  <c r="CF19" i="26"/>
  <c r="CE19" i="26"/>
  <c r="CD19" i="26"/>
  <c r="CC19" i="26"/>
  <c r="CB19" i="26"/>
  <c r="CA19" i="26"/>
  <c r="BZ19" i="26"/>
  <c r="BY19" i="26"/>
  <c r="BX19" i="26"/>
  <c r="BW19" i="26"/>
  <c r="BV19" i="26"/>
  <c r="BU19" i="26"/>
  <c r="BT19" i="26"/>
  <c r="BS19" i="26"/>
  <c r="BR19" i="26"/>
  <c r="BQ19" i="26"/>
  <c r="BP19" i="26"/>
  <c r="BO19" i="26"/>
  <c r="DX18" i="26"/>
  <c r="DW18" i="26"/>
  <c r="DV18" i="26"/>
  <c r="DU18" i="26"/>
  <c r="DT18" i="26"/>
  <c r="DS18" i="26"/>
  <c r="DR18" i="26"/>
  <c r="DQ18" i="26"/>
  <c r="DP18" i="26"/>
  <c r="DO18" i="26"/>
  <c r="DN18" i="26"/>
  <c r="DM18" i="26"/>
  <c r="DL18" i="26"/>
  <c r="DK18" i="26"/>
  <c r="DJ18" i="26"/>
  <c r="DI18" i="26"/>
  <c r="DH18" i="26"/>
  <c r="DG18" i="26"/>
  <c r="DF18" i="26"/>
  <c r="DE18" i="26"/>
  <c r="DD18" i="26"/>
  <c r="DC18" i="26"/>
  <c r="DB18" i="26"/>
  <c r="DA18" i="26"/>
  <c r="CZ18" i="26"/>
  <c r="CY18" i="26"/>
  <c r="CX18" i="26"/>
  <c r="CW18" i="26"/>
  <c r="CV18" i="26"/>
  <c r="CU18" i="26"/>
  <c r="CT18" i="26"/>
  <c r="CS18" i="26"/>
  <c r="CR18" i="26"/>
  <c r="CQ18" i="26"/>
  <c r="CP18" i="26"/>
  <c r="CO18" i="26"/>
  <c r="CN18" i="26"/>
  <c r="CM18" i="26"/>
  <c r="CL18" i="26"/>
  <c r="CK18" i="26"/>
  <c r="CJ18" i="26"/>
  <c r="CI18" i="26"/>
  <c r="CH18" i="26"/>
  <c r="CG18" i="26"/>
  <c r="CF18" i="26"/>
  <c r="CE18" i="26"/>
  <c r="CD18" i="26"/>
  <c r="CC18" i="26"/>
  <c r="CB18" i="26"/>
  <c r="CA18" i="26"/>
  <c r="BZ18" i="26"/>
  <c r="BY18" i="26"/>
  <c r="BX18" i="26"/>
  <c r="BW18" i="26"/>
  <c r="BV18" i="26"/>
  <c r="BU18" i="26"/>
  <c r="BT18" i="26"/>
  <c r="BS18" i="26"/>
  <c r="BR18" i="26"/>
  <c r="BQ18" i="26"/>
  <c r="BP18" i="26"/>
  <c r="BO18" i="26"/>
  <c r="DX17" i="26"/>
  <c r="DW17" i="26"/>
  <c r="DV17" i="26"/>
  <c r="DU17" i="26"/>
  <c r="DT17" i="26"/>
  <c r="DS17" i="26"/>
  <c r="DR17" i="26"/>
  <c r="DQ17" i="26"/>
  <c r="DP17" i="26"/>
  <c r="DO17" i="26"/>
  <c r="DN17" i="26"/>
  <c r="DM17" i="26"/>
  <c r="DL17" i="26"/>
  <c r="DK17" i="26"/>
  <c r="DJ17" i="26"/>
  <c r="DI17" i="26"/>
  <c r="DH17" i="26"/>
  <c r="DG17" i="26"/>
  <c r="DF17" i="26"/>
  <c r="DE17" i="26"/>
  <c r="DD17" i="26"/>
  <c r="DC17" i="26"/>
  <c r="DB17" i="26"/>
  <c r="DA17" i="26"/>
  <c r="CZ17" i="26"/>
  <c r="CY17" i="26"/>
  <c r="CX17" i="26"/>
  <c r="CW17" i="26"/>
  <c r="CV17" i="26"/>
  <c r="CU17" i="26"/>
  <c r="CT17" i="26"/>
  <c r="CS17" i="26"/>
  <c r="CR17" i="26"/>
  <c r="CQ17" i="26"/>
  <c r="CP17" i="26"/>
  <c r="CO17" i="26"/>
  <c r="CN17" i="26"/>
  <c r="CM17" i="26"/>
  <c r="CL17" i="26"/>
  <c r="CK17" i="26"/>
  <c r="CJ17" i="26"/>
  <c r="CI17" i="26"/>
  <c r="CH17" i="26"/>
  <c r="CG17" i="26"/>
  <c r="CF17" i="26"/>
  <c r="CE17" i="26"/>
  <c r="CD17" i="26"/>
  <c r="CC17" i="26"/>
  <c r="CB17" i="26"/>
  <c r="CA17" i="26"/>
  <c r="BZ17" i="26"/>
  <c r="BY17" i="26"/>
  <c r="BX17" i="26"/>
  <c r="BW17" i="26"/>
  <c r="BV17" i="26"/>
  <c r="BU17" i="26"/>
  <c r="BT17" i="26"/>
  <c r="BS17" i="26"/>
  <c r="BR17" i="26"/>
  <c r="BQ17" i="26"/>
  <c r="BP17" i="26"/>
  <c r="BO17" i="26"/>
  <c r="DX16" i="26"/>
  <c r="DW16" i="26"/>
  <c r="DV16" i="26"/>
  <c r="DU16" i="26"/>
  <c r="DT16" i="26"/>
  <c r="DS16" i="26"/>
  <c r="DR16" i="26"/>
  <c r="DQ16" i="26"/>
  <c r="DP16" i="26"/>
  <c r="DO16" i="26"/>
  <c r="DN16" i="26"/>
  <c r="DM16" i="26"/>
  <c r="DL16" i="26"/>
  <c r="DK16" i="26"/>
  <c r="DJ16" i="26"/>
  <c r="DI16" i="26"/>
  <c r="DH16" i="26"/>
  <c r="DG16" i="26"/>
  <c r="DF16" i="26"/>
  <c r="DE16" i="26"/>
  <c r="DD16" i="26"/>
  <c r="DC16" i="26"/>
  <c r="DB16" i="26"/>
  <c r="DA16" i="26"/>
  <c r="CZ16" i="26"/>
  <c r="CY16" i="26"/>
  <c r="CX16" i="26"/>
  <c r="CW16" i="26"/>
  <c r="CV16" i="26"/>
  <c r="CU16" i="26"/>
  <c r="CT16" i="26"/>
  <c r="CS16" i="26"/>
  <c r="CR16" i="26"/>
  <c r="CQ16" i="26"/>
  <c r="CP16" i="26"/>
  <c r="CO16" i="26"/>
  <c r="CN16" i="26"/>
  <c r="CM16" i="26"/>
  <c r="CL16" i="26"/>
  <c r="CK16" i="26"/>
  <c r="CJ16" i="26"/>
  <c r="CI16" i="26"/>
  <c r="CH16" i="26"/>
  <c r="CG16" i="26"/>
  <c r="CF16" i="26"/>
  <c r="CE16" i="26"/>
  <c r="CD16" i="26"/>
  <c r="CC16" i="26"/>
  <c r="CB16" i="26"/>
  <c r="CA16" i="26"/>
  <c r="BZ16" i="26"/>
  <c r="BY16" i="26"/>
  <c r="BX16" i="26"/>
  <c r="BW16" i="26"/>
  <c r="BV16" i="26"/>
  <c r="BU16" i="26"/>
  <c r="BT16" i="26"/>
  <c r="BS16" i="26"/>
  <c r="BR16" i="26"/>
  <c r="BQ16" i="26"/>
  <c r="BP16" i="26"/>
  <c r="BO16" i="26"/>
  <c r="DX15" i="26"/>
  <c r="DW15" i="26"/>
  <c r="DV15" i="26"/>
  <c r="DU15" i="26"/>
  <c r="DT15" i="26"/>
  <c r="DS15" i="26"/>
  <c r="DR15" i="26"/>
  <c r="DQ15" i="26"/>
  <c r="DP15" i="26"/>
  <c r="DO15" i="26"/>
  <c r="DN15" i="26"/>
  <c r="DM15" i="26"/>
  <c r="DL15" i="26"/>
  <c r="DK15" i="26"/>
  <c r="DJ15" i="26"/>
  <c r="DI15" i="26"/>
  <c r="DH15" i="26"/>
  <c r="DG15" i="26"/>
  <c r="DF15" i="26"/>
  <c r="DE15" i="26"/>
  <c r="DD15" i="26"/>
  <c r="DC15" i="26"/>
  <c r="DB15" i="26"/>
  <c r="DA15" i="26"/>
  <c r="CZ15" i="26"/>
  <c r="CY15" i="26"/>
  <c r="CX15" i="26"/>
  <c r="CW15" i="26"/>
  <c r="CV15" i="26"/>
  <c r="CU15" i="26"/>
  <c r="CT15" i="26"/>
  <c r="CS15" i="26"/>
  <c r="CR15" i="26"/>
  <c r="CQ15" i="26"/>
  <c r="CP15" i="26"/>
  <c r="CO15" i="26"/>
  <c r="CN15" i="26"/>
  <c r="CM15" i="26"/>
  <c r="CL15" i="26"/>
  <c r="CK15" i="26"/>
  <c r="CJ15" i="26"/>
  <c r="CI15" i="26"/>
  <c r="CH15" i="26"/>
  <c r="CG15" i="26"/>
  <c r="CF15" i="26"/>
  <c r="CE15" i="26"/>
  <c r="CD15" i="26"/>
  <c r="CC15" i="26"/>
  <c r="CB15" i="26"/>
  <c r="CA15" i="26"/>
  <c r="BZ15" i="26"/>
  <c r="BY15" i="26"/>
  <c r="BX15" i="26"/>
  <c r="BW15" i="26"/>
  <c r="BV15" i="26"/>
  <c r="BU15" i="26"/>
  <c r="BT15" i="26"/>
  <c r="BS15" i="26"/>
  <c r="BR15" i="26"/>
  <c r="BQ15" i="26"/>
  <c r="BP15" i="26"/>
  <c r="BO15" i="26"/>
  <c r="DX14" i="26"/>
  <c r="DW14" i="26"/>
  <c r="DV14" i="26"/>
  <c r="DU14" i="26"/>
  <c r="DT14" i="26"/>
  <c r="DS14" i="26"/>
  <c r="DR14" i="26"/>
  <c r="DQ14" i="26"/>
  <c r="DP14" i="26"/>
  <c r="DO14" i="26"/>
  <c r="DN14" i="26"/>
  <c r="DM14" i="26"/>
  <c r="DL14" i="26"/>
  <c r="DK14" i="26"/>
  <c r="DJ14" i="26"/>
  <c r="DI14" i="26"/>
  <c r="DH14" i="26"/>
  <c r="DG14" i="26"/>
  <c r="DF14" i="26"/>
  <c r="DE14" i="26"/>
  <c r="DD14" i="26"/>
  <c r="DC14" i="26"/>
  <c r="DB14" i="26"/>
  <c r="DA14" i="26"/>
  <c r="CZ14" i="26"/>
  <c r="CY14" i="26"/>
  <c r="CX14" i="26"/>
  <c r="CW14" i="26"/>
  <c r="CV14" i="26"/>
  <c r="CU14" i="26"/>
  <c r="CT14" i="26"/>
  <c r="CS14" i="26"/>
  <c r="CR14" i="26"/>
  <c r="CQ14" i="26"/>
  <c r="CP14" i="26"/>
  <c r="CO14" i="26"/>
  <c r="CN14" i="26"/>
  <c r="CM14" i="26"/>
  <c r="CL14" i="26"/>
  <c r="CK14" i="26"/>
  <c r="CJ14" i="26"/>
  <c r="CI14" i="26"/>
  <c r="CH14" i="26"/>
  <c r="CG14" i="26"/>
  <c r="CF14" i="26"/>
  <c r="CE14" i="26"/>
  <c r="CD14" i="26"/>
  <c r="CC14" i="26"/>
  <c r="CB14" i="26"/>
  <c r="CA14" i="26"/>
  <c r="BZ14" i="26"/>
  <c r="BY14" i="26"/>
  <c r="BX14" i="26"/>
  <c r="BW14" i="26"/>
  <c r="BV14" i="26"/>
  <c r="BU14" i="26"/>
  <c r="BT14" i="26"/>
  <c r="BS14" i="26"/>
  <c r="BR14" i="26"/>
  <c r="BQ14" i="26"/>
  <c r="BP14" i="26"/>
  <c r="BO14" i="26"/>
  <c r="DX13" i="26"/>
  <c r="DW13" i="26"/>
  <c r="DV13" i="26"/>
  <c r="DU13" i="26"/>
  <c r="DT13" i="26"/>
  <c r="DS13" i="26"/>
  <c r="DR13" i="26"/>
  <c r="DQ13" i="26"/>
  <c r="DP13" i="26"/>
  <c r="DO13" i="26"/>
  <c r="DN13" i="26"/>
  <c r="DM13" i="26"/>
  <c r="DL13" i="26"/>
  <c r="DK13" i="26"/>
  <c r="DJ13" i="26"/>
  <c r="DI13" i="26"/>
  <c r="DH13" i="26"/>
  <c r="DG13" i="26"/>
  <c r="DF13" i="26"/>
  <c r="DE13" i="26"/>
  <c r="DD13" i="26"/>
  <c r="DC13" i="26"/>
  <c r="DB13" i="26"/>
  <c r="DA13" i="26"/>
  <c r="CZ13" i="26"/>
  <c r="CY13" i="26"/>
  <c r="CX13" i="26"/>
  <c r="CW13" i="26"/>
  <c r="CV13" i="26"/>
  <c r="CU13" i="26"/>
  <c r="CT13" i="26"/>
  <c r="CS13" i="26"/>
  <c r="CR13" i="26"/>
  <c r="CQ13" i="26"/>
  <c r="CP13" i="26"/>
  <c r="CO13" i="26"/>
  <c r="CN13" i="26"/>
  <c r="CM13" i="26"/>
  <c r="CL13" i="26"/>
  <c r="CK13" i="26"/>
  <c r="CJ13" i="26"/>
  <c r="CI13" i="26"/>
  <c r="CH13" i="26"/>
  <c r="CG13" i="26"/>
  <c r="CF13" i="26"/>
  <c r="CE13" i="26"/>
  <c r="CD13" i="26"/>
  <c r="CC13" i="26"/>
  <c r="CB13" i="26"/>
  <c r="CA13" i="26"/>
  <c r="BZ13" i="26"/>
  <c r="BY13" i="26"/>
  <c r="BX13" i="26"/>
  <c r="BW13" i="26"/>
  <c r="BV13" i="26"/>
  <c r="BU13" i="26"/>
  <c r="BT13" i="26"/>
  <c r="BS13" i="26"/>
  <c r="BR13" i="26"/>
  <c r="BQ13" i="26"/>
  <c r="BP13" i="26"/>
  <c r="BO13" i="26"/>
  <c r="DX12" i="26"/>
  <c r="DW12" i="26"/>
  <c r="DV12" i="26"/>
  <c r="DU12" i="26"/>
  <c r="DT12" i="26"/>
  <c r="DS12" i="26"/>
  <c r="DR12" i="26"/>
  <c r="DQ12" i="26"/>
  <c r="DP12" i="26"/>
  <c r="DO12" i="26"/>
  <c r="DN12" i="26"/>
  <c r="DM12" i="26"/>
  <c r="DL12" i="26"/>
  <c r="DK12" i="26"/>
  <c r="DJ12" i="26"/>
  <c r="DI12" i="26"/>
  <c r="DH12" i="26"/>
  <c r="DG12" i="26"/>
  <c r="DF12" i="26"/>
  <c r="DE12" i="26"/>
  <c r="DD12" i="26"/>
  <c r="DC12" i="26"/>
  <c r="DB12" i="26"/>
  <c r="DA12" i="26"/>
  <c r="CZ12" i="26"/>
  <c r="CY12" i="26"/>
  <c r="CX12" i="26"/>
  <c r="CW12" i="26"/>
  <c r="CV12" i="26"/>
  <c r="CU12" i="26"/>
  <c r="CT12" i="26"/>
  <c r="CS12" i="26"/>
  <c r="CR12" i="26"/>
  <c r="CQ12" i="26"/>
  <c r="CP12" i="26"/>
  <c r="CO12" i="26"/>
  <c r="CN12" i="26"/>
  <c r="CM12" i="26"/>
  <c r="CL12" i="26"/>
  <c r="CK12" i="26"/>
  <c r="CJ12" i="26"/>
  <c r="CI12" i="26"/>
  <c r="CH12" i="26"/>
  <c r="CG12" i="26"/>
  <c r="CF12" i="26"/>
  <c r="CE12" i="26"/>
  <c r="CD12" i="26"/>
  <c r="CC12" i="26"/>
  <c r="CB12" i="26"/>
  <c r="CA12" i="26"/>
  <c r="BZ12" i="26"/>
  <c r="BY12" i="26"/>
  <c r="BX12" i="26"/>
  <c r="BW12" i="26"/>
  <c r="BV12" i="26"/>
  <c r="BU12" i="26"/>
  <c r="BT12" i="26"/>
  <c r="BS12" i="26"/>
  <c r="BR12" i="26"/>
  <c r="BQ12" i="26"/>
  <c r="BP12" i="26"/>
  <c r="BO12" i="26"/>
  <c r="DX11" i="26"/>
  <c r="DW11" i="26"/>
  <c r="DV11" i="26"/>
  <c r="DU11" i="26"/>
  <c r="DT11" i="26"/>
  <c r="DS11" i="26"/>
  <c r="DR11" i="26"/>
  <c r="DQ11" i="26"/>
  <c r="DP11" i="26"/>
  <c r="DO11" i="26"/>
  <c r="DN11" i="26"/>
  <c r="DM11" i="26"/>
  <c r="DL11" i="26"/>
  <c r="DK11" i="26"/>
  <c r="DJ11" i="26"/>
  <c r="DI11" i="26"/>
  <c r="DH11" i="26"/>
  <c r="DG11" i="26"/>
  <c r="DF11" i="26"/>
  <c r="DE11" i="26"/>
  <c r="DD11" i="26"/>
  <c r="DC11" i="26"/>
  <c r="DB11" i="26"/>
  <c r="DA11" i="26"/>
  <c r="CZ11" i="26"/>
  <c r="CY11" i="26"/>
  <c r="CX11" i="26"/>
  <c r="CW11" i="26"/>
  <c r="CV11" i="26"/>
  <c r="CU11" i="26"/>
  <c r="CT11" i="26"/>
  <c r="CS11" i="26"/>
  <c r="CR11" i="26"/>
  <c r="CQ11" i="26"/>
  <c r="CP11" i="26"/>
  <c r="CO11" i="26"/>
  <c r="CN11" i="26"/>
  <c r="CM11" i="26"/>
  <c r="CL11" i="26"/>
  <c r="CK11" i="26"/>
  <c r="CJ11" i="26"/>
  <c r="CI11" i="26"/>
  <c r="CH11" i="26"/>
  <c r="CG11" i="26"/>
  <c r="CF11" i="26"/>
  <c r="CE11" i="26"/>
  <c r="CD11" i="26"/>
  <c r="CC11" i="26"/>
  <c r="CB11" i="26"/>
  <c r="CA11" i="26"/>
  <c r="BZ11" i="26"/>
  <c r="BY11" i="26"/>
  <c r="BX11" i="26"/>
  <c r="BW11" i="26"/>
  <c r="BV11" i="26"/>
  <c r="BU11" i="26"/>
  <c r="BT11" i="26"/>
  <c r="BS11" i="26"/>
  <c r="BR11" i="26"/>
  <c r="BQ11" i="26"/>
  <c r="BP11" i="26"/>
  <c r="BO11" i="26"/>
  <c r="DX10" i="26"/>
  <c r="DW10" i="26"/>
  <c r="DV10" i="26"/>
  <c r="DU10" i="26"/>
  <c r="DT10" i="26"/>
  <c r="DS10" i="26"/>
  <c r="DR10" i="26"/>
  <c r="DQ10" i="26"/>
  <c r="DP10" i="26"/>
  <c r="DO10" i="26"/>
  <c r="DN10" i="26"/>
  <c r="DM10" i="26"/>
  <c r="DL10" i="26"/>
  <c r="DK10" i="26"/>
  <c r="DJ10" i="26"/>
  <c r="DI10" i="26"/>
  <c r="DH10" i="26"/>
  <c r="DG10" i="26"/>
  <c r="DF10" i="26"/>
  <c r="DE10" i="26"/>
  <c r="DD10" i="26"/>
  <c r="DC10" i="26"/>
  <c r="DB10" i="26"/>
  <c r="DA10" i="26"/>
  <c r="CZ10" i="26"/>
  <c r="CY10" i="26"/>
  <c r="CX10" i="26"/>
  <c r="CW10" i="26"/>
  <c r="CV10" i="26"/>
  <c r="CU10" i="26"/>
  <c r="CT10" i="26"/>
  <c r="CS10" i="26"/>
  <c r="CR10" i="26"/>
  <c r="CQ10" i="26"/>
  <c r="CP10" i="26"/>
  <c r="CO10" i="26"/>
  <c r="CN10" i="26"/>
  <c r="CM10" i="26"/>
  <c r="CL10" i="26"/>
  <c r="CK10" i="26"/>
  <c r="CJ10" i="26"/>
  <c r="CI10" i="26"/>
  <c r="CH10" i="26"/>
  <c r="CG10" i="26"/>
  <c r="CF10" i="26"/>
  <c r="CE10" i="26"/>
  <c r="CD10" i="26"/>
  <c r="CC10" i="26"/>
  <c r="CB10" i="26"/>
  <c r="CA10" i="26"/>
  <c r="BZ10" i="26"/>
  <c r="BY10" i="26"/>
  <c r="BX10" i="26"/>
  <c r="BW10" i="26"/>
  <c r="BV10" i="26"/>
  <c r="BU10" i="26"/>
  <c r="BT10" i="26"/>
  <c r="BS10" i="26"/>
  <c r="BR10" i="26"/>
  <c r="BQ10" i="26"/>
  <c r="BP10" i="26"/>
  <c r="BO10" i="26"/>
  <c r="DX9" i="26"/>
  <c r="DW9" i="26"/>
  <c r="DV9" i="26"/>
  <c r="DU9" i="26"/>
  <c r="DT9" i="26"/>
  <c r="DS9" i="26"/>
  <c r="DR9" i="26"/>
  <c r="DQ9" i="26"/>
  <c r="DP9" i="26"/>
  <c r="DO9" i="26"/>
  <c r="DN9" i="26"/>
  <c r="DM9" i="26"/>
  <c r="DL9" i="26"/>
  <c r="DK9" i="26"/>
  <c r="DJ9" i="26"/>
  <c r="DI9" i="26"/>
  <c r="DH9" i="26"/>
  <c r="DG9" i="26"/>
  <c r="DF9" i="26"/>
  <c r="DE9" i="26"/>
  <c r="DD9" i="26"/>
  <c r="DC9" i="26"/>
  <c r="DB9" i="26"/>
  <c r="DA9" i="26"/>
  <c r="CZ9" i="26"/>
  <c r="CY9" i="26"/>
  <c r="CX9" i="26"/>
  <c r="CW9" i="26"/>
  <c r="CV9" i="26"/>
  <c r="CU9" i="26"/>
  <c r="CT9" i="26"/>
  <c r="CS9" i="26"/>
  <c r="CR9" i="26"/>
  <c r="CQ9" i="26"/>
  <c r="CP9" i="26"/>
  <c r="CO9" i="26"/>
  <c r="CN9" i="26"/>
  <c r="CM9" i="26"/>
  <c r="CL9" i="26"/>
  <c r="CK9" i="26"/>
  <c r="CJ9" i="26"/>
  <c r="CI9" i="26"/>
  <c r="CH9" i="26"/>
  <c r="CG9" i="26"/>
  <c r="CF9" i="26"/>
  <c r="CE9" i="26"/>
  <c r="CD9" i="26"/>
  <c r="CC9" i="26"/>
  <c r="CB9" i="26"/>
  <c r="CA9" i="26"/>
  <c r="BZ9" i="26"/>
  <c r="BY9" i="26"/>
  <c r="BX9" i="26"/>
  <c r="BW9" i="26"/>
  <c r="BV9" i="26"/>
  <c r="BU9" i="26"/>
  <c r="BT9" i="26"/>
  <c r="BS9" i="26"/>
  <c r="BR9" i="26"/>
  <c r="BQ9" i="26"/>
  <c r="BP9" i="26"/>
  <c r="BO9" i="26"/>
  <c r="DX8" i="26"/>
  <c r="DW8" i="26"/>
  <c r="DV8" i="26"/>
  <c r="DU8" i="26"/>
  <c r="DT8" i="26"/>
  <c r="DS8" i="26"/>
  <c r="DR8" i="26"/>
  <c r="DQ8" i="26"/>
  <c r="DP8" i="26"/>
  <c r="DO8" i="26"/>
  <c r="DN8" i="26"/>
  <c r="DM8" i="26"/>
  <c r="DL8" i="26"/>
  <c r="DK8" i="26"/>
  <c r="DJ8" i="26"/>
  <c r="DI8" i="26"/>
  <c r="DH8" i="26"/>
  <c r="DG8" i="26"/>
  <c r="DF8" i="26"/>
  <c r="DE8" i="26"/>
  <c r="DD8" i="26"/>
  <c r="DC8" i="26"/>
  <c r="DB8" i="26"/>
  <c r="DA8" i="26"/>
  <c r="CZ8" i="26"/>
  <c r="CY8" i="26"/>
  <c r="CX8" i="26"/>
  <c r="CW8" i="26"/>
  <c r="CV8" i="26"/>
  <c r="CU8" i="26"/>
  <c r="CT8" i="26"/>
  <c r="CS8" i="26"/>
  <c r="CR8" i="26"/>
  <c r="CQ8" i="26"/>
  <c r="CP8" i="26"/>
  <c r="CO8" i="26"/>
  <c r="CN8" i="26"/>
  <c r="CM8" i="26"/>
  <c r="CL8" i="26"/>
  <c r="CK8" i="26"/>
  <c r="CJ8" i="26"/>
  <c r="CI8" i="26"/>
  <c r="CH8" i="26"/>
  <c r="CG8" i="26"/>
  <c r="CF8" i="26"/>
  <c r="CE8" i="26"/>
  <c r="CD8" i="26"/>
  <c r="CC8" i="26"/>
  <c r="CB8" i="26"/>
  <c r="CA8" i="26"/>
  <c r="BZ8" i="26"/>
  <c r="BY8" i="26"/>
  <c r="BX8" i="26"/>
  <c r="BW8" i="26"/>
  <c r="BV8" i="26"/>
  <c r="BU8" i="26"/>
  <c r="BT8" i="26"/>
  <c r="BS8" i="26"/>
  <c r="BR8" i="26"/>
  <c r="BQ8" i="26"/>
  <c r="BP8" i="26"/>
  <c r="BO8" i="26"/>
  <c r="DX54" i="25"/>
  <c r="DW54" i="25"/>
  <c r="DV54" i="25"/>
  <c r="DU54" i="25"/>
  <c r="DT54" i="25"/>
  <c r="DS54" i="25"/>
  <c r="DR54" i="25"/>
  <c r="DQ54" i="25"/>
  <c r="DP54" i="25"/>
  <c r="DO54" i="25"/>
  <c r="DN54" i="25"/>
  <c r="DM54" i="25"/>
  <c r="DL54" i="25"/>
  <c r="DK54" i="25"/>
  <c r="DJ54" i="25"/>
  <c r="DI54" i="25"/>
  <c r="DH54" i="25"/>
  <c r="DG54" i="25"/>
  <c r="DF54" i="25"/>
  <c r="DE54" i="25"/>
  <c r="DD54" i="25"/>
  <c r="DC54" i="25"/>
  <c r="DB54" i="25"/>
  <c r="DA54" i="25"/>
  <c r="CZ54" i="25"/>
  <c r="CY54" i="25"/>
  <c r="CX54" i="25"/>
  <c r="CW54" i="25"/>
  <c r="CV54" i="25"/>
  <c r="CU54" i="25"/>
  <c r="CT54" i="25"/>
  <c r="CS54" i="25"/>
  <c r="CR54" i="25"/>
  <c r="CQ54" i="25"/>
  <c r="CP54" i="25"/>
  <c r="CO54" i="25"/>
  <c r="CN54" i="25"/>
  <c r="CM54" i="25"/>
  <c r="CL54" i="25"/>
  <c r="CK54" i="25"/>
  <c r="CJ54" i="25"/>
  <c r="CI54" i="25"/>
  <c r="CH54" i="25"/>
  <c r="CG54" i="25"/>
  <c r="CF54" i="25"/>
  <c r="CE54" i="25"/>
  <c r="CD54" i="25"/>
  <c r="CC54" i="25"/>
  <c r="CB54" i="25"/>
  <c r="CA54" i="25"/>
  <c r="BZ54" i="25"/>
  <c r="BY54" i="25"/>
  <c r="BX54" i="25"/>
  <c r="BW54" i="25"/>
  <c r="BV54" i="25"/>
  <c r="BU54" i="25"/>
  <c r="BT54" i="25"/>
  <c r="BS54" i="25"/>
  <c r="BR54" i="25"/>
  <c r="BQ54" i="25"/>
  <c r="BP54" i="25"/>
  <c r="BO54" i="25"/>
  <c r="DX53" i="25"/>
  <c r="DW53" i="25"/>
  <c r="DV53" i="25"/>
  <c r="DU53" i="25"/>
  <c r="DT53" i="25"/>
  <c r="DS53" i="25"/>
  <c r="DR53" i="25"/>
  <c r="DQ53" i="25"/>
  <c r="DP53" i="25"/>
  <c r="DO53" i="25"/>
  <c r="DN53" i="25"/>
  <c r="DM53" i="25"/>
  <c r="DL53" i="25"/>
  <c r="DK53" i="25"/>
  <c r="DJ53" i="25"/>
  <c r="DI53" i="25"/>
  <c r="DH53" i="25"/>
  <c r="DG53" i="25"/>
  <c r="DF53" i="25"/>
  <c r="DE53" i="25"/>
  <c r="DD53" i="25"/>
  <c r="DC53" i="25"/>
  <c r="DB53" i="25"/>
  <c r="DA53" i="25"/>
  <c r="CZ53" i="25"/>
  <c r="CY53" i="25"/>
  <c r="CX53" i="25"/>
  <c r="CW53" i="25"/>
  <c r="CV53" i="25"/>
  <c r="CU53" i="25"/>
  <c r="CT53" i="25"/>
  <c r="CS53" i="25"/>
  <c r="CR53" i="25"/>
  <c r="CQ53" i="25"/>
  <c r="CP53" i="25"/>
  <c r="CO53" i="25"/>
  <c r="CN53" i="25"/>
  <c r="CM53" i="25"/>
  <c r="CL53" i="25"/>
  <c r="CK53" i="25"/>
  <c r="CJ53" i="25"/>
  <c r="CI53" i="25"/>
  <c r="CH53" i="25"/>
  <c r="CG53" i="25"/>
  <c r="CF53" i="25"/>
  <c r="CE53" i="25"/>
  <c r="CD53" i="25"/>
  <c r="CC53" i="25"/>
  <c r="CB53" i="25"/>
  <c r="CA53" i="25"/>
  <c r="BZ53" i="25"/>
  <c r="BY53" i="25"/>
  <c r="BX53" i="25"/>
  <c r="BW53" i="25"/>
  <c r="BV53" i="25"/>
  <c r="BU53" i="25"/>
  <c r="BT53" i="25"/>
  <c r="BS53" i="25"/>
  <c r="BR53" i="25"/>
  <c r="BQ53" i="25"/>
  <c r="BP53" i="25"/>
  <c r="BO53" i="25"/>
  <c r="DX52" i="25"/>
  <c r="DW52" i="25"/>
  <c r="DV52" i="25"/>
  <c r="DU52" i="25"/>
  <c r="DT52" i="25"/>
  <c r="DS52" i="25"/>
  <c r="DR52" i="25"/>
  <c r="DQ52" i="25"/>
  <c r="DP52" i="25"/>
  <c r="DO52" i="25"/>
  <c r="DN52" i="25"/>
  <c r="DM52" i="25"/>
  <c r="DL52" i="25"/>
  <c r="DK52" i="25"/>
  <c r="DJ52" i="25"/>
  <c r="DI52" i="25"/>
  <c r="DH52" i="25"/>
  <c r="DG52" i="25"/>
  <c r="DF52" i="25"/>
  <c r="DE52" i="25"/>
  <c r="DD52" i="25"/>
  <c r="DC52" i="25"/>
  <c r="DB52" i="25"/>
  <c r="DA52" i="25"/>
  <c r="CZ52" i="25"/>
  <c r="CY52" i="25"/>
  <c r="CX52" i="25"/>
  <c r="CW52" i="25"/>
  <c r="CV52" i="25"/>
  <c r="CU52" i="25"/>
  <c r="CT52" i="25"/>
  <c r="CS52" i="25"/>
  <c r="CR52" i="25"/>
  <c r="CQ52" i="25"/>
  <c r="CP52" i="25"/>
  <c r="CO52" i="25"/>
  <c r="CN52" i="25"/>
  <c r="CM52" i="25"/>
  <c r="CL52" i="25"/>
  <c r="CK52" i="25"/>
  <c r="CJ52" i="25"/>
  <c r="CI52" i="25"/>
  <c r="CH52" i="25"/>
  <c r="CG52" i="25"/>
  <c r="CF52" i="25"/>
  <c r="CE52" i="25"/>
  <c r="CD52" i="25"/>
  <c r="CC52" i="25"/>
  <c r="CB52" i="25"/>
  <c r="CA52" i="25"/>
  <c r="BZ52" i="25"/>
  <c r="BY52" i="25"/>
  <c r="BX52" i="25"/>
  <c r="BW52" i="25"/>
  <c r="BV52" i="25"/>
  <c r="BU52" i="25"/>
  <c r="BT52" i="25"/>
  <c r="BS52" i="25"/>
  <c r="BR52" i="25"/>
  <c r="BQ52" i="25"/>
  <c r="BP52" i="25"/>
  <c r="BO52" i="25"/>
  <c r="DX51" i="25"/>
  <c r="DW51" i="25"/>
  <c r="DV51" i="25"/>
  <c r="DU51" i="25"/>
  <c r="DT51" i="25"/>
  <c r="DS51" i="25"/>
  <c r="DR51" i="25"/>
  <c r="DQ51" i="25"/>
  <c r="DP51" i="25"/>
  <c r="DO51" i="25"/>
  <c r="DN51" i="25"/>
  <c r="DM51" i="25"/>
  <c r="DL51" i="25"/>
  <c r="DK51" i="25"/>
  <c r="DJ51" i="25"/>
  <c r="DI51" i="25"/>
  <c r="DH51" i="25"/>
  <c r="DG51" i="25"/>
  <c r="DF51" i="25"/>
  <c r="DE51" i="25"/>
  <c r="DD51" i="25"/>
  <c r="DC51" i="25"/>
  <c r="DB51" i="25"/>
  <c r="DA51" i="25"/>
  <c r="CZ51" i="25"/>
  <c r="CY51" i="25"/>
  <c r="CX51" i="25"/>
  <c r="CW51" i="25"/>
  <c r="CV51" i="25"/>
  <c r="CU51" i="25"/>
  <c r="CT51" i="25"/>
  <c r="CS51" i="25"/>
  <c r="CR51" i="25"/>
  <c r="CQ51" i="25"/>
  <c r="CP51" i="25"/>
  <c r="CO51" i="25"/>
  <c r="CN51" i="25"/>
  <c r="CM51" i="25"/>
  <c r="CL51" i="25"/>
  <c r="CK51" i="25"/>
  <c r="CJ51" i="25"/>
  <c r="CI51" i="25"/>
  <c r="CH51" i="25"/>
  <c r="CG51" i="25"/>
  <c r="CF51" i="25"/>
  <c r="CE51" i="25"/>
  <c r="CD51" i="25"/>
  <c r="CC51" i="25"/>
  <c r="CB51" i="25"/>
  <c r="CA51" i="25"/>
  <c r="BZ51" i="25"/>
  <c r="BY51" i="25"/>
  <c r="BX51" i="25"/>
  <c r="BW51" i="25"/>
  <c r="BV51" i="25"/>
  <c r="BU51" i="25"/>
  <c r="BT51" i="25"/>
  <c r="BS51" i="25"/>
  <c r="BR51" i="25"/>
  <c r="BQ51" i="25"/>
  <c r="BP51" i="25"/>
  <c r="BO51" i="25"/>
  <c r="DX50" i="25"/>
  <c r="DW50" i="25"/>
  <c r="DV50" i="25"/>
  <c r="DU50" i="25"/>
  <c r="DT50" i="25"/>
  <c r="DS50" i="25"/>
  <c r="DR50" i="25"/>
  <c r="DQ50" i="25"/>
  <c r="DP50" i="25"/>
  <c r="DO50" i="25"/>
  <c r="DN50" i="25"/>
  <c r="DM50" i="25"/>
  <c r="DL50" i="25"/>
  <c r="DK50" i="25"/>
  <c r="DJ50" i="25"/>
  <c r="DI50" i="25"/>
  <c r="DH50" i="25"/>
  <c r="DG50" i="25"/>
  <c r="DF50" i="25"/>
  <c r="DE50" i="25"/>
  <c r="DD50" i="25"/>
  <c r="DC50" i="25"/>
  <c r="DB50" i="25"/>
  <c r="DA50" i="25"/>
  <c r="CZ50" i="25"/>
  <c r="CY50" i="25"/>
  <c r="CX50" i="25"/>
  <c r="CW50" i="25"/>
  <c r="CV50" i="25"/>
  <c r="CU50" i="25"/>
  <c r="CT50" i="25"/>
  <c r="CS50" i="25"/>
  <c r="CR50" i="25"/>
  <c r="CQ50" i="25"/>
  <c r="CP50" i="25"/>
  <c r="CO50" i="25"/>
  <c r="CN50" i="25"/>
  <c r="CM50" i="25"/>
  <c r="CL50" i="25"/>
  <c r="CK50" i="25"/>
  <c r="CJ50" i="25"/>
  <c r="CI50" i="25"/>
  <c r="CH50" i="25"/>
  <c r="CG50" i="25"/>
  <c r="CF50" i="25"/>
  <c r="CE50" i="25"/>
  <c r="CD50" i="25"/>
  <c r="CC50" i="25"/>
  <c r="CB50" i="25"/>
  <c r="CA50" i="25"/>
  <c r="BZ50" i="25"/>
  <c r="BY50" i="25"/>
  <c r="BX50" i="25"/>
  <c r="BW50" i="25"/>
  <c r="BV50" i="25"/>
  <c r="BU50" i="25"/>
  <c r="BT50" i="25"/>
  <c r="BS50" i="25"/>
  <c r="BR50" i="25"/>
  <c r="BQ50" i="25"/>
  <c r="BP50" i="25"/>
  <c r="BO50" i="25"/>
  <c r="DX49" i="25"/>
  <c r="DW49" i="25"/>
  <c r="DV49" i="25"/>
  <c r="DU49" i="25"/>
  <c r="DT49" i="25"/>
  <c r="DS49" i="25"/>
  <c r="DR49" i="25"/>
  <c r="DQ49" i="25"/>
  <c r="DP49" i="25"/>
  <c r="DO49" i="25"/>
  <c r="DN49" i="25"/>
  <c r="DM49" i="25"/>
  <c r="DL49" i="25"/>
  <c r="DK49" i="25"/>
  <c r="DJ49" i="25"/>
  <c r="DI49" i="25"/>
  <c r="DH49" i="25"/>
  <c r="DG49" i="25"/>
  <c r="DF49" i="25"/>
  <c r="DE49" i="25"/>
  <c r="DD49" i="25"/>
  <c r="DC49" i="25"/>
  <c r="DB49" i="25"/>
  <c r="DA49" i="25"/>
  <c r="CZ49" i="25"/>
  <c r="CY49" i="25"/>
  <c r="CX49" i="25"/>
  <c r="CW49" i="25"/>
  <c r="CV49" i="25"/>
  <c r="CU49" i="25"/>
  <c r="CT49" i="25"/>
  <c r="CS49" i="25"/>
  <c r="CR49" i="25"/>
  <c r="CQ49" i="25"/>
  <c r="CP49" i="25"/>
  <c r="CO49" i="25"/>
  <c r="CN49" i="25"/>
  <c r="CM49" i="25"/>
  <c r="CL49" i="25"/>
  <c r="CK49" i="25"/>
  <c r="CJ49" i="25"/>
  <c r="CI49" i="25"/>
  <c r="CH49" i="25"/>
  <c r="CG49" i="25"/>
  <c r="CF49" i="25"/>
  <c r="CE49" i="25"/>
  <c r="CD49" i="25"/>
  <c r="CC49" i="25"/>
  <c r="CB49" i="25"/>
  <c r="CA49" i="25"/>
  <c r="BZ49" i="25"/>
  <c r="BY49" i="25"/>
  <c r="BX49" i="25"/>
  <c r="BW49" i="25"/>
  <c r="BV49" i="25"/>
  <c r="BU49" i="25"/>
  <c r="BT49" i="25"/>
  <c r="BS49" i="25"/>
  <c r="BR49" i="25"/>
  <c r="BQ49" i="25"/>
  <c r="BP49" i="25"/>
  <c r="BO49" i="25"/>
  <c r="DX48" i="25"/>
  <c r="DW48" i="25"/>
  <c r="DV48" i="25"/>
  <c r="DU48" i="25"/>
  <c r="DT48" i="25"/>
  <c r="DS48" i="25"/>
  <c r="DR48" i="25"/>
  <c r="DQ48" i="25"/>
  <c r="DP48" i="25"/>
  <c r="DO48" i="25"/>
  <c r="DN48" i="25"/>
  <c r="DM48" i="25"/>
  <c r="DL48" i="25"/>
  <c r="DK48" i="25"/>
  <c r="DJ48" i="25"/>
  <c r="DI48" i="25"/>
  <c r="DH48" i="25"/>
  <c r="DG48" i="25"/>
  <c r="DF48" i="25"/>
  <c r="DE48" i="25"/>
  <c r="DD48" i="25"/>
  <c r="DC48" i="25"/>
  <c r="DB48" i="25"/>
  <c r="DA48" i="25"/>
  <c r="CZ48" i="25"/>
  <c r="CY48" i="25"/>
  <c r="CX48" i="25"/>
  <c r="CW48" i="25"/>
  <c r="CV48" i="25"/>
  <c r="CU48" i="25"/>
  <c r="CT48" i="25"/>
  <c r="CS48" i="25"/>
  <c r="CR48" i="25"/>
  <c r="CQ48" i="25"/>
  <c r="CP48" i="25"/>
  <c r="CO48" i="25"/>
  <c r="CN48" i="25"/>
  <c r="CM48" i="25"/>
  <c r="CL48" i="25"/>
  <c r="CK48" i="25"/>
  <c r="CJ48" i="25"/>
  <c r="CI48" i="25"/>
  <c r="CH48" i="25"/>
  <c r="CG48" i="25"/>
  <c r="CF48" i="25"/>
  <c r="CE48" i="25"/>
  <c r="CD48" i="25"/>
  <c r="CC48" i="25"/>
  <c r="CB48" i="25"/>
  <c r="CA48" i="25"/>
  <c r="BZ48" i="25"/>
  <c r="BY48" i="25"/>
  <c r="BX48" i="25"/>
  <c r="BW48" i="25"/>
  <c r="BV48" i="25"/>
  <c r="BU48" i="25"/>
  <c r="BT48" i="25"/>
  <c r="BS48" i="25"/>
  <c r="BR48" i="25"/>
  <c r="BQ48" i="25"/>
  <c r="BP48" i="25"/>
  <c r="BO48" i="25"/>
  <c r="DX47" i="25"/>
  <c r="DW47" i="25"/>
  <c r="DV47" i="25"/>
  <c r="DU47" i="25"/>
  <c r="DT47" i="25"/>
  <c r="DS47" i="25"/>
  <c r="DR47" i="25"/>
  <c r="DQ47" i="25"/>
  <c r="DP47" i="25"/>
  <c r="DO47" i="25"/>
  <c r="DN47" i="25"/>
  <c r="DM47" i="25"/>
  <c r="DL47" i="25"/>
  <c r="DK47" i="25"/>
  <c r="DJ47" i="25"/>
  <c r="DI47" i="25"/>
  <c r="DH47" i="25"/>
  <c r="DG47" i="25"/>
  <c r="DF47" i="25"/>
  <c r="DE47" i="25"/>
  <c r="DD47" i="25"/>
  <c r="DC47" i="25"/>
  <c r="DB47" i="25"/>
  <c r="DA47" i="25"/>
  <c r="CZ47" i="25"/>
  <c r="CY47" i="25"/>
  <c r="CX47" i="25"/>
  <c r="CW47" i="25"/>
  <c r="CV47" i="25"/>
  <c r="CU47" i="25"/>
  <c r="CT47" i="25"/>
  <c r="CS47" i="25"/>
  <c r="CR47" i="25"/>
  <c r="CQ47" i="25"/>
  <c r="CP47" i="25"/>
  <c r="CO47" i="25"/>
  <c r="CN47" i="25"/>
  <c r="CM47" i="25"/>
  <c r="CL47" i="25"/>
  <c r="CK47" i="25"/>
  <c r="CJ47" i="25"/>
  <c r="CI47" i="25"/>
  <c r="CH47" i="25"/>
  <c r="CG47" i="25"/>
  <c r="CF47" i="25"/>
  <c r="CE47" i="25"/>
  <c r="CD47" i="25"/>
  <c r="CC47" i="25"/>
  <c r="CB47" i="25"/>
  <c r="CA47" i="25"/>
  <c r="BZ47" i="25"/>
  <c r="BY47" i="25"/>
  <c r="BX47" i="25"/>
  <c r="BW47" i="25"/>
  <c r="BV47" i="25"/>
  <c r="BU47" i="25"/>
  <c r="BT47" i="25"/>
  <c r="BS47" i="25"/>
  <c r="BR47" i="25"/>
  <c r="BQ47" i="25"/>
  <c r="BP47" i="25"/>
  <c r="BO47" i="25"/>
  <c r="DX46" i="25"/>
  <c r="DW46" i="25"/>
  <c r="DV46" i="25"/>
  <c r="DU46" i="25"/>
  <c r="DT46" i="25"/>
  <c r="DS46" i="25"/>
  <c r="DR46" i="25"/>
  <c r="DQ46" i="25"/>
  <c r="DP46" i="25"/>
  <c r="DO46" i="25"/>
  <c r="DN46" i="25"/>
  <c r="DM46" i="25"/>
  <c r="DL46" i="25"/>
  <c r="DK46" i="25"/>
  <c r="DJ46" i="25"/>
  <c r="DI46" i="25"/>
  <c r="DH46" i="25"/>
  <c r="DG46" i="25"/>
  <c r="DF46" i="25"/>
  <c r="DE46" i="25"/>
  <c r="DD46" i="25"/>
  <c r="DC46" i="25"/>
  <c r="DB46" i="25"/>
  <c r="DA46" i="25"/>
  <c r="CZ46" i="25"/>
  <c r="CY46" i="25"/>
  <c r="CX46" i="25"/>
  <c r="CW46" i="25"/>
  <c r="CV46" i="25"/>
  <c r="CU46" i="25"/>
  <c r="CT46" i="25"/>
  <c r="CS46" i="25"/>
  <c r="CR46" i="25"/>
  <c r="CQ46" i="25"/>
  <c r="CP46" i="25"/>
  <c r="CO46" i="25"/>
  <c r="CN46" i="25"/>
  <c r="CM46" i="25"/>
  <c r="CL46" i="25"/>
  <c r="CK46" i="25"/>
  <c r="CJ46" i="25"/>
  <c r="CI46" i="25"/>
  <c r="CH46" i="25"/>
  <c r="CG46" i="25"/>
  <c r="CF46" i="25"/>
  <c r="CE46" i="25"/>
  <c r="CD46" i="25"/>
  <c r="CC46" i="25"/>
  <c r="CB46" i="25"/>
  <c r="CA46" i="25"/>
  <c r="BZ46" i="25"/>
  <c r="BY46" i="25"/>
  <c r="BX46" i="25"/>
  <c r="BW46" i="25"/>
  <c r="BV46" i="25"/>
  <c r="BU46" i="25"/>
  <c r="BT46" i="25"/>
  <c r="BS46" i="25"/>
  <c r="BR46" i="25"/>
  <c r="BQ46" i="25"/>
  <c r="BP46" i="25"/>
  <c r="BO46" i="25"/>
  <c r="DX45" i="25"/>
  <c r="DW45" i="25"/>
  <c r="DV45" i="25"/>
  <c r="DU45" i="25"/>
  <c r="DT45" i="25"/>
  <c r="DS45" i="25"/>
  <c r="DR45" i="25"/>
  <c r="DQ45" i="25"/>
  <c r="DP45" i="25"/>
  <c r="DO45" i="25"/>
  <c r="DN45" i="25"/>
  <c r="DM45" i="25"/>
  <c r="DL45" i="25"/>
  <c r="DK45" i="25"/>
  <c r="DJ45" i="25"/>
  <c r="DI45" i="25"/>
  <c r="DH45" i="25"/>
  <c r="DG45" i="25"/>
  <c r="DF45" i="25"/>
  <c r="DE45" i="25"/>
  <c r="DD45" i="25"/>
  <c r="DC45" i="25"/>
  <c r="DB45" i="25"/>
  <c r="DA45" i="25"/>
  <c r="CZ45" i="25"/>
  <c r="CY45" i="25"/>
  <c r="CX45" i="25"/>
  <c r="CW45" i="25"/>
  <c r="CV45" i="25"/>
  <c r="CU45" i="25"/>
  <c r="CT45" i="25"/>
  <c r="CS45" i="25"/>
  <c r="CR45" i="25"/>
  <c r="CQ45" i="25"/>
  <c r="CP45" i="25"/>
  <c r="CO45" i="25"/>
  <c r="CN45" i="25"/>
  <c r="CM45" i="25"/>
  <c r="CL45" i="25"/>
  <c r="CK45" i="25"/>
  <c r="CJ45" i="25"/>
  <c r="CI45" i="25"/>
  <c r="CH45" i="25"/>
  <c r="CG45" i="25"/>
  <c r="CF45" i="25"/>
  <c r="CE45" i="25"/>
  <c r="CD45" i="25"/>
  <c r="CC45" i="25"/>
  <c r="CB45" i="25"/>
  <c r="CA45" i="25"/>
  <c r="BZ45" i="25"/>
  <c r="BY45" i="25"/>
  <c r="BX45" i="25"/>
  <c r="BW45" i="25"/>
  <c r="BV45" i="25"/>
  <c r="BU45" i="25"/>
  <c r="BT45" i="25"/>
  <c r="BS45" i="25"/>
  <c r="BR45" i="25"/>
  <c r="BQ45" i="25"/>
  <c r="BP45" i="25"/>
  <c r="BO45" i="25"/>
  <c r="DX44" i="25"/>
  <c r="DW44" i="25"/>
  <c r="DV44" i="25"/>
  <c r="DU44" i="25"/>
  <c r="DT44" i="25"/>
  <c r="DS44" i="25"/>
  <c r="DR44" i="25"/>
  <c r="DQ44" i="25"/>
  <c r="DP44" i="25"/>
  <c r="DO44" i="25"/>
  <c r="DN44" i="25"/>
  <c r="DM44" i="25"/>
  <c r="DL44" i="25"/>
  <c r="DK44" i="25"/>
  <c r="DJ44" i="25"/>
  <c r="DI44" i="25"/>
  <c r="DH44" i="25"/>
  <c r="DG44" i="25"/>
  <c r="DF44" i="25"/>
  <c r="DE44" i="25"/>
  <c r="DD44" i="25"/>
  <c r="DC44" i="25"/>
  <c r="DB44" i="25"/>
  <c r="DA44" i="25"/>
  <c r="CZ44" i="25"/>
  <c r="CY44" i="25"/>
  <c r="CX44" i="25"/>
  <c r="CW44" i="25"/>
  <c r="CV44" i="25"/>
  <c r="CU44" i="25"/>
  <c r="CT44" i="25"/>
  <c r="CS44" i="25"/>
  <c r="CR44" i="25"/>
  <c r="CQ44" i="25"/>
  <c r="CP44" i="25"/>
  <c r="CO44" i="25"/>
  <c r="CN44" i="25"/>
  <c r="CM44" i="25"/>
  <c r="CL44" i="25"/>
  <c r="CK44" i="25"/>
  <c r="CJ44" i="25"/>
  <c r="CI44" i="25"/>
  <c r="CH44" i="25"/>
  <c r="CG44" i="25"/>
  <c r="CF44" i="25"/>
  <c r="CE44" i="25"/>
  <c r="CD44" i="25"/>
  <c r="CC44" i="25"/>
  <c r="CB44" i="25"/>
  <c r="CA44" i="25"/>
  <c r="BZ44" i="25"/>
  <c r="BY44" i="25"/>
  <c r="BX44" i="25"/>
  <c r="BW44" i="25"/>
  <c r="BV44" i="25"/>
  <c r="BU44" i="25"/>
  <c r="BT44" i="25"/>
  <c r="BS44" i="25"/>
  <c r="BR44" i="25"/>
  <c r="BQ44" i="25"/>
  <c r="BP44" i="25"/>
  <c r="BO44" i="25"/>
  <c r="DX43" i="25"/>
  <c r="DW43" i="25"/>
  <c r="DV43" i="25"/>
  <c r="DU43" i="25"/>
  <c r="DT43" i="25"/>
  <c r="DS43" i="25"/>
  <c r="DR43" i="25"/>
  <c r="DQ43" i="25"/>
  <c r="DP43" i="25"/>
  <c r="DO43" i="25"/>
  <c r="DN43" i="25"/>
  <c r="DM43" i="25"/>
  <c r="DL43" i="25"/>
  <c r="DK43" i="25"/>
  <c r="DJ43" i="25"/>
  <c r="DI43" i="25"/>
  <c r="DH43" i="25"/>
  <c r="DG43" i="25"/>
  <c r="DF43" i="25"/>
  <c r="DE43" i="25"/>
  <c r="DD43" i="25"/>
  <c r="DC43" i="25"/>
  <c r="DB43" i="25"/>
  <c r="DA43" i="25"/>
  <c r="CZ43" i="25"/>
  <c r="CY43" i="25"/>
  <c r="CX43" i="25"/>
  <c r="CW43" i="25"/>
  <c r="CV43" i="25"/>
  <c r="CU43" i="25"/>
  <c r="CT43" i="25"/>
  <c r="CS43" i="25"/>
  <c r="CR43" i="25"/>
  <c r="CQ43" i="25"/>
  <c r="CP43" i="25"/>
  <c r="CO43" i="25"/>
  <c r="CN43" i="25"/>
  <c r="CM43" i="25"/>
  <c r="CL43" i="25"/>
  <c r="CK43" i="25"/>
  <c r="CJ43" i="25"/>
  <c r="CI43" i="25"/>
  <c r="CH43" i="25"/>
  <c r="CG43" i="25"/>
  <c r="CF43" i="25"/>
  <c r="CE43" i="25"/>
  <c r="CD43" i="25"/>
  <c r="CC43" i="25"/>
  <c r="CB43" i="25"/>
  <c r="CA43" i="25"/>
  <c r="BZ43" i="25"/>
  <c r="BY43" i="25"/>
  <c r="BX43" i="25"/>
  <c r="BW43" i="25"/>
  <c r="BV43" i="25"/>
  <c r="BU43" i="25"/>
  <c r="BT43" i="25"/>
  <c r="BS43" i="25"/>
  <c r="BR43" i="25"/>
  <c r="BQ43" i="25"/>
  <c r="BP43" i="25"/>
  <c r="BO43" i="25"/>
  <c r="DX42" i="25"/>
  <c r="DW42" i="25"/>
  <c r="DV42" i="25"/>
  <c r="DU42" i="25"/>
  <c r="DT42" i="25"/>
  <c r="DS42" i="25"/>
  <c r="DR42" i="25"/>
  <c r="DQ42" i="25"/>
  <c r="DP42" i="25"/>
  <c r="DO42" i="25"/>
  <c r="DN42" i="25"/>
  <c r="DM42" i="25"/>
  <c r="DL42" i="25"/>
  <c r="DK42" i="25"/>
  <c r="DJ42" i="25"/>
  <c r="DI42" i="25"/>
  <c r="DH42" i="25"/>
  <c r="DG42" i="25"/>
  <c r="DF42" i="25"/>
  <c r="DE42" i="25"/>
  <c r="DD42" i="25"/>
  <c r="DC42" i="25"/>
  <c r="DB42" i="25"/>
  <c r="DA42" i="25"/>
  <c r="CZ42" i="25"/>
  <c r="CY42" i="25"/>
  <c r="CX42" i="25"/>
  <c r="CW42" i="25"/>
  <c r="CV42" i="25"/>
  <c r="CU42" i="25"/>
  <c r="CT42" i="25"/>
  <c r="CS42" i="25"/>
  <c r="CR42" i="25"/>
  <c r="CQ42" i="25"/>
  <c r="CP42" i="25"/>
  <c r="CO42" i="25"/>
  <c r="CN42" i="25"/>
  <c r="CM42" i="25"/>
  <c r="CL42" i="25"/>
  <c r="CK42" i="25"/>
  <c r="CJ42" i="25"/>
  <c r="CI42" i="25"/>
  <c r="CH42" i="25"/>
  <c r="CG42" i="25"/>
  <c r="CF42" i="25"/>
  <c r="CE42" i="25"/>
  <c r="CD42" i="25"/>
  <c r="CC42" i="25"/>
  <c r="CB42" i="25"/>
  <c r="CA42" i="25"/>
  <c r="BZ42" i="25"/>
  <c r="BY42" i="25"/>
  <c r="BX42" i="25"/>
  <c r="BW42" i="25"/>
  <c r="BV42" i="25"/>
  <c r="BU42" i="25"/>
  <c r="BT42" i="25"/>
  <c r="BS42" i="25"/>
  <c r="BR42" i="25"/>
  <c r="BQ42" i="25"/>
  <c r="BP42" i="25"/>
  <c r="BO42" i="25"/>
  <c r="DX41" i="25"/>
  <c r="DW41" i="25"/>
  <c r="DV41" i="25"/>
  <c r="DU41" i="25"/>
  <c r="DT41" i="25"/>
  <c r="DS41" i="25"/>
  <c r="DR41" i="25"/>
  <c r="DQ41" i="25"/>
  <c r="DP41" i="25"/>
  <c r="DO41" i="25"/>
  <c r="DN41" i="25"/>
  <c r="DM41" i="25"/>
  <c r="DL41" i="25"/>
  <c r="DK41" i="25"/>
  <c r="DJ41" i="25"/>
  <c r="DI41" i="25"/>
  <c r="DH41" i="25"/>
  <c r="DG41" i="25"/>
  <c r="DF41" i="25"/>
  <c r="DE41" i="25"/>
  <c r="DD41" i="25"/>
  <c r="DC41" i="25"/>
  <c r="DB41" i="25"/>
  <c r="DA41" i="25"/>
  <c r="CZ41" i="25"/>
  <c r="CY41" i="25"/>
  <c r="CX41" i="25"/>
  <c r="CW41" i="25"/>
  <c r="CV41" i="25"/>
  <c r="CU41" i="25"/>
  <c r="CT41" i="25"/>
  <c r="CS41" i="25"/>
  <c r="CR41" i="25"/>
  <c r="CQ41" i="25"/>
  <c r="CP41" i="25"/>
  <c r="CO41" i="25"/>
  <c r="CN41" i="25"/>
  <c r="CM41" i="25"/>
  <c r="CL41" i="25"/>
  <c r="CK41" i="25"/>
  <c r="CJ41" i="25"/>
  <c r="CI41" i="25"/>
  <c r="CH41" i="25"/>
  <c r="CG41" i="25"/>
  <c r="CF41" i="25"/>
  <c r="CE41" i="25"/>
  <c r="CD41" i="25"/>
  <c r="CC41" i="25"/>
  <c r="CB41" i="25"/>
  <c r="CA41" i="25"/>
  <c r="BZ41" i="25"/>
  <c r="BY41" i="25"/>
  <c r="BX41" i="25"/>
  <c r="BW41" i="25"/>
  <c r="BV41" i="25"/>
  <c r="BU41" i="25"/>
  <c r="BT41" i="25"/>
  <c r="BS41" i="25"/>
  <c r="BR41" i="25"/>
  <c r="BQ41" i="25"/>
  <c r="BP41" i="25"/>
  <c r="BO41" i="25"/>
  <c r="DX40" i="25"/>
  <c r="DW40" i="25"/>
  <c r="DV40" i="25"/>
  <c r="DU40" i="25"/>
  <c r="DT40" i="25"/>
  <c r="DS40" i="25"/>
  <c r="DR40" i="25"/>
  <c r="DQ40" i="25"/>
  <c r="DP40" i="25"/>
  <c r="DO40" i="25"/>
  <c r="DN40" i="25"/>
  <c r="DM40" i="25"/>
  <c r="DL40" i="25"/>
  <c r="DK40" i="25"/>
  <c r="DJ40" i="25"/>
  <c r="DI40" i="25"/>
  <c r="DH40" i="25"/>
  <c r="DG40" i="25"/>
  <c r="DF40" i="25"/>
  <c r="DE40" i="25"/>
  <c r="DD40" i="25"/>
  <c r="DC40" i="25"/>
  <c r="DB40" i="25"/>
  <c r="DA40" i="25"/>
  <c r="CZ40" i="25"/>
  <c r="CY40" i="25"/>
  <c r="CX40" i="25"/>
  <c r="CW40" i="25"/>
  <c r="CV40" i="25"/>
  <c r="CU40" i="25"/>
  <c r="CT40" i="25"/>
  <c r="CS40" i="25"/>
  <c r="CR40" i="25"/>
  <c r="CQ40" i="25"/>
  <c r="CP40" i="25"/>
  <c r="CO40" i="25"/>
  <c r="CN40" i="25"/>
  <c r="CM40" i="25"/>
  <c r="CL40" i="25"/>
  <c r="CK40" i="25"/>
  <c r="CJ40" i="25"/>
  <c r="CI40" i="25"/>
  <c r="CH40" i="25"/>
  <c r="CG40" i="25"/>
  <c r="CF40" i="25"/>
  <c r="CE40" i="25"/>
  <c r="CD40" i="25"/>
  <c r="CC40" i="25"/>
  <c r="CB40" i="25"/>
  <c r="CA40" i="25"/>
  <c r="BZ40" i="25"/>
  <c r="BY40" i="25"/>
  <c r="BX40" i="25"/>
  <c r="BW40" i="25"/>
  <c r="BV40" i="25"/>
  <c r="BU40" i="25"/>
  <c r="BT40" i="25"/>
  <c r="BS40" i="25"/>
  <c r="BR40" i="25"/>
  <c r="BQ40" i="25"/>
  <c r="BP40" i="25"/>
  <c r="BO40" i="25"/>
  <c r="DX39" i="25"/>
  <c r="DW39" i="25"/>
  <c r="DV39" i="25"/>
  <c r="DU39" i="25"/>
  <c r="DT39" i="25"/>
  <c r="DS39" i="25"/>
  <c r="DR39" i="25"/>
  <c r="DQ39" i="25"/>
  <c r="DP39" i="25"/>
  <c r="DO39" i="25"/>
  <c r="DN39" i="25"/>
  <c r="DM39" i="25"/>
  <c r="DL39" i="25"/>
  <c r="DK39" i="25"/>
  <c r="DJ39" i="25"/>
  <c r="DI39" i="25"/>
  <c r="DH39" i="25"/>
  <c r="DG39" i="25"/>
  <c r="DF39" i="25"/>
  <c r="DE39" i="25"/>
  <c r="DD39" i="25"/>
  <c r="DC39" i="25"/>
  <c r="DB39" i="25"/>
  <c r="DA39" i="25"/>
  <c r="CZ39" i="25"/>
  <c r="CY39" i="25"/>
  <c r="CX39" i="25"/>
  <c r="CW39" i="25"/>
  <c r="CV39" i="25"/>
  <c r="CU39" i="25"/>
  <c r="CT39" i="25"/>
  <c r="CS39" i="25"/>
  <c r="CR39" i="25"/>
  <c r="CQ39" i="25"/>
  <c r="CP39" i="25"/>
  <c r="CO39" i="25"/>
  <c r="CN39" i="25"/>
  <c r="CM39" i="25"/>
  <c r="CL39" i="25"/>
  <c r="CK39" i="25"/>
  <c r="CJ39" i="25"/>
  <c r="CI39" i="25"/>
  <c r="CH39" i="25"/>
  <c r="CG39" i="25"/>
  <c r="CF39" i="25"/>
  <c r="CE39" i="25"/>
  <c r="CD39" i="25"/>
  <c r="CC39" i="25"/>
  <c r="CB39" i="25"/>
  <c r="CA39" i="25"/>
  <c r="BZ39" i="25"/>
  <c r="BY39" i="25"/>
  <c r="BX39" i="25"/>
  <c r="BW39" i="25"/>
  <c r="BV39" i="25"/>
  <c r="BU39" i="25"/>
  <c r="BT39" i="25"/>
  <c r="BS39" i="25"/>
  <c r="BR39" i="25"/>
  <c r="BQ39" i="25"/>
  <c r="BP39" i="25"/>
  <c r="BO39" i="25"/>
  <c r="DX38" i="25"/>
  <c r="DW38" i="25"/>
  <c r="DV38" i="25"/>
  <c r="DU38" i="25"/>
  <c r="DT38" i="25"/>
  <c r="DS38" i="25"/>
  <c r="DR38" i="25"/>
  <c r="DQ38" i="25"/>
  <c r="DP38" i="25"/>
  <c r="DO38" i="25"/>
  <c r="DN38" i="25"/>
  <c r="DM38" i="25"/>
  <c r="DL38" i="25"/>
  <c r="DK38" i="25"/>
  <c r="DJ38" i="25"/>
  <c r="DI38" i="25"/>
  <c r="DH38" i="25"/>
  <c r="DG38" i="25"/>
  <c r="DF38" i="25"/>
  <c r="DE38" i="25"/>
  <c r="DD38" i="25"/>
  <c r="DC38" i="25"/>
  <c r="DB38" i="25"/>
  <c r="DA38" i="25"/>
  <c r="CZ38" i="25"/>
  <c r="CY38" i="25"/>
  <c r="CX38" i="25"/>
  <c r="CW38" i="25"/>
  <c r="CV38" i="25"/>
  <c r="CU38" i="25"/>
  <c r="CT38" i="25"/>
  <c r="CS38" i="25"/>
  <c r="CR38" i="25"/>
  <c r="CQ38" i="25"/>
  <c r="CP38" i="25"/>
  <c r="CO38" i="25"/>
  <c r="CN38" i="25"/>
  <c r="CM38" i="25"/>
  <c r="CL38" i="25"/>
  <c r="CK38" i="25"/>
  <c r="CJ38" i="25"/>
  <c r="CI38" i="25"/>
  <c r="CH38" i="25"/>
  <c r="CG38" i="25"/>
  <c r="CF38" i="25"/>
  <c r="CE38" i="25"/>
  <c r="CD38" i="25"/>
  <c r="CC38" i="25"/>
  <c r="CB38" i="25"/>
  <c r="CA38" i="25"/>
  <c r="BZ38" i="25"/>
  <c r="BY38" i="25"/>
  <c r="BX38" i="25"/>
  <c r="BW38" i="25"/>
  <c r="BV38" i="25"/>
  <c r="BU38" i="25"/>
  <c r="BT38" i="25"/>
  <c r="BS38" i="25"/>
  <c r="BR38" i="25"/>
  <c r="BQ38" i="25"/>
  <c r="BP38" i="25"/>
  <c r="BO38" i="25"/>
  <c r="DX37" i="25"/>
  <c r="DW37" i="25"/>
  <c r="DV37" i="25"/>
  <c r="DU37" i="25"/>
  <c r="DT37" i="25"/>
  <c r="DS37" i="25"/>
  <c r="DR37" i="25"/>
  <c r="DQ37" i="25"/>
  <c r="DP37" i="25"/>
  <c r="DO37" i="25"/>
  <c r="DN37" i="25"/>
  <c r="DM37" i="25"/>
  <c r="DL37" i="25"/>
  <c r="DK37" i="25"/>
  <c r="DJ37" i="25"/>
  <c r="DI37" i="25"/>
  <c r="DH37" i="25"/>
  <c r="DG37" i="25"/>
  <c r="DF37" i="25"/>
  <c r="DE37" i="25"/>
  <c r="DD37" i="25"/>
  <c r="DC37" i="25"/>
  <c r="DB37" i="25"/>
  <c r="DA37" i="25"/>
  <c r="CZ37" i="25"/>
  <c r="CY37" i="25"/>
  <c r="CX37" i="25"/>
  <c r="CW37" i="25"/>
  <c r="CV37" i="25"/>
  <c r="CU37" i="25"/>
  <c r="CT37" i="25"/>
  <c r="CS37" i="25"/>
  <c r="CR37" i="25"/>
  <c r="CQ37" i="25"/>
  <c r="CP37" i="25"/>
  <c r="CO37" i="25"/>
  <c r="CN37" i="25"/>
  <c r="CM37" i="25"/>
  <c r="CL37" i="25"/>
  <c r="CK37" i="25"/>
  <c r="CJ37" i="25"/>
  <c r="CI37" i="25"/>
  <c r="CH37" i="25"/>
  <c r="CG37" i="25"/>
  <c r="CF37" i="25"/>
  <c r="CE37" i="25"/>
  <c r="CD37" i="25"/>
  <c r="CC37" i="25"/>
  <c r="CB37" i="25"/>
  <c r="CA37" i="25"/>
  <c r="BZ37" i="25"/>
  <c r="BY37" i="25"/>
  <c r="BX37" i="25"/>
  <c r="BW37" i="25"/>
  <c r="BV37" i="25"/>
  <c r="BU37" i="25"/>
  <c r="BT37" i="25"/>
  <c r="BS37" i="25"/>
  <c r="BR37" i="25"/>
  <c r="BQ37" i="25"/>
  <c r="BP37" i="25"/>
  <c r="BO37" i="25"/>
  <c r="DX36" i="25"/>
  <c r="DW36" i="25"/>
  <c r="DV36" i="25"/>
  <c r="DU36" i="25"/>
  <c r="DT36" i="25"/>
  <c r="DS36" i="25"/>
  <c r="DR36" i="25"/>
  <c r="DQ36" i="25"/>
  <c r="DP36" i="25"/>
  <c r="DO36" i="25"/>
  <c r="DN36" i="25"/>
  <c r="DM36" i="25"/>
  <c r="DL36" i="25"/>
  <c r="DK36" i="25"/>
  <c r="DJ36" i="25"/>
  <c r="DI36" i="25"/>
  <c r="DH36" i="25"/>
  <c r="DG36" i="25"/>
  <c r="DF36" i="25"/>
  <c r="DE36" i="25"/>
  <c r="DD36" i="25"/>
  <c r="DC36" i="25"/>
  <c r="DB36" i="25"/>
  <c r="DA36" i="25"/>
  <c r="CZ36" i="25"/>
  <c r="CY36" i="25"/>
  <c r="CX36" i="25"/>
  <c r="CW36" i="25"/>
  <c r="CV36" i="25"/>
  <c r="CU36" i="25"/>
  <c r="CT36" i="25"/>
  <c r="CS36" i="25"/>
  <c r="CR36" i="25"/>
  <c r="CQ36" i="25"/>
  <c r="CP36" i="25"/>
  <c r="CO36" i="25"/>
  <c r="CN36" i="25"/>
  <c r="CM36" i="25"/>
  <c r="CL36" i="25"/>
  <c r="CK36" i="25"/>
  <c r="CJ36" i="25"/>
  <c r="CI36" i="25"/>
  <c r="CH36" i="25"/>
  <c r="CG36" i="25"/>
  <c r="CF36" i="25"/>
  <c r="CE36" i="25"/>
  <c r="CD36" i="25"/>
  <c r="CC36" i="25"/>
  <c r="CB36" i="25"/>
  <c r="CA36" i="25"/>
  <c r="BZ36" i="25"/>
  <c r="BY36" i="25"/>
  <c r="BX36" i="25"/>
  <c r="BW36" i="25"/>
  <c r="BV36" i="25"/>
  <c r="BU36" i="25"/>
  <c r="BT36" i="25"/>
  <c r="BS36" i="25"/>
  <c r="BR36" i="25"/>
  <c r="BQ36" i="25"/>
  <c r="BP36" i="25"/>
  <c r="BO36" i="25"/>
  <c r="DX35" i="25"/>
  <c r="DW35" i="25"/>
  <c r="DV35" i="25"/>
  <c r="DU35" i="25"/>
  <c r="DT35" i="25"/>
  <c r="DS35" i="25"/>
  <c r="DR35" i="25"/>
  <c r="DQ35" i="25"/>
  <c r="DP35" i="25"/>
  <c r="DO35" i="25"/>
  <c r="DN35" i="25"/>
  <c r="DM35" i="25"/>
  <c r="DL35" i="25"/>
  <c r="DK35" i="25"/>
  <c r="DJ35" i="25"/>
  <c r="DI35" i="25"/>
  <c r="DH35" i="25"/>
  <c r="DG35" i="25"/>
  <c r="DF35" i="25"/>
  <c r="DE35" i="25"/>
  <c r="DD35" i="25"/>
  <c r="DC35" i="25"/>
  <c r="DB35" i="25"/>
  <c r="DA35" i="25"/>
  <c r="CZ35" i="25"/>
  <c r="CY35" i="25"/>
  <c r="CX35" i="25"/>
  <c r="CW35" i="25"/>
  <c r="CV35" i="25"/>
  <c r="CU35" i="25"/>
  <c r="CT35" i="25"/>
  <c r="CS35" i="25"/>
  <c r="CR35" i="25"/>
  <c r="CQ35" i="25"/>
  <c r="CP35" i="25"/>
  <c r="CO35" i="25"/>
  <c r="CN35" i="25"/>
  <c r="CM35" i="25"/>
  <c r="CL35" i="25"/>
  <c r="CK35" i="25"/>
  <c r="CJ35" i="25"/>
  <c r="CI35" i="25"/>
  <c r="CH35" i="25"/>
  <c r="CG35" i="25"/>
  <c r="CF35" i="25"/>
  <c r="CE35" i="25"/>
  <c r="CD35" i="25"/>
  <c r="CC35" i="25"/>
  <c r="CB35" i="25"/>
  <c r="CA35" i="25"/>
  <c r="BZ35" i="25"/>
  <c r="BY35" i="25"/>
  <c r="BX35" i="25"/>
  <c r="BW35" i="25"/>
  <c r="BV35" i="25"/>
  <c r="BU35" i="25"/>
  <c r="BT35" i="25"/>
  <c r="BS35" i="25"/>
  <c r="BR35" i="25"/>
  <c r="BQ35" i="25"/>
  <c r="BP35" i="25"/>
  <c r="BO35" i="25"/>
  <c r="DX34" i="25"/>
  <c r="DW34" i="25"/>
  <c r="DV34" i="25"/>
  <c r="DU34" i="25"/>
  <c r="DT34" i="25"/>
  <c r="DS34" i="25"/>
  <c r="DR34" i="25"/>
  <c r="DQ34" i="25"/>
  <c r="DP34" i="25"/>
  <c r="DO34" i="25"/>
  <c r="DN34" i="25"/>
  <c r="DM34" i="25"/>
  <c r="DL34" i="25"/>
  <c r="DK34" i="25"/>
  <c r="DJ34" i="25"/>
  <c r="DI34" i="25"/>
  <c r="DH34" i="25"/>
  <c r="DG34" i="25"/>
  <c r="DF34" i="25"/>
  <c r="DE34" i="25"/>
  <c r="DD34" i="25"/>
  <c r="DC34" i="25"/>
  <c r="DB34" i="25"/>
  <c r="DA34" i="25"/>
  <c r="CZ34" i="25"/>
  <c r="CY34" i="25"/>
  <c r="CX34" i="25"/>
  <c r="CW34" i="25"/>
  <c r="CV34" i="25"/>
  <c r="CU34" i="25"/>
  <c r="CT34" i="25"/>
  <c r="CS34" i="25"/>
  <c r="CR34" i="25"/>
  <c r="CQ34" i="25"/>
  <c r="CP34" i="25"/>
  <c r="CO34" i="25"/>
  <c r="CN34" i="25"/>
  <c r="CM34" i="25"/>
  <c r="CL34" i="25"/>
  <c r="CK34" i="25"/>
  <c r="CJ34" i="25"/>
  <c r="CI34" i="25"/>
  <c r="CH34" i="25"/>
  <c r="CG34" i="25"/>
  <c r="CF34" i="25"/>
  <c r="CE34" i="25"/>
  <c r="CD34" i="25"/>
  <c r="CC34" i="25"/>
  <c r="CB34" i="25"/>
  <c r="CA34" i="25"/>
  <c r="BZ34" i="25"/>
  <c r="BY34" i="25"/>
  <c r="BX34" i="25"/>
  <c r="BW34" i="25"/>
  <c r="BV34" i="25"/>
  <c r="BU34" i="25"/>
  <c r="BT34" i="25"/>
  <c r="BS34" i="25"/>
  <c r="BR34" i="25"/>
  <c r="BQ34" i="25"/>
  <c r="BP34" i="25"/>
  <c r="BO34" i="25"/>
  <c r="DX33" i="25"/>
  <c r="DW33" i="25"/>
  <c r="DV33" i="25"/>
  <c r="DU33" i="25"/>
  <c r="DT33" i="25"/>
  <c r="DS33" i="25"/>
  <c r="DR33" i="25"/>
  <c r="DQ33" i="25"/>
  <c r="DP33" i="25"/>
  <c r="DO33" i="25"/>
  <c r="DN33" i="25"/>
  <c r="DM33" i="25"/>
  <c r="DL33" i="25"/>
  <c r="DK33" i="25"/>
  <c r="DJ33" i="25"/>
  <c r="DI33" i="25"/>
  <c r="DH33" i="25"/>
  <c r="DG33" i="25"/>
  <c r="DF33" i="25"/>
  <c r="DE33" i="25"/>
  <c r="DD33" i="25"/>
  <c r="DC33" i="25"/>
  <c r="DB33" i="25"/>
  <c r="DA33" i="25"/>
  <c r="CZ33" i="25"/>
  <c r="CY33" i="25"/>
  <c r="CX33" i="25"/>
  <c r="CW33" i="25"/>
  <c r="CV33" i="25"/>
  <c r="CU33" i="25"/>
  <c r="CT33" i="25"/>
  <c r="CS33" i="25"/>
  <c r="CR33" i="25"/>
  <c r="CQ33" i="25"/>
  <c r="CP33" i="25"/>
  <c r="CO33" i="25"/>
  <c r="CN33" i="25"/>
  <c r="CM33" i="25"/>
  <c r="CL33" i="25"/>
  <c r="CK33" i="25"/>
  <c r="CJ33" i="25"/>
  <c r="CI33" i="25"/>
  <c r="CH33" i="25"/>
  <c r="CG33" i="25"/>
  <c r="CF33" i="25"/>
  <c r="CE33" i="25"/>
  <c r="CD33" i="25"/>
  <c r="CC33" i="25"/>
  <c r="CB33" i="25"/>
  <c r="CA33" i="25"/>
  <c r="BZ33" i="25"/>
  <c r="BY33" i="25"/>
  <c r="BX33" i="25"/>
  <c r="BW33" i="25"/>
  <c r="BV33" i="25"/>
  <c r="BU33" i="25"/>
  <c r="BT33" i="25"/>
  <c r="BS33" i="25"/>
  <c r="BR33" i="25"/>
  <c r="BQ33" i="25"/>
  <c r="BP33" i="25"/>
  <c r="BO33" i="25"/>
  <c r="DX29" i="25"/>
  <c r="DW29" i="25"/>
  <c r="DV29" i="25"/>
  <c r="DU29" i="25"/>
  <c r="DT29" i="25"/>
  <c r="DS29" i="25"/>
  <c r="DR29" i="25"/>
  <c r="DQ29" i="25"/>
  <c r="DP29" i="25"/>
  <c r="DO29" i="25"/>
  <c r="DN29" i="25"/>
  <c r="DM29" i="25"/>
  <c r="DL29" i="25"/>
  <c r="DK29" i="25"/>
  <c r="DJ29" i="25"/>
  <c r="DI29" i="25"/>
  <c r="DH29" i="25"/>
  <c r="DG29" i="25"/>
  <c r="DF29" i="25"/>
  <c r="DE29" i="25"/>
  <c r="DD29" i="25"/>
  <c r="DC29" i="25"/>
  <c r="DB29" i="25"/>
  <c r="DA29" i="25"/>
  <c r="CZ29" i="25"/>
  <c r="CY29" i="25"/>
  <c r="CX29" i="25"/>
  <c r="CW29" i="25"/>
  <c r="CV29" i="25"/>
  <c r="CU29" i="25"/>
  <c r="CT29" i="25"/>
  <c r="CS29" i="25"/>
  <c r="CR29" i="25"/>
  <c r="CQ29" i="25"/>
  <c r="CP29" i="25"/>
  <c r="CO29" i="25"/>
  <c r="CN29" i="25"/>
  <c r="CM29" i="25"/>
  <c r="CL29" i="25"/>
  <c r="CK29" i="25"/>
  <c r="CJ29" i="25"/>
  <c r="CI29" i="25"/>
  <c r="CH29" i="25"/>
  <c r="CG29" i="25"/>
  <c r="CF29" i="25"/>
  <c r="CE29" i="25"/>
  <c r="CD29" i="25"/>
  <c r="CC29" i="25"/>
  <c r="CB29" i="25"/>
  <c r="CA29" i="25"/>
  <c r="BZ29" i="25"/>
  <c r="BY29" i="25"/>
  <c r="BX29" i="25"/>
  <c r="BW29" i="25"/>
  <c r="BV29" i="25"/>
  <c r="BU29" i="25"/>
  <c r="BT29" i="25"/>
  <c r="BS29" i="25"/>
  <c r="BR29" i="25"/>
  <c r="BQ29" i="25"/>
  <c r="BP29" i="25"/>
  <c r="BO29" i="25"/>
  <c r="DX28" i="25"/>
  <c r="DW28" i="25"/>
  <c r="DV28" i="25"/>
  <c r="DU28" i="25"/>
  <c r="DT28" i="25"/>
  <c r="DS28" i="25"/>
  <c r="DR28" i="25"/>
  <c r="DQ28" i="25"/>
  <c r="DP28" i="25"/>
  <c r="DO28" i="25"/>
  <c r="DN28" i="25"/>
  <c r="DM28" i="25"/>
  <c r="DL28" i="25"/>
  <c r="DK28" i="25"/>
  <c r="DJ28" i="25"/>
  <c r="DI28" i="25"/>
  <c r="DH28" i="25"/>
  <c r="DG28" i="25"/>
  <c r="DF28" i="25"/>
  <c r="DE28" i="25"/>
  <c r="DD28" i="25"/>
  <c r="DC28" i="25"/>
  <c r="DB28" i="25"/>
  <c r="DA28" i="25"/>
  <c r="CZ28" i="25"/>
  <c r="CY28" i="25"/>
  <c r="CX28" i="25"/>
  <c r="CW28" i="25"/>
  <c r="CV28" i="25"/>
  <c r="CU28" i="25"/>
  <c r="CT28" i="25"/>
  <c r="CS28" i="25"/>
  <c r="CR28" i="25"/>
  <c r="CQ28" i="25"/>
  <c r="CP28" i="25"/>
  <c r="CO28" i="25"/>
  <c r="CN28" i="25"/>
  <c r="CM28" i="25"/>
  <c r="CL28" i="25"/>
  <c r="CK28" i="25"/>
  <c r="CJ28" i="25"/>
  <c r="CI28" i="25"/>
  <c r="CH28" i="25"/>
  <c r="CG28" i="25"/>
  <c r="CF28" i="25"/>
  <c r="CE28" i="25"/>
  <c r="CD28" i="25"/>
  <c r="CC28" i="25"/>
  <c r="CB28" i="25"/>
  <c r="CA28" i="25"/>
  <c r="BZ28" i="25"/>
  <c r="BY28" i="25"/>
  <c r="BX28" i="25"/>
  <c r="BW28" i="25"/>
  <c r="BV28" i="25"/>
  <c r="BU28" i="25"/>
  <c r="BT28" i="25"/>
  <c r="BS28" i="25"/>
  <c r="BR28" i="25"/>
  <c r="BQ28" i="25"/>
  <c r="BP28" i="25"/>
  <c r="BO28" i="25"/>
  <c r="DX27" i="25"/>
  <c r="DW27" i="25"/>
  <c r="DV27" i="25"/>
  <c r="DU27" i="25"/>
  <c r="DT27" i="25"/>
  <c r="DS27" i="25"/>
  <c r="DR27" i="25"/>
  <c r="DQ27" i="25"/>
  <c r="DP27" i="25"/>
  <c r="DO27" i="25"/>
  <c r="DN27" i="25"/>
  <c r="DM27" i="25"/>
  <c r="DL27" i="25"/>
  <c r="DK27" i="25"/>
  <c r="DJ27" i="25"/>
  <c r="DI27" i="25"/>
  <c r="DH27" i="25"/>
  <c r="DG27" i="25"/>
  <c r="DF27" i="25"/>
  <c r="DE27" i="25"/>
  <c r="DD27" i="25"/>
  <c r="DC27" i="25"/>
  <c r="DB27" i="25"/>
  <c r="DA27" i="25"/>
  <c r="CZ27" i="25"/>
  <c r="CY27" i="25"/>
  <c r="CX27" i="25"/>
  <c r="CW27" i="25"/>
  <c r="CV27" i="25"/>
  <c r="CU27" i="25"/>
  <c r="CT27" i="25"/>
  <c r="CS27" i="25"/>
  <c r="CR27" i="25"/>
  <c r="CQ27" i="25"/>
  <c r="CP27" i="25"/>
  <c r="CO27" i="25"/>
  <c r="CN27" i="25"/>
  <c r="CM27" i="25"/>
  <c r="CL27" i="25"/>
  <c r="CK27" i="25"/>
  <c r="CJ27" i="25"/>
  <c r="CI27" i="25"/>
  <c r="CH27" i="25"/>
  <c r="CG27" i="25"/>
  <c r="CF27" i="25"/>
  <c r="CE27" i="25"/>
  <c r="CD27" i="25"/>
  <c r="CC27" i="25"/>
  <c r="CB27" i="25"/>
  <c r="CA27" i="25"/>
  <c r="BZ27" i="25"/>
  <c r="BY27" i="25"/>
  <c r="BX27" i="25"/>
  <c r="BW27" i="25"/>
  <c r="BV27" i="25"/>
  <c r="BU27" i="25"/>
  <c r="BT27" i="25"/>
  <c r="BS27" i="25"/>
  <c r="BR27" i="25"/>
  <c r="BQ27" i="25"/>
  <c r="BP27" i="25"/>
  <c r="BO27" i="25"/>
  <c r="DX26" i="25"/>
  <c r="DW26" i="25"/>
  <c r="DV26" i="25"/>
  <c r="DU26" i="25"/>
  <c r="DT26" i="25"/>
  <c r="DS26" i="25"/>
  <c r="DR26" i="25"/>
  <c r="DQ26" i="25"/>
  <c r="DP26" i="25"/>
  <c r="DO26" i="25"/>
  <c r="DN26" i="25"/>
  <c r="DM26" i="25"/>
  <c r="DL26" i="25"/>
  <c r="DK26" i="25"/>
  <c r="DJ26" i="25"/>
  <c r="DI26" i="25"/>
  <c r="DH26" i="25"/>
  <c r="DG26" i="25"/>
  <c r="DF26" i="25"/>
  <c r="DE26" i="25"/>
  <c r="DD26" i="25"/>
  <c r="DC26" i="25"/>
  <c r="DB26" i="25"/>
  <c r="DA26" i="25"/>
  <c r="CZ26" i="25"/>
  <c r="CY26" i="25"/>
  <c r="CX26" i="25"/>
  <c r="CW26" i="25"/>
  <c r="CV26" i="25"/>
  <c r="CU26" i="25"/>
  <c r="CT26" i="25"/>
  <c r="CS26" i="25"/>
  <c r="CR26" i="25"/>
  <c r="CQ26" i="25"/>
  <c r="CP26" i="25"/>
  <c r="CO26" i="25"/>
  <c r="CN26" i="25"/>
  <c r="CM26" i="25"/>
  <c r="CL26" i="25"/>
  <c r="CK26" i="25"/>
  <c r="CJ26" i="25"/>
  <c r="CI26" i="25"/>
  <c r="CH26" i="25"/>
  <c r="CG26" i="25"/>
  <c r="CF26" i="25"/>
  <c r="CE26" i="25"/>
  <c r="CD26" i="25"/>
  <c r="CC26" i="25"/>
  <c r="CB26" i="25"/>
  <c r="CA26" i="25"/>
  <c r="BZ26" i="25"/>
  <c r="BY26" i="25"/>
  <c r="BX26" i="25"/>
  <c r="BW26" i="25"/>
  <c r="BV26" i="25"/>
  <c r="BU26" i="25"/>
  <c r="BT26" i="25"/>
  <c r="BS26" i="25"/>
  <c r="BR26" i="25"/>
  <c r="BQ26" i="25"/>
  <c r="BP26" i="25"/>
  <c r="BO26" i="25"/>
  <c r="DX25" i="25"/>
  <c r="DW25" i="25"/>
  <c r="DV25" i="25"/>
  <c r="DU25" i="25"/>
  <c r="DT25" i="25"/>
  <c r="DS25" i="25"/>
  <c r="DR25" i="25"/>
  <c r="DQ25" i="25"/>
  <c r="DP25" i="25"/>
  <c r="DO25" i="25"/>
  <c r="DN25" i="25"/>
  <c r="DM25" i="25"/>
  <c r="DL25" i="25"/>
  <c r="DK25" i="25"/>
  <c r="DJ25" i="25"/>
  <c r="DI25" i="25"/>
  <c r="DH25" i="25"/>
  <c r="DG25" i="25"/>
  <c r="DF25" i="25"/>
  <c r="DE25" i="25"/>
  <c r="DD25" i="25"/>
  <c r="DC25" i="25"/>
  <c r="DB25" i="25"/>
  <c r="DA25" i="25"/>
  <c r="CZ25" i="25"/>
  <c r="CY25" i="25"/>
  <c r="CX25" i="25"/>
  <c r="CW25" i="25"/>
  <c r="CV25" i="25"/>
  <c r="CU25" i="25"/>
  <c r="CT25" i="25"/>
  <c r="CS25" i="25"/>
  <c r="CR25" i="25"/>
  <c r="CQ25" i="25"/>
  <c r="CP25" i="25"/>
  <c r="CO25" i="25"/>
  <c r="CN25" i="25"/>
  <c r="CM25" i="25"/>
  <c r="CL25" i="25"/>
  <c r="CK25" i="25"/>
  <c r="CJ25" i="25"/>
  <c r="CI25" i="25"/>
  <c r="CH25" i="25"/>
  <c r="CG25" i="25"/>
  <c r="CF25" i="25"/>
  <c r="CE25" i="25"/>
  <c r="CD25" i="25"/>
  <c r="CC25" i="25"/>
  <c r="CB25" i="25"/>
  <c r="CA25" i="25"/>
  <c r="BZ25" i="25"/>
  <c r="BY25" i="25"/>
  <c r="BX25" i="25"/>
  <c r="BW25" i="25"/>
  <c r="BV25" i="25"/>
  <c r="BU25" i="25"/>
  <c r="BT25" i="25"/>
  <c r="BS25" i="25"/>
  <c r="BR25" i="25"/>
  <c r="BQ25" i="25"/>
  <c r="BP25" i="25"/>
  <c r="BO25" i="25"/>
  <c r="DX24" i="25"/>
  <c r="DW24" i="25"/>
  <c r="DV24" i="25"/>
  <c r="DU24" i="25"/>
  <c r="DT24" i="25"/>
  <c r="DS24" i="25"/>
  <c r="DR24" i="25"/>
  <c r="DQ24" i="25"/>
  <c r="DP24" i="25"/>
  <c r="DO24" i="25"/>
  <c r="DN24" i="25"/>
  <c r="DM24" i="25"/>
  <c r="DL24" i="25"/>
  <c r="DK24" i="25"/>
  <c r="DJ24" i="25"/>
  <c r="DI24" i="25"/>
  <c r="DH24" i="25"/>
  <c r="DG24" i="25"/>
  <c r="DF24" i="25"/>
  <c r="DE24" i="25"/>
  <c r="DD24" i="25"/>
  <c r="DC24" i="25"/>
  <c r="DB24" i="25"/>
  <c r="DA24" i="25"/>
  <c r="CZ24" i="25"/>
  <c r="CY24" i="25"/>
  <c r="CX24" i="25"/>
  <c r="CW24" i="25"/>
  <c r="CV24" i="25"/>
  <c r="CU24" i="25"/>
  <c r="CT24" i="25"/>
  <c r="CS24" i="25"/>
  <c r="CR24" i="25"/>
  <c r="CQ24" i="25"/>
  <c r="CP24" i="25"/>
  <c r="CO24" i="25"/>
  <c r="CN24" i="25"/>
  <c r="CM24" i="25"/>
  <c r="CL24" i="25"/>
  <c r="CK24" i="25"/>
  <c r="CJ24" i="25"/>
  <c r="CI24" i="25"/>
  <c r="CH24" i="25"/>
  <c r="CG24" i="25"/>
  <c r="CF24" i="25"/>
  <c r="CE24" i="25"/>
  <c r="CD24" i="25"/>
  <c r="CC24" i="25"/>
  <c r="CB24" i="25"/>
  <c r="CA24" i="25"/>
  <c r="BZ24" i="25"/>
  <c r="BY24" i="25"/>
  <c r="BX24" i="25"/>
  <c r="BW24" i="25"/>
  <c r="BV24" i="25"/>
  <c r="BU24" i="25"/>
  <c r="BT24" i="25"/>
  <c r="BS24" i="25"/>
  <c r="BR24" i="25"/>
  <c r="BQ24" i="25"/>
  <c r="BP24" i="25"/>
  <c r="BO24" i="25"/>
  <c r="DX23" i="25"/>
  <c r="DW23" i="25"/>
  <c r="DV23" i="25"/>
  <c r="DU23" i="25"/>
  <c r="DT23" i="25"/>
  <c r="DS23" i="25"/>
  <c r="DR23" i="25"/>
  <c r="DQ23" i="25"/>
  <c r="DP23" i="25"/>
  <c r="DO23" i="25"/>
  <c r="DN23" i="25"/>
  <c r="DM23" i="25"/>
  <c r="DL23" i="25"/>
  <c r="DK23" i="25"/>
  <c r="DJ23" i="25"/>
  <c r="DI23" i="25"/>
  <c r="DH23" i="25"/>
  <c r="DG23" i="25"/>
  <c r="DF23" i="25"/>
  <c r="DE23" i="25"/>
  <c r="DD23" i="25"/>
  <c r="DC23" i="25"/>
  <c r="DB23" i="25"/>
  <c r="DA23" i="25"/>
  <c r="CZ23" i="25"/>
  <c r="CY23" i="25"/>
  <c r="CX23" i="25"/>
  <c r="CW23" i="25"/>
  <c r="CV23" i="25"/>
  <c r="CU23" i="25"/>
  <c r="CT23" i="25"/>
  <c r="CS23" i="25"/>
  <c r="CR23" i="25"/>
  <c r="CQ23" i="25"/>
  <c r="CP23" i="25"/>
  <c r="CO23" i="25"/>
  <c r="CN23" i="25"/>
  <c r="CM23" i="25"/>
  <c r="CL23" i="25"/>
  <c r="CK23" i="25"/>
  <c r="CJ23" i="25"/>
  <c r="CI23" i="25"/>
  <c r="CH23" i="25"/>
  <c r="CG23" i="25"/>
  <c r="CF23" i="25"/>
  <c r="CE23" i="25"/>
  <c r="CD23" i="25"/>
  <c r="CC23" i="25"/>
  <c r="CB23" i="25"/>
  <c r="CA23" i="25"/>
  <c r="BZ23" i="25"/>
  <c r="BY23" i="25"/>
  <c r="BX23" i="25"/>
  <c r="BW23" i="25"/>
  <c r="BV23" i="25"/>
  <c r="BU23" i="25"/>
  <c r="BT23" i="25"/>
  <c r="BS23" i="25"/>
  <c r="BR23" i="25"/>
  <c r="BQ23" i="25"/>
  <c r="BP23" i="25"/>
  <c r="BO23" i="25"/>
  <c r="DX22" i="25"/>
  <c r="DW22" i="25"/>
  <c r="DV22" i="25"/>
  <c r="DU22" i="25"/>
  <c r="DT22" i="25"/>
  <c r="DS22" i="25"/>
  <c r="DR22" i="25"/>
  <c r="DQ22" i="25"/>
  <c r="DP22" i="25"/>
  <c r="DO22" i="25"/>
  <c r="DN22" i="25"/>
  <c r="DM22" i="25"/>
  <c r="DL22" i="25"/>
  <c r="DK22" i="25"/>
  <c r="DJ22" i="25"/>
  <c r="DI22" i="25"/>
  <c r="DH22" i="25"/>
  <c r="DG22" i="25"/>
  <c r="DF22" i="25"/>
  <c r="DE22" i="25"/>
  <c r="DD22" i="25"/>
  <c r="DC22" i="25"/>
  <c r="DB22" i="25"/>
  <c r="DA22" i="25"/>
  <c r="CZ22" i="25"/>
  <c r="CY22" i="25"/>
  <c r="CX22" i="25"/>
  <c r="CW22" i="25"/>
  <c r="CV22" i="25"/>
  <c r="CU22" i="25"/>
  <c r="CT22" i="25"/>
  <c r="CS22" i="25"/>
  <c r="CR22" i="25"/>
  <c r="CQ22" i="25"/>
  <c r="CP22" i="25"/>
  <c r="CO22" i="25"/>
  <c r="CN22" i="25"/>
  <c r="CM22" i="25"/>
  <c r="CL22" i="25"/>
  <c r="CK22" i="25"/>
  <c r="CJ22" i="25"/>
  <c r="CI22" i="25"/>
  <c r="CH22" i="25"/>
  <c r="CG22" i="25"/>
  <c r="CF22" i="25"/>
  <c r="CE22" i="25"/>
  <c r="CD22" i="25"/>
  <c r="CC22" i="25"/>
  <c r="CB22" i="25"/>
  <c r="CA22" i="25"/>
  <c r="BZ22" i="25"/>
  <c r="BY22" i="25"/>
  <c r="BX22" i="25"/>
  <c r="BW22" i="25"/>
  <c r="BV22" i="25"/>
  <c r="BU22" i="25"/>
  <c r="BT22" i="25"/>
  <c r="BS22" i="25"/>
  <c r="BR22" i="25"/>
  <c r="BQ22" i="25"/>
  <c r="BP22" i="25"/>
  <c r="BO22" i="25"/>
  <c r="DX21" i="25"/>
  <c r="DW21" i="25"/>
  <c r="DV21" i="25"/>
  <c r="DU21" i="25"/>
  <c r="DT21" i="25"/>
  <c r="DS21" i="25"/>
  <c r="DR21" i="25"/>
  <c r="DQ21" i="25"/>
  <c r="DP21" i="25"/>
  <c r="DO21" i="25"/>
  <c r="DN21" i="25"/>
  <c r="DM21" i="25"/>
  <c r="DL21" i="25"/>
  <c r="DK21" i="25"/>
  <c r="DJ21" i="25"/>
  <c r="DI21" i="25"/>
  <c r="DH21" i="25"/>
  <c r="DG21" i="25"/>
  <c r="DF21" i="25"/>
  <c r="DE21" i="25"/>
  <c r="DD21" i="25"/>
  <c r="DC21" i="25"/>
  <c r="DB21" i="25"/>
  <c r="DA21" i="25"/>
  <c r="CZ21" i="25"/>
  <c r="CY21" i="25"/>
  <c r="CX21" i="25"/>
  <c r="CW21" i="25"/>
  <c r="CV21" i="25"/>
  <c r="CU21" i="25"/>
  <c r="CT21" i="25"/>
  <c r="CS21" i="25"/>
  <c r="CR21" i="25"/>
  <c r="CQ21" i="25"/>
  <c r="CP21" i="25"/>
  <c r="CO21" i="25"/>
  <c r="CN21" i="25"/>
  <c r="CM21" i="25"/>
  <c r="CL21" i="25"/>
  <c r="CK21" i="25"/>
  <c r="CJ21" i="25"/>
  <c r="CI21" i="25"/>
  <c r="CH21" i="25"/>
  <c r="CG21" i="25"/>
  <c r="CF21" i="25"/>
  <c r="CE21" i="25"/>
  <c r="CD21" i="25"/>
  <c r="CC21" i="25"/>
  <c r="CB21" i="25"/>
  <c r="CA21" i="25"/>
  <c r="BZ21" i="25"/>
  <c r="BY21" i="25"/>
  <c r="BX21" i="25"/>
  <c r="BW21" i="25"/>
  <c r="BV21" i="25"/>
  <c r="BU21" i="25"/>
  <c r="BT21" i="25"/>
  <c r="BS21" i="25"/>
  <c r="BR21" i="25"/>
  <c r="BQ21" i="25"/>
  <c r="BP21" i="25"/>
  <c r="BO21" i="25"/>
  <c r="DX20" i="25"/>
  <c r="DW20" i="25"/>
  <c r="DV20" i="25"/>
  <c r="DU20" i="25"/>
  <c r="DT20" i="25"/>
  <c r="DS20" i="25"/>
  <c r="DR20" i="25"/>
  <c r="DQ20" i="25"/>
  <c r="DP20" i="25"/>
  <c r="DO20" i="25"/>
  <c r="DN20" i="25"/>
  <c r="DM20" i="25"/>
  <c r="DL20" i="25"/>
  <c r="DK20" i="25"/>
  <c r="DJ20" i="25"/>
  <c r="DI20" i="25"/>
  <c r="DH20" i="25"/>
  <c r="DG20" i="25"/>
  <c r="DF20" i="25"/>
  <c r="DE20" i="25"/>
  <c r="DD20" i="25"/>
  <c r="DC20" i="25"/>
  <c r="DB20" i="25"/>
  <c r="DA20" i="25"/>
  <c r="CZ20" i="25"/>
  <c r="CY20" i="25"/>
  <c r="CX20" i="25"/>
  <c r="CW20" i="25"/>
  <c r="CV20" i="25"/>
  <c r="CU20" i="25"/>
  <c r="CT20" i="25"/>
  <c r="CS20" i="25"/>
  <c r="CR20" i="25"/>
  <c r="CQ20" i="25"/>
  <c r="CP20" i="25"/>
  <c r="CO20" i="25"/>
  <c r="CN20" i="25"/>
  <c r="CM20" i="25"/>
  <c r="CL20" i="25"/>
  <c r="CK20" i="25"/>
  <c r="CJ20" i="25"/>
  <c r="CI20" i="25"/>
  <c r="CH20" i="25"/>
  <c r="CG20" i="25"/>
  <c r="CF20" i="25"/>
  <c r="CE20" i="25"/>
  <c r="CD20" i="25"/>
  <c r="CC20" i="25"/>
  <c r="CB20" i="25"/>
  <c r="CA20" i="25"/>
  <c r="BZ20" i="25"/>
  <c r="BY20" i="25"/>
  <c r="BX20" i="25"/>
  <c r="BW20" i="25"/>
  <c r="BV20" i="25"/>
  <c r="BU20" i="25"/>
  <c r="BT20" i="25"/>
  <c r="BS20" i="25"/>
  <c r="BR20" i="25"/>
  <c r="BQ20" i="25"/>
  <c r="BP20" i="25"/>
  <c r="BO20" i="25"/>
  <c r="DX19" i="25"/>
  <c r="DW19" i="25"/>
  <c r="DV19" i="25"/>
  <c r="DU19" i="25"/>
  <c r="DT19" i="25"/>
  <c r="DS19" i="25"/>
  <c r="DR19" i="25"/>
  <c r="DQ19" i="25"/>
  <c r="DP19" i="25"/>
  <c r="DO19" i="25"/>
  <c r="DN19" i="25"/>
  <c r="DM19" i="25"/>
  <c r="DL19" i="25"/>
  <c r="DK19" i="25"/>
  <c r="DJ19" i="25"/>
  <c r="DI19" i="25"/>
  <c r="DH19" i="25"/>
  <c r="DG19" i="25"/>
  <c r="DF19" i="25"/>
  <c r="DE19" i="25"/>
  <c r="DD19" i="25"/>
  <c r="DC19" i="25"/>
  <c r="DB19" i="25"/>
  <c r="DA19" i="25"/>
  <c r="CZ19" i="25"/>
  <c r="CY19" i="25"/>
  <c r="CX19" i="25"/>
  <c r="CW19" i="25"/>
  <c r="CV19" i="25"/>
  <c r="CU19" i="25"/>
  <c r="CT19" i="25"/>
  <c r="CS19" i="25"/>
  <c r="CR19" i="25"/>
  <c r="CQ19" i="25"/>
  <c r="CP19" i="25"/>
  <c r="CO19" i="25"/>
  <c r="CN19" i="25"/>
  <c r="CM19" i="25"/>
  <c r="CL19" i="25"/>
  <c r="CK19" i="25"/>
  <c r="CJ19" i="25"/>
  <c r="CI19" i="25"/>
  <c r="CH19" i="25"/>
  <c r="CG19" i="25"/>
  <c r="CF19" i="25"/>
  <c r="CE19" i="25"/>
  <c r="CD19" i="25"/>
  <c r="CC19" i="25"/>
  <c r="CB19" i="25"/>
  <c r="CA19" i="25"/>
  <c r="BZ19" i="25"/>
  <c r="BY19" i="25"/>
  <c r="BX19" i="25"/>
  <c r="BW19" i="25"/>
  <c r="BV19" i="25"/>
  <c r="BU19" i="25"/>
  <c r="BT19" i="25"/>
  <c r="BS19" i="25"/>
  <c r="BR19" i="25"/>
  <c r="BQ19" i="25"/>
  <c r="BP19" i="25"/>
  <c r="BO19" i="25"/>
  <c r="DX18" i="25"/>
  <c r="DW18" i="25"/>
  <c r="DV18" i="25"/>
  <c r="DU18" i="25"/>
  <c r="DT18" i="25"/>
  <c r="DS18" i="25"/>
  <c r="DR18" i="25"/>
  <c r="DQ18" i="25"/>
  <c r="DP18" i="25"/>
  <c r="DO18" i="25"/>
  <c r="DN18" i="25"/>
  <c r="DM18" i="25"/>
  <c r="DL18" i="25"/>
  <c r="DK18" i="25"/>
  <c r="DJ18" i="25"/>
  <c r="DI18" i="25"/>
  <c r="DH18" i="25"/>
  <c r="DG18" i="25"/>
  <c r="DF18" i="25"/>
  <c r="DE18" i="25"/>
  <c r="DD18" i="25"/>
  <c r="DC18" i="25"/>
  <c r="DB18" i="25"/>
  <c r="DA18" i="25"/>
  <c r="CZ18" i="25"/>
  <c r="CY18" i="25"/>
  <c r="CX18" i="25"/>
  <c r="CW18" i="25"/>
  <c r="CV18" i="25"/>
  <c r="CU18" i="25"/>
  <c r="CT18" i="25"/>
  <c r="CS18" i="25"/>
  <c r="CR18" i="25"/>
  <c r="CQ18" i="25"/>
  <c r="CP18" i="25"/>
  <c r="CO18" i="25"/>
  <c r="CN18" i="25"/>
  <c r="CM18" i="25"/>
  <c r="CL18" i="25"/>
  <c r="CK18" i="25"/>
  <c r="CJ18" i="25"/>
  <c r="CI18" i="25"/>
  <c r="CH18" i="25"/>
  <c r="CG18" i="25"/>
  <c r="CF18" i="25"/>
  <c r="CE18" i="25"/>
  <c r="CD18" i="25"/>
  <c r="CC18" i="25"/>
  <c r="CB18" i="25"/>
  <c r="CA18" i="25"/>
  <c r="BZ18" i="25"/>
  <c r="BY18" i="25"/>
  <c r="BX18" i="25"/>
  <c r="BW18" i="25"/>
  <c r="BV18" i="25"/>
  <c r="BU18" i="25"/>
  <c r="BT18" i="25"/>
  <c r="BS18" i="25"/>
  <c r="BR18" i="25"/>
  <c r="BQ18" i="25"/>
  <c r="BP18" i="25"/>
  <c r="BO18" i="25"/>
  <c r="DX17" i="25"/>
  <c r="DW17" i="25"/>
  <c r="DV17" i="25"/>
  <c r="DU17" i="25"/>
  <c r="DT17" i="25"/>
  <c r="DS17" i="25"/>
  <c r="DR17" i="25"/>
  <c r="DQ17" i="25"/>
  <c r="DP17" i="25"/>
  <c r="DO17" i="25"/>
  <c r="DN17" i="25"/>
  <c r="DM17" i="25"/>
  <c r="DL17" i="25"/>
  <c r="DK17" i="25"/>
  <c r="DJ17" i="25"/>
  <c r="DI17" i="25"/>
  <c r="DH17" i="25"/>
  <c r="DG17" i="25"/>
  <c r="DF17" i="25"/>
  <c r="DE17" i="25"/>
  <c r="DD17" i="25"/>
  <c r="DC17" i="25"/>
  <c r="DB17" i="25"/>
  <c r="DA17" i="25"/>
  <c r="CZ17" i="25"/>
  <c r="CY17" i="25"/>
  <c r="CX17" i="25"/>
  <c r="CW17" i="25"/>
  <c r="CV17" i="25"/>
  <c r="CU17" i="25"/>
  <c r="CT17" i="25"/>
  <c r="CS17" i="25"/>
  <c r="CR17" i="25"/>
  <c r="CQ17" i="25"/>
  <c r="CP17" i="25"/>
  <c r="CO17" i="25"/>
  <c r="CN17" i="25"/>
  <c r="CM17" i="25"/>
  <c r="CL17" i="25"/>
  <c r="CK17" i="25"/>
  <c r="CJ17" i="25"/>
  <c r="CI17" i="25"/>
  <c r="CH17" i="25"/>
  <c r="CG17" i="25"/>
  <c r="CF17" i="25"/>
  <c r="CE17" i="25"/>
  <c r="CD17" i="25"/>
  <c r="CC17" i="25"/>
  <c r="CB17" i="25"/>
  <c r="CA17" i="25"/>
  <c r="BZ17" i="25"/>
  <c r="BY17" i="25"/>
  <c r="BX17" i="25"/>
  <c r="BW17" i="25"/>
  <c r="BV17" i="25"/>
  <c r="BU17" i="25"/>
  <c r="BT17" i="25"/>
  <c r="BS17" i="25"/>
  <c r="BR17" i="25"/>
  <c r="BQ17" i="25"/>
  <c r="BP17" i="25"/>
  <c r="BO17" i="25"/>
  <c r="DX16" i="25"/>
  <c r="DW16" i="25"/>
  <c r="DV16" i="25"/>
  <c r="DU16" i="25"/>
  <c r="DT16" i="25"/>
  <c r="DS16" i="25"/>
  <c r="DR16" i="25"/>
  <c r="DQ16" i="25"/>
  <c r="DP16" i="25"/>
  <c r="DO16" i="25"/>
  <c r="DN16" i="25"/>
  <c r="DM16" i="25"/>
  <c r="DL16" i="25"/>
  <c r="DK16" i="25"/>
  <c r="DJ16" i="25"/>
  <c r="DI16" i="25"/>
  <c r="DH16" i="25"/>
  <c r="DG16" i="25"/>
  <c r="DF16" i="25"/>
  <c r="DE16" i="25"/>
  <c r="DD16" i="25"/>
  <c r="DC16" i="25"/>
  <c r="DB16" i="25"/>
  <c r="DA16" i="25"/>
  <c r="CZ16" i="25"/>
  <c r="CY16" i="25"/>
  <c r="CX16" i="25"/>
  <c r="CW16" i="25"/>
  <c r="CV16" i="25"/>
  <c r="CU16" i="25"/>
  <c r="CT16" i="25"/>
  <c r="CS16" i="25"/>
  <c r="CR16" i="25"/>
  <c r="CQ16" i="25"/>
  <c r="CP16" i="25"/>
  <c r="CO16" i="25"/>
  <c r="CN16" i="25"/>
  <c r="CM16" i="25"/>
  <c r="CL16" i="25"/>
  <c r="CK16" i="25"/>
  <c r="CJ16" i="25"/>
  <c r="CI16" i="25"/>
  <c r="CH16" i="25"/>
  <c r="CG16" i="25"/>
  <c r="CF16" i="25"/>
  <c r="CE16" i="25"/>
  <c r="CD16" i="25"/>
  <c r="CC16" i="25"/>
  <c r="CB16" i="25"/>
  <c r="CA16" i="25"/>
  <c r="BZ16" i="25"/>
  <c r="BY16" i="25"/>
  <c r="BX16" i="25"/>
  <c r="BW16" i="25"/>
  <c r="BV16" i="25"/>
  <c r="BU16" i="25"/>
  <c r="BT16" i="25"/>
  <c r="BS16" i="25"/>
  <c r="BR16" i="25"/>
  <c r="BQ16" i="25"/>
  <c r="BP16" i="25"/>
  <c r="BO16" i="25"/>
  <c r="DX15" i="25"/>
  <c r="DW15" i="25"/>
  <c r="DV15" i="25"/>
  <c r="DU15" i="25"/>
  <c r="DT15" i="25"/>
  <c r="DS15" i="25"/>
  <c r="DR15" i="25"/>
  <c r="DQ15" i="25"/>
  <c r="DP15" i="25"/>
  <c r="DO15" i="25"/>
  <c r="DN15" i="25"/>
  <c r="DM15" i="25"/>
  <c r="DL15" i="25"/>
  <c r="DK15" i="25"/>
  <c r="DJ15" i="25"/>
  <c r="DI15" i="25"/>
  <c r="DH15" i="25"/>
  <c r="DG15" i="25"/>
  <c r="DF15" i="25"/>
  <c r="DE15" i="25"/>
  <c r="DD15" i="25"/>
  <c r="DC15" i="25"/>
  <c r="DB15" i="25"/>
  <c r="DA15" i="25"/>
  <c r="CZ15" i="25"/>
  <c r="CY15" i="25"/>
  <c r="CX15" i="25"/>
  <c r="CW15" i="25"/>
  <c r="CV15" i="25"/>
  <c r="CU15" i="25"/>
  <c r="CT15" i="25"/>
  <c r="CS15" i="25"/>
  <c r="CR15" i="25"/>
  <c r="CQ15" i="25"/>
  <c r="CP15" i="25"/>
  <c r="CO15" i="25"/>
  <c r="CN15" i="25"/>
  <c r="CM15" i="25"/>
  <c r="CL15" i="25"/>
  <c r="CK15" i="25"/>
  <c r="CJ15" i="25"/>
  <c r="CI15" i="25"/>
  <c r="CH15" i="25"/>
  <c r="CG15" i="25"/>
  <c r="CF15" i="25"/>
  <c r="CE15" i="25"/>
  <c r="CD15" i="25"/>
  <c r="CC15" i="25"/>
  <c r="CB15" i="25"/>
  <c r="CA15" i="25"/>
  <c r="BZ15" i="25"/>
  <c r="BY15" i="25"/>
  <c r="BX15" i="25"/>
  <c r="BW15" i="25"/>
  <c r="BV15" i="25"/>
  <c r="BU15" i="25"/>
  <c r="BT15" i="25"/>
  <c r="BS15" i="25"/>
  <c r="BR15" i="25"/>
  <c r="BQ15" i="25"/>
  <c r="BP15" i="25"/>
  <c r="BO15" i="25"/>
  <c r="DX14" i="25"/>
  <c r="DW14" i="25"/>
  <c r="DV14" i="25"/>
  <c r="DU14" i="25"/>
  <c r="DT14" i="25"/>
  <c r="DS14" i="25"/>
  <c r="DR14" i="25"/>
  <c r="DQ14" i="25"/>
  <c r="DP14" i="25"/>
  <c r="DO14" i="25"/>
  <c r="DN14" i="25"/>
  <c r="DM14" i="25"/>
  <c r="DL14" i="25"/>
  <c r="DK14" i="25"/>
  <c r="DJ14" i="25"/>
  <c r="DI14" i="25"/>
  <c r="DH14" i="25"/>
  <c r="DG14" i="25"/>
  <c r="DF14" i="25"/>
  <c r="DE14" i="25"/>
  <c r="DD14" i="25"/>
  <c r="DC14" i="25"/>
  <c r="DB14" i="25"/>
  <c r="DA14" i="25"/>
  <c r="CZ14" i="25"/>
  <c r="CY14" i="25"/>
  <c r="CX14" i="25"/>
  <c r="CW14" i="25"/>
  <c r="CV14" i="25"/>
  <c r="CU14" i="25"/>
  <c r="CT14" i="25"/>
  <c r="CS14" i="25"/>
  <c r="CR14" i="25"/>
  <c r="CQ14" i="25"/>
  <c r="CP14" i="25"/>
  <c r="CO14" i="25"/>
  <c r="CN14" i="25"/>
  <c r="CM14" i="25"/>
  <c r="CL14" i="25"/>
  <c r="CK14" i="25"/>
  <c r="CJ14" i="25"/>
  <c r="CI14" i="25"/>
  <c r="CH14" i="25"/>
  <c r="CG14" i="25"/>
  <c r="CF14" i="25"/>
  <c r="CE14" i="25"/>
  <c r="CD14" i="25"/>
  <c r="CC14" i="25"/>
  <c r="CB14" i="25"/>
  <c r="CA14" i="25"/>
  <c r="BZ14" i="25"/>
  <c r="BY14" i="25"/>
  <c r="BX14" i="25"/>
  <c r="BW14" i="25"/>
  <c r="BV14" i="25"/>
  <c r="BU14" i="25"/>
  <c r="BT14" i="25"/>
  <c r="BS14" i="25"/>
  <c r="BR14" i="25"/>
  <c r="BQ14" i="25"/>
  <c r="BP14" i="25"/>
  <c r="BO14" i="25"/>
  <c r="DX13" i="25"/>
  <c r="DW13" i="25"/>
  <c r="DV13" i="25"/>
  <c r="DU13" i="25"/>
  <c r="DT13" i="25"/>
  <c r="DS13" i="25"/>
  <c r="DR13" i="25"/>
  <c r="DQ13" i="25"/>
  <c r="DP13" i="25"/>
  <c r="DO13" i="25"/>
  <c r="DN13" i="25"/>
  <c r="DM13" i="25"/>
  <c r="DL13" i="25"/>
  <c r="DK13" i="25"/>
  <c r="DJ13" i="25"/>
  <c r="DI13" i="25"/>
  <c r="DH13" i="25"/>
  <c r="DG13" i="25"/>
  <c r="DF13" i="25"/>
  <c r="DE13" i="25"/>
  <c r="DD13" i="25"/>
  <c r="DC13" i="25"/>
  <c r="DB13" i="25"/>
  <c r="DA13" i="25"/>
  <c r="CZ13" i="25"/>
  <c r="CY13" i="25"/>
  <c r="CX13" i="25"/>
  <c r="CW13" i="25"/>
  <c r="CV13" i="25"/>
  <c r="CU13" i="25"/>
  <c r="CT13" i="25"/>
  <c r="CS13" i="25"/>
  <c r="CR13" i="25"/>
  <c r="CQ13" i="25"/>
  <c r="CP13" i="25"/>
  <c r="CO13" i="25"/>
  <c r="CN13" i="25"/>
  <c r="CM13" i="25"/>
  <c r="CL13" i="25"/>
  <c r="CK13" i="25"/>
  <c r="CJ13" i="25"/>
  <c r="CI13" i="25"/>
  <c r="CH13" i="25"/>
  <c r="CG13" i="25"/>
  <c r="CF13" i="25"/>
  <c r="CE13" i="25"/>
  <c r="CD13" i="25"/>
  <c r="CC13" i="25"/>
  <c r="CB13" i="25"/>
  <c r="CA13" i="25"/>
  <c r="BZ13" i="25"/>
  <c r="BY13" i="25"/>
  <c r="BX13" i="25"/>
  <c r="BW13" i="25"/>
  <c r="BV13" i="25"/>
  <c r="BU13" i="25"/>
  <c r="BT13" i="25"/>
  <c r="BS13" i="25"/>
  <c r="BR13" i="25"/>
  <c r="BQ13" i="25"/>
  <c r="BP13" i="25"/>
  <c r="BO13" i="25"/>
  <c r="DX12" i="25"/>
  <c r="DW12" i="25"/>
  <c r="DV12" i="25"/>
  <c r="DU12" i="25"/>
  <c r="DT12" i="25"/>
  <c r="DS12" i="25"/>
  <c r="DR12" i="25"/>
  <c r="DQ12" i="25"/>
  <c r="DP12" i="25"/>
  <c r="DO12" i="25"/>
  <c r="DN12" i="25"/>
  <c r="DM12" i="25"/>
  <c r="DL12" i="25"/>
  <c r="DK12" i="25"/>
  <c r="DJ12" i="25"/>
  <c r="DI12" i="25"/>
  <c r="DH12" i="25"/>
  <c r="DG12" i="25"/>
  <c r="DF12" i="25"/>
  <c r="DE12" i="25"/>
  <c r="DD12" i="25"/>
  <c r="DC12" i="25"/>
  <c r="DB12" i="25"/>
  <c r="DA12" i="25"/>
  <c r="CZ12" i="25"/>
  <c r="CY12" i="25"/>
  <c r="CX12" i="25"/>
  <c r="CW12" i="25"/>
  <c r="CV12" i="25"/>
  <c r="CU12" i="25"/>
  <c r="CT12" i="25"/>
  <c r="CS12" i="25"/>
  <c r="CR12" i="25"/>
  <c r="CQ12" i="25"/>
  <c r="CP12" i="25"/>
  <c r="CO12" i="25"/>
  <c r="CN12" i="25"/>
  <c r="CM12" i="25"/>
  <c r="CL12" i="25"/>
  <c r="CK12" i="25"/>
  <c r="CJ12" i="25"/>
  <c r="CI12" i="25"/>
  <c r="CH12" i="25"/>
  <c r="CG12" i="25"/>
  <c r="CF12" i="25"/>
  <c r="CE12" i="25"/>
  <c r="CD12" i="25"/>
  <c r="CC12" i="25"/>
  <c r="CB12" i="25"/>
  <c r="CA12" i="25"/>
  <c r="BZ12" i="25"/>
  <c r="BY12" i="25"/>
  <c r="BX12" i="25"/>
  <c r="BW12" i="25"/>
  <c r="BV12" i="25"/>
  <c r="BU12" i="25"/>
  <c r="BT12" i="25"/>
  <c r="BS12" i="25"/>
  <c r="BR12" i="25"/>
  <c r="BQ12" i="25"/>
  <c r="BP12" i="25"/>
  <c r="BO12" i="25"/>
  <c r="DX11" i="25"/>
  <c r="DW11" i="25"/>
  <c r="DV11" i="25"/>
  <c r="DU11" i="25"/>
  <c r="DT11" i="25"/>
  <c r="DS11" i="25"/>
  <c r="DR11" i="25"/>
  <c r="DQ11" i="25"/>
  <c r="DP11" i="25"/>
  <c r="DO11" i="25"/>
  <c r="DN11" i="25"/>
  <c r="DM11" i="25"/>
  <c r="DL11" i="25"/>
  <c r="DK11" i="25"/>
  <c r="DJ11" i="25"/>
  <c r="DI11" i="25"/>
  <c r="DH11" i="25"/>
  <c r="DG11" i="25"/>
  <c r="DF11" i="25"/>
  <c r="DE11" i="25"/>
  <c r="DD11" i="25"/>
  <c r="DC11" i="25"/>
  <c r="DB11" i="25"/>
  <c r="DA11" i="25"/>
  <c r="CZ11" i="25"/>
  <c r="CY11" i="25"/>
  <c r="CX11" i="25"/>
  <c r="CW11" i="25"/>
  <c r="CV11" i="25"/>
  <c r="CU11" i="25"/>
  <c r="CT11" i="25"/>
  <c r="CS11" i="25"/>
  <c r="CR11" i="25"/>
  <c r="CQ11" i="25"/>
  <c r="CP11" i="25"/>
  <c r="CO11" i="25"/>
  <c r="CN11" i="25"/>
  <c r="CM11" i="25"/>
  <c r="CL11" i="25"/>
  <c r="CK11" i="25"/>
  <c r="CJ11" i="25"/>
  <c r="CI11" i="25"/>
  <c r="CH11" i="25"/>
  <c r="CG11" i="25"/>
  <c r="CF11" i="25"/>
  <c r="CE11" i="25"/>
  <c r="CD11" i="25"/>
  <c r="CC11" i="25"/>
  <c r="CB11" i="25"/>
  <c r="CA11" i="25"/>
  <c r="BZ11" i="25"/>
  <c r="BY11" i="25"/>
  <c r="BX11" i="25"/>
  <c r="BW11" i="25"/>
  <c r="BV11" i="25"/>
  <c r="BU11" i="25"/>
  <c r="BT11" i="25"/>
  <c r="BS11" i="25"/>
  <c r="BR11" i="25"/>
  <c r="BQ11" i="25"/>
  <c r="BP11" i="25"/>
  <c r="BO11" i="25"/>
  <c r="DX10" i="25"/>
  <c r="DW10" i="25"/>
  <c r="DV10" i="25"/>
  <c r="DU10" i="25"/>
  <c r="DT10" i="25"/>
  <c r="DS10" i="25"/>
  <c r="DR10" i="25"/>
  <c r="DQ10" i="25"/>
  <c r="DP10" i="25"/>
  <c r="DO10" i="25"/>
  <c r="DN10" i="25"/>
  <c r="DM10" i="25"/>
  <c r="DL10" i="25"/>
  <c r="DK10" i="25"/>
  <c r="DJ10" i="25"/>
  <c r="DI10" i="25"/>
  <c r="DH10" i="25"/>
  <c r="DG10" i="25"/>
  <c r="DF10" i="25"/>
  <c r="DE10" i="25"/>
  <c r="DD10" i="25"/>
  <c r="DC10" i="25"/>
  <c r="DB10" i="25"/>
  <c r="DA10" i="25"/>
  <c r="CZ10" i="25"/>
  <c r="CY10" i="25"/>
  <c r="CX10" i="25"/>
  <c r="CW10" i="25"/>
  <c r="CV10" i="25"/>
  <c r="CU10" i="25"/>
  <c r="CT10" i="25"/>
  <c r="CS10" i="25"/>
  <c r="CR10" i="25"/>
  <c r="CQ10" i="25"/>
  <c r="CP10" i="25"/>
  <c r="CO10" i="25"/>
  <c r="CN10" i="25"/>
  <c r="CM10" i="25"/>
  <c r="CL10" i="25"/>
  <c r="CK10" i="25"/>
  <c r="CJ10" i="25"/>
  <c r="CI10" i="25"/>
  <c r="CH10" i="25"/>
  <c r="CG10" i="25"/>
  <c r="CF10" i="25"/>
  <c r="CE10" i="25"/>
  <c r="CD10" i="25"/>
  <c r="CC10" i="25"/>
  <c r="CB10" i="25"/>
  <c r="CA10" i="25"/>
  <c r="BZ10" i="25"/>
  <c r="BY10" i="25"/>
  <c r="BX10" i="25"/>
  <c r="BW10" i="25"/>
  <c r="BV10" i="25"/>
  <c r="BU10" i="25"/>
  <c r="BT10" i="25"/>
  <c r="BS10" i="25"/>
  <c r="BR10" i="25"/>
  <c r="BQ10" i="25"/>
  <c r="BP10" i="25"/>
  <c r="BO10" i="25"/>
  <c r="DX9" i="25"/>
  <c r="DW9" i="25"/>
  <c r="DV9" i="25"/>
  <c r="DU9" i="25"/>
  <c r="DT9" i="25"/>
  <c r="DS9" i="25"/>
  <c r="DR9" i="25"/>
  <c r="DQ9" i="25"/>
  <c r="DP9" i="25"/>
  <c r="DO9" i="25"/>
  <c r="DN9" i="25"/>
  <c r="DM9" i="25"/>
  <c r="DL9" i="25"/>
  <c r="DK9" i="25"/>
  <c r="DJ9" i="25"/>
  <c r="DI9" i="25"/>
  <c r="DH9" i="25"/>
  <c r="DG9" i="25"/>
  <c r="DF9" i="25"/>
  <c r="DE9" i="25"/>
  <c r="DD9" i="25"/>
  <c r="DC9" i="25"/>
  <c r="DB9" i="25"/>
  <c r="DA9" i="25"/>
  <c r="CZ9" i="25"/>
  <c r="CY9" i="25"/>
  <c r="CX9" i="25"/>
  <c r="CW9" i="25"/>
  <c r="CV9" i="25"/>
  <c r="CU9" i="25"/>
  <c r="CT9" i="25"/>
  <c r="CS9" i="25"/>
  <c r="CR9" i="25"/>
  <c r="CQ9" i="25"/>
  <c r="CP9" i="25"/>
  <c r="CO9" i="25"/>
  <c r="CN9" i="25"/>
  <c r="CM9" i="25"/>
  <c r="CL9" i="25"/>
  <c r="CK9" i="25"/>
  <c r="CJ9" i="25"/>
  <c r="CI9" i="25"/>
  <c r="CH9" i="25"/>
  <c r="CG9" i="25"/>
  <c r="CF9" i="25"/>
  <c r="CE9" i="25"/>
  <c r="CD9" i="25"/>
  <c r="CC9" i="25"/>
  <c r="CB9" i="25"/>
  <c r="CA9" i="25"/>
  <c r="BZ9" i="25"/>
  <c r="BY9" i="25"/>
  <c r="BX9" i="25"/>
  <c r="BW9" i="25"/>
  <c r="BV9" i="25"/>
  <c r="BU9" i="25"/>
  <c r="BT9" i="25"/>
  <c r="BS9" i="25"/>
  <c r="BR9" i="25"/>
  <c r="BQ9" i="25"/>
  <c r="BP9" i="25"/>
  <c r="BO9" i="25"/>
  <c r="DX8" i="25"/>
  <c r="DW8" i="25"/>
  <c r="DV8" i="25"/>
  <c r="DU8" i="25"/>
  <c r="DT8" i="25"/>
  <c r="DS8" i="25"/>
  <c r="DR8" i="25"/>
  <c r="DQ8" i="25"/>
  <c r="DP8" i="25"/>
  <c r="DO8" i="25"/>
  <c r="DN8" i="25"/>
  <c r="DM8" i="25"/>
  <c r="DL8" i="25"/>
  <c r="DK8" i="25"/>
  <c r="DJ8" i="25"/>
  <c r="DI8" i="25"/>
  <c r="DH8" i="25"/>
  <c r="DG8" i="25"/>
  <c r="DF8" i="25"/>
  <c r="DE8" i="25"/>
  <c r="DD8" i="25"/>
  <c r="DC8" i="25"/>
  <c r="DB8" i="25"/>
  <c r="DA8" i="25"/>
  <c r="CZ8" i="25"/>
  <c r="CY8" i="25"/>
  <c r="CX8" i="25"/>
  <c r="CW8" i="25"/>
  <c r="CV8" i="25"/>
  <c r="CU8" i="25"/>
  <c r="CT8" i="25"/>
  <c r="CS8" i="25"/>
  <c r="CR8" i="25"/>
  <c r="CQ8" i="25"/>
  <c r="CP8" i="25"/>
  <c r="CO8" i="25"/>
  <c r="CN8" i="25"/>
  <c r="CM8" i="25"/>
  <c r="CL8" i="25"/>
  <c r="CK8" i="25"/>
  <c r="CJ8" i="25"/>
  <c r="CI8" i="25"/>
  <c r="CH8" i="25"/>
  <c r="CG8" i="25"/>
  <c r="CF8" i="25"/>
  <c r="CE8" i="25"/>
  <c r="CD8" i="25"/>
  <c r="CC8" i="25"/>
  <c r="CB8" i="25"/>
  <c r="CA8" i="25"/>
  <c r="BZ8" i="25"/>
  <c r="BY8" i="25"/>
  <c r="BX8" i="25"/>
  <c r="BW8" i="25"/>
  <c r="BV8" i="25"/>
  <c r="BU8" i="25"/>
  <c r="BT8" i="25"/>
  <c r="BS8" i="25"/>
  <c r="BR8" i="25"/>
  <c r="BQ8" i="25"/>
  <c r="BP8" i="25"/>
  <c r="BO8" i="25"/>
  <c r="DX54" i="24"/>
  <c r="DW54" i="24"/>
  <c r="DV54" i="24"/>
  <c r="DU54" i="24"/>
  <c r="DT54" i="24"/>
  <c r="DS54" i="24"/>
  <c r="DR54" i="24"/>
  <c r="DQ54" i="24"/>
  <c r="DP54" i="24"/>
  <c r="DO54" i="24"/>
  <c r="DN54" i="24"/>
  <c r="DM54" i="24"/>
  <c r="DL54" i="24"/>
  <c r="DK54" i="24"/>
  <c r="DJ54" i="24"/>
  <c r="DI54" i="24"/>
  <c r="DH54" i="24"/>
  <c r="DG54" i="24"/>
  <c r="DF54" i="24"/>
  <c r="DE54" i="24"/>
  <c r="DD54" i="24"/>
  <c r="DC54" i="24"/>
  <c r="DB54" i="24"/>
  <c r="DA54" i="24"/>
  <c r="CZ54" i="24"/>
  <c r="CY54" i="24"/>
  <c r="CX54" i="24"/>
  <c r="CW54" i="24"/>
  <c r="CV54" i="24"/>
  <c r="CU54" i="24"/>
  <c r="CT54" i="24"/>
  <c r="CS54" i="24"/>
  <c r="CR54" i="24"/>
  <c r="CQ54" i="24"/>
  <c r="CP54" i="24"/>
  <c r="CO54" i="24"/>
  <c r="CN54" i="24"/>
  <c r="CM54" i="24"/>
  <c r="CL54" i="24"/>
  <c r="CK54" i="24"/>
  <c r="CJ54" i="24"/>
  <c r="CI54" i="24"/>
  <c r="CH54" i="24"/>
  <c r="CG54" i="24"/>
  <c r="CF54" i="24"/>
  <c r="CE54" i="24"/>
  <c r="CD54" i="24"/>
  <c r="CC54" i="24"/>
  <c r="CB54" i="24"/>
  <c r="CA54" i="24"/>
  <c r="BZ54" i="24"/>
  <c r="BY54" i="24"/>
  <c r="BX54" i="24"/>
  <c r="BW54" i="24"/>
  <c r="BV54" i="24"/>
  <c r="BU54" i="24"/>
  <c r="BT54" i="24"/>
  <c r="BS54" i="24"/>
  <c r="BR54" i="24"/>
  <c r="BQ54" i="24"/>
  <c r="BP54" i="24"/>
  <c r="BO54" i="24"/>
  <c r="DX53" i="24"/>
  <c r="DW53" i="24"/>
  <c r="DV53" i="24"/>
  <c r="DU53" i="24"/>
  <c r="DT53" i="24"/>
  <c r="DS53" i="24"/>
  <c r="DR53" i="24"/>
  <c r="DQ53" i="24"/>
  <c r="DP53" i="24"/>
  <c r="DO53" i="24"/>
  <c r="DN53" i="24"/>
  <c r="DM53" i="24"/>
  <c r="DL53" i="24"/>
  <c r="DK53" i="24"/>
  <c r="DJ53" i="24"/>
  <c r="DI53" i="24"/>
  <c r="DH53" i="24"/>
  <c r="DG53" i="24"/>
  <c r="DF53" i="24"/>
  <c r="DE53" i="24"/>
  <c r="DD53" i="24"/>
  <c r="DC53" i="24"/>
  <c r="DB53" i="24"/>
  <c r="DA53" i="24"/>
  <c r="CZ53" i="24"/>
  <c r="CY53" i="24"/>
  <c r="CX53" i="24"/>
  <c r="CW53" i="24"/>
  <c r="CV53" i="24"/>
  <c r="CU53" i="24"/>
  <c r="CT53" i="24"/>
  <c r="CS53" i="24"/>
  <c r="CR53" i="24"/>
  <c r="CQ53" i="24"/>
  <c r="CP53" i="24"/>
  <c r="CO53" i="24"/>
  <c r="CN53" i="24"/>
  <c r="CM53" i="24"/>
  <c r="CL53" i="24"/>
  <c r="CK53" i="24"/>
  <c r="CJ53" i="24"/>
  <c r="CI53" i="24"/>
  <c r="CH53" i="24"/>
  <c r="CG53" i="24"/>
  <c r="CF53" i="24"/>
  <c r="CE53" i="24"/>
  <c r="CD53" i="24"/>
  <c r="CC53" i="24"/>
  <c r="CB53" i="24"/>
  <c r="CA53" i="24"/>
  <c r="BZ53" i="24"/>
  <c r="BY53" i="24"/>
  <c r="BX53" i="24"/>
  <c r="BW53" i="24"/>
  <c r="BV53" i="24"/>
  <c r="BU53" i="24"/>
  <c r="BT53" i="24"/>
  <c r="BS53" i="24"/>
  <c r="BR53" i="24"/>
  <c r="BQ53" i="24"/>
  <c r="BP53" i="24"/>
  <c r="BO53" i="24"/>
  <c r="DX52" i="24"/>
  <c r="DW52" i="24"/>
  <c r="DV52" i="24"/>
  <c r="DU52" i="24"/>
  <c r="DT52" i="24"/>
  <c r="DS52" i="24"/>
  <c r="DR52" i="24"/>
  <c r="DQ52" i="24"/>
  <c r="DP52" i="24"/>
  <c r="DO52" i="24"/>
  <c r="DN52" i="24"/>
  <c r="DM52" i="24"/>
  <c r="DL52" i="24"/>
  <c r="DK52" i="24"/>
  <c r="DJ52" i="24"/>
  <c r="DI52" i="24"/>
  <c r="DH52" i="24"/>
  <c r="DG52" i="24"/>
  <c r="DF52" i="24"/>
  <c r="DE52" i="24"/>
  <c r="DD52" i="24"/>
  <c r="DC52" i="24"/>
  <c r="DB52" i="24"/>
  <c r="DA52" i="24"/>
  <c r="CZ52" i="24"/>
  <c r="CY52" i="24"/>
  <c r="CX52" i="24"/>
  <c r="CW52" i="24"/>
  <c r="CV52" i="24"/>
  <c r="CU52" i="24"/>
  <c r="CT52" i="24"/>
  <c r="CS52" i="24"/>
  <c r="CR52" i="24"/>
  <c r="CQ52" i="24"/>
  <c r="CP52" i="24"/>
  <c r="CO52" i="24"/>
  <c r="CN52" i="24"/>
  <c r="CM52" i="24"/>
  <c r="CL52" i="24"/>
  <c r="CK52" i="24"/>
  <c r="CJ52" i="24"/>
  <c r="CI52" i="24"/>
  <c r="CH52" i="24"/>
  <c r="CG52" i="24"/>
  <c r="CF52" i="24"/>
  <c r="CE52" i="24"/>
  <c r="CD52" i="24"/>
  <c r="CC52" i="24"/>
  <c r="CB52" i="24"/>
  <c r="CA52" i="24"/>
  <c r="BZ52" i="24"/>
  <c r="BY52" i="24"/>
  <c r="BX52" i="24"/>
  <c r="BW52" i="24"/>
  <c r="BV52" i="24"/>
  <c r="BU52" i="24"/>
  <c r="BT52" i="24"/>
  <c r="BS52" i="24"/>
  <c r="BR52" i="24"/>
  <c r="BQ52" i="24"/>
  <c r="BP52" i="24"/>
  <c r="BO52" i="24"/>
  <c r="DX51" i="24"/>
  <c r="DW51" i="24"/>
  <c r="DV51" i="24"/>
  <c r="DU51" i="24"/>
  <c r="DT51" i="24"/>
  <c r="DS51" i="24"/>
  <c r="DR51" i="24"/>
  <c r="DQ51" i="24"/>
  <c r="DP51" i="24"/>
  <c r="DO51" i="24"/>
  <c r="DN51" i="24"/>
  <c r="DM51" i="24"/>
  <c r="DL51" i="24"/>
  <c r="DK51" i="24"/>
  <c r="DJ51" i="24"/>
  <c r="DI51" i="24"/>
  <c r="DH51" i="24"/>
  <c r="DG51" i="24"/>
  <c r="DF51" i="24"/>
  <c r="DE51" i="24"/>
  <c r="DD51" i="24"/>
  <c r="DC51" i="24"/>
  <c r="DB51" i="24"/>
  <c r="DA51" i="24"/>
  <c r="CZ51" i="24"/>
  <c r="CY51" i="24"/>
  <c r="CX51" i="24"/>
  <c r="CW51" i="24"/>
  <c r="CV51" i="24"/>
  <c r="CU51" i="24"/>
  <c r="CT51" i="24"/>
  <c r="CS51" i="24"/>
  <c r="CR51" i="24"/>
  <c r="CQ51" i="24"/>
  <c r="CP51" i="24"/>
  <c r="CO51" i="24"/>
  <c r="CN51" i="24"/>
  <c r="CM51" i="24"/>
  <c r="CL51" i="24"/>
  <c r="CK51" i="24"/>
  <c r="CJ51" i="24"/>
  <c r="CI51" i="24"/>
  <c r="CH51" i="24"/>
  <c r="CG51" i="24"/>
  <c r="CF51" i="24"/>
  <c r="CE51" i="24"/>
  <c r="CD51" i="24"/>
  <c r="CC51" i="24"/>
  <c r="CB51" i="24"/>
  <c r="CA51" i="24"/>
  <c r="BZ51" i="24"/>
  <c r="BY51" i="24"/>
  <c r="BX51" i="24"/>
  <c r="BW51" i="24"/>
  <c r="BV51" i="24"/>
  <c r="BU51" i="24"/>
  <c r="BT51" i="24"/>
  <c r="BS51" i="24"/>
  <c r="BR51" i="24"/>
  <c r="BQ51" i="24"/>
  <c r="BP51" i="24"/>
  <c r="BO51" i="24"/>
  <c r="DX50" i="24"/>
  <c r="DW50" i="24"/>
  <c r="DV50" i="24"/>
  <c r="DU50" i="24"/>
  <c r="DT50" i="24"/>
  <c r="DS50" i="24"/>
  <c r="DR50" i="24"/>
  <c r="DQ50" i="24"/>
  <c r="DP50" i="24"/>
  <c r="DO50" i="24"/>
  <c r="DN50" i="24"/>
  <c r="DM50" i="24"/>
  <c r="DL50" i="24"/>
  <c r="DK50" i="24"/>
  <c r="DJ50" i="24"/>
  <c r="DI50" i="24"/>
  <c r="DH50" i="24"/>
  <c r="DG50" i="24"/>
  <c r="DF50" i="24"/>
  <c r="DE50" i="24"/>
  <c r="DD50" i="24"/>
  <c r="DC50" i="24"/>
  <c r="DB50" i="24"/>
  <c r="DA50" i="24"/>
  <c r="CZ50" i="24"/>
  <c r="CY50" i="24"/>
  <c r="CX50" i="24"/>
  <c r="CW50" i="24"/>
  <c r="CV50" i="24"/>
  <c r="CU50" i="24"/>
  <c r="CT50" i="24"/>
  <c r="CS50" i="24"/>
  <c r="CR50" i="24"/>
  <c r="CQ50" i="24"/>
  <c r="CP50" i="24"/>
  <c r="CO50" i="24"/>
  <c r="CN50" i="24"/>
  <c r="CM50" i="24"/>
  <c r="CL50" i="24"/>
  <c r="CK50" i="24"/>
  <c r="CJ50" i="24"/>
  <c r="CI50" i="24"/>
  <c r="CH50" i="24"/>
  <c r="CG50" i="24"/>
  <c r="CF50" i="24"/>
  <c r="CE50" i="24"/>
  <c r="CD50" i="24"/>
  <c r="CC50" i="24"/>
  <c r="CB50" i="24"/>
  <c r="CA50" i="24"/>
  <c r="BZ50" i="24"/>
  <c r="BY50" i="24"/>
  <c r="BX50" i="24"/>
  <c r="BW50" i="24"/>
  <c r="BV50" i="24"/>
  <c r="BU50" i="24"/>
  <c r="BT50" i="24"/>
  <c r="BS50" i="24"/>
  <c r="BR50" i="24"/>
  <c r="BQ50" i="24"/>
  <c r="BP50" i="24"/>
  <c r="BO50" i="24"/>
  <c r="DX49" i="24"/>
  <c r="DW49" i="24"/>
  <c r="DV49" i="24"/>
  <c r="DU49" i="24"/>
  <c r="DT49" i="24"/>
  <c r="DS49" i="24"/>
  <c r="DR49" i="24"/>
  <c r="DQ49" i="24"/>
  <c r="DP49" i="24"/>
  <c r="DO49" i="24"/>
  <c r="DN49" i="24"/>
  <c r="DM49" i="24"/>
  <c r="DL49" i="24"/>
  <c r="DK49" i="24"/>
  <c r="DJ49" i="24"/>
  <c r="DI49" i="24"/>
  <c r="DH49" i="24"/>
  <c r="DG49" i="24"/>
  <c r="DF49" i="24"/>
  <c r="DE49" i="24"/>
  <c r="DD49" i="24"/>
  <c r="DC49" i="24"/>
  <c r="DB49" i="24"/>
  <c r="DA49" i="24"/>
  <c r="CZ49" i="24"/>
  <c r="CY49" i="24"/>
  <c r="CX49" i="24"/>
  <c r="CW49" i="24"/>
  <c r="CV49" i="24"/>
  <c r="CU49" i="24"/>
  <c r="CT49" i="24"/>
  <c r="CS49" i="24"/>
  <c r="CR49" i="24"/>
  <c r="CQ49" i="24"/>
  <c r="CP49" i="24"/>
  <c r="CO49" i="24"/>
  <c r="CN49" i="24"/>
  <c r="CM49" i="24"/>
  <c r="CL49" i="24"/>
  <c r="CK49" i="24"/>
  <c r="CJ49" i="24"/>
  <c r="CI49" i="24"/>
  <c r="CH49" i="24"/>
  <c r="CG49" i="24"/>
  <c r="CF49" i="24"/>
  <c r="CE49" i="24"/>
  <c r="CD49" i="24"/>
  <c r="CC49" i="24"/>
  <c r="CB49" i="24"/>
  <c r="CA49" i="24"/>
  <c r="BZ49" i="24"/>
  <c r="BY49" i="24"/>
  <c r="BX49" i="24"/>
  <c r="BW49" i="24"/>
  <c r="BV49" i="24"/>
  <c r="BU49" i="24"/>
  <c r="BT49" i="24"/>
  <c r="BS49" i="24"/>
  <c r="BR49" i="24"/>
  <c r="BQ49" i="24"/>
  <c r="BP49" i="24"/>
  <c r="BO49" i="24"/>
  <c r="DX48" i="24"/>
  <c r="DW48" i="24"/>
  <c r="DV48" i="24"/>
  <c r="DU48" i="24"/>
  <c r="DT48" i="24"/>
  <c r="DS48" i="24"/>
  <c r="DR48" i="24"/>
  <c r="DQ48" i="24"/>
  <c r="DP48" i="24"/>
  <c r="DO48" i="24"/>
  <c r="DN48" i="24"/>
  <c r="DM48" i="24"/>
  <c r="DL48" i="24"/>
  <c r="DK48" i="24"/>
  <c r="DJ48" i="24"/>
  <c r="DI48" i="24"/>
  <c r="DH48" i="24"/>
  <c r="DG48" i="24"/>
  <c r="DF48" i="24"/>
  <c r="DE48" i="24"/>
  <c r="DD48" i="24"/>
  <c r="DC48" i="24"/>
  <c r="DB48" i="24"/>
  <c r="DA48" i="24"/>
  <c r="CZ48" i="24"/>
  <c r="CY48" i="24"/>
  <c r="CX48" i="24"/>
  <c r="CW48" i="24"/>
  <c r="CV48" i="24"/>
  <c r="CU48" i="24"/>
  <c r="CT48" i="24"/>
  <c r="CS48" i="24"/>
  <c r="CR48" i="24"/>
  <c r="CQ48" i="24"/>
  <c r="CP48" i="24"/>
  <c r="CO48" i="24"/>
  <c r="CN48" i="24"/>
  <c r="CM48" i="24"/>
  <c r="CL48" i="24"/>
  <c r="CK48" i="24"/>
  <c r="CJ48" i="24"/>
  <c r="CI48" i="24"/>
  <c r="CH48" i="24"/>
  <c r="CG48" i="24"/>
  <c r="CF48" i="24"/>
  <c r="CE48" i="24"/>
  <c r="CD48" i="24"/>
  <c r="CC48" i="24"/>
  <c r="CB48" i="24"/>
  <c r="CA48" i="24"/>
  <c r="BZ48" i="24"/>
  <c r="BY48" i="24"/>
  <c r="BX48" i="24"/>
  <c r="BW48" i="24"/>
  <c r="BV48" i="24"/>
  <c r="BU48" i="24"/>
  <c r="BT48" i="24"/>
  <c r="BS48" i="24"/>
  <c r="BR48" i="24"/>
  <c r="BQ48" i="24"/>
  <c r="BP48" i="24"/>
  <c r="BO48" i="24"/>
  <c r="DX47" i="24"/>
  <c r="DW47" i="24"/>
  <c r="DV47" i="24"/>
  <c r="DU47" i="24"/>
  <c r="DT47" i="24"/>
  <c r="DS47" i="24"/>
  <c r="DR47" i="24"/>
  <c r="DQ47" i="24"/>
  <c r="DP47" i="24"/>
  <c r="DO47" i="24"/>
  <c r="DN47" i="24"/>
  <c r="DM47" i="24"/>
  <c r="DL47" i="24"/>
  <c r="DK47" i="24"/>
  <c r="DJ47" i="24"/>
  <c r="DI47" i="24"/>
  <c r="DH47" i="24"/>
  <c r="DG47" i="24"/>
  <c r="DF47" i="24"/>
  <c r="DE47" i="24"/>
  <c r="DD47" i="24"/>
  <c r="DC47" i="24"/>
  <c r="DB47" i="24"/>
  <c r="DA47" i="24"/>
  <c r="CZ47" i="24"/>
  <c r="CY47" i="24"/>
  <c r="CX47" i="24"/>
  <c r="CW47" i="24"/>
  <c r="CV47" i="24"/>
  <c r="CU47" i="24"/>
  <c r="CT47" i="24"/>
  <c r="CS47" i="24"/>
  <c r="CR47" i="24"/>
  <c r="CQ47" i="24"/>
  <c r="CP47" i="24"/>
  <c r="CO47" i="24"/>
  <c r="CN47" i="24"/>
  <c r="CM47" i="24"/>
  <c r="CL47" i="24"/>
  <c r="CK47" i="24"/>
  <c r="CJ47" i="24"/>
  <c r="CI47" i="24"/>
  <c r="CH47" i="24"/>
  <c r="CG47" i="24"/>
  <c r="CF47" i="24"/>
  <c r="CE47" i="24"/>
  <c r="CD47" i="24"/>
  <c r="CC47" i="24"/>
  <c r="CB47" i="24"/>
  <c r="CA47" i="24"/>
  <c r="BZ47" i="24"/>
  <c r="BY47" i="24"/>
  <c r="BX47" i="24"/>
  <c r="BW47" i="24"/>
  <c r="BV47" i="24"/>
  <c r="BU47" i="24"/>
  <c r="BT47" i="24"/>
  <c r="BS47" i="24"/>
  <c r="BR47" i="24"/>
  <c r="BQ47" i="24"/>
  <c r="BP47" i="24"/>
  <c r="BO47" i="24"/>
  <c r="DX46" i="24"/>
  <c r="DW46" i="24"/>
  <c r="DV46" i="24"/>
  <c r="DU46" i="24"/>
  <c r="DT46" i="24"/>
  <c r="DS46" i="24"/>
  <c r="DR46" i="24"/>
  <c r="DQ46" i="24"/>
  <c r="DP46" i="24"/>
  <c r="DO46" i="24"/>
  <c r="DN46" i="24"/>
  <c r="DM46" i="24"/>
  <c r="DL46" i="24"/>
  <c r="DK46" i="24"/>
  <c r="DJ46" i="24"/>
  <c r="DI46" i="24"/>
  <c r="DH46" i="24"/>
  <c r="DG46" i="24"/>
  <c r="DF46" i="24"/>
  <c r="DE46" i="24"/>
  <c r="DD46" i="24"/>
  <c r="DC46" i="24"/>
  <c r="DB46" i="24"/>
  <c r="DA46" i="24"/>
  <c r="CZ46" i="24"/>
  <c r="CY46" i="24"/>
  <c r="CX46" i="24"/>
  <c r="CW46" i="24"/>
  <c r="CV46" i="24"/>
  <c r="CU46" i="24"/>
  <c r="CT46" i="24"/>
  <c r="CS46" i="24"/>
  <c r="CR46" i="24"/>
  <c r="CQ46" i="24"/>
  <c r="CP46" i="24"/>
  <c r="CO46" i="24"/>
  <c r="CN46" i="24"/>
  <c r="CM46" i="24"/>
  <c r="CL46" i="24"/>
  <c r="CK46" i="24"/>
  <c r="CJ46" i="24"/>
  <c r="CI46" i="24"/>
  <c r="CH46" i="24"/>
  <c r="CG46" i="24"/>
  <c r="CF46" i="24"/>
  <c r="CE46" i="24"/>
  <c r="CD46" i="24"/>
  <c r="CC46" i="24"/>
  <c r="CB46" i="24"/>
  <c r="CA46" i="24"/>
  <c r="BZ46" i="24"/>
  <c r="BY46" i="24"/>
  <c r="BX46" i="24"/>
  <c r="BW46" i="24"/>
  <c r="BV46" i="24"/>
  <c r="BU46" i="24"/>
  <c r="BT46" i="24"/>
  <c r="BS46" i="24"/>
  <c r="BR46" i="24"/>
  <c r="BQ46" i="24"/>
  <c r="BP46" i="24"/>
  <c r="BO46" i="24"/>
  <c r="DX45" i="24"/>
  <c r="DW45" i="24"/>
  <c r="DV45" i="24"/>
  <c r="DU45" i="24"/>
  <c r="DT45" i="24"/>
  <c r="DS45" i="24"/>
  <c r="DR45" i="24"/>
  <c r="DQ45" i="24"/>
  <c r="DP45" i="24"/>
  <c r="DO45" i="24"/>
  <c r="DN45" i="24"/>
  <c r="DM45" i="24"/>
  <c r="DL45" i="24"/>
  <c r="DK45" i="24"/>
  <c r="DJ45" i="24"/>
  <c r="DI45" i="24"/>
  <c r="DH45" i="24"/>
  <c r="DG45" i="24"/>
  <c r="DF45" i="24"/>
  <c r="DE45" i="24"/>
  <c r="DD45" i="24"/>
  <c r="DC45" i="24"/>
  <c r="DB45" i="24"/>
  <c r="DA45" i="24"/>
  <c r="CZ45" i="24"/>
  <c r="CY45" i="24"/>
  <c r="CX45" i="24"/>
  <c r="CW45" i="24"/>
  <c r="CV45" i="24"/>
  <c r="CU45" i="24"/>
  <c r="CT45" i="24"/>
  <c r="CS45" i="24"/>
  <c r="CR45" i="24"/>
  <c r="CQ45" i="24"/>
  <c r="CP45" i="24"/>
  <c r="CO45" i="24"/>
  <c r="CN45" i="24"/>
  <c r="CM45" i="24"/>
  <c r="CL45" i="24"/>
  <c r="CK45" i="24"/>
  <c r="CJ45" i="24"/>
  <c r="CI45" i="24"/>
  <c r="CH45" i="24"/>
  <c r="CG45" i="24"/>
  <c r="CF45" i="24"/>
  <c r="CE45" i="24"/>
  <c r="CD45" i="24"/>
  <c r="CC45" i="24"/>
  <c r="CB45" i="24"/>
  <c r="CA45" i="24"/>
  <c r="BZ45" i="24"/>
  <c r="BY45" i="24"/>
  <c r="BX45" i="24"/>
  <c r="BW45" i="24"/>
  <c r="BV45" i="24"/>
  <c r="BU45" i="24"/>
  <c r="BT45" i="24"/>
  <c r="BS45" i="24"/>
  <c r="BR45" i="24"/>
  <c r="BQ45" i="24"/>
  <c r="BP45" i="24"/>
  <c r="BO45" i="24"/>
  <c r="DX44" i="24"/>
  <c r="DW44" i="24"/>
  <c r="DV44" i="24"/>
  <c r="DU44" i="24"/>
  <c r="DT44" i="24"/>
  <c r="DS44" i="24"/>
  <c r="DR44" i="24"/>
  <c r="DQ44" i="24"/>
  <c r="DP44" i="24"/>
  <c r="DO44" i="24"/>
  <c r="DN44" i="24"/>
  <c r="DM44" i="24"/>
  <c r="DL44" i="24"/>
  <c r="DK44" i="24"/>
  <c r="DJ44" i="24"/>
  <c r="DI44" i="24"/>
  <c r="DH44" i="24"/>
  <c r="DG44" i="24"/>
  <c r="DF44" i="24"/>
  <c r="DE44" i="24"/>
  <c r="DD44" i="24"/>
  <c r="DC44" i="24"/>
  <c r="DB44" i="24"/>
  <c r="DA44" i="24"/>
  <c r="CZ44" i="24"/>
  <c r="CY44" i="24"/>
  <c r="CX44" i="24"/>
  <c r="CW44" i="24"/>
  <c r="CV44" i="24"/>
  <c r="CU44" i="24"/>
  <c r="CT44" i="24"/>
  <c r="CS44" i="24"/>
  <c r="CR44" i="24"/>
  <c r="CQ44" i="24"/>
  <c r="CP44" i="24"/>
  <c r="CO44" i="24"/>
  <c r="CN44" i="24"/>
  <c r="CM44" i="24"/>
  <c r="CL44" i="24"/>
  <c r="CK44" i="24"/>
  <c r="CJ44" i="24"/>
  <c r="CI44" i="24"/>
  <c r="CH44" i="24"/>
  <c r="CG44" i="24"/>
  <c r="CF44" i="24"/>
  <c r="CE44" i="24"/>
  <c r="CD44" i="24"/>
  <c r="CC44" i="24"/>
  <c r="CB44" i="24"/>
  <c r="CA44" i="24"/>
  <c r="BZ44" i="24"/>
  <c r="BY44" i="24"/>
  <c r="BX44" i="24"/>
  <c r="BW44" i="24"/>
  <c r="BV44" i="24"/>
  <c r="BU44" i="24"/>
  <c r="BT44" i="24"/>
  <c r="BS44" i="24"/>
  <c r="BR44" i="24"/>
  <c r="BQ44" i="24"/>
  <c r="BP44" i="24"/>
  <c r="BO44" i="24"/>
  <c r="DX43" i="24"/>
  <c r="DW43" i="24"/>
  <c r="DV43" i="24"/>
  <c r="DU43" i="24"/>
  <c r="DT43" i="24"/>
  <c r="DS43" i="24"/>
  <c r="DR43" i="24"/>
  <c r="DQ43" i="24"/>
  <c r="DP43" i="24"/>
  <c r="DO43" i="24"/>
  <c r="DN43" i="24"/>
  <c r="DM43" i="24"/>
  <c r="DL43" i="24"/>
  <c r="DK43" i="24"/>
  <c r="DJ43" i="24"/>
  <c r="DI43" i="24"/>
  <c r="DH43" i="24"/>
  <c r="DG43" i="24"/>
  <c r="DF43" i="24"/>
  <c r="DE43" i="24"/>
  <c r="DD43" i="24"/>
  <c r="DC43" i="24"/>
  <c r="DB43" i="24"/>
  <c r="DA43" i="24"/>
  <c r="CZ43" i="24"/>
  <c r="CY43" i="24"/>
  <c r="CX43" i="24"/>
  <c r="CW43" i="24"/>
  <c r="CV43" i="24"/>
  <c r="CU43" i="24"/>
  <c r="CT43" i="24"/>
  <c r="CS43" i="24"/>
  <c r="CR43" i="24"/>
  <c r="CQ43" i="24"/>
  <c r="CP43" i="24"/>
  <c r="CO43" i="24"/>
  <c r="CN43" i="24"/>
  <c r="CM43" i="24"/>
  <c r="CL43" i="24"/>
  <c r="CK43" i="24"/>
  <c r="CJ43" i="24"/>
  <c r="CI43" i="24"/>
  <c r="CH43" i="24"/>
  <c r="CG43" i="24"/>
  <c r="CF43" i="24"/>
  <c r="CE43" i="24"/>
  <c r="CD43" i="24"/>
  <c r="CC43" i="24"/>
  <c r="CB43" i="24"/>
  <c r="CA43" i="24"/>
  <c r="BZ43" i="24"/>
  <c r="BY43" i="24"/>
  <c r="BX43" i="24"/>
  <c r="BW43" i="24"/>
  <c r="BV43" i="24"/>
  <c r="BU43" i="24"/>
  <c r="BT43" i="24"/>
  <c r="BS43" i="24"/>
  <c r="BR43" i="24"/>
  <c r="BQ43" i="24"/>
  <c r="BP43" i="24"/>
  <c r="BO43" i="24"/>
  <c r="DX42" i="24"/>
  <c r="DW42" i="24"/>
  <c r="DV42" i="24"/>
  <c r="DU42" i="24"/>
  <c r="DT42" i="24"/>
  <c r="DS42" i="24"/>
  <c r="DR42" i="24"/>
  <c r="DQ42" i="24"/>
  <c r="DP42" i="24"/>
  <c r="DO42" i="24"/>
  <c r="DN42" i="24"/>
  <c r="DM42" i="24"/>
  <c r="DL42" i="24"/>
  <c r="DK42" i="24"/>
  <c r="DJ42" i="24"/>
  <c r="DI42" i="24"/>
  <c r="DH42" i="24"/>
  <c r="DG42" i="24"/>
  <c r="DF42" i="24"/>
  <c r="DE42" i="24"/>
  <c r="DD42" i="24"/>
  <c r="DC42" i="24"/>
  <c r="DB42" i="24"/>
  <c r="DA42" i="24"/>
  <c r="CZ42" i="24"/>
  <c r="CY42" i="24"/>
  <c r="CX42" i="24"/>
  <c r="CW42" i="24"/>
  <c r="CV42" i="24"/>
  <c r="CU42" i="24"/>
  <c r="CT42" i="24"/>
  <c r="CS42" i="24"/>
  <c r="CR42" i="24"/>
  <c r="CQ42" i="24"/>
  <c r="CP42" i="24"/>
  <c r="CO42" i="24"/>
  <c r="CN42" i="24"/>
  <c r="CM42" i="24"/>
  <c r="CL42" i="24"/>
  <c r="CK42" i="24"/>
  <c r="CJ42" i="24"/>
  <c r="CI42" i="24"/>
  <c r="CH42" i="24"/>
  <c r="CG42" i="24"/>
  <c r="CF42" i="24"/>
  <c r="CE42" i="24"/>
  <c r="CD42" i="24"/>
  <c r="CC42" i="24"/>
  <c r="CB42" i="24"/>
  <c r="CA42" i="24"/>
  <c r="BZ42" i="24"/>
  <c r="BY42" i="24"/>
  <c r="BX42" i="24"/>
  <c r="BW42" i="24"/>
  <c r="BV42" i="24"/>
  <c r="BU42" i="24"/>
  <c r="BT42" i="24"/>
  <c r="BS42" i="24"/>
  <c r="BR42" i="24"/>
  <c r="BQ42" i="24"/>
  <c r="BP42" i="24"/>
  <c r="BO42" i="24"/>
  <c r="DX41" i="24"/>
  <c r="DW41" i="24"/>
  <c r="DV41" i="24"/>
  <c r="DU41" i="24"/>
  <c r="DT41" i="24"/>
  <c r="DS41" i="24"/>
  <c r="DR41" i="24"/>
  <c r="DQ41" i="24"/>
  <c r="DP41" i="24"/>
  <c r="DO41" i="24"/>
  <c r="DN41" i="24"/>
  <c r="DM41" i="24"/>
  <c r="DL41" i="24"/>
  <c r="DK41" i="24"/>
  <c r="DJ41" i="24"/>
  <c r="DI41" i="24"/>
  <c r="DH41" i="24"/>
  <c r="DG41" i="24"/>
  <c r="DF41" i="24"/>
  <c r="DE41" i="24"/>
  <c r="DD41" i="24"/>
  <c r="DC41" i="24"/>
  <c r="DB41" i="24"/>
  <c r="DA41" i="24"/>
  <c r="CZ41" i="24"/>
  <c r="CY41" i="24"/>
  <c r="CX41" i="24"/>
  <c r="CW41" i="24"/>
  <c r="CV41" i="24"/>
  <c r="CU41" i="24"/>
  <c r="CT41" i="24"/>
  <c r="CS41" i="24"/>
  <c r="CR41" i="24"/>
  <c r="CQ41" i="24"/>
  <c r="CP41" i="24"/>
  <c r="CO41" i="24"/>
  <c r="CN41" i="24"/>
  <c r="CM41" i="24"/>
  <c r="CL41" i="24"/>
  <c r="CK41" i="24"/>
  <c r="CJ41" i="24"/>
  <c r="CI41" i="24"/>
  <c r="CH41" i="24"/>
  <c r="CG41" i="24"/>
  <c r="CF41" i="24"/>
  <c r="CE41" i="24"/>
  <c r="CD41" i="24"/>
  <c r="CC41" i="24"/>
  <c r="CB41" i="24"/>
  <c r="CA41" i="24"/>
  <c r="BZ41" i="24"/>
  <c r="BY41" i="24"/>
  <c r="BX41" i="24"/>
  <c r="BW41" i="24"/>
  <c r="BV41" i="24"/>
  <c r="BU41" i="24"/>
  <c r="BT41" i="24"/>
  <c r="BS41" i="24"/>
  <c r="BR41" i="24"/>
  <c r="BQ41" i="24"/>
  <c r="BP41" i="24"/>
  <c r="BO41" i="24"/>
  <c r="DX40" i="24"/>
  <c r="DW40" i="24"/>
  <c r="DV40" i="24"/>
  <c r="DU40" i="24"/>
  <c r="DT40" i="24"/>
  <c r="DS40" i="24"/>
  <c r="DR40" i="24"/>
  <c r="DQ40" i="24"/>
  <c r="DP40" i="24"/>
  <c r="DO40" i="24"/>
  <c r="DN40" i="24"/>
  <c r="DM40" i="24"/>
  <c r="DL40" i="24"/>
  <c r="DK40" i="24"/>
  <c r="DJ40" i="24"/>
  <c r="DI40" i="24"/>
  <c r="DH40" i="24"/>
  <c r="DG40" i="24"/>
  <c r="DF40" i="24"/>
  <c r="DE40" i="24"/>
  <c r="DD40" i="24"/>
  <c r="DC40" i="24"/>
  <c r="DB40" i="24"/>
  <c r="DA40" i="24"/>
  <c r="CZ40" i="24"/>
  <c r="CY40" i="24"/>
  <c r="CX40" i="24"/>
  <c r="CW40" i="24"/>
  <c r="CV40" i="24"/>
  <c r="CU40" i="24"/>
  <c r="CT40" i="24"/>
  <c r="CS40" i="24"/>
  <c r="CR40" i="24"/>
  <c r="CQ40" i="24"/>
  <c r="CP40" i="24"/>
  <c r="CO40" i="24"/>
  <c r="CN40" i="24"/>
  <c r="CM40" i="24"/>
  <c r="CL40" i="24"/>
  <c r="CK40" i="24"/>
  <c r="CJ40" i="24"/>
  <c r="CI40" i="24"/>
  <c r="CH40" i="24"/>
  <c r="CG40" i="24"/>
  <c r="CF40" i="24"/>
  <c r="CE40" i="24"/>
  <c r="CD40" i="24"/>
  <c r="CC40" i="24"/>
  <c r="CB40" i="24"/>
  <c r="CA40" i="24"/>
  <c r="BZ40" i="24"/>
  <c r="BY40" i="24"/>
  <c r="BX40" i="24"/>
  <c r="BW40" i="24"/>
  <c r="BV40" i="24"/>
  <c r="BU40" i="24"/>
  <c r="BT40" i="24"/>
  <c r="BS40" i="24"/>
  <c r="BR40" i="24"/>
  <c r="BQ40" i="24"/>
  <c r="BP40" i="24"/>
  <c r="BO40" i="24"/>
  <c r="DX39" i="24"/>
  <c r="DW39" i="24"/>
  <c r="DV39" i="24"/>
  <c r="DU39" i="24"/>
  <c r="DT39" i="24"/>
  <c r="DS39" i="24"/>
  <c r="DR39" i="24"/>
  <c r="DQ39" i="24"/>
  <c r="DP39" i="24"/>
  <c r="DO39" i="24"/>
  <c r="DN39" i="24"/>
  <c r="DM39" i="24"/>
  <c r="DL39" i="24"/>
  <c r="DK39" i="24"/>
  <c r="DJ39" i="24"/>
  <c r="DI39" i="24"/>
  <c r="DH39" i="24"/>
  <c r="DG39" i="24"/>
  <c r="DF39" i="24"/>
  <c r="DE39" i="24"/>
  <c r="DD39" i="24"/>
  <c r="DC39" i="24"/>
  <c r="DB39" i="24"/>
  <c r="DA39" i="24"/>
  <c r="CZ39" i="24"/>
  <c r="CY39" i="24"/>
  <c r="CX39" i="24"/>
  <c r="CW39" i="24"/>
  <c r="CV39" i="24"/>
  <c r="CU39" i="24"/>
  <c r="CT39" i="24"/>
  <c r="CS39" i="24"/>
  <c r="CR39" i="24"/>
  <c r="CQ39" i="24"/>
  <c r="CP39" i="24"/>
  <c r="CO39" i="24"/>
  <c r="CN39" i="24"/>
  <c r="CM39" i="24"/>
  <c r="CL39" i="24"/>
  <c r="CK39" i="24"/>
  <c r="CJ39" i="24"/>
  <c r="CI39" i="24"/>
  <c r="CH39" i="24"/>
  <c r="CG39" i="24"/>
  <c r="CF39" i="24"/>
  <c r="CE39" i="24"/>
  <c r="CD39" i="24"/>
  <c r="CC39" i="24"/>
  <c r="CB39" i="24"/>
  <c r="CA39" i="24"/>
  <c r="BZ39" i="24"/>
  <c r="BY39" i="24"/>
  <c r="BX39" i="24"/>
  <c r="BW39" i="24"/>
  <c r="BV39" i="24"/>
  <c r="BU39" i="24"/>
  <c r="BT39" i="24"/>
  <c r="BS39" i="24"/>
  <c r="BR39" i="24"/>
  <c r="BQ39" i="24"/>
  <c r="BP39" i="24"/>
  <c r="BO39" i="24"/>
  <c r="DX38" i="24"/>
  <c r="DW38" i="24"/>
  <c r="DV38" i="24"/>
  <c r="DU38" i="24"/>
  <c r="DT38" i="24"/>
  <c r="DS38" i="24"/>
  <c r="DR38" i="24"/>
  <c r="DQ38" i="24"/>
  <c r="DP38" i="24"/>
  <c r="DO38" i="24"/>
  <c r="DN38" i="24"/>
  <c r="DM38" i="24"/>
  <c r="DL38" i="24"/>
  <c r="DK38" i="24"/>
  <c r="DJ38" i="24"/>
  <c r="DI38" i="24"/>
  <c r="DH38" i="24"/>
  <c r="DG38" i="24"/>
  <c r="DF38" i="24"/>
  <c r="DE38" i="24"/>
  <c r="DD38" i="24"/>
  <c r="DC38" i="24"/>
  <c r="DB38" i="24"/>
  <c r="DA38" i="24"/>
  <c r="CZ38" i="24"/>
  <c r="CY38" i="24"/>
  <c r="CX38" i="24"/>
  <c r="CW38" i="24"/>
  <c r="CV38" i="24"/>
  <c r="CU38" i="24"/>
  <c r="CT38" i="24"/>
  <c r="CS38" i="24"/>
  <c r="CR38" i="24"/>
  <c r="CQ38" i="24"/>
  <c r="CP38" i="24"/>
  <c r="CO38" i="24"/>
  <c r="CN38" i="24"/>
  <c r="CM38" i="24"/>
  <c r="CL38" i="24"/>
  <c r="CK38" i="24"/>
  <c r="CJ38" i="24"/>
  <c r="CI38" i="24"/>
  <c r="CH38" i="24"/>
  <c r="CG38" i="24"/>
  <c r="CF38" i="24"/>
  <c r="CE38" i="24"/>
  <c r="CD38" i="24"/>
  <c r="CC38" i="24"/>
  <c r="CB38" i="24"/>
  <c r="CA38" i="24"/>
  <c r="BZ38" i="24"/>
  <c r="BY38" i="24"/>
  <c r="BX38" i="24"/>
  <c r="BW38" i="24"/>
  <c r="BV38" i="24"/>
  <c r="BU38" i="24"/>
  <c r="BT38" i="24"/>
  <c r="BS38" i="24"/>
  <c r="BR38" i="24"/>
  <c r="BQ38" i="24"/>
  <c r="BP38" i="24"/>
  <c r="BO38" i="24"/>
  <c r="DX37" i="24"/>
  <c r="DW37" i="24"/>
  <c r="DV37" i="24"/>
  <c r="DU37" i="24"/>
  <c r="DT37" i="24"/>
  <c r="DS37" i="24"/>
  <c r="DR37" i="24"/>
  <c r="DQ37" i="24"/>
  <c r="DP37" i="24"/>
  <c r="DO37" i="24"/>
  <c r="DN37" i="24"/>
  <c r="DM37" i="24"/>
  <c r="DL37" i="24"/>
  <c r="DK37" i="24"/>
  <c r="DJ37" i="24"/>
  <c r="DI37" i="24"/>
  <c r="DH37" i="24"/>
  <c r="DG37" i="24"/>
  <c r="DF37" i="24"/>
  <c r="DE37" i="24"/>
  <c r="DD37" i="24"/>
  <c r="DC37" i="24"/>
  <c r="DB37" i="24"/>
  <c r="DA37" i="24"/>
  <c r="CZ37" i="24"/>
  <c r="CY37" i="24"/>
  <c r="CX37" i="24"/>
  <c r="CW37" i="24"/>
  <c r="CV37" i="24"/>
  <c r="CU37" i="24"/>
  <c r="CT37" i="24"/>
  <c r="CS37" i="24"/>
  <c r="CR37" i="24"/>
  <c r="CQ37" i="24"/>
  <c r="CP37" i="24"/>
  <c r="CO37" i="24"/>
  <c r="CN37" i="24"/>
  <c r="CM37" i="24"/>
  <c r="CL37" i="24"/>
  <c r="CK37" i="24"/>
  <c r="CJ37" i="24"/>
  <c r="CI37" i="24"/>
  <c r="CH37" i="24"/>
  <c r="CG37" i="24"/>
  <c r="CF37" i="24"/>
  <c r="CE37" i="24"/>
  <c r="CD37" i="24"/>
  <c r="CC37" i="24"/>
  <c r="CB37" i="24"/>
  <c r="CA37" i="24"/>
  <c r="BZ37" i="24"/>
  <c r="BY37" i="24"/>
  <c r="BX37" i="24"/>
  <c r="BW37" i="24"/>
  <c r="BV37" i="24"/>
  <c r="BU37" i="24"/>
  <c r="BT37" i="24"/>
  <c r="BS37" i="24"/>
  <c r="BR37" i="24"/>
  <c r="BQ37" i="24"/>
  <c r="BP37" i="24"/>
  <c r="BO37" i="24"/>
  <c r="DX36" i="24"/>
  <c r="DW36" i="24"/>
  <c r="DV36" i="24"/>
  <c r="DU36" i="24"/>
  <c r="DT36" i="24"/>
  <c r="DS36" i="24"/>
  <c r="DR36" i="24"/>
  <c r="DQ36" i="24"/>
  <c r="DP36" i="24"/>
  <c r="DO36" i="24"/>
  <c r="DN36" i="24"/>
  <c r="DM36" i="24"/>
  <c r="DL36" i="24"/>
  <c r="DK36" i="24"/>
  <c r="DJ36" i="24"/>
  <c r="DI36" i="24"/>
  <c r="DH36" i="24"/>
  <c r="DG36" i="24"/>
  <c r="DF36" i="24"/>
  <c r="DE36" i="24"/>
  <c r="DD36" i="24"/>
  <c r="DC36" i="24"/>
  <c r="DB36" i="24"/>
  <c r="DA36" i="24"/>
  <c r="CZ36" i="24"/>
  <c r="CY36" i="24"/>
  <c r="CX36" i="24"/>
  <c r="CW36" i="24"/>
  <c r="CV36" i="24"/>
  <c r="CU36" i="24"/>
  <c r="CT36" i="24"/>
  <c r="CS36" i="24"/>
  <c r="CR36" i="24"/>
  <c r="CQ36" i="24"/>
  <c r="CP36" i="24"/>
  <c r="CO36" i="24"/>
  <c r="CN36" i="24"/>
  <c r="CM36" i="24"/>
  <c r="CL36" i="24"/>
  <c r="CK36" i="24"/>
  <c r="CJ36" i="24"/>
  <c r="CI36" i="24"/>
  <c r="CH36" i="24"/>
  <c r="CG36" i="24"/>
  <c r="CF36" i="24"/>
  <c r="CE36" i="24"/>
  <c r="CD36" i="24"/>
  <c r="CC36" i="24"/>
  <c r="CB36" i="24"/>
  <c r="CA36" i="24"/>
  <c r="BZ36" i="24"/>
  <c r="BY36" i="24"/>
  <c r="BX36" i="24"/>
  <c r="BW36" i="24"/>
  <c r="BV36" i="24"/>
  <c r="BU36" i="24"/>
  <c r="BT36" i="24"/>
  <c r="BS36" i="24"/>
  <c r="BR36" i="24"/>
  <c r="BQ36" i="24"/>
  <c r="BP36" i="24"/>
  <c r="BO36" i="24"/>
  <c r="DX35" i="24"/>
  <c r="DW35" i="24"/>
  <c r="DV35" i="24"/>
  <c r="DU35" i="24"/>
  <c r="DT35" i="24"/>
  <c r="DS35" i="24"/>
  <c r="DR35" i="24"/>
  <c r="DQ35" i="24"/>
  <c r="DP35" i="24"/>
  <c r="DO35" i="24"/>
  <c r="DN35" i="24"/>
  <c r="DM35" i="24"/>
  <c r="DL35" i="24"/>
  <c r="DK35" i="24"/>
  <c r="DJ35" i="24"/>
  <c r="DI35" i="24"/>
  <c r="DH35" i="24"/>
  <c r="DG35" i="24"/>
  <c r="DF35" i="24"/>
  <c r="DE35" i="24"/>
  <c r="DD35" i="24"/>
  <c r="DC35" i="24"/>
  <c r="DB35" i="24"/>
  <c r="DA35" i="24"/>
  <c r="CZ35" i="24"/>
  <c r="CY35" i="24"/>
  <c r="CX35" i="24"/>
  <c r="CW35" i="24"/>
  <c r="CV35" i="24"/>
  <c r="CU35" i="24"/>
  <c r="CT35" i="24"/>
  <c r="CS35" i="24"/>
  <c r="CR35" i="24"/>
  <c r="CQ35" i="24"/>
  <c r="CP35" i="24"/>
  <c r="CO35" i="24"/>
  <c r="CN35" i="24"/>
  <c r="CM35" i="24"/>
  <c r="CL35" i="24"/>
  <c r="CK35" i="24"/>
  <c r="CJ35" i="24"/>
  <c r="CI35" i="24"/>
  <c r="CH35" i="24"/>
  <c r="CG35" i="24"/>
  <c r="CF35" i="24"/>
  <c r="CE35" i="24"/>
  <c r="CD35" i="24"/>
  <c r="CC35" i="24"/>
  <c r="CB35" i="24"/>
  <c r="CA35" i="24"/>
  <c r="BZ35" i="24"/>
  <c r="BY35" i="24"/>
  <c r="BX35" i="24"/>
  <c r="BW35" i="24"/>
  <c r="BV35" i="24"/>
  <c r="BU35" i="24"/>
  <c r="BT35" i="24"/>
  <c r="BS35" i="24"/>
  <c r="BR35" i="24"/>
  <c r="BQ35" i="24"/>
  <c r="BP35" i="24"/>
  <c r="BO35" i="24"/>
  <c r="DX34" i="24"/>
  <c r="DW34" i="24"/>
  <c r="DV34" i="24"/>
  <c r="DU34" i="24"/>
  <c r="DT34" i="24"/>
  <c r="DS34" i="24"/>
  <c r="DR34" i="24"/>
  <c r="DQ34" i="24"/>
  <c r="DP34" i="24"/>
  <c r="DO34" i="24"/>
  <c r="DN34" i="24"/>
  <c r="DM34" i="24"/>
  <c r="DL34" i="24"/>
  <c r="DK34" i="24"/>
  <c r="DJ34" i="24"/>
  <c r="DI34" i="24"/>
  <c r="DH34" i="24"/>
  <c r="DG34" i="24"/>
  <c r="DF34" i="24"/>
  <c r="DE34" i="24"/>
  <c r="DD34" i="24"/>
  <c r="DC34" i="24"/>
  <c r="DB34" i="24"/>
  <c r="DA34" i="24"/>
  <c r="CZ34" i="24"/>
  <c r="CY34" i="24"/>
  <c r="CX34" i="24"/>
  <c r="CW34" i="24"/>
  <c r="CV34" i="24"/>
  <c r="CU34" i="24"/>
  <c r="CT34" i="24"/>
  <c r="CS34" i="24"/>
  <c r="CR34" i="24"/>
  <c r="CQ34" i="24"/>
  <c r="CP34" i="24"/>
  <c r="CO34" i="24"/>
  <c r="CN34" i="24"/>
  <c r="CM34" i="24"/>
  <c r="CL34" i="24"/>
  <c r="CK34" i="24"/>
  <c r="CJ34" i="24"/>
  <c r="CI34" i="24"/>
  <c r="CH34" i="24"/>
  <c r="CG34" i="24"/>
  <c r="CF34" i="24"/>
  <c r="CE34" i="24"/>
  <c r="CD34" i="24"/>
  <c r="CC34" i="24"/>
  <c r="CB34" i="24"/>
  <c r="CA34" i="24"/>
  <c r="BZ34" i="24"/>
  <c r="BY34" i="24"/>
  <c r="BX34" i="24"/>
  <c r="BW34" i="24"/>
  <c r="BV34" i="24"/>
  <c r="BU34" i="24"/>
  <c r="BT34" i="24"/>
  <c r="BS34" i="24"/>
  <c r="BR34" i="24"/>
  <c r="BQ34" i="24"/>
  <c r="BP34" i="24"/>
  <c r="BO34" i="24"/>
  <c r="DX33" i="24"/>
  <c r="DW33" i="24"/>
  <c r="DV33" i="24"/>
  <c r="DU33" i="24"/>
  <c r="DT33" i="24"/>
  <c r="DS33" i="24"/>
  <c r="DR33" i="24"/>
  <c r="DQ33" i="24"/>
  <c r="DP33" i="24"/>
  <c r="DO33" i="24"/>
  <c r="DN33" i="24"/>
  <c r="DM33" i="24"/>
  <c r="DL33" i="24"/>
  <c r="DK33" i="24"/>
  <c r="DJ33" i="24"/>
  <c r="DI33" i="24"/>
  <c r="DH33" i="24"/>
  <c r="DG33" i="24"/>
  <c r="DF33" i="24"/>
  <c r="DE33" i="24"/>
  <c r="DD33" i="24"/>
  <c r="DC33" i="24"/>
  <c r="DB33" i="24"/>
  <c r="DA33" i="24"/>
  <c r="CZ33" i="24"/>
  <c r="CY33" i="24"/>
  <c r="CX33" i="24"/>
  <c r="CW33" i="24"/>
  <c r="CV33" i="24"/>
  <c r="CU33" i="24"/>
  <c r="CT33" i="24"/>
  <c r="CS33" i="24"/>
  <c r="CR33" i="24"/>
  <c r="CQ33" i="24"/>
  <c r="CP33" i="24"/>
  <c r="CO33" i="24"/>
  <c r="CN33" i="24"/>
  <c r="CM33" i="24"/>
  <c r="CL33" i="24"/>
  <c r="CK33" i="24"/>
  <c r="CJ33" i="24"/>
  <c r="CI33" i="24"/>
  <c r="CH33" i="24"/>
  <c r="CG33" i="24"/>
  <c r="CF33" i="24"/>
  <c r="CE33" i="24"/>
  <c r="CD33" i="24"/>
  <c r="CC33" i="24"/>
  <c r="CB33" i="24"/>
  <c r="CA33" i="24"/>
  <c r="BZ33" i="24"/>
  <c r="BY33" i="24"/>
  <c r="BX33" i="24"/>
  <c r="BW33" i="24"/>
  <c r="BV33" i="24"/>
  <c r="BU33" i="24"/>
  <c r="BT33" i="24"/>
  <c r="BS33" i="24"/>
  <c r="BR33" i="24"/>
  <c r="BQ33" i="24"/>
  <c r="BP33" i="24"/>
  <c r="BO33" i="24"/>
  <c r="DX29" i="24"/>
  <c r="DW29" i="24"/>
  <c r="DV29" i="24"/>
  <c r="DU29" i="24"/>
  <c r="DT29" i="24"/>
  <c r="DS29" i="24"/>
  <c r="DR29" i="24"/>
  <c r="DQ29" i="24"/>
  <c r="DP29" i="24"/>
  <c r="DO29" i="24"/>
  <c r="DN29" i="24"/>
  <c r="DM29" i="24"/>
  <c r="DL29" i="24"/>
  <c r="DK29" i="24"/>
  <c r="DJ29" i="24"/>
  <c r="DI29" i="24"/>
  <c r="DH29" i="24"/>
  <c r="DG29" i="24"/>
  <c r="DF29" i="24"/>
  <c r="DE29" i="24"/>
  <c r="DD29" i="24"/>
  <c r="DC29" i="24"/>
  <c r="DB29" i="24"/>
  <c r="DA29" i="24"/>
  <c r="CZ29" i="24"/>
  <c r="CY29" i="24"/>
  <c r="CX29" i="24"/>
  <c r="CW29" i="24"/>
  <c r="CV29" i="24"/>
  <c r="CU29" i="24"/>
  <c r="CT29" i="24"/>
  <c r="CS29" i="24"/>
  <c r="CR29" i="24"/>
  <c r="CQ29" i="24"/>
  <c r="CP29" i="24"/>
  <c r="CO29" i="24"/>
  <c r="CN29" i="24"/>
  <c r="CM29" i="24"/>
  <c r="CL29" i="24"/>
  <c r="CK29" i="24"/>
  <c r="CJ29" i="24"/>
  <c r="CI29" i="24"/>
  <c r="CH29" i="24"/>
  <c r="CG29" i="24"/>
  <c r="CF29" i="24"/>
  <c r="CE29" i="24"/>
  <c r="CD29" i="24"/>
  <c r="CC29" i="24"/>
  <c r="CB29" i="24"/>
  <c r="CA29" i="24"/>
  <c r="BZ29" i="24"/>
  <c r="BY29" i="24"/>
  <c r="BX29" i="24"/>
  <c r="BW29" i="24"/>
  <c r="BV29" i="24"/>
  <c r="BU29" i="24"/>
  <c r="BT29" i="24"/>
  <c r="BS29" i="24"/>
  <c r="BR29" i="24"/>
  <c r="BQ29" i="24"/>
  <c r="BP29" i="24"/>
  <c r="BO29" i="24"/>
  <c r="DX28" i="24"/>
  <c r="DW28" i="24"/>
  <c r="DV28" i="24"/>
  <c r="DU28" i="24"/>
  <c r="DT28" i="24"/>
  <c r="DS28" i="24"/>
  <c r="DR28" i="24"/>
  <c r="DQ28" i="24"/>
  <c r="DP28" i="24"/>
  <c r="DO28" i="24"/>
  <c r="DN28" i="24"/>
  <c r="DM28" i="24"/>
  <c r="DL28" i="24"/>
  <c r="DK28" i="24"/>
  <c r="DJ28" i="24"/>
  <c r="DI28" i="24"/>
  <c r="DH28" i="24"/>
  <c r="DG28" i="24"/>
  <c r="DF28" i="24"/>
  <c r="DE28" i="24"/>
  <c r="DD28" i="24"/>
  <c r="DC28" i="24"/>
  <c r="DB28" i="24"/>
  <c r="DA28" i="24"/>
  <c r="CZ28" i="24"/>
  <c r="CY28" i="24"/>
  <c r="CX28" i="24"/>
  <c r="CW28" i="24"/>
  <c r="CV28" i="24"/>
  <c r="CU28" i="24"/>
  <c r="CT28" i="24"/>
  <c r="CS28" i="24"/>
  <c r="CR28" i="24"/>
  <c r="CQ28" i="24"/>
  <c r="CP28" i="24"/>
  <c r="CO28" i="24"/>
  <c r="CN28" i="24"/>
  <c r="CM28" i="24"/>
  <c r="CL28" i="24"/>
  <c r="CK28" i="24"/>
  <c r="CJ28" i="24"/>
  <c r="CI28" i="24"/>
  <c r="CH28" i="24"/>
  <c r="CG28" i="24"/>
  <c r="CF28" i="24"/>
  <c r="CE28" i="24"/>
  <c r="CD28" i="24"/>
  <c r="CC28" i="24"/>
  <c r="CB28" i="24"/>
  <c r="CA28" i="24"/>
  <c r="BZ28" i="24"/>
  <c r="BY28" i="24"/>
  <c r="BX28" i="24"/>
  <c r="BW28" i="24"/>
  <c r="BV28" i="24"/>
  <c r="BU28" i="24"/>
  <c r="BT28" i="24"/>
  <c r="BS28" i="24"/>
  <c r="BR28" i="24"/>
  <c r="BQ28" i="24"/>
  <c r="BP28" i="24"/>
  <c r="BO28" i="24"/>
  <c r="DX27" i="24"/>
  <c r="DW27" i="24"/>
  <c r="DV27" i="24"/>
  <c r="DU27" i="24"/>
  <c r="DT27" i="24"/>
  <c r="DS27" i="24"/>
  <c r="DR27" i="24"/>
  <c r="DQ27" i="24"/>
  <c r="DP27" i="24"/>
  <c r="DO27" i="24"/>
  <c r="DN27" i="24"/>
  <c r="DM27" i="24"/>
  <c r="DL27" i="24"/>
  <c r="DK27" i="24"/>
  <c r="DJ27" i="24"/>
  <c r="DI27" i="24"/>
  <c r="DH27" i="24"/>
  <c r="DG27" i="24"/>
  <c r="DF27" i="24"/>
  <c r="DE27" i="24"/>
  <c r="DD27" i="24"/>
  <c r="DC27" i="24"/>
  <c r="DB27" i="24"/>
  <c r="DA27" i="24"/>
  <c r="CZ27" i="24"/>
  <c r="CY27" i="24"/>
  <c r="CX27" i="24"/>
  <c r="CW27" i="24"/>
  <c r="CV27" i="24"/>
  <c r="CU27" i="24"/>
  <c r="CT27" i="24"/>
  <c r="CS27" i="24"/>
  <c r="CR27" i="24"/>
  <c r="CQ27" i="24"/>
  <c r="CP27" i="24"/>
  <c r="CO27" i="24"/>
  <c r="CN27" i="24"/>
  <c r="CM27" i="24"/>
  <c r="CL27" i="24"/>
  <c r="CK27" i="24"/>
  <c r="CJ27" i="24"/>
  <c r="CI27" i="24"/>
  <c r="CH27" i="24"/>
  <c r="CG27" i="24"/>
  <c r="CF27" i="24"/>
  <c r="CE27" i="24"/>
  <c r="CD27" i="24"/>
  <c r="CC27" i="24"/>
  <c r="CB27" i="24"/>
  <c r="CA27" i="24"/>
  <c r="BZ27" i="24"/>
  <c r="BY27" i="24"/>
  <c r="BX27" i="24"/>
  <c r="BW27" i="24"/>
  <c r="BV27" i="24"/>
  <c r="BU27" i="24"/>
  <c r="BT27" i="24"/>
  <c r="BS27" i="24"/>
  <c r="BR27" i="24"/>
  <c r="BQ27" i="24"/>
  <c r="BP27" i="24"/>
  <c r="BO27" i="24"/>
  <c r="DX26" i="24"/>
  <c r="DW26" i="24"/>
  <c r="DV26" i="24"/>
  <c r="DU26" i="24"/>
  <c r="DT26" i="24"/>
  <c r="DS26" i="24"/>
  <c r="DR26" i="24"/>
  <c r="DQ26" i="24"/>
  <c r="DP26" i="24"/>
  <c r="DO26" i="24"/>
  <c r="DN26" i="24"/>
  <c r="DM26" i="24"/>
  <c r="DL26" i="24"/>
  <c r="DK26" i="24"/>
  <c r="DJ26" i="24"/>
  <c r="DI26" i="24"/>
  <c r="DH26" i="24"/>
  <c r="DG26" i="24"/>
  <c r="DF26" i="24"/>
  <c r="DE26" i="24"/>
  <c r="DD26" i="24"/>
  <c r="DC26" i="24"/>
  <c r="DB26" i="24"/>
  <c r="DA26" i="24"/>
  <c r="CZ26" i="24"/>
  <c r="CY26" i="24"/>
  <c r="CX26" i="24"/>
  <c r="CW26" i="24"/>
  <c r="CV26" i="24"/>
  <c r="CU26" i="24"/>
  <c r="CT26" i="24"/>
  <c r="CS26" i="24"/>
  <c r="CR26" i="24"/>
  <c r="CQ26" i="24"/>
  <c r="CP26" i="24"/>
  <c r="CO26" i="24"/>
  <c r="CN26" i="24"/>
  <c r="CM26" i="24"/>
  <c r="CL26" i="24"/>
  <c r="CK26" i="24"/>
  <c r="CJ26" i="24"/>
  <c r="CI26" i="24"/>
  <c r="CH26" i="24"/>
  <c r="CG26" i="24"/>
  <c r="CF26" i="24"/>
  <c r="CE26" i="24"/>
  <c r="CD26" i="24"/>
  <c r="CC26" i="24"/>
  <c r="CB26" i="24"/>
  <c r="CA26" i="24"/>
  <c r="BZ26" i="24"/>
  <c r="BY26" i="24"/>
  <c r="BX26" i="24"/>
  <c r="BW26" i="24"/>
  <c r="BV26" i="24"/>
  <c r="BU26" i="24"/>
  <c r="BT26" i="24"/>
  <c r="BS26" i="24"/>
  <c r="BR26" i="24"/>
  <c r="BQ26" i="24"/>
  <c r="BP26" i="24"/>
  <c r="BO26" i="24"/>
  <c r="DX25" i="24"/>
  <c r="DW25" i="24"/>
  <c r="DV25" i="24"/>
  <c r="DU25" i="24"/>
  <c r="DT25" i="24"/>
  <c r="DS25" i="24"/>
  <c r="DR25" i="24"/>
  <c r="DQ25" i="24"/>
  <c r="DP25" i="24"/>
  <c r="DO25" i="24"/>
  <c r="DN25" i="24"/>
  <c r="DM25" i="24"/>
  <c r="DL25" i="24"/>
  <c r="DK25" i="24"/>
  <c r="DJ25" i="24"/>
  <c r="DI25" i="24"/>
  <c r="DH25" i="24"/>
  <c r="DG25" i="24"/>
  <c r="DF25" i="24"/>
  <c r="DE25" i="24"/>
  <c r="DD25" i="24"/>
  <c r="DC25" i="24"/>
  <c r="DB25" i="24"/>
  <c r="DA25" i="24"/>
  <c r="CZ25" i="24"/>
  <c r="CY25" i="24"/>
  <c r="CX25" i="24"/>
  <c r="CW25" i="24"/>
  <c r="CV25" i="24"/>
  <c r="CU25" i="24"/>
  <c r="CT25" i="24"/>
  <c r="CS25" i="24"/>
  <c r="CR25" i="24"/>
  <c r="CQ25" i="24"/>
  <c r="CP25" i="24"/>
  <c r="CO25" i="24"/>
  <c r="CN25" i="24"/>
  <c r="CM25" i="24"/>
  <c r="CL25" i="24"/>
  <c r="CK25" i="24"/>
  <c r="CJ25" i="24"/>
  <c r="CI25" i="24"/>
  <c r="CH25" i="24"/>
  <c r="CG25" i="24"/>
  <c r="CF25" i="24"/>
  <c r="CE25" i="24"/>
  <c r="CD25" i="24"/>
  <c r="CC25" i="24"/>
  <c r="CB25" i="24"/>
  <c r="CA25" i="24"/>
  <c r="BZ25" i="24"/>
  <c r="BY25" i="24"/>
  <c r="BX25" i="24"/>
  <c r="BW25" i="24"/>
  <c r="BV25" i="24"/>
  <c r="BU25" i="24"/>
  <c r="BT25" i="24"/>
  <c r="BS25" i="24"/>
  <c r="BR25" i="24"/>
  <c r="BQ25" i="24"/>
  <c r="BP25" i="24"/>
  <c r="BO25" i="24"/>
  <c r="DX24" i="24"/>
  <c r="DW24" i="24"/>
  <c r="DV24" i="24"/>
  <c r="DU24" i="24"/>
  <c r="DT24" i="24"/>
  <c r="DS24" i="24"/>
  <c r="DR24" i="24"/>
  <c r="DQ24" i="24"/>
  <c r="DP24" i="24"/>
  <c r="DO24" i="24"/>
  <c r="DN24" i="24"/>
  <c r="DM24" i="24"/>
  <c r="DL24" i="24"/>
  <c r="DK24" i="24"/>
  <c r="DJ24" i="24"/>
  <c r="DI24" i="24"/>
  <c r="DH24" i="24"/>
  <c r="DG24" i="24"/>
  <c r="DF24" i="24"/>
  <c r="DE24" i="24"/>
  <c r="DD24" i="24"/>
  <c r="DC24" i="24"/>
  <c r="DB24" i="24"/>
  <c r="DA24" i="24"/>
  <c r="CZ24" i="24"/>
  <c r="CY24" i="24"/>
  <c r="CX24" i="24"/>
  <c r="CW24" i="24"/>
  <c r="CV24" i="24"/>
  <c r="CU24" i="24"/>
  <c r="CT24" i="24"/>
  <c r="CS24" i="24"/>
  <c r="CR24" i="24"/>
  <c r="CQ24" i="24"/>
  <c r="CP24" i="24"/>
  <c r="CO24" i="24"/>
  <c r="CN24" i="24"/>
  <c r="CM24" i="24"/>
  <c r="CL24" i="24"/>
  <c r="CK24" i="24"/>
  <c r="CJ24" i="24"/>
  <c r="CI24" i="24"/>
  <c r="CH24" i="24"/>
  <c r="CG24" i="24"/>
  <c r="CF24" i="24"/>
  <c r="CE24" i="24"/>
  <c r="CD24" i="24"/>
  <c r="CC24" i="24"/>
  <c r="CB24" i="24"/>
  <c r="CA24" i="24"/>
  <c r="BZ24" i="24"/>
  <c r="BY24" i="24"/>
  <c r="BX24" i="24"/>
  <c r="BW24" i="24"/>
  <c r="BV24" i="24"/>
  <c r="BU24" i="24"/>
  <c r="BT24" i="24"/>
  <c r="BS24" i="24"/>
  <c r="BR24" i="24"/>
  <c r="BQ24" i="24"/>
  <c r="BP24" i="24"/>
  <c r="BO24" i="24"/>
  <c r="DX23" i="24"/>
  <c r="DW23" i="24"/>
  <c r="DV23" i="24"/>
  <c r="DU23" i="24"/>
  <c r="DT23" i="24"/>
  <c r="DS23" i="24"/>
  <c r="DR23" i="24"/>
  <c r="DQ23" i="24"/>
  <c r="DP23" i="24"/>
  <c r="DO23" i="24"/>
  <c r="DN23" i="24"/>
  <c r="DM23" i="24"/>
  <c r="DL23" i="24"/>
  <c r="DK23" i="24"/>
  <c r="DJ23" i="24"/>
  <c r="DI23" i="24"/>
  <c r="DH23" i="24"/>
  <c r="DG23" i="24"/>
  <c r="DF23" i="24"/>
  <c r="DE23" i="24"/>
  <c r="DD23" i="24"/>
  <c r="DC23" i="24"/>
  <c r="DB23" i="24"/>
  <c r="DA23" i="24"/>
  <c r="CZ23" i="24"/>
  <c r="CY23" i="24"/>
  <c r="CX23" i="24"/>
  <c r="CW23" i="24"/>
  <c r="CV23" i="24"/>
  <c r="CU23" i="24"/>
  <c r="CT23" i="24"/>
  <c r="CS23" i="24"/>
  <c r="CR23" i="24"/>
  <c r="CQ23" i="24"/>
  <c r="CP23" i="24"/>
  <c r="CO23" i="24"/>
  <c r="CN23" i="24"/>
  <c r="CM23" i="24"/>
  <c r="CL23" i="24"/>
  <c r="CK23" i="24"/>
  <c r="CJ23" i="24"/>
  <c r="CI23" i="24"/>
  <c r="CH23" i="24"/>
  <c r="CG23" i="24"/>
  <c r="CF23" i="24"/>
  <c r="CE23" i="24"/>
  <c r="CD23" i="24"/>
  <c r="CC23" i="24"/>
  <c r="CB23" i="24"/>
  <c r="CA23" i="24"/>
  <c r="BZ23" i="24"/>
  <c r="BY23" i="24"/>
  <c r="BX23" i="24"/>
  <c r="BW23" i="24"/>
  <c r="BV23" i="24"/>
  <c r="BU23" i="24"/>
  <c r="BT23" i="24"/>
  <c r="BS23" i="24"/>
  <c r="BR23" i="24"/>
  <c r="BQ23" i="24"/>
  <c r="BP23" i="24"/>
  <c r="BO23" i="24"/>
  <c r="DX22" i="24"/>
  <c r="DW22" i="24"/>
  <c r="DV22" i="24"/>
  <c r="DU22" i="24"/>
  <c r="DT22" i="24"/>
  <c r="DS22" i="24"/>
  <c r="DR22" i="24"/>
  <c r="DQ22" i="24"/>
  <c r="DP22" i="24"/>
  <c r="DO22" i="24"/>
  <c r="DN22" i="24"/>
  <c r="DM22" i="24"/>
  <c r="DL22" i="24"/>
  <c r="DK22" i="24"/>
  <c r="DJ22" i="24"/>
  <c r="DI22" i="24"/>
  <c r="DH22" i="24"/>
  <c r="DG22" i="24"/>
  <c r="DF22" i="24"/>
  <c r="DE22" i="24"/>
  <c r="DD22" i="24"/>
  <c r="DC22" i="24"/>
  <c r="DB22" i="24"/>
  <c r="DA22" i="24"/>
  <c r="CZ22" i="24"/>
  <c r="CY22" i="24"/>
  <c r="CX22" i="24"/>
  <c r="CW22" i="24"/>
  <c r="CV22" i="24"/>
  <c r="CU22" i="24"/>
  <c r="CT22" i="24"/>
  <c r="CS22" i="24"/>
  <c r="CR22" i="24"/>
  <c r="CQ22" i="24"/>
  <c r="CP22" i="24"/>
  <c r="CO22" i="24"/>
  <c r="CN22" i="24"/>
  <c r="CM22" i="24"/>
  <c r="CL22" i="24"/>
  <c r="CK22" i="24"/>
  <c r="CJ22" i="24"/>
  <c r="CI22" i="24"/>
  <c r="CH22" i="24"/>
  <c r="CG22" i="24"/>
  <c r="CF22" i="24"/>
  <c r="CE22" i="24"/>
  <c r="CD22" i="24"/>
  <c r="CC22" i="24"/>
  <c r="CB22" i="24"/>
  <c r="CA22" i="24"/>
  <c r="BZ22" i="24"/>
  <c r="BY22" i="24"/>
  <c r="BX22" i="24"/>
  <c r="BW22" i="24"/>
  <c r="BV22" i="24"/>
  <c r="BU22" i="24"/>
  <c r="BT22" i="24"/>
  <c r="BS22" i="24"/>
  <c r="BR22" i="24"/>
  <c r="BQ22" i="24"/>
  <c r="BP22" i="24"/>
  <c r="BO22" i="24"/>
  <c r="DX21" i="24"/>
  <c r="DW21" i="24"/>
  <c r="DV21" i="24"/>
  <c r="DU21" i="24"/>
  <c r="DT21" i="24"/>
  <c r="DS21" i="24"/>
  <c r="DR21" i="24"/>
  <c r="DQ21" i="24"/>
  <c r="DP21" i="24"/>
  <c r="DO21" i="24"/>
  <c r="DN21" i="24"/>
  <c r="DM21" i="24"/>
  <c r="DL21" i="24"/>
  <c r="DK21" i="24"/>
  <c r="DJ21" i="24"/>
  <c r="DI21" i="24"/>
  <c r="DH21" i="24"/>
  <c r="DG21" i="24"/>
  <c r="DF21" i="24"/>
  <c r="DE21" i="24"/>
  <c r="DD21" i="24"/>
  <c r="DC21" i="24"/>
  <c r="DB21" i="24"/>
  <c r="DA21" i="24"/>
  <c r="CZ21" i="24"/>
  <c r="CY21" i="24"/>
  <c r="CX21" i="24"/>
  <c r="CW21" i="24"/>
  <c r="CV21" i="24"/>
  <c r="CU21" i="24"/>
  <c r="CT21" i="24"/>
  <c r="CS21" i="24"/>
  <c r="CR21" i="24"/>
  <c r="CQ21" i="24"/>
  <c r="CP21" i="24"/>
  <c r="CO21" i="24"/>
  <c r="CN21" i="24"/>
  <c r="CM21" i="24"/>
  <c r="CL21" i="24"/>
  <c r="CK21" i="24"/>
  <c r="CJ21" i="24"/>
  <c r="CI21" i="24"/>
  <c r="CH21" i="24"/>
  <c r="CG21" i="24"/>
  <c r="CF21" i="24"/>
  <c r="CE21" i="24"/>
  <c r="CD21" i="24"/>
  <c r="CC21" i="24"/>
  <c r="CB21" i="24"/>
  <c r="CA21" i="24"/>
  <c r="BZ21" i="24"/>
  <c r="BY21" i="24"/>
  <c r="BX21" i="24"/>
  <c r="BW21" i="24"/>
  <c r="BV21" i="24"/>
  <c r="BU21" i="24"/>
  <c r="BT21" i="24"/>
  <c r="BS21" i="24"/>
  <c r="BR21" i="24"/>
  <c r="BQ21" i="24"/>
  <c r="BP21" i="24"/>
  <c r="BO21" i="24"/>
  <c r="DX20" i="24"/>
  <c r="DW20" i="24"/>
  <c r="DV20" i="24"/>
  <c r="DU20" i="24"/>
  <c r="DT20" i="24"/>
  <c r="DS20" i="24"/>
  <c r="DR20" i="24"/>
  <c r="DQ20" i="24"/>
  <c r="DP20" i="24"/>
  <c r="DO20" i="24"/>
  <c r="DN20" i="24"/>
  <c r="DM20" i="24"/>
  <c r="DL20" i="24"/>
  <c r="DK20" i="24"/>
  <c r="DJ20" i="24"/>
  <c r="DI20" i="24"/>
  <c r="DH20" i="24"/>
  <c r="DG20" i="24"/>
  <c r="DF20" i="24"/>
  <c r="DE20" i="24"/>
  <c r="DD20" i="24"/>
  <c r="DC20" i="24"/>
  <c r="DB20" i="24"/>
  <c r="DA20" i="24"/>
  <c r="CZ20" i="24"/>
  <c r="CY20" i="24"/>
  <c r="CX20" i="24"/>
  <c r="CW20" i="24"/>
  <c r="CV20" i="24"/>
  <c r="CU20" i="24"/>
  <c r="CT20" i="24"/>
  <c r="CS20" i="24"/>
  <c r="CR20" i="24"/>
  <c r="CQ20" i="24"/>
  <c r="CP20" i="24"/>
  <c r="CO20" i="24"/>
  <c r="CN20" i="24"/>
  <c r="CM20" i="24"/>
  <c r="CL20" i="24"/>
  <c r="CK20" i="24"/>
  <c r="CJ20" i="24"/>
  <c r="CI20" i="24"/>
  <c r="CH20" i="24"/>
  <c r="CG20" i="24"/>
  <c r="CF20" i="24"/>
  <c r="CE20" i="24"/>
  <c r="CD20" i="24"/>
  <c r="CC20" i="24"/>
  <c r="CB20" i="24"/>
  <c r="CA20" i="24"/>
  <c r="BZ20" i="24"/>
  <c r="BY20" i="24"/>
  <c r="BX20" i="24"/>
  <c r="BW20" i="24"/>
  <c r="BV20" i="24"/>
  <c r="BU20" i="24"/>
  <c r="BT20" i="24"/>
  <c r="BS20" i="24"/>
  <c r="BR20" i="24"/>
  <c r="BQ20" i="24"/>
  <c r="BP20" i="24"/>
  <c r="BO20" i="24"/>
  <c r="DX19" i="24"/>
  <c r="DW19" i="24"/>
  <c r="DV19" i="24"/>
  <c r="DU19" i="24"/>
  <c r="DT19" i="24"/>
  <c r="DS19" i="24"/>
  <c r="DR19" i="24"/>
  <c r="DQ19" i="24"/>
  <c r="DP19" i="24"/>
  <c r="DO19" i="24"/>
  <c r="DN19" i="24"/>
  <c r="DM19" i="24"/>
  <c r="DL19" i="24"/>
  <c r="DK19" i="24"/>
  <c r="DJ19" i="24"/>
  <c r="DI19" i="24"/>
  <c r="DH19" i="24"/>
  <c r="DG19" i="24"/>
  <c r="DF19" i="24"/>
  <c r="DE19" i="24"/>
  <c r="DD19" i="24"/>
  <c r="DC19" i="24"/>
  <c r="DB19" i="24"/>
  <c r="DA19" i="24"/>
  <c r="CZ19" i="24"/>
  <c r="CY19" i="24"/>
  <c r="CX19" i="24"/>
  <c r="CW19" i="24"/>
  <c r="CV19" i="24"/>
  <c r="CU19" i="24"/>
  <c r="CT19" i="24"/>
  <c r="CS19" i="24"/>
  <c r="CR19" i="24"/>
  <c r="CQ19" i="24"/>
  <c r="CP19" i="24"/>
  <c r="CO19" i="24"/>
  <c r="CN19" i="24"/>
  <c r="CM19" i="24"/>
  <c r="CL19" i="24"/>
  <c r="CK19" i="24"/>
  <c r="CJ19" i="24"/>
  <c r="CI19" i="24"/>
  <c r="CH19" i="24"/>
  <c r="CG19" i="24"/>
  <c r="CF19" i="24"/>
  <c r="CE19" i="24"/>
  <c r="CD19" i="24"/>
  <c r="CC19" i="24"/>
  <c r="CB19" i="24"/>
  <c r="CA19" i="24"/>
  <c r="BZ19" i="24"/>
  <c r="BY19" i="24"/>
  <c r="BX19" i="24"/>
  <c r="BW19" i="24"/>
  <c r="BV19" i="24"/>
  <c r="BU19" i="24"/>
  <c r="BT19" i="24"/>
  <c r="BS19" i="24"/>
  <c r="BR19" i="24"/>
  <c r="BQ19" i="24"/>
  <c r="BP19" i="24"/>
  <c r="BO19" i="24"/>
  <c r="DX18" i="24"/>
  <c r="DW18" i="24"/>
  <c r="DV18" i="24"/>
  <c r="DU18" i="24"/>
  <c r="DT18" i="24"/>
  <c r="DS18" i="24"/>
  <c r="DR18" i="24"/>
  <c r="DQ18" i="24"/>
  <c r="DP18" i="24"/>
  <c r="DO18" i="24"/>
  <c r="DN18" i="24"/>
  <c r="DM18" i="24"/>
  <c r="DL18" i="24"/>
  <c r="DK18" i="24"/>
  <c r="DJ18" i="24"/>
  <c r="DI18" i="24"/>
  <c r="DH18" i="24"/>
  <c r="DG18" i="24"/>
  <c r="DF18" i="24"/>
  <c r="DE18" i="24"/>
  <c r="DD18" i="24"/>
  <c r="DC18" i="24"/>
  <c r="DB18" i="24"/>
  <c r="DA18" i="24"/>
  <c r="CZ18" i="24"/>
  <c r="CY18" i="24"/>
  <c r="CX18" i="24"/>
  <c r="CW18" i="24"/>
  <c r="CV18" i="24"/>
  <c r="CU18" i="24"/>
  <c r="CT18" i="24"/>
  <c r="CS18" i="24"/>
  <c r="CR18" i="24"/>
  <c r="CQ18" i="24"/>
  <c r="CP18" i="24"/>
  <c r="CO18" i="24"/>
  <c r="CN18" i="24"/>
  <c r="CM18" i="24"/>
  <c r="CL18" i="24"/>
  <c r="CK18" i="24"/>
  <c r="CJ18" i="24"/>
  <c r="CI18" i="24"/>
  <c r="CH18" i="24"/>
  <c r="CG18" i="24"/>
  <c r="CF18" i="24"/>
  <c r="CE18" i="24"/>
  <c r="CD18" i="24"/>
  <c r="CC18" i="24"/>
  <c r="CB18" i="24"/>
  <c r="CA18" i="24"/>
  <c r="BZ18" i="24"/>
  <c r="BY18" i="24"/>
  <c r="BX18" i="24"/>
  <c r="BW18" i="24"/>
  <c r="BV18" i="24"/>
  <c r="BU18" i="24"/>
  <c r="BT18" i="24"/>
  <c r="BS18" i="24"/>
  <c r="BR18" i="24"/>
  <c r="BQ18" i="24"/>
  <c r="BP18" i="24"/>
  <c r="BO18" i="24"/>
  <c r="DX17" i="24"/>
  <c r="DW17" i="24"/>
  <c r="DV17" i="24"/>
  <c r="DU17" i="24"/>
  <c r="DT17" i="24"/>
  <c r="DS17" i="24"/>
  <c r="DR17" i="24"/>
  <c r="DQ17" i="24"/>
  <c r="DP17" i="24"/>
  <c r="DO17" i="24"/>
  <c r="DN17" i="24"/>
  <c r="DM17" i="24"/>
  <c r="DL17" i="24"/>
  <c r="DK17" i="24"/>
  <c r="DJ17" i="24"/>
  <c r="DI17" i="24"/>
  <c r="DH17" i="24"/>
  <c r="DG17" i="24"/>
  <c r="DF17" i="24"/>
  <c r="DE17" i="24"/>
  <c r="DD17" i="24"/>
  <c r="DC17" i="24"/>
  <c r="DB17" i="24"/>
  <c r="DA17" i="24"/>
  <c r="CZ17" i="24"/>
  <c r="CY17" i="24"/>
  <c r="CX17" i="24"/>
  <c r="CW17" i="24"/>
  <c r="CV17" i="24"/>
  <c r="CU17" i="24"/>
  <c r="CT17" i="24"/>
  <c r="CS17" i="24"/>
  <c r="CR17" i="24"/>
  <c r="CQ17" i="24"/>
  <c r="CP17" i="24"/>
  <c r="CO17" i="24"/>
  <c r="CN17" i="24"/>
  <c r="CM17" i="24"/>
  <c r="CL17" i="24"/>
  <c r="CK17" i="24"/>
  <c r="CJ17" i="24"/>
  <c r="CI17" i="24"/>
  <c r="CH17" i="24"/>
  <c r="CG17" i="24"/>
  <c r="CF17" i="24"/>
  <c r="CE17" i="24"/>
  <c r="CD17" i="24"/>
  <c r="CC17" i="24"/>
  <c r="CB17" i="24"/>
  <c r="CA17" i="24"/>
  <c r="BZ17" i="24"/>
  <c r="BY17" i="24"/>
  <c r="BX17" i="24"/>
  <c r="BW17" i="24"/>
  <c r="BV17" i="24"/>
  <c r="BU17" i="24"/>
  <c r="BT17" i="24"/>
  <c r="BS17" i="24"/>
  <c r="BR17" i="24"/>
  <c r="BQ17" i="24"/>
  <c r="BP17" i="24"/>
  <c r="BO17" i="24"/>
  <c r="DX16" i="24"/>
  <c r="DW16" i="24"/>
  <c r="DV16" i="24"/>
  <c r="DU16" i="24"/>
  <c r="DT16" i="24"/>
  <c r="DS16" i="24"/>
  <c r="DR16" i="24"/>
  <c r="DQ16" i="24"/>
  <c r="DP16" i="24"/>
  <c r="DO16" i="24"/>
  <c r="DN16" i="24"/>
  <c r="DM16" i="24"/>
  <c r="DL16" i="24"/>
  <c r="DK16" i="24"/>
  <c r="DJ16" i="24"/>
  <c r="DI16" i="24"/>
  <c r="DH16" i="24"/>
  <c r="DG16" i="24"/>
  <c r="DF16" i="24"/>
  <c r="DE16" i="24"/>
  <c r="DD16" i="24"/>
  <c r="DC16" i="24"/>
  <c r="DB16" i="24"/>
  <c r="DA16" i="24"/>
  <c r="CZ16" i="24"/>
  <c r="CY16" i="24"/>
  <c r="CX16" i="24"/>
  <c r="CW16" i="24"/>
  <c r="CV16" i="24"/>
  <c r="CU16" i="24"/>
  <c r="CT16" i="24"/>
  <c r="CS16" i="24"/>
  <c r="CR16" i="24"/>
  <c r="CQ16" i="24"/>
  <c r="CP16" i="24"/>
  <c r="CO16" i="24"/>
  <c r="CN16" i="24"/>
  <c r="CM16" i="24"/>
  <c r="CL16" i="24"/>
  <c r="CK16" i="24"/>
  <c r="CJ16" i="24"/>
  <c r="CI16" i="24"/>
  <c r="CH16" i="24"/>
  <c r="CG16" i="24"/>
  <c r="CF16" i="24"/>
  <c r="CE16" i="24"/>
  <c r="CD16" i="24"/>
  <c r="CC16" i="24"/>
  <c r="CB16" i="24"/>
  <c r="CA16" i="24"/>
  <c r="BZ16" i="24"/>
  <c r="BY16" i="24"/>
  <c r="BX16" i="24"/>
  <c r="BW16" i="24"/>
  <c r="BV16" i="24"/>
  <c r="BU16" i="24"/>
  <c r="BT16" i="24"/>
  <c r="BS16" i="24"/>
  <c r="BR16" i="24"/>
  <c r="BQ16" i="24"/>
  <c r="BP16" i="24"/>
  <c r="BO16" i="24"/>
  <c r="DX15" i="24"/>
  <c r="DW15" i="24"/>
  <c r="DV15" i="24"/>
  <c r="DU15" i="24"/>
  <c r="DT15" i="24"/>
  <c r="DS15" i="24"/>
  <c r="DR15" i="24"/>
  <c r="DQ15" i="24"/>
  <c r="DP15" i="24"/>
  <c r="DO15" i="24"/>
  <c r="DN15" i="24"/>
  <c r="DM15" i="24"/>
  <c r="DL15" i="24"/>
  <c r="DK15" i="24"/>
  <c r="DJ15" i="24"/>
  <c r="DI15" i="24"/>
  <c r="DH15" i="24"/>
  <c r="DG15" i="24"/>
  <c r="DF15" i="24"/>
  <c r="DE15" i="24"/>
  <c r="DD15" i="24"/>
  <c r="DC15" i="24"/>
  <c r="DB15" i="24"/>
  <c r="DA15" i="24"/>
  <c r="CZ15" i="24"/>
  <c r="CY15" i="24"/>
  <c r="CX15" i="24"/>
  <c r="CW15" i="24"/>
  <c r="CV15" i="24"/>
  <c r="CU15" i="24"/>
  <c r="CT15" i="24"/>
  <c r="CS15" i="24"/>
  <c r="CR15" i="24"/>
  <c r="CQ15" i="24"/>
  <c r="CP15" i="24"/>
  <c r="CO15" i="24"/>
  <c r="CN15" i="24"/>
  <c r="CM15" i="24"/>
  <c r="CL15" i="24"/>
  <c r="CK15" i="24"/>
  <c r="CJ15" i="24"/>
  <c r="CI15" i="24"/>
  <c r="CH15" i="24"/>
  <c r="CG15" i="24"/>
  <c r="CF15" i="24"/>
  <c r="CE15" i="24"/>
  <c r="CD15" i="24"/>
  <c r="CC15" i="24"/>
  <c r="CB15" i="24"/>
  <c r="CA15" i="24"/>
  <c r="BZ15" i="24"/>
  <c r="BY15" i="24"/>
  <c r="BX15" i="24"/>
  <c r="BW15" i="24"/>
  <c r="BV15" i="24"/>
  <c r="BU15" i="24"/>
  <c r="BT15" i="24"/>
  <c r="BS15" i="24"/>
  <c r="BR15" i="24"/>
  <c r="BQ15" i="24"/>
  <c r="BP15" i="24"/>
  <c r="BO15" i="24"/>
  <c r="DX14" i="24"/>
  <c r="DW14" i="24"/>
  <c r="DV14" i="24"/>
  <c r="DU14" i="24"/>
  <c r="DT14" i="24"/>
  <c r="DS14" i="24"/>
  <c r="DR14" i="24"/>
  <c r="DQ14" i="24"/>
  <c r="DP14" i="24"/>
  <c r="DO14" i="24"/>
  <c r="DN14" i="24"/>
  <c r="DM14" i="24"/>
  <c r="DL14" i="24"/>
  <c r="DK14" i="24"/>
  <c r="DJ14" i="24"/>
  <c r="DI14" i="24"/>
  <c r="DH14" i="24"/>
  <c r="DG14" i="24"/>
  <c r="DF14" i="24"/>
  <c r="DE14" i="24"/>
  <c r="DD14" i="24"/>
  <c r="DC14" i="24"/>
  <c r="DB14" i="24"/>
  <c r="DA14" i="24"/>
  <c r="CZ14" i="24"/>
  <c r="CY14" i="24"/>
  <c r="CX14" i="24"/>
  <c r="CW14" i="24"/>
  <c r="CV14" i="24"/>
  <c r="CU14" i="24"/>
  <c r="CT14" i="24"/>
  <c r="CS14" i="24"/>
  <c r="CR14" i="24"/>
  <c r="CQ14" i="24"/>
  <c r="CP14" i="24"/>
  <c r="CO14" i="24"/>
  <c r="CN14" i="24"/>
  <c r="CM14" i="24"/>
  <c r="CL14" i="24"/>
  <c r="CK14" i="24"/>
  <c r="CJ14" i="24"/>
  <c r="CI14" i="24"/>
  <c r="CH14" i="24"/>
  <c r="CG14" i="24"/>
  <c r="CF14" i="24"/>
  <c r="CE14" i="24"/>
  <c r="CD14" i="24"/>
  <c r="CC14" i="24"/>
  <c r="CB14" i="24"/>
  <c r="CA14" i="24"/>
  <c r="BZ14" i="24"/>
  <c r="BY14" i="24"/>
  <c r="BX14" i="24"/>
  <c r="BW14" i="24"/>
  <c r="BV14" i="24"/>
  <c r="BU14" i="24"/>
  <c r="BT14" i="24"/>
  <c r="BS14" i="24"/>
  <c r="BR14" i="24"/>
  <c r="BQ14" i="24"/>
  <c r="BP14" i="24"/>
  <c r="BO14" i="24"/>
  <c r="DX13" i="24"/>
  <c r="DW13" i="24"/>
  <c r="DV13" i="24"/>
  <c r="DU13" i="24"/>
  <c r="DT13" i="24"/>
  <c r="DS13" i="24"/>
  <c r="DR13" i="24"/>
  <c r="DQ13" i="24"/>
  <c r="DP13" i="24"/>
  <c r="DO13" i="24"/>
  <c r="DN13" i="24"/>
  <c r="DM13" i="24"/>
  <c r="DL13" i="24"/>
  <c r="DK13" i="24"/>
  <c r="DJ13" i="24"/>
  <c r="DI13" i="24"/>
  <c r="DH13" i="24"/>
  <c r="DG13" i="24"/>
  <c r="DF13" i="24"/>
  <c r="DE13" i="24"/>
  <c r="DD13" i="24"/>
  <c r="DC13" i="24"/>
  <c r="DB13" i="24"/>
  <c r="DA13" i="24"/>
  <c r="CZ13" i="24"/>
  <c r="CY13" i="24"/>
  <c r="CX13" i="24"/>
  <c r="CW13" i="24"/>
  <c r="CV13" i="24"/>
  <c r="CU13" i="24"/>
  <c r="CT13" i="24"/>
  <c r="CS13" i="24"/>
  <c r="CR13" i="24"/>
  <c r="CQ13" i="24"/>
  <c r="CP13" i="24"/>
  <c r="CO13" i="24"/>
  <c r="CN13" i="24"/>
  <c r="CM13" i="24"/>
  <c r="CL13" i="24"/>
  <c r="CK13" i="24"/>
  <c r="CJ13" i="24"/>
  <c r="CI13" i="24"/>
  <c r="CH13" i="24"/>
  <c r="CG13" i="24"/>
  <c r="CF13" i="24"/>
  <c r="CE13" i="24"/>
  <c r="CD13" i="24"/>
  <c r="CC13" i="24"/>
  <c r="CB13" i="24"/>
  <c r="CA13" i="24"/>
  <c r="BZ13" i="24"/>
  <c r="BY13" i="24"/>
  <c r="BX13" i="24"/>
  <c r="BW13" i="24"/>
  <c r="BV13" i="24"/>
  <c r="BU13" i="24"/>
  <c r="BT13" i="24"/>
  <c r="BS13" i="24"/>
  <c r="BR13" i="24"/>
  <c r="BQ13" i="24"/>
  <c r="BP13" i="24"/>
  <c r="BO13" i="24"/>
  <c r="DX12" i="24"/>
  <c r="DW12" i="24"/>
  <c r="DV12" i="24"/>
  <c r="DU12" i="24"/>
  <c r="DT12" i="24"/>
  <c r="DS12" i="24"/>
  <c r="DR12" i="24"/>
  <c r="DQ12" i="24"/>
  <c r="DP12" i="24"/>
  <c r="DO12" i="24"/>
  <c r="DN12" i="24"/>
  <c r="DM12" i="24"/>
  <c r="DL12" i="24"/>
  <c r="DK12" i="24"/>
  <c r="DJ12" i="24"/>
  <c r="DI12" i="24"/>
  <c r="DH12" i="24"/>
  <c r="DG12" i="24"/>
  <c r="DF12" i="24"/>
  <c r="DE12" i="24"/>
  <c r="DD12" i="24"/>
  <c r="DC12" i="24"/>
  <c r="DB12" i="24"/>
  <c r="DA12" i="24"/>
  <c r="CZ12" i="24"/>
  <c r="CY12" i="24"/>
  <c r="CX12" i="24"/>
  <c r="CW12" i="24"/>
  <c r="CV12" i="24"/>
  <c r="CU12" i="24"/>
  <c r="CT12" i="24"/>
  <c r="CS12" i="24"/>
  <c r="CR12" i="24"/>
  <c r="CQ12" i="24"/>
  <c r="CP12" i="24"/>
  <c r="CO12" i="24"/>
  <c r="CN12" i="24"/>
  <c r="CM12" i="24"/>
  <c r="CL12" i="24"/>
  <c r="CK12" i="24"/>
  <c r="CJ12" i="24"/>
  <c r="CI12" i="24"/>
  <c r="CH12" i="24"/>
  <c r="CG12" i="24"/>
  <c r="CF12" i="24"/>
  <c r="CE12" i="24"/>
  <c r="CD12" i="24"/>
  <c r="CC12" i="24"/>
  <c r="CB12" i="24"/>
  <c r="CA12" i="24"/>
  <c r="BZ12" i="24"/>
  <c r="BY12" i="24"/>
  <c r="BX12" i="24"/>
  <c r="BW12" i="24"/>
  <c r="BV12" i="24"/>
  <c r="BU12" i="24"/>
  <c r="BT12" i="24"/>
  <c r="BS12" i="24"/>
  <c r="BR12" i="24"/>
  <c r="BQ12" i="24"/>
  <c r="BP12" i="24"/>
  <c r="BO12" i="24"/>
  <c r="DX11" i="24"/>
  <c r="DW11" i="24"/>
  <c r="DV11" i="24"/>
  <c r="DU11" i="24"/>
  <c r="DT11" i="24"/>
  <c r="DS11" i="24"/>
  <c r="DR11" i="24"/>
  <c r="DQ11" i="24"/>
  <c r="DP11" i="24"/>
  <c r="DO11" i="24"/>
  <c r="DN11" i="24"/>
  <c r="DM11" i="24"/>
  <c r="DL11" i="24"/>
  <c r="DK11" i="24"/>
  <c r="DJ11" i="24"/>
  <c r="DI11" i="24"/>
  <c r="DH11" i="24"/>
  <c r="DG11" i="24"/>
  <c r="DF11" i="24"/>
  <c r="DE11" i="24"/>
  <c r="DD11" i="24"/>
  <c r="DC11" i="24"/>
  <c r="DB11" i="24"/>
  <c r="DA11" i="24"/>
  <c r="CZ11" i="24"/>
  <c r="CY11" i="24"/>
  <c r="CX11" i="24"/>
  <c r="CW11" i="24"/>
  <c r="CV11" i="24"/>
  <c r="CU11" i="24"/>
  <c r="CT11" i="24"/>
  <c r="CS11" i="24"/>
  <c r="CR11" i="24"/>
  <c r="CQ11" i="24"/>
  <c r="CP11" i="24"/>
  <c r="CO11" i="24"/>
  <c r="CN11" i="24"/>
  <c r="CM11" i="24"/>
  <c r="CL11" i="24"/>
  <c r="CK11" i="24"/>
  <c r="CJ11" i="24"/>
  <c r="CI11" i="24"/>
  <c r="CH11" i="24"/>
  <c r="CG11" i="24"/>
  <c r="CF11" i="24"/>
  <c r="CE11" i="24"/>
  <c r="CD11" i="24"/>
  <c r="CC11" i="24"/>
  <c r="CB11" i="24"/>
  <c r="CA11" i="24"/>
  <c r="BZ11" i="24"/>
  <c r="BY11" i="24"/>
  <c r="BX11" i="24"/>
  <c r="BW11" i="24"/>
  <c r="BV11" i="24"/>
  <c r="BU11" i="24"/>
  <c r="BT11" i="24"/>
  <c r="BS11" i="24"/>
  <c r="BR11" i="24"/>
  <c r="BQ11" i="24"/>
  <c r="BP11" i="24"/>
  <c r="BO11" i="24"/>
  <c r="DX10" i="24"/>
  <c r="DW10" i="24"/>
  <c r="DV10" i="24"/>
  <c r="DU10" i="24"/>
  <c r="DT10" i="24"/>
  <c r="DS10" i="24"/>
  <c r="DR10" i="24"/>
  <c r="DQ10" i="24"/>
  <c r="DP10" i="24"/>
  <c r="DO10" i="24"/>
  <c r="DN10" i="24"/>
  <c r="DM10" i="24"/>
  <c r="DL10" i="24"/>
  <c r="DK10" i="24"/>
  <c r="DJ10" i="24"/>
  <c r="DI10" i="24"/>
  <c r="DH10" i="24"/>
  <c r="DG10" i="24"/>
  <c r="DF10" i="24"/>
  <c r="DE10" i="24"/>
  <c r="DD10" i="24"/>
  <c r="DC10" i="24"/>
  <c r="DB10" i="24"/>
  <c r="DA10" i="24"/>
  <c r="CZ10" i="24"/>
  <c r="CY10" i="24"/>
  <c r="CX10" i="24"/>
  <c r="CW10" i="24"/>
  <c r="CV10" i="24"/>
  <c r="CU10" i="24"/>
  <c r="CT10" i="24"/>
  <c r="CS10" i="24"/>
  <c r="CR10" i="24"/>
  <c r="CQ10" i="24"/>
  <c r="CP10" i="24"/>
  <c r="CO10" i="24"/>
  <c r="CN10" i="24"/>
  <c r="CM10" i="24"/>
  <c r="CL10" i="24"/>
  <c r="CK10" i="24"/>
  <c r="CJ10" i="24"/>
  <c r="CI10" i="24"/>
  <c r="CH10" i="24"/>
  <c r="CG10" i="24"/>
  <c r="CF10" i="24"/>
  <c r="CE10" i="24"/>
  <c r="CD10" i="24"/>
  <c r="CC10" i="24"/>
  <c r="CB10" i="24"/>
  <c r="CA10" i="24"/>
  <c r="BZ10" i="24"/>
  <c r="BY10" i="24"/>
  <c r="BX10" i="24"/>
  <c r="BW10" i="24"/>
  <c r="BV10" i="24"/>
  <c r="BU10" i="24"/>
  <c r="BT10" i="24"/>
  <c r="BS10" i="24"/>
  <c r="BR10" i="24"/>
  <c r="BQ10" i="24"/>
  <c r="BP10" i="24"/>
  <c r="BO10" i="24"/>
  <c r="DX9" i="24"/>
  <c r="DW9" i="24"/>
  <c r="DV9" i="24"/>
  <c r="DU9" i="24"/>
  <c r="DT9" i="24"/>
  <c r="DS9" i="24"/>
  <c r="DR9" i="24"/>
  <c r="DQ9" i="24"/>
  <c r="DP9" i="24"/>
  <c r="DO9" i="24"/>
  <c r="DN9" i="24"/>
  <c r="DM9" i="24"/>
  <c r="DL9" i="24"/>
  <c r="DK9" i="24"/>
  <c r="DJ9" i="24"/>
  <c r="DI9" i="24"/>
  <c r="DH9" i="24"/>
  <c r="DG9" i="24"/>
  <c r="DF9" i="24"/>
  <c r="DE9" i="24"/>
  <c r="DD9" i="24"/>
  <c r="DC9" i="24"/>
  <c r="DB9" i="24"/>
  <c r="DA9" i="24"/>
  <c r="CZ9" i="24"/>
  <c r="CY9" i="24"/>
  <c r="CX9" i="24"/>
  <c r="CW9" i="24"/>
  <c r="CV9" i="24"/>
  <c r="CU9" i="24"/>
  <c r="CT9" i="24"/>
  <c r="CS9" i="24"/>
  <c r="CR9" i="24"/>
  <c r="CQ9" i="24"/>
  <c r="CP9" i="24"/>
  <c r="CO9" i="24"/>
  <c r="CN9" i="24"/>
  <c r="CM9" i="24"/>
  <c r="CL9" i="24"/>
  <c r="CK9" i="24"/>
  <c r="CJ9" i="24"/>
  <c r="CI9" i="24"/>
  <c r="CH9" i="24"/>
  <c r="CG9" i="24"/>
  <c r="CF9" i="24"/>
  <c r="CE9" i="24"/>
  <c r="CD9" i="24"/>
  <c r="CC9" i="24"/>
  <c r="CB9" i="24"/>
  <c r="CA9" i="24"/>
  <c r="BZ9" i="24"/>
  <c r="BY9" i="24"/>
  <c r="BX9" i="24"/>
  <c r="BW9" i="24"/>
  <c r="BV9" i="24"/>
  <c r="BU9" i="24"/>
  <c r="BT9" i="24"/>
  <c r="BS9" i="24"/>
  <c r="BR9" i="24"/>
  <c r="BQ9" i="24"/>
  <c r="BP9" i="24"/>
  <c r="BO9" i="24"/>
  <c r="DX8" i="24"/>
  <c r="DW8" i="24"/>
  <c r="DV8" i="24"/>
  <c r="DU8" i="24"/>
  <c r="DT8" i="24"/>
  <c r="DS8" i="24"/>
  <c r="DR8" i="24"/>
  <c r="DQ8" i="24"/>
  <c r="DP8" i="24"/>
  <c r="DO8" i="24"/>
  <c r="DN8" i="24"/>
  <c r="DM8" i="24"/>
  <c r="DL8" i="24"/>
  <c r="DK8" i="24"/>
  <c r="DJ8" i="24"/>
  <c r="DI8" i="24"/>
  <c r="DH8" i="24"/>
  <c r="DG8" i="24"/>
  <c r="DF8" i="24"/>
  <c r="DE8" i="24"/>
  <c r="DD8" i="24"/>
  <c r="DC8" i="24"/>
  <c r="DB8" i="24"/>
  <c r="DA8" i="24"/>
  <c r="CZ8" i="24"/>
  <c r="CY8" i="24"/>
  <c r="CX8" i="24"/>
  <c r="CW8" i="24"/>
  <c r="CV8" i="24"/>
  <c r="CU8" i="24"/>
  <c r="CT8" i="24"/>
  <c r="CS8" i="24"/>
  <c r="CR8" i="24"/>
  <c r="CQ8" i="24"/>
  <c r="CP8" i="24"/>
  <c r="CO8" i="24"/>
  <c r="CN8" i="24"/>
  <c r="CM8" i="24"/>
  <c r="CL8" i="24"/>
  <c r="CK8" i="24"/>
  <c r="CJ8" i="24"/>
  <c r="CI8" i="24"/>
  <c r="CH8" i="24"/>
  <c r="CG8" i="24"/>
  <c r="CF8" i="24"/>
  <c r="CE8" i="24"/>
  <c r="CD8" i="24"/>
  <c r="CC8" i="24"/>
  <c r="CB8" i="24"/>
  <c r="CA8" i="24"/>
  <c r="BZ8" i="24"/>
  <c r="BY8" i="24"/>
  <c r="BX8" i="24"/>
  <c r="BW8" i="24"/>
  <c r="BV8" i="24"/>
  <c r="BU8" i="24"/>
  <c r="BT8" i="24"/>
  <c r="BS8" i="24"/>
  <c r="BR8" i="24"/>
  <c r="BQ8" i="24"/>
  <c r="BP8" i="24"/>
  <c r="BO8" i="24"/>
  <c r="DX54" i="23"/>
  <c r="DW54" i="23"/>
  <c r="DV54" i="23"/>
  <c r="DU54" i="23"/>
  <c r="DT54" i="23"/>
  <c r="DS54" i="23"/>
  <c r="DR54" i="23"/>
  <c r="DQ54" i="23"/>
  <c r="DP54" i="23"/>
  <c r="DO54" i="23"/>
  <c r="DN54" i="23"/>
  <c r="DM54" i="23"/>
  <c r="DL54" i="23"/>
  <c r="DK54" i="23"/>
  <c r="DJ54" i="23"/>
  <c r="DI54" i="23"/>
  <c r="DH54" i="23"/>
  <c r="DG54" i="23"/>
  <c r="DF54" i="23"/>
  <c r="DE54" i="23"/>
  <c r="DD54" i="23"/>
  <c r="DC54" i="23"/>
  <c r="DB54" i="23"/>
  <c r="DA54" i="23"/>
  <c r="CZ54" i="23"/>
  <c r="CY54" i="23"/>
  <c r="CX54" i="23"/>
  <c r="CW54" i="23"/>
  <c r="CV54" i="23"/>
  <c r="CU54" i="23"/>
  <c r="CT54" i="23"/>
  <c r="CS54" i="23"/>
  <c r="CR54" i="23"/>
  <c r="CQ54" i="23"/>
  <c r="CP54" i="23"/>
  <c r="CO54" i="23"/>
  <c r="CN54" i="23"/>
  <c r="CM54" i="23"/>
  <c r="CL54" i="23"/>
  <c r="CK54" i="23"/>
  <c r="CJ54" i="23"/>
  <c r="CI54" i="23"/>
  <c r="CH54" i="23"/>
  <c r="CG54" i="23"/>
  <c r="CF54" i="23"/>
  <c r="CE54" i="23"/>
  <c r="CD54" i="23"/>
  <c r="CC54" i="23"/>
  <c r="CB54" i="23"/>
  <c r="CA54" i="23"/>
  <c r="BZ54" i="23"/>
  <c r="BY54" i="23"/>
  <c r="BX54" i="23"/>
  <c r="BW54" i="23"/>
  <c r="BV54" i="23"/>
  <c r="BU54" i="23"/>
  <c r="BT54" i="23"/>
  <c r="BS54" i="23"/>
  <c r="BR54" i="23"/>
  <c r="BQ54" i="23"/>
  <c r="BP54" i="23"/>
  <c r="BO54" i="23"/>
  <c r="DX53" i="23"/>
  <c r="DW53" i="23"/>
  <c r="DV53" i="23"/>
  <c r="DU53" i="23"/>
  <c r="DT53" i="23"/>
  <c r="DS53" i="23"/>
  <c r="DR53" i="23"/>
  <c r="DQ53" i="23"/>
  <c r="DP53" i="23"/>
  <c r="DO53" i="23"/>
  <c r="DN53" i="23"/>
  <c r="DM53" i="23"/>
  <c r="DL53" i="23"/>
  <c r="DK53" i="23"/>
  <c r="DJ53" i="23"/>
  <c r="DI53" i="23"/>
  <c r="DH53" i="23"/>
  <c r="DG53" i="23"/>
  <c r="DF53" i="23"/>
  <c r="DE53" i="23"/>
  <c r="DD53" i="23"/>
  <c r="DC53" i="23"/>
  <c r="DB53" i="23"/>
  <c r="DA53" i="23"/>
  <c r="CZ53" i="23"/>
  <c r="CY53" i="23"/>
  <c r="CX53" i="23"/>
  <c r="CW53" i="23"/>
  <c r="CV53" i="23"/>
  <c r="CU53" i="23"/>
  <c r="CT53" i="23"/>
  <c r="CS53" i="23"/>
  <c r="CR53" i="23"/>
  <c r="CQ53" i="23"/>
  <c r="CP53" i="23"/>
  <c r="CO53" i="23"/>
  <c r="CN53" i="23"/>
  <c r="CM53" i="23"/>
  <c r="CL53" i="23"/>
  <c r="CK53" i="23"/>
  <c r="CJ53" i="23"/>
  <c r="CI53" i="23"/>
  <c r="CH53" i="23"/>
  <c r="CG53" i="23"/>
  <c r="CF53" i="23"/>
  <c r="CE53" i="23"/>
  <c r="CD53" i="23"/>
  <c r="CC53" i="23"/>
  <c r="CB53" i="23"/>
  <c r="CA53" i="23"/>
  <c r="BZ53" i="23"/>
  <c r="BY53" i="23"/>
  <c r="BX53" i="23"/>
  <c r="BW53" i="23"/>
  <c r="BV53" i="23"/>
  <c r="BU53" i="23"/>
  <c r="BT53" i="23"/>
  <c r="BS53" i="23"/>
  <c r="BR53" i="23"/>
  <c r="BQ53" i="23"/>
  <c r="BP53" i="23"/>
  <c r="BO53" i="23"/>
  <c r="DX52" i="23"/>
  <c r="DW52" i="23"/>
  <c r="DV52" i="23"/>
  <c r="DU52" i="23"/>
  <c r="DT52" i="23"/>
  <c r="DS52" i="23"/>
  <c r="DR52" i="23"/>
  <c r="DQ52" i="23"/>
  <c r="DP52" i="23"/>
  <c r="DO52" i="23"/>
  <c r="DN52" i="23"/>
  <c r="DM52" i="23"/>
  <c r="DL52" i="23"/>
  <c r="DK52" i="23"/>
  <c r="DJ52" i="23"/>
  <c r="DI52" i="23"/>
  <c r="DH52" i="23"/>
  <c r="DG52" i="23"/>
  <c r="DF52" i="23"/>
  <c r="DE52" i="23"/>
  <c r="DD52" i="23"/>
  <c r="DC52" i="23"/>
  <c r="DB52" i="23"/>
  <c r="DA52" i="23"/>
  <c r="CZ52" i="23"/>
  <c r="CY52" i="23"/>
  <c r="CX52" i="23"/>
  <c r="CW52" i="23"/>
  <c r="CV52" i="23"/>
  <c r="CU52" i="23"/>
  <c r="CT52" i="23"/>
  <c r="CS52" i="23"/>
  <c r="CR52" i="23"/>
  <c r="CQ52" i="23"/>
  <c r="CP52" i="23"/>
  <c r="CO52" i="23"/>
  <c r="CN52" i="23"/>
  <c r="CM52" i="23"/>
  <c r="CL52" i="23"/>
  <c r="CK52" i="23"/>
  <c r="CJ52" i="23"/>
  <c r="CI52" i="23"/>
  <c r="CH52" i="23"/>
  <c r="CG52" i="23"/>
  <c r="CF52" i="23"/>
  <c r="CE52" i="23"/>
  <c r="CD52" i="23"/>
  <c r="CC52" i="23"/>
  <c r="CB52" i="23"/>
  <c r="CA52" i="23"/>
  <c r="BZ52" i="23"/>
  <c r="BY52" i="23"/>
  <c r="BX52" i="23"/>
  <c r="BW52" i="23"/>
  <c r="BV52" i="23"/>
  <c r="BU52" i="23"/>
  <c r="BT52" i="23"/>
  <c r="BS52" i="23"/>
  <c r="BR52" i="23"/>
  <c r="BQ52" i="23"/>
  <c r="BP52" i="23"/>
  <c r="BO52" i="23"/>
  <c r="DX51" i="23"/>
  <c r="DW51" i="23"/>
  <c r="DV51" i="23"/>
  <c r="DU51" i="23"/>
  <c r="DT51" i="23"/>
  <c r="DS51" i="23"/>
  <c r="DR51" i="23"/>
  <c r="DQ51" i="23"/>
  <c r="DP51" i="23"/>
  <c r="DO51" i="23"/>
  <c r="DN51" i="23"/>
  <c r="DM51" i="23"/>
  <c r="DL51" i="23"/>
  <c r="DK51" i="23"/>
  <c r="DJ51" i="23"/>
  <c r="DI51" i="23"/>
  <c r="DH51" i="23"/>
  <c r="DG51" i="23"/>
  <c r="DF51" i="23"/>
  <c r="DE51" i="23"/>
  <c r="DD51" i="23"/>
  <c r="DC51" i="23"/>
  <c r="DB51" i="23"/>
  <c r="DA51" i="23"/>
  <c r="CZ51" i="23"/>
  <c r="CY51" i="23"/>
  <c r="CX51" i="23"/>
  <c r="CW51" i="23"/>
  <c r="CV51" i="23"/>
  <c r="CU51" i="23"/>
  <c r="CT51" i="23"/>
  <c r="CS51" i="23"/>
  <c r="CR51" i="23"/>
  <c r="CQ51" i="23"/>
  <c r="CP51" i="23"/>
  <c r="CO51" i="23"/>
  <c r="CN51" i="23"/>
  <c r="CM51" i="23"/>
  <c r="CL51" i="23"/>
  <c r="CK51" i="23"/>
  <c r="CJ51" i="23"/>
  <c r="CI51" i="23"/>
  <c r="CH51" i="23"/>
  <c r="CG51" i="23"/>
  <c r="CF51" i="23"/>
  <c r="CE51" i="23"/>
  <c r="CD51" i="23"/>
  <c r="CC51" i="23"/>
  <c r="CB51" i="23"/>
  <c r="CA51" i="23"/>
  <c r="BZ51" i="23"/>
  <c r="BY51" i="23"/>
  <c r="BX51" i="23"/>
  <c r="BW51" i="23"/>
  <c r="BV51" i="23"/>
  <c r="BU51" i="23"/>
  <c r="BT51" i="23"/>
  <c r="BS51" i="23"/>
  <c r="BR51" i="23"/>
  <c r="BQ51" i="23"/>
  <c r="BP51" i="23"/>
  <c r="BO51" i="23"/>
  <c r="DX50" i="23"/>
  <c r="DW50" i="23"/>
  <c r="DV50" i="23"/>
  <c r="DU50" i="23"/>
  <c r="DT50" i="23"/>
  <c r="DS50" i="23"/>
  <c r="DR50" i="23"/>
  <c r="DQ50" i="23"/>
  <c r="DP50" i="23"/>
  <c r="DO50" i="23"/>
  <c r="DN50" i="23"/>
  <c r="DM50" i="23"/>
  <c r="DL50" i="23"/>
  <c r="DK50" i="23"/>
  <c r="DJ50" i="23"/>
  <c r="DI50" i="23"/>
  <c r="DH50" i="23"/>
  <c r="DG50" i="23"/>
  <c r="DF50" i="23"/>
  <c r="DE50" i="23"/>
  <c r="DD50" i="23"/>
  <c r="DC50" i="23"/>
  <c r="DB50" i="23"/>
  <c r="DA50" i="23"/>
  <c r="CZ50" i="23"/>
  <c r="CY50" i="23"/>
  <c r="CX50" i="23"/>
  <c r="CW50" i="23"/>
  <c r="CV50" i="23"/>
  <c r="CU50" i="23"/>
  <c r="CT50" i="23"/>
  <c r="CS50" i="23"/>
  <c r="CR50" i="23"/>
  <c r="CQ50" i="23"/>
  <c r="CP50" i="23"/>
  <c r="CO50" i="23"/>
  <c r="CN50" i="23"/>
  <c r="CM50" i="23"/>
  <c r="CL50" i="23"/>
  <c r="CK50" i="23"/>
  <c r="CJ50" i="23"/>
  <c r="CI50" i="23"/>
  <c r="CH50" i="23"/>
  <c r="CG50" i="23"/>
  <c r="CF50" i="23"/>
  <c r="CE50" i="23"/>
  <c r="CD50" i="23"/>
  <c r="CC50" i="23"/>
  <c r="CB50" i="23"/>
  <c r="CA50" i="23"/>
  <c r="BZ50" i="23"/>
  <c r="BY50" i="23"/>
  <c r="BX50" i="23"/>
  <c r="BW50" i="23"/>
  <c r="BV50" i="23"/>
  <c r="BU50" i="23"/>
  <c r="BT50" i="23"/>
  <c r="BS50" i="23"/>
  <c r="BR50" i="23"/>
  <c r="BQ50" i="23"/>
  <c r="BP50" i="23"/>
  <c r="BO50" i="23"/>
  <c r="DX49" i="23"/>
  <c r="DW49" i="23"/>
  <c r="DV49" i="23"/>
  <c r="DU49" i="23"/>
  <c r="DT49" i="23"/>
  <c r="DS49" i="23"/>
  <c r="DR49" i="23"/>
  <c r="DQ49" i="23"/>
  <c r="DP49" i="23"/>
  <c r="DO49" i="23"/>
  <c r="DN49" i="23"/>
  <c r="DM49" i="23"/>
  <c r="DL49" i="23"/>
  <c r="DK49" i="23"/>
  <c r="DJ49" i="23"/>
  <c r="DI49" i="23"/>
  <c r="DH49" i="23"/>
  <c r="DG49" i="23"/>
  <c r="DF49" i="23"/>
  <c r="DE49" i="23"/>
  <c r="DD49" i="23"/>
  <c r="DC49" i="23"/>
  <c r="DB49" i="23"/>
  <c r="DA49" i="23"/>
  <c r="CZ49" i="23"/>
  <c r="CY49" i="23"/>
  <c r="CX49" i="23"/>
  <c r="CW49" i="23"/>
  <c r="CV49" i="23"/>
  <c r="CU49" i="23"/>
  <c r="CT49" i="23"/>
  <c r="CS49" i="23"/>
  <c r="CR49" i="23"/>
  <c r="CQ49" i="23"/>
  <c r="CP49" i="23"/>
  <c r="CO49" i="23"/>
  <c r="CN49" i="23"/>
  <c r="CM49" i="23"/>
  <c r="CL49" i="23"/>
  <c r="CK49" i="23"/>
  <c r="CJ49" i="23"/>
  <c r="CI49" i="23"/>
  <c r="CH49" i="23"/>
  <c r="CG49" i="23"/>
  <c r="CF49" i="23"/>
  <c r="CE49" i="23"/>
  <c r="CD49" i="23"/>
  <c r="CC49" i="23"/>
  <c r="CB49" i="23"/>
  <c r="CA49" i="23"/>
  <c r="BZ49" i="23"/>
  <c r="BY49" i="23"/>
  <c r="BX49" i="23"/>
  <c r="BW49" i="23"/>
  <c r="BV49" i="23"/>
  <c r="BU49" i="23"/>
  <c r="BT49" i="23"/>
  <c r="BS49" i="23"/>
  <c r="BR49" i="23"/>
  <c r="BQ49" i="23"/>
  <c r="BP49" i="23"/>
  <c r="BO49" i="23"/>
  <c r="DX48" i="23"/>
  <c r="DW48" i="23"/>
  <c r="DV48" i="23"/>
  <c r="DU48" i="23"/>
  <c r="DT48" i="23"/>
  <c r="DS48" i="23"/>
  <c r="DR48" i="23"/>
  <c r="DQ48" i="23"/>
  <c r="DP48" i="23"/>
  <c r="DO48" i="23"/>
  <c r="DN48" i="23"/>
  <c r="DM48" i="23"/>
  <c r="DL48" i="23"/>
  <c r="DK48" i="23"/>
  <c r="DJ48" i="23"/>
  <c r="DI48" i="23"/>
  <c r="DH48" i="23"/>
  <c r="DG48" i="23"/>
  <c r="DF48" i="23"/>
  <c r="DE48" i="23"/>
  <c r="DD48" i="23"/>
  <c r="DC48" i="23"/>
  <c r="DB48" i="23"/>
  <c r="DA48" i="23"/>
  <c r="CZ48" i="23"/>
  <c r="CY48" i="23"/>
  <c r="CX48" i="23"/>
  <c r="CW48" i="23"/>
  <c r="CV48" i="23"/>
  <c r="CU48" i="23"/>
  <c r="CT48" i="23"/>
  <c r="CS48" i="23"/>
  <c r="CR48" i="23"/>
  <c r="CQ48" i="23"/>
  <c r="CP48" i="23"/>
  <c r="CO48" i="23"/>
  <c r="CN48" i="23"/>
  <c r="CM48" i="23"/>
  <c r="CL48" i="23"/>
  <c r="CK48" i="23"/>
  <c r="CJ48" i="23"/>
  <c r="CI48" i="23"/>
  <c r="CH48" i="23"/>
  <c r="CG48" i="23"/>
  <c r="CF48" i="23"/>
  <c r="CE48" i="23"/>
  <c r="CD48" i="23"/>
  <c r="CC48" i="23"/>
  <c r="CB48" i="23"/>
  <c r="CA48" i="23"/>
  <c r="BZ48" i="23"/>
  <c r="BY48" i="23"/>
  <c r="BX48" i="23"/>
  <c r="BW48" i="23"/>
  <c r="BV48" i="23"/>
  <c r="BU48" i="23"/>
  <c r="BT48" i="23"/>
  <c r="BS48" i="23"/>
  <c r="BR48" i="23"/>
  <c r="BQ48" i="23"/>
  <c r="BP48" i="23"/>
  <c r="BO48" i="23"/>
  <c r="DX47" i="23"/>
  <c r="DW47" i="23"/>
  <c r="DV47" i="23"/>
  <c r="DU47" i="23"/>
  <c r="DT47" i="23"/>
  <c r="DS47" i="23"/>
  <c r="DR47" i="23"/>
  <c r="DQ47" i="23"/>
  <c r="DP47" i="23"/>
  <c r="DO47" i="23"/>
  <c r="DN47" i="23"/>
  <c r="DM47" i="23"/>
  <c r="DL47" i="23"/>
  <c r="DK47" i="23"/>
  <c r="DJ47" i="23"/>
  <c r="DI47" i="23"/>
  <c r="DH47" i="23"/>
  <c r="DG47" i="23"/>
  <c r="DF47" i="23"/>
  <c r="DE47" i="23"/>
  <c r="DD47" i="23"/>
  <c r="DC47" i="23"/>
  <c r="DB47" i="23"/>
  <c r="DA47" i="23"/>
  <c r="CZ47" i="23"/>
  <c r="CY47" i="23"/>
  <c r="CX47" i="23"/>
  <c r="CW47" i="23"/>
  <c r="CV47" i="23"/>
  <c r="CU47" i="23"/>
  <c r="CT47" i="23"/>
  <c r="CS47" i="23"/>
  <c r="CR47" i="23"/>
  <c r="CQ47" i="23"/>
  <c r="CP47" i="23"/>
  <c r="CO47" i="23"/>
  <c r="CN47" i="23"/>
  <c r="CM47" i="23"/>
  <c r="CL47" i="23"/>
  <c r="CK47" i="23"/>
  <c r="CJ47" i="23"/>
  <c r="CI47" i="23"/>
  <c r="CH47" i="23"/>
  <c r="CG47" i="23"/>
  <c r="CF47" i="23"/>
  <c r="CE47" i="23"/>
  <c r="CD47" i="23"/>
  <c r="CC47" i="23"/>
  <c r="CB47" i="23"/>
  <c r="CA47" i="23"/>
  <c r="BZ47" i="23"/>
  <c r="BY47" i="23"/>
  <c r="BX47" i="23"/>
  <c r="BW47" i="23"/>
  <c r="BV47" i="23"/>
  <c r="BU47" i="23"/>
  <c r="BT47" i="23"/>
  <c r="BS47" i="23"/>
  <c r="BR47" i="23"/>
  <c r="BQ47" i="23"/>
  <c r="BP47" i="23"/>
  <c r="BO47" i="23"/>
  <c r="DX46" i="23"/>
  <c r="DW46" i="23"/>
  <c r="DV46" i="23"/>
  <c r="DU46" i="23"/>
  <c r="DT46" i="23"/>
  <c r="DS46" i="23"/>
  <c r="DR46" i="23"/>
  <c r="DQ46" i="23"/>
  <c r="DP46" i="23"/>
  <c r="DO46" i="23"/>
  <c r="DN46" i="23"/>
  <c r="DM46" i="23"/>
  <c r="DL46" i="23"/>
  <c r="DK46" i="23"/>
  <c r="DJ46" i="23"/>
  <c r="DI46" i="23"/>
  <c r="DH46" i="23"/>
  <c r="DG46" i="23"/>
  <c r="DF46" i="23"/>
  <c r="DE46" i="23"/>
  <c r="DD46" i="23"/>
  <c r="DC46" i="23"/>
  <c r="DB46" i="23"/>
  <c r="DA46" i="23"/>
  <c r="CZ46" i="23"/>
  <c r="CY46" i="23"/>
  <c r="CX46" i="23"/>
  <c r="CW46" i="23"/>
  <c r="CV46" i="23"/>
  <c r="CU46" i="23"/>
  <c r="CT46" i="23"/>
  <c r="CS46" i="23"/>
  <c r="CR46" i="23"/>
  <c r="CQ46" i="23"/>
  <c r="CP46" i="23"/>
  <c r="CO46" i="23"/>
  <c r="CN46" i="23"/>
  <c r="CM46" i="23"/>
  <c r="CL46" i="23"/>
  <c r="CK46" i="23"/>
  <c r="CJ46" i="23"/>
  <c r="CI46" i="23"/>
  <c r="CH46" i="23"/>
  <c r="CG46" i="23"/>
  <c r="CF46" i="23"/>
  <c r="CE46" i="23"/>
  <c r="CD46" i="23"/>
  <c r="CC46" i="23"/>
  <c r="CB46" i="23"/>
  <c r="CA46" i="23"/>
  <c r="BZ46" i="23"/>
  <c r="BY46" i="23"/>
  <c r="BX46" i="23"/>
  <c r="BW46" i="23"/>
  <c r="BV46" i="23"/>
  <c r="BU46" i="23"/>
  <c r="BT46" i="23"/>
  <c r="BS46" i="23"/>
  <c r="BR46" i="23"/>
  <c r="BQ46" i="23"/>
  <c r="BP46" i="23"/>
  <c r="BO46" i="23"/>
  <c r="DX45" i="23"/>
  <c r="DW45" i="23"/>
  <c r="DV45" i="23"/>
  <c r="DU45" i="23"/>
  <c r="DT45" i="23"/>
  <c r="DS45" i="23"/>
  <c r="DR45" i="23"/>
  <c r="DQ45" i="23"/>
  <c r="DP45" i="23"/>
  <c r="DO45" i="23"/>
  <c r="DN45" i="23"/>
  <c r="DM45" i="23"/>
  <c r="DL45" i="23"/>
  <c r="DK45" i="23"/>
  <c r="DJ45" i="23"/>
  <c r="DI45" i="23"/>
  <c r="DH45" i="23"/>
  <c r="DG45" i="23"/>
  <c r="DF45" i="23"/>
  <c r="DE45" i="23"/>
  <c r="DD45" i="23"/>
  <c r="DC45" i="23"/>
  <c r="DB45" i="23"/>
  <c r="DA45" i="23"/>
  <c r="CZ45" i="23"/>
  <c r="CY45" i="23"/>
  <c r="CX45" i="23"/>
  <c r="CW45" i="23"/>
  <c r="CV45" i="23"/>
  <c r="CU45" i="23"/>
  <c r="CT45" i="23"/>
  <c r="CS45" i="23"/>
  <c r="CR45" i="23"/>
  <c r="CQ45" i="23"/>
  <c r="CP45" i="23"/>
  <c r="CO45" i="23"/>
  <c r="CN45" i="23"/>
  <c r="CM45" i="23"/>
  <c r="CL45" i="23"/>
  <c r="CK45" i="23"/>
  <c r="CJ45" i="23"/>
  <c r="CI45" i="23"/>
  <c r="CH45" i="23"/>
  <c r="CG45" i="23"/>
  <c r="CF45" i="23"/>
  <c r="CE45" i="23"/>
  <c r="CD45" i="23"/>
  <c r="CC45" i="23"/>
  <c r="CB45" i="23"/>
  <c r="CA45" i="23"/>
  <c r="BZ45" i="23"/>
  <c r="BY45" i="23"/>
  <c r="BX45" i="23"/>
  <c r="BW45" i="23"/>
  <c r="BV45" i="23"/>
  <c r="BU45" i="23"/>
  <c r="BT45" i="23"/>
  <c r="BS45" i="23"/>
  <c r="BR45" i="23"/>
  <c r="BQ45" i="23"/>
  <c r="BP45" i="23"/>
  <c r="BO45" i="23"/>
  <c r="DX44" i="23"/>
  <c r="DW44" i="23"/>
  <c r="DV44" i="23"/>
  <c r="DU44" i="23"/>
  <c r="DT44" i="23"/>
  <c r="DS44" i="23"/>
  <c r="DR44" i="23"/>
  <c r="DQ44" i="23"/>
  <c r="DP44" i="23"/>
  <c r="DO44" i="23"/>
  <c r="DN44" i="23"/>
  <c r="DM44" i="23"/>
  <c r="DL44" i="23"/>
  <c r="DK44" i="23"/>
  <c r="DJ44" i="23"/>
  <c r="DI44" i="23"/>
  <c r="DH44" i="23"/>
  <c r="DG44" i="23"/>
  <c r="DF44" i="23"/>
  <c r="DE44" i="23"/>
  <c r="DD44" i="23"/>
  <c r="DC44" i="23"/>
  <c r="DB44" i="23"/>
  <c r="DA44" i="23"/>
  <c r="CZ44" i="23"/>
  <c r="CY44" i="23"/>
  <c r="CX44" i="23"/>
  <c r="CW44" i="23"/>
  <c r="CV44" i="23"/>
  <c r="CU44" i="23"/>
  <c r="CT44" i="23"/>
  <c r="CS44" i="23"/>
  <c r="CR44" i="23"/>
  <c r="CQ44" i="23"/>
  <c r="CP44" i="23"/>
  <c r="CO44" i="23"/>
  <c r="CN44" i="23"/>
  <c r="CM44" i="23"/>
  <c r="CL44" i="23"/>
  <c r="CK44" i="23"/>
  <c r="CJ44" i="23"/>
  <c r="CI44" i="23"/>
  <c r="CH44" i="23"/>
  <c r="CG44" i="23"/>
  <c r="CF44" i="23"/>
  <c r="CE44" i="23"/>
  <c r="CD44" i="23"/>
  <c r="CC44" i="23"/>
  <c r="CB44" i="23"/>
  <c r="CA44" i="23"/>
  <c r="BZ44" i="23"/>
  <c r="BY44" i="23"/>
  <c r="BX44" i="23"/>
  <c r="BW44" i="23"/>
  <c r="BV44" i="23"/>
  <c r="BU44" i="23"/>
  <c r="BT44" i="23"/>
  <c r="BS44" i="23"/>
  <c r="BR44" i="23"/>
  <c r="BQ44" i="23"/>
  <c r="BP44" i="23"/>
  <c r="BO44" i="23"/>
  <c r="DX43" i="23"/>
  <c r="DW43" i="23"/>
  <c r="DV43" i="23"/>
  <c r="DU43" i="23"/>
  <c r="DT43" i="23"/>
  <c r="DS43" i="23"/>
  <c r="DR43" i="23"/>
  <c r="DQ43" i="23"/>
  <c r="DP43" i="23"/>
  <c r="DO43" i="23"/>
  <c r="DN43" i="23"/>
  <c r="DM43" i="23"/>
  <c r="DL43" i="23"/>
  <c r="DK43" i="23"/>
  <c r="DJ43" i="23"/>
  <c r="DI43" i="23"/>
  <c r="DH43" i="23"/>
  <c r="DG43" i="23"/>
  <c r="DF43" i="23"/>
  <c r="DE43" i="23"/>
  <c r="DD43" i="23"/>
  <c r="DC43" i="23"/>
  <c r="DB43" i="23"/>
  <c r="DA43" i="23"/>
  <c r="CZ43" i="23"/>
  <c r="CY43" i="23"/>
  <c r="CX43" i="23"/>
  <c r="CW43" i="23"/>
  <c r="CV43" i="23"/>
  <c r="CU43" i="23"/>
  <c r="CT43" i="23"/>
  <c r="CS43" i="23"/>
  <c r="CR43" i="23"/>
  <c r="CQ43" i="23"/>
  <c r="CP43" i="23"/>
  <c r="CO43" i="23"/>
  <c r="CN43" i="23"/>
  <c r="CM43" i="23"/>
  <c r="CL43" i="23"/>
  <c r="CK43" i="23"/>
  <c r="CJ43" i="23"/>
  <c r="CI43" i="23"/>
  <c r="CH43" i="23"/>
  <c r="CG43" i="23"/>
  <c r="CF43" i="23"/>
  <c r="CE43" i="23"/>
  <c r="CD43" i="23"/>
  <c r="CC43" i="23"/>
  <c r="CB43" i="23"/>
  <c r="CA43" i="23"/>
  <c r="BZ43" i="23"/>
  <c r="BY43" i="23"/>
  <c r="BX43" i="23"/>
  <c r="BW43" i="23"/>
  <c r="BV43" i="23"/>
  <c r="BU43" i="23"/>
  <c r="BT43" i="23"/>
  <c r="BS43" i="23"/>
  <c r="BR43" i="23"/>
  <c r="BQ43" i="23"/>
  <c r="BP43" i="23"/>
  <c r="BO43" i="23"/>
  <c r="DX42" i="23"/>
  <c r="DW42" i="23"/>
  <c r="DV42" i="23"/>
  <c r="DU42" i="23"/>
  <c r="DT42" i="23"/>
  <c r="DS42" i="23"/>
  <c r="DR42" i="23"/>
  <c r="DQ42" i="23"/>
  <c r="DP42" i="23"/>
  <c r="DO42" i="23"/>
  <c r="DN42" i="23"/>
  <c r="DM42" i="23"/>
  <c r="DL42" i="23"/>
  <c r="DK42" i="23"/>
  <c r="DJ42" i="23"/>
  <c r="DI42" i="23"/>
  <c r="DH42" i="23"/>
  <c r="DG42" i="23"/>
  <c r="DF42" i="23"/>
  <c r="DE42" i="23"/>
  <c r="DD42" i="23"/>
  <c r="DC42" i="23"/>
  <c r="DB42" i="23"/>
  <c r="DA42" i="23"/>
  <c r="CZ42" i="23"/>
  <c r="CY42" i="23"/>
  <c r="CX42" i="23"/>
  <c r="CW42" i="23"/>
  <c r="CV42" i="23"/>
  <c r="CU42" i="23"/>
  <c r="CT42" i="23"/>
  <c r="CS42" i="23"/>
  <c r="CR42" i="23"/>
  <c r="CQ42" i="23"/>
  <c r="CP42" i="23"/>
  <c r="CO42" i="23"/>
  <c r="CN42" i="23"/>
  <c r="CM42" i="23"/>
  <c r="CL42" i="23"/>
  <c r="CK42" i="23"/>
  <c r="CJ42" i="23"/>
  <c r="CI42" i="23"/>
  <c r="CH42" i="23"/>
  <c r="CG42" i="23"/>
  <c r="CF42" i="23"/>
  <c r="CE42" i="23"/>
  <c r="CD42" i="23"/>
  <c r="CC42" i="23"/>
  <c r="CB42" i="23"/>
  <c r="CA42" i="23"/>
  <c r="BZ42" i="23"/>
  <c r="BY42" i="23"/>
  <c r="BX42" i="23"/>
  <c r="BW42" i="23"/>
  <c r="BV42" i="23"/>
  <c r="BU42" i="23"/>
  <c r="BT42" i="23"/>
  <c r="BS42" i="23"/>
  <c r="BR42" i="23"/>
  <c r="BQ42" i="23"/>
  <c r="BP42" i="23"/>
  <c r="BO42" i="23"/>
  <c r="DX41" i="23"/>
  <c r="DW41" i="23"/>
  <c r="DV41" i="23"/>
  <c r="DU41" i="23"/>
  <c r="DT41" i="23"/>
  <c r="DS41" i="23"/>
  <c r="DR41" i="23"/>
  <c r="DQ41" i="23"/>
  <c r="DP41" i="23"/>
  <c r="DO41" i="23"/>
  <c r="DN41" i="23"/>
  <c r="DM41" i="23"/>
  <c r="DL41" i="23"/>
  <c r="DK41" i="23"/>
  <c r="DJ41" i="23"/>
  <c r="DI41" i="23"/>
  <c r="DH41" i="23"/>
  <c r="DG41" i="23"/>
  <c r="DF41" i="23"/>
  <c r="DE41" i="23"/>
  <c r="DD41" i="23"/>
  <c r="DC41" i="23"/>
  <c r="DB41" i="23"/>
  <c r="DA41" i="23"/>
  <c r="CZ41" i="23"/>
  <c r="CY41" i="23"/>
  <c r="CX41" i="23"/>
  <c r="CW41" i="23"/>
  <c r="CV41" i="23"/>
  <c r="CU41" i="23"/>
  <c r="CT41" i="23"/>
  <c r="CS41" i="23"/>
  <c r="CR41" i="23"/>
  <c r="CQ41" i="23"/>
  <c r="CP41" i="23"/>
  <c r="CO41" i="23"/>
  <c r="CN41" i="23"/>
  <c r="CM41" i="23"/>
  <c r="CL41" i="23"/>
  <c r="CK41" i="23"/>
  <c r="CJ41" i="23"/>
  <c r="CI41" i="23"/>
  <c r="CH41" i="23"/>
  <c r="CG41" i="23"/>
  <c r="CF41" i="23"/>
  <c r="CE41" i="23"/>
  <c r="CD41" i="23"/>
  <c r="CC41" i="23"/>
  <c r="CB41" i="23"/>
  <c r="CA41" i="23"/>
  <c r="BZ41" i="23"/>
  <c r="BY41" i="23"/>
  <c r="BX41" i="23"/>
  <c r="BW41" i="23"/>
  <c r="BV41" i="23"/>
  <c r="BU41" i="23"/>
  <c r="BT41" i="23"/>
  <c r="BS41" i="23"/>
  <c r="BR41" i="23"/>
  <c r="BQ41" i="23"/>
  <c r="BP41" i="23"/>
  <c r="BO41" i="23"/>
  <c r="DX40" i="23"/>
  <c r="DW40" i="23"/>
  <c r="DV40" i="23"/>
  <c r="DU40" i="23"/>
  <c r="DT40" i="23"/>
  <c r="DS40" i="23"/>
  <c r="DR40" i="23"/>
  <c r="DQ40" i="23"/>
  <c r="DP40" i="23"/>
  <c r="DO40" i="23"/>
  <c r="DN40" i="23"/>
  <c r="DM40" i="23"/>
  <c r="DL40" i="23"/>
  <c r="DK40" i="23"/>
  <c r="DJ40" i="23"/>
  <c r="DI40" i="23"/>
  <c r="DH40" i="23"/>
  <c r="DG40" i="23"/>
  <c r="DF40" i="23"/>
  <c r="DE40" i="23"/>
  <c r="DD40" i="23"/>
  <c r="DC40" i="23"/>
  <c r="DB40" i="23"/>
  <c r="DA40" i="23"/>
  <c r="CZ40" i="23"/>
  <c r="CY40" i="23"/>
  <c r="CX40" i="23"/>
  <c r="CW40" i="23"/>
  <c r="CV40" i="23"/>
  <c r="CU40" i="23"/>
  <c r="CT40" i="23"/>
  <c r="CS40" i="23"/>
  <c r="CR40" i="23"/>
  <c r="CQ40" i="23"/>
  <c r="CP40" i="23"/>
  <c r="CO40" i="23"/>
  <c r="CN40" i="23"/>
  <c r="CM40" i="23"/>
  <c r="CL40" i="23"/>
  <c r="CK40" i="23"/>
  <c r="CJ40" i="23"/>
  <c r="CI40" i="23"/>
  <c r="CH40" i="23"/>
  <c r="CG40" i="23"/>
  <c r="CF40" i="23"/>
  <c r="CE40" i="23"/>
  <c r="CD40" i="23"/>
  <c r="CC40" i="23"/>
  <c r="CB40" i="23"/>
  <c r="CA40" i="23"/>
  <c r="BZ40" i="23"/>
  <c r="BY40" i="23"/>
  <c r="BX40" i="23"/>
  <c r="BW40" i="23"/>
  <c r="BV40" i="23"/>
  <c r="BU40" i="23"/>
  <c r="BT40" i="23"/>
  <c r="BS40" i="23"/>
  <c r="BR40" i="23"/>
  <c r="BQ40" i="23"/>
  <c r="BP40" i="23"/>
  <c r="BO40" i="23"/>
  <c r="DX39" i="23"/>
  <c r="DW39" i="23"/>
  <c r="DV39" i="23"/>
  <c r="DU39" i="23"/>
  <c r="DT39" i="23"/>
  <c r="DS39" i="23"/>
  <c r="DR39" i="23"/>
  <c r="DQ39" i="23"/>
  <c r="DP39" i="23"/>
  <c r="DO39" i="23"/>
  <c r="DN39" i="23"/>
  <c r="DM39" i="23"/>
  <c r="DL39" i="23"/>
  <c r="DK39" i="23"/>
  <c r="DJ39" i="23"/>
  <c r="DI39" i="23"/>
  <c r="DH39" i="23"/>
  <c r="DG39" i="23"/>
  <c r="DF39" i="23"/>
  <c r="DE39" i="23"/>
  <c r="DD39" i="23"/>
  <c r="DC39" i="23"/>
  <c r="DB39" i="23"/>
  <c r="DA39" i="23"/>
  <c r="CZ39" i="23"/>
  <c r="CY39" i="23"/>
  <c r="CX39" i="23"/>
  <c r="CW39" i="23"/>
  <c r="CV39" i="23"/>
  <c r="CU39" i="23"/>
  <c r="CT39" i="23"/>
  <c r="CS39" i="23"/>
  <c r="CR39" i="23"/>
  <c r="CQ39" i="23"/>
  <c r="CP39" i="23"/>
  <c r="CO39" i="23"/>
  <c r="CN39" i="23"/>
  <c r="CM39" i="23"/>
  <c r="CL39" i="23"/>
  <c r="CK39" i="23"/>
  <c r="CJ39" i="23"/>
  <c r="CI39" i="23"/>
  <c r="CH39" i="23"/>
  <c r="CG39" i="23"/>
  <c r="CF39" i="23"/>
  <c r="CE39" i="23"/>
  <c r="CD39" i="23"/>
  <c r="CC39" i="23"/>
  <c r="CB39" i="23"/>
  <c r="CA39" i="23"/>
  <c r="BZ39" i="23"/>
  <c r="BY39" i="23"/>
  <c r="BX39" i="23"/>
  <c r="BW39" i="23"/>
  <c r="BV39" i="23"/>
  <c r="BU39" i="23"/>
  <c r="BT39" i="23"/>
  <c r="BS39" i="23"/>
  <c r="BR39" i="23"/>
  <c r="BQ39" i="23"/>
  <c r="BP39" i="23"/>
  <c r="BO39" i="23"/>
  <c r="DX38" i="23"/>
  <c r="DW38" i="23"/>
  <c r="DV38" i="23"/>
  <c r="DU38" i="23"/>
  <c r="DT38" i="23"/>
  <c r="DS38" i="23"/>
  <c r="DR38" i="23"/>
  <c r="DQ38" i="23"/>
  <c r="DP38" i="23"/>
  <c r="DO38" i="23"/>
  <c r="DN38" i="23"/>
  <c r="DM38" i="23"/>
  <c r="DL38" i="23"/>
  <c r="DK38" i="23"/>
  <c r="DJ38" i="23"/>
  <c r="DI38" i="23"/>
  <c r="DH38" i="23"/>
  <c r="DG38" i="23"/>
  <c r="DF38" i="23"/>
  <c r="DE38" i="23"/>
  <c r="DD38" i="23"/>
  <c r="DC38" i="23"/>
  <c r="DB38" i="23"/>
  <c r="DA38" i="23"/>
  <c r="CZ38" i="23"/>
  <c r="CY38" i="23"/>
  <c r="CX38" i="23"/>
  <c r="CW38" i="23"/>
  <c r="CV38" i="23"/>
  <c r="CU38" i="23"/>
  <c r="CT38" i="23"/>
  <c r="CS38" i="23"/>
  <c r="CR38" i="23"/>
  <c r="CQ38" i="23"/>
  <c r="CP38" i="23"/>
  <c r="CO38" i="23"/>
  <c r="CN38" i="23"/>
  <c r="CM38" i="23"/>
  <c r="CL38" i="23"/>
  <c r="CK38" i="23"/>
  <c r="CJ38" i="23"/>
  <c r="CI38" i="23"/>
  <c r="CH38" i="23"/>
  <c r="CG38" i="23"/>
  <c r="CF38" i="23"/>
  <c r="CE38" i="23"/>
  <c r="CD38" i="23"/>
  <c r="CC38" i="23"/>
  <c r="CB38" i="23"/>
  <c r="CA38" i="23"/>
  <c r="BZ38" i="23"/>
  <c r="BY38" i="23"/>
  <c r="BX38" i="23"/>
  <c r="BW38" i="23"/>
  <c r="BV38" i="23"/>
  <c r="BU38" i="23"/>
  <c r="BT38" i="23"/>
  <c r="BS38" i="23"/>
  <c r="BR38" i="23"/>
  <c r="BQ38" i="23"/>
  <c r="BP38" i="23"/>
  <c r="BO38" i="23"/>
  <c r="DX37" i="23"/>
  <c r="DW37" i="23"/>
  <c r="DV37" i="23"/>
  <c r="DU37" i="23"/>
  <c r="DT37" i="23"/>
  <c r="DS37" i="23"/>
  <c r="DR37" i="23"/>
  <c r="DQ37" i="23"/>
  <c r="DP37" i="23"/>
  <c r="DO37" i="23"/>
  <c r="DN37" i="23"/>
  <c r="DM37" i="23"/>
  <c r="DL37" i="23"/>
  <c r="DK37" i="23"/>
  <c r="DJ37" i="23"/>
  <c r="DI37" i="23"/>
  <c r="DH37" i="23"/>
  <c r="DG37" i="23"/>
  <c r="DF37" i="23"/>
  <c r="DE37" i="23"/>
  <c r="DD37" i="23"/>
  <c r="DC37" i="23"/>
  <c r="DB37" i="23"/>
  <c r="DA37" i="23"/>
  <c r="CZ37" i="23"/>
  <c r="CY37" i="23"/>
  <c r="CX37" i="23"/>
  <c r="CW37" i="23"/>
  <c r="CV37" i="23"/>
  <c r="CU37" i="23"/>
  <c r="CT37" i="23"/>
  <c r="CS37" i="23"/>
  <c r="CR37" i="23"/>
  <c r="CQ37" i="23"/>
  <c r="CP37" i="23"/>
  <c r="CO37" i="23"/>
  <c r="CN37" i="23"/>
  <c r="CM37" i="23"/>
  <c r="CL37" i="23"/>
  <c r="CK37" i="23"/>
  <c r="CJ37" i="23"/>
  <c r="CI37" i="23"/>
  <c r="CH37" i="23"/>
  <c r="CG37" i="23"/>
  <c r="CF37" i="23"/>
  <c r="CE37" i="23"/>
  <c r="CD37" i="23"/>
  <c r="CC37" i="23"/>
  <c r="CB37" i="23"/>
  <c r="CA37" i="23"/>
  <c r="BZ37" i="23"/>
  <c r="BY37" i="23"/>
  <c r="BX37" i="23"/>
  <c r="BW37" i="23"/>
  <c r="BV37" i="23"/>
  <c r="BU37" i="23"/>
  <c r="BT37" i="23"/>
  <c r="BS37" i="23"/>
  <c r="BR37" i="23"/>
  <c r="BQ37" i="23"/>
  <c r="BP37" i="23"/>
  <c r="BO37" i="23"/>
  <c r="DX36" i="23"/>
  <c r="DW36" i="23"/>
  <c r="DV36" i="23"/>
  <c r="DU36" i="23"/>
  <c r="DT36" i="23"/>
  <c r="DS36" i="23"/>
  <c r="DR36" i="23"/>
  <c r="DQ36" i="23"/>
  <c r="DP36" i="23"/>
  <c r="DO36" i="23"/>
  <c r="DN36" i="23"/>
  <c r="DM36" i="23"/>
  <c r="DL36" i="23"/>
  <c r="DK36" i="23"/>
  <c r="DJ36" i="23"/>
  <c r="DI36" i="23"/>
  <c r="DH36" i="23"/>
  <c r="DG36" i="23"/>
  <c r="DF36" i="23"/>
  <c r="DE36" i="23"/>
  <c r="DD36" i="23"/>
  <c r="DC36" i="23"/>
  <c r="DB36" i="23"/>
  <c r="DA36" i="23"/>
  <c r="CZ36" i="23"/>
  <c r="CY36" i="23"/>
  <c r="CX36" i="23"/>
  <c r="CW36" i="23"/>
  <c r="CV36" i="23"/>
  <c r="CU36" i="23"/>
  <c r="CT36" i="23"/>
  <c r="CS36" i="23"/>
  <c r="CR36" i="23"/>
  <c r="CQ36" i="23"/>
  <c r="CP36" i="23"/>
  <c r="CO36" i="23"/>
  <c r="CN36" i="23"/>
  <c r="CM36" i="23"/>
  <c r="CL36" i="23"/>
  <c r="CK36" i="23"/>
  <c r="CJ36" i="23"/>
  <c r="CI36" i="23"/>
  <c r="CH36" i="23"/>
  <c r="CG36" i="23"/>
  <c r="CF36" i="23"/>
  <c r="CE36" i="23"/>
  <c r="CD36" i="23"/>
  <c r="CC36" i="23"/>
  <c r="CB36" i="23"/>
  <c r="CA36" i="23"/>
  <c r="BZ36" i="23"/>
  <c r="BY36" i="23"/>
  <c r="BX36" i="23"/>
  <c r="BW36" i="23"/>
  <c r="BV36" i="23"/>
  <c r="BU36" i="23"/>
  <c r="BT36" i="23"/>
  <c r="BS36" i="23"/>
  <c r="BR36" i="23"/>
  <c r="BQ36" i="23"/>
  <c r="BP36" i="23"/>
  <c r="BO36" i="23"/>
  <c r="DX35" i="23"/>
  <c r="DW35" i="23"/>
  <c r="DV35" i="23"/>
  <c r="DU35" i="23"/>
  <c r="DT35" i="23"/>
  <c r="DS35" i="23"/>
  <c r="DR35" i="23"/>
  <c r="DQ35" i="23"/>
  <c r="DP35" i="23"/>
  <c r="DO35" i="23"/>
  <c r="DN35" i="23"/>
  <c r="DM35" i="23"/>
  <c r="DL35" i="23"/>
  <c r="DK35" i="23"/>
  <c r="DJ35" i="23"/>
  <c r="DI35" i="23"/>
  <c r="DH35" i="23"/>
  <c r="DG35" i="23"/>
  <c r="DF35" i="23"/>
  <c r="DE35" i="23"/>
  <c r="DD35" i="23"/>
  <c r="DC35" i="23"/>
  <c r="DB35" i="23"/>
  <c r="DA35" i="23"/>
  <c r="CZ35" i="23"/>
  <c r="CY35" i="23"/>
  <c r="CX35" i="23"/>
  <c r="CW35" i="23"/>
  <c r="CV35" i="23"/>
  <c r="CU35" i="23"/>
  <c r="CT35" i="23"/>
  <c r="CS35" i="23"/>
  <c r="CR35" i="23"/>
  <c r="CQ35" i="23"/>
  <c r="CP35" i="23"/>
  <c r="CO35" i="23"/>
  <c r="CN35" i="23"/>
  <c r="CM35" i="23"/>
  <c r="CL35" i="23"/>
  <c r="CK35" i="23"/>
  <c r="CJ35" i="23"/>
  <c r="CI35" i="23"/>
  <c r="CH35" i="23"/>
  <c r="CG35" i="23"/>
  <c r="CF35" i="23"/>
  <c r="CE35" i="23"/>
  <c r="CD35" i="23"/>
  <c r="CC35" i="23"/>
  <c r="CB35" i="23"/>
  <c r="CA35" i="23"/>
  <c r="BZ35" i="23"/>
  <c r="BY35" i="23"/>
  <c r="BX35" i="23"/>
  <c r="BW35" i="23"/>
  <c r="BV35" i="23"/>
  <c r="BU35" i="23"/>
  <c r="BT35" i="23"/>
  <c r="BS35" i="23"/>
  <c r="BR35" i="23"/>
  <c r="BQ35" i="23"/>
  <c r="BP35" i="23"/>
  <c r="BO35" i="23"/>
  <c r="DX34" i="23"/>
  <c r="DW34" i="23"/>
  <c r="DV34" i="23"/>
  <c r="DU34" i="23"/>
  <c r="DT34" i="23"/>
  <c r="DS34" i="23"/>
  <c r="DR34" i="23"/>
  <c r="DQ34" i="23"/>
  <c r="DP34" i="23"/>
  <c r="DO34" i="23"/>
  <c r="DN34" i="23"/>
  <c r="DM34" i="23"/>
  <c r="DL34" i="23"/>
  <c r="DK34" i="23"/>
  <c r="DJ34" i="23"/>
  <c r="DI34" i="23"/>
  <c r="DH34" i="23"/>
  <c r="DG34" i="23"/>
  <c r="DF34" i="23"/>
  <c r="DE34" i="23"/>
  <c r="DD34" i="23"/>
  <c r="DC34" i="23"/>
  <c r="DB34" i="23"/>
  <c r="DA34" i="23"/>
  <c r="CZ34" i="23"/>
  <c r="CY34" i="23"/>
  <c r="CX34" i="23"/>
  <c r="CW34" i="23"/>
  <c r="CV34" i="23"/>
  <c r="CU34" i="23"/>
  <c r="CT34" i="23"/>
  <c r="CS34" i="23"/>
  <c r="CR34" i="23"/>
  <c r="CQ34" i="23"/>
  <c r="CP34" i="23"/>
  <c r="CO34" i="23"/>
  <c r="CN34" i="23"/>
  <c r="CM34" i="23"/>
  <c r="CL34" i="23"/>
  <c r="CK34" i="23"/>
  <c r="CJ34" i="23"/>
  <c r="CI34" i="23"/>
  <c r="CH34" i="23"/>
  <c r="CG34" i="23"/>
  <c r="CF34" i="23"/>
  <c r="CE34" i="23"/>
  <c r="CD34" i="23"/>
  <c r="CC34" i="23"/>
  <c r="CB34" i="23"/>
  <c r="CA34" i="23"/>
  <c r="BZ34" i="23"/>
  <c r="BY34" i="23"/>
  <c r="BX34" i="23"/>
  <c r="BW34" i="23"/>
  <c r="BV34" i="23"/>
  <c r="BU34" i="23"/>
  <c r="BT34" i="23"/>
  <c r="BS34" i="23"/>
  <c r="BR34" i="23"/>
  <c r="BQ34" i="23"/>
  <c r="BP34" i="23"/>
  <c r="BO34" i="23"/>
  <c r="DX33" i="23"/>
  <c r="DW33" i="23"/>
  <c r="DV33" i="23"/>
  <c r="DU33" i="23"/>
  <c r="DT33" i="23"/>
  <c r="DS33" i="23"/>
  <c r="DR33" i="23"/>
  <c r="DQ33" i="23"/>
  <c r="DP33" i="23"/>
  <c r="DO33" i="23"/>
  <c r="DN33" i="23"/>
  <c r="DM33" i="23"/>
  <c r="DL33" i="23"/>
  <c r="DK33" i="23"/>
  <c r="DJ33" i="23"/>
  <c r="DI33" i="23"/>
  <c r="DH33" i="23"/>
  <c r="DG33" i="23"/>
  <c r="DF33" i="23"/>
  <c r="DE33" i="23"/>
  <c r="DD33" i="23"/>
  <c r="DC33" i="23"/>
  <c r="DB33" i="23"/>
  <c r="DA33" i="23"/>
  <c r="CZ33" i="23"/>
  <c r="CY33" i="23"/>
  <c r="CX33" i="23"/>
  <c r="CW33" i="23"/>
  <c r="CV33" i="23"/>
  <c r="CU33" i="23"/>
  <c r="CT33" i="23"/>
  <c r="CS33" i="23"/>
  <c r="CR33" i="23"/>
  <c r="CQ33" i="23"/>
  <c r="CP33" i="23"/>
  <c r="CO33" i="23"/>
  <c r="CN33" i="23"/>
  <c r="CM33" i="23"/>
  <c r="CL33" i="23"/>
  <c r="CK33" i="23"/>
  <c r="CJ33" i="23"/>
  <c r="CI33" i="23"/>
  <c r="CH33" i="23"/>
  <c r="CG33" i="23"/>
  <c r="CF33" i="23"/>
  <c r="CE33" i="23"/>
  <c r="CD33" i="23"/>
  <c r="CC33" i="23"/>
  <c r="CB33" i="23"/>
  <c r="CA33" i="23"/>
  <c r="BZ33" i="23"/>
  <c r="BY33" i="23"/>
  <c r="BX33" i="23"/>
  <c r="BW33" i="23"/>
  <c r="BV33" i="23"/>
  <c r="BU33" i="23"/>
  <c r="BT33" i="23"/>
  <c r="BS33" i="23"/>
  <c r="BR33" i="23"/>
  <c r="BQ33" i="23"/>
  <c r="BP33" i="23"/>
  <c r="BO33" i="23"/>
  <c r="DX29" i="23"/>
  <c r="DW29" i="23"/>
  <c r="DV29" i="23"/>
  <c r="DU29" i="23"/>
  <c r="DT29" i="23"/>
  <c r="DS29" i="23"/>
  <c r="DR29" i="23"/>
  <c r="DQ29" i="23"/>
  <c r="DP29" i="23"/>
  <c r="DO29" i="23"/>
  <c r="DN29" i="23"/>
  <c r="DM29" i="23"/>
  <c r="DL29" i="23"/>
  <c r="DK29" i="23"/>
  <c r="DJ29" i="23"/>
  <c r="DI29" i="23"/>
  <c r="DH29" i="23"/>
  <c r="DG29" i="23"/>
  <c r="DF29" i="23"/>
  <c r="DE29" i="23"/>
  <c r="DD29" i="23"/>
  <c r="DC29" i="23"/>
  <c r="DB29" i="23"/>
  <c r="DA29" i="23"/>
  <c r="CZ29" i="23"/>
  <c r="CY29" i="23"/>
  <c r="CX29" i="23"/>
  <c r="CW29" i="23"/>
  <c r="CV29" i="23"/>
  <c r="CU29" i="23"/>
  <c r="CT29" i="23"/>
  <c r="CS29" i="23"/>
  <c r="CR29" i="23"/>
  <c r="CQ29" i="23"/>
  <c r="CP29" i="23"/>
  <c r="CO29" i="23"/>
  <c r="CN29" i="23"/>
  <c r="CM29" i="23"/>
  <c r="CL29" i="23"/>
  <c r="CK29" i="23"/>
  <c r="CJ29" i="23"/>
  <c r="CI29" i="23"/>
  <c r="CH29" i="23"/>
  <c r="CG29" i="23"/>
  <c r="CF29" i="23"/>
  <c r="CE29" i="23"/>
  <c r="CD29" i="23"/>
  <c r="CC29" i="23"/>
  <c r="CB29" i="23"/>
  <c r="CA29" i="23"/>
  <c r="BZ29" i="23"/>
  <c r="BY29" i="23"/>
  <c r="BX29" i="23"/>
  <c r="BW29" i="23"/>
  <c r="BV29" i="23"/>
  <c r="BU29" i="23"/>
  <c r="BT29" i="23"/>
  <c r="BS29" i="23"/>
  <c r="BR29" i="23"/>
  <c r="BQ29" i="23"/>
  <c r="BP29" i="23"/>
  <c r="BO29" i="23"/>
  <c r="DX28" i="23"/>
  <c r="DW28" i="23"/>
  <c r="DV28" i="23"/>
  <c r="DU28" i="23"/>
  <c r="DT28" i="23"/>
  <c r="DS28" i="23"/>
  <c r="DR28" i="23"/>
  <c r="DQ28" i="23"/>
  <c r="DP28" i="23"/>
  <c r="DO28" i="23"/>
  <c r="DN28" i="23"/>
  <c r="DM28" i="23"/>
  <c r="DL28" i="23"/>
  <c r="DK28" i="23"/>
  <c r="DJ28" i="23"/>
  <c r="DI28" i="23"/>
  <c r="DH28" i="23"/>
  <c r="DG28" i="23"/>
  <c r="DF28" i="23"/>
  <c r="DE28" i="23"/>
  <c r="DD28" i="23"/>
  <c r="DC28" i="23"/>
  <c r="DB28" i="23"/>
  <c r="DA28" i="23"/>
  <c r="CZ28" i="23"/>
  <c r="CY28" i="23"/>
  <c r="CX28" i="23"/>
  <c r="CW28" i="23"/>
  <c r="CV28" i="23"/>
  <c r="CU28" i="23"/>
  <c r="CT28" i="23"/>
  <c r="CS28" i="23"/>
  <c r="CR28" i="23"/>
  <c r="CQ28" i="23"/>
  <c r="CP28" i="23"/>
  <c r="CO28" i="23"/>
  <c r="CN28" i="23"/>
  <c r="CM28" i="23"/>
  <c r="CL28" i="23"/>
  <c r="CK28" i="23"/>
  <c r="CJ28" i="23"/>
  <c r="CI28" i="23"/>
  <c r="CH28" i="23"/>
  <c r="CG28" i="23"/>
  <c r="CF28" i="23"/>
  <c r="CE28" i="23"/>
  <c r="CD28" i="23"/>
  <c r="CC28" i="23"/>
  <c r="CB28" i="23"/>
  <c r="CA28" i="23"/>
  <c r="BZ28" i="23"/>
  <c r="BY28" i="23"/>
  <c r="BX28" i="23"/>
  <c r="BW28" i="23"/>
  <c r="BV28" i="23"/>
  <c r="BU28" i="23"/>
  <c r="BT28" i="23"/>
  <c r="BS28" i="23"/>
  <c r="BR28" i="23"/>
  <c r="BQ28" i="23"/>
  <c r="BP28" i="23"/>
  <c r="BO28" i="23"/>
  <c r="DX27" i="23"/>
  <c r="DW27" i="23"/>
  <c r="DV27" i="23"/>
  <c r="DU27" i="23"/>
  <c r="DT27" i="23"/>
  <c r="DS27" i="23"/>
  <c r="DR27" i="23"/>
  <c r="DQ27" i="23"/>
  <c r="DP27" i="23"/>
  <c r="DO27" i="23"/>
  <c r="DN27" i="23"/>
  <c r="DM27" i="23"/>
  <c r="DL27" i="23"/>
  <c r="DK27" i="23"/>
  <c r="DJ27" i="23"/>
  <c r="DI27" i="23"/>
  <c r="DH27" i="23"/>
  <c r="DG27" i="23"/>
  <c r="DF27" i="23"/>
  <c r="DE27" i="23"/>
  <c r="DD27" i="23"/>
  <c r="DC27" i="23"/>
  <c r="DB27" i="23"/>
  <c r="DA27" i="23"/>
  <c r="CZ27" i="23"/>
  <c r="CY27" i="23"/>
  <c r="CX27" i="23"/>
  <c r="CW27" i="23"/>
  <c r="CV27" i="23"/>
  <c r="CU27" i="23"/>
  <c r="CT27" i="23"/>
  <c r="CS27" i="23"/>
  <c r="CR27" i="23"/>
  <c r="CQ27" i="23"/>
  <c r="CP27" i="23"/>
  <c r="CO27" i="23"/>
  <c r="CN27" i="23"/>
  <c r="CM27" i="23"/>
  <c r="CL27" i="23"/>
  <c r="CK27" i="23"/>
  <c r="CJ27" i="23"/>
  <c r="CI27" i="23"/>
  <c r="CH27" i="23"/>
  <c r="CG27" i="23"/>
  <c r="CF27" i="23"/>
  <c r="CE27" i="23"/>
  <c r="CD27" i="23"/>
  <c r="CC27" i="23"/>
  <c r="CB27" i="23"/>
  <c r="CA27" i="23"/>
  <c r="BZ27" i="23"/>
  <c r="BY27" i="23"/>
  <c r="BX27" i="23"/>
  <c r="BW27" i="23"/>
  <c r="BV27" i="23"/>
  <c r="BU27" i="23"/>
  <c r="BT27" i="23"/>
  <c r="BS27" i="23"/>
  <c r="BR27" i="23"/>
  <c r="BQ27" i="23"/>
  <c r="BP27" i="23"/>
  <c r="BO27" i="23"/>
  <c r="DX26" i="23"/>
  <c r="DW26" i="23"/>
  <c r="DV26" i="23"/>
  <c r="DU26" i="23"/>
  <c r="DT26" i="23"/>
  <c r="DS26" i="23"/>
  <c r="DR26" i="23"/>
  <c r="DQ26" i="23"/>
  <c r="DP26" i="23"/>
  <c r="DO26" i="23"/>
  <c r="DN26" i="23"/>
  <c r="DM26" i="23"/>
  <c r="DL26" i="23"/>
  <c r="DK26" i="23"/>
  <c r="DJ26" i="23"/>
  <c r="DI26" i="23"/>
  <c r="DH26" i="23"/>
  <c r="DG26" i="23"/>
  <c r="DF26" i="23"/>
  <c r="DE26" i="23"/>
  <c r="DD26" i="23"/>
  <c r="DC26" i="23"/>
  <c r="DB26" i="23"/>
  <c r="DA26" i="23"/>
  <c r="CZ26" i="23"/>
  <c r="CY26" i="23"/>
  <c r="CX26" i="23"/>
  <c r="CW26" i="23"/>
  <c r="CV26" i="23"/>
  <c r="CU26" i="23"/>
  <c r="CT26" i="23"/>
  <c r="CS26" i="23"/>
  <c r="CR26" i="23"/>
  <c r="CQ26" i="23"/>
  <c r="CP26" i="23"/>
  <c r="CO26" i="23"/>
  <c r="CN26" i="23"/>
  <c r="CM26" i="23"/>
  <c r="CL26" i="23"/>
  <c r="CK26" i="23"/>
  <c r="CJ26" i="23"/>
  <c r="CI26" i="23"/>
  <c r="CH26" i="23"/>
  <c r="CG26" i="23"/>
  <c r="CF26" i="23"/>
  <c r="CE26" i="23"/>
  <c r="CD26" i="23"/>
  <c r="CC26" i="23"/>
  <c r="CB26" i="23"/>
  <c r="CA26" i="23"/>
  <c r="BZ26" i="23"/>
  <c r="BY26" i="23"/>
  <c r="BX26" i="23"/>
  <c r="BW26" i="23"/>
  <c r="BV26" i="23"/>
  <c r="BU26" i="23"/>
  <c r="BT26" i="23"/>
  <c r="BS26" i="23"/>
  <c r="BR26" i="23"/>
  <c r="BQ26" i="23"/>
  <c r="BP26" i="23"/>
  <c r="BO26" i="23"/>
  <c r="DX25" i="23"/>
  <c r="DW25" i="23"/>
  <c r="DV25" i="23"/>
  <c r="DU25" i="23"/>
  <c r="DT25" i="23"/>
  <c r="DS25" i="23"/>
  <c r="DR25" i="23"/>
  <c r="DQ25" i="23"/>
  <c r="DP25" i="23"/>
  <c r="DO25" i="23"/>
  <c r="DN25" i="23"/>
  <c r="DM25" i="23"/>
  <c r="DL25" i="23"/>
  <c r="DK25" i="23"/>
  <c r="DJ25" i="23"/>
  <c r="DI25" i="23"/>
  <c r="DH25" i="23"/>
  <c r="DG25" i="23"/>
  <c r="DF25" i="23"/>
  <c r="DE25" i="23"/>
  <c r="DD25" i="23"/>
  <c r="DC25" i="23"/>
  <c r="DB25" i="23"/>
  <c r="DA25" i="23"/>
  <c r="CZ25" i="23"/>
  <c r="CY25" i="23"/>
  <c r="CX25" i="23"/>
  <c r="CW25" i="23"/>
  <c r="CV25" i="23"/>
  <c r="CU25" i="23"/>
  <c r="CT25" i="23"/>
  <c r="CS25" i="23"/>
  <c r="CR25" i="23"/>
  <c r="CQ25" i="23"/>
  <c r="CP25" i="23"/>
  <c r="CO25" i="23"/>
  <c r="CN25" i="23"/>
  <c r="CM25" i="23"/>
  <c r="CL25" i="23"/>
  <c r="CK25" i="23"/>
  <c r="CJ25" i="23"/>
  <c r="CI25" i="23"/>
  <c r="CH25" i="23"/>
  <c r="CG25" i="23"/>
  <c r="CF25" i="23"/>
  <c r="CE25" i="23"/>
  <c r="CD25" i="23"/>
  <c r="CC25" i="23"/>
  <c r="CB25" i="23"/>
  <c r="CA25" i="23"/>
  <c r="BZ25" i="23"/>
  <c r="BY25" i="23"/>
  <c r="BX25" i="23"/>
  <c r="BW25" i="23"/>
  <c r="BV25" i="23"/>
  <c r="BU25" i="23"/>
  <c r="BT25" i="23"/>
  <c r="BS25" i="23"/>
  <c r="BR25" i="23"/>
  <c r="BQ25" i="23"/>
  <c r="BP25" i="23"/>
  <c r="BO25" i="23"/>
  <c r="DX24" i="23"/>
  <c r="DW24" i="23"/>
  <c r="DV24" i="23"/>
  <c r="DU24" i="23"/>
  <c r="DT24" i="23"/>
  <c r="DS24" i="23"/>
  <c r="DR24" i="23"/>
  <c r="DQ24" i="23"/>
  <c r="DP24" i="23"/>
  <c r="DO24" i="23"/>
  <c r="DN24" i="23"/>
  <c r="DM24" i="23"/>
  <c r="DL24" i="23"/>
  <c r="DK24" i="23"/>
  <c r="DJ24" i="23"/>
  <c r="DI24" i="23"/>
  <c r="DH24" i="23"/>
  <c r="DG24" i="23"/>
  <c r="DF24" i="23"/>
  <c r="DE24" i="23"/>
  <c r="DD24" i="23"/>
  <c r="DC24" i="23"/>
  <c r="DB24" i="23"/>
  <c r="DA24" i="23"/>
  <c r="CZ24" i="23"/>
  <c r="CY24" i="23"/>
  <c r="CX24" i="23"/>
  <c r="CW24" i="23"/>
  <c r="CV24" i="23"/>
  <c r="CU24" i="23"/>
  <c r="CT24" i="23"/>
  <c r="CS24" i="23"/>
  <c r="CR24" i="23"/>
  <c r="CQ24" i="23"/>
  <c r="CP24" i="23"/>
  <c r="CO24" i="23"/>
  <c r="CN24" i="23"/>
  <c r="CM24" i="23"/>
  <c r="CL24" i="23"/>
  <c r="CK24" i="23"/>
  <c r="CJ24" i="23"/>
  <c r="CI24" i="23"/>
  <c r="CH24" i="23"/>
  <c r="CG24" i="23"/>
  <c r="CF24" i="23"/>
  <c r="CE24" i="23"/>
  <c r="CD24" i="23"/>
  <c r="CC24" i="23"/>
  <c r="CB24" i="23"/>
  <c r="CA24" i="23"/>
  <c r="BZ24" i="23"/>
  <c r="BY24" i="23"/>
  <c r="BX24" i="23"/>
  <c r="BW24" i="23"/>
  <c r="BV24" i="23"/>
  <c r="BU24" i="23"/>
  <c r="BT24" i="23"/>
  <c r="BS24" i="23"/>
  <c r="BR24" i="23"/>
  <c r="BQ24" i="23"/>
  <c r="BP24" i="23"/>
  <c r="BO24" i="23"/>
  <c r="DX23" i="23"/>
  <c r="DW23" i="23"/>
  <c r="DV23" i="23"/>
  <c r="DU23" i="23"/>
  <c r="DT23" i="23"/>
  <c r="DS23" i="23"/>
  <c r="DR23" i="23"/>
  <c r="DQ23" i="23"/>
  <c r="DP23" i="23"/>
  <c r="DO23" i="23"/>
  <c r="DN23" i="23"/>
  <c r="DM23" i="23"/>
  <c r="DL23" i="23"/>
  <c r="DK23" i="23"/>
  <c r="DJ23" i="23"/>
  <c r="DI23" i="23"/>
  <c r="DH23" i="23"/>
  <c r="DG23" i="23"/>
  <c r="DF23" i="23"/>
  <c r="DE23" i="23"/>
  <c r="DD23" i="23"/>
  <c r="DC23" i="23"/>
  <c r="DB23" i="23"/>
  <c r="DA23" i="23"/>
  <c r="CZ23" i="23"/>
  <c r="CY23" i="23"/>
  <c r="CX23" i="23"/>
  <c r="CW23" i="23"/>
  <c r="CV23" i="23"/>
  <c r="CU23" i="23"/>
  <c r="CT23" i="23"/>
  <c r="CS23" i="23"/>
  <c r="CR23" i="23"/>
  <c r="CQ23" i="23"/>
  <c r="CP23" i="23"/>
  <c r="CO23" i="23"/>
  <c r="CN23" i="23"/>
  <c r="CM23" i="23"/>
  <c r="CL23" i="23"/>
  <c r="CK23" i="23"/>
  <c r="CJ23" i="23"/>
  <c r="CI23" i="23"/>
  <c r="CH23" i="23"/>
  <c r="CG23" i="23"/>
  <c r="CF23" i="23"/>
  <c r="CE23" i="23"/>
  <c r="CD23" i="23"/>
  <c r="CC23" i="23"/>
  <c r="CB23" i="23"/>
  <c r="CA23" i="23"/>
  <c r="BZ23" i="23"/>
  <c r="BY23" i="23"/>
  <c r="BX23" i="23"/>
  <c r="BW23" i="23"/>
  <c r="BV23" i="23"/>
  <c r="BU23" i="23"/>
  <c r="BT23" i="23"/>
  <c r="BS23" i="23"/>
  <c r="BR23" i="23"/>
  <c r="BQ23" i="23"/>
  <c r="BP23" i="23"/>
  <c r="BO23" i="23"/>
  <c r="DX22" i="23"/>
  <c r="DW22" i="23"/>
  <c r="DV22" i="23"/>
  <c r="DU22" i="23"/>
  <c r="DT22" i="23"/>
  <c r="DS22" i="23"/>
  <c r="DR22" i="23"/>
  <c r="DQ22" i="23"/>
  <c r="DP22" i="23"/>
  <c r="DO22" i="23"/>
  <c r="DN22" i="23"/>
  <c r="DM22" i="23"/>
  <c r="DL22" i="23"/>
  <c r="DK22" i="23"/>
  <c r="DJ22" i="23"/>
  <c r="DI22" i="23"/>
  <c r="DH22" i="23"/>
  <c r="DG22" i="23"/>
  <c r="DF22" i="23"/>
  <c r="DE22" i="23"/>
  <c r="DD22" i="23"/>
  <c r="DC22" i="23"/>
  <c r="DB22" i="23"/>
  <c r="DA22" i="23"/>
  <c r="CZ22" i="23"/>
  <c r="CY22" i="23"/>
  <c r="CX22" i="23"/>
  <c r="CW22" i="23"/>
  <c r="CV22" i="23"/>
  <c r="CU22" i="23"/>
  <c r="CT22" i="23"/>
  <c r="CS22" i="23"/>
  <c r="CR22" i="23"/>
  <c r="CQ22" i="23"/>
  <c r="CP22" i="23"/>
  <c r="CO22" i="23"/>
  <c r="CN22" i="23"/>
  <c r="CM22" i="23"/>
  <c r="CL22" i="23"/>
  <c r="CK22" i="23"/>
  <c r="CJ22" i="23"/>
  <c r="CI22" i="23"/>
  <c r="CH22" i="23"/>
  <c r="CG22" i="23"/>
  <c r="CF22" i="23"/>
  <c r="CE22" i="23"/>
  <c r="CD22" i="23"/>
  <c r="CC22" i="23"/>
  <c r="CB22" i="23"/>
  <c r="CA22" i="23"/>
  <c r="BZ22" i="23"/>
  <c r="BY22" i="23"/>
  <c r="BX22" i="23"/>
  <c r="BW22" i="23"/>
  <c r="BV22" i="23"/>
  <c r="BU22" i="23"/>
  <c r="BT22" i="23"/>
  <c r="BS22" i="23"/>
  <c r="BR22" i="23"/>
  <c r="BQ22" i="23"/>
  <c r="BP22" i="23"/>
  <c r="BO22" i="23"/>
  <c r="DX21" i="23"/>
  <c r="DW21" i="23"/>
  <c r="DV21" i="23"/>
  <c r="DU21" i="23"/>
  <c r="DT21" i="23"/>
  <c r="DS21" i="23"/>
  <c r="DR21" i="23"/>
  <c r="DQ21" i="23"/>
  <c r="DP21" i="23"/>
  <c r="DO21" i="23"/>
  <c r="DN21" i="23"/>
  <c r="DM21" i="23"/>
  <c r="DL21" i="23"/>
  <c r="DK21" i="23"/>
  <c r="DJ21" i="23"/>
  <c r="DI21" i="23"/>
  <c r="DH21" i="23"/>
  <c r="DG21" i="23"/>
  <c r="DF21" i="23"/>
  <c r="DE21" i="23"/>
  <c r="DD21" i="23"/>
  <c r="DC21" i="23"/>
  <c r="DB21" i="23"/>
  <c r="DA21" i="23"/>
  <c r="CZ21" i="23"/>
  <c r="CY21" i="23"/>
  <c r="CX21" i="23"/>
  <c r="CW21" i="23"/>
  <c r="CV21" i="23"/>
  <c r="CU21" i="23"/>
  <c r="CT21" i="23"/>
  <c r="CS21" i="23"/>
  <c r="CR21" i="23"/>
  <c r="CQ21" i="23"/>
  <c r="CP21" i="23"/>
  <c r="CO21" i="23"/>
  <c r="CN21" i="23"/>
  <c r="CM21" i="23"/>
  <c r="CL21" i="23"/>
  <c r="CK21" i="23"/>
  <c r="CJ21" i="23"/>
  <c r="CI21" i="23"/>
  <c r="CH21" i="23"/>
  <c r="CG21" i="23"/>
  <c r="CF21" i="23"/>
  <c r="CE21" i="23"/>
  <c r="CD21" i="23"/>
  <c r="CC21" i="23"/>
  <c r="CB21" i="23"/>
  <c r="CA21" i="23"/>
  <c r="BZ21" i="23"/>
  <c r="BY21" i="23"/>
  <c r="BX21" i="23"/>
  <c r="BW21" i="23"/>
  <c r="BV21" i="23"/>
  <c r="BU21" i="23"/>
  <c r="BT21" i="23"/>
  <c r="BS21" i="23"/>
  <c r="BR21" i="23"/>
  <c r="BQ21" i="23"/>
  <c r="BP21" i="23"/>
  <c r="BO21" i="23"/>
  <c r="DX20" i="23"/>
  <c r="DW20" i="23"/>
  <c r="DV20" i="23"/>
  <c r="DU20" i="23"/>
  <c r="DT20" i="23"/>
  <c r="DS20" i="23"/>
  <c r="DR20" i="23"/>
  <c r="DQ20" i="23"/>
  <c r="DP20" i="23"/>
  <c r="DO20" i="23"/>
  <c r="DN20" i="23"/>
  <c r="DM20" i="23"/>
  <c r="DL20" i="23"/>
  <c r="DK20" i="23"/>
  <c r="DJ20" i="23"/>
  <c r="DI20" i="23"/>
  <c r="DH20" i="23"/>
  <c r="DG20" i="23"/>
  <c r="DF20" i="23"/>
  <c r="DE20" i="23"/>
  <c r="DD20" i="23"/>
  <c r="DC20" i="23"/>
  <c r="DB20" i="23"/>
  <c r="DA20" i="23"/>
  <c r="CZ20" i="23"/>
  <c r="CY20" i="23"/>
  <c r="CX20" i="23"/>
  <c r="CW20" i="23"/>
  <c r="CV20" i="23"/>
  <c r="CU20" i="23"/>
  <c r="CT20" i="23"/>
  <c r="CS20" i="23"/>
  <c r="CR20" i="23"/>
  <c r="CQ20" i="23"/>
  <c r="CP20" i="23"/>
  <c r="CO20" i="23"/>
  <c r="CN20" i="23"/>
  <c r="CM20" i="23"/>
  <c r="CL20" i="23"/>
  <c r="CK20" i="23"/>
  <c r="CJ20" i="23"/>
  <c r="CI20" i="23"/>
  <c r="CH20" i="23"/>
  <c r="CG20" i="23"/>
  <c r="CF20" i="23"/>
  <c r="CE20" i="23"/>
  <c r="CD20" i="23"/>
  <c r="CC20" i="23"/>
  <c r="CB20" i="23"/>
  <c r="CA20" i="23"/>
  <c r="BZ20" i="23"/>
  <c r="BY20" i="23"/>
  <c r="BX20" i="23"/>
  <c r="BW20" i="23"/>
  <c r="BV20" i="23"/>
  <c r="BU20" i="23"/>
  <c r="BT20" i="23"/>
  <c r="BS20" i="23"/>
  <c r="BR20" i="23"/>
  <c r="BQ20" i="23"/>
  <c r="BP20" i="23"/>
  <c r="BO20" i="23"/>
  <c r="DX19" i="23"/>
  <c r="DW19" i="23"/>
  <c r="DV19" i="23"/>
  <c r="DU19" i="23"/>
  <c r="DT19" i="23"/>
  <c r="DS19" i="23"/>
  <c r="DR19" i="23"/>
  <c r="DQ19" i="23"/>
  <c r="DP19" i="23"/>
  <c r="DO19" i="23"/>
  <c r="DN19" i="23"/>
  <c r="DM19" i="23"/>
  <c r="DL19" i="23"/>
  <c r="DK19" i="23"/>
  <c r="DJ19" i="23"/>
  <c r="DI19" i="23"/>
  <c r="DH19" i="23"/>
  <c r="DG19" i="23"/>
  <c r="DF19" i="23"/>
  <c r="DE19" i="23"/>
  <c r="DD19" i="23"/>
  <c r="DC19" i="23"/>
  <c r="DB19" i="23"/>
  <c r="DA19" i="23"/>
  <c r="CZ19" i="23"/>
  <c r="CY19" i="23"/>
  <c r="CX19" i="23"/>
  <c r="CW19" i="23"/>
  <c r="CV19" i="23"/>
  <c r="CU19" i="23"/>
  <c r="CT19" i="23"/>
  <c r="CS19" i="23"/>
  <c r="CR19" i="23"/>
  <c r="CQ19" i="23"/>
  <c r="CP19" i="23"/>
  <c r="CO19" i="23"/>
  <c r="CN19" i="23"/>
  <c r="CM19" i="23"/>
  <c r="CL19" i="23"/>
  <c r="CK19" i="23"/>
  <c r="CJ19" i="23"/>
  <c r="CI19" i="23"/>
  <c r="CH19" i="23"/>
  <c r="CG19" i="23"/>
  <c r="CF19" i="23"/>
  <c r="CE19" i="23"/>
  <c r="CD19" i="23"/>
  <c r="CC19" i="23"/>
  <c r="CB19" i="23"/>
  <c r="CA19" i="23"/>
  <c r="BZ19" i="23"/>
  <c r="BY19" i="23"/>
  <c r="BX19" i="23"/>
  <c r="BW19" i="23"/>
  <c r="BV19" i="23"/>
  <c r="BU19" i="23"/>
  <c r="BT19" i="23"/>
  <c r="BS19" i="23"/>
  <c r="BR19" i="23"/>
  <c r="BQ19" i="23"/>
  <c r="BP19" i="23"/>
  <c r="BO19" i="23"/>
  <c r="DX18" i="23"/>
  <c r="DW18" i="23"/>
  <c r="DV18" i="23"/>
  <c r="DU18" i="23"/>
  <c r="DT18" i="23"/>
  <c r="DS18" i="23"/>
  <c r="DR18" i="23"/>
  <c r="DQ18" i="23"/>
  <c r="DP18" i="23"/>
  <c r="DO18" i="23"/>
  <c r="DN18" i="23"/>
  <c r="DM18" i="23"/>
  <c r="DL18" i="23"/>
  <c r="DK18" i="23"/>
  <c r="DJ18" i="23"/>
  <c r="DI18" i="23"/>
  <c r="DH18" i="23"/>
  <c r="DG18" i="23"/>
  <c r="DF18" i="23"/>
  <c r="DE18" i="23"/>
  <c r="DD18" i="23"/>
  <c r="DC18" i="23"/>
  <c r="DB18" i="23"/>
  <c r="DA18" i="23"/>
  <c r="CZ18" i="23"/>
  <c r="CY18" i="23"/>
  <c r="CX18" i="23"/>
  <c r="CW18" i="23"/>
  <c r="CV18" i="23"/>
  <c r="CU18" i="23"/>
  <c r="CT18" i="23"/>
  <c r="CS18" i="23"/>
  <c r="CR18" i="23"/>
  <c r="CQ18" i="23"/>
  <c r="CP18" i="23"/>
  <c r="CO18" i="23"/>
  <c r="CN18" i="23"/>
  <c r="CM18" i="23"/>
  <c r="CL18" i="23"/>
  <c r="CK18" i="23"/>
  <c r="CJ18" i="23"/>
  <c r="CI18" i="23"/>
  <c r="CH18" i="23"/>
  <c r="CG18" i="23"/>
  <c r="CF18" i="23"/>
  <c r="CE18" i="23"/>
  <c r="CD18" i="23"/>
  <c r="CC18" i="23"/>
  <c r="CB18" i="23"/>
  <c r="CA18" i="23"/>
  <c r="BZ18" i="23"/>
  <c r="BY18" i="23"/>
  <c r="BX18" i="23"/>
  <c r="BW18" i="23"/>
  <c r="BV18" i="23"/>
  <c r="BU18" i="23"/>
  <c r="BT18" i="23"/>
  <c r="BS18" i="23"/>
  <c r="BR18" i="23"/>
  <c r="BQ18" i="23"/>
  <c r="BP18" i="23"/>
  <c r="BO18" i="23"/>
  <c r="DX17" i="23"/>
  <c r="DW17" i="23"/>
  <c r="DV17" i="23"/>
  <c r="DU17" i="23"/>
  <c r="DT17" i="23"/>
  <c r="DS17" i="23"/>
  <c r="DR17" i="23"/>
  <c r="DQ17" i="23"/>
  <c r="DP17" i="23"/>
  <c r="DO17" i="23"/>
  <c r="DN17" i="23"/>
  <c r="DM17" i="23"/>
  <c r="DL17" i="23"/>
  <c r="DK17" i="23"/>
  <c r="DJ17" i="23"/>
  <c r="DI17" i="23"/>
  <c r="DH17" i="23"/>
  <c r="DG17" i="23"/>
  <c r="DF17" i="23"/>
  <c r="DE17" i="23"/>
  <c r="DD17" i="23"/>
  <c r="DC17" i="23"/>
  <c r="DB17" i="23"/>
  <c r="DA17" i="23"/>
  <c r="CZ17" i="23"/>
  <c r="CY17" i="23"/>
  <c r="CX17" i="23"/>
  <c r="CW17" i="23"/>
  <c r="CV17" i="23"/>
  <c r="CU17" i="23"/>
  <c r="CT17" i="23"/>
  <c r="CS17" i="23"/>
  <c r="CR17" i="23"/>
  <c r="CQ17" i="23"/>
  <c r="CP17" i="23"/>
  <c r="CO17" i="23"/>
  <c r="CN17" i="23"/>
  <c r="CM17" i="23"/>
  <c r="CL17" i="23"/>
  <c r="CK17" i="23"/>
  <c r="CJ17" i="23"/>
  <c r="CI17" i="23"/>
  <c r="CH17" i="23"/>
  <c r="CG17" i="23"/>
  <c r="CF17" i="23"/>
  <c r="CE17" i="23"/>
  <c r="CD17" i="23"/>
  <c r="CC17" i="23"/>
  <c r="CB17" i="23"/>
  <c r="CA17" i="23"/>
  <c r="BZ17" i="23"/>
  <c r="BY17" i="23"/>
  <c r="BX17" i="23"/>
  <c r="BW17" i="23"/>
  <c r="BV17" i="23"/>
  <c r="BU17" i="23"/>
  <c r="BT17" i="23"/>
  <c r="BS17" i="23"/>
  <c r="BR17" i="23"/>
  <c r="BQ17" i="23"/>
  <c r="BP17" i="23"/>
  <c r="BO17" i="23"/>
  <c r="DX16" i="23"/>
  <c r="DW16" i="23"/>
  <c r="DV16" i="23"/>
  <c r="DU16" i="23"/>
  <c r="DT16" i="23"/>
  <c r="DS16" i="23"/>
  <c r="DR16" i="23"/>
  <c r="DQ16" i="23"/>
  <c r="DP16" i="23"/>
  <c r="DO16" i="23"/>
  <c r="DN16" i="23"/>
  <c r="DM16" i="23"/>
  <c r="DL16" i="23"/>
  <c r="DK16" i="23"/>
  <c r="DJ16" i="23"/>
  <c r="DI16" i="23"/>
  <c r="DH16" i="23"/>
  <c r="DG16" i="23"/>
  <c r="DF16" i="23"/>
  <c r="DE16" i="23"/>
  <c r="DD16" i="23"/>
  <c r="DC16" i="23"/>
  <c r="DB16" i="23"/>
  <c r="DA16" i="23"/>
  <c r="CZ16" i="23"/>
  <c r="CY16" i="23"/>
  <c r="CX16" i="23"/>
  <c r="CW16" i="23"/>
  <c r="CV16" i="23"/>
  <c r="CU16" i="23"/>
  <c r="CT16" i="23"/>
  <c r="CS16" i="23"/>
  <c r="CR16" i="23"/>
  <c r="CQ16" i="23"/>
  <c r="CP16" i="23"/>
  <c r="CO16" i="23"/>
  <c r="CN16" i="23"/>
  <c r="CM16" i="23"/>
  <c r="CL16" i="23"/>
  <c r="CK16" i="23"/>
  <c r="CJ16" i="23"/>
  <c r="CI16" i="23"/>
  <c r="CH16" i="23"/>
  <c r="CG16" i="23"/>
  <c r="CF16" i="23"/>
  <c r="CE16" i="23"/>
  <c r="CD16" i="23"/>
  <c r="CC16" i="23"/>
  <c r="CB16" i="23"/>
  <c r="CA16" i="23"/>
  <c r="BZ16" i="23"/>
  <c r="BY16" i="23"/>
  <c r="BX16" i="23"/>
  <c r="BW16" i="23"/>
  <c r="BV16" i="23"/>
  <c r="BU16" i="23"/>
  <c r="BT16" i="23"/>
  <c r="BS16" i="23"/>
  <c r="BR16" i="23"/>
  <c r="BQ16" i="23"/>
  <c r="BP16" i="23"/>
  <c r="BO16" i="23"/>
  <c r="DX15" i="23"/>
  <c r="DW15" i="23"/>
  <c r="DV15" i="23"/>
  <c r="DU15" i="23"/>
  <c r="DT15" i="23"/>
  <c r="DS15" i="23"/>
  <c r="DR15" i="23"/>
  <c r="DQ15" i="23"/>
  <c r="DP15" i="23"/>
  <c r="DO15" i="23"/>
  <c r="DN15" i="23"/>
  <c r="DM15" i="23"/>
  <c r="DL15" i="23"/>
  <c r="DK15" i="23"/>
  <c r="DJ15" i="23"/>
  <c r="DI15" i="23"/>
  <c r="DH15" i="23"/>
  <c r="DG15" i="23"/>
  <c r="DF15" i="23"/>
  <c r="DE15" i="23"/>
  <c r="DD15" i="23"/>
  <c r="DC15" i="23"/>
  <c r="DB15" i="23"/>
  <c r="DA15" i="23"/>
  <c r="CZ15" i="23"/>
  <c r="CY15" i="23"/>
  <c r="CX15" i="23"/>
  <c r="CW15" i="23"/>
  <c r="CV15" i="23"/>
  <c r="CU15" i="23"/>
  <c r="CT15" i="23"/>
  <c r="CS15" i="23"/>
  <c r="CR15" i="23"/>
  <c r="CQ15" i="23"/>
  <c r="CP15" i="23"/>
  <c r="CO15" i="23"/>
  <c r="CN15" i="23"/>
  <c r="CM15" i="23"/>
  <c r="CL15" i="23"/>
  <c r="CK15" i="23"/>
  <c r="CJ15" i="23"/>
  <c r="CI15" i="23"/>
  <c r="CH15" i="23"/>
  <c r="CG15" i="23"/>
  <c r="CF15" i="23"/>
  <c r="CE15" i="23"/>
  <c r="CD15" i="23"/>
  <c r="CC15" i="23"/>
  <c r="CB15" i="23"/>
  <c r="CA15" i="23"/>
  <c r="BZ15" i="23"/>
  <c r="BY15" i="23"/>
  <c r="BX15" i="23"/>
  <c r="BW15" i="23"/>
  <c r="BV15" i="23"/>
  <c r="BU15" i="23"/>
  <c r="BT15" i="23"/>
  <c r="BS15" i="23"/>
  <c r="BR15" i="23"/>
  <c r="BQ15" i="23"/>
  <c r="BP15" i="23"/>
  <c r="BO15" i="23"/>
  <c r="DX14" i="23"/>
  <c r="DW14" i="23"/>
  <c r="DV14" i="23"/>
  <c r="DU14" i="23"/>
  <c r="DT14" i="23"/>
  <c r="DS14" i="23"/>
  <c r="DR14" i="23"/>
  <c r="DQ14" i="23"/>
  <c r="DP14" i="23"/>
  <c r="DO14" i="23"/>
  <c r="DN14" i="23"/>
  <c r="DM14" i="23"/>
  <c r="DL14" i="23"/>
  <c r="DK14" i="23"/>
  <c r="DJ14" i="23"/>
  <c r="DI14" i="23"/>
  <c r="DH14" i="23"/>
  <c r="DG14" i="23"/>
  <c r="DF14" i="23"/>
  <c r="DE14" i="23"/>
  <c r="DD14" i="23"/>
  <c r="DC14" i="23"/>
  <c r="DB14" i="23"/>
  <c r="DA14" i="23"/>
  <c r="CZ14" i="23"/>
  <c r="CY14" i="23"/>
  <c r="CX14" i="23"/>
  <c r="CW14" i="23"/>
  <c r="CV14" i="23"/>
  <c r="CU14" i="23"/>
  <c r="CT14" i="23"/>
  <c r="CS14" i="23"/>
  <c r="CR14" i="23"/>
  <c r="CQ14" i="23"/>
  <c r="CP14" i="23"/>
  <c r="CO14" i="23"/>
  <c r="CN14" i="23"/>
  <c r="CM14" i="23"/>
  <c r="CL14" i="23"/>
  <c r="CK14" i="23"/>
  <c r="CJ14" i="23"/>
  <c r="CI14" i="23"/>
  <c r="CH14" i="23"/>
  <c r="CG14" i="23"/>
  <c r="CF14" i="23"/>
  <c r="CE14" i="23"/>
  <c r="CD14" i="23"/>
  <c r="CC14" i="23"/>
  <c r="CB14" i="23"/>
  <c r="CA14" i="23"/>
  <c r="BZ14" i="23"/>
  <c r="BY14" i="23"/>
  <c r="BX14" i="23"/>
  <c r="BW14" i="23"/>
  <c r="BV14" i="23"/>
  <c r="BU14" i="23"/>
  <c r="BT14" i="23"/>
  <c r="BS14" i="23"/>
  <c r="BR14" i="23"/>
  <c r="BQ14" i="23"/>
  <c r="BP14" i="23"/>
  <c r="BO14" i="23"/>
  <c r="DX13" i="23"/>
  <c r="DW13" i="23"/>
  <c r="DV13" i="23"/>
  <c r="DU13" i="23"/>
  <c r="DT13" i="23"/>
  <c r="DS13" i="23"/>
  <c r="DR13" i="23"/>
  <c r="DQ13" i="23"/>
  <c r="DP13" i="23"/>
  <c r="DO13" i="23"/>
  <c r="DN13" i="23"/>
  <c r="DM13" i="23"/>
  <c r="DL13" i="23"/>
  <c r="DK13" i="23"/>
  <c r="DJ13" i="23"/>
  <c r="DI13" i="23"/>
  <c r="DH13" i="23"/>
  <c r="DG13" i="23"/>
  <c r="DF13" i="23"/>
  <c r="DE13" i="23"/>
  <c r="DD13" i="23"/>
  <c r="DC13" i="23"/>
  <c r="DB13" i="23"/>
  <c r="DA13" i="23"/>
  <c r="CZ13" i="23"/>
  <c r="CY13" i="23"/>
  <c r="CX13" i="23"/>
  <c r="CW13" i="23"/>
  <c r="CV13" i="23"/>
  <c r="CU13" i="23"/>
  <c r="CT13" i="23"/>
  <c r="CS13" i="23"/>
  <c r="CR13" i="23"/>
  <c r="CQ13" i="23"/>
  <c r="CP13" i="23"/>
  <c r="CO13" i="23"/>
  <c r="CN13" i="23"/>
  <c r="CM13" i="23"/>
  <c r="CL13" i="23"/>
  <c r="CK13" i="23"/>
  <c r="CJ13" i="23"/>
  <c r="CI13" i="23"/>
  <c r="CH13" i="23"/>
  <c r="CG13" i="23"/>
  <c r="CF13" i="23"/>
  <c r="CE13" i="23"/>
  <c r="CD13" i="23"/>
  <c r="CC13" i="23"/>
  <c r="CB13" i="23"/>
  <c r="CA13" i="23"/>
  <c r="BZ13" i="23"/>
  <c r="BY13" i="23"/>
  <c r="BX13" i="23"/>
  <c r="BW13" i="23"/>
  <c r="BV13" i="23"/>
  <c r="BU13" i="23"/>
  <c r="BT13" i="23"/>
  <c r="BS13" i="23"/>
  <c r="BR13" i="23"/>
  <c r="BQ13" i="23"/>
  <c r="BP13" i="23"/>
  <c r="BO13" i="23"/>
  <c r="DX12" i="23"/>
  <c r="DW12" i="23"/>
  <c r="DV12" i="23"/>
  <c r="DU12" i="23"/>
  <c r="DT12" i="23"/>
  <c r="DS12" i="23"/>
  <c r="DR12" i="23"/>
  <c r="DQ12" i="23"/>
  <c r="DP12" i="23"/>
  <c r="DO12" i="23"/>
  <c r="DN12" i="23"/>
  <c r="DM12" i="23"/>
  <c r="DL12" i="23"/>
  <c r="DK12" i="23"/>
  <c r="DJ12" i="23"/>
  <c r="DI12" i="23"/>
  <c r="DH12" i="23"/>
  <c r="DG12" i="23"/>
  <c r="DF12" i="23"/>
  <c r="DE12" i="23"/>
  <c r="DD12" i="23"/>
  <c r="DC12" i="23"/>
  <c r="DB12" i="23"/>
  <c r="DA12" i="23"/>
  <c r="CZ12" i="23"/>
  <c r="CY12" i="23"/>
  <c r="CX12" i="23"/>
  <c r="CW12" i="23"/>
  <c r="CV12" i="23"/>
  <c r="CU12" i="23"/>
  <c r="CT12" i="23"/>
  <c r="CS12" i="23"/>
  <c r="CR12" i="23"/>
  <c r="CQ12" i="23"/>
  <c r="CP12" i="23"/>
  <c r="CO12" i="23"/>
  <c r="CN12" i="23"/>
  <c r="CM12" i="23"/>
  <c r="CL12" i="23"/>
  <c r="CK12" i="23"/>
  <c r="CJ12" i="23"/>
  <c r="CI12" i="23"/>
  <c r="CH12" i="23"/>
  <c r="CG12" i="23"/>
  <c r="CF12" i="23"/>
  <c r="CE12" i="23"/>
  <c r="CD12" i="23"/>
  <c r="CC12" i="23"/>
  <c r="CB12" i="23"/>
  <c r="CA12" i="23"/>
  <c r="BZ12" i="23"/>
  <c r="BY12" i="23"/>
  <c r="BX12" i="23"/>
  <c r="BW12" i="23"/>
  <c r="BV12" i="23"/>
  <c r="BU12" i="23"/>
  <c r="BT12" i="23"/>
  <c r="BS12" i="23"/>
  <c r="BR12" i="23"/>
  <c r="BQ12" i="23"/>
  <c r="BP12" i="23"/>
  <c r="BO12" i="23"/>
  <c r="DX11" i="23"/>
  <c r="DW11" i="23"/>
  <c r="DV11" i="23"/>
  <c r="DU11" i="23"/>
  <c r="DT11" i="23"/>
  <c r="DS11" i="23"/>
  <c r="DR11" i="23"/>
  <c r="DQ11" i="23"/>
  <c r="DP11" i="23"/>
  <c r="DO11" i="23"/>
  <c r="DN11" i="23"/>
  <c r="DM11" i="23"/>
  <c r="DL11" i="23"/>
  <c r="DK11" i="23"/>
  <c r="DJ11" i="23"/>
  <c r="DI11" i="23"/>
  <c r="DH11" i="23"/>
  <c r="DG11" i="23"/>
  <c r="DF11" i="23"/>
  <c r="DE11" i="23"/>
  <c r="DD11" i="23"/>
  <c r="DC11" i="23"/>
  <c r="DB11" i="23"/>
  <c r="DA11" i="23"/>
  <c r="CZ11" i="23"/>
  <c r="CY11" i="23"/>
  <c r="CX11" i="23"/>
  <c r="CW11" i="23"/>
  <c r="CV11" i="23"/>
  <c r="CU11" i="23"/>
  <c r="CT11" i="23"/>
  <c r="CS11" i="23"/>
  <c r="CR11" i="23"/>
  <c r="CQ11" i="23"/>
  <c r="CP11" i="23"/>
  <c r="CO11" i="23"/>
  <c r="CN11" i="23"/>
  <c r="CM11" i="23"/>
  <c r="CL11" i="23"/>
  <c r="CK11" i="23"/>
  <c r="CJ11" i="23"/>
  <c r="CI11" i="23"/>
  <c r="CH11" i="23"/>
  <c r="CG11" i="23"/>
  <c r="CF11" i="23"/>
  <c r="CE11" i="23"/>
  <c r="CD11" i="23"/>
  <c r="CC11" i="23"/>
  <c r="CB11" i="23"/>
  <c r="CA11" i="23"/>
  <c r="BZ11" i="23"/>
  <c r="BY11" i="23"/>
  <c r="BX11" i="23"/>
  <c r="BW11" i="23"/>
  <c r="BV11" i="23"/>
  <c r="BU11" i="23"/>
  <c r="BT11" i="23"/>
  <c r="BS11" i="23"/>
  <c r="BR11" i="23"/>
  <c r="BQ11" i="23"/>
  <c r="BP11" i="23"/>
  <c r="BO11" i="23"/>
  <c r="DX10" i="23"/>
  <c r="DW10" i="23"/>
  <c r="DV10" i="23"/>
  <c r="DU10" i="23"/>
  <c r="DT10" i="23"/>
  <c r="DS10" i="23"/>
  <c r="DR10" i="23"/>
  <c r="DQ10" i="23"/>
  <c r="DP10" i="23"/>
  <c r="DO10" i="23"/>
  <c r="DN10" i="23"/>
  <c r="DM10" i="23"/>
  <c r="DL10" i="23"/>
  <c r="DK10" i="23"/>
  <c r="DJ10" i="23"/>
  <c r="DI10" i="23"/>
  <c r="DH10" i="23"/>
  <c r="DG10" i="23"/>
  <c r="DF10" i="23"/>
  <c r="DE10" i="23"/>
  <c r="DD10" i="23"/>
  <c r="DC10" i="23"/>
  <c r="DB10" i="23"/>
  <c r="DA10" i="23"/>
  <c r="CZ10" i="23"/>
  <c r="CY10" i="23"/>
  <c r="CX10" i="23"/>
  <c r="CW10" i="23"/>
  <c r="CV10" i="23"/>
  <c r="CU10" i="23"/>
  <c r="CT10" i="23"/>
  <c r="CS10" i="23"/>
  <c r="CR10" i="23"/>
  <c r="CQ10" i="23"/>
  <c r="CP10" i="23"/>
  <c r="CO10" i="23"/>
  <c r="CN10" i="23"/>
  <c r="CM10" i="23"/>
  <c r="CL10" i="23"/>
  <c r="CK10" i="23"/>
  <c r="CJ10" i="23"/>
  <c r="CI10" i="23"/>
  <c r="CH10" i="23"/>
  <c r="CG10" i="23"/>
  <c r="CF10" i="23"/>
  <c r="CE10" i="23"/>
  <c r="CD10" i="23"/>
  <c r="CC10" i="23"/>
  <c r="CB10" i="23"/>
  <c r="CA10" i="23"/>
  <c r="BZ10" i="23"/>
  <c r="BY10" i="23"/>
  <c r="BX10" i="23"/>
  <c r="BW10" i="23"/>
  <c r="BV10" i="23"/>
  <c r="BU10" i="23"/>
  <c r="BT10" i="23"/>
  <c r="BS10" i="23"/>
  <c r="BR10" i="23"/>
  <c r="BQ10" i="23"/>
  <c r="BP10" i="23"/>
  <c r="BO10" i="23"/>
  <c r="DX9" i="23"/>
  <c r="DW9" i="23"/>
  <c r="DV9" i="23"/>
  <c r="DU9" i="23"/>
  <c r="DT9" i="23"/>
  <c r="DS9" i="23"/>
  <c r="DR9" i="23"/>
  <c r="DQ9" i="23"/>
  <c r="DP9" i="23"/>
  <c r="DO9" i="23"/>
  <c r="DN9" i="23"/>
  <c r="DM9" i="23"/>
  <c r="DL9" i="23"/>
  <c r="DK9" i="23"/>
  <c r="DJ9" i="23"/>
  <c r="DI9" i="23"/>
  <c r="DH9" i="23"/>
  <c r="DG9" i="23"/>
  <c r="DF9" i="23"/>
  <c r="DE9" i="23"/>
  <c r="DD9" i="23"/>
  <c r="DC9" i="23"/>
  <c r="DB9" i="23"/>
  <c r="DA9" i="23"/>
  <c r="CZ9" i="23"/>
  <c r="CY9" i="23"/>
  <c r="CX9" i="23"/>
  <c r="CW9" i="23"/>
  <c r="CV9" i="23"/>
  <c r="CU9" i="23"/>
  <c r="CT9" i="23"/>
  <c r="CS9" i="23"/>
  <c r="CR9" i="23"/>
  <c r="CQ9" i="23"/>
  <c r="CP9" i="23"/>
  <c r="CO9" i="23"/>
  <c r="CN9" i="23"/>
  <c r="CM9" i="23"/>
  <c r="CL9" i="23"/>
  <c r="CK9" i="23"/>
  <c r="CJ9" i="23"/>
  <c r="CI9" i="23"/>
  <c r="CH9" i="23"/>
  <c r="CG9" i="23"/>
  <c r="CF9" i="23"/>
  <c r="CE9" i="23"/>
  <c r="CD9" i="23"/>
  <c r="CC9" i="23"/>
  <c r="CB9" i="23"/>
  <c r="CA9" i="23"/>
  <c r="BZ9" i="23"/>
  <c r="BY9" i="23"/>
  <c r="BX9" i="23"/>
  <c r="BW9" i="23"/>
  <c r="BV9" i="23"/>
  <c r="BU9" i="23"/>
  <c r="BT9" i="23"/>
  <c r="BS9" i="23"/>
  <c r="BR9" i="23"/>
  <c r="BQ9" i="23"/>
  <c r="BP9" i="23"/>
  <c r="BO9" i="23"/>
  <c r="DX8" i="23"/>
  <c r="DW8" i="23"/>
  <c r="DV8" i="23"/>
  <c r="DU8" i="23"/>
  <c r="DT8" i="23"/>
  <c r="DS8" i="23"/>
  <c r="DR8" i="23"/>
  <c r="DQ8" i="23"/>
  <c r="DP8" i="23"/>
  <c r="DO8" i="23"/>
  <c r="DN8" i="23"/>
  <c r="DM8" i="23"/>
  <c r="DL8" i="23"/>
  <c r="DK8" i="23"/>
  <c r="DJ8" i="23"/>
  <c r="DI8" i="23"/>
  <c r="DH8" i="23"/>
  <c r="DG8" i="23"/>
  <c r="DF8" i="23"/>
  <c r="DE8" i="23"/>
  <c r="DD8" i="23"/>
  <c r="DC8" i="23"/>
  <c r="DB8" i="23"/>
  <c r="DA8" i="23"/>
  <c r="CZ8" i="23"/>
  <c r="CY8" i="23"/>
  <c r="CX8" i="23"/>
  <c r="CW8" i="23"/>
  <c r="CV8" i="23"/>
  <c r="CU8" i="23"/>
  <c r="CT8" i="23"/>
  <c r="CS8" i="23"/>
  <c r="CR8" i="23"/>
  <c r="CQ8" i="23"/>
  <c r="CP8" i="23"/>
  <c r="CO8" i="23"/>
  <c r="CN8" i="23"/>
  <c r="CM8" i="23"/>
  <c r="CL8" i="23"/>
  <c r="CK8" i="23"/>
  <c r="CJ8" i="23"/>
  <c r="CI8" i="23"/>
  <c r="CH8" i="23"/>
  <c r="CG8" i="23"/>
  <c r="CF8" i="23"/>
  <c r="CE8" i="23"/>
  <c r="CD8" i="23"/>
  <c r="CC8" i="23"/>
  <c r="CB8" i="23"/>
  <c r="CA8" i="23"/>
  <c r="BZ8" i="23"/>
  <c r="BY8" i="23"/>
  <c r="BX8" i="23"/>
  <c r="BW8" i="23"/>
  <c r="BV8" i="23"/>
  <c r="BU8" i="23"/>
  <c r="BT8" i="23"/>
  <c r="BS8" i="23"/>
  <c r="BR8" i="23"/>
  <c r="BQ8" i="23"/>
  <c r="BP8" i="23"/>
  <c r="BO8" i="23"/>
  <c r="DX54" i="22"/>
  <c r="DW54" i="22"/>
  <c r="DV54" i="22"/>
  <c r="DU54" i="22"/>
  <c r="DT54" i="22"/>
  <c r="DS54" i="22"/>
  <c r="DR54" i="22"/>
  <c r="DQ54" i="22"/>
  <c r="DP54" i="22"/>
  <c r="DO54" i="22"/>
  <c r="DN54" i="22"/>
  <c r="DM54" i="22"/>
  <c r="DL54" i="22"/>
  <c r="DK54" i="22"/>
  <c r="DJ54" i="22"/>
  <c r="DI54" i="22"/>
  <c r="DH54" i="22"/>
  <c r="DG54" i="22"/>
  <c r="DF54" i="22"/>
  <c r="DE54" i="22"/>
  <c r="DD54" i="22"/>
  <c r="DC54" i="22"/>
  <c r="DB54" i="22"/>
  <c r="DA54" i="22"/>
  <c r="CZ54" i="22"/>
  <c r="CY54" i="22"/>
  <c r="CX54" i="22"/>
  <c r="CW54" i="22"/>
  <c r="CV54" i="22"/>
  <c r="CU54" i="22"/>
  <c r="CT54" i="22"/>
  <c r="CS54" i="22"/>
  <c r="CR54" i="22"/>
  <c r="CQ54" i="22"/>
  <c r="CP54" i="22"/>
  <c r="CO54" i="22"/>
  <c r="CN54" i="22"/>
  <c r="CM54" i="22"/>
  <c r="CL54" i="22"/>
  <c r="CK54" i="22"/>
  <c r="CJ54" i="22"/>
  <c r="CI54" i="22"/>
  <c r="CH54" i="22"/>
  <c r="CG54" i="22"/>
  <c r="CF54" i="22"/>
  <c r="CE54" i="22"/>
  <c r="CD54" i="22"/>
  <c r="CC54" i="22"/>
  <c r="CB54" i="22"/>
  <c r="CA54" i="22"/>
  <c r="BZ54" i="22"/>
  <c r="BY54" i="22"/>
  <c r="BX54" i="22"/>
  <c r="BW54" i="22"/>
  <c r="BV54" i="22"/>
  <c r="BU54" i="22"/>
  <c r="BT54" i="22"/>
  <c r="BS54" i="22"/>
  <c r="BR54" i="22"/>
  <c r="BQ54" i="22"/>
  <c r="BP54" i="22"/>
  <c r="BO54" i="22"/>
  <c r="DX53" i="22"/>
  <c r="DW53" i="22"/>
  <c r="DV53" i="22"/>
  <c r="DU53" i="22"/>
  <c r="DT53" i="22"/>
  <c r="DS53" i="22"/>
  <c r="DR53" i="22"/>
  <c r="DQ53" i="22"/>
  <c r="DP53" i="22"/>
  <c r="DO53" i="22"/>
  <c r="DN53" i="22"/>
  <c r="DM53" i="22"/>
  <c r="DL53" i="22"/>
  <c r="DK53" i="22"/>
  <c r="DJ53" i="22"/>
  <c r="DI53" i="22"/>
  <c r="DH53" i="22"/>
  <c r="DG53" i="22"/>
  <c r="DF53" i="22"/>
  <c r="DE53" i="22"/>
  <c r="DD53" i="22"/>
  <c r="DC53" i="22"/>
  <c r="DB53" i="22"/>
  <c r="DA53" i="22"/>
  <c r="CZ53" i="22"/>
  <c r="CY53" i="22"/>
  <c r="CX53" i="22"/>
  <c r="CW53" i="22"/>
  <c r="CV53" i="22"/>
  <c r="CU53" i="22"/>
  <c r="CT53" i="22"/>
  <c r="CS53" i="22"/>
  <c r="CR53" i="22"/>
  <c r="CQ53" i="22"/>
  <c r="CP53" i="22"/>
  <c r="CO53" i="22"/>
  <c r="CN53" i="22"/>
  <c r="CM53" i="22"/>
  <c r="CL53" i="22"/>
  <c r="CK53" i="22"/>
  <c r="CJ53" i="22"/>
  <c r="CI53" i="22"/>
  <c r="CH53" i="22"/>
  <c r="CG53" i="22"/>
  <c r="CF53" i="22"/>
  <c r="CE53" i="22"/>
  <c r="CD53" i="22"/>
  <c r="CC53" i="22"/>
  <c r="CB53" i="22"/>
  <c r="CA53" i="22"/>
  <c r="BZ53" i="22"/>
  <c r="BY53" i="22"/>
  <c r="BX53" i="22"/>
  <c r="BW53" i="22"/>
  <c r="BV53" i="22"/>
  <c r="BU53" i="22"/>
  <c r="BT53" i="22"/>
  <c r="BS53" i="22"/>
  <c r="BR53" i="22"/>
  <c r="BQ53" i="22"/>
  <c r="BP53" i="22"/>
  <c r="BO53" i="22"/>
  <c r="DX52" i="22"/>
  <c r="DW52" i="22"/>
  <c r="DV52" i="22"/>
  <c r="DU52" i="22"/>
  <c r="DT52" i="22"/>
  <c r="DS52" i="22"/>
  <c r="DR52" i="22"/>
  <c r="DQ52" i="22"/>
  <c r="DP52" i="22"/>
  <c r="DO52" i="22"/>
  <c r="DN52" i="22"/>
  <c r="DM52" i="22"/>
  <c r="DL52" i="22"/>
  <c r="DK52" i="22"/>
  <c r="DJ52" i="22"/>
  <c r="DI52" i="22"/>
  <c r="DH52" i="22"/>
  <c r="DG52" i="22"/>
  <c r="DF52" i="22"/>
  <c r="DE52" i="22"/>
  <c r="DD52" i="22"/>
  <c r="DC52" i="22"/>
  <c r="DB52" i="22"/>
  <c r="DA52" i="22"/>
  <c r="CZ52" i="22"/>
  <c r="CY52" i="22"/>
  <c r="CX52" i="22"/>
  <c r="CW52" i="22"/>
  <c r="CV52" i="22"/>
  <c r="CU52" i="22"/>
  <c r="CT52" i="22"/>
  <c r="CS52" i="22"/>
  <c r="CR52" i="22"/>
  <c r="CQ52" i="22"/>
  <c r="CP52" i="22"/>
  <c r="CO52" i="22"/>
  <c r="CN52" i="22"/>
  <c r="CM52" i="22"/>
  <c r="CL52" i="22"/>
  <c r="CK52" i="22"/>
  <c r="CJ52" i="22"/>
  <c r="CI52" i="22"/>
  <c r="CH52" i="22"/>
  <c r="CG52" i="22"/>
  <c r="CF52" i="22"/>
  <c r="CE52" i="22"/>
  <c r="CD52" i="22"/>
  <c r="CC52" i="22"/>
  <c r="CB52" i="22"/>
  <c r="CA52" i="22"/>
  <c r="BZ52" i="22"/>
  <c r="BY52" i="22"/>
  <c r="BX52" i="22"/>
  <c r="BW52" i="22"/>
  <c r="BV52" i="22"/>
  <c r="BU52" i="22"/>
  <c r="BT52" i="22"/>
  <c r="BS52" i="22"/>
  <c r="BR52" i="22"/>
  <c r="BQ52" i="22"/>
  <c r="BP52" i="22"/>
  <c r="BO52" i="22"/>
  <c r="DX51" i="22"/>
  <c r="DW51" i="22"/>
  <c r="DV51" i="22"/>
  <c r="DU51" i="22"/>
  <c r="DT51" i="22"/>
  <c r="DS51" i="22"/>
  <c r="DR51" i="22"/>
  <c r="DQ51" i="22"/>
  <c r="DP51" i="22"/>
  <c r="DO51" i="22"/>
  <c r="DN51" i="22"/>
  <c r="DM51" i="22"/>
  <c r="DL51" i="22"/>
  <c r="DK51" i="22"/>
  <c r="DJ51" i="22"/>
  <c r="DI51" i="22"/>
  <c r="DH51" i="22"/>
  <c r="DG51" i="22"/>
  <c r="DF51" i="22"/>
  <c r="DE51" i="22"/>
  <c r="DD51" i="22"/>
  <c r="DC51" i="22"/>
  <c r="DB51" i="22"/>
  <c r="DA51" i="22"/>
  <c r="CZ51" i="22"/>
  <c r="CY51" i="22"/>
  <c r="CX51" i="22"/>
  <c r="CW51" i="22"/>
  <c r="CV51" i="22"/>
  <c r="CU51" i="22"/>
  <c r="CT51" i="22"/>
  <c r="CS51" i="22"/>
  <c r="CR51" i="22"/>
  <c r="CQ51" i="22"/>
  <c r="CP51" i="22"/>
  <c r="CO51" i="22"/>
  <c r="CN51" i="22"/>
  <c r="CM51" i="22"/>
  <c r="CL51" i="22"/>
  <c r="CK51" i="22"/>
  <c r="CJ51" i="22"/>
  <c r="CI51" i="22"/>
  <c r="CH51" i="22"/>
  <c r="CG51" i="22"/>
  <c r="CF51" i="22"/>
  <c r="CE51" i="22"/>
  <c r="CD51" i="22"/>
  <c r="CC51" i="22"/>
  <c r="CB51" i="22"/>
  <c r="CA51" i="22"/>
  <c r="BZ51" i="22"/>
  <c r="BY51" i="22"/>
  <c r="BX51" i="22"/>
  <c r="BW51" i="22"/>
  <c r="BV51" i="22"/>
  <c r="BU51" i="22"/>
  <c r="BT51" i="22"/>
  <c r="BS51" i="22"/>
  <c r="BR51" i="22"/>
  <c r="BQ51" i="22"/>
  <c r="BP51" i="22"/>
  <c r="BO51" i="22"/>
  <c r="DX50" i="22"/>
  <c r="DW50" i="22"/>
  <c r="DV50" i="22"/>
  <c r="DU50" i="22"/>
  <c r="DT50" i="22"/>
  <c r="DS50" i="22"/>
  <c r="DR50" i="22"/>
  <c r="DQ50" i="22"/>
  <c r="DP50" i="22"/>
  <c r="DO50" i="22"/>
  <c r="DN50" i="22"/>
  <c r="DM50" i="22"/>
  <c r="DL50" i="22"/>
  <c r="DK50" i="22"/>
  <c r="DJ50" i="22"/>
  <c r="DI50" i="22"/>
  <c r="DH50" i="22"/>
  <c r="DG50" i="22"/>
  <c r="DF50" i="22"/>
  <c r="DE50" i="22"/>
  <c r="DD50" i="22"/>
  <c r="DC50" i="22"/>
  <c r="DB50" i="22"/>
  <c r="DA50" i="22"/>
  <c r="CZ50" i="22"/>
  <c r="CY50" i="22"/>
  <c r="CX50" i="22"/>
  <c r="CW50" i="22"/>
  <c r="CV50" i="22"/>
  <c r="CU50" i="22"/>
  <c r="CT50" i="22"/>
  <c r="CS50" i="22"/>
  <c r="CR50" i="22"/>
  <c r="CQ50" i="22"/>
  <c r="CP50" i="22"/>
  <c r="CO50" i="22"/>
  <c r="CN50" i="22"/>
  <c r="CM50" i="22"/>
  <c r="CL50" i="22"/>
  <c r="CK50" i="22"/>
  <c r="CJ50" i="22"/>
  <c r="CI50" i="22"/>
  <c r="CH50" i="22"/>
  <c r="CG50" i="22"/>
  <c r="CF50" i="22"/>
  <c r="CE50" i="22"/>
  <c r="CD50" i="22"/>
  <c r="CC50" i="22"/>
  <c r="CB50" i="22"/>
  <c r="CA50" i="22"/>
  <c r="BZ50" i="22"/>
  <c r="BY50" i="22"/>
  <c r="BX50" i="22"/>
  <c r="BW50" i="22"/>
  <c r="BV50" i="22"/>
  <c r="BU50" i="22"/>
  <c r="BT50" i="22"/>
  <c r="BS50" i="22"/>
  <c r="BR50" i="22"/>
  <c r="BQ50" i="22"/>
  <c r="BP50" i="22"/>
  <c r="BO50" i="22"/>
  <c r="DX49" i="22"/>
  <c r="DW49" i="22"/>
  <c r="DV49" i="22"/>
  <c r="DU49" i="22"/>
  <c r="DT49" i="22"/>
  <c r="DS49" i="22"/>
  <c r="DR49" i="22"/>
  <c r="DQ49" i="22"/>
  <c r="DP49" i="22"/>
  <c r="DO49" i="22"/>
  <c r="DN49" i="22"/>
  <c r="DM49" i="22"/>
  <c r="DL49" i="22"/>
  <c r="DK49" i="22"/>
  <c r="DJ49" i="22"/>
  <c r="DI49" i="22"/>
  <c r="DH49" i="22"/>
  <c r="DG49" i="22"/>
  <c r="DF49" i="22"/>
  <c r="DE49" i="22"/>
  <c r="DD49" i="22"/>
  <c r="DC49" i="22"/>
  <c r="DB49" i="22"/>
  <c r="DA49" i="22"/>
  <c r="CZ49" i="22"/>
  <c r="CY49" i="22"/>
  <c r="CX49" i="22"/>
  <c r="CW49" i="22"/>
  <c r="CV49" i="22"/>
  <c r="CU49" i="22"/>
  <c r="CT49" i="22"/>
  <c r="CS49" i="22"/>
  <c r="CR49" i="22"/>
  <c r="CQ49" i="22"/>
  <c r="CP49" i="22"/>
  <c r="CO49" i="22"/>
  <c r="CN49" i="22"/>
  <c r="CM49" i="22"/>
  <c r="CL49" i="22"/>
  <c r="CK49" i="22"/>
  <c r="CJ49" i="22"/>
  <c r="CI49" i="22"/>
  <c r="CH49" i="22"/>
  <c r="CG49" i="22"/>
  <c r="CF49" i="22"/>
  <c r="CE49" i="22"/>
  <c r="CD49" i="22"/>
  <c r="CC49" i="22"/>
  <c r="CB49" i="22"/>
  <c r="CA49" i="22"/>
  <c r="BZ49" i="22"/>
  <c r="BY49" i="22"/>
  <c r="BX49" i="22"/>
  <c r="BW49" i="22"/>
  <c r="BV49" i="22"/>
  <c r="BU49" i="22"/>
  <c r="BT49" i="22"/>
  <c r="BS49" i="22"/>
  <c r="BR49" i="22"/>
  <c r="BQ49" i="22"/>
  <c r="BP49" i="22"/>
  <c r="BO49" i="22"/>
  <c r="DX48" i="22"/>
  <c r="DW48" i="22"/>
  <c r="DV48" i="22"/>
  <c r="DU48" i="22"/>
  <c r="DT48" i="22"/>
  <c r="DS48" i="22"/>
  <c r="DR48" i="22"/>
  <c r="DQ48" i="22"/>
  <c r="DP48" i="22"/>
  <c r="DO48" i="22"/>
  <c r="DN48" i="22"/>
  <c r="DM48" i="22"/>
  <c r="DL48" i="22"/>
  <c r="DK48" i="22"/>
  <c r="DJ48" i="22"/>
  <c r="DI48" i="22"/>
  <c r="DH48" i="22"/>
  <c r="DG48" i="22"/>
  <c r="DF48" i="22"/>
  <c r="DE48" i="22"/>
  <c r="DD48" i="22"/>
  <c r="DC48" i="22"/>
  <c r="DB48" i="22"/>
  <c r="DA48" i="22"/>
  <c r="CZ48" i="22"/>
  <c r="CY48" i="22"/>
  <c r="CX48" i="22"/>
  <c r="CW48" i="22"/>
  <c r="CV48" i="22"/>
  <c r="CU48" i="22"/>
  <c r="CT48" i="22"/>
  <c r="CS48" i="22"/>
  <c r="CR48" i="22"/>
  <c r="CQ48" i="22"/>
  <c r="CP48" i="22"/>
  <c r="CO48" i="22"/>
  <c r="CN48" i="22"/>
  <c r="CM48" i="22"/>
  <c r="CL48" i="22"/>
  <c r="CK48" i="22"/>
  <c r="CJ48" i="22"/>
  <c r="CI48" i="22"/>
  <c r="CH48" i="22"/>
  <c r="CG48" i="22"/>
  <c r="CF48" i="22"/>
  <c r="CE48" i="22"/>
  <c r="CD48" i="22"/>
  <c r="CC48" i="22"/>
  <c r="CB48" i="22"/>
  <c r="CA48" i="22"/>
  <c r="BZ48" i="22"/>
  <c r="BY48" i="22"/>
  <c r="BX48" i="22"/>
  <c r="BW48" i="22"/>
  <c r="BV48" i="22"/>
  <c r="BU48" i="22"/>
  <c r="BT48" i="22"/>
  <c r="BS48" i="22"/>
  <c r="BR48" i="22"/>
  <c r="BQ48" i="22"/>
  <c r="BP48" i="22"/>
  <c r="BO48" i="22"/>
  <c r="DX47" i="22"/>
  <c r="DW47" i="22"/>
  <c r="DV47" i="22"/>
  <c r="DU47" i="22"/>
  <c r="DT47" i="22"/>
  <c r="DS47" i="22"/>
  <c r="DR47" i="22"/>
  <c r="DQ47" i="22"/>
  <c r="DP47" i="22"/>
  <c r="DO47" i="22"/>
  <c r="DN47" i="22"/>
  <c r="DM47" i="22"/>
  <c r="DL47" i="22"/>
  <c r="DK47" i="22"/>
  <c r="DJ47" i="22"/>
  <c r="DI47" i="22"/>
  <c r="DH47" i="22"/>
  <c r="DG47" i="22"/>
  <c r="DF47" i="22"/>
  <c r="DE47" i="22"/>
  <c r="DD47" i="22"/>
  <c r="DC47" i="22"/>
  <c r="DB47" i="22"/>
  <c r="DA47" i="22"/>
  <c r="CZ47" i="22"/>
  <c r="CY47" i="22"/>
  <c r="CX47" i="22"/>
  <c r="CW47" i="22"/>
  <c r="CV47" i="22"/>
  <c r="CU47" i="22"/>
  <c r="CT47" i="22"/>
  <c r="CS47" i="22"/>
  <c r="CR47" i="22"/>
  <c r="CQ47" i="22"/>
  <c r="CP47" i="22"/>
  <c r="CO47" i="22"/>
  <c r="CN47" i="22"/>
  <c r="CM47" i="22"/>
  <c r="CL47" i="22"/>
  <c r="CK47" i="22"/>
  <c r="CJ47" i="22"/>
  <c r="CI47" i="22"/>
  <c r="CH47" i="22"/>
  <c r="CG47" i="22"/>
  <c r="CF47" i="22"/>
  <c r="CE47" i="22"/>
  <c r="CD47" i="22"/>
  <c r="CC47" i="22"/>
  <c r="CB47" i="22"/>
  <c r="CA47" i="22"/>
  <c r="BZ47" i="22"/>
  <c r="BY47" i="22"/>
  <c r="BX47" i="22"/>
  <c r="BW47" i="22"/>
  <c r="BV47" i="22"/>
  <c r="BU47" i="22"/>
  <c r="BT47" i="22"/>
  <c r="BS47" i="22"/>
  <c r="BR47" i="22"/>
  <c r="BQ47" i="22"/>
  <c r="BP47" i="22"/>
  <c r="BO47" i="22"/>
  <c r="DX46" i="22"/>
  <c r="DW46" i="22"/>
  <c r="DV46" i="22"/>
  <c r="DU46" i="22"/>
  <c r="DT46" i="22"/>
  <c r="DS46" i="22"/>
  <c r="DR46" i="22"/>
  <c r="DQ46" i="22"/>
  <c r="DP46" i="22"/>
  <c r="DO46" i="22"/>
  <c r="DN46" i="22"/>
  <c r="DM46" i="22"/>
  <c r="DL46" i="22"/>
  <c r="DK46" i="22"/>
  <c r="DJ46" i="22"/>
  <c r="DI46" i="22"/>
  <c r="DH46" i="22"/>
  <c r="DG46" i="22"/>
  <c r="DF46" i="22"/>
  <c r="DE46" i="22"/>
  <c r="DD46" i="22"/>
  <c r="DC46" i="22"/>
  <c r="DB46" i="22"/>
  <c r="DA46" i="22"/>
  <c r="CZ46" i="22"/>
  <c r="CY46" i="22"/>
  <c r="CX46" i="22"/>
  <c r="CW46" i="22"/>
  <c r="CV46" i="22"/>
  <c r="CU46" i="22"/>
  <c r="CT46" i="22"/>
  <c r="CS46" i="22"/>
  <c r="CR46" i="22"/>
  <c r="CQ46" i="22"/>
  <c r="CP46" i="22"/>
  <c r="CO46" i="22"/>
  <c r="CN46" i="22"/>
  <c r="CM46" i="22"/>
  <c r="CL46" i="22"/>
  <c r="CK46" i="22"/>
  <c r="CJ46" i="22"/>
  <c r="CI46" i="22"/>
  <c r="CH46" i="22"/>
  <c r="CG46" i="22"/>
  <c r="CF46" i="22"/>
  <c r="CE46" i="22"/>
  <c r="CD46" i="22"/>
  <c r="CC46" i="22"/>
  <c r="CB46" i="22"/>
  <c r="CA46" i="22"/>
  <c r="BZ46" i="22"/>
  <c r="BY46" i="22"/>
  <c r="BX46" i="22"/>
  <c r="BW46" i="22"/>
  <c r="BV46" i="22"/>
  <c r="BU46" i="22"/>
  <c r="BT46" i="22"/>
  <c r="BS46" i="22"/>
  <c r="BR46" i="22"/>
  <c r="BQ46" i="22"/>
  <c r="BP46" i="22"/>
  <c r="BO46" i="22"/>
  <c r="DX45" i="22"/>
  <c r="DW45" i="22"/>
  <c r="DV45" i="22"/>
  <c r="DU45" i="22"/>
  <c r="DT45" i="22"/>
  <c r="DS45" i="22"/>
  <c r="DR45" i="22"/>
  <c r="DQ45" i="22"/>
  <c r="DP45" i="22"/>
  <c r="DO45" i="22"/>
  <c r="DN45" i="22"/>
  <c r="DM45" i="22"/>
  <c r="DL45" i="22"/>
  <c r="DK45" i="22"/>
  <c r="DJ45" i="22"/>
  <c r="DI45" i="22"/>
  <c r="DH45" i="22"/>
  <c r="DG45" i="22"/>
  <c r="DF45" i="22"/>
  <c r="DE45" i="22"/>
  <c r="DD45" i="22"/>
  <c r="DC45" i="22"/>
  <c r="DB45" i="22"/>
  <c r="DA45" i="22"/>
  <c r="CZ45" i="22"/>
  <c r="CY45" i="22"/>
  <c r="CX45" i="22"/>
  <c r="CW45" i="22"/>
  <c r="CV45" i="22"/>
  <c r="CU45" i="22"/>
  <c r="CT45" i="22"/>
  <c r="CS45" i="22"/>
  <c r="CR45" i="22"/>
  <c r="CQ45" i="22"/>
  <c r="CP45" i="22"/>
  <c r="CO45" i="22"/>
  <c r="CN45" i="22"/>
  <c r="CM45" i="22"/>
  <c r="CL45" i="22"/>
  <c r="CK45" i="22"/>
  <c r="CJ45" i="22"/>
  <c r="CI45" i="22"/>
  <c r="CH45" i="22"/>
  <c r="CG45" i="22"/>
  <c r="CF45" i="22"/>
  <c r="CE45" i="22"/>
  <c r="CD45" i="22"/>
  <c r="CC45" i="22"/>
  <c r="CB45" i="22"/>
  <c r="CA45" i="22"/>
  <c r="BZ45" i="22"/>
  <c r="BY45" i="22"/>
  <c r="BX45" i="22"/>
  <c r="BW45" i="22"/>
  <c r="BV45" i="22"/>
  <c r="BU45" i="22"/>
  <c r="BT45" i="22"/>
  <c r="BS45" i="22"/>
  <c r="BR45" i="22"/>
  <c r="BQ45" i="22"/>
  <c r="BP45" i="22"/>
  <c r="BO45" i="22"/>
  <c r="DX44" i="22"/>
  <c r="DW44" i="22"/>
  <c r="DV44" i="22"/>
  <c r="DU44" i="22"/>
  <c r="DT44" i="22"/>
  <c r="DS44" i="22"/>
  <c r="DR44" i="22"/>
  <c r="DQ44" i="22"/>
  <c r="DP44" i="22"/>
  <c r="DO44" i="22"/>
  <c r="DN44" i="22"/>
  <c r="DM44" i="22"/>
  <c r="DL44" i="22"/>
  <c r="DK44" i="22"/>
  <c r="DJ44" i="22"/>
  <c r="DI44" i="22"/>
  <c r="DH44" i="22"/>
  <c r="DG44" i="22"/>
  <c r="DF44" i="22"/>
  <c r="DE44" i="22"/>
  <c r="DD44" i="22"/>
  <c r="DC44" i="22"/>
  <c r="DB44" i="22"/>
  <c r="DA44" i="22"/>
  <c r="CZ44" i="22"/>
  <c r="CY44" i="22"/>
  <c r="CX44" i="22"/>
  <c r="CW44" i="22"/>
  <c r="CV44" i="22"/>
  <c r="CU44" i="22"/>
  <c r="CT44" i="22"/>
  <c r="CS44" i="22"/>
  <c r="CR44" i="22"/>
  <c r="CQ44" i="22"/>
  <c r="CP44" i="22"/>
  <c r="CO44" i="22"/>
  <c r="CN44" i="22"/>
  <c r="CM44" i="22"/>
  <c r="CL44" i="22"/>
  <c r="CK44" i="22"/>
  <c r="CJ44" i="22"/>
  <c r="CI44" i="22"/>
  <c r="CH44" i="22"/>
  <c r="CG44" i="22"/>
  <c r="CF44" i="22"/>
  <c r="CE44" i="22"/>
  <c r="CD44" i="22"/>
  <c r="CC44" i="22"/>
  <c r="CB44" i="22"/>
  <c r="CA44" i="22"/>
  <c r="BZ44" i="22"/>
  <c r="BY44" i="22"/>
  <c r="BX44" i="22"/>
  <c r="BW44" i="22"/>
  <c r="BV44" i="22"/>
  <c r="BU44" i="22"/>
  <c r="BT44" i="22"/>
  <c r="BS44" i="22"/>
  <c r="BR44" i="22"/>
  <c r="BQ44" i="22"/>
  <c r="BP44" i="22"/>
  <c r="BO44" i="22"/>
  <c r="DX43" i="22"/>
  <c r="DW43" i="22"/>
  <c r="DV43" i="22"/>
  <c r="DU43" i="22"/>
  <c r="DT43" i="22"/>
  <c r="DS43" i="22"/>
  <c r="DR43" i="22"/>
  <c r="DQ43" i="22"/>
  <c r="DP43" i="22"/>
  <c r="DO43" i="22"/>
  <c r="DN43" i="22"/>
  <c r="DM43" i="22"/>
  <c r="DL43" i="22"/>
  <c r="DK43" i="22"/>
  <c r="DJ43" i="22"/>
  <c r="DI43" i="22"/>
  <c r="DH43" i="22"/>
  <c r="DG43" i="22"/>
  <c r="DF43" i="22"/>
  <c r="DE43" i="22"/>
  <c r="DD43" i="22"/>
  <c r="DC43" i="22"/>
  <c r="DB43" i="22"/>
  <c r="DA43" i="22"/>
  <c r="CZ43" i="22"/>
  <c r="CY43" i="22"/>
  <c r="CX43" i="22"/>
  <c r="CW43" i="22"/>
  <c r="CV43" i="22"/>
  <c r="CU43" i="22"/>
  <c r="CT43" i="22"/>
  <c r="CS43" i="22"/>
  <c r="CR43" i="22"/>
  <c r="CQ43" i="22"/>
  <c r="CP43" i="22"/>
  <c r="CO43" i="22"/>
  <c r="CN43" i="22"/>
  <c r="CM43" i="22"/>
  <c r="CL43" i="22"/>
  <c r="CK43" i="22"/>
  <c r="CJ43" i="22"/>
  <c r="CI43" i="22"/>
  <c r="CH43" i="22"/>
  <c r="CG43" i="22"/>
  <c r="CF43" i="22"/>
  <c r="CE43" i="22"/>
  <c r="CD43" i="22"/>
  <c r="CC43" i="22"/>
  <c r="CB43" i="22"/>
  <c r="CA43" i="22"/>
  <c r="BZ43" i="22"/>
  <c r="BY43" i="22"/>
  <c r="BX43" i="22"/>
  <c r="BW43" i="22"/>
  <c r="BV43" i="22"/>
  <c r="BU43" i="22"/>
  <c r="BT43" i="22"/>
  <c r="BS43" i="22"/>
  <c r="BR43" i="22"/>
  <c r="BQ43" i="22"/>
  <c r="BP43" i="22"/>
  <c r="BO43" i="22"/>
  <c r="DX42" i="22"/>
  <c r="DW42" i="22"/>
  <c r="DV42" i="22"/>
  <c r="DU42" i="22"/>
  <c r="DT42" i="22"/>
  <c r="DS42" i="22"/>
  <c r="DR42" i="22"/>
  <c r="DQ42" i="22"/>
  <c r="DP42" i="22"/>
  <c r="DO42" i="22"/>
  <c r="DN42" i="22"/>
  <c r="DM42" i="22"/>
  <c r="DL42" i="22"/>
  <c r="DK42" i="22"/>
  <c r="DJ42" i="22"/>
  <c r="DI42" i="22"/>
  <c r="DH42" i="22"/>
  <c r="DG42" i="22"/>
  <c r="DF42" i="22"/>
  <c r="DE42" i="22"/>
  <c r="DD42" i="22"/>
  <c r="DC42" i="22"/>
  <c r="DB42" i="22"/>
  <c r="DA42" i="22"/>
  <c r="CZ42" i="22"/>
  <c r="CY42" i="22"/>
  <c r="CX42" i="22"/>
  <c r="CW42" i="22"/>
  <c r="CV42" i="22"/>
  <c r="CU42" i="22"/>
  <c r="CT42" i="22"/>
  <c r="CS42" i="22"/>
  <c r="CR42" i="22"/>
  <c r="CQ42" i="22"/>
  <c r="CP42" i="22"/>
  <c r="CO42" i="22"/>
  <c r="CN42" i="22"/>
  <c r="CM42" i="22"/>
  <c r="CL42" i="22"/>
  <c r="CK42" i="22"/>
  <c r="CJ42" i="22"/>
  <c r="CI42" i="22"/>
  <c r="CH42" i="22"/>
  <c r="CG42" i="22"/>
  <c r="CF42" i="22"/>
  <c r="CE42" i="22"/>
  <c r="CD42" i="22"/>
  <c r="CC42" i="22"/>
  <c r="CB42" i="22"/>
  <c r="CA42" i="22"/>
  <c r="BZ42" i="22"/>
  <c r="BY42" i="22"/>
  <c r="BX42" i="22"/>
  <c r="BW42" i="22"/>
  <c r="BV42" i="22"/>
  <c r="BU42" i="22"/>
  <c r="BT42" i="22"/>
  <c r="BS42" i="22"/>
  <c r="BR42" i="22"/>
  <c r="BQ42" i="22"/>
  <c r="BP42" i="22"/>
  <c r="BO42" i="22"/>
  <c r="DX41" i="22"/>
  <c r="DW41" i="22"/>
  <c r="DV41" i="22"/>
  <c r="DU41" i="22"/>
  <c r="DT41" i="22"/>
  <c r="DS41" i="22"/>
  <c r="DR41" i="22"/>
  <c r="DQ41" i="22"/>
  <c r="DP41" i="22"/>
  <c r="DO41" i="22"/>
  <c r="DN41" i="22"/>
  <c r="DM41" i="22"/>
  <c r="DL41" i="22"/>
  <c r="DK41" i="22"/>
  <c r="DJ41" i="22"/>
  <c r="DI41" i="22"/>
  <c r="DH41" i="22"/>
  <c r="DG41" i="22"/>
  <c r="DF41" i="22"/>
  <c r="DE41" i="22"/>
  <c r="DD41" i="22"/>
  <c r="DC41" i="22"/>
  <c r="DB41" i="22"/>
  <c r="DA41" i="22"/>
  <c r="CZ41" i="22"/>
  <c r="CY41" i="22"/>
  <c r="CX41" i="22"/>
  <c r="CW41" i="22"/>
  <c r="CV41" i="22"/>
  <c r="CU41" i="22"/>
  <c r="CT41" i="22"/>
  <c r="CS41" i="22"/>
  <c r="CR41" i="22"/>
  <c r="CQ41" i="22"/>
  <c r="CP41" i="22"/>
  <c r="CO41" i="22"/>
  <c r="CN41" i="22"/>
  <c r="CM41" i="22"/>
  <c r="CL41" i="22"/>
  <c r="CK41" i="22"/>
  <c r="CJ41" i="22"/>
  <c r="CI41" i="22"/>
  <c r="CH41" i="22"/>
  <c r="CG41" i="22"/>
  <c r="CF41" i="22"/>
  <c r="CE41" i="22"/>
  <c r="CD41" i="22"/>
  <c r="CC41" i="22"/>
  <c r="CB41" i="22"/>
  <c r="CA41" i="22"/>
  <c r="BZ41" i="22"/>
  <c r="BY41" i="22"/>
  <c r="BX41" i="22"/>
  <c r="BW41" i="22"/>
  <c r="BV41" i="22"/>
  <c r="BU41" i="22"/>
  <c r="BT41" i="22"/>
  <c r="BS41" i="22"/>
  <c r="BR41" i="22"/>
  <c r="BQ41" i="22"/>
  <c r="BP41" i="22"/>
  <c r="BO41" i="22"/>
  <c r="DX40" i="22"/>
  <c r="DW40" i="22"/>
  <c r="DV40" i="22"/>
  <c r="DU40" i="22"/>
  <c r="DT40" i="22"/>
  <c r="DS40" i="22"/>
  <c r="DR40" i="22"/>
  <c r="DQ40" i="22"/>
  <c r="DP40" i="22"/>
  <c r="DO40" i="22"/>
  <c r="DN40" i="22"/>
  <c r="DM40" i="22"/>
  <c r="DL40" i="22"/>
  <c r="DK40" i="22"/>
  <c r="DJ40" i="22"/>
  <c r="DI40" i="22"/>
  <c r="DH40" i="22"/>
  <c r="DG40" i="22"/>
  <c r="DF40" i="22"/>
  <c r="DE40" i="22"/>
  <c r="DD40" i="22"/>
  <c r="DC40" i="22"/>
  <c r="DB40" i="22"/>
  <c r="DA40" i="22"/>
  <c r="CZ40" i="22"/>
  <c r="CY40" i="22"/>
  <c r="CX40" i="22"/>
  <c r="CW40" i="22"/>
  <c r="CV40" i="22"/>
  <c r="CU40" i="22"/>
  <c r="CT40" i="22"/>
  <c r="CS40" i="22"/>
  <c r="CR40" i="22"/>
  <c r="CQ40" i="22"/>
  <c r="CP40" i="22"/>
  <c r="CO40" i="22"/>
  <c r="CN40" i="22"/>
  <c r="CM40" i="22"/>
  <c r="CL40" i="22"/>
  <c r="CK40" i="22"/>
  <c r="CJ40" i="22"/>
  <c r="CI40" i="22"/>
  <c r="CH40" i="22"/>
  <c r="CG40" i="22"/>
  <c r="CF40" i="22"/>
  <c r="CE40" i="22"/>
  <c r="CD40" i="22"/>
  <c r="CC40" i="22"/>
  <c r="CB40" i="22"/>
  <c r="CA40" i="22"/>
  <c r="BZ40" i="22"/>
  <c r="BY40" i="22"/>
  <c r="BX40" i="22"/>
  <c r="BW40" i="22"/>
  <c r="BV40" i="22"/>
  <c r="BU40" i="22"/>
  <c r="BT40" i="22"/>
  <c r="BS40" i="22"/>
  <c r="BR40" i="22"/>
  <c r="BQ40" i="22"/>
  <c r="BP40" i="22"/>
  <c r="BO40" i="22"/>
  <c r="DX39" i="22"/>
  <c r="DW39" i="22"/>
  <c r="DV39" i="22"/>
  <c r="DU39" i="22"/>
  <c r="DT39" i="22"/>
  <c r="DS39" i="22"/>
  <c r="DR39" i="22"/>
  <c r="DQ39" i="22"/>
  <c r="DP39" i="22"/>
  <c r="DO39" i="22"/>
  <c r="DN39" i="22"/>
  <c r="DM39" i="22"/>
  <c r="DL39" i="22"/>
  <c r="DK39" i="22"/>
  <c r="DJ39" i="22"/>
  <c r="DI39" i="22"/>
  <c r="DH39" i="22"/>
  <c r="DG39" i="22"/>
  <c r="DF39" i="22"/>
  <c r="DE39" i="22"/>
  <c r="DD39" i="22"/>
  <c r="DC39" i="22"/>
  <c r="DB39" i="22"/>
  <c r="DA39" i="22"/>
  <c r="CZ39" i="22"/>
  <c r="CY39" i="22"/>
  <c r="CX39" i="22"/>
  <c r="CW39" i="22"/>
  <c r="CV39" i="22"/>
  <c r="CU39" i="22"/>
  <c r="CT39" i="22"/>
  <c r="CS39" i="22"/>
  <c r="CR39" i="22"/>
  <c r="CQ39" i="22"/>
  <c r="CP39" i="22"/>
  <c r="CO39" i="22"/>
  <c r="CN39" i="22"/>
  <c r="CM39" i="22"/>
  <c r="CL39" i="22"/>
  <c r="CK39" i="22"/>
  <c r="CJ39" i="22"/>
  <c r="CI39" i="22"/>
  <c r="CH39" i="22"/>
  <c r="CG39" i="22"/>
  <c r="CF39" i="22"/>
  <c r="CE39" i="22"/>
  <c r="CD39" i="22"/>
  <c r="CC39" i="22"/>
  <c r="CB39" i="22"/>
  <c r="CA39" i="22"/>
  <c r="BZ39" i="22"/>
  <c r="BY39" i="22"/>
  <c r="BX39" i="22"/>
  <c r="BW39" i="22"/>
  <c r="BV39" i="22"/>
  <c r="BU39" i="22"/>
  <c r="BT39" i="22"/>
  <c r="BS39" i="22"/>
  <c r="BR39" i="22"/>
  <c r="BQ39" i="22"/>
  <c r="BP39" i="22"/>
  <c r="BO39" i="22"/>
  <c r="DX38" i="22"/>
  <c r="DW38" i="22"/>
  <c r="DV38" i="22"/>
  <c r="DU38" i="22"/>
  <c r="DT38" i="22"/>
  <c r="DS38" i="22"/>
  <c r="DR38" i="22"/>
  <c r="DQ38" i="22"/>
  <c r="DP38" i="22"/>
  <c r="DO38" i="22"/>
  <c r="DN38" i="22"/>
  <c r="DM38" i="22"/>
  <c r="DL38" i="22"/>
  <c r="DK38" i="22"/>
  <c r="DJ38" i="22"/>
  <c r="DI38" i="22"/>
  <c r="DH38" i="22"/>
  <c r="DG38" i="22"/>
  <c r="DF38" i="22"/>
  <c r="DE38" i="22"/>
  <c r="DD38" i="22"/>
  <c r="DC38" i="22"/>
  <c r="DB38" i="22"/>
  <c r="DA38" i="22"/>
  <c r="CZ38" i="22"/>
  <c r="CY38" i="22"/>
  <c r="CX38" i="22"/>
  <c r="CW38" i="22"/>
  <c r="CV38" i="22"/>
  <c r="CU38" i="22"/>
  <c r="CT38" i="22"/>
  <c r="CS38" i="22"/>
  <c r="CR38" i="22"/>
  <c r="CQ38" i="22"/>
  <c r="CP38" i="22"/>
  <c r="CO38" i="22"/>
  <c r="CN38" i="22"/>
  <c r="CM38" i="22"/>
  <c r="CL38" i="22"/>
  <c r="CK38" i="22"/>
  <c r="CJ38" i="22"/>
  <c r="CI38" i="22"/>
  <c r="CH38" i="22"/>
  <c r="CG38" i="22"/>
  <c r="CF38" i="22"/>
  <c r="CE38" i="22"/>
  <c r="CD38" i="22"/>
  <c r="CC38" i="22"/>
  <c r="CB38" i="22"/>
  <c r="CA38" i="22"/>
  <c r="BZ38" i="22"/>
  <c r="BY38" i="22"/>
  <c r="BX38" i="22"/>
  <c r="BW38" i="22"/>
  <c r="BV38" i="22"/>
  <c r="BU38" i="22"/>
  <c r="BT38" i="22"/>
  <c r="BS38" i="22"/>
  <c r="BR38" i="22"/>
  <c r="BQ38" i="22"/>
  <c r="BP38" i="22"/>
  <c r="BO38" i="22"/>
  <c r="DX37" i="22"/>
  <c r="DW37" i="22"/>
  <c r="DV37" i="22"/>
  <c r="DU37" i="22"/>
  <c r="DT37" i="22"/>
  <c r="DS37" i="22"/>
  <c r="DR37" i="22"/>
  <c r="DQ37" i="22"/>
  <c r="DP37" i="22"/>
  <c r="DO37" i="22"/>
  <c r="DN37" i="22"/>
  <c r="DM37" i="22"/>
  <c r="DL37" i="22"/>
  <c r="DK37" i="22"/>
  <c r="DJ37" i="22"/>
  <c r="DI37" i="22"/>
  <c r="DH37" i="22"/>
  <c r="DG37" i="22"/>
  <c r="DF37" i="22"/>
  <c r="DE37" i="22"/>
  <c r="DD37" i="22"/>
  <c r="DC37" i="22"/>
  <c r="DB37" i="22"/>
  <c r="DA37" i="22"/>
  <c r="CZ37" i="22"/>
  <c r="CY37" i="22"/>
  <c r="CX37" i="22"/>
  <c r="CW37" i="22"/>
  <c r="CV37" i="22"/>
  <c r="CU37" i="22"/>
  <c r="CT37" i="22"/>
  <c r="CS37" i="22"/>
  <c r="CR37" i="22"/>
  <c r="CQ37" i="22"/>
  <c r="CP37" i="22"/>
  <c r="CO37" i="22"/>
  <c r="CN37" i="22"/>
  <c r="CM37" i="22"/>
  <c r="CL37" i="22"/>
  <c r="CK37" i="22"/>
  <c r="CJ37" i="22"/>
  <c r="CI37" i="22"/>
  <c r="CH37" i="22"/>
  <c r="CG37" i="22"/>
  <c r="CF37" i="22"/>
  <c r="CE37" i="22"/>
  <c r="CD37" i="22"/>
  <c r="CC37" i="22"/>
  <c r="CB37" i="22"/>
  <c r="CA37" i="22"/>
  <c r="BZ37" i="22"/>
  <c r="BY37" i="22"/>
  <c r="BX37" i="22"/>
  <c r="BW37" i="22"/>
  <c r="BV37" i="22"/>
  <c r="BU37" i="22"/>
  <c r="BT37" i="22"/>
  <c r="BS37" i="22"/>
  <c r="BR37" i="22"/>
  <c r="BQ37" i="22"/>
  <c r="BP37" i="22"/>
  <c r="BO37" i="22"/>
  <c r="DX36" i="22"/>
  <c r="DW36" i="22"/>
  <c r="DV36" i="22"/>
  <c r="DU36" i="22"/>
  <c r="DT36" i="22"/>
  <c r="DS36" i="22"/>
  <c r="DR36" i="22"/>
  <c r="DQ36" i="22"/>
  <c r="DP36" i="22"/>
  <c r="DO36" i="22"/>
  <c r="DN36" i="22"/>
  <c r="DM36" i="22"/>
  <c r="DL36" i="22"/>
  <c r="DK36" i="22"/>
  <c r="DJ36" i="22"/>
  <c r="DI36" i="22"/>
  <c r="DH36" i="22"/>
  <c r="DG36" i="22"/>
  <c r="DF36" i="22"/>
  <c r="DE36" i="22"/>
  <c r="DD36" i="22"/>
  <c r="DC36" i="22"/>
  <c r="DB36" i="22"/>
  <c r="DA36" i="22"/>
  <c r="CZ36" i="22"/>
  <c r="CY36" i="22"/>
  <c r="CX36" i="22"/>
  <c r="CW36" i="22"/>
  <c r="CV36" i="22"/>
  <c r="CU36" i="22"/>
  <c r="CT36" i="22"/>
  <c r="CS36" i="22"/>
  <c r="CR36" i="22"/>
  <c r="CQ36" i="22"/>
  <c r="CP36" i="22"/>
  <c r="CO36" i="22"/>
  <c r="CN36" i="22"/>
  <c r="CM36" i="22"/>
  <c r="CL36" i="22"/>
  <c r="CK36" i="22"/>
  <c r="CJ36" i="22"/>
  <c r="CI36" i="22"/>
  <c r="CH36" i="22"/>
  <c r="CG36" i="22"/>
  <c r="CF36" i="22"/>
  <c r="CE36" i="22"/>
  <c r="CD36" i="22"/>
  <c r="CC36" i="22"/>
  <c r="CB36" i="22"/>
  <c r="CA36" i="22"/>
  <c r="BZ36" i="22"/>
  <c r="BY36" i="22"/>
  <c r="BX36" i="22"/>
  <c r="BW36" i="22"/>
  <c r="BV36" i="22"/>
  <c r="BU36" i="22"/>
  <c r="BT36" i="22"/>
  <c r="BS36" i="22"/>
  <c r="BR36" i="22"/>
  <c r="BQ36" i="22"/>
  <c r="BP36" i="22"/>
  <c r="BO36" i="22"/>
  <c r="DX35" i="22"/>
  <c r="DW35" i="22"/>
  <c r="DV35" i="22"/>
  <c r="DU35" i="22"/>
  <c r="DT35" i="22"/>
  <c r="DS35" i="22"/>
  <c r="DR35" i="22"/>
  <c r="DQ35" i="22"/>
  <c r="DP35" i="22"/>
  <c r="DO35" i="22"/>
  <c r="DN35" i="22"/>
  <c r="DM35" i="22"/>
  <c r="DL35" i="22"/>
  <c r="DK35" i="22"/>
  <c r="DJ35" i="22"/>
  <c r="DI35" i="22"/>
  <c r="DH35" i="22"/>
  <c r="DG35" i="22"/>
  <c r="DF35" i="22"/>
  <c r="DE35" i="22"/>
  <c r="DD35" i="22"/>
  <c r="DC35" i="22"/>
  <c r="DB35" i="22"/>
  <c r="DA35" i="22"/>
  <c r="CZ35" i="22"/>
  <c r="CY35" i="22"/>
  <c r="CX35" i="22"/>
  <c r="CW35" i="22"/>
  <c r="CV35" i="22"/>
  <c r="CU35" i="22"/>
  <c r="CT35" i="22"/>
  <c r="CS35" i="22"/>
  <c r="CR35" i="22"/>
  <c r="CQ35" i="22"/>
  <c r="CP35" i="22"/>
  <c r="CO35" i="22"/>
  <c r="CN35" i="22"/>
  <c r="CM35" i="22"/>
  <c r="CL35" i="22"/>
  <c r="CK35" i="22"/>
  <c r="CJ35" i="22"/>
  <c r="CI35" i="22"/>
  <c r="CH35" i="22"/>
  <c r="CG35" i="22"/>
  <c r="CF35" i="22"/>
  <c r="CE35" i="22"/>
  <c r="CD35" i="22"/>
  <c r="CC35" i="22"/>
  <c r="CB35" i="22"/>
  <c r="CA35" i="22"/>
  <c r="BZ35" i="22"/>
  <c r="BY35" i="22"/>
  <c r="BX35" i="22"/>
  <c r="BW35" i="22"/>
  <c r="BV35" i="22"/>
  <c r="BU35" i="22"/>
  <c r="BT35" i="22"/>
  <c r="BS35" i="22"/>
  <c r="BR35" i="22"/>
  <c r="BQ35" i="22"/>
  <c r="BP35" i="22"/>
  <c r="BO35" i="22"/>
  <c r="DX34" i="22"/>
  <c r="DW34" i="22"/>
  <c r="DV34" i="22"/>
  <c r="DU34" i="22"/>
  <c r="DT34" i="22"/>
  <c r="DS34" i="22"/>
  <c r="DR34" i="22"/>
  <c r="DQ34" i="22"/>
  <c r="DP34" i="22"/>
  <c r="DO34" i="22"/>
  <c r="DN34" i="22"/>
  <c r="DM34" i="22"/>
  <c r="DL34" i="22"/>
  <c r="DK34" i="22"/>
  <c r="DJ34" i="22"/>
  <c r="DI34" i="22"/>
  <c r="DH34" i="22"/>
  <c r="DG34" i="22"/>
  <c r="DF34" i="22"/>
  <c r="DE34" i="22"/>
  <c r="DD34" i="22"/>
  <c r="DC34" i="22"/>
  <c r="DB34" i="22"/>
  <c r="DA34" i="22"/>
  <c r="CZ34" i="22"/>
  <c r="CY34" i="22"/>
  <c r="CX34" i="22"/>
  <c r="CW34" i="22"/>
  <c r="CV34" i="22"/>
  <c r="CU34" i="22"/>
  <c r="CT34" i="22"/>
  <c r="CS34" i="22"/>
  <c r="CR34" i="22"/>
  <c r="CQ34" i="22"/>
  <c r="CP34" i="22"/>
  <c r="CO34" i="22"/>
  <c r="CN34" i="22"/>
  <c r="CM34" i="22"/>
  <c r="CL34" i="22"/>
  <c r="CK34" i="22"/>
  <c r="CJ34" i="22"/>
  <c r="CI34" i="22"/>
  <c r="CH34" i="22"/>
  <c r="CG34" i="22"/>
  <c r="CF34" i="22"/>
  <c r="CE34" i="22"/>
  <c r="CD34" i="22"/>
  <c r="CC34" i="22"/>
  <c r="CB34" i="22"/>
  <c r="CA34" i="22"/>
  <c r="BZ34" i="22"/>
  <c r="BY34" i="22"/>
  <c r="BX34" i="22"/>
  <c r="BW34" i="22"/>
  <c r="BV34" i="22"/>
  <c r="BU34" i="22"/>
  <c r="BT34" i="22"/>
  <c r="BS34" i="22"/>
  <c r="BR34" i="22"/>
  <c r="BQ34" i="22"/>
  <c r="BP34" i="22"/>
  <c r="BO34" i="22"/>
  <c r="DX33" i="22"/>
  <c r="DW33" i="22"/>
  <c r="DV33" i="22"/>
  <c r="DU33" i="22"/>
  <c r="DT33" i="22"/>
  <c r="DS33" i="22"/>
  <c r="DR33" i="22"/>
  <c r="DQ33" i="22"/>
  <c r="DP33" i="22"/>
  <c r="DO33" i="22"/>
  <c r="DN33" i="22"/>
  <c r="DM33" i="22"/>
  <c r="DL33" i="22"/>
  <c r="DK33" i="22"/>
  <c r="DJ33" i="22"/>
  <c r="DI33" i="22"/>
  <c r="DH33" i="22"/>
  <c r="DG33" i="22"/>
  <c r="DF33" i="22"/>
  <c r="DE33" i="22"/>
  <c r="DD33" i="22"/>
  <c r="DC33" i="22"/>
  <c r="DB33" i="22"/>
  <c r="DA33" i="22"/>
  <c r="CZ33" i="22"/>
  <c r="CY33" i="22"/>
  <c r="CX33" i="22"/>
  <c r="CW33" i="22"/>
  <c r="CV33" i="22"/>
  <c r="CU33" i="22"/>
  <c r="CT33" i="22"/>
  <c r="CS33" i="22"/>
  <c r="CR33" i="22"/>
  <c r="CQ33" i="22"/>
  <c r="CP33" i="22"/>
  <c r="CO33" i="22"/>
  <c r="CN33" i="22"/>
  <c r="CM33" i="22"/>
  <c r="CL33" i="22"/>
  <c r="CK33" i="22"/>
  <c r="CJ33" i="22"/>
  <c r="CI33" i="22"/>
  <c r="CH33" i="22"/>
  <c r="CG33" i="22"/>
  <c r="CF33" i="22"/>
  <c r="CE33" i="22"/>
  <c r="CD33" i="22"/>
  <c r="CC33" i="22"/>
  <c r="CB33" i="22"/>
  <c r="CA33" i="22"/>
  <c r="BZ33" i="22"/>
  <c r="BY33" i="22"/>
  <c r="BX33" i="22"/>
  <c r="BW33" i="22"/>
  <c r="BV33" i="22"/>
  <c r="BU33" i="22"/>
  <c r="BT33" i="22"/>
  <c r="BS33" i="22"/>
  <c r="BR33" i="22"/>
  <c r="BQ33" i="22"/>
  <c r="BP33" i="22"/>
  <c r="BO33" i="22"/>
  <c r="DX29" i="22"/>
  <c r="DW29" i="22"/>
  <c r="DV29" i="22"/>
  <c r="DU29" i="22"/>
  <c r="DT29" i="22"/>
  <c r="DS29" i="22"/>
  <c r="DR29" i="22"/>
  <c r="DQ29" i="22"/>
  <c r="DP29" i="22"/>
  <c r="DO29" i="22"/>
  <c r="DN29" i="22"/>
  <c r="DM29" i="22"/>
  <c r="DL29" i="22"/>
  <c r="DK29" i="22"/>
  <c r="DJ29" i="22"/>
  <c r="DI29" i="22"/>
  <c r="DH29" i="22"/>
  <c r="DG29" i="22"/>
  <c r="DF29" i="22"/>
  <c r="DE29" i="22"/>
  <c r="DD29" i="22"/>
  <c r="DC29" i="22"/>
  <c r="DB29" i="22"/>
  <c r="DA29" i="22"/>
  <c r="CZ29" i="22"/>
  <c r="CY29" i="22"/>
  <c r="CX29" i="22"/>
  <c r="CW29" i="22"/>
  <c r="CV29" i="22"/>
  <c r="CU29" i="22"/>
  <c r="CT29" i="22"/>
  <c r="CS29" i="22"/>
  <c r="CR29" i="22"/>
  <c r="CQ29" i="22"/>
  <c r="CP29" i="22"/>
  <c r="CO29" i="22"/>
  <c r="CN29" i="22"/>
  <c r="CM29" i="22"/>
  <c r="CL29" i="22"/>
  <c r="CK29" i="22"/>
  <c r="CJ29" i="22"/>
  <c r="CI29" i="22"/>
  <c r="CH29" i="22"/>
  <c r="CG29" i="22"/>
  <c r="CF29" i="22"/>
  <c r="CE29" i="22"/>
  <c r="CD29" i="22"/>
  <c r="CC29" i="22"/>
  <c r="CB29" i="22"/>
  <c r="CA29" i="22"/>
  <c r="BZ29" i="22"/>
  <c r="BY29" i="22"/>
  <c r="BX29" i="22"/>
  <c r="BW29" i="22"/>
  <c r="BV29" i="22"/>
  <c r="BU29" i="22"/>
  <c r="BT29" i="22"/>
  <c r="BS29" i="22"/>
  <c r="BR29" i="22"/>
  <c r="BQ29" i="22"/>
  <c r="BP29" i="22"/>
  <c r="BO29" i="22"/>
  <c r="DX28" i="22"/>
  <c r="DW28" i="22"/>
  <c r="DV28" i="22"/>
  <c r="DU28" i="22"/>
  <c r="DT28" i="22"/>
  <c r="DS28" i="22"/>
  <c r="DR28" i="22"/>
  <c r="DQ28" i="22"/>
  <c r="DP28" i="22"/>
  <c r="DO28" i="22"/>
  <c r="DN28" i="22"/>
  <c r="DM28" i="22"/>
  <c r="DL28" i="22"/>
  <c r="DK28" i="22"/>
  <c r="DJ28" i="22"/>
  <c r="DI28" i="22"/>
  <c r="DH28" i="22"/>
  <c r="DG28" i="22"/>
  <c r="DF28" i="22"/>
  <c r="DE28" i="22"/>
  <c r="DD28" i="22"/>
  <c r="DC28" i="22"/>
  <c r="DB28" i="22"/>
  <c r="DA28" i="22"/>
  <c r="CZ28" i="22"/>
  <c r="CY28" i="22"/>
  <c r="CX28" i="22"/>
  <c r="CW28" i="22"/>
  <c r="CV28" i="22"/>
  <c r="CU28" i="22"/>
  <c r="CT28" i="22"/>
  <c r="CS28" i="22"/>
  <c r="CR28" i="22"/>
  <c r="CQ28" i="22"/>
  <c r="CP28" i="22"/>
  <c r="CO28" i="22"/>
  <c r="CN28" i="22"/>
  <c r="CM28" i="22"/>
  <c r="CL28" i="22"/>
  <c r="CK28" i="22"/>
  <c r="CJ28" i="22"/>
  <c r="CI28" i="22"/>
  <c r="CH28" i="22"/>
  <c r="CG28" i="22"/>
  <c r="CF28" i="22"/>
  <c r="CE28" i="22"/>
  <c r="CD28" i="22"/>
  <c r="CC28" i="22"/>
  <c r="CB28" i="22"/>
  <c r="CA28" i="22"/>
  <c r="BZ28" i="22"/>
  <c r="BY28" i="22"/>
  <c r="BX28" i="22"/>
  <c r="BW28" i="22"/>
  <c r="BV28" i="22"/>
  <c r="BU28" i="22"/>
  <c r="BT28" i="22"/>
  <c r="BS28" i="22"/>
  <c r="BR28" i="22"/>
  <c r="BQ28" i="22"/>
  <c r="BP28" i="22"/>
  <c r="BO28" i="22"/>
  <c r="DX27" i="22"/>
  <c r="DW27" i="22"/>
  <c r="DV27" i="22"/>
  <c r="DU27" i="22"/>
  <c r="DT27" i="22"/>
  <c r="DS27" i="22"/>
  <c r="DR27" i="22"/>
  <c r="DQ27" i="22"/>
  <c r="DP27" i="22"/>
  <c r="DO27" i="22"/>
  <c r="DN27" i="22"/>
  <c r="DM27" i="22"/>
  <c r="DL27" i="22"/>
  <c r="DK27" i="22"/>
  <c r="DJ27" i="22"/>
  <c r="DI27" i="22"/>
  <c r="DH27" i="22"/>
  <c r="DG27" i="22"/>
  <c r="DF27" i="22"/>
  <c r="DE27" i="22"/>
  <c r="DD27" i="22"/>
  <c r="DC27" i="22"/>
  <c r="DB27" i="22"/>
  <c r="DA27" i="22"/>
  <c r="CZ27" i="22"/>
  <c r="CY27" i="22"/>
  <c r="CX27" i="22"/>
  <c r="CW27" i="22"/>
  <c r="CV27" i="22"/>
  <c r="CU27" i="22"/>
  <c r="CT27" i="22"/>
  <c r="CS27" i="22"/>
  <c r="CR27" i="22"/>
  <c r="CQ27" i="22"/>
  <c r="CP27" i="22"/>
  <c r="CO27" i="22"/>
  <c r="CN27" i="22"/>
  <c r="CM27" i="22"/>
  <c r="CL27" i="22"/>
  <c r="CK27" i="22"/>
  <c r="CJ27" i="22"/>
  <c r="CI27" i="22"/>
  <c r="CH27" i="22"/>
  <c r="CG27" i="22"/>
  <c r="CF27" i="22"/>
  <c r="CE27" i="22"/>
  <c r="CD27" i="22"/>
  <c r="CC27" i="22"/>
  <c r="CB27" i="22"/>
  <c r="CA27" i="22"/>
  <c r="BZ27" i="22"/>
  <c r="BY27" i="22"/>
  <c r="BX27" i="22"/>
  <c r="BW27" i="22"/>
  <c r="BV27" i="22"/>
  <c r="BU27" i="22"/>
  <c r="BT27" i="22"/>
  <c r="BS27" i="22"/>
  <c r="BR27" i="22"/>
  <c r="BQ27" i="22"/>
  <c r="BP27" i="22"/>
  <c r="BO27" i="22"/>
  <c r="DX26" i="22"/>
  <c r="DW26" i="22"/>
  <c r="DV26" i="22"/>
  <c r="DU26" i="22"/>
  <c r="DT26" i="22"/>
  <c r="DS26" i="22"/>
  <c r="DR26" i="22"/>
  <c r="DQ26" i="22"/>
  <c r="DP26" i="22"/>
  <c r="DO26" i="22"/>
  <c r="DN26" i="22"/>
  <c r="DM26" i="22"/>
  <c r="DL26" i="22"/>
  <c r="DK26" i="22"/>
  <c r="DJ26" i="22"/>
  <c r="DI26" i="22"/>
  <c r="DH26" i="22"/>
  <c r="DG26" i="22"/>
  <c r="DF26" i="22"/>
  <c r="DE26" i="22"/>
  <c r="DD26" i="22"/>
  <c r="DC26" i="22"/>
  <c r="DB26" i="22"/>
  <c r="DA26" i="22"/>
  <c r="CZ26" i="22"/>
  <c r="CY26" i="22"/>
  <c r="CX26" i="22"/>
  <c r="CW26" i="22"/>
  <c r="CV26" i="22"/>
  <c r="CU26" i="22"/>
  <c r="CT26" i="22"/>
  <c r="CS26" i="22"/>
  <c r="CR26" i="22"/>
  <c r="CQ26" i="22"/>
  <c r="CP26" i="22"/>
  <c r="CO26" i="22"/>
  <c r="CN26" i="22"/>
  <c r="CM26" i="22"/>
  <c r="CL26" i="22"/>
  <c r="CK26" i="22"/>
  <c r="CJ26" i="22"/>
  <c r="CI26" i="22"/>
  <c r="CH26" i="22"/>
  <c r="CG26" i="22"/>
  <c r="CF26" i="22"/>
  <c r="CE26" i="22"/>
  <c r="CD26" i="22"/>
  <c r="CC26" i="22"/>
  <c r="CB26" i="22"/>
  <c r="CA26" i="22"/>
  <c r="BZ26" i="22"/>
  <c r="BY26" i="22"/>
  <c r="BX26" i="22"/>
  <c r="BW26" i="22"/>
  <c r="BV26" i="22"/>
  <c r="BU26" i="22"/>
  <c r="BT26" i="22"/>
  <c r="BS26" i="22"/>
  <c r="BR26" i="22"/>
  <c r="BQ26" i="22"/>
  <c r="BP26" i="22"/>
  <c r="BO26" i="22"/>
  <c r="DX25" i="22"/>
  <c r="DW25" i="22"/>
  <c r="DV25" i="22"/>
  <c r="DU25" i="22"/>
  <c r="DT25" i="22"/>
  <c r="DS25" i="22"/>
  <c r="DR25" i="22"/>
  <c r="DQ25" i="22"/>
  <c r="DP25" i="22"/>
  <c r="DO25" i="22"/>
  <c r="DN25" i="22"/>
  <c r="DM25" i="22"/>
  <c r="DL25" i="22"/>
  <c r="DK25" i="22"/>
  <c r="DJ25" i="22"/>
  <c r="DI25" i="22"/>
  <c r="DH25" i="22"/>
  <c r="DG25" i="22"/>
  <c r="DF25" i="22"/>
  <c r="DE25" i="22"/>
  <c r="DD25" i="22"/>
  <c r="DC25" i="22"/>
  <c r="DB25" i="22"/>
  <c r="DA25" i="22"/>
  <c r="CZ25" i="22"/>
  <c r="CY25" i="22"/>
  <c r="CX25" i="22"/>
  <c r="CW25" i="22"/>
  <c r="CV25" i="22"/>
  <c r="CU25" i="22"/>
  <c r="CT25" i="22"/>
  <c r="CS25" i="22"/>
  <c r="CR25" i="22"/>
  <c r="CQ25" i="22"/>
  <c r="CP25" i="22"/>
  <c r="CO25" i="22"/>
  <c r="CN25" i="22"/>
  <c r="CM25" i="22"/>
  <c r="CL25" i="22"/>
  <c r="CK25" i="22"/>
  <c r="CJ25" i="22"/>
  <c r="CI25" i="22"/>
  <c r="CH25" i="22"/>
  <c r="CG25" i="22"/>
  <c r="CF25" i="22"/>
  <c r="CE25" i="22"/>
  <c r="CD25" i="22"/>
  <c r="CC25" i="22"/>
  <c r="CB25" i="22"/>
  <c r="CA25" i="22"/>
  <c r="BZ25" i="22"/>
  <c r="BY25" i="22"/>
  <c r="BX25" i="22"/>
  <c r="BW25" i="22"/>
  <c r="BV25" i="22"/>
  <c r="BU25" i="22"/>
  <c r="BT25" i="22"/>
  <c r="BS25" i="22"/>
  <c r="BR25" i="22"/>
  <c r="BQ25" i="22"/>
  <c r="BP25" i="22"/>
  <c r="BO25" i="22"/>
  <c r="DX24" i="22"/>
  <c r="DW24" i="22"/>
  <c r="DV24" i="22"/>
  <c r="DU24" i="22"/>
  <c r="DT24" i="22"/>
  <c r="DS24" i="22"/>
  <c r="DR24" i="22"/>
  <c r="DQ24" i="22"/>
  <c r="DP24" i="22"/>
  <c r="DO24" i="22"/>
  <c r="DN24" i="22"/>
  <c r="DM24" i="22"/>
  <c r="DL24" i="22"/>
  <c r="DK24" i="22"/>
  <c r="DJ24" i="22"/>
  <c r="DI24" i="22"/>
  <c r="DH24" i="22"/>
  <c r="DG24" i="22"/>
  <c r="DF24" i="22"/>
  <c r="DE24" i="22"/>
  <c r="DD24" i="22"/>
  <c r="DC24" i="22"/>
  <c r="DB24" i="22"/>
  <c r="DA24" i="22"/>
  <c r="CZ24" i="22"/>
  <c r="CY24" i="22"/>
  <c r="CX24" i="22"/>
  <c r="CW24" i="22"/>
  <c r="CV24" i="22"/>
  <c r="CU24" i="22"/>
  <c r="CT24" i="22"/>
  <c r="CS24" i="22"/>
  <c r="CR24" i="22"/>
  <c r="CQ24" i="22"/>
  <c r="CP24" i="22"/>
  <c r="CO24" i="22"/>
  <c r="CN24" i="22"/>
  <c r="CM24" i="22"/>
  <c r="CL24" i="22"/>
  <c r="CK24" i="22"/>
  <c r="CJ24" i="22"/>
  <c r="CI24" i="22"/>
  <c r="CH24" i="22"/>
  <c r="CG24" i="22"/>
  <c r="CF24" i="22"/>
  <c r="CE24" i="22"/>
  <c r="CD24" i="22"/>
  <c r="CC24" i="22"/>
  <c r="CB24" i="22"/>
  <c r="CA24" i="22"/>
  <c r="BZ24" i="22"/>
  <c r="BY24" i="22"/>
  <c r="BX24" i="22"/>
  <c r="BW24" i="22"/>
  <c r="BV24" i="22"/>
  <c r="BU24" i="22"/>
  <c r="BT24" i="22"/>
  <c r="BS24" i="22"/>
  <c r="BR24" i="22"/>
  <c r="BQ24" i="22"/>
  <c r="BP24" i="22"/>
  <c r="BO24" i="22"/>
  <c r="DX23" i="22"/>
  <c r="DW23" i="22"/>
  <c r="DV23" i="22"/>
  <c r="DU23" i="22"/>
  <c r="DT23" i="22"/>
  <c r="DS23" i="22"/>
  <c r="DR23" i="22"/>
  <c r="DQ23" i="22"/>
  <c r="DP23" i="22"/>
  <c r="DO23" i="22"/>
  <c r="DN23" i="22"/>
  <c r="DM23" i="22"/>
  <c r="DL23" i="22"/>
  <c r="DK23" i="22"/>
  <c r="DJ23" i="22"/>
  <c r="DI23" i="22"/>
  <c r="DH23" i="22"/>
  <c r="DG23" i="22"/>
  <c r="DF23" i="22"/>
  <c r="DE23" i="22"/>
  <c r="DD23" i="22"/>
  <c r="DC23" i="22"/>
  <c r="DB23" i="22"/>
  <c r="DA23" i="22"/>
  <c r="CZ23" i="22"/>
  <c r="CY23" i="22"/>
  <c r="CX23" i="22"/>
  <c r="CW23" i="22"/>
  <c r="CV23" i="22"/>
  <c r="CU23" i="22"/>
  <c r="CT23" i="22"/>
  <c r="CS23" i="22"/>
  <c r="CR23" i="22"/>
  <c r="CQ23" i="22"/>
  <c r="CP23" i="22"/>
  <c r="CO23" i="22"/>
  <c r="CN23" i="22"/>
  <c r="CM23" i="22"/>
  <c r="CL23" i="22"/>
  <c r="CK23" i="22"/>
  <c r="CJ23" i="22"/>
  <c r="CI23" i="22"/>
  <c r="CH23" i="22"/>
  <c r="CG23" i="22"/>
  <c r="CF23" i="22"/>
  <c r="CE23" i="22"/>
  <c r="CD23" i="22"/>
  <c r="CC23" i="22"/>
  <c r="CB23" i="22"/>
  <c r="CA23" i="22"/>
  <c r="BZ23" i="22"/>
  <c r="BY23" i="22"/>
  <c r="BX23" i="22"/>
  <c r="BW23" i="22"/>
  <c r="BV23" i="22"/>
  <c r="BU23" i="22"/>
  <c r="BT23" i="22"/>
  <c r="BS23" i="22"/>
  <c r="BR23" i="22"/>
  <c r="BQ23" i="22"/>
  <c r="BP23" i="22"/>
  <c r="BO23" i="22"/>
  <c r="DX22" i="22"/>
  <c r="DW22" i="22"/>
  <c r="DV22" i="22"/>
  <c r="DU22" i="22"/>
  <c r="DT22" i="22"/>
  <c r="DS22" i="22"/>
  <c r="DR22" i="22"/>
  <c r="DQ22" i="22"/>
  <c r="DP22" i="22"/>
  <c r="DO22" i="22"/>
  <c r="DN22" i="22"/>
  <c r="DM22" i="22"/>
  <c r="DL22" i="22"/>
  <c r="DK22" i="22"/>
  <c r="DJ22" i="22"/>
  <c r="DI22" i="22"/>
  <c r="DH22" i="22"/>
  <c r="DG22" i="22"/>
  <c r="DF22" i="22"/>
  <c r="DE22" i="22"/>
  <c r="DD22" i="22"/>
  <c r="DC22" i="22"/>
  <c r="DB22" i="22"/>
  <c r="DA22" i="22"/>
  <c r="CZ22" i="22"/>
  <c r="CY22" i="22"/>
  <c r="CX22" i="22"/>
  <c r="CW22" i="22"/>
  <c r="CV22" i="22"/>
  <c r="CU22" i="22"/>
  <c r="CT22" i="22"/>
  <c r="CS22" i="22"/>
  <c r="CR22" i="22"/>
  <c r="CQ22" i="22"/>
  <c r="CP22" i="22"/>
  <c r="CO22" i="22"/>
  <c r="CN22" i="22"/>
  <c r="CM22" i="22"/>
  <c r="CL22" i="22"/>
  <c r="CK22" i="22"/>
  <c r="CJ22" i="22"/>
  <c r="CI22" i="22"/>
  <c r="CH22" i="22"/>
  <c r="CG22" i="22"/>
  <c r="CF22" i="22"/>
  <c r="CE22" i="22"/>
  <c r="CD22" i="22"/>
  <c r="CC22" i="22"/>
  <c r="CB22" i="22"/>
  <c r="CA22" i="22"/>
  <c r="BZ22" i="22"/>
  <c r="BY22" i="22"/>
  <c r="BX22" i="22"/>
  <c r="BW22" i="22"/>
  <c r="BV22" i="22"/>
  <c r="BU22" i="22"/>
  <c r="BT22" i="22"/>
  <c r="BS22" i="22"/>
  <c r="BR22" i="22"/>
  <c r="BQ22" i="22"/>
  <c r="BP22" i="22"/>
  <c r="BO22" i="22"/>
  <c r="DX21" i="22"/>
  <c r="DW21" i="22"/>
  <c r="DV21" i="22"/>
  <c r="DU21" i="22"/>
  <c r="DT21" i="22"/>
  <c r="DS21" i="22"/>
  <c r="DR21" i="22"/>
  <c r="DQ21" i="22"/>
  <c r="DP21" i="22"/>
  <c r="DO21" i="22"/>
  <c r="DN21" i="22"/>
  <c r="DM21" i="22"/>
  <c r="DL21" i="22"/>
  <c r="DK21" i="22"/>
  <c r="DJ21" i="22"/>
  <c r="DI21" i="22"/>
  <c r="DH21" i="22"/>
  <c r="DG21" i="22"/>
  <c r="DF21" i="22"/>
  <c r="DE21" i="22"/>
  <c r="DD21" i="22"/>
  <c r="DC21" i="22"/>
  <c r="DB21" i="22"/>
  <c r="DA21" i="22"/>
  <c r="CZ21" i="22"/>
  <c r="CY21" i="22"/>
  <c r="CX21" i="22"/>
  <c r="CW21" i="22"/>
  <c r="CV21" i="22"/>
  <c r="CU21" i="22"/>
  <c r="CT21" i="22"/>
  <c r="CS21" i="22"/>
  <c r="CR21" i="22"/>
  <c r="CQ21" i="22"/>
  <c r="CP21" i="22"/>
  <c r="CO21" i="22"/>
  <c r="CN21" i="22"/>
  <c r="CM21" i="22"/>
  <c r="CL21" i="22"/>
  <c r="CK21" i="22"/>
  <c r="CJ21" i="22"/>
  <c r="CI21" i="22"/>
  <c r="CH21" i="22"/>
  <c r="CG21" i="22"/>
  <c r="CF21" i="22"/>
  <c r="CE21" i="22"/>
  <c r="CD21" i="22"/>
  <c r="CC21" i="22"/>
  <c r="CB21" i="22"/>
  <c r="CA21" i="22"/>
  <c r="BZ21" i="22"/>
  <c r="BY21" i="22"/>
  <c r="BX21" i="22"/>
  <c r="BW21" i="22"/>
  <c r="BV21" i="22"/>
  <c r="BU21" i="22"/>
  <c r="BT21" i="22"/>
  <c r="BS21" i="22"/>
  <c r="BR21" i="22"/>
  <c r="BQ21" i="22"/>
  <c r="BP21" i="22"/>
  <c r="BO21" i="22"/>
  <c r="DX20" i="22"/>
  <c r="DW20" i="22"/>
  <c r="DV20" i="22"/>
  <c r="DU20" i="22"/>
  <c r="DT20" i="22"/>
  <c r="DS20" i="22"/>
  <c r="DR20" i="22"/>
  <c r="DQ20" i="22"/>
  <c r="DP20" i="22"/>
  <c r="DO20" i="22"/>
  <c r="DN20" i="22"/>
  <c r="DM20" i="22"/>
  <c r="DL20" i="22"/>
  <c r="DK20" i="22"/>
  <c r="DJ20" i="22"/>
  <c r="DI20" i="22"/>
  <c r="DH20" i="22"/>
  <c r="DG20" i="22"/>
  <c r="DF20" i="22"/>
  <c r="DE20" i="22"/>
  <c r="DD20" i="22"/>
  <c r="DC20" i="22"/>
  <c r="DB20" i="22"/>
  <c r="DA20" i="22"/>
  <c r="CZ20" i="22"/>
  <c r="CY20" i="22"/>
  <c r="CX20" i="22"/>
  <c r="CW20" i="22"/>
  <c r="CV20" i="22"/>
  <c r="CU20" i="22"/>
  <c r="CT20" i="22"/>
  <c r="CS20" i="22"/>
  <c r="CR20" i="22"/>
  <c r="CQ20" i="22"/>
  <c r="CP20" i="22"/>
  <c r="CO20" i="22"/>
  <c r="CN20" i="22"/>
  <c r="CM20" i="22"/>
  <c r="CL20" i="22"/>
  <c r="CK20" i="22"/>
  <c r="CJ20" i="22"/>
  <c r="CI20" i="22"/>
  <c r="CH20" i="22"/>
  <c r="CG20" i="22"/>
  <c r="CF20" i="22"/>
  <c r="CE20" i="22"/>
  <c r="CD20" i="22"/>
  <c r="CC20" i="22"/>
  <c r="CB20" i="22"/>
  <c r="CA20" i="22"/>
  <c r="BZ20" i="22"/>
  <c r="BY20" i="22"/>
  <c r="BX20" i="22"/>
  <c r="BW20" i="22"/>
  <c r="BV20" i="22"/>
  <c r="BU20" i="22"/>
  <c r="BT20" i="22"/>
  <c r="BS20" i="22"/>
  <c r="BR20" i="22"/>
  <c r="BQ20" i="22"/>
  <c r="BP20" i="22"/>
  <c r="BO20" i="22"/>
  <c r="DX19" i="22"/>
  <c r="DW19" i="22"/>
  <c r="DV19" i="22"/>
  <c r="DU19" i="22"/>
  <c r="DT19" i="22"/>
  <c r="DS19" i="22"/>
  <c r="DR19" i="22"/>
  <c r="DQ19" i="22"/>
  <c r="DP19" i="22"/>
  <c r="DO19" i="22"/>
  <c r="DN19" i="22"/>
  <c r="DM19" i="22"/>
  <c r="DL19" i="22"/>
  <c r="DK19" i="22"/>
  <c r="DJ19" i="22"/>
  <c r="DI19" i="22"/>
  <c r="DH19" i="22"/>
  <c r="DG19" i="22"/>
  <c r="DF19" i="22"/>
  <c r="DE19" i="22"/>
  <c r="DD19" i="22"/>
  <c r="DC19" i="22"/>
  <c r="DB19" i="22"/>
  <c r="DA19" i="22"/>
  <c r="CZ19" i="22"/>
  <c r="CY19" i="22"/>
  <c r="CX19" i="22"/>
  <c r="CW19" i="22"/>
  <c r="CV19" i="22"/>
  <c r="CU19" i="22"/>
  <c r="CT19" i="22"/>
  <c r="CS19" i="22"/>
  <c r="CR19" i="22"/>
  <c r="CQ19" i="22"/>
  <c r="CP19" i="22"/>
  <c r="CO19" i="22"/>
  <c r="CN19" i="22"/>
  <c r="CM19" i="22"/>
  <c r="CL19" i="22"/>
  <c r="CK19" i="22"/>
  <c r="CJ19" i="22"/>
  <c r="CI19" i="22"/>
  <c r="CH19" i="22"/>
  <c r="CG19" i="22"/>
  <c r="CF19" i="22"/>
  <c r="CE19" i="22"/>
  <c r="CD19" i="22"/>
  <c r="CC19" i="22"/>
  <c r="CB19" i="22"/>
  <c r="CA19" i="22"/>
  <c r="BZ19" i="22"/>
  <c r="BY19" i="22"/>
  <c r="BX19" i="22"/>
  <c r="BW19" i="22"/>
  <c r="BV19" i="22"/>
  <c r="BU19" i="22"/>
  <c r="BT19" i="22"/>
  <c r="BS19" i="22"/>
  <c r="BR19" i="22"/>
  <c r="BQ19" i="22"/>
  <c r="BP19" i="22"/>
  <c r="BO19" i="22"/>
  <c r="DX18" i="22"/>
  <c r="DW18" i="22"/>
  <c r="DV18" i="22"/>
  <c r="DU18" i="22"/>
  <c r="DT18" i="22"/>
  <c r="DS18" i="22"/>
  <c r="DR18" i="22"/>
  <c r="DQ18" i="22"/>
  <c r="DP18" i="22"/>
  <c r="DO18" i="22"/>
  <c r="DN18" i="22"/>
  <c r="DM18" i="22"/>
  <c r="DL18" i="22"/>
  <c r="DK18" i="22"/>
  <c r="DJ18" i="22"/>
  <c r="DI18" i="22"/>
  <c r="DH18" i="22"/>
  <c r="DG18" i="22"/>
  <c r="DF18" i="22"/>
  <c r="DE18" i="22"/>
  <c r="DD18" i="22"/>
  <c r="DC18" i="22"/>
  <c r="DB18" i="22"/>
  <c r="DA18" i="22"/>
  <c r="CZ18" i="22"/>
  <c r="CY18" i="22"/>
  <c r="CX18" i="22"/>
  <c r="CW18" i="22"/>
  <c r="CV18" i="22"/>
  <c r="CU18" i="22"/>
  <c r="CT18" i="22"/>
  <c r="CS18" i="22"/>
  <c r="CR18" i="22"/>
  <c r="CQ18" i="22"/>
  <c r="CP18" i="22"/>
  <c r="CO18" i="22"/>
  <c r="CN18" i="22"/>
  <c r="CM18" i="22"/>
  <c r="CL18" i="22"/>
  <c r="CK18" i="22"/>
  <c r="CJ18" i="22"/>
  <c r="CI18" i="22"/>
  <c r="CH18" i="22"/>
  <c r="CG18" i="22"/>
  <c r="CF18" i="22"/>
  <c r="CE18" i="22"/>
  <c r="CD18" i="22"/>
  <c r="CC18" i="22"/>
  <c r="CB18" i="22"/>
  <c r="CA18" i="22"/>
  <c r="BZ18" i="22"/>
  <c r="BY18" i="22"/>
  <c r="BX18" i="22"/>
  <c r="BW18" i="22"/>
  <c r="BV18" i="22"/>
  <c r="BU18" i="22"/>
  <c r="BT18" i="22"/>
  <c r="BS18" i="22"/>
  <c r="BR18" i="22"/>
  <c r="BQ18" i="22"/>
  <c r="BP18" i="22"/>
  <c r="BO18" i="22"/>
  <c r="DX17" i="22"/>
  <c r="DW17" i="22"/>
  <c r="DV17" i="22"/>
  <c r="DU17" i="22"/>
  <c r="DT17" i="22"/>
  <c r="DS17" i="22"/>
  <c r="DR17" i="22"/>
  <c r="DQ17" i="22"/>
  <c r="DP17" i="22"/>
  <c r="DO17" i="22"/>
  <c r="DN17" i="22"/>
  <c r="DM17" i="22"/>
  <c r="DL17" i="22"/>
  <c r="DK17" i="22"/>
  <c r="DJ17" i="22"/>
  <c r="DI17" i="22"/>
  <c r="DH17" i="22"/>
  <c r="DG17" i="22"/>
  <c r="DF17" i="22"/>
  <c r="DE17" i="22"/>
  <c r="DD17" i="22"/>
  <c r="DC17" i="22"/>
  <c r="DB17" i="22"/>
  <c r="DA17" i="22"/>
  <c r="CZ17" i="22"/>
  <c r="CY17" i="22"/>
  <c r="CX17" i="22"/>
  <c r="CW17" i="22"/>
  <c r="CV17" i="22"/>
  <c r="CU17" i="22"/>
  <c r="CT17" i="22"/>
  <c r="CS17" i="22"/>
  <c r="CR17" i="22"/>
  <c r="CQ17" i="22"/>
  <c r="CP17" i="22"/>
  <c r="CO17" i="22"/>
  <c r="CN17" i="22"/>
  <c r="CM17" i="22"/>
  <c r="CL17" i="22"/>
  <c r="CK17" i="22"/>
  <c r="CJ17" i="22"/>
  <c r="CI17" i="22"/>
  <c r="CH17" i="22"/>
  <c r="CG17" i="22"/>
  <c r="CF17" i="22"/>
  <c r="CE17" i="22"/>
  <c r="CD17" i="22"/>
  <c r="CC17" i="22"/>
  <c r="CB17" i="22"/>
  <c r="CA17" i="22"/>
  <c r="BZ17" i="22"/>
  <c r="BY17" i="22"/>
  <c r="BX17" i="22"/>
  <c r="BW17" i="22"/>
  <c r="BV17" i="22"/>
  <c r="BU17" i="22"/>
  <c r="BT17" i="22"/>
  <c r="BS17" i="22"/>
  <c r="BR17" i="22"/>
  <c r="BQ17" i="22"/>
  <c r="BP17" i="22"/>
  <c r="BO17" i="22"/>
  <c r="DX16" i="22"/>
  <c r="DW16" i="22"/>
  <c r="DV16" i="22"/>
  <c r="DU16" i="22"/>
  <c r="DT16" i="22"/>
  <c r="DS16" i="22"/>
  <c r="DR16" i="22"/>
  <c r="DQ16" i="22"/>
  <c r="DP16" i="22"/>
  <c r="DO16" i="22"/>
  <c r="DN16" i="22"/>
  <c r="DM16" i="22"/>
  <c r="DL16" i="22"/>
  <c r="DK16" i="22"/>
  <c r="DJ16" i="22"/>
  <c r="DI16" i="22"/>
  <c r="DH16" i="22"/>
  <c r="DG16" i="22"/>
  <c r="DF16" i="22"/>
  <c r="DE16" i="22"/>
  <c r="DD16" i="22"/>
  <c r="DC16" i="22"/>
  <c r="DB16" i="22"/>
  <c r="DA16" i="22"/>
  <c r="CZ16" i="22"/>
  <c r="CY16" i="22"/>
  <c r="CX16" i="22"/>
  <c r="CW16" i="22"/>
  <c r="CV16" i="22"/>
  <c r="CU16" i="22"/>
  <c r="CT16" i="22"/>
  <c r="CS16" i="22"/>
  <c r="CR16" i="22"/>
  <c r="CQ16" i="22"/>
  <c r="CP16" i="22"/>
  <c r="CO16" i="22"/>
  <c r="CN16" i="22"/>
  <c r="CM16" i="22"/>
  <c r="CL16" i="22"/>
  <c r="CK16" i="22"/>
  <c r="CJ16" i="22"/>
  <c r="CI16" i="22"/>
  <c r="CH16" i="22"/>
  <c r="CG16" i="22"/>
  <c r="CF16" i="22"/>
  <c r="CE16" i="22"/>
  <c r="CD16" i="22"/>
  <c r="CC16" i="22"/>
  <c r="CB16" i="22"/>
  <c r="CA16" i="22"/>
  <c r="BZ16" i="22"/>
  <c r="BY16" i="22"/>
  <c r="BX16" i="22"/>
  <c r="BW16" i="22"/>
  <c r="BV16" i="22"/>
  <c r="BU16" i="22"/>
  <c r="BT16" i="22"/>
  <c r="BS16" i="22"/>
  <c r="BR16" i="22"/>
  <c r="BQ16" i="22"/>
  <c r="BP16" i="22"/>
  <c r="BO16" i="22"/>
  <c r="DX15" i="22"/>
  <c r="DW15" i="22"/>
  <c r="DV15" i="22"/>
  <c r="DU15" i="22"/>
  <c r="DT15" i="22"/>
  <c r="DS15" i="22"/>
  <c r="DR15" i="22"/>
  <c r="DQ15" i="22"/>
  <c r="DP15" i="22"/>
  <c r="DO15" i="22"/>
  <c r="DN15" i="22"/>
  <c r="DM15" i="22"/>
  <c r="DL15" i="22"/>
  <c r="DK15" i="22"/>
  <c r="DJ15" i="22"/>
  <c r="DI15" i="22"/>
  <c r="DH15" i="22"/>
  <c r="DG15" i="22"/>
  <c r="DF15" i="22"/>
  <c r="DE15" i="22"/>
  <c r="DD15" i="22"/>
  <c r="DC15" i="22"/>
  <c r="DB15" i="22"/>
  <c r="DA15" i="22"/>
  <c r="CZ15" i="22"/>
  <c r="CY15" i="22"/>
  <c r="CX15" i="22"/>
  <c r="CW15" i="22"/>
  <c r="CV15" i="22"/>
  <c r="CU15" i="22"/>
  <c r="CT15" i="22"/>
  <c r="CS15" i="22"/>
  <c r="CR15" i="22"/>
  <c r="CQ15" i="22"/>
  <c r="CP15" i="22"/>
  <c r="CO15" i="22"/>
  <c r="CN15" i="22"/>
  <c r="CM15" i="22"/>
  <c r="CL15" i="22"/>
  <c r="CK15" i="22"/>
  <c r="CJ15" i="22"/>
  <c r="CI15" i="22"/>
  <c r="CH15" i="22"/>
  <c r="CG15" i="22"/>
  <c r="CF15" i="22"/>
  <c r="CE15" i="22"/>
  <c r="CD15" i="22"/>
  <c r="CC15" i="22"/>
  <c r="CB15" i="22"/>
  <c r="CA15" i="22"/>
  <c r="BZ15" i="22"/>
  <c r="BY15" i="22"/>
  <c r="BX15" i="22"/>
  <c r="BW15" i="22"/>
  <c r="BV15" i="22"/>
  <c r="BU15" i="22"/>
  <c r="BT15" i="22"/>
  <c r="BS15" i="22"/>
  <c r="BR15" i="22"/>
  <c r="BQ15" i="22"/>
  <c r="BP15" i="22"/>
  <c r="BO15" i="22"/>
  <c r="DX14" i="22"/>
  <c r="DW14" i="22"/>
  <c r="DV14" i="22"/>
  <c r="DU14" i="22"/>
  <c r="DT14" i="22"/>
  <c r="DS14" i="22"/>
  <c r="DR14" i="22"/>
  <c r="DQ14" i="22"/>
  <c r="DP14" i="22"/>
  <c r="DO14" i="22"/>
  <c r="DN14" i="22"/>
  <c r="DM14" i="22"/>
  <c r="DL14" i="22"/>
  <c r="DK14" i="22"/>
  <c r="DJ14" i="22"/>
  <c r="DI14" i="22"/>
  <c r="DH14" i="22"/>
  <c r="DG14" i="22"/>
  <c r="DF14" i="22"/>
  <c r="DE14" i="22"/>
  <c r="DD14" i="22"/>
  <c r="DC14" i="22"/>
  <c r="DB14" i="22"/>
  <c r="DA14" i="22"/>
  <c r="CZ14" i="22"/>
  <c r="CY14" i="22"/>
  <c r="CX14" i="22"/>
  <c r="CW14" i="22"/>
  <c r="CV14" i="22"/>
  <c r="CU14" i="22"/>
  <c r="CT14" i="22"/>
  <c r="CS14" i="22"/>
  <c r="CR14" i="22"/>
  <c r="CQ14" i="22"/>
  <c r="CP14" i="22"/>
  <c r="CO14" i="22"/>
  <c r="CN14" i="22"/>
  <c r="CM14" i="22"/>
  <c r="CL14" i="22"/>
  <c r="CK14" i="22"/>
  <c r="CJ14" i="22"/>
  <c r="CI14" i="22"/>
  <c r="CH14" i="22"/>
  <c r="CG14" i="22"/>
  <c r="CF14" i="22"/>
  <c r="CE14" i="22"/>
  <c r="CD14" i="22"/>
  <c r="CC14" i="22"/>
  <c r="CB14" i="22"/>
  <c r="CA14" i="22"/>
  <c r="BZ14" i="22"/>
  <c r="BY14" i="22"/>
  <c r="BX14" i="22"/>
  <c r="BW14" i="22"/>
  <c r="BV14" i="22"/>
  <c r="BU14" i="22"/>
  <c r="BT14" i="22"/>
  <c r="BS14" i="22"/>
  <c r="BR14" i="22"/>
  <c r="BQ14" i="22"/>
  <c r="BP14" i="22"/>
  <c r="BO14" i="22"/>
  <c r="DX13" i="22"/>
  <c r="DW13" i="22"/>
  <c r="DV13" i="22"/>
  <c r="DU13" i="22"/>
  <c r="DT13" i="22"/>
  <c r="DS13" i="22"/>
  <c r="DR13" i="22"/>
  <c r="DQ13" i="22"/>
  <c r="DP13" i="22"/>
  <c r="DO13" i="22"/>
  <c r="DN13" i="22"/>
  <c r="DM13" i="22"/>
  <c r="DL13" i="22"/>
  <c r="DK13" i="22"/>
  <c r="DJ13" i="22"/>
  <c r="DI13" i="22"/>
  <c r="DH13" i="22"/>
  <c r="DG13" i="22"/>
  <c r="DF13" i="22"/>
  <c r="DE13" i="22"/>
  <c r="DD13" i="22"/>
  <c r="DC13" i="22"/>
  <c r="DB13" i="22"/>
  <c r="DA13" i="22"/>
  <c r="CZ13" i="22"/>
  <c r="CY13" i="22"/>
  <c r="CX13" i="22"/>
  <c r="CW13" i="22"/>
  <c r="CV13" i="22"/>
  <c r="CU13" i="22"/>
  <c r="CT13" i="22"/>
  <c r="CS13" i="22"/>
  <c r="CR13" i="22"/>
  <c r="CQ13" i="22"/>
  <c r="CP13" i="22"/>
  <c r="CO13" i="22"/>
  <c r="CN13" i="22"/>
  <c r="CM13" i="22"/>
  <c r="CL13" i="22"/>
  <c r="CK13" i="22"/>
  <c r="CJ13" i="22"/>
  <c r="CI13" i="22"/>
  <c r="CH13" i="22"/>
  <c r="CG13" i="22"/>
  <c r="CF13" i="22"/>
  <c r="CE13" i="22"/>
  <c r="CD13" i="22"/>
  <c r="CC13" i="22"/>
  <c r="CB13" i="22"/>
  <c r="CA13" i="22"/>
  <c r="BZ13" i="22"/>
  <c r="BY13" i="22"/>
  <c r="BX13" i="22"/>
  <c r="BW13" i="22"/>
  <c r="BV13" i="22"/>
  <c r="BU13" i="22"/>
  <c r="BT13" i="22"/>
  <c r="BS13" i="22"/>
  <c r="BR13" i="22"/>
  <c r="BQ13" i="22"/>
  <c r="BP13" i="22"/>
  <c r="BO13" i="22"/>
  <c r="DX12" i="22"/>
  <c r="DW12" i="22"/>
  <c r="DV12" i="22"/>
  <c r="DU12" i="22"/>
  <c r="DT12" i="22"/>
  <c r="DS12" i="22"/>
  <c r="DR12" i="22"/>
  <c r="DQ12" i="22"/>
  <c r="DP12" i="22"/>
  <c r="DO12" i="22"/>
  <c r="DN12" i="22"/>
  <c r="DM12" i="22"/>
  <c r="DL12" i="22"/>
  <c r="DK12" i="22"/>
  <c r="DJ12" i="22"/>
  <c r="DI12" i="22"/>
  <c r="DH12" i="22"/>
  <c r="DG12" i="22"/>
  <c r="DF12" i="22"/>
  <c r="DE12" i="22"/>
  <c r="DD12" i="22"/>
  <c r="DC12" i="22"/>
  <c r="DB12" i="22"/>
  <c r="DA12" i="22"/>
  <c r="CZ12" i="22"/>
  <c r="CY12" i="22"/>
  <c r="CX12" i="22"/>
  <c r="CW12" i="22"/>
  <c r="CV12" i="22"/>
  <c r="CU12" i="22"/>
  <c r="CT12" i="22"/>
  <c r="CS12" i="22"/>
  <c r="CR12" i="22"/>
  <c r="CQ12" i="22"/>
  <c r="CP12" i="22"/>
  <c r="CO12" i="22"/>
  <c r="CN12" i="22"/>
  <c r="CM12" i="22"/>
  <c r="CL12" i="22"/>
  <c r="CK12" i="22"/>
  <c r="CJ12" i="22"/>
  <c r="CI12" i="22"/>
  <c r="CH12" i="22"/>
  <c r="CG12" i="22"/>
  <c r="CF12" i="22"/>
  <c r="CE12" i="22"/>
  <c r="CD12" i="22"/>
  <c r="CC12" i="22"/>
  <c r="CB12" i="22"/>
  <c r="CA12" i="22"/>
  <c r="BZ12" i="22"/>
  <c r="BY12" i="22"/>
  <c r="BX12" i="22"/>
  <c r="BW12" i="22"/>
  <c r="BV12" i="22"/>
  <c r="BU12" i="22"/>
  <c r="BT12" i="22"/>
  <c r="BS12" i="22"/>
  <c r="BR12" i="22"/>
  <c r="BQ12" i="22"/>
  <c r="BP12" i="22"/>
  <c r="BO12" i="22"/>
  <c r="DX11" i="22"/>
  <c r="DW11" i="22"/>
  <c r="DV11" i="22"/>
  <c r="DU11" i="22"/>
  <c r="DT11" i="22"/>
  <c r="DS11" i="22"/>
  <c r="DR11" i="22"/>
  <c r="DQ11" i="22"/>
  <c r="DP11" i="22"/>
  <c r="DO11" i="22"/>
  <c r="DN11" i="22"/>
  <c r="DM11" i="22"/>
  <c r="DL11" i="22"/>
  <c r="DK11" i="22"/>
  <c r="DJ11" i="22"/>
  <c r="DI11" i="22"/>
  <c r="DH11" i="22"/>
  <c r="DG11" i="22"/>
  <c r="DF11" i="22"/>
  <c r="DE11" i="22"/>
  <c r="DD11" i="22"/>
  <c r="DC11" i="22"/>
  <c r="DB11" i="22"/>
  <c r="DA11" i="22"/>
  <c r="CZ11" i="22"/>
  <c r="CY11" i="22"/>
  <c r="CX11" i="22"/>
  <c r="CW11" i="22"/>
  <c r="CV11" i="22"/>
  <c r="CU11" i="22"/>
  <c r="CT11" i="22"/>
  <c r="CS11" i="22"/>
  <c r="CR11" i="22"/>
  <c r="CQ11" i="22"/>
  <c r="CP11" i="22"/>
  <c r="CO11" i="22"/>
  <c r="CN11" i="22"/>
  <c r="CM11" i="22"/>
  <c r="CL11" i="22"/>
  <c r="CK11" i="22"/>
  <c r="CJ11" i="22"/>
  <c r="CI11" i="22"/>
  <c r="CH11" i="22"/>
  <c r="CG11" i="22"/>
  <c r="CF11" i="22"/>
  <c r="CE11" i="22"/>
  <c r="CD11" i="22"/>
  <c r="CC11" i="22"/>
  <c r="CB11" i="22"/>
  <c r="CA11" i="22"/>
  <c r="BZ11" i="22"/>
  <c r="BY11" i="22"/>
  <c r="BX11" i="22"/>
  <c r="BW11" i="22"/>
  <c r="BV11" i="22"/>
  <c r="BU11" i="22"/>
  <c r="BT11" i="22"/>
  <c r="BS11" i="22"/>
  <c r="BR11" i="22"/>
  <c r="BQ11" i="22"/>
  <c r="BP11" i="22"/>
  <c r="BO11" i="22"/>
  <c r="DX10" i="22"/>
  <c r="DW10" i="22"/>
  <c r="DV10" i="22"/>
  <c r="DU10" i="22"/>
  <c r="DT10" i="22"/>
  <c r="DS10" i="22"/>
  <c r="DR10" i="22"/>
  <c r="DQ10" i="22"/>
  <c r="DP10" i="22"/>
  <c r="DO10" i="22"/>
  <c r="DN10" i="22"/>
  <c r="DM10" i="22"/>
  <c r="DL10" i="22"/>
  <c r="DK10" i="22"/>
  <c r="DJ10" i="22"/>
  <c r="DI10" i="22"/>
  <c r="DH10" i="22"/>
  <c r="DG10" i="22"/>
  <c r="DF10" i="22"/>
  <c r="DE10" i="22"/>
  <c r="DD10" i="22"/>
  <c r="DC10" i="22"/>
  <c r="DB10" i="22"/>
  <c r="DA10" i="22"/>
  <c r="CZ10" i="22"/>
  <c r="CY10" i="22"/>
  <c r="CX10" i="22"/>
  <c r="CW10" i="22"/>
  <c r="CV10" i="22"/>
  <c r="CU10" i="22"/>
  <c r="CT10" i="22"/>
  <c r="CS10" i="22"/>
  <c r="CR10" i="22"/>
  <c r="CQ10" i="22"/>
  <c r="CP10" i="22"/>
  <c r="CO10" i="22"/>
  <c r="CN10" i="22"/>
  <c r="CM10" i="22"/>
  <c r="CL10" i="22"/>
  <c r="CK10" i="22"/>
  <c r="CJ10" i="22"/>
  <c r="CI10" i="22"/>
  <c r="CH10" i="22"/>
  <c r="CG10" i="22"/>
  <c r="CF10" i="22"/>
  <c r="CE10" i="22"/>
  <c r="CD10" i="22"/>
  <c r="CC10" i="22"/>
  <c r="CB10" i="22"/>
  <c r="CA10" i="22"/>
  <c r="BZ10" i="22"/>
  <c r="BY10" i="22"/>
  <c r="BX10" i="22"/>
  <c r="BW10" i="22"/>
  <c r="BV10" i="22"/>
  <c r="BU10" i="22"/>
  <c r="BT10" i="22"/>
  <c r="BS10" i="22"/>
  <c r="BR10" i="22"/>
  <c r="BQ10" i="22"/>
  <c r="BP10" i="22"/>
  <c r="BO10" i="22"/>
  <c r="DX9" i="22"/>
  <c r="DW9" i="22"/>
  <c r="DV9" i="22"/>
  <c r="DU9" i="22"/>
  <c r="DT9" i="22"/>
  <c r="DS9" i="22"/>
  <c r="DR9" i="22"/>
  <c r="DQ9" i="22"/>
  <c r="DP9" i="22"/>
  <c r="DO9" i="22"/>
  <c r="DN9" i="22"/>
  <c r="DM9" i="22"/>
  <c r="DL9" i="22"/>
  <c r="DK9" i="22"/>
  <c r="DJ9" i="22"/>
  <c r="DI9" i="22"/>
  <c r="DH9" i="22"/>
  <c r="DG9" i="22"/>
  <c r="DF9" i="22"/>
  <c r="DE9" i="22"/>
  <c r="DD9" i="22"/>
  <c r="DC9" i="22"/>
  <c r="DB9" i="22"/>
  <c r="DA9" i="22"/>
  <c r="CZ9" i="22"/>
  <c r="CY9" i="22"/>
  <c r="CX9" i="22"/>
  <c r="CW9" i="22"/>
  <c r="CV9" i="22"/>
  <c r="CU9" i="22"/>
  <c r="CT9" i="22"/>
  <c r="CS9" i="22"/>
  <c r="CR9" i="22"/>
  <c r="CQ9" i="22"/>
  <c r="CP9" i="22"/>
  <c r="CO9" i="22"/>
  <c r="CN9" i="22"/>
  <c r="CM9" i="22"/>
  <c r="CL9" i="22"/>
  <c r="CK9" i="22"/>
  <c r="CJ9" i="22"/>
  <c r="CI9" i="22"/>
  <c r="CH9" i="22"/>
  <c r="CG9" i="22"/>
  <c r="CF9" i="22"/>
  <c r="CE9" i="22"/>
  <c r="CD9" i="22"/>
  <c r="CC9" i="22"/>
  <c r="CB9" i="22"/>
  <c r="CA9" i="22"/>
  <c r="BZ9" i="22"/>
  <c r="BY9" i="22"/>
  <c r="BX9" i="22"/>
  <c r="BW9" i="22"/>
  <c r="BV9" i="22"/>
  <c r="BU9" i="22"/>
  <c r="BT9" i="22"/>
  <c r="BS9" i="22"/>
  <c r="BR9" i="22"/>
  <c r="BQ9" i="22"/>
  <c r="BP9" i="22"/>
  <c r="BO9" i="22"/>
  <c r="DX8" i="22"/>
  <c r="DW8" i="22"/>
  <c r="DV8" i="22"/>
  <c r="DU8" i="22"/>
  <c r="DT8" i="22"/>
  <c r="DS8" i="22"/>
  <c r="DR8" i="22"/>
  <c r="DQ8" i="22"/>
  <c r="DP8" i="22"/>
  <c r="DO8" i="22"/>
  <c r="DN8" i="22"/>
  <c r="DM8" i="22"/>
  <c r="DL8" i="22"/>
  <c r="DK8" i="22"/>
  <c r="DJ8" i="22"/>
  <c r="DI8" i="22"/>
  <c r="DH8" i="22"/>
  <c r="DG8" i="22"/>
  <c r="DF8" i="22"/>
  <c r="DE8" i="22"/>
  <c r="DD8" i="22"/>
  <c r="DC8" i="22"/>
  <c r="DB8" i="22"/>
  <c r="DA8" i="22"/>
  <c r="CZ8" i="22"/>
  <c r="CY8" i="22"/>
  <c r="CX8" i="22"/>
  <c r="CW8" i="22"/>
  <c r="CV8" i="22"/>
  <c r="CU8" i="22"/>
  <c r="CT8" i="22"/>
  <c r="CS8" i="22"/>
  <c r="CR8" i="22"/>
  <c r="CQ8" i="22"/>
  <c r="CP8" i="22"/>
  <c r="CO8" i="22"/>
  <c r="CN8" i="22"/>
  <c r="CM8" i="22"/>
  <c r="CL8" i="22"/>
  <c r="CK8" i="22"/>
  <c r="CJ8" i="22"/>
  <c r="CI8" i="22"/>
  <c r="CH8" i="22"/>
  <c r="CG8" i="22"/>
  <c r="CF8" i="22"/>
  <c r="CE8" i="22"/>
  <c r="CD8" i="22"/>
  <c r="CC8" i="22"/>
  <c r="CB8" i="22"/>
  <c r="CA8" i="22"/>
  <c r="BZ8" i="22"/>
  <c r="BY8" i="22"/>
  <c r="BX8" i="22"/>
  <c r="BW8" i="22"/>
  <c r="BV8" i="22"/>
  <c r="BU8" i="22"/>
  <c r="BT8" i="22"/>
  <c r="BS8" i="22"/>
  <c r="BR8" i="22"/>
  <c r="BQ8" i="22"/>
  <c r="BP8" i="22"/>
  <c r="BO8" i="22"/>
  <c r="DX54" i="21"/>
  <c r="DW54" i="21"/>
  <c r="DV54" i="21"/>
  <c r="DU54" i="21"/>
  <c r="DT54" i="21"/>
  <c r="DS54" i="21"/>
  <c r="DR54" i="21"/>
  <c r="DQ54" i="21"/>
  <c r="DP54" i="21"/>
  <c r="DO54" i="21"/>
  <c r="DN54" i="21"/>
  <c r="DM54" i="21"/>
  <c r="DL54" i="21"/>
  <c r="DK54" i="21"/>
  <c r="DJ54" i="21"/>
  <c r="DI54" i="21"/>
  <c r="DH54" i="21"/>
  <c r="DG54" i="21"/>
  <c r="DF54" i="21"/>
  <c r="DE54" i="21"/>
  <c r="DD54" i="21"/>
  <c r="DC54" i="21"/>
  <c r="DB54" i="21"/>
  <c r="DA54" i="21"/>
  <c r="CZ54" i="21"/>
  <c r="CY54" i="21"/>
  <c r="CX54" i="21"/>
  <c r="CW54" i="21"/>
  <c r="CV54" i="21"/>
  <c r="CU54" i="21"/>
  <c r="CT54" i="21"/>
  <c r="CS54" i="21"/>
  <c r="CR54" i="21"/>
  <c r="CQ54" i="21"/>
  <c r="CP54" i="21"/>
  <c r="CO54" i="21"/>
  <c r="CN54" i="21"/>
  <c r="CM54" i="21"/>
  <c r="CL54" i="21"/>
  <c r="CK54" i="21"/>
  <c r="CJ54" i="21"/>
  <c r="CI54" i="21"/>
  <c r="CH54" i="21"/>
  <c r="CG54" i="21"/>
  <c r="CF54" i="21"/>
  <c r="CE54" i="21"/>
  <c r="CD54" i="21"/>
  <c r="CC54" i="21"/>
  <c r="CB54" i="21"/>
  <c r="CA54" i="21"/>
  <c r="BZ54" i="21"/>
  <c r="BY54" i="21"/>
  <c r="BX54" i="21"/>
  <c r="BW54" i="21"/>
  <c r="BV54" i="21"/>
  <c r="BU54" i="21"/>
  <c r="BT54" i="21"/>
  <c r="BS54" i="21"/>
  <c r="BR54" i="21"/>
  <c r="BQ54" i="21"/>
  <c r="BP54" i="21"/>
  <c r="BO54" i="21"/>
  <c r="DX53" i="21"/>
  <c r="DW53" i="21"/>
  <c r="DV53" i="21"/>
  <c r="DU53" i="21"/>
  <c r="DT53" i="21"/>
  <c r="DS53" i="21"/>
  <c r="DR53" i="21"/>
  <c r="DQ53" i="21"/>
  <c r="DP53" i="21"/>
  <c r="DO53" i="21"/>
  <c r="DN53" i="21"/>
  <c r="DM53" i="21"/>
  <c r="DL53" i="21"/>
  <c r="DK53" i="21"/>
  <c r="DJ53" i="21"/>
  <c r="DI53" i="21"/>
  <c r="DH53" i="21"/>
  <c r="DG53" i="21"/>
  <c r="DF53" i="21"/>
  <c r="DE53" i="21"/>
  <c r="DD53" i="21"/>
  <c r="DC53" i="21"/>
  <c r="DB53" i="21"/>
  <c r="DA53" i="21"/>
  <c r="CZ53" i="21"/>
  <c r="CY53" i="21"/>
  <c r="CX53" i="21"/>
  <c r="CW53" i="21"/>
  <c r="CV53" i="21"/>
  <c r="CU53" i="21"/>
  <c r="CT53" i="21"/>
  <c r="CS53" i="21"/>
  <c r="CR53" i="21"/>
  <c r="CQ53" i="21"/>
  <c r="CP53" i="21"/>
  <c r="CO53" i="21"/>
  <c r="CN53" i="21"/>
  <c r="CM53" i="21"/>
  <c r="CL53" i="21"/>
  <c r="CK53" i="21"/>
  <c r="CJ53" i="21"/>
  <c r="CI53" i="21"/>
  <c r="CH53" i="21"/>
  <c r="CG53" i="21"/>
  <c r="CF53" i="21"/>
  <c r="CE53" i="21"/>
  <c r="CD53" i="21"/>
  <c r="CC53" i="21"/>
  <c r="CB53" i="21"/>
  <c r="CA53" i="21"/>
  <c r="BZ53" i="21"/>
  <c r="BY53" i="21"/>
  <c r="BX53" i="21"/>
  <c r="BW53" i="21"/>
  <c r="BV53" i="21"/>
  <c r="BU53" i="21"/>
  <c r="BT53" i="21"/>
  <c r="BS53" i="21"/>
  <c r="BR53" i="21"/>
  <c r="BQ53" i="21"/>
  <c r="BP53" i="21"/>
  <c r="BO53" i="21"/>
  <c r="DX52" i="21"/>
  <c r="DW52" i="21"/>
  <c r="DV52" i="21"/>
  <c r="DU52" i="21"/>
  <c r="DT52" i="21"/>
  <c r="DS52" i="21"/>
  <c r="DR52" i="21"/>
  <c r="DQ52" i="21"/>
  <c r="DP52" i="21"/>
  <c r="DO52" i="21"/>
  <c r="DN52" i="21"/>
  <c r="DM52" i="21"/>
  <c r="DL52" i="21"/>
  <c r="DK52" i="21"/>
  <c r="DJ52" i="21"/>
  <c r="DI52" i="21"/>
  <c r="DH52" i="21"/>
  <c r="DG52" i="21"/>
  <c r="DF52" i="21"/>
  <c r="DE52" i="21"/>
  <c r="DD52" i="21"/>
  <c r="DC52" i="21"/>
  <c r="DB52" i="21"/>
  <c r="DA52" i="21"/>
  <c r="CZ52" i="21"/>
  <c r="CY52" i="21"/>
  <c r="CX52" i="21"/>
  <c r="CW52" i="21"/>
  <c r="CV52" i="21"/>
  <c r="CU52" i="21"/>
  <c r="CT52" i="21"/>
  <c r="CS52" i="21"/>
  <c r="CR52" i="21"/>
  <c r="CQ52" i="21"/>
  <c r="CP52" i="21"/>
  <c r="CO52" i="21"/>
  <c r="CN52" i="21"/>
  <c r="CM52" i="21"/>
  <c r="CL52" i="21"/>
  <c r="CK52" i="21"/>
  <c r="CJ52" i="21"/>
  <c r="CI52" i="21"/>
  <c r="CH52" i="21"/>
  <c r="CG52" i="21"/>
  <c r="CF52" i="21"/>
  <c r="CE52" i="21"/>
  <c r="CD52" i="21"/>
  <c r="CC52" i="21"/>
  <c r="CB52" i="21"/>
  <c r="CA52" i="21"/>
  <c r="BZ52" i="21"/>
  <c r="BY52" i="21"/>
  <c r="BX52" i="21"/>
  <c r="BW52" i="21"/>
  <c r="BV52" i="21"/>
  <c r="BU52" i="21"/>
  <c r="BT52" i="21"/>
  <c r="BS52" i="21"/>
  <c r="BR52" i="21"/>
  <c r="BQ52" i="21"/>
  <c r="BP52" i="21"/>
  <c r="BO52" i="21"/>
  <c r="DX51" i="21"/>
  <c r="DW51" i="21"/>
  <c r="DV51" i="21"/>
  <c r="DU51" i="21"/>
  <c r="DT51" i="21"/>
  <c r="DS51" i="21"/>
  <c r="DR51" i="21"/>
  <c r="DQ51" i="21"/>
  <c r="DP51" i="21"/>
  <c r="DO51" i="21"/>
  <c r="DN51" i="21"/>
  <c r="DM51" i="21"/>
  <c r="DL51" i="21"/>
  <c r="DK51" i="21"/>
  <c r="DJ51" i="21"/>
  <c r="DI51" i="21"/>
  <c r="DH51" i="21"/>
  <c r="DG51" i="21"/>
  <c r="DF51" i="21"/>
  <c r="DE51" i="21"/>
  <c r="DD51" i="21"/>
  <c r="DC51" i="21"/>
  <c r="DB51" i="21"/>
  <c r="DA51" i="21"/>
  <c r="CZ51" i="21"/>
  <c r="CY51" i="21"/>
  <c r="CX51" i="21"/>
  <c r="CW51" i="21"/>
  <c r="CV51" i="21"/>
  <c r="CU51" i="21"/>
  <c r="CT51" i="21"/>
  <c r="CS51" i="21"/>
  <c r="CR51" i="21"/>
  <c r="CQ51" i="21"/>
  <c r="CP51" i="21"/>
  <c r="CO51" i="21"/>
  <c r="CN51" i="21"/>
  <c r="CM51" i="21"/>
  <c r="CL51" i="21"/>
  <c r="CK51" i="21"/>
  <c r="CJ51" i="21"/>
  <c r="CI51" i="21"/>
  <c r="CH51" i="21"/>
  <c r="CG51" i="21"/>
  <c r="CF51" i="21"/>
  <c r="CE51" i="21"/>
  <c r="CD51" i="21"/>
  <c r="CC51" i="21"/>
  <c r="CB51" i="21"/>
  <c r="CA51" i="21"/>
  <c r="BZ51" i="21"/>
  <c r="BY51" i="21"/>
  <c r="BX51" i="21"/>
  <c r="BW51" i="21"/>
  <c r="BV51" i="21"/>
  <c r="BU51" i="21"/>
  <c r="BT51" i="21"/>
  <c r="BS51" i="21"/>
  <c r="BR51" i="21"/>
  <c r="BQ51" i="21"/>
  <c r="BP51" i="21"/>
  <c r="BO51" i="21"/>
  <c r="DX50" i="21"/>
  <c r="DW50" i="21"/>
  <c r="DV50" i="21"/>
  <c r="DU50" i="21"/>
  <c r="DT50" i="21"/>
  <c r="DS50" i="21"/>
  <c r="DR50" i="21"/>
  <c r="DQ50" i="21"/>
  <c r="DP50" i="21"/>
  <c r="DO50" i="21"/>
  <c r="DN50" i="21"/>
  <c r="DM50" i="21"/>
  <c r="DL50" i="21"/>
  <c r="DK50" i="21"/>
  <c r="DJ50" i="21"/>
  <c r="DI50" i="21"/>
  <c r="DH50" i="21"/>
  <c r="DG50" i="21"/>
  <c r="DF50" i="21"/>
  <c r="DE50" i="21"/>
  <c r="DD50" i="21"/>
  <c r="DC50" i="21"/>
  <c r="DB50" i="21"/>
  <c r="DA50" i="21"/>
  <c r="CZ50" i="21"/>
  <c r="CY50" i="21"/>
  <c r="CX50" i="21"/>
  <c r="CW50" i="21"/>
  <c r="CV50" i="21"/>
  <c r="CU50" i="21"/>
  <c r="CT50" i="21"/>
  <c r="CS50" i="21"/>
  <c r="CR50" i="21"/>
  <c r="CQ50" i="21"/>
  <c r="CP50" i="21"/>
  <c r="CO50" i="21"/>
  <c r="CN50" i="21"/>
  <c r="CM50" i="21"/>
  <c r="CL50" i="21"/>
  <c r="CK50" i="21"/>
  <c r="CJ50" i="21"/>
  <c r="CI50" i="21"/>
  <c r="CH50" i="21"/>
  <c r="CG50" i="21"/>
  <c r="CF50" i="21"/>
  <c r="CE50" i="21"/>
  <c r="CD50" i="21"/>
  <c r="CC50" i="21"/>
  <c r="CB50" i="21"/>
  <c r="CA50" i="21"/>
  <c r="BZ50" i="21"/>
  <c r="BY50" i="21"/>
  <c r="BX50" i="21"/>
  <c r="BW50" i="21"/>
  <c r="BV50" i="21"/>
  <c r="BU50" i="21"/>
  <c r="BT50" i="21"/>
  <c r="BS50" i="21"/>
  <c r="BR50" i="21"/>
  <c r="BQ50" i="21"/>
  <c r="BP50" i="21"/>
  <c r="BO50" i="21"/>
  <c r="DX49" i="21"/>
  <c r="DW49" i="21"/>
  <c r="DV49" i="21"/>
  <c r="DU49" i="21"/>
  <c r="DT49" i="21"/>
  <c r="DS49" i="21"/>
  <c r="DR49" i="21"/>
  <c r="DQ49" i="21"/>
  <c r="DP49" i="21"/>
  <c r="DO49" i="21"/>
  <c r="DN49" i="21"/>
  <c r="DM49" i="21"/>
  <c r="DL49" i="21"/>
  <c r="DK49" i="21"/>
  <c r="DJ49" i="21"/>
  <c r="DI49" i="21"/>
  <c r="DH49" i="21"/>
  <c r="DG49" i="21"/>
  <c r="DF49" i="21"/>
  <c r="DE49" i="21"/>
  <c r="DD49" i="21"/>
  <c r="DC49" i="21"/>
  <c r="DB49" i="21"/>
  <c r="DA49" i="21"/>
  <c r="CZ49" i="21"/>
  <c r="CY49" i="21"/>
  <c r="CX49" i="21"/>
  <c r="CW49" i="21"/>
  <c r="CV49" i="21"/>
  <c r="CU49" i="21"/>
  <c r="CT49" i="21"/>
  <c r="CS49" i="21"/>
  <c r="CR49" i="21"/>
  <c r="CQ49" i="21"/>
  <c r="CP49" i="21"/>
  <c r="CO49" i="21"/>
  <c r="CN49" i="21"/>
  <c r="CM49" i="21"/>
  <c r="CL49" i="21"/>
  <c r="CK49" i="21"/>
  <c r="CJ49" i="21"/>
  <c r="CI49" i="21"/>
  <c r="CH49" i="21"/>
  <c r="CG49" i="21"/>
  <c r="CF49" i="21"/>
  <c r="CE49" i="21"/>
  <c r="CD49" i="21"/>
  <c r="CC49" i="21"/>
  <c r="CB49" i="21"/>
  <c r="CA49" i="21"/>
  <c r="BZ49" i="21"/>
  <c r="BY49" i="21"/>
  <c r="BX49" i="21"/>
  <c r="BW49" i="21"/>
  <c r="BV49" i="21"/>
  <c r="BU49" i="21"/>
  <c r="BT49" i="21"/>
  <c r="BS49" i="21"/>
  <c r="BR49" i="21"/>
  <c r="BQ49" i="21"/>
  <c r="BP49" i="21"/>
  <c r="BO49" i="21"/>
  <c r="DX48" i="21"/>
  <c r="DW48" i="21"/>
  <c r="DV48" i="21"/>
  <c r="DU48" i="21"/>
  <c r="DT48" i="21"/>
  <c r="DS48" i="21"/>
  <c r="DR48" i="21"/>
  <c r="DQ48" i="21"/>
  <c r="DP48" i="21"/>
  <c r="DO48" i="21"/>
  <c r="DN48" i="21"/>
  <c r="DM48" i="21"/>
  <c r="DL48" i="21"/>
  <c r="DK48" i="21"/>
  <c r="DJ48" i="21"/>
  <c r="DI48" i="21"/>
  <c r="DH48" i="21"/>
  <c r="DG48" i="21"/>
  <c r="DF48" i="21"/>
  <c r="DE48" i="21"/>
  <c r="DD48" i="21"/>
  <c r="DC48" i="21"/>
  <c r="DB48" i="21"/>
  <c r="DA48" i="21"/>
  <c r="CZ48" i="21"/>
  <c r="CY48" i="21"/>
  <c r="CX48" i="21"/>
  <c r="CW48" i="21"/>
  <c r="CV48" i="21"/>
  <c r="CU48" i="21"/>
  <c r="CT48" i="21"/>
  <c r="CS48" i="21"/>
  <c r="CR48" i="21"/>
  <c r="CQ48" i="21"/>
  <c r="CP48" i="21"/>
  <c r="CO48" i="21"/>
  <c r="CN48" i="21"/>
  <c r="CM48" i="21"/>
  <c r="CL48" i="21"/>
  <c r="CK48" i="21"/>
  <c r="CJ48" i="21"/>
  <c r="CI48" i="21"/>
  <c r="CH48" i="21"/>
  <c r="CG48" i="21"/>
  <c r="CF48" i="21"/>
  <c r="CE48" i="21"/>
  <c r="CD48" i="21"/>
  <c r="CC48" i="21"/>
  <c r="CB48" i="21"/>
  <c r="CA48" i="21"/>
  <c r="BZ48" i="21"/>
  <c r="BY48" i="21"/>
  <c r="BX48" i="21"/>
  <c r="BW48" i="21"/>
  <c r="BV48" i="21"/>
  <c r="BU48" i="21"/>
  <c r="BT48" i="21"/>
  <c r="BS48" i="21"/>
  <c r="BR48" i="21"/>
  <c r="BQ48" i="21"/>
  <c r="BP48" i="21"/>
  <c r="BO48" i="21"/>
  <c r="DX47" i="21"/>
  <c r="DW47" i="21"/>
  <c r="DV47" i="21"/>
  <c r="DU47" i="21"/>
  <c r="DT47" i="21"/>
  <c r="DS47" i="21"/>
  <c r="DR47" i="21"/>
  <c r="DQ47" i="21"/>
  <c r="DP47" i="21"/>
  <c r="DO47" i="21"/>
  <c r="DN47" i="21"/>
  <c r="DM47" i="21"/>
  <c r="DL47" i="21"/>
  <c r="DK47" i="21"/>
  <c r="DJ47" i="21"/>
  <c r="DI47" i="21"/>
  <c r="DH47" i="21"/>
  <c r="DG47" i="21"/>
  <c r="DF47" i="21"/>
  <c r="DE47" i="21"/>
  <c r="DD47" i="21"/>
  <c r="DC47" i="21"/>
  <c r="DB47" i="21"/>
  <c r="DA47" i="21"/>
  <c r="CZ47" i="21"/>
  <c r="CY47" i="21"/>
  <c r="CX47" i="21"/>
  <c r="CW47" i="21"/>
  <c r="CV47" i="21"/>
  <c r="CU47" i="21"/>
  <c r="CT47" i="21"/>
  <c r="CS47" i="21"/>
  <c r="CR47" i="21"/>
  <c r="CQ47" i="21"/>
  <c r="CP47" i="21"/>
  <c r="CO47" i="21"/>
  <c r="CN47" i="21"/>
  <c r="CM47" i="21"/>
  <c r="CL47" i="21"/>
  <c r="CK47" i="21"/>
  <c r="CJ47" i="21"/>
  <c r="CI47" i="21"/>
  <c r="CH47" i="21"/>
  <c r="CG47" i="21"/>
  <c r="CF47" i="21"/>
  <c r="CE47" i="21"/>
  <c r="CD47" i="21"/>
  <c r="CC47" i="21"/>
  <c r="CB47" i="21"/>
  <c r="CA47" i="21"/>
  <c r="BZ47" i="21"/>
  <c r="BY47" i="21"/>
  <c r="BX47" i="21"/>
  <c r="BW47" i="21"/>
  <c r="BV47" i="21"/>
  <c r="BU47" i="21"/>
  <c r="BT47" i="21"/>
  <c r="BS47" i="21"/>
  <c r="BR47" i="21"/>
  <c r="BQ47" i="21"/>
  <c r="BP47" i="21"/>
  <c r="BO47" i="21"/>
  <c r="DX46" i="21"/>
  <c r="DW46" i="21"/>
  <c r="DV46" i="21"/>
  <c r="DU46" i="21"/>
  <c r="DT46" i="21"/>
  <c r="DS46" i="21"/>
  <c r="DR46" i="21"/>
  <c r="DQ46" i="21"/>
  <c r="DP46" i="21"/>
  <c r="DO46" i="21"/>
  <c r="DN46" i="21"/>
  <c r="DM46" i="21"/>
  <c r="DL46" i="21"/>
  <c r="DK46" i="21"/>
  <c r="DJ46" i="21"/>
  <c r="DI46" i="21"/>
  <c r="DH46" i="21"/>
  <c r="DG46" i="21"/>
  <c r="DF46" i="21"/>
  <c r="DE46" i="21"/>
  <c r="DD46" i="21"/>
  <c r="DC46" i="21"/>
  <c r="DB46" i="21"/>
  <c r="DA46" i="21"/>
  <c r="CZ46" i="21"/>
  <c r="CY46" i="21"/>
  <c r="CX46" i="21"/>
  <c r="CW46" i="21"/>
  <c r="CV46" i="21"/>
  <c r="CU46" i="21"/>
  <c r="CT46" i="21"/>
  <c r="CS46" i="21"/>
  <c r="CR46" i="21"/>
  <c r="CQ46" i="21"/>
  <c r="CP46" i="21"/>
  <c r="CO46" i="21"/>
  <c r="CN46" i="21"/>
  <c r="CM46" i="21"/>
  <c r="CL46" i="21"/>
  <c r="CK46" i="21"/>
  <c r="CJ46" i="21"/>
  <c r="CI46" i="21"/>
  <c r="CH46" i="21"/>
  <c r="CG46" i="21"/>
  <c r="CF46" i="21"/>
  <c r="CE46" i="21"/>
  <c r="CD46" i="21"/>
  <c r="CC46" i="21"/>
  <c r="CB46" i="21"/>
  <c r="CA46" i="21"/>
  <c r="BZ46" i="21"/>
  <c r="BY46" i="21"/>
  <c r="BX46" i="21"/>
  <c r="BW46" i="21"/>
  <c r="BV46" i="21"/>
  <c r="BU46" i="21"/>
  <c r="BT46" i="21"/>
  <c r="BS46" i="21"/>
  <c r="BR46" i="21"/>
  <c r="BQ46" i="21"/>
  <c r="BP46" i="21"/>
  <c r="BO46" i="21"/>
  <c r="DX45" i="21"/>
  <c r="DW45" i="21"/>
  <c r="DV45" i="21"/>
  <c r="DU45" i="21"/>
  <c r="DT45" i="21"/>
  <c r="DS45" i="21"/>
  <c r="DR45" i="21"/>
  <c r="DQ45" i="21"/>
  <c r="DP45" i="21"/>
  <c r="DO45" i="21"/>
  <c r="DN45" i="21"/>
  <c r="DM45" i="21"/>
  <c r="DL45" i="21"/>
  <c r="DK45" i="21"/>
  <c r="DJ45" i="21"/>
  <c r="DI45" i="21"/>
  <c r="DH45" i="21"/>
  <c r="DG45" i="21"/>
  <c r="DF45" i="21"/>
  <c r="DE45" i="21"/>
  <c r="DD45" i="21"/>
  <c r="DC45" i="21"/>
  <c r="DB45" i="21"/>
  <c r="DA45" i="21"/>
  <c r="CZ45" i="21"/>
  <c r="CY45" i="21"/>
  <c r="CX45" i="21"/>
  <c r="CW45" i="21"/>
  <c r="CV45" i="21"/>
  <c r="CU45" i="21"/>
  <c r="CT45" i="21"/>
  <c r="CS45" i="21"/>
  <c r="CR45" i="21"/>
  <c r="CQ45" i="21"/>
  <c r="CP45" i="21"/>
  <c r="CO45" i="21"/>
  <c r="CN45" i="21"/>
  <c r="CM45" i="21"/>
  <c r="CL45" i="21"/>
  <c r="CK45" i="21"/>
  <c r="CJ45" i="21"/>
  <c r="CI45" i="21"/>
  <c r="CH45" i="21"/>
  <c r="CG45" i="21"/>
  <c r="CF45" i="21"/>
  <c r="CE45" i="21"/>
  <c r="CD45" i="21"/>
  <c r="CC45" i="21"/>
  <c r="CB45" i="21"/>
  <c r="CA45" i="21"/>
  <c r="BZ45" i="21"/>
  <c r="BY45" i="21"/>
  <c r="BX45" i="21"/>
  <c r="BW45" i="21"/>
  <c r="BV45" i="21"/>
  <c r="BU45" i="21"/>
  <c r="BT45" i="21"/>
  <c r="BS45" i="21"/>
  <c r="BR45" i="21"/>
  <c r="BQ45" i="21"/>
  <c r="BP45" i="21"/>
  <c r="BO45" i="21"/>
  <c r="DX44" i="21"/>
  <c r="DW44" i="21"/>
  <c r="DV44" i="21"/>
  <c r="DU44" i="21"/>
  <c r="DT44" i="21"/>
  <c r="DS44" i="21"/>
  <c r="DR44" i="21"/>
  <c r="DQ44" i="21"/>
  <c r="DP44" i="21"/>
  <c r="DO44" i="21"/>
  <c r="DN44" i="21"/>
  <c r="DM44" i="21"/>
  <c r="DL44" i="21"/>
  <c r="DK44" i="21"/>
  <c r="DJ44" i="21"/>
  <c r="DI44" i="21"/>
  <c r="DH44" i="21"/>
  <c r="DG44" i="21"/>
  <c r="DF44" i="21"/>
  <c r="DE44" i="21"/>
  <c r="DD44" i="21"/>
  <c r="DC44" i="21"/>
  <c r="DB44" i="21"/>
  <c r="DA44" i="21"/>
  <c r="CZ44" i="21"/>
  <c r="CY44" i="21"/>
  <c r="CX44" i="21"/>
  <c r="CW44" i="21"/>
  <c r="CV44" i="21"/>
  <c r="CU44" i="21"/>
  <c r="CT44" i="21"/>
  <c r="CS44" i="21"/>
  <c r="CR44" i="21"/>
  <c r="CQ44" i="21"/>
  <c r="CP44" i="21"/>
  <c r="CO44" i="21"/>
  <c r="CN44" i="21"/>
  <c r="CM44" i="21"/>
  <c r="CL44" i="21"/>
  <c r="CK44" i="21"/>
  <c r="CJ44" i="21"/>
  <c r="CI44" i="21"/>
  <c r="CH44" i="21"/>
  <c r="CG44" i="21"/>
  <c r="CF44" i="21"/>
  <c r="CE44" i="21"/>
  <c r="CD44" i="21"/>
  <c r="CC44" i="21"/>
  <c r="CB44" i="21"/>
  <c r="CA44" i="21"/>
  <c r="BZ44" i="21"/>
  <c r="BY44" i="21"/>
  <c r="BX44" i="21"/>
  <c r="BW44" i="21"/>
  <c r="BV44" i="21"/>
  <c r="BU44" i="21"/>
  <c r="BT44" i="21"/>
  <c r="BS44" i="21"/>
  <c r="BR44" i="21"/>
  <c r="BQ44" i="21"/>
  <c r="BP44" i="21"/>
  <c r="BO44" i="21"/>
  <c r="DX43" i="21"/>
  <c r="DW43" i="21"/>
  <c r="DV43" i="21"/>
  <c r="DU43" i="21"/>
  <c r="DT43" i="21"/>
  <c r="DS43" i="21"/>
  <c r="DR43" i="21"/>
  <c r="DQ43" i="21"/>
  <c r="DP43" i="21"/>
  <c r="DO43" i="21"/>
  <c r="DN43" i="21"/>
  <c r="DM43" i="21"/>
  <c r="DL43" i="21"/>
  <c r="DK43" i="21"/>
  <c r="DJ43" i="21"/>
  <c r="DI43" i="21"/>
  <c r="DH43" i="21"/>
  <c r="DG43" i="21"/>
  <c r="DF43" i="21"/>
  <c r="DE43" i="21"/>
  <c r="DD43" i="21"/>
  <c r="DC43" i="21"/>
  <c r="DB43" i="21"/>
  <c r="DA43" i="21"/>
  <c r="CZ43" i="21"/>
  <c r="CY43" i="21"/>
  <c r="CX43" i="21"/>
  <c r="CW43" i="21"/>
  <c r="CV43" i="21"/>
  <c r="CU43" i="21"/>
  <c r="CT43" i="21"/>
  <c r="CS43" i="21"/>
  <c r="CR43" i="21"/>
  <c r="CQ43" i="21"/>
  <c r="CP43" i="21"/>
  <c r="CO43" i="21"/>
  <c r="CN43" i="21"/>
  <c r="CM43" i="21"/>
  <c r="CL43" i="21"/>
  <c r="CK43" i="21"/>
  <c r="CJ43" i="21"/>
  <c r="CI43" i="21"/>
  <c r="CH43" i="21"/>
  <c r="CG43" i="21"/>
  <c r="CF43" i="21"/>
  <c r="CE43" i="21"/>
  <c r="CD43" i="21"/>
  <c r="CC43" i="21"/>
  <c r="CB43" i="21"/>
  <c r="CA43" i="21"/>
  <c r="BZ43" i="21"/>
  <c r="BY43" i="21"/>
  <c r="BX43" i="21"/>
  <c r="BW43" i="21"/>
  <c r="BV43" i="21"/>
  <c r="BU43" i="21"/>
  <c r="BT43" i="21"/>
  <c r="BS43" i="21"/>
  <c r="BR43" i="21"/>
  <c r="BQ43" i="21"/>
  <c r="BP43" i="21"/>
  <c r="BO43" i="21"/>
  <c r="DX42" i="21"/>
  <c r="DW42" i="21"/>
  <c r="DV42" i="21"/>
  <c r="DU42" i="21"/>
  <c r="DT42" i="21"/>
  <c r="DS42" i="21"/>
  <c r="DR42" i="21"/>
  <c r="DQ42" i="21"/>
  <c r="DP42" i="21"/>
  <c r="DO42" i="21"/>
  <c r="DN42" i="21"/>
  <c r="DM42" i="21"/>
  <c r="DL42" i="21"/>
  <c r="DK42" i="21"/>
  <c r="DJ42" i="21"/>
  <c r="DI42" i="21"/>
  <c r="DH42" i="21"/>
  <c r="DG42" i="21"/>
  <c r="DF42" i="21"/>
  <c r="DE42" i="21"/>
  <c r="DD42" i="21"/>
  <c r="DC42" i="21"/>
  <c r="DB42" i="21"/>
  <c r="DA42" i="21"/>
  <c r="CZ42" i="21"/>
  <c r="CY42" i="21"/>
  <c r="CX42" i="21"/>
  <c r="CW42" i="21"/>
  <c r="CV42" i="21"/>
  <c r="CU42" i="21"/>
  <c r="CT42" i="21"/>
  <c r="CS42" i="21"/>
  <c r="CR42" i="21"/>
  <c r="CQ42" i="21"/>
  <c r="CP42" i="21"/>
  <c r="CO42" i="21"/>
  <c r="CN42" i="21"/>
  <c r="CM42" i="21"/>
  <c r="CL42" i="21"/>
  <c r="CK42" i="21"/>
  <c r="CJ42" i="21"/>
  <c r="CI42" i="21"/>
  <c r="CH42" i="21"/>
  <c r="CG42" i="21"/>
  <c r="CF42" i="21"/>
  <c r="CE42" i="21"/>
  <c r="CD42" i="21"/>
  <c r="CC42" i="21"/>
  <c r="CB42" i="21"/>
  <c r="CA42" i="21"/>
  <c r="BZ42" i="21"/>
  <c r="BY42" i="21"/>
  <c r="BX42" i="21"/>
  <c r="BW42" i="21"/>
  <c r="BV42" i="21"/>
  <c r="BU42" i="21"/>
  <c r="BT42" i="21"/>
  <c r="BS42" i="21"/>
  <c r="BR42" i="21"/>
  <c r="BQ42" i="21"/>
  <c r="BP42" i="21"/>
  <c r="BO42" i="21"/>
  <c r="DX41" i="21"/>
  <c r="DW41" i="21"/>
  <c r="DV41" i="21"/>
  <c r="DU41" i="21"/>
  <c r="DT41" i="21"/>
  <c r="DS41" i="21"/>
  <c r="DR41" i="21"/>
  <c r="DQ41" i="21"/>
  <c r="DP41" i="21"/>
  <c r="DO41" i="21"/>
  <c r="DN41" i="21"/>
  <c r="DM41" i="21"/>
  <c r="DL41" i="21"/>
  <c r="DK41" i="21"/>
  <c r="DJ41" i="21"/>
  <c r="DI41" i="21"/>
  <c r="DH41" i="21"/>
  <c r="DG41" i="21"/>
  <c r="DF41" i="21"/>
  <c r="DE41" i="21"/>
  <c r="DD41" i="21"/>
  <c r="DC41" i="21"/>
  <c r="DB41" i="21"/>
  <c r="DA41" i="21"/>
  <c r="CZ41" i="21"/>
  <c r="CY41" i="21"/>
  <c r="CX41" i="21"/>
  <c r="CW41" i="21"/>
  <c r="CV41" i="21"/>
  <c r="CU41" i="21"/>
  <c r="CT41" i="21"/>
  <c r="CS41" i="21"/>
  <c r="CR41" i="21"/>
  <c r="CQ41" i="21"/>
  <c r="CP41" i="21"/>
  <c r="CO41" i="21"/>
  <c r="CN41" i="21"/>
  <c r="CM41" i="21"/>
  <c r="CL41" i="21"/>
  <c r="CK41" i="21"/>
  <c r="CJ41" i="21"/>
  <c r="CI41" i="21"/>
  <c r="CH41" i="21"/>
  <c r="CG41" i="21"/>
  <c r="CF41" i="21"/>
  <c r="CE41" i="21"/>
  <c r="CD41" i="21"/>
  <c r="CC41" i="21"/>
  <c r="CB41" i="21"/>
  <c r="CA41" i="21"/>
  <c r="BZ41" i="21"/>
  <c r="BY41" i="21"/>
  <c r="BX41" i="21"/>
  <c r="BW41" i="21"/>
  <c r="BV41" i="21"/>
  <c r="BU41" i="21"/>
  <c r="BT41" i="21"/>
  <c r="BS41" i="21"/>
  <c r="BR41" i="21"/>
  <c r="BQ41" i="21"/>
  <c r="BP41" i="21"/>
  <c r="BO41" i="21"/>
  <c r="DX40" i="21"/>
  <c r="DW40" i="21"/>
  <c r="DV40" i="21"/>
  <c r="DU40" i="21"/>
  <c r="DT40" i="21"/>
  <c r="DS40" i="21"/>
  <c r="DR40" i="21"/>
  <c r="DQ40" i="21"/>
  <c r="DP40" i="21"/>
  <c r="DO40" i="21"/>
  <c r="DN40" i="21"/>
  <c r="DM40" i="21"/>
  <c r="DL40" i="21"/>
  <c r="DK40" i="21"/>
  <c r="DJ40" i="21"/>
  <c r="DI40" i="21"/>
  <c r="DH40" i="21"/>
  <c r="DG40" i="21"/>
  <c r="DF40" i="21"/>
  <c r="DE40" i="21"/>
  <c r="DD40" i="21"/>
  <c r="DC40" i="21"/>
  <c r="DB40" i="21"/>
  <c r="DA40" i="21"/>
  <c r="CZ40" i="21"/>
  <c r="CY40" i="21"/>
  <c r="CX40" i="21"/>
  <c r="CW40" i="21"/>
  <c r="CV40" i="21"/>
  <c r="CU40" i="21"/>
  <c r="CT40" i="21"/>
  <c r="CS40" i="21"/>
  <c r="CR40" i="21"/>
  <c r="CQ40" i="21"/>
  <c r="CP40" i="21"/>
  <c r="CO40" i="21"/>
  <c r="CN40" i="21"/>
  <c r="CM40" i="21"/>
  <c r="CL40" i="21"/>
  <c r="CK40" i="21"/>
  <c r="CJ40" i="21"/>
  <c r="CI40" i="21"/>
  <c r="CH40" i="21"/>
  <c r="CG40" i="21"/>
  <c r="CF40" i="21"/>
  <c r="CE40" i="21"/>
  <c r="CD40" i="21"/>
  <c r="CC40" i="21"/>
  <c r="CB40" i="21"/>
  <c r="CA40" i="21"/>
  <c r="BZ40" i="21"/>
  <c r="BY40" i="21"/>
  <c r="BX40" i="21"/>
  <c r="BW40" i="21"/>
  <c r="BV40" i="21"/>
  <c r="BU40" i="21"/>
  <c r="BT40" i="21"/>
  <c r="BS40" i="21"/>
  <c r="BR40" i="21"/>
  <c r="BQ40" i="21"/>
  <c r="BP40" i="21"/>
  <c r="BO40" i="21"/>
  <c r="DX39" i="21"/>
  <c r="DW39" i="21"/>
  <c r="DV39" i="21"/>
  <c r="DU39" i="21"/>
  <c r="DT39" i="21"/>
  <c r="DS39" i="21"/>
  <c r="DR39" i="21"/>
  <c r="DQ39" i="21"/>
  <c r="DP39" i="21"/>
  <c r="DO39" i="21"/>
  <c r="DN39" i="21"/>
  <c r="DM39" i="21"/>
  <c r="DL39" i="21"/>
  <c r="DK39" i="21"/>
  <c r="DJ39" i="21"/>
  <c r="DI39" i="21"/>
  <c r="DH39" i="21"/>
  <c r="DG39" i="21"/>
  <c r="DF39" i="21"/>
  <c r="DE39" i="21"/>
  <c r="DD39" i="21"/>
  <c r="DC39" i="21"/>
  <c r="DB39" i="21"/>
  <c r="DA39" i="21"/>
  <c r="CZ39" i="21"/>
  <c r="CY39" i="21"/>
  <c r="CX39" i="21"/>
  <c r="CW39" i="21"/>
  <c r="CV39" i="21"/>
  <c r="CU39" i="21"/>
  <c r="CT39" i="21"/>
  <c r="CS39" i="21"/>
  <c r="CR39" i="21"/>
  <c r="CQ39" i="21"/>
  <c r="CP39" i="21"/>
  <c r="CO39" i="21"/>
  <c r="CN39" i="21"/>
  <c r="CM39" i="21"/>
  <c r="CL39" i="21"/>
  <c r="CK39" i="21"/>
  <c r="CJ39" i="21"/>
  <c r="CI39" i="21"/>
  <c r="CH39" i="21"/>
  <c r="CG39" i="21"/>
  <c r="CF39" i="21"/>
  <c r="CE39" i="21"/>
  <c r="CD39" i="21"/>
  <c r="CC39" i="21"/>
  <c r="CB39" i="21"/>
  <c r="CA39" i="21"/>
  <c r="BZ39" i="21"/>
  <c r="BY39" i="21"/>
  <c r="BX39" i="21"/>
  <c r="BW39" i="21"/>
  <c r="BV39" i="21"/>
  <c r="BU39" i="21"/>
  <c r="BT39" i="21"/>
  <c r="BS39" i="21"/>
  <c r="BR39" i="21"/>
  <c r="BQ39" i="21"/>
  <c r="BP39" i="21"/>
  <c r="BO39" i="21"/>
  <c r="DX38" i="21"/>
  <c r="DW38" i="21"/>
  <c r="DV38" i="21"/>
  <c r="DU38" i="21"/>
  <c r="DT38" i="21"/>
  <c r="DS38" i="21"/>
  <c r="DR38" i="21"/>
  <c r="DQ38" i="21"/>
  <c r="DP38" i="21"/>
  <c r="DO38" i="21"/>
  <c r="DN38" i="21"/>
  <c r="DM38" i="21"/>
  <c r="DL38" i="21"/>
  <c r="DK38" i="21"/>
  <c r="DJ38" i="21"/>
  <c r="DI38" i="21"/>
  <c r="DH38" i="21"/>
  <c r="DG38" i="21"/>
  <c r="DF38" i="21"/>
  <c r="DE38" i="21"/>
  <c r="DD38" i="21"/>
  <c r="DC38" i="21"/>
  <c r="DB38" i="21"/>
  <c r="DA38" i="21"/>
  <c r="CZ38" i="21"/>
  <c r="CY38" i="21"/>
  <c r="CX38" i="21"/>
  <c r="CW38" i="21"/>
  <c r="CV38" i="21"/>
  <c r="CU38" i="21"/>
  <c r="CT38" i="21"/>
  <c r="CS38" i="21"/>
  <c r="CR38" i="21"/>
  <c r="CQ38" i="21"/>
  <c r="CP38" i="21"/>
  <c r="CO38" i="21"/>
  <c r="CN38" i="21"/>
  <c r="CM38" i="21"/>
  <c r="CL38" i="21"/>
  <c r="CK38" i="21"/>
  <c r="CJ38" i="21"/>
  <c r="CI38" i="21"/>
  <c r="CH38" i="21"/>
  <c r="CG38" i="21"/>
  <c r="CF38" i="21"/>
  <c r="CE38" i="21"/>
  <c r="CD38" i="21"/>
  <c r="CC38" i="21"/>
  <c r="CB38" i="21"/>
  <c r="CA38" i="21"/>
  <c r="BZ38" i="21"/>
  <c r="BY38" i="21"/>
  <c r="BX38" i="21"/>
  <c r="BW38" i="21"/>
  <c r="BV38" i="21"/>
  <c r="BU38" i="21"/>
  <c r="BT38" i="21"/>
  <c r="BS38" i="21"/>
  <c r="BR38" i="21"/>
  <c r="BQ38" i="21"/>
  <c r="BP38" i="21"/>
  <c r="BO38" i="21"/>
  <c r="DX37" i="21"/>
  <c r="DW37" i="21"/>
  <c r="DV37" i="21"/>
  <c r="DU37" i="21"/>
  <c r="DT37" i="21"/>
  <c r="DS37" i="21"/>
  <c r="DR37" i="21"/>
  <c r="DQ37" i="21"/>
  <c r="DP37" i="21"/>
  <c r="DO37" i="21"/>
  <c r="DN37" i="21"/>
  <c r="DM37" i="21"/>
  <c r="DL37" i="21"/>
  <c r="DK37" i="21"/>
  <c r="DJ37" i="21"/>
  <c r="DI37" i="21"/>
  <c r="DH37" i="21"/>
  <c r="DG37" i="21"/>
  <c r="DF37" i="21"/>
  <c r="DE37" i="21"/>
  <c r="DD37" i="21"/>
  <c r="DC37" i="21"/>
  <c r="DB37" i="21"/>
  <c r="DA37" i="21"/>
  <c r="CZ37" i="21"/>
  <c r="CY37" i="21"/>
  <c r="CX37" i="21"/>
  <c r="CW37" i="21"/>
  <c r="CV37" i="21"/>
  <c r="CU37" i="21"/>
  <c r="CT37" i="21"/>
  <c r="CS37" i="21"/>
  <c r="CR37" i="21"/>
  <c r="CQ37" i="21"/>
  <c r="CP37" i="21"/>
  <c r="CO37" i="21"/>
  <c r="CN37" i="21"/>
  <c r="CM37" i="21"/>
  <c r="CL37" i="21"/>
  <c r="CK37" i="21"/>
  <c r="CJ37" i="21"/>
  <c r="CI37" i="21"/>
  <c r="CH37" i="21"/>
  <c r="CG37" i="21"/>
  <c r="CF37" i="21"/>
  <c r="CE37" i="21"/>
  <c r="CD37" i="21"/>
  <c r="CC37" i="21"/>
  <c r="CB37" i="21"/>
  <c r="CA37" i="21"/>
  <c r="BZ37" i="21"/>
  <c r="BY37" i="21"/>
  <c r="BX37" i="21"/>
  <c r="BW37" i="21"/>
  <c r="BV37" i="21"/>
  <c r="BU37" i="21"/>
  <c r="BT37" i="21"/>
  <c r="BS37" i="21"/>
  <c r="BR37" i="21"/>
  <c r="BQ37" i="21"/>
  <c r="BP37" i="21"/>
  <c r="BO37" i="21"/>
  <c r="DX36" i="21"/>
  <c r="DW36" i="21"/>
  <c r="DV36" i="21"/>
  <c r="DU36" i="21"/>
  <c r="DT36" i="21"/>
  <c r="DS36" i="21"/>
  <c r="DR36" i="21"/>
  <c r="DQ36" i="21"/>
  <c r="DP36" i="21"/>
  <c r="DO36" i="21"/>
  <c r="DN36" i="21"/>
  <c r="DM36" i="21"/>
  <c r="DL36" i="21"/>
  <c r="DK36" i="21"/>
  <c r="DJ36" i="21"/>
  <c r="DI36" i="21"/>
  <c r="DH36" i="21"/>
  <c r="DG36" i="21"/>
  <c r="DF36" i="21"/>
  <c r="DE36" i="21"/>
  <c r="DD36" i="21"/>
  <c r="DC36" i="21"/>
  <c r="DB36" i="21"/>
  <c r="DA36" i="21"/>
  <c r="CZ36" i="21"/>
  <c r="CY36" i="21"/>
  <c r="CX36" i="21"/>
  <c r="CW36" i="21"/>
  <c r="CV36" i="21"/>
  <c r="CU36" i="21"/>
  <c r="CT36" i="21"/>
  <c r="CS36" i="21"/>
  <c r="CR36" i="21"/>
  <c r="CQ36" i="21"/>
  <c r="CP36" i="21"/>
  <c r="CO36" i="21"/>
  <c r="CN36" i="21"/>
  <c r="CM36" i="21"/>
  <c r="CL36" i="21"/>
  <c r="CK36" i="21"/>
  <c r="CJ36" i="21"/>
  <c r="CI36" i="21"/>
  <c r="CH36" i="21"/>
  <c r="CG36" i="21"/>
  <c r="CF36" i="21"/>
  <c r="CE36" i="21"/>
  <c r="CD36" i="21"/>
  <c r="CC36" i="21"/>
  <c r="CB36" i="21"/>
  <c r="CA36" i="21"/>
  <c r="BZ36" i="21"/>
  <c r="BY36" i="21"/>
  <c r="BX36" i="21"/>
  <c r="BW36" i="21"/>
  <c r="BV36" i="21"/>
  <c r="BU36" i="21"/>
  <c r="BT36" i="21"/>
  <c r="BS36" i="21"/>
  <c r="BR36" i="21"/>
  <c r="BQ36" i="21"/>
  <c r="BP36" i="21"/>
  <c r="BO36" i="21"/>
  <c r="DX35" i="21"/>
  <c r="DW35" i="21"/>
  <c r="DV35" i="21"/>
  <c r="DU35" i="21"/>
  <c r="DT35" i="21"/>
  <c r="DS35" i="21"/>
  <c r="DR35" i="21"/>
  <c r="DQ35" i="21"/>
  <c r="DP35" i="21"/>
  <c r="DO35" i="21"/>
  <c r="DN35" i="21"/>
  <c r="DM35" i="21"/>
  <c r="DL35" i="21"/>
  <c r="DK35" i="21"/>
  <c r="DJ35" i="21"/>
  <c r="DI35" i="21"/>
  <c r="DH35" i="21"/>
  <c r="DG35" i="21"/>
  <c r="DF35" i="21"/>
  <c r="DE35" i="21"/>
  <c r="DD35" i="21"/>
  <c r="DC35" i="21"/>
  <c r="DB35" i="21"/>
  <c r="DA35" i="21"/>
  <c r="CZ35" i="21"/>
  <c r="CY35" i="21"/>
  <c r="CX35" i="21"/>
  <c r="CW35" i="21"/>
  <c r="CV35" i="21"/>
  <c r="CU35" i="21"/>
  <c r="CT35" i="21"/>
  <c r="CS35" i="21"/>
  <c r="CR35" i="21"/>
  <c r="CQ35" i="21"/>
  <c r="CP35" i="21"/>
  <c r="CO35" i="21"/>
  <c r="CN35" i="21"/>
  <c r="CM35" i="21"/>
  <c r="CL35" i="21"/>
  <c r="CK35" i="21"/>
  <c r="CJ35" i="21"/>
  <c r="CI35" i="21"/>
  <c r="CH35" i="21"/>
  <c r="CG35" i="21"/>
  <c r="CF35" i="21"/>
  <c r="CE35" i="21"/>
  <c r="CD35" i="21"/>
  <c r="CC35" i="21"/>
  <c r="CB35" i="21"/>
  <c r="CA35" i="21"/>
  <c r="BZ35" i="21"/>
  <c r="BY35" i="21"/>
  <c r="BX35" i="21"/>
  <c r="BW35" i="21"/>
  <c r="BV35" i="21"/>
  <c r="BU35" i="21"/>
  <c r="BT35" i="21"/>
  <c r="BS35" i="21"/>
  <c r="BR35" i="21"/>
  <c r="BQ35" i="21"/>
  <c r="BP35" i="21"/>
  <c r="BO35" i="21"/>
  <c r="DX34" i="21"/>
  <c r="DW34" i="21"/>
  <c r="DV34" i="21"/>
  <c r="DU34" i="21"/>
  <c r="DT34" i="21"/>
  <c r="DS34" i="21"/>
  <c r="DR34" i="21"/>
  <c r="DQ34" i="21"/>
  <c r="DP34" i="21"/>
  <c r="DO34" i="21"/>
  <c r="DN34" i="21"/>
  <c r="DM34" i="21"/>
  <c r="DL34" i="21"/>
  <c r="DK34" i="21"/>
  <c r="DJ34" i="21"/>
  <c r="DI34" i="21"/>
  <c r="DH34" i="21"/>
  <c r="DG34" i="21"/>
  <c r="DF34" i="21"/>
  <c r="DE34" i="21"/>
  <c r="DD34" i="21"/>
  <c r="DC34" i="21"/>
  <c r="DB34" i="21"/>
  <c r="DA34" i="21"/>
  <c r="CZ34" i="21"/>
  <c r="CY34" i="21"/>
  <c r="CX34" i="21"/>
  <c r="CW34" i="21"/>
  <c r="CV34" i="21"/>
  <c r="CU34" i="21"/>
  <c r="CT34" i="21"/>
  <c r="CS34" i="21"/>
  <c r="CR34" i="21"/>
  <c r="CQ34" i="21"/>
  <c r="CP34" i="21"/>
  <c r="CO34" i="21"/>
  <c r="CN34" i="21"/>
  <c r="CM34" i="21"/>
  <c r="CL34" i="21"/>
  <c r="CK34" i="21"/>
  <c r="CJ34" i="21"/>
  <c r="CI34" i="21"/>
  <c r="CH34" i="21"/>
  <c r="CG34" i="21"/>
  <c r="CF34" i="21"/>
  <c r="CE34" i="21"/>
  <c r="CD34" i="21"/>
  <c r="CC34" i="21"/>
  <c r="CB34" i="21"/>
  <c r="CA34" i="21"/>
  <c r="BZ34" i="21"/>
  <c r="BY34" i="21"/>
  <c r="BX34" i="21"/>
  <c r="BW34" i="21"/>
  <c r="BV34" i="21"/>
  <c r="BU34" i="21"/>
  <c r="BT34" i="21"/>
  <c r="BS34" i="21"/>
  <c r="BR34" i="21"/>
  <c r="BQ34" i="21"/>
  <c r="BP34" i="21"/>
  <c r="BO34" i="21"/>
  <c r="DX33" i="21"/>
  <c r="DW33" i="21"/>
  <c r="DV33" i="21"/>
  <c r="DU33" i="21"/>
  <c r="DT33" i="21"/>
  <c r="DS33" i="21"/>
  <c r="DR33" i="21"/>
  <c r="DQ33" i="21"/>
  <c r="DP33" i="21"/>
  <c r="DO33" i="21"/>
  <c r="DN33" i="21"/>
  <c r="DM33" i="21"/>
  <c r="DL33" i="21"/>
  <c r="DK33" i="21"/>
  <c r="DJ33" i="21"/>
  <c r="DI33" i="21"/>
  <c r="DH33" i="21"/>
  <c r="DG33" i="21"/>
  <c r="DF33" i="21"/>
  <c r="DE33" i="21"/>
  <c r="DD33" i="21"/>
  <c r="DC33" i="21"/>
  <c r="DB33" i="21"/>
  <c r="DA33" i="21"/>
  <c r="CZ33" i="21"/>
  <c r="CY33" i="21"/>
  <c r="CX33" i="21"/>
  <c r="CW33" i="21"/>
  <c r="CV33" i="21"/>
  <c r="CU33" i="21"/>
  <c r="CT33" i="21"/>
  <c r="CS33" i="21"/>
  <c r="CR33" i="21"/>
  <c r="CQ33" i="21"/>
  <c r="CP33" i="21"/>
  <c r="CO33" i="21"/>
  <c r="CN33" i="21"/>
  <c r="CM33" i="21"/>
  <c r="CL33" i="21"/>
  <c r="CK33" i="21"/>
  <c r="CJ33" i="21"/>
  <c r="CI33" i="21"/>
  <c r="CH33" i="21"/>
  <c r="CG33" i="21"/>
  <c r="CF33" i="21"/>
  <c r="CE33" i="21"/>
  <c r="CD33" i="21"/>
  <c r="CC33" i="21"/>
  <c r="CB33" i="21"/>
  <c r="CA33" i="21"/>
  <c r="BZ33" i="21"/>
  <c r="BY33" i="21"/>
  <c r="BX33" i="21"/>
  <c r="BW33" i="21"/>
  <c r="BV33" i="21"/>
  <c r="BU33" i="21"/>
  <c r="BT33" i="21"/>
  <c r="BS33" i="21"/>
  <c r="BR33" i="21"/>
  <c r="BQ33" i="21"/>
  <c r="BP33" i="21"/>
  <c r="BO33" i="21"/>
  <c r="DX29" i="21"/>
  <c r="DW29" i="21"/>
  <c r="DV29" i="21"/>
  <c r="DU29" i="21"/>
  <c r="DT29" i="21"/>
  <c r="DS29" i="21"/>
  <c r="DR29" i="21"/>
  <c r="DQ29" i="21"/>
  <c r="DP29" i="21"/>
  <c r="DO29" i="21"/>
  <c r="DN29" i="21"/>
  <c r="DM29" i="21"/>
  <c r="DL29" i="21"/>
  <c r="DK29" i="21"/>
  <c r="DJ29" i="21"/>
  <c r="DI29" i="21"/>
  <c r="DH29" i="21"/>
  <c r="DG29" i="21"/>
  <c r="DF29" i="21"/>
  <c r="DE29" i="21"/>
  <c r="DD29" i="21"/>
  <c r="DC29" i="21"/>
  <c r="DB29" i="21"/>
  <c r="DA29" i="21"/>
  <c r="CZ29" i="21"/>
  <c r="CY29" i="21"/>
  <c r="CX29" i="21"/>
  <c r="CW29" i="21"/>
  <c r="CV29" i="21"/>
  <c r="CU29" i="21"/>
  <c r="CT29" i="21"/>
  <c r="CS29" i="21"/>
  <c r="CR29" i="21"/>
  <c r="CQ29" i="21"/>
  <c r="CP29" i="21"/>
  <c r="CO29" i="21"/>
  <c r="CN29" i="21"/>
  <c r="CM29" i="21"/>
  <c r="CL29" i="21"/>
  <c r="CK29" i="21"/>
  <c r="CJ29" i="21"/>
  <c r="CI29" i="21"/>
  <c r="CH29" i="21"/>
  <c r="CG29" i="21"/>
  <c r="CF29" i="21"/>
  <c r="CE29" i="21"/>
  <c r="CD29" i="21"/>
  <c r="CC29" i="21"/>
  <c r="CB29" i="21"/>
  <c r="CA29" i="21"/>
  <c r="BZ29" i="21"/>
  <c r="BY29" i="21"/>
  <c r="BX29" i="21"/>
  <c r="BW29" i="21"/>
  <c r="BV29" i="21"/>
  <c r="BU29" i="21"/>
  <c r="BT29" i="21"/>
  <c r="BS29" i="21"/>
  <c r="BR29" i="21"/>
  <c r="BQ29" i="21"/>
  <c r="BP29" i="21"/>
  <c r="BO29" i="21"/>
  <c r="DX28" i="21"/>
  <c r="DW28" i="21"/>
  <c r="DV28" i="21"/>
  <c r="DU28" i="21"/>
  <c r="DT28" i="21"/>
  <c r="DS28" i="21"/>
  <c r="DR28" i="21"/>
  <c r="DQ28" i="21"/>
  <c r="DP28" i="21"/>
  <c r="DO28" i="21"/>
  <c r="DN28" i="21"/>
  <c r="DM28" i="21"/>
  <c r="DL28" i="21"/>
  <c r="DK28" i="21"/>
  <c r="DJ28" i="21"/>
  <c r="DI28" i="21"/>
  <c r="DH28" i="21"/>
  <c r="DG28" i="21"/>
  <c r="DF28" i="21"/>
  <c r="DE28" i="21"/>
  <c r="DD28" i="21"/>
  <c r="DC28" i="21"/>
  <c r="DB28" i="21"/>
  <c r="DA28" i="21"/>
  <c r="CZ28" i="21"/>
  <c r="CY28" i="21"/>
  <c r="CX28" i="21"/>
  <c r="CW28" i="21"/>
  <c r="CV28" i="21"/>
  <c r="CU28" i="21"/>
  <c r="CT28" i="21"/>
  <c r="CS28" i="21"/>
  <c r="CR28" i="21"/>
  <c r="CQ28" i="21"/>
  <c r="CP28" i="21"/>
  <c r="CO28" i="21"/>
  <c r="CN28" i="21"/>
  <c r="CM28" i="21"/>
  <c r="CL28" i="21"/>
  <c r="CK28" i="21"/>
  <c r="CJ28" i="21"/>
  <c r="CI28" i="21"/>
  <c r="CH28" i="21"/>
  <c r="CG28" i="21"/>
  <c r="CF28" i="21"/>
  <c r="CE28" i="21"/>
  <c r="CD28" i="21"/>
  <c r="CC28" i="21"/>
  <c r="CB28" i="21"/>
  <c r="CA28" i="21"/>
  <c r="BZ28" i="21"/>
  <c r="BY28" i="21"/>
  <c r="BX28" i="21"/>
  <c r="BW28" i="21"/>
  <c r="BV28" i="21"/>
  <c r="BU28" i="21"/>
  <c r="BT28" i="21"/>
  <c r="BS28" i="21"/>
  <c r="BR28" i="21"/>
  <c r="BQ28" i="21"/>
  <c r="BP28" i="21"/>
  <c r="BO28" i="21"/>
  <c r="DX27" i="21"/>
  <c r="DW27" i="21"/>
  <c r="DV27" i="21"/>
  <c r="DU27" i="21"/>
  <c r="DT27" i="21"/>
  <c r="DS27" i="21"/>
  <c r="DR27" i="21"/>
  <c r="DQ27" i="21"/>
  <c r="DP27" i="21"/>
  <c r="DO27" i="21"/>
  <c r="DN27" i="21"/>
  <c r="DM27" i="21"/>
  <c r="DL27" i="21"/>
  <c r="DK27" i="21"/>
  <c r="DJ27" i="21"/>
  <c r="DI27" i="21"/>
  <c r="DH27" i="21"/>
  <c r="DG27" i="21"/>
  <c r="DF27" i="21"/>
  <c r="DE27" i="21"/>
  <c r="DD27" i="21"/>
  <c r="DC27" i="21"/>
  <c r="DB27" i="21"/>
  <c r="DA27" i="21"/>
  <c r="CZ27" i="21"/>
  <c r="CY27" i="21"/>
  <c r="CX27" i="21"/>
  <c r="CW27" i="21"/>
  <c r="CV27" i="21"/>
  <c r="CU27" i="21"/>
  <c r="CT27" i="21"/>
  <c r="CS27" i="21"/>
  <c r="CR27" i="21"/>
  <c r="CQ27" i="21"/>
  <c r="CP27" i="21"/>
  <c r="CO27" i="21"/>
  <c r="CN27" i="21"/>
  <c r="CM27" i="21"/>
  <c r="CL27" i="21"/>
  <c r="CK27" i="21"/>
  <c r="CJ27" i="21"/>
  <c r="CI27" i="21"/>
  <c r="CH27" i="21"/>
  <c r="CG27" i="21"/>
  <c r="CF27" i="21"/>
  <c r="CE27" i="21"/>
  <c r="CD27" i="21"/>
  <c r="CC27" i="21"/>
  <c r="CB27" i="21"/>
  <c r="CA27" i="21"/>
  <c r="BZ27" i="21"/>
  <c r="BY27" i="21"/>
  <c r="BX27" i="21"/>
  <c r="BW27" i="21"/>
  <c r="BV27" i="21"/>
  <c r="BU27" i="21"/>
  <c r="BT27" i="21"/>
  <c r="BS27" i="21"/>
  <c r="BR27" i="21"/>
  <c r="BQ27" i="21"/>
  <c r="BP27" i="21"/>
  <c r="BO27" i="21"/>
  <c r="DX26" i="21"/>
  <c r="DW26" i="21"/>
  <c r="DV26" i="21"/>
  <c r="DU26" i="21"/>
  <c r="DT26" i="21"/>
  <c r="DS26" i="21"/>
  <c r="DR26" i="21"/>
  <c r="DQ26" i="21"/>
  <c r="DP26" i="21"/>
  <c r="DO26" i="21"/>
  <c r="DN26" i="21"/>
  <c r="DM26" i="21"/>
  <c r="DL26" i="21"/>
  <c r="DK26" i="21"/>
  <c r="DJ26" i="21"/>
  <c r="DI26" i="21"/>
  <c r="DH26" i="21"/>
  <c r="DG26" i="21"/>
  <c r="DF26" i="21"/>
  <c r="DE26" i="21"/>
  <c r="DD26" i="21"/>
  <c r="DC26" i="21"/>
  <c r="DB26" i="21"/>
  <c r="DA26" i="21"/>
  <c r="CZ26" i="21"/>
  <c r="CY26" i="21"/>
  <c r="CX26" i="21"/>
  <c r="CW26" i="21"/>
  <c r="CV26" i="21"/>
  <c r="CU26" i="21"/>
  <c r="CT26" i="21"/>
  <c r="CS26" i="21"/>
  <c r="CR26" i="21"/>
  <c r="CQ26" i="21"/>
  <c r="CP26" i="21"/>
  <c r="CO26" i="21"/>
  <c r="CN26" i="21"/>
  <c r="CM26" i="21"/>
  <c r="CL26" i="21"/>
  <c r="CK26" i="21"/>
  <c r="CJ26" i="21"/>
  <c r="CI26" i="21"/>
  <c r="CH26" i="21"/>
  <c r="CG26" i="21"/>
  <c r="CF26" i="21"/>
  <c r="CE26" i="21"/>
  <c r="CD26" i="21"/>
  <c r="CC26" i="21"/>
  <c r="CB26" i="21"/>
  <c r="CA26" i="21"/>
  <c r="BZ26" i="21"/>
  <c r="BY26" i="21"/>
  <c r="BX26" i="21"/>
  <c r="BW26" i="21"/>
  <c r="BV26" i="21"/>
  <c r="BU26" i="21"/>
  <c r="BT26" i="21"/>
  <c r="BS26" i="21"/>
  <c r="BR26" i="21"/>
  <c r="BQ26" i="21"/>
  <c r="BP26" i="21"/>
  <c r="BO26" i="21"/>
  <c r="DX25" i="21"/>
  <c r="DW25" i="21"/>
  <c r="DV25" i="21"/>
  <c r="DU25" i="21"/>
  <c r="DT25" i="21"/>
  <c r="DS25" i="21"/>
  <c r="DR25" i="21"/>
  <c r="DQ25" i="21"/>
  <c r="DP25" i="21"/>
  <c r="DO25" i="21"/>
  <c r="DN25" i="21"/>
  <c r="DM25" i="21"/>
  <c r="DL25" i="21"/>
  <c r="DK25" i="21"/>
  <c r="DJ25" i="21"/>
  <c r="DI25" i="21"/>
  <c r="DH25" i="21"/>
  <c r="DG25" i="21"/>
  <c r="DF25" i="21"/>
  <c r="DE25" i="21"/>
  <c r="DD25" i="21"/>
  <c r="DC25" i="21"/>
  <c r="DB25" i="21"/>
  <c r="DA25" i="21"/>
  <c r="CZ25" i="21"/>
  <c r="CY25" i="21"/>
  <c r="CX25" i="21"/>
  <c r="CW25" i="21"/>
  <c r="CV25" i="21"/>
  <c r="CU25" i="21"/>
  <c r="CT25" i="21"/>
  <c r="CS25" i="21"/>
  <c r="CR25" i="21"/>
  <c r="CQ25" i="21"/>
  <c r="CP25" i="21"/>
  <c r="CO25" i="21"/>
  <c r="CN25" i="21"/>
  <c r="CM25" i="21"/>
  <c r="CL25" i="21"/>
  <c r="CK25" i="21"/>
  <c r="CJ25" i="21"/>
  <c r="CI25" i="21"/>
  <c r="CH25" i="21"/>
  <c r="CG25" i="21"/>
  <c r="CF25" i="21"/>
  <c r="CE25" i="21"/>
  <c r="CD25" i="21"/>
  <c r="CC25" i="21"/>
  <c r="CB25" i="21"/>
  <c r="CA25" i="21"/>
  <c r="BZ25" i="21"/>
  <c r="BY25" i="21"/>
  <c r="BX25" i="21"/>
  <c r="BW25" i="21"/>
  <c r="BV25" i="21"/>
  <c r="BU25" i="21"/>
  <c r="BT25" i="21"/>
  <c r="BS25" i="21"/>
  <c r="BR25" i="21"/>
  <c r="BQ25" i="21"/>
  <c r="BP25" i="21"/>
  <c r="BO25" i="21"/>
  <c r="DX24" i="21"/>
  <c r="DW24" i="21"/>
  <c r="DV24" i="21"/>
  <c r="DU24" i="21"/>
  <c r="DT24" i="21"/>
  <c r="DS24" i="21"/>
  <c r="DR24" i="21"/>
  <c r="DQ24" i="21"/>
  <c r="DP24" i="21"/>
  <c r="DO24" i="21"/>
  <c r="DN24" i="21"/>
  <c r="DM24" i="21"/>
  <c r="DL24" i="21"/>
  <c r="DK24" i="21"/>
  <c r="DJ24" i="21"/>
  <c r="DI24" i="21"/>
  <c r="DH24" i="21"/>
  <c r="DG24" i="21"/>
  <c r="DF24" i="21"/>
  <c r="DE24" i="21"/>
  <c r="DD24" i="21"/>
  <c r="DC24" i="21"/>
  <c r="DB24" i="21"/>
  <c r="DA24" i="21"/>
  <c r="CZ24" i="21"/>
  <c r="CY24" i="21"/>
  <c r="CX24" i="21"/>
  <c r="CW24" i="21"/>
  <c r="CV24" i="21"/>
  <c r="CU24" i="21"/>
  <c r="CT24" i="21"/>
  <c r="CS24" i="21"/>
  <c r="CR24" i="21"/>
  <c r="CQ24" i="21"/>
  <c r="CP24" i="21"/>
  <c r="CO24" i="21"/>
  <c r="CN24" i="21"/>
  <c r="CM24" i="21"/>
  <c r="CL24" i="21"/>
  <c r="CK24" i="21"/>
  <c r="CJ24" i="21"/>
  <c r="CI24" i="21"/>
  <c r="CH24" i="21"/>
  <c r="CG24" i="21"/>
  <c r="CF24" i="21"/>
  <c r="CE24" i="21"/>
  <c r="CD24" i="21"/>
  <c r="CC24" i="21"/>
  <c r="CB24" i="21"/>
  <c r="CA24" i="21"/>
  <c r="BZ24" i="21"/>
  <c r="BY24" i="21"/>
  <c r="BX24" i="21"/>
  <c r="BW24" i="21"/>
  <c r="BV24" i="21"/>
  <c r="BU24" i="21"/>
  <c r="BT24" i="21"/>
  <c r="BS24" i="21"/>
  <c r="BR24" i="21"/>
  <c r="BQ24" i="21"/>
  <c r="BP24" i="21"/>
  <c r="BO24" i="21"/>
  <c r="DX23" i="21"/>
  <c r="DW23" i="21"/>
  <c r="DV23" i="21"/>
  <c r="DU23" i="21"/>
  <c r="DT23" i="21"/>
  <c r="DS23" i="21"/>
  <c r="DR23" i="21"/>
  <c r="DQ23" i="21"/>
  <c r="DP23" i="21"/>
  <c r="DO23" i="21"/>
  <c r="DN23" i="21"/>
  <c r="DM23" i="21"/>
  <c r="DL23" i="21"/>
  <c r="DK23" i="21"/>
  <c r="DJ23" i="21"/>
  <c r="DI23" i="21"/>
  <c r="DH23" i="21"/>
  <c r="DG23" i="21"/>
  <c r="DF23" i="21"/>
  <c r="DE23" i="21"/>
  <c r="DD23" i="21"/>
  <c r="DC23" i="21"/>
  <c r="DB23" i="21"/>
  <c r="DA23" i="21"/>
  <c r="CZ23" i="21"/>
  <c r="CY23" i="21"/>
  <c r="CX23" i="21"/>
  <c r="CW23" i="21"/>
  <c r="CV23" i="21"/>
  <c r="CU23" i="21"/>
  <c r="CT23" i="21"/>
  <c r="CS23" i="21"/>
  <c r="CR23" i="21"/>
  <c r="CQ23" i="21"/>
  <c r="CP23" i="21"/>
  <c r="CO23" i="21"/>
  <c r="CN23" i="21"/>
  <c r="CM23" i="21"/>
  <c r="CL23" i="21"/>
  <c r="CK23" i="21"/>
  <c r="CJ23" i="21"/>
  <c r="CI23" i="21"/>
  <c r="CH23" i="21"/>
  <c r="CG23" i="21"/>
  <c r="CF23" i="21"/>
  <c r="CE23" i="21"/>
  <c r="CD23" i="21"/>
  <c r="CC23" i="21"/>
  <c r="CB23" i="21"/>
  <c r="CA23" i="21"/>
  <c r="BZ23" i="21"/>
  <c r="BY23" i="21"/>
  <c r="BX23" i="21"/>
  <c r="BW23" i="21"/>
  <c r="BV23" i="21"/>
  <c r="BU23" i="21"/>
  <c r="BT23" i="21"/>
  <c r="BS23" i="21"/>
  <c r="BR23" i="21"/>
  <c r="BQ23" i="21"/>
  <c r="BP23" i="21"/>
  <c r="BO23" i="21"/>
  <c r="DX22" i="21"/>
  <c r="DW22" i="21"/>
  <c r="DV22" i="21"/>
  <c r="DU22" i="21"/>
  <c r="DT22" i="21"/>
  <c r="DS22" i="21"/>
  <c r="DR22" i="21"/>
  <c r="DQ22" i="21"/>
  <c r="DP22" i="21"/>
  <c r="DO22" i="21"/>
  <c r="DN22" i="21"/>
  <c r="DM22" i="21"/>
  <c r="DL22" i="21"/>
  <c r="DK22" i="21"/>
  <c r="DJ22" i="21"/>
  <c r="DI22" i="21"/>
  <c r="DH22" i="21"/>
  <c r="DG22" i="21"/>
  <c r="DF22" i="21"/>
  <c r="DE22" i="21"/>
  <c r="DD22" i="21"/>
  <c r="DC22" i="21"/>
  <c r="DB22" i="21"/>
  <c r="DA22" i="21"/>
  <c r="CZ22" i="21"/>
  <c r="CY22" i="21"/>
  <c r="CX22" i="21"/>
  <c r="CW22" i="21"/>
  <c r="CV22" i="21"/>
  <c r="CU22" i="21"/>
  <c r="CT22" i="21"/>
  <c r="CS22" i="21"/>
  <c r="CR22" i="21"/>
  <c r="CQ22" i="21"/>
  <c r="CP22" i="21"/>
  <c r="CO22" i="21"/>
  <c r="CN22" i="21"/>
  <c r="CM22" i="21"/>
  <c r="CL22" i="21"/>
  <c r="CK22" i="21"/>
  <c r="CJ22" i="21"/>
  <c r="CI22" i="21"/>
  <c r="CH22" i="21"/>
  <c r="CG22" i="21"/>
  <c r="CF22" i="21"/>
  <c r="CE22" i="21"/>
  <c r="CD22" i="21"/>
  <c r="CC22" i="21"/>
  <c r="CB22" i="21"/>
  <c r="CA22" i="21"/>
  <c r="BZ22" i="21"/>
  <c r="BY22" i="21"/>
  <c r="BX22" i="21"/>
  <c r="BW22" i="21"/>
  <c r="BV22" i="21"/>
  <c r="BU22" i="21"/>
  <c r="BT22" i="21"/>
  <c r="BS22" i="21"/>
  <c r="BR22" i="21"/>
  <c r="BQ22" i="21"/>
  <c r="BP22" i="21"/>
  <c r="BO22" i="21"/>
  <c r="DX21" i="21"/>
  <c r="DW21" i="21"/>
  <c r="DV21" i="21"/>
  <c r="DU21" i="21"/>
  <c r="DT21" i="21"/>
  <c r="DS21" i="21"/>
  <c r="DR21" i="21"/>
  <c r="DQ21" i="21"/>
  <c r="DP21" i="21"/>
  <c r="DO21" i="21"/>
  <c r="DN21" i="21"/>
  <c r="DM21" i="21"/>
  <c r="DL21" i="21"/>
  <c r="DK21" i="21"/>
  <c r="DJ21" i="21"/>
  <c r="DI21" i="21"/>
  <c r="DH21" i="21"/>
  <c r="DG21" i="21"/>
  <c r="DF21" i="21"/>
  <c r="DE21" i="21"/>
  <c r="DD21" i="21"/>
  <c r="DC21" i="21"/>
  <c r="DB21" i="21"/>
  <c r="DA21" i="21"/>
  <c r="CZ21" i="21"/>
  <c r="CY21" i="21"/>
  <c r="CX21" i="21"/>
  <c r="CW21" i="21"/>
  <c r="CV21" i="21"/>
  <c r="CU21" i="21"/>
  <c r="CT21" i="21"/>
  <c r="CS21" i="21"/>
  <c r="CR21" i="21"/>
  <c r="CQ21" i="21"/>
  <c r="CP21" i="21"/>
  <c r="CO21" i="21"/>
  <c r="CN21" i="21"/>
  <c r="CM21" i="21"/>
  <c r="CL21" i="21"/>
  <c r="CK21" i="21"/>
  <c r="CJ21" i="21"/>
  <c r="CI21" i="21"/>
  <c r="CH21" i="21"/>
  <c r="CG21" i="21"/>
  <c r="CF21" i="21"/>
  <c r="CE21" i="21"/>
  <c r="CD21" i="21"/>
  <c r="CC21" i="21"/>
  <c r="CB21" i="21"/>
  <c r="CA21" i="21"/>
  <c r="BZ21" i="21"/>
  <c r="BY21" i="21"/>
  <c r="BX21" i="21"/>
  <c r="BW21" i="21"/>
  <c r="BV21" i="21"/>
  <c r="BU21" i="21"/>
  <c r="BT21" i="21"/>
  <c r="BS21" i="21"/>
  <c r="BR21" i="21"/>
  <c r="BQ21" i="21"/>
  <c r="BP21" i="21"/>
  <c r="BO21" i="21"/>
  <c r="DX20" i="21"/>
  <c r="DW20" i="21"/>
  <c r="DV20" i="21"/>
  <c r="DU20" i="21"/>
  <c r="DT20" i="21"/>
  <c r="DS20" i="21"/>
  <c r="DR20" i="21"/>
  <c r="DQ20" i="21"/>
  <c r="DP20" i="21"/>
  <c r="DO20" i="21"/>
  <c r="DN20" i="21"/>
  <c r="DM20" i="21"/>
  <c r="DL20" i="21"/>
  <c r="DK20" i="21"/>
  <c r="DJ20" i="21"/>
  <c r="DI20" i="21"/>
  <c r="DH20" i="21"/>
  <c r="DG20" i="21"/>
  <c r="DF20" i="21"/>
  <c r="DE20" i="21"/>
  <c r="DD20" i="21"/>
  <c r="DC20" i="21"/>
  <c r="DB20" i="21"/>
  <c r="DA20" i="21"/>
  <c r="CZ20" i="21"/>
  <c r="CY20" i="21"/>
  <c r="CX20" i="21"/>
  <c r="CW20" i="21"/>
  <c r="CV20" i="21"/>
  <c r="CU20" i="21"/>
  <c r="CT20" i="21"/>
  <c r="CS20" i="21"/>
  <c r="CR20" i="21"/>
  <c r="CQ20" i="21"/>
  <c r="CP20" i="21"/>
  <c r="CO20" i="21"/>
  <c r="CN20" i="21"/>
  <c r="CM20" i="21"/>
  <c r="CL20" i="21"/>
  <c r="CK20" i="21"/>
  <c r="CJ20" i="21"/>
  <c r="CI20" i="21"/>
  <c r="CH20" i="21"/>
  <c r="CG20" i="21"/>
  <c r="CF20" i="21"/>
  <c r="CE20" i="21"/>
  <c r="CD20" i="21"/>
  <c r="CC20" i="21"/>
  <c r="CB20" i="21"/>
  <c r="CA20" i="21"/>
  <c r="BZ20" i="21"/>
  <c r="BY20" i="21"/>
  <c r="BX20" i="21"/>
  <c r="BW20" i="21"/>
  <c r="BV20" i="21"/>
  <c r="BU20" i="21"/>
  <c r="BT20" i="21"/>
  <c r="BS20" i="21"/>
  <c r="BR20" i="21"/>
  <c r="BQ20" i="21"/>
  <c r="BP20" i="21"/>
  <c r="BO20" i="21"/>
  <c r="DX19" i="21"/>
  <c r="DW19" i="21"/>
  <c r="DV19" i="21"/>
  <c r="DU19" i="21"/>
  <c r="DT19" i="21"/>
  <c r="DS19" i="21"/>
  <c r="DR19" i="21"/>
  <c r="DQ19" i="21"/>
  <c r="DP19" i="21"/>
  <c r="DO19" i="21"/>
  <c r="DN19" i="21"/>
  <c r="DM19" i="21"/>
  <c r="DL19" i="21"/>
  <c r="DK19" i="21"/>
  <c r="DJ19" i="21"/>
  <c r="DI19" i="21"/>
  <c r="DH19" i="21"/>
  <c r="DG19" i="21"/>
  <c r="DF19" i="21"/>
  <c r="DE19" i="21"/>
  <c r="DD19" i="21"/>
  <c r="DC19" i="21"/>
  <c r="DB19" i="21"/>
  <c r="DA19" i="21"/>
  <c r="CZ19" i="21"/>
  <c r="CY19" i="21"/>
  <c r="CX19" i="21"/>
  <c r="CW19" i="21"/>
  <c r="CV19" i="21"/>
  <c r="CU19" i="21"/>
  <c r="CT19" i="21"/>
  <c r="CS19" i="21"/>
  <c r="CR19" i="21"/>
  <c r="CQ19" i="21"/>
  <c r="CP19" i="21"/>
  <c r="CO19" i="21"/>
  <c r="CN19" i="21"/>
  <c r="CM19" i="21"/>
  <c r="CL19" i="21"/>
  <c r="CK19" i="21"/>
  <c r="CJ19" i="21"/>
  <c r="CI19" i="21"/>
  <c r="CH19" i="21"/>
  <c r="CG19" i="21"/>
  <c r="CF19" i="21"/>
  <c r="CE19" i="21"/>
  <c r="CD19" i="21"/>
  <c r="CC19" i="21"/>
  <c r="CB19" i="21"/>
  <c r="CA19" i="21"/>
  <c r="BZ19" i="21"/>
  <c r="BY19" i="21"/>
  <c r="BX19" i="21"/>
  <c r="BW19" i="21"/>
  <c r="BV19" i="21"/>
  <c r="BU19" i="21"/>
  <c r="BT19" i="21"/>
  <c r="BS19" i="21"/>
  <c r="BR19" i="21"/>
  <c r="BQ19" i="21"/>
  <c r="BP19" i="21"/>
  <c r="BO19" i="21"/>
  <c r="DX18" i="21"/>
  <c r="DW18" i="21"/>
  <c r="DV18" i="21"/>
  <c r="DU18" i="21"/>
  <c r="DT18" i="21"/>
  <c r="DS18" i="21"/>
  <c r="DR18" i="21"/>
  <c r="DQ18" i="21"/>
  <c r="DP18" i="21"/>
  <c r="DO18" i="21"/>
  <c r="DN18" i="21"/>
  <c r="DM18" i="21"/>
  <c r="DL18" i="21"/>
  <c r="DK18" i="21"/>
  <c r="DJ18" i="21"/>
  <c r="DI18" i="21"/>
  <c r="DH18" i="21"/>
  <c r="DG18" i="21"/>
  <c r="DF18" i="21"/>
  <c r="DE18" i="21"/>
  <c r="DD18" i="21"/>
  <c r="DC18" i="21"/>
  <c r="DB18" i="21"/>
  <c r="DA18" i="21"/>
  <c r="CZ18" i="21"/>
  <c r="CY18" i="21"/>
  <c r="CX18" i="21"/>
  <c r="CW18" i="21"/>
  <c r="CV18" i="21"/>
  <c r="CU18" i="21"/>
  <c r="CT18" i="21"/>
  <c r="CS18" i="21"/>
  <c r="CR18" i="21"/>
  <c r="CQ18" i="21"/>
  <c r="CP18" i="21"/>
  <c r="CO18" i="21"/>
  <c r="CN18" i="21"/>
  <c r="CM18" i="21"/>
  <c r="CL18" i="21"/>
  <c r="CK18" i="21"/>
  <c r="CJ18" i="21"/>
  <c r="CI18" i="21"/>
  <c r="CH18" i="21"/>
  <c r="CG18" i="21"/>
  <c r="CF18" i="21"/>
  <c r="CE18" i="21"/>
  <c r="CD18" i="21"/>
  <c r="CC18" i="21"/>
  <c r="CB18" i="21"/>
  <c r="CA18" i="21"/>
  <c r="BZ18" i="21"/>
  <c r="BY18" i="21"/>
  <c r="BX18" i="21"/>
  <c r="BW18" i="21"/>
  <c r="BV18" i="21"/>
  <c r="BU18" i="21"/>
  <c r="BT18" i="21"/>
  <c r="BS18" i="21"/>
  <c r="BR18" i="21"/>
  <c r="BQ18" i="21"/>
  <c r="BP18" i="21"/>
  <c r="BO18" i="21"/>
  <c r="DX17" i="21"/>
  <c r="DW17" i="21"/>
  <c r="DV17" i="21"/>
  <c r="DU17" i="21"/>
  <c r="DT17" i="21"/>
  <c r="DS17" i="21"/>
  <c r="DR17" i="21"/>
  <c r="DQ17" i="21"/>
  <c r="DP17" i="21"/>
  <c r="DO17" i="21"/>
  <c r="DN17" i="21"/>
  <c r="DM17" i="21"/>
  <c r="DL17" i="21"/>
  <c r="DK17" i="21"/>
  <c r="DJ17" i="21"/>
  <c r="DI17" i="21"/>
  <c r="DH17" i="21"/>
  <c r="DG17" i="21"/>
  <c r="DF17" i="21"/>
  <c r="DE17" i="21"/>
  <c r="DD17" i="21"/>
  <c r="DC17" i="21"/>
  <c r="DB17" i="21"/>
  <c r="DA17" i="21"/>
  <c r="CZ17" i="21"/>
  <c r="CY17" i="21"/>
  <c r="CX17" i="21"/>
  <c r="CW17" i="21"/>
  <c r="CV17" i="21"/>
  <c r="CU17" i="21"/>
  <c r="CT17" i="21"/>
  <c r="CS17" i="21"/>
  <c r="CR17" i="21"/>
  <c r="CQ17" i="21"/>
  <c r="CP17" i="21"/>
  <c r="CO17" i="21"/>
  <c r="CN17" i="21"/>
  <c r="CM17" i="21"/>
  <c r="CL17" i="21"/>
  <c r="CK17" i="21"/>
  <c r="CJ17" i="21"/>
  <c r="CI17" i="21"/>
  <c r="CH17" i="21"/>
  <c r="CG17" i="21"/>
  <c r="CF17" i="21"/>
  <c r="CE17" i="21"/>
  <c r="CD17" i="21"/>
  <c r="CC17" i="21"/>
  <c r="CB17" i="21"/>
  <c r="CA17" i="21"/>
  <c r="BZ17" i="21"/>
  <c r="BY17" i="21"/>
  <c r="BX17" i="21"/>
  <c r="BW17" i="21"/>
  <c r="BV17" i="21"/>
  <c r="BU17" i="21"/>
  <c r="BT17" i="21"/>
  <c r="BS17" i="21"/>
  <c r="BR17" i="21"/>
  <c r="BQ17" i="21"/>
  <c r="BP17" i="21"/>
  <c r="BO17" i="21"/>
  <c r="DX16" i="21"/>
  <c r="DW16" i="21"/>
  <c r="DV16" i="21"/>
  <c r="DU16" i="21"/>
  <c r="DT16" i="21"/>
  <c r="DS16" i="21"/>
  <c r="DR16" i="21"/>
  <c r="DQ16" i="21"/>
  <c r="DP16" i="21"/>
  <c r="DO16" i="21"/>
  <c r="DN16" i="21"/>
  <c r="DM16" i="21"/>
  <c r="DL16" i="21"/>
  <c r="DK16" i="21"/>
  <c r="DJ16" i="21"/>
  <c r="DI16" i="21"/>
  <c r="DH16" i="21"/>
  <c r="DG16" i="21"/>
  <c r="DF16" i="21"/>
  <c r="DE16" i="21"/>
  <c r="DD16" i="21"/>
  <c r="DC16" i="21"/>
  <c r="DB16" i="21"/>
  <c r="DA16" i="21"/>
  <c r="CZ16" i="21"/>
  <c r="CY16" i="21"/>
  <c r="CX16" i="21"/>
  <c r="CW16" i="21"/>
  <c r="CV16" i="21"/>
  <c r="CU16" i="21"/>
  <c r="CT16" i="21"/>
  <c r="CS16" i="21"/>
  <c r="CR16" i="21"/>
  <c r="CQ16" i="21"/>
  <c r="CP16" i="21"/>
  <c r="CO16" i="21"/>
  <c r="CN16" i="21"/>
  <c r="CM16" i="21"/>
  <c r="CL16" i="21"/>
  <c r="CK16" i="21"/>
  <c r="CJ16" i="21"/>
  <c r="CI16" i="21"/>
  <c r="CH16" i="21"/>
  <c r="CG16" i="21"/>
  <c r="CF16" i="21"/>
  <c r="CE16" i="21"/>
  <c r="CD16" i="21"/>
  <c r="CC16" i="21"/>
  <c r="CB16" i="21"/>
  <c r="CA16" i="21"/>
  <c r="BZ16" i="21"/>
  <c r="BY16" i="21"/>
  <c r="BX16" i="21"/>
  <c r="BW16" i="21"/>
  <c r="BV16" i="21"/>
  <c r="BU16" i="21"/>
  <c r="BT16" i="21"/>
  <c r="BS16" i="21"/>
  <c r="BR16" i="21"/>
  <c r="BQ16" i="21"/>
  <c r="BP16" i="21"/>
  <c r="BO16" i="21"/>
  <c r="DX15" i="21"/>
  <c r="DW15" i="21"/>
  <c r="DV15" i="21"/>
  <c r="DU15" i="21"/>
  <c r="DT15" i="21"/>
  <c r="DS15" i="21"/>
  <c r="DR15" i="21"/>
  <c r="DQ15" i="21"/>
  <c r="DP15" i="21"/>
  <c r="DO15" i="21"/>
  <c r="DN15" i="21"/>
  <c r="DM15" i="21"/>
  <c r="DL15" i="21"/>
  <c r="DK15" i="21"/>
  <c r="DJ15" i="21"/>
  <c r="DI15" i="21"/>
  <c r="DH15" i="21"/>
  <c r="DG15" i="21"/>
  <c r="DF15" i="21"/>
  <c r="DE15" i="21"/>
  <c r="DD15" i="21"/>
  <c r="DC15" i="21"/>
  <c r="DB15" i="21"/>
  <c r="DA15" i="21"/>
  <c r="CZ15" i="21"/>
  <c r="CY15" i="21"/>
  <c r="CX15" i="21"/>
  <c r="CW15" i="21"/>
  <c r="CV15" i="21"/>
  <c r="CU15" i="21"/>
  <c r="CT15" i="21"/>
  <c r="CS15" i="21"/>
  <c r="CR15" i="21"/>
  <c r="CQ15" i="21"/>
  <c r="CP15" i="21"/>
  <c r="CO15" i="21"/>
  <c r="CN15" i="21"/>
  <c r="CM15" i="21"/>
  <c r="CL15" i="21"/>
  <c r="CK15" i="21"/>
  <c r="CJ15" i="21"/>
  <c r="CI15" i="21"/>
  <c r="CH15" i="21"/>
  <c r="CG15" i="21"/>
  <c r="CF15" i="21"/>
  <c r="CE15" i="21"/>
  <c r="CD15" i="21"/>
  <c r="CC15" i="21"/>
  <c r="CB15" i="21"/>
  <c r="CA15" i="21"/>
  <c r="BZ15" i="21"/>
  <c r="BY15" i="21"/>
  <c r="BX15" i="21"/>
  <c r="BW15" i="21"/>
  <c r="BV15" i="21"/>
  <c r="BU15" i="21"/>
  <c r="BT15" i="21"/>
  <c r="BS15" i="21"/>
  <c r="BR15" i="21"/>
  <c r="BQ15" i="21"/>
  <c r="BP15" i="21"/>
  <c r="BO15" i="21"/>
  <c r="DX14" i="21"/>
  <c r="DW14" i="21"/>
  <c r="DV14" i="21"/>
  <c r="DU14" i="21"/>
  <c r="DT14" i="21"/>
  <c r="DS14" i="21"/>
  <c r="DR14" i="21"/>
  <c r="DQ14" i="21"/>
  <c r="DP14" i="21"/>
  <c r="DO14" i="21"/>
  <c r="DN14" i="21"/>
  <c r="DM14" i="21"/>
  <c r="DL14" i="21"/>
  <c r="DK14" i="21"/>
  <c r="DJ14" i="21"/>
  <c r="DI14" i="21"/>
  <c r="DH14" i="21"/>
  <c r="DG14" i="21"/>
  <c r="DF14" i="21"/>
  <c r="DE14" i="21"/>
  <c r="DD14" i="21"/>
  <c r="DC14" i="21"/>
  <c r="DB14" i="21"/>
  <c r="DA14" i="21"/>
  <c r="CZ14" i="21"/>
  <c r="CY14" i="21"/>
  <c r="CX14" i="21"/>
  <c r="CW14" i="21"/>
  <c r="CV14" i="21"/>
  <c r="CU14" i="21"/>
  <c r="CT14" i="21"/>
  <c r="CS14" i="21"/>
  <c r="CR14" i="21"/>
  <c r="CQ14" i="21"/>
  <c r="CP14" i="21"/>
  <c r="CO14" i="21"/>
  <c r="CN14" i="21"/>
  <c r="CM14" i="21"/>
  <c r="CL14" i="21"/>
  <c r="CK14" i="21"/>
  <c r="CJ14" i="21"/>
  <c r="CI14" i="21"/>
  <c r="CH14" i="21"/>
  <c r="CG14" i="21"/>
  <c r="CF14" i="21"/>
  <c r="CE14" i="21"/>
  <c r="CD14" i="21"/>
  <c r="CC14" i="21"/>
  <c r="CB14" i="21"/>
  <c r="CA14" i="21"/>
  <c r="BZ14" i="21"/>
  <c r="BY14" i="21"/>
  <c r="BX14" i="21"/>
  <c r="BW14" i="21"/>
  <c r="BV14" i="21"/>
  <c r="BU14" i="21"/>
  <c r="BT14" i="21"/>
  <c r="BS14" i="21"/>
  <c r="BR14" i="21"/>
  <c r="BQ14" i="21"/>
  <c r="BP14" i="21"/>
  <c r="BO14" i="21"/>
  <c r="DX13" i="21"/>
  <c r="DW13" i="21"/>
  <c r="DV13" i="21"/>
  <c r="DU13" i="21"/>
  <c r="DT13" i="21"/>
  <c r="DS13" i="21"/>
  <c r="DR13" i="21"/>
  <c r="DQ13" i="21"/>
  <c r="DP13" i="21"/>
  <c r="DO13" i="21"/>
  <c r="DN13" i="21"/>
  <c r="DM13" i="21"/>
  <c r="DL13" i="21"/>
  <c r="DK13" i="21"/>
  <c r="DJ13" i="21"/>
  <c r="DI13" i="21"/>
  <c r="DH13" i="21"/>
  <c r="DG13" i="21"/>
  <c r="DF13" i="21"/>
  <c r="DE13" i="21"/>
  <c r="DD13" i="21"/>
  <c r="DC13" i="21"/>
  <c r="DB13" i="21"/>
  <c r="DA13" i="21"/>
  <c r="CZ13" i="21"/>
  <c r="CY13" i="21"/>
  <c r="CX13" i="21"/>
  <c r="CW13" i="21"/>
  <c r="CV13" i="21"/>
  <c r="CU13" i="21"/>
  <c r="CT13" i="21"/>
  <c r="CS13" i="21"/>
  <c r="CR13" i="21"/>
  <c r="CQ13" i="21"/>
  <c r="CP13" i="21"/>
  <c r="CO13" i="21"/>
  <c r="CN13" i="21"/>
  <c r="CM13" i="21"/>
  <c r="CL13" i="21"/>
  <c r="CK13" i="21"/>
  <c r="CJ13" i="21"/>
  <c r="CI13" i="21"/>
  <c r="CH13" i="21"/>
  <c r="CG13" i="21"/>
  <c r="CF13" i="21"/>
  <c r="CE13" i="21"/>
  <c r="CD13" i="21"/>
  <c r="CC13" i="21"/>
  <c r="CB13" i="21"/>
  <c r="CA13" i="21"/>
  <c r="BZ13" i="21"/>
  <c r="BY13" i="21"/>
  <c r="BX13" i="21"/>
  <c r="BW13" i="21"/>
  <c r="BV13" i="21"/>
  <c r="BU13" i="21"/>
  <c r="BT13" i="21"/>
  <c r="BS13" i="21"/>
  <c r="BR13" i="21"/>
  <c r="BQ13" i="21"/>
  <c r="BP13" i="21"/>
  <c r="BO13" i="21"/>
  <c r="DX12" i="21"/>
  <c r="DW12" i="21"/>
  <c r="DV12" i="21"/>
  <c r="DU12" i="21"/>
  <c r="DT12" i="21"/>
  <c r="DS12" i="21"/>
  <c r="DR12" i="21"/>
  <c r="DQ12" i="21"/>
  <c r="DP12" i="21"/>
  <c r="DO12" i="21"/>
  <c r="DN12" i="21"/>
  <c r="DM12" i="21"/>
  <c r="DL12" i="21"/>
  <c r="DK12" i="21"/>
  <c r="DJ12" i="21"/>
  <c r="DI12" i="21"/>
  <c r="DH12" i="21"/>
  <c r="DG12" i="21"/>
  <c r="DF12" i="21"/>
  <c r="DE12" i="21"/>
  <c r="DD12" i="21"/>
  <c r="DC12" i="21"/>
  <c r="DB12" i="21"/>
  <c r="DA12" i="21"/>
  <c r="CZ12" i="21"/>
  <c r="CY12" i="21"/>
  <c r="CX12" i="21"/>
  <c r="CW12" i="21"/>
  <c r="CV12" i="21"/>
  <c r="CU12" i="21"/>
  <c r="CT12" i="21"/>
  <c r="CS12" i="21"/>
  <c r="CR12" i="21"/>
  <c r="CQ12" i="21"/>
  <c r="CP12" i="21"/>
  <c r="CO12" i="21"/>
  <c r="CN12" i="21"/>
  <c r="CM12" i="21"/>
  <c r="CL12" i="21"/>
  <c r="CK12" i="21"/>
  <c r="CJ12" i="21"/>
  <c r="CI12" i="21"/>
  <c r="CH12" i="21"/>
  <c r="CG12" i="21"/>
  <c r="CF12" i="21"/>
  <c r="CE12" i="21"/>
  <c r="CD12" i="21"/>
  <c r="CC12" i="21"/>
  <c r="CB12" i="21"/>
  <c r="CA12" i="21"/>
  <c r="BZ12" i="21"/>
  <c r="BY12" i="21"/>
  <c r="BX12" i="21"/>
  <c r="BW12" i="21"/>
  <c r="BV12" i="21"/>
  <c r="BU12" i="21"/>
  <c r="BT12" i="21"/>
  <c r="BS12" i="21"/>
  <c r="BR12" i="21"/>
  <c r="BQ12" i="21"/>
  <c r="BP12" i="21"/>
  <c r="BO12" i="21"/>
  <c r="DX11" i="21"/>
  <c r="DW11" i="21"/>
  <c r="DV11" i="21"/>
  <c r="DU11" i="21"/>
  <c r="DT11" i="21"/>
  <c r="DS11" i="21"/>
  <c r="DR11" i="21"/>
  <c r="DQ11" i="21"/>
  <c r="DP11" i="21"/>
  <c r="DO11" i="21"/>
  <c r="DN11" i="21"/>
  <c r="DM11" i="21"/>
  <c r="DL11" i="21"/>
  <c r="DK11" i="21"/>
  <c r="DJ11" i="21"/>
  <c r="DI11" i="21"/>
  <c r="DH11" i="21"/>
  <c r="DG11" i="21"/>
  <c r="DF11" i="21"/>
  <c r="DE11" i="21"/>
  <c r="DD11" i="21"/>
  <c r="DC11" i="21"/>
  <c r="DB11" i="21"/>
  <c r="DA11" i="21"/>
  <c r="CZ11" i="21"/>
  <c r="CY11" i="21"/>
  <c r="CX11" i="21"/>
  <c r="CW11" i="21"/>
  <c r="CV11" i="21"/>
  <c r="CU11" i="21"/>
  <c r="CT11" i="21"/>
  <c r="CS11" i="21"/>
  <c r="CR11" i="21"/>
  <c r="CQ11" i="21"/>
  <c r="CP11" i="21"/>
  <c r="CO11" i="21"/>
  <c r="CN11" i="21"/>
  <c r="CM11" i="21"/>
  <c r="CL11" i="21"/>
  <c r="CK11" i="21"/>
  <c r="CJ11" i="21"/>
  <c r="CI11" i="21"/>
  <c r="CH11" i="21"/>
  <c r="CG11" i="21"/>
  <c r="CF11" i="21"/>
  <c r="CE11" i="21"/>
  <c r="CD11" i="21"/>
  <c r="CC11" i="21"/>
  <c r="CB11" i="21"/>
  <c r="CA11" i="21"/>
  <c r="BZ11" i="21"/>
  <c r="BY11" i="21"/>
  <c r="BX11" i="21"/>
  <c r="BW11" i="21"/>
  <c r="BV11" i="21"/>
  <c r="BU11" i="21"/>
  <c r="BT11" i="21"/>
  <c r="BS11" i="21"/>
  <c r="BR11" i="21"/>
  <c r="BQ11" i="21"/>
  <c r="BP11" i="21"/>
  <c r="BO11" i="21"/>
  <c r="DX10" i="21"/>
  <c r="DW10" i="21"/>
  <c r="DV10" i="21"/>
  <c r="DU10" i="21"/>
  <c r="DT10" i="21"/>
  <c r="DS10" i="21"/>
  <c r="DR10" i="21"/>
  <c r="DQ10" i="21"/>
  <c r="DP10" i="21"/>
  <c r="DO10" i="21"/>
  <c r="DN10" i="21"/>
  <c r="DM10" i="21"/>
  <c r="DL10" i="21"/>
  <c r="DK10" i="21"/>
  <c r="DJ10" i="21"/>
  <c r="DI10" i="21"/>
  <c r="DH10" i="21"/>
  <c r="DG10" i="21"/>
  <c r="DF10" i="21"/>
  <c r="DE10" i="21"/>
  <c r="DD10" i="21"/>
  <c r="DC10" i="21"/>
  <c r="DB10" i="21"/>
  <c r="DA10" i="21"/>
  <c r="CZ10" i="21"/>
  <c r="CY10" i="21"/>
  <c r="CX10" i="21"/>
  <c r="CW10" i="21"/>
  <c r="CV10" i="21"/>
  <c r="CU10" i="21"/>
  <c r="CT10" i="21"/>
  <c r="CS10" i="21"/>
  <c r="CR10" i="21"/>
  <c r="CQ10" i="21"/>
  <c r="CP10" i="21"/>
  <c r="CO10" i="21"/>
  <c r="CN10" i="21"/>
  <c r="CM10" i="21"/>
  <c r="CL10" i="21"/>
  <c r="CK10" i="21"/>
  <c r="CJ10" i="21"/>
  <c r="CI10" i="21"/>
  <c r="CH10" i="21"/>
  <c r="CG10" i="21"/>
  <c r="CF10" i="21"/>
  <c r="CE10" i="21"/>
  <c r="CD10" i="21"/>
  <c r="CC10" i="21"/>
  <c r="CB10" i="21"/>
  <c r="CA10" i="21"/>
  <c r="BZ10" i="21"/>
  <c r="BY10" i="21"/>
  <c r="BX10" i="21"/>
  <c r="BW10" i="21"/>
  <c r="BV10" i="21"/>
  <c r="BU10" i="21"/>
  <c r="BT10" i="21"/>
  <c r="BS10" i="21"/>
  <c r="BR10" i="21"/>
  <c r="BQ10" i="21"/>
  <c r="BP10" i="21"/>
  <c r="BO10" i="21"/>
  <c r="DX9" i="21"/>
  <c r="DW9" i="21"/>
  <c r="DV9" i="21"/>
  <c r="DU9" i="21"/>
  <c r="DT9" i="21"/>
  <c r="DS9" i="21"/>
  <c r="DR9" i="21"/>
  <c r="DQ9" i="21"/>
  <c r="DP9" i="21"/>
  <c r="DO9" i="21"/>
  <c r="DN9" i="21"/>
  <c r="DM9" i="21"/>
  <c r="DL9" i="21"/>
  <c r="DK9" i="21"/>
  <c r="DJ9" i="21"/>
  <c r="DI9" i="21"/>
  <c r="DH9" i="21"/>
  <c r="DG9" i="21"/>
  <c r="DF9" i="21"/>
  <c r="DE9" i="21"/>
  <c r="DD9" i="21"/>
  <c r="DC9" i="21"/>
  <c r="DB9" i="21"/>
  <c r="DA9" i="21"/>
  <c r="CZ9" i="21"/>
  <c r="CY9" i="21"/>
  <c r="CX9" i="21"/>
  <c r="CW9" i="21"/>
  <c r="CV9" i="21"/>
  <c r="CU9" i="21"/>
  <c r="CT9" i="21"/>
  <c r="CS9" i="21"/>
  <c r="CR9" i="21"/>
  <c r="CQ9" i="21"/>
  <c r="CP9" i="21"/>
  <c r="CO9" i="21"/>
  <c r="CN9" i="21"/>
  <c r="CM9" i="21"/>
  <c r="CL9" i="21"/>
  <c r="CK9" i="21"/>
  <c r="CJ9" i="21"/>
  <c r="CI9" i="21"/>
  <c r="CH9" i="21"/>
  <c r="CG9" i="21"/>
  <c r="CF9" i="21"/>
  <c r="CE9" i="21"/>
  <c r="CD9" i="21"/>
  <c r="CC9" i="21"/>
  <c r="CB9" i="21"/>
  <c r="CA9" i="21"/>
  <c r="BZ9" i="21"/>
  <c r="BY9" i="21"/>
  <c r="BX9" i="21"/>
  <c r="BW9" i="21"/>
  <c r="BV9" i="21"/>
  <c r="BU9" i="21"/>
  <c r="BT9" i="21"/>
  <c r="BS9" i="21"/>
  <c r="BR9" i="21"/>
  <c r="BQ9" i="21"/>
  <c r="BP9" i="21"/>
  <c r="BO9" i="21"/>
  <c r="DX8" i="21"/>
  <c r="DW8" i="21"/>
  <c r="DV8" i="21"/>
  <c r="DU8" i="21"/>
  <c r="DT8" i="21"/>
  <c r="DS8" i="21"/>
  <c r="DR8" i="21"/>
  <c r="DQ8" i="21"/>
  <c r="DP8" i="21"/>
  <c r="DO8" i="21"/>
  <c r="DN8" i="21"/>
  <c r="DM8" i="21"/>
  <c r="DL8" i="21"/>
  <c r="DK8" i="21"/>
  <c r="DJ8" i="21"/>
  <c r="DI8" i="21"/>
  <c r="DH8" i="21"/>
  <c r="DG8" i="21"/>
  <c r="DF8" i="21"/>
  <c r="DE8" i="21"/>
  <c r="DD8" i="21"/>
  <c r="DC8" i="21"/>
  <c r="DB8" i="21"/>
  <c r="DA8" i="21"/>
  <c r="CZ8" i="21"/>
  <c r="CY8" i="21"/>
  <c r="CX8" i="21"/>
  <c r="CW8" i="21"/>
  <c r="CV8" i="21"/>
  <c r="CU8" i="21"/>
  <c r="CT8" i="21"/>
  <c r="CS8" i="21"/>
  <c r="CR8" i="21"/>
  <c r="CQ8" i="21"/>
  <c r="CP8" i="21"/>
  <c r="CO8" i="21"/>
  <c r="CN8" i="21"/>
  <c r="CM8" i="21"/>
  <c r="CL8" i="21"/>
  <c r="CK8" i="21"/>
  <c r="CJ8" i="21"/>
  <c r="CI8" i="21"/>
  <c r="CH8" i="21"/>
  <c r="CG8" i="21"/>
  <c r="CF8" i="21"/>
  <c r="CE8" i="21"/>
  <c r="CD8" i="21"/>
  <c r="CC8" i="21"/>
  <c r="CB8" i="21"/>
  <c r="CA8" i="21"/>
  <c r="BZ8" i="21"/>
  <c r="BY8" i="21"/>
  <c r="BX8" i="21"/>
  <c r="BW8" i="21"/>
  <c r="BV8" i="21"/>
  <c r="BU8" i="21"/>
  <c r="BT8" i="21"/>
  <c r="BS8" i="21"/>
  <c r="BR8" i="21"/>
  <c r="BQ8" i="21"/>
  <c r="BP8" i="21"/>
  <c r="BO8" i="21"/>
  <c r="DX54" i="20"/>
  <c r="DW54" i="20"/>
  <c r="DV54" i="20"/>
  <c r="DU54" i="20"/>
  <c r="DT54" i="20"/>
  <c r="DS54" i="20"/>
  <c r="DR54" i="20"/>
  <c r="DQ54" i="20"/>
  <c r="DP54" i="20"/>
  <c r="DO54" i="20"/>
  <c r="DN54" i="20"/>
  <c r="DM54" i="20"/>
  <c r="DL54" i="20"/>
  <c r="DK54" i="20"/>
  <c r="DJ54" i="20"/>
  <c r="DI54" i="20"/>
  <c r="DH54" i="20"/>
  <c r="DG54" i="20"/>
  <c r="DF54" i="20"/>
  <c r="DE54" i="20"/>
  <c r="DD54" i="20"/>
  <c r="DC54" i="20"/>
  <c r="DB54" i="20"/>
  <c r="DA54" i="20"/>
  <c r="CZ54" i="20"/>
  <c r="CY54" i="20"/>
  <c r="CX54" i="20"/>
  <c r="CW54" i="20"/>
  <c r="CV54" i="20"/>
  <c r="CU54" i="20"/>
  <c r="CT54" i="20"/>
  <c r="CS54" i="20"/>
  <c r="CR54" i="20"/>
  <c r="CQ54" i="20"/>
  <c r="CP54" i="20"/>
  <c r="CO54" i="20"/>
  <c r="CN54" i="20"/>
  <c r="CM54" i="20"/>
  <c r="CL54" i="20"/>
  <c r="CK54" i="20"/>
  <c r="CJ54" i="20"/>
  <c r="CI54" i="20"/>
  <c r="CH54" i="20"/>
  <c r="CG54" i="20"/>
  <c r="CF54" i="20"/>
  <c r="CE54" i="20"/>
  <c r="CD54" i="20"/>
  <c r="CC54" i="20"/>
  <c r="CB54" i="20"/>
  <c r="CA54" i="20"/>
  <c r="BZ54" i="20"/>
  <c r="BY54" i="20"/>
  <c r="BX54" i="20"/>
  <c r="BW54" i="20"/>
  <c r="BV54" i="20"/>
  <c r="BU54" i="20"/>
  <c r="BT54" i="20"/>
  <c r="BS54" i="20"/>
  <c r="BR54" i="20"/>
  <c r="BQ54" i="20"/>
  <c r="BP54" i="20"/>
  <c r="BO54" i="20"/>
  <c r="DX53" i="20"/>
  <c r="DW53" i="20"/>
  <c r="DV53" i="20"/>
  <c r="DU53" i="20"/>
  <c r="DT53" i="20"/>
  <c r="DS53" i="20"/>
  <c r="DR53" i="20"/>
  <c r="DQ53" i="20"/>
  <c r="DP53" i="20"/>
  <c r="DO53" i="20"/>
  <c r="DN53" i="20"/>
  <c r="DM53" i="20"/>
  <c r="DL53" i="20"/>
  <c r="DK53" i="20"/>
  <c r="DJ53" i="20"/>
  <c r="DI53" i="20"/>
  <c r="DH53" i="20"/>
  <c r="DG53" i="20"/>
  <c r="DF53" i="20"/>
  <c r="DE53" i="20"/>
  <c r="DD53" i="20"/>
  <c r="DC53" i="20"/>
  <c r="DB53" i="20"/>
  <c r="DA53" i="20"/>
  <c r="CZ53" i="20"/>
  <c r="CY53" i="20"/>
  <c r="CX53" i="20"/>
  <c r="CW53" i="20"/>
  <c r="CV53" i="20"/>
  <c r="CU53" i="20"/>
  <c r="CT53" i="20"/>
  <c r="CS53" i="20"/>
  <c r="CR53" i="20"/>
  <c r="CQ53" i="20"/>
  <c r="CP53" i="20"/>
  <c r="CO53" i="20"/>
  <c r="CN53" i="20"/>
  <c r="CM53" i="20"/>
  <c r="CL53" i="20"/>
  <c r="CK53" i="20"/>
  <c r="CJ53" i="20"/>
  <c r="CI53" i="20"/>
  <c r="CH53" i="20"/>
  <c r="CG53" i="20"/>
  <c r="CF53" i="20"/>
  <c r="CE53" i="20"/>
  <c r="CD53" i="20"/>
  <c r="CC53" i="20"/>
  <c r="CB53" i="20"/>
  <c r="CA53" i="20"/>
  <c r="BZ53" i="20"/>
  <c r="BY53" i="20"/>
  <c r="BX53" i="20"/>
  <c r="BW53" i="20"/>
  <c r="BV53" i="20"/>
  <c r="BU53" i="20"/>
  <c r="BT53" i="20"/>
  <c r="BS53" i="20"/>
  <c r="BR53" i="20"/>
  <c r="BQ53" i="20"/>
  <c r="BP53" i="20"/>
  <c r="BO53" i="20"/>
  <c r="DX52" i="20"/>
  <c r="DW52" i="20"/>
  <c r="DV52" i="20"/>
  <c r="DU52" i="20"/>
  <c r="DT52" i="20"/>
  <c r="DS52" i="20"/>
  <c r="DR52" i="20"/>
  <c r="DQ52" i="20"/>
  <c r="DP52" i="20"/>
  <c r="DO52" i="20"/>
  <c r="DN52" i="20"/>
  <c r="DM52" i="20"/>
  <c r="DL52" i="20"/>
  <c r="DK52" i="20"/>
  <c r="DJ52" i="20"/>
  <c r="DI52" i="20"/>
  <c r="DH52" i="20"/>
  <c r="DG52" i="20"/>
  <c r="DF52" i="20"/>
  <c r="DE52" i="20"/>
  <c r="DD52" i="20"/>
  <c r="DC52" i="20"/>
  <c r="DB52" i="20"/>
  <c r="DA52" i="20"/>
  <c r="CZ52" i="20"/>
  <c r="CY52" i="20"/>
  <c r="CX52" i="20"/>
  <c r="CW52" i="20"/>
  <c r="CV52" i="20"/>
  <c r="CU52" i="20"/>
  <c r="CT52" i="20"/>
  <c r="CS52" i="20"/>
  <c r="CR52" i="20"/>
  <c r="CQ52" i="20"/>
  <c r="CP52" i="20"/>
  <c r="CO52" i="20"/>
  <c r="CN52" i="20"/>
  <c r="CM52" i="20"/>
  <c r="CL52" i="20"/>
  <c r="CK52" i="20"/>
  <c r="CJ52" i="20"/>
  <c r="CI52" i="20"/>
  <c r="CH52" i="20"/>
  <c r="CG52" i="20"/>
  <c r="CF52" i="20"/>
  <c r="CE52" i="20"/>
  <c r="CD52" i="20"/>
  <c r="CC52" i="20"/>
  <c r="CB52" i="20"/>
  <c r="CA52" i="20"/>
  <c r="BZ52" i="20"/>
  <c r="BY52" i="20"/>
  <c r="BX52" i="20"/>
  <c r="BW52" i="20"/>
  <c r="BV52" i="20"/>
  <c r="BU52" i="20"/>
  <c r="BT52" i="20"/>
  <c r="BS52" i="20"/>
  <c r="BR52" i="20"/>
  <c r="BQ52" i="20"/>
  <c r="BP52" i="20"/>
  <c r="BO52" i="20"/>
  <c r="DX51" i="20"/>
  <c r="DW51" i="20"/>
  <c r="DV51" i="20"/>
  <c r="DU51" i="20"/>
  <c r="DT51" i="20"/>
  <c r="DS51" i="20"/>
  <c r="DR51" i="20"/>
  <c r="DQ51" i="20"/>
  <c r="DP51" i="20"/>
  <c r="DO51" i="20"/>
  <c r="DN51" i="20"/>
  <c r="DM51" i="20"/>
  <c r="DL51" i="20"/>
  <c r="DK51" i="20"/>
  <c r="DJ51" i="20"/>
  <c r="DI51" i="20"/>
  <c r="DH51" i="20"/>
  <c r="DG51" i="20"/>
  <c r="DF51" i="20"/>
  <c r="DE51" i="20"/>
  <c r="DD51" i="20"/>
  <c r="DC51" i="20"/>
  <c r="DB51" i="20"/>
  <c r="DA51" i="20"/>
  <c r="CZ51" i="20"/>
  <c r="CY51" i="20"/>
  <c r="CX51" i="20"/>
  <c r="CW51" i="20"/>
  <c r="CV51" i="20"/>
  <c r="CU51" i="20"/>
  <c r="CT51" i="20"/>
  <c r="CS51" i="20"/>
  <c r="CR51" i="20"/>
  <c r="CQ51" i="20"/>
  <c r="CP51" i="20"/>
  <c r="CO51" i="20"/>
  <c r="CN51" i="20"/>
  <c r="CM51" i="20"/>
  <c r="CL51" i="20"/>
  <c r="CK51" i="20"/>
  <c r="CJ51" i="20"/>
  <c r="CI51" i="20"/>
  <c r="CH51" i="20"/>
  <c r="CG51" i="20"/>
  <c r="CF51" i="20"/>
  <c r="CE51" i="20"/>
  <c r="CD51" i="20"/>
  <c r="CC51" i="20"/>
  <c r="CB51" i="20"/>
  <c r="CA51" i="20"/>
  <c r="BZ51" i="20"/>
  <c r="BY51" i="20"/>
  <c r="BX51" i="20"/>
  <c r="BW51" i="20"/>
  <c r="BV51" i="20"/>
  <c r="BU51" i="20"/>
  <c r="BT51" i="20"/>
  <c r="BS51" i="20"/>
  <c r="BR51" i="20"/>
  <c r="BQ51" i="20"/>
  <c r="BP51" i="20"/>
  <c r="BO51" i="20"/>
  <c r="DX50" i="20"/>
  <c r="DW50" i="20"/>
  <c r="DV50" i="20"/>
  <c r="DU50" i="20"/>
  <c r="DT50" i="20"/>
  <c r="DS50" i="20"/>
  <c r="DR50" i="20"/>
  <c r="DQ50" i="20"/>
  <c r="DP50" i="20"/>
  <c r="DO50" i="20"/>
  <c r="DN50" i="20"/>
  <c r="DM50" i="20"/>
  <c r="DL50" i="20"/>
  <c r="DK50" i="20"/>
  <c r="DJ50" i="20"/>
  <c r="DI50" i="20"/>
  <c r="DH50" i="20"/>
  <c r="DG50" i="20"/>
  <c r="DF50" i="20"/>
  <c r="DE50" i="20"/>
  <c r="DD50" i="20"/>
  <c r="DC50" i="20"/>
  <c r="DB50" i="20"/>
  <c r="DA50" i="20"/>
  <c r="CZ50" i="20"/>
  <c r="CY50" i="20"/>
  <c r="CX50" i="20"/>
  <c r="CW50" i="20"/>
  <c r="CV50" i="20"/>
  <c r="CU50" i="20"/>
  <c r="CT50" i="20"/>
  <c r="CS50" i="20"/>
  <c r="CR50" i="20"/>
  <c r="CQ50" i="20"/>
  <c r="CP50" i="20"/>
  <c r="CO50" i="20"/>
  <c r="CN50" i="20"/>
  <c r="CM50" i="20"/>
  <c r="CL50" i="20"/>
  <c r="CK50" i="20"/>
  <c r="CJ50" i="20"/>
  <c r="CI50" i="20"/>
  <c r="CH50" i="20"/>
  <c r="CG50" i="20"/>
  <c r="CF50" i="20"/>
  <c r="CE50" i="20"/>
  <c r="CD50" i="20"/>
  <c r="CC50" i="20"/>
  <c r="CB50" i="20"/>
  <c r="CA50" i="20"/>
  <c r="BZ50" i="20"/>
  <c r="BY50" i="20"/>
  <c r="BX50" i="20"/>
  <c r="BW50" i="20"/>
  <c r="BV50" i="20"/>
  <c r="BU50" i="20"/>
  <c r="BT50" i="20"/>
  <c r="BS50" i="20"/>
  <c r="BR50" i="20"/>
  <c r="BQ50" i="20"/>
  <c r="BP50" i="20"/>
  <c r="BO50" i="20"/>
  <c r="DX49" i="20"/>
  <c r="DW49" i="20"/>
  <c r="DV49" i="20"/>
  <c r="DU49" i="20"/>
  <c r="DT49" i="20"/>
  <c r="DS49" i="20"/>
  <c r="DR49" i="20"/>
  <c r="DQ49" i="20"/>
  <c r="DP49" i="20"/>
  <c r="DO49" i="20"/>
  <c r="DN49" i="20"/>
  <c r="DM49" i="20"/>
  <c r="DL49" i="20"/>
  <c r="DK49" i="20"/>
  <c r="DJ49" i="20"/>
  <c r="DI49" i="20"/>
  <c r="DH49" i="20"/>
  <c r="DG49" i="20"/>
  <c r="DF49" i="20"/>
  <c r="DE49" i="20"/>
  <c r="DD49" i="20"/>
  <c r="DC49" i="20"/>
  <c r="DB49" i="20"/>
  <c r="DA49" i="20"/>
  <c r="CZ49" i="20"/>
  <c r="CY49" i="20"/>
  <c r="CX49" i="20"/>
  <c r="CW49" i="20"/>
  <c r="CV49" i="20"/>
  <c r="CU49" i="20"/>
  <c r="CT49" i="20"/>
  <c r="CS49" i="20"/>
  <c r="CR49" i="20"/>
  <c r="CQ49" i="20"/>
  <c r="CP49" i="20"/>
  <c r="CO49" i="20"/>
  <c r="CN49" i="20"/>
  <c r="CM49" i="20"/>
  <c r="CL49" i="20"/>
  <c r="CK49" i="20"/>
  <c r="CJ49" i="20"/>
  <c r="CI49" i="20"/>
  <c r="CH49" i="20"/>
  <c r="CG49" i="20"/>
  <c r="CF49" i="20"/>
  <c r="CE49" i="20"/>
  <c r="CD49" i="20"/>
  <c r="CC49" i="20"/>
  <c r="CB49" i="20"/>
  <c r="CA49" i="20"/>
  <c r="BZ49" i="20"/>
  <c r="BY49" i="20"/>
  <c r="BX49" i="20"/>
  <c r="BW49" i="20"/>
  <c r="BV49" i="20"/>
  <c r="BU49" i="20"/>
  <c r="BT49" i="20"/>
  <c r="BS49" i="20"/>
  <c r="BR49" i="20"/>
  <c r="BQ49" i="20"/>
  <c r="BP49" i="20"/>
  <c r="BO49" i="20"/>
  <c r="DX48" i="20"/>
  <c r="DW48" i="20"/>
  <c r="DV48" i="20"/>
  <c r="DU48" i="20"/>
  <c r="DT48" i="20"/>
  <c r="DS48" i="20"/>
  <c r="DR48" i="20"/>
  <c r="DQ48" i="20"/>
  <c r="DP48" i="20"/>
  <c r="DO48" i="20"/>
  <c r="DN48" i="20"/>
  <c r="DM48" i="20"/>
  <c r="DL48" i="20"/>
  <c r="DK48" i="20"/>
  <c r="DJ48" i="20"/>
  <c r="DI48" i="20"/>
  <c r="DH48" i="20"/>
  <c r="DG48" i="20"/>
  <c r="DF48" i="20"/>
  <c r="DE48" i="20"/>
  <c r="DD48" i="20"/>
  <c r="DC48" i="20"/>
  <c r="DB48" i="20"/>
  <c r="DA48" i="20"/>
  <c r="CZ48" i="20"/>
  <c r="CY48" i="20"/>
  <c r="CX48" i="20"/>
  <c r="CW48" i="20"/>
  <c r="CV48" i="20"/>
  <c r="CU48" i="20"/>
  <c r="CT48" i="20"/>
  <c r="CS48" i="20"/>
  <c r="CR48" i="20"/>
  <c r="CQ48" i="20"/>
  <c r="CP48" i="20"/>
  <c r="CO48" i="20"/>
  <c r="CN48" i="20"/>
  <c r="CM48" i="20"/>
  <c r="CL48" i="20"/>
  <c r="CK48" i="20"/>
  <c r="CJ48" i="20"/>
  <c r="CI48" i="20"/>
  <c r="CH48" i="20"/>
  <c r="CG48" i="20"/>
  <c r="CF48" i="20"/>
  <c r="CE48" i="20"/>
  <c r="CD48" i="20"/>
  <c r="CC48" i="20"/>
  <c r="CB48" i="20"/>
  <c r="CA48" i="20"/>
  <c r="BZ48" i="20"/>
  <c r="BY48" i="20"/>
  <c r="BX48" i="20"/>
  <c r="BW48" i="20"/>
  <c r="BV48" i="20"/>
  <c r="BU48" i="20"/>
  <c r="BT48" i="20"/>
  <c r="BS48" i="20"/>
  <c r="BR48" i="20"/>
  <c r="BQ48" i="20"/>
  <c r="BP48" i="20"/>
  <c r="BO48" i="20"/>
  <c r="DX47" i="20"/>
  <c r="DW47" i="20"/>
  <c r="DV47" i="20"/>
  <c r="DU47" i="20"/>
  <c r="DT47" i="20"/>
  <c r="DS47" i="20"/>
  <c r="DR47" i="20"/>
  <c r="DQ47" i="20"/>
  <c r="DP47" i="20"/>
  <c r="DO47" i="20"/>
  <c r="DN47" i="20"/>
  <c r="DM47" i="20"/>
  <c r="DL47" i="20"/>
  <c r="DK47" i="20"/>
  <c r="DJ47" i="20"/>
  <c r="DI47" i="20"/>
  <c r="DH47" i="20"/>
  <c r="DG47" i="20"/>
  <c r="DF47" i="20"/>
  <c r="DE47" i="20"/>
  <c r="DD47" i="20"/>
  <c r="DC47" i="20"/>
  <c r="DB47" i="20"/>
  <c r="DA47" i="20"/>
  <c r="CZ47" i="20"/>
  <c r="CY47" i="20"/>
  <c r="CX47" i="20"/>
  <c r="CW47" i="20"/>
  <c r="CV47" i="20"/>
  <c r="CU47" i="20"/>
  <c r="CT47" i="20"/>
  <c r="CS47" i="20"/>
  <c r="CR47" i="20"/>
  <c r="CQ47" i="20"/>
  <c r="CP47" i="20"/>
  <c r="CO47" i="20"/>
  <c r="CN47" i="20"/>
  <c r="CM47" i="20"/>
  <c r="CL47" i="20"/>
  <c r="CK47" i="20"/>
  <c r="CJ47" i="20"/>
  <c r="CI47" i="20"/>
  <c r="CH47" i="20"/>
  <c r="CG47" i="20"/>
  <c r="CF47" i="20"/>
  <c r="CE47" i="20"/>
  <c r="CD47" i="20"/>
  <c r="CC47" i="20"/>
  <c r="CB47" i="20"/>
  <c r="CA47" i="20"/>
  <c r="BZ47" i="20"/>
  <c r="BY47" i="20"/>
  <c r="BX47" i="20"/>
  <c r="BW47" i="20"/>
  <c r="BV47" i="20"/>
  <c r="BU47" i="20"/>
  <c r="BT47" i="20"/>
  <c r="BS47" i="20"/>
  <c r="BR47" i="20"/>
  <c r="BQ47" i="20"/>
  <c r="BP47" i="20"/>
  <c r="BO47" i="20"/>
  <c r="DX46" i="20"/>
  <c r="DW46" i="20"/>
  <c r="DV46" i="20"/>
  <c r="DU46" i="20"/>
  <c r="DT46" i="20"/>
  <c r="DS46" i="20"/>
  <c r="DR46" i="20"/>
  <c r="DQ46" i="20"/>
  <c r="DP46" i="20"/>
  <c r="DO46" i="20"/>
  <c r="DN46" i="20"/>
  <c r="DM46" i="20"/>
  <c r="DL46" i="20"/>
  <c r="DK46" i="20"/>
  <c r="DJ46" i="20"/>
  <c r="DI46" i="20"/>
  <c r="DH46" i="20"/>
  <c r="DG46" i="20"/>
  <c r="DF46" i="20"/>
  <c r="DE46" i="20"/>
  <c r="DD46" i="20"/>
  <c r="DC46" i="20"/>
  <c r="DB46" i="20"/>
  <c r="DA46" i="20"/>
  <c r="CZ46" i="20"/>
  <c r="CY46" i="20"/>
  <c r="CX46" i="20"/>
  <c r="CW46" i="20"/>
  <c r="CV46" i="20"/>
  <c r="CU46" i="20"/>
  <c r="CT46" i="20"/>
  <c r="CS46" i="20"/>
  <c r="CR46" i="20"/>
  <c r="CQ46" i="20"/>
  <c r="CP46" i="20"/>
  <c r="CO46" i="20"/>
  <c r="CN46" i="20"/>
  <c r="CM46" i="20"/>
  <c r="CL46" i="20"/>
  <c r="CK46" i="20"/>
  <c r="CJ46" i="20"/>
  <c r="CI46" i="20"/>
  <c r="CH46" i="20"/>
  <c r="CG46" i="20"/>
  <c r="CF46" i="20"/>
  <c r="CE46" i="20"/>
  <c r="CD46" i="20"/>
  <c r="CC46" i="20"/>
  <c r="CB46" i="20"/>
  <c r="CA46" i="20"/>
  <c r="BZ46" i="20"/>
  <c r="BY46" i="20"/>
  <c r="BX46" i="20"/>
  <c r="BW46" i="20"/>
  <c r="BV46" i="20"/>
  <c r="BU46" i="20"/>
  <c r="BT46" i="20"/>
  <c r="BS46" i="20"/>
  <c r="BR46" i="20"/>
  <c r="BQ46" i="20"/>
  <c r="BP46" i="20"/>
  <c r="BO46" i="20"/>
  <c r="DX45" i="20"/>
  <c r="DW45" i="20"/>
  <c r="DV45" i="20"/>
  <c r="DU45" i="20"/>
  <c r="DT45" i="20"/>
  <c r="DS45" i="20"/>
  <c r="DR45" i="20"/>
  <c r="DQ45" i="20"/>
  <c r="DP45" i="20"/>
  <c r="DO45" i="20"/>
  <c r="DN45" i="20"/>
  <c r="DM45" i="20"/>
  <c r="DL45" i="20"/>
  <c r="DK45" i="20"/>
  <c r="DJ45" i="20"/>
  <c r="DI45" i="20"/>
  <c r="DH45" i="20"/>
  <c r="DG45" i="20"/>
  <c r="DF45" i="20"/>
  <c r="DE45" i="20"/>
  <c r="DD45" i="20"/>
  <c r="DC45" i="20"/>
  <c r="DB45" i="20"/>
  <c r="DA45" i="20"/>
  <c r="CZ45" i="20"/>
  <c r="CY45" i="20"/>
  <c r="CX45" i="20"/>
  <c r="CW45" i="20"/>
  <c r="CV45" i="20"/>
  <c r="CU45" i="20"/>
  <c r="CT45" i="20"/>
  <c r="CS45" i="20"/>
  <c r="CR45" i="20"/>
  <c r="CQ45" i="20"/>
  <c r="CP45" i="20"/>
  <c r="CO45" i="20"/>
  <c r="CN45" i="20"/>
  <c r="CM45" i="20"/>
  <c r="CL45" i="20"/>
  <c r="CK45" i="20"/>
  <c r="CJ45" i="20"/>
  <c r="CI45" i="20"/>
  <c r="CH45" i="20"/>
  <c r="CG45" i="20"/>
  <c r="CF45" i="20"/>
  <c r="CE45" i="20"/>
  <c r="CD45" i="20"/>
  <c r="CC45" i="20"/>
  <c r="CB45" i="20"/>
  <c r="CA45" i="20"/>
  <c r="BZ45" i="20"/>
  <c r="BY45" i="20"/>
  <c r="BX45" i="20"/>
  <c r="BW45" i="20"/>
  <c r="BV45" i="20"/>
  <c r="BU45" i="20"/>
  <c r="BT45" i="20"/>
  <c r="BS45" i="20"/>
  <c r="BR45" i="20"/>
  <c r="BQ45" i="20"/>
  <c r="BP45" i="20"/>
  <c r="BO45" i="20"/>
  <c r="DX44" i="20"/>
  <c r="DW44" i="20"/>
  <c r="DV44" i="20"/>
  <c r="DU44" i="20"/>
  <c r="DT44" i="20"/>
  <c r="DS44" i="20"/>
  <c r="DR44" i="20"/>
  <c r="DQ44" i="20"/>
  <c r="DP44" i="20"/>
  <c r="DO44" i="20"/>
  <c r="DN44" i="20"/>
  <c r="DM44" i="20"/>
  <c r="DL44" i="20"/>
  <c r="DK44" i="20"/>
  <c r="DJ44" i="20"/>
  <c r="DI44" i="20"/>
  <c r="DH44" i="20"/>
  <c r="DG44" i="20"/>
  <c r="DF44" i="20"/>
  <c r="DE44" i="20"/>
  <c r="DD44" i="20"/>
  <c r="DC44" i="20"/>
  <c r="DB44" i="20"/>
  <c r="DA44" i="20"/>
  <c r="CZ44" i="20"/>
  <c r="CY44" i="20"/>
  <c r="CX44" i="20"/>
  <c r="CW44" i="20"/>
  <c r="CV44" i="20"/>
  <c r="CU44" i="20"/>
  <c r="CT44" i="20"/>
  <c r="CS44" i="20"/>
  <c r="CR44" i="20"/>
  <c r="CQ44" i="20"/>
  <c r="CP44" i="20"/>
  <c r="CO44" i="20"/>
  <c r="CN44" i="20"/>
  <c r="CM44" i="20"/>
  <c r="CL44" i="20"/>
  <c r="CK44" i="20"/>
  <c r="CJ44" i="20"/>
  <c r="CI44" i="20"/>
  <c r="CH44" i="20"/>
  <c r="CG44" i="20"/>
  <c r="CF44" i="20"/>
  <c r="CE44" i="20"/>
  <c r="CD44" i="20"/>
  <c r="CC44" i="20"/>
  <c r="CB44" i="20"/>
  <c r="CA44" i="20"/>
  <c r="BZ44" i="20"/>
  <c r="BY44" i="20"/>
  <c r="BX44" i="20"/>
  <c r="BW44" i="20"/>
  <c r="BV44" i="20"/>
  <c r="BU44" i="20"/>
  <c r="BT44" i="20"/>
  <c r="BS44" i="20"/>
  <c r="BR44" i="20"/>
  <c r="BQ44" i="20"/>
  <c r="BP44" i="20"/>
  <c r="BO44" i="20"/>
  <c r="DX43" i="20"/>
  <c r="DW43" i="20"/>
  <c r="DV43" i="20"/>
  <c r="DU43" i="20"/>
  <c r="DT43" i="20"/>
  <c r="DS43" i="20"/>
  <c r="DR43" i="20"/>
  <c r="DQ43" i="20"/>
  <c r="DP43" i="20"/>
  <c r="DO43" i="20"/>
  <c r="DN43" i="20"/>
  <c r="DM43" i="20"/>
  <c r="DL43" i="20"/>
  <c r="DK43" i="20"/>
  <c r="DJ43" i="20"/>
  <c r="DI43" i="20"/>
  <c r="DH43" i="20"/>
  <c r="DG43" i="20"/>
  <c r="DF43" i="20"/>
  <c r="DE43" i="20"/>
  <c r="DD43" i="20"/>
  <c r="DC43" i="20"/>
  <c r="DB43" i="20"/>
  <c r="DA43" i="20"/>
  <c r="CZ43" i="20"/>
  <c r="CY43" i="20"/>
  <c r="CX43" i="20"/>
  <c r="CW43" i="20"/>
  <c r="CV43" i="20"/>
  <c r="CU43" i="20"/>
  <c r="CT43" i="20"/>
  <c r="CS43" i="20"/>
  <c r="CR43" i="20"/>
  <c r="CQ43" i="20"/>
  <c r="CP43" i="20"/>
  <c r="CO43" i="20"/>
  <c r="CN43" i="20"/>
  <c r="CM43" i="20"/>
  <c r="CL43" i="20"/>
  <c r="CK43" i="20"/>
  <c r="CJ43" i="20"/>
  <c r="CI43" i="20"/>
  <c r="CH43" i="20"/>
  <c r="CG43" i="20"/>
  <c r="CF43" i="20"/>
  <c r="CE43" i="20"/>
  <c r="CD43" i="20"/>
  <c r="CC43" i="20"/>
  <c r="CB43" i="20"/>
  <c r="CA43" i="20"/>
  <c r="BZ43" i="20"/>
  <c r="BY43" i="20"/>
  <c r="BX43" i="20"/>
  <c r="BW43" i="20"/>
  <c r="BV43" i="20"/>
  <c r="BU43" i="20"/>
  <c r="BT43" i="20"/>
  <c r="BS43" i="20"/>
  <c r="BR43" i="20"/>
  <c r="BQ43" i="20"/>
  <c r="BP43" i="20"/>
  <c r="BO43" i="20"/>
  <c r="DX42" i="20"/>
  <c r="DW42" i="20"/>
  <c r="DV42" i="20"/>
  <c r="DU42" i="20"/>
  <c r="DT42" i="20"/>
  <c r="DS42" i="20"/>
  <c r="DR42" i="20"/>
  <c r="DQ42" i="20"/>
  <c r="DP42" i="20"/>
  <c r="DO42" i="20"/>
  <c r="DN42" i="20"/>
  <c r="DM42" i="20"/>
  <c r="DL42" i="20"/>
  <c r="DK42" i="20"/>
  <c r="DJ42" i="20"/>
  <c r="DI42" i="20"/>
  <c r="DH42" i="20"/>
  <c r="DG42" i="20"/>
  <c r="DF42" i="20"/>
  <c r="DE42" i="20"/>
  <c r="DD42" i="20"/>
  <c r="DC42" i="20"/>
  <c r="DB42" i="20"/>
  <c r="DA42" i="20"/>
  <c r="CZ42" i="20"/>
  <c r="CY42" i="20"/>
  <c r="CX42" i="20"/>
  <c r="CW42" i="20"/>
  <c r="CV42" i="20"/>
  <c r="CU42" i="20"/>
  <c r="CT42" i="20"/>
  <c r="CS42" i="20"/>
  <c r="CR42" i="20"/>
  <c r="CQ42" i="20"/>
  <c r="CP42" i="20"/>
  <c r="CO42" i="20"/>
  <c r="CN42" i="20"/>
  <c r="CM42" i="20"/>
  <c r="CL42" i="20"/>
  <c r="CK42" i="20"/>
  <c r="CJ42" i="20"/>
  <c r="CI42" i="20"/>
  <c r="CH42" i="20"/>
  <c r="CG42" i="20"/>
  <c r="CF42" i="20"/>
  <c r="CE42" i="20"/>
  <c r="CD42" i="20"/>
  <c r="CC42" i="20"/>
  <c r="CB42" i="20"/>
  <c r="CA42" i="20"/>
  <c r="BZ42" i="20"/>
  <c r="BY42" i="20"/>
  <c r="BX42" i="20"/>
  <c r="BW42" i="20"/>
  <c r="BV42" i="20"/>
  <c r="BU42" i="20"/>
  <c r="BT42" i="20"/>
  <c r="BS42" i="20"/>
  <c r="BR42" i="20"/>
  <c r="BQ42" i="20"/>
  <c r="BP42" i="20"/>
  <c r="BO42" i="20"/>
  <c r="DX41" i="20"/>
  <c r="DW41" i="20"/>
  <c r="DV41" i="20"/>
  <c r="DU41" i="20"/>
  <c r="DT41" i="20"/>
  <c r="DS41" i="20"/>
  <c r="DR41" i="20"/>
  <c r="DQ41" i="20"/>
  <c r="DP41" i="20"/>
  <c r="DO41" i="20"/>
  <c r="DN41" i="20"/>
  <c r="DM41" i="20"/>
  <c r="DL41" i="20"/>
  <c r="DK41" i="20"/>
  <c r="DJ41" i="20"/>
  <c r="DI41" i="20"/>
  <c r="DH41" i="20"/>
  <c r="DG41" i="20"/>
  <c r="DF41" i="20"/>
  <c r="DE41" i="20"/>
  <c r="DD41" i="20"/>
  <c r="DC41" i="20"/>
  <c r="DB41" i="20"/>
  <c r="DA41" i="20"/>
  <c r="CZ41" i="20"/>
  <c r="CY41" i="20"/>
  <c r="CX41" i="20"/>
  <c r="CW41" i="20"/>
  <c r="CV41" i="20"/>
  <c r="CU41" i="20"/>
  <c r="CT41" i="20"/>
  <c r="CS41" i="20"/>
  <c r="CR41" i="20"/>
  <c r="CQ41" i="20"/>
  <c r="CP41" i="20"/>
  <c r="CO41" i="20"/>
  <c r="CN41" i="20"/>
  <c r="CM41" i="20"/>
  <c r="CL41" i="20"/>
  <c r="CK41" i="20"/>
  <c r="CJ41" i="20"/>
  <c r="CI41" i="20"/>
  <c r="CH41" i="20"/>
  <c r="CG41" i="20"/>
  <c r="CF41" i="20"/>
  <c r="CE41" i="20"/>
  <c r="CD41" i="20"/>
  <c r="CC41" i="20"/>
  <c r="CB41" i="20"/>
  <c r="CA41" i="20"/>
  <c r="BZ41" i="20"/>
  <c r="BY41" i="20"/>
  <c r="BX41" i="20"/>
  <c r="BW41" i="20"/>
  <c r="BV41" i="20"/>
  <c r="BU41" i="20"/>
  <c r="BT41" i="20"/>
  <c r="BS41" i="20"/>
  <c r="BR41" i="20"/>
  <c r="BQ41" i="20"/>
  <c r="BP41" i="20"/>
  <c r="BO41" i="20"/>
  <c r="DX40" i="20"/>
  <c r="DW40" i="20"/>
  <c r="DV40" i="20"/>
  <c r="DU40" i="20"/>
  <c r="DT40" i="20"/>
  <c r="DS40" i="20"/>
  <c r="DR40" i="20"/>
  <c r="DQ40" i="20"/>
  <c r="DP40" i="20"/>
  <c r="DO40" i="20"/>
  <c r="DN40" i="20"/>
  <c r="DM40" i="20"/>
  <c r="DL40" i="20"/>
  <c r="DK40" i="20"/>
  <c r="DJ40" i="20"/>
  <c r="DI40" i="20"/>
  <c r="DH40" i="20"/>
  <c r="DG40" i="20"/>
  <c r="DF40" i="20"/>
  <c r="DE40" i="20"/>
  <c r="DD40" i="20"/>
  <c r="DC40" i="20"/>
  <c r="DB40" i="20"/>
  <c r="DA40" i="20"/>
  <c r="CZ40" i="20"/>
  <c r="CY40" i="20"/>
  <c r="CX40" i="20"/>
  <c r="CW40" i="20"/>
  <c r="CV40" i="20"/>
  <c r="CU40" i="20"/>
  <c r="CT40" i="20"/>
  <c r="CS40" i="20"/>
  <c r="CR40" i="20"/>
  <c r="CQ40" i="20"/>
  <c r="CP40" i="20"/>
  <c r="CO40" i="20"/>
  <c r="CN40" i="20"/>
  <c r="CM40" i="20"/>
  <c r="CL40" i="20"/>
  <c r="CK40" i="20"/>
  <c r="CJ40" i="20"/>
  <c r="CI40" i="20"/>
  <c r="CH40" i="20"/>
  <c r="CG40" i="20"/>
  <c r="CF40" i="20"/>
  <c r="CE40" i="20"/>
  <c r="CD40" i="20"/>
  <c r="CC40" i="20"/>
  <c r="CB40" i="20"/>
  <c r="CA40" i="20"/>
  <c r="BZ40" i="20"/>
  <c r="BY40" i="20"/>
  <c r="BX40" i="20"/>
  <c r="BW40" i="20"/>
  <c r="BV40" i="20"/>
  <c r="BU40" i="20"/>
  <c r="BT40" i="20"/>
  <c r="BS40" i="20"/>
  <c r="BR40" i="20"/>
  <c r="BQ40" i="20"/>
  <c r="BP40" i="20"/>
  <c r="BO40" i="20"/>
  <c r="DX39" i="20"/>
  <c r="DW39" i="20"/>
  <c r="DV39" i="20"/>
  <c r="DU39" i="20"/>
  <c r="DT39" i="20"/>
  <c r="DS39" i="20"/>
  <c r="DR39" i="20"/>
  <c r="DQ39" i="20"/>
  <c r="DP39" i="20"/>
  <c r="DO39" i="20"/>
  <c r="DN39" i="20"/>
  <c r="DM39" i="20"/>
  <c r="DL39" i="20"/>
  <c r="DK39" i="20"/>
  <c r="DJ39" i="20"/>
  <c r="DI39" i="20"/>
  <c r="DH39" i="20"/>
  <c r="DG39" i="20"/>
  <c r="DF39" i="20"/>
  <c r="DE39" i="20"/>
  <c r="DD39" i="20"/>
  <c r="DC39" i="20"/>
  <c r="DB39" i="20"/>
  <c r="DA39" i="20"/>
  <c r="CZ39" i="20"/>
  <c r="CY39" i="20"/>
  <c r="CX39" i="20"/>
  <c r="CW39" i="20"/>
  <c r="CV39" i="20"/>
  <c r="CU39" i="20"/>
  <c r="CT39" i="20"/>
  <c r="CS39" i="20"/>
  <c r="CR39" i="20"/>
  <c r="CQ39" i="20"/>
  <c r="CP39" i="20"/>
  <c r="CO39" i="20"/>
  <c r="CN39" i="20"/>
  <c r="CM39" i="20"/>
  <c r="CL39" i="20"/>
  <c r="CK39" i="20"/>
  <c r="CJ39" i="20"/>
  <c r="CI39" i="20"/>
  <c r="CH39" i="20"/>
  <c r="CG39" i="20"/>
  <c r="CF39" i="20"/>
  <c r="CE39" i="20"/>
  <c r="CD39" i="20"/>
  <c r="CC39" i="20"/>
  <c r="CB39" i="20"/>
  <c r="CA39" i="20"/>
  <c r="BZ39" i="20"/>
  <c r="BY39" i="20"/>
  <c r="BX39" i="20"/>
  <c r="BW39" i="20"/>
  <c r="BV39" i="20"/>
  <c r="BU39" i="20"/>
  <c r="BT39" i="20"/>
  <c r="BS39" i="20"/>
  <c r="BR39" i="20"/>
  <c r="BQ39" i="20"/>
  <c r="BP39" i="20"/>
  <c r="BO39" i="20"/>
  <c r="DX38" i="20"/>
  <c r="DW38" i="20"/>
  <c r="DV38" i="20"/>
  <c r="DU38" i="20"/>
  <c r="DT38" i="20"/>
  <c r="DS38" i="20"/>
  <c r="DR38" i="20"/>
  <c r="DQ38" i="20"/>
  <c r="DP38" i="20"/>
  <c r="DO38" i="20"/>
  <c r="DN38" i="20"/>
  <c r="DM38" i="20"/>
  <c r="DL38" i="20"/>
  <c r="DK38" i="20"/>
  <c r="DJ38" i="20"/>
  <c r="DI38" i="20"/>
  <c r="DH38" i="20"/>
  <c r="DG38" i="20"/>
  <c r="DF38" i="20"/>
  <c r="DE38" i="20"/>
  <c r="DD38" i="20"/>
  <c r="DC38" i="20"/>
  <c r="DB38" i="20"/>
  <c r="DA38" i="20"/>
  <c r="CZ38" i="20"/>
  <c r="CY38" i="20"/>
  <c r="CX38" i="20"/>
  <c r="CW38" i="20"/>
  <c r="CV38" i="20"/>
  <c r="CU38" i="20"/>
  <c r="CT38" i="20"/>
  <c r="CS38" i="20"/>
  <c r="CR38" i="20"/>
  <c r="CQ38" i="20"/>
  <c r="CP38" i="20"/>
  <c r="CO38" i="20"/>
  <c r="CN38" i="20"/>
  <c r="CM38" i="20"/>
  <c r="CL38" i="20"/>
  <c r="CK38" i="20"/>
  <c r="CJ38" i="20"/>
  <c r="CI38" i="20"/>
  <c r="CH38" i="20"/>
  <c r="CG38" i="20"/>
  <c r="CF38" i="20"/>
  <c r="CE38" i="20"/>
  <c r="CD38" i="20"/>
  <c r="CC38" i="20"/>
  <c r="CB38" i="20"/>
  <c r="CA38" i="20"/>
  <c r="BZ38" i="20"/>
  <c r="BY38" i="20"/>
  <c r="BX38" i="20"/>
  <c r="BW38" i="20"/>
  <c r="BV38" i="20"/>
  <c r="BU38" i="20"/>
  <c r="BT38" i="20"/>
  <c r="BS38" i="20"/>
  <c r="BR38" i="20"/>
  <c r="BQ38" i="20"/>
  <c r="BP38" i="20"/>
  <c r="BO38" i="20"/>
  <c r="DX37" i="20"/>
  <c r="DW37" i="20"/>
  <c r="DV37" i="20"/>
  <c r="DU37" i="20"/>
  <c r="DT37" i="20"/>
  <c r="DS37" i="20"/>
  <c r="DR37" i="20"/>
  <c r="DQ37" i="20"/>
  <c r="DP37" i="20"/>
  <c r="DO37" i="20"/>
  <c r="DN37" i="20"/>
  <c r="DM37" i="20"/>
  <c r="DL37" i="20"/>
  <c r="DK37" i="20"/>
  <c r="DJ37" i="20"/>
  <c r="DI37" i="20"/>
  <c r="DH37" i="20"/>
  <c r="DG37" i="20"/>
  <c r="DF37" i="20"/>
  <c r="DE37" i="20"/>
  <c r="DD37" i="20"/>
  <c r="DC37" i="20"/>
  <c r="DB37" i="20"/>
  <c r="DA37" i="20"/>
  <c r="CZ37" i="20"/>
  <c r="CY37" i="20"/>
  <c r="CX37" i="20"/>
  <c r="CW37" i="20"/>
  <c r="CV37" i="20"/>
  <c r="CU37" i="20"/>
  <c r="CT37" i="20"/>
  <c r="CS37" i="20"/>
  <c r="CR37" i="20"/>
  <c r="CQ37" i="20"/>
  <c r="CP37" i="20"/>
  <c r="CO37" i="20"/>
  <c r="CN37" i="20"/>
  <c r="CM37" i="20"/>
  <c r="CL37" i="20"/>
  <c r="CK37" i="20"/>
  <c r="CJ37" i="20"/>
  <c r="CI37" i="20"/>
  <c r="CH37" i="20"/>
  <c r="CG37" i="20"/>
  <c r="CF37" i="20"/>
  <c r="CE37" i="20"/>
  <c r="CD37" i="20"/>
  <c r="CC37" i="20"/>
  <c r="CB37" i="20"/>
  <c r="CA37" i="20"/>
  <c r="BZ37" i="20"/>
  <c r="BY37" i="20"/>
  <c r="BX37" i="20"/>
  <c r="BW37" i="20"/>
  <c r="BV37" i="20"/>
  <c r="BU37" i="20"/>
  <c r="BT37" i="20"/>
  <c r="BS37" i="20"/>
  <c r="BR37" i="20"/>
  <c r="BQ37" i="20"/>
  <c r="BP37" i="20"/>
  <c r="BO37" i="20"/>
  <c r="DX36" i="20"/>
  <c r="DW36" i="20"/>
  <c r="DV36" i="20"/>
  <c r="DU36" i="20"/>
  <c r="DT36" i="20"/>
  <c r="DS36" i="20"/>
  <c r="DR36" i="20"/>
  <c r="DQ36" i="20"/>
  <c r="DP36" i="20"/>
  <c r="DO36" i="20"/>
  <c r="DN36" i="20"/>
  <c r="DM36" i="20"/>
  <c r="DL36" i="20"/>
  <c r="DK36" i="20"/>
  <c r="DJ36" i="20"/>
  <c r="DI36" i="20"/>
  <c r="DH36" i="20"/>
  <c r="DG36" i="20"/>
  <c r="DF36" i="20"/>
  <c r="DE36" i="20"/>
  <c r="DD36" i="20"/>
  <c r="DC36" i="20"/>
  <c r="DB36" i="20"/>
  <c r="DA36" i="20"/>
  <c r="CZ36" i="20"/>
  <c r="CY36" i="20"/>
  <c r="CX36" i="20"/>
  <c r="CW36" i="20"/>
  <c r="CV36" i="20"/>
  <c r="CU36" i="20"/>
  <c r="CT36" i="20"/>
  <c r="CS36" i="20"/>
  <c r="CR36" i="20"/>
  <c r="CQ36" i="20"/>
  <c r="CP36" i="20"/>
  <c r="CO36" i="20"/>
  <c r="CN36" i="20"/>
  <c r="CM36" i="20"/>
  <c r="CL36" i="20"/>
  <c r="CK36" i="20"/>
  <c r="CJ36" i="20"/>
  <c r="CI36" i="20"/>
  <c r="CH36" i="20"/>
  <c r="CG36" i="20"/>
  <c r="CF36" i="20"/>
  <c r="CE36" i="20"/>
  <c r="CD36" i="20"/>
  <c r="CC36" i="20"/>
  <c r="CB36" i="20"/>
  <c r="CA36" i="20"/>
  <c r="BZ36" i="20"/>
  <c r="BY36" i="20"/>
  <c r="BX36" i="20"/>
  <c r="BW36" i="20"/>
  <c r="BV36" i="20"/>
  <c r="BU36" i="20"/>
  <c r="BT36" i="20"/>
  <c r="BS36" i="20"/>
  <c r="BR36" i="20"/>
  <c r="BQ36" i="20"/>
  <c r="BP36" i="20"/>
  <c r="BO36" i="20"/>
  <c r="DX35" i="20"/>
  <c r="DW35" i="20"/>
  <c r="DV35" i="20"/>
  <c r="DU35" i="20"/>
  <c r="DT35" i="20"/>
  <c r="DS35" i="20"/>
  <c r="DR35" i="20"/>
  <c r="DQ35" i="20"/>
  <c r="DP35" i="20"/>
  <c r="DO35" i="20"/>
  <c r="DN35" i="20"/>
  <c r="DM35" i="20"/>
  <c r="DL35" i="20"/>
  <c r="DK35" i="20"/>
  <c r="DJ35" i="20"/>
  <c r="DI35" i="20"/>
  <c r="DH35" i="20"/>
  <c r="DG35" i="20"/>
  <c r="DF35" i="20"/>
  <c r="DE35" i="20"/>
  <c r="DD35" i="20"/>
  <c r="DC35" i="20"/>
  <c r="DB35" i="20"/>
  <c r="DA35" i="20"/>
  <c r="CZ35" i="20"/>
  <c r="CY35" i="20"/>
  <c r="CX35" i="20"/>
  <c r="CW35" i="20"/>
  <c r="CV35" i="20"/>
  <c r="CU35" i="20"/>
  <c r="CT35" i="20"/>
  <c r="CS35" i="20"/>
  <c r="CR35" i="20"/>
  <c r="CQ35" i="20"/>
  <c r="CP35" i="20"/>
  <c r="CO35" i="20"/>
  <c r="CN35" i="20"/>
  <c r="CM35" i="20"/>
  <c r="CL35" i="20"/>
  <c r="CK35" i="20"/>
  <c r="CJ35" i="20"/>
  <c r="CI35" i="20"/>
  <c r="CH35" i="20"/>
  <c r="CG35" i="20"/>
  <c r="CF35" i="20"/>
  <c r="CE35" i="20"/>
  <c r="CD35" i="20"/>
  <c r="CC35" i="20"/>
  <c r="CB35" i="20"/>
  <c r="CA35" i="20"/>
  <c r="BZ35" i="20"/>
  <c r="BY35" i="20"/>
  <c r="BX35" i="20"/>
  <c r="BW35" i="20"/>
  <c r="BV35" i="20"/>
  <c r="BU35" i="20"/>
  <c r="BT35" i="20"/>
  <c r="BS35" i="20"/>
  <c r="BR35" i="20"/>
  <c r="BQ35" i="20"/>
  <c r="BP35" i="20"/>
  <c r="BO35" i="20"/>
  <c r="DX34" i="20"/>
  <c r="DW34" i="20"/>
  <c r="DV34" i="20"/>
  <c r="DU34" i="20"/>
  <c r="DT34" i="20"/>
  <c r="DS34" i="20"/>
  <c r="DR34" i="20"/>
  <c r="DQ34" i="20"/>
  <c r="DP34" i="20"/>
  <c r="DO34" i="20"/>
  <c r="DN34" i="20"/>
  <c r="DM34" i="20"/>
  <c r="DL34" i="20"/>
  <c r="DK34" i="20"/>
  <c r="DJ34" i="20"/>
  <c r="DI34" i="20"/>
  <c r="DH34" i="20"/>
  <c r="DG34" i="20"/>
  <c r="DF34" i="20"/>
  <c r="DE34" i="20"/>
  <c r="DD34" i="20"/>
  <c r="DC34" i="20"/>
  <c r="DB34" i="20"/>
  <c r="DA34" i="20"/>
  <c r="CZ34" i="20"/>
  <c r="CY34" i="20"/>
  <c r="CX34" i="20"/>
  <c r="CW34" i="20"/>
  <c r="CV34" i="20"/>
  <c r="CU34" i="20"/>
  <c r="CT34" i="20"/>
  <c r="CS34" i="20"/>
  <c r="CR34" i="20"/>
  <c r="CQ34" i="20"/>
  <c r="CP34" i="20"/>
  <c r="CO34" i="20"/>
  <c r="CN34" i="20"/>
  <c r="CM34" i="20"/>
  <c r="CL34" i="20"/>
  <c r="CK34" i="20"/>
  <c r="CJ34" i="20"/>
  <c r="CI34" i="20"/>
  <c r="CH34" i="20"/>
  <c r="CG34" i="20"/>
  <c r="CF34" i="20"/>
  <c r="CE34" i="20"/>
  <c r="CD34" i="20"/>
  <c r="CC34" i="20"/>
  <c r="CB34" i="20"/>
  <c r="CA34" i="20"/>
  <c r="BZ34" i="20"/>
  <c r="BY34" i="20"/>
  <c r="BX34" i="20"/>
  <c r="BW34" i="20"/>
  <c r="BV34" i="20"/>
  <c r="BU34" i="20"/>
  <c r="BT34" i="20"/>
  <c r="BS34" i="20"/>
  <c r="BR34" i="20"/>
  <c r="BQ34" i="20"/>
  <c r="BP34" i="20"/>
  <c r="BO34" i="20"/>
  <c r="DX33" i="20"/>
  <c r="DW33" i="20"/>
  <c r="DV33" i="20"/>
  <c r="DU33" i="20"/>
  <c r="DT33" i="20"/>
  <c r="DS33" i="20"/>
  <c r="DR33" i="20"/>
  <c r="DQ33" i="20"/>
  <c r="DP33" i="20"/>
  <c r="DO33" i="20"/>
  <c r="DN33" i="20"/>
  <c r="DM33" i="20"/>
  <c r="DL33" i="20"/>
  <c r="DK33" i="20"/>
  <c r="DJ33" i="20"/>
  <c r="DI33" i="20"/>
  <c r="DH33" i="20"/>
  <c r="DG33" i="20"/>
  <c r="DF33" i="20"/>
  <c r="DE33" i="20"/>
  <c r="DD33" i="20"/>
  <c r="DC33" i="20"/>
  <c r="DB33" i="20"/>
  <c r="DA33" i="20"/>
  <c r="CZ33" i="20"/>
  <c r="CY33" i="20"/>
  <c r="CX33" i="20"/>
  <c r="CW33" i="20"/>
  <c r="CV33" i="20"/>
  <c r="CU33" i="20"/>
  <c r="CT33" i="20"/>
  <c r="CS33" i="20"/>
  <c r="CR33" i="20"/>
  <c r="CQ33" i="20"/>
  <c r="CP33" i="20"/>
  <c r="CO33" i="20"/>
  <c r="CN33" i="20"/>
  <c r="CM33" i="20"/>
  <c r="CL33" i="20"/>
  <c r="CK33" i="20"/>
  <c r="CJ33" i="20"/>
  <c r="CI33" i="20"/>
  <c r="CH33" i="20"/>
  <c r="CG33" i="20"/>
  <c r="CF33" i="20"/>
  <c r="CE33" i="20"/>
  <c r="CD33" i="20"/>
  <c r="CC33" i="20"/>
  <c r="CB33" i="20"/>
  <c r="CA33" i="20"/>
  <c r="BZ33" i="20"/>
  <c r="BY33" i="20"/>
  <c r="BX33" i="20"/>
  <c r="BW33" i="20"/>
  <c r="BV33" i="20"/>
  <c r="BU33" i="20"/>
  <c r="BT33" i="20"/>
  <c r="BS33" i="20"/>
  <c r="BR33" i="20"/>
  <c r="BQ33" i="20"/>
  <c r="BP33" i="20"/>
  <c r="BO33" i="20"/>
  <c r="DX29" i="20"/>
  <c r="DW29" i="20"/>
  <c r="DV29" i="20"/>
  <c r="DU29" i="20"/>
  <c r="DT29" i="20"/>
  <c r="DS29" i="20"/>
  <c r="DR29" i="20"/>
  <c r="DQ29" i="20"/>
  <c r="DP29" i="20"/>
  <c r="DO29" i="20"/>
  <c r="DN29" i="20"/>
  <c r="DM29" i="20"/>
  <c r="DL29" i="20"/>
  <c r="DK29" i="20"/>
  <c r="DJ29" i="20"/>
  <c r="DI29" i="20"/>
  <c r="DH29" i="20"/>
  <c r="DG29" i="20"/>
  <c r="DF29" i="20"/>
  <c r="DE29" i="20"/>
  <c r="DD29" i="20"/>
  <c r="DC29" i="20"/>
  <c r="DB29" i="20"/>
  <c r="DA29" i="20"/>
  <c r="CZ29" i="20"/>
  <c r="CY29" i="20"/>
  <c r="CX29" i="20"/>
  <c r="CW29" i="20"/>
  <c r="CV29" i="20"/>
  <c r="CU29" i="20"/>
  <c r="CT29" i="20"/>
  <c r="CS29" i="20"/>
  <c r="CR29" i="20"/>
  <c r="CQ29" i="20"/>
  <c r="CP29" i="20"/>
  <c r="CO29" i="20"/>
  <c r="CN29" i="20"/>
  <c r="CM29" i="20"/>
  <c r="CL29" i="20"/>
  <c r="CK29" i="20"/>
  <c r="CJ29" i="20"/>
  <c r="CI29" i="20"/>
  <c r="CH29" i="20"/>
  <c r="CG29" i="20"/>
  <c r="CF29" i="20"/>
  <c r="CE29" i="20"/>
  <c r="CD29" i="20"/>
  <c r="CC29" i="20"/>
  <c r="CB29" i="20"/>
  <c r="CA29" i="20"/>
  <c r="BZ29" i="20"/>
  <c r="BY29" i="20"/>
  <c r="BX29" i="20"/>
  <c r="BW29" i="20"/>
  <c r="BV29" i="20"/>
  <c r="BU29" i="20"/>
  <c r="BT29" i="20"/>
  <c r="BS29" i="20"/>
  <c r="BR29" i="20"/>
  <c r="BQ29" i="20"/>
  <c r="BP29" i="20"/>
  <c r="BO29" i="20"/>
  <c r="DX28" i="20"/>
  <c r="DW28" i="20"/>
  <c r="DV28" i="20"/>
  <c r="DU28" i="20"/>
  <c r="DT28" i="20"/>
  <c r="DS28" i="20"/>
  <c r="DR28" i="20"/>
  <c r="DQ28" i="20"/>
  <c r="DP28" i="20"/>
  <c r="DO28" i="20"/>
  <c r="DN28" i="20"/>
  <c r="DM28" i="20"/>
  <c r="DL28" i="20"/>
  <c r="DK28" i="20"/>
  <c r="DJ28" i="20"/>
  <c r="DI28" i="20"/>
  <c r="DH28" i="20"/>
  <c r="DG28" i="20"/>
  <c r="DF28" i="20"/>
  <c r="DE28" i="20"/>
  <c r="DD28" i="20"/>
  <c r="DC28" i="20"/>
  <c r="DB28" i="20"/>
  <c r="DA28" i="20"/>
  <c r="CZ28" i="20"/>
  <c r="CY28" i="20"/>
  <c r="CX28" i="20"/>
  <c r="CW28" i="20"/>
  <c r="CV28" i="20"/>
  <c r="CU28" i="20"/>
  <c r="CT28" i="20"/>
  <c r="CS28" i="20"/>
  <c r="CR28" i="20"/>
  <c r="CQ28" i="20"/>
  <c r="CP28" i="20"/>
  <c r="CO28" i="20"/>
  <c r="CN28" i="20"/>
  <c r="CM28" i="20"/>
  <c r="CL28" i="20"/>
  <c r="CK28" i="20"/>
  <c r="CJ28" i="20"/>
  <c r="CI28" i="20"/>
  <c r="CH28" i="20"/>
  <c r="CG28" i="20"/>
  <c r="CF28" i="20"/>
  <c r="CE28" i="20"/>
  <c r="CD28" i="20"/>
  <c r="CC28" i="20"/>
  <c r="CB28" i="20"/>
  <c r="CA28" i="20"/>
  <c r="BZ28" i="20"/>
  <c r="BY28" i="20"/>
  <c r="BX28" i="20"/>
  <c r="BW28" i="20"/>
  <c r="BV28" i="20"/>
  <c r="BU28" i="20"/>
  <c r="BT28" i="20"/>
  <c r="BS28" i="20"/>
  <c r="BR28" i="20"/>
  <c r="BQ28" i="20"/>
  <c r="BP28" i="20"/>
  <c r="BO28" i="20"/>
  <c r="DX27" i="20"/>
  <c r="DW27" i="20"/>
  <c r="DV27" i="20"/>
  <c r="DU27" i="20"/>
  <c r="DT27" i="20"/>
  <c r="DS27" i="20"/>
  <c r="DR27" i="20"/>
  <c r="DQ27" i="20"/>
  <c r="DP27" i="20"/>
  <c r="DO27" i="20"/>
  <c r="DN27" i="20"/>
  <c r="DM27" i="20"/>
  <c r="DL27" i="20"/>
  <c r="DK27" i="20"/>
  <c r="DJ27" i="20"/>
  <c r="DI27" i="20"/>
  <c r="DH27" i="20"/>
  <c r="DG27" i="20"/>
  <c r="DF27" i="20"/>
  <c r="DE27" i="20"/>
  <c r="DD27" i="20"/>
  <c r="DC27" i="20"/>
  <c r="DB27" i="20"/>
  <c r="DA27" i="20"/>
  <c r="CZ27" i="20"/>
  <c r="CY27" i="20"/>
  <c r="CX27" i="20"/>
  <c r="CW27" i="20"/>
  <c r="CV27" i="20"/>
  <c r="CU27" i="20"/>
  <c r="CT27" i="20"/>
  <c r="CS27" i="20"/>
  <c r="CR27" i="20"/>
  <c r="CQ27" i="20"/>
  <c r="CP27" i="20"/>
  <c r="CO27" i="20"/>
  <c r="CN27" i="20"/>
  <c r="CM27" i="20"/>
  <c r="CL27" i="20"/>
  <c r="CK27" i="20"/>
  <c r="CJ27" i="20"/>
  <c r="CI27" i="20"/>
  <c r="CH27" i="20"/>
  <c r="CG27" i="20"/>
  <c r="CF27" i="20"/>
  <c r="CE27" i="20"/>
  <c r="CD27" i="20"/>
  <c r="CC27" i="20"/>
  <c r="CB27" i="20"/>
  <c r="CA27" i="20"/>
  <c r="BZ27" i="20"/>
  <c r="BY27" i="20"/>
  <c r="BX27" i="20"/>
  <c r="BW27" i="20"/>
  <c r="BV27" i="20"/>
  <c r="BU27" i="20"/>
  <c r="BT27" i="20"/>
  <c r="BS27" i="20"/>
  <c r="BR27" i="20"/>
  <c r="BQ27" i="20"/>
  <c r="BP27" i="20"/>
  <c r="BO27" i="20"/>
  <c r="DX26" i="20"/>
  <c r="DW26" i="20"/>
  <c r="DV26" i="20"/>
  <c r="DU26" i="20"/>
  <c r="DT26" i="20"/>
  <c r="DS26" i="20"/>
  <c r="DR26" i="20"/>
  <c r="DQ26" i="20"/>
  <c r="DP26" i="20"/>
  <c r="DO26" i="20"/>
  <c r="DN26" i="20"/>
  <c r="DM26" i="20"/>
  <c r="DL26" i="20"/>
  <c r="DK26" i="20"/>
  <c r="DJ26" i="20"/>
  <c r="DI26" i="20"/>
  <c r="DH26" i="20"/>
  <c r="DG26" i="20"/>
  <c r="DF26" i="20"/>
  <c r="DE26" i="20"/>
  <c r="DD26" i="20"/>
  <c r="DC26" i="20"/>
  <c r="DB26" i="20"/>
  <c r="DA26" i="20"/>
  <c r="CZ26" i="20"/>
  <c r="CY26" i="20"/>
  <c r="CX26" i="20"/>
  <c r="CW26" i="20"/>
  <c r="CV26" i="20"/>
  <c r="CU26" i="20"/>
  <c r="CT26" i="20"/>
  <c r="CS26" i="20"/>
  <c r="CR26" i="20"/>
  <c r="CQ26" i="20"/>
  <c r="CP26" i="20"/>
  <c r="CO26" i="20"/>
  <c r="CN26" i="20"/>
  <c r="CM26" i="20"/>
  <c r="CL26" i="20"/>
  <c r="CK26" i="20"/>
  <c r="CJ26" i="20"/>
  <c r="CI26" i="20"/>
  <c r="CH26" i="20"/>
  <c r="CG26" i="20"/>
  <c r="CF26" i="20"/>
  <c r="CE26" i="20"/>
  <c r="CD26" i="20"/>
  <c r="CC26" i="20"/>
  <c r="CB26" i="20"/>
  <c r="CA26" i="20"/>
  <c r="BZ26" i="20"/>
  <c r="BY26" i="20"/>
  <c r="BX26" i="20"/>
  <c r="BW26" i="20"/>
  <c r="BV26" i="20"/>
  <c r="BU26" i="20"/>
  <c r="BT26" i="20"/>
  <c r="BS26" i="20"/>
  <c r="BR26" i="20"/>
  <c r="BQ26" i="20"/>
  <c r="BP26" i="20"/>
  <c r="BO26" i="20"/>
  <c r="DX25" i="20"/>
  <c r="DW25" i="20"/>
  <c r="DV25" i="20"/>
  <c r="DU25" i="20"/>
  <c r="DT25" i="20"/>
  <c r="DS25" i="20"/>
  <c r="DR25" i="20"/>
  <c r="DQ25" i="20"/>
  <c r="DP25" i="20"/>
  <c r="DO25" i="20"/>
  <c r="DN25" i="20"/>
  <c r="DM25" i="20"/>
  <c r="DL25" i="20"/>
  <c r="DK25" i="20"/>
  <c r="DJ25" i="20"/>
  <c r="DI25" i="20"/>
  <c r="DH25" i="20"/>
  <c r="DG25" i="20"/>
  <c r="DF25" i="20"/>
  <c r="DE25" i="20"/>
  <c r="DD25" i="20"/>
  <c r="DC25" i="20"/>
  <c r="DB25" i="20"/>
  <c r="DA25" i="20"/>
  <c r="CZ25" i="20"/>
  <c r="CY25" i="20"/>
  <c r="CX25" i="20"/>
  <c r="CW25" i="20"/>
  <c r="CV25" i="20"/>
  <c r="CU25" i="20"/>
  <c r="CT25" i="20"/>
  <c r="CS25" i="20"/>
  <c r="CR25" i="20"/>
  <c r="CQ25" i="20"/>
  <c r="CP25" i="20"/>
  <c r="CO25" i="20"/>
  <c r="CN25" i="20"/>
  <c r="CM25" i="20"/>
  <c r="CL25" i="20"/>
  <c r="CK25" i="20"/>
  <c r="CJ25" i="20"/>
  <c r="CI25" i="20"/>
  <c r="CH25" i="20"/>
  <c r="CG25" i="20"/>
  <c r="CF25" i="20"/>
  <c r="CE25" i="20"/>
  <c r="CD25" i="20"/>
  <c r="CC25" i="20"/>
  <c r="CB25" i="20"/>
  <c r="CA25" i="20"/>
  <c r="BZ25" i="20"/>
  <c r="BY25" i="20"/>
  <c r="BX25" i="20"/>
  <c r="BW25" i="20"/>
  <c r="BV25" i="20"/>
  <c r="BU25" i="20"/>
  <c r="BT25" i="20"/>
  <c r="BS25" i="20"/>
  <c r="BR25" i="20"/>
  <c r="BQ25" i="20"/>
  <c r="BP25" i="20"/>
  <c r="BO25" i="20"/>
  <c r="DX24" i="20"/>
  <c r="DW24" i="20"/>
  <c r="DV24" i="20"/>
  <c r="DU24" i="20"/>
  <c r="DT24" i="20"/>
  <c r="DS24" i="20"/>
  <c r="DR24" i="20"/>
  <c r="DQ24" i="20"/>
  <c r="DP24" i="20"/>
  <c r="DO24" i="20"/>
  <c r="DN24" i="20"/>
  <c r="DM24" i="20"/>
  <c r="DL24" i="20"/>
  <c r="DK24" i="20"/>
  <c r="DJ24" i="20"/>
  <c r="DI24" i="20"/>
  <c r="DH24" i="20"/>
  <c r="DG24" i="20"/>
  <c r="DF24" i="20"/>
  <c r="DE24" i="20"/>
  <c r="DD24" i="20"/>
  <c r="DC24" i="20"/>
  <c r="DB24" i="20"/>
  <c r="DA24" i="20"/>
  <c r="CZ24" i="20"/>
  <c r="CY24" i="20"/>
  <c r="CX24" i="20"/>
  <c r="CW24" i="20"/>
  <c r="CV24" i="20"/>
  <c r="CU24" i="20"/>
  <c r="CT24" i="20"/>
  <c r="CS24" i="20"/>
  <c r="CR24" i="20"/>
  <c r="CQ24" i="20"/>
  <c r="CP24" i="20"/>
  <c r="CO24" i="20"/>
  <c r="CN24" i="20"/>
  <c r="CM24" i="20"/>
  <c r="CL24" i="20"/>
  <c r="CK24" i="20"/>
  <c r="CJ24" i="20"/>
  <c r="CI24" i="20"/>
  <c r="CH24" i="20"/>
  <c r="CG24" i="20"/>
  <c r="CF24" i="20"/>
  <c r="CE24" i="20"/>
  <c r="CD24" i="20"/>
  <c r="CC24" i="20"/>
  <c r="CB24" i="20"/>
  <c r="CA24" i="20"/>
  <c r="BZ24" i="20"/>
  <c r="BY24" i="20"/>
  <c r="BX24" i="20"/>
  <c r="BW24" i="20"/>
  <c r="BV24" i="20"/>
  <c r="BU24" i="20"/>
  <c r="BT24" i="20"/>
  <c r="BS24" i="20"/>
  <c r="BR24" i="20"/>
  <c r="BQ24" i="20"/>
  <c r="BP24" i="20"/>
  <c r="BO24" i="20"/>
  <c r="DX23" i="20"/>
  <c r="DW23" i="20"/>
  <c r="DV23" i="20"/>
  <c r="DU23" i="20"/>
  <c r="DT23" i="20"/>
  <c r="DS23" i="20"/>
  <c r="DR23" i="20"/>
  <c r="DQ23" i="20"/>
  <c r="DP23" i="20"/>
  <c r="DO23" i="20"/>
  <c r="DN23" i="20"/>
  <c r="DM23" i="20"/>
  <c r="DL23" i="20"/>
  <c r="DK23" i="20"/>
  <c r="DJ23" i="20"/>
  <c r="DI23" i="20"/>
  <c r="DH23" i="20"/>
  <c r="DG23" i="20"/>
  <c r="DF23" i="20"/>
  <c r="DE23" i="20"/>
  <c r="DD23" i="20"/>
  <c r="DC23" i="20"/>
  <c r="DB23" i="20"/>
  <c r="DA23" i="20"/>
  <c r="CZ23" i="20"/>
  <c r="CY23" i="20"/>
  <c r="CX23" i="20"/>
  <c r="CW23" i="20"/>
  <c r="CV23" i="20"/>
  <c r="CU23" i="20"/>
  <c r="CT23" i="20"/>
  <c r="CS23" i="20"/>
  <c r="CR23" i="20"/>
  <c r="CQ23" i="20"/>
  <c r="CP23" i="20"/>
  <c r="CO23" i="20"/>
  <c r="CN23" i="20"/>
  <c r="CM23" i="20"/>
  <c r="CL23" i="20"/>
  <c r="CK23" i="20"/>
  <c r="CJ23" i="20"/>
  <c r="CI23" i="20"/>
  <c r="CH23" i="20"/>
  <c r="CG23" i="20"/>
  <c r="CF23" i="20"/>
  <c r="CE23" i="20"/>
  <c r="CD23" i="20"/>
  <c r="CC23" i="20"/>
  <c r="CB23" i="20"/>
  <c r="CA23" i="20"/>
  <c r="BZ23" i="20"/>
  <c r="BY23" i="20"/>
  <c r="BX23" i="20"/>
  <c r="BW23" i="20"/>
  <c r="BV23" i="20"/>
  <c r="BU23" i="20"/>
  <c r="BT23" i="20"/>
  <c r="BS23" i="20"/>
  <c r="BR23" i="20"/>
  <c r="BQ23" i="20"/>
  <c r="BP23" i="20"/>
  <c r="BO23" i="20"/>
  <c r="DX22" i="20"/>
  <c r="DW22" i="20"/>
  <c r="DV22" i="20"/>
  <c r="DU22" i="20"/>
  <c r="DT22" i="20"/>
  <c r="DS22" i="20"/>
  <c r="DR22" i="20"/>
  <c r="DQ22" i="20"/>
  <c r="DP22" i="20"/>
  <c r="DO22" i="20"/>
  <c r="DN22" i="20"/>
  <c r="DM22" i="20"/>
  <c r="DL22" i="20"/>
  <c r="DK22" i="20"/>
  <c r="DJ22" i="20"/>
  <c r="DI22" i="20"/>
  <c r="DH22" i="20"/>
  <c r="DG22" i="20"/>
  <c r="DF22" i="20"/>
  <c r="DE22" i="20"/>
  <c r="DD22" i="20"/>
  <c r="DC22" i="20"/>
  <c r="DB22" i="20"/>
  <c r="DA22" i="20"/>
  <c r="CZ22" i="20"/>
  <c r="CY22" i="20"/>
  <c r="CX22" i="20"/>
  <c r="CW22" i="20"/>
  <c r="CV22" i="20"/>
  <c r="CU22" i="20"/>
  <c r="CT22" i="20"/>
  <c r="CS22" i="20"/>
  <c r="CR22" i="20"/>
  <c r="CQ22" i="20"/>
  <c r="CP22" i="20"/>
  <c r="CO22" i="20"/>
  <c r="CN22" i="20"/>
  <c r="CM22" i="20"/>
  <c r="CL22" i="20"/>
  <c r="CK22" i="20"/>
  <c r="CJ22" i="20"/>
  <c r="CI22" i="20"/>
  <c r="CH22" i="20"/>
  <c r="CG22" i="20"/>
  <c r="CF22" i="20"/>
  <c r="CE22" i="20"/>
  <c r="CD22" i="20"/>
  <c r="CC22" i="20"/>
  <c r="CB22" i="20"/>
  <c r="CA22" i="20"/>
  <c r="BZ22" i="20"/>
  <c r="BY22" i="20"/>
  <c r="BX22" i="20"/>
  <c r="BW22" i="20"/>
  <c r="BV22" i="20"/>
  <c r="BU22" i="20"/>
  <c r="BT22" i="20"/>
  <c r="BS22" i="20"/>
  <c r="BR22" i="20"/>
  <c r="BQ22" i="20"/>
  <c r="BP22" i="20"/>
  <c r="BO22" i="20"/>
  <c r="DX21" i="20"/>
  <c r="DW21" i="20"/>
  <c r="DV21" i="20"/>
  <c r="DU21" i="20"/>
  <c r="DT21" i="20"/>
  <c r="DS21" i="20"/>
  <c r="DR21" i="20"/>
  <c r="DQ21" i="20"/>
  <c r="DP21" i="20"/>
  <c r="DO21" i="20"/>
  <c r="DN21" i="20"/>
  <c r="DM21" i="20"/>
  <c r="DL21" i="20"/>
  <c r="DK21" i="20"/>
  <c r="DJ21" i="20"/>
  <c r="DI21" i="20"/>
  <c r="DH21" i="20"/>
  <c r="DG21" i="20"/>
  <c r="DF21" i="20"/>
  <c r="DE21" i="20"/>
  <c r="DD21" i="20"/>
  <c r="DC21" i="20"/>
  <c r="DB21" i="20"/>
  <c r="DA21" i="20"/>
  <c r="CZ21" i="20"/>
  <c r="CY21" i="20"/>
  <c r="CX21" i="20"/>
  <c r="CW21" i="20"/>
  <c r="CV21" i="20"/>
  <c r="CU21" i="20"/>
  <c r="CT21" i="20"/>
  <c r="CS21" i="20"/>
  <c r="CR21" i="20"/>
  <c r="CQ21" i="20"/>
  <c r="CP21" i="20"/>
  <c r="CO21" i="20"/>
  <c r="CN21" i="20"/>
  <c r="CM21" i="20"/>
  <c r="CL21" i="20"/>
  <c r="CK21" i="20"/>
  <c r="CJ21" i="20"/>
  <c r="CI21" i="20"/>
  <c r="CH21" i="20"/>
  <c r="CG21" i="20"/>
  <c r="CF21" i="20"/>
  <c r="CE21" i="20"/>
  <c r="CD21" i="20"/>
  <c r="CC21" i="20"/>
  <c r="CB21" i="20"/>
  <c r="CA21" i="20"/>
  <c r="BZ21" i="20"/>
  <c r="BY21" i="20"/>
  <c r="BX21" i="20"/>
  <c r="BW21" i="20"/>
  <c r="BV21" i="20"/>
  <c r="BU21" i="20"/>
  <c r="BT21" i="20"/>
  <c r="BS21" i="20"/>
  <c r="BR21" i="20"/>
  <c r="BQ21" i="20"/>
  <c r="BP21" i="20"/>
  <c r="BO21" i="20"/>
  <c r="DX20" i="20"/>
  <c r="DW20" i="20"/>
  <c r="DV20" i="20"/>
  <c r="DU20" i="20"/>
  <c r="DT20" i="20"/>
  <c r="DS20" i="20"/>
  <c r="DR20" i="20"/>
  <c r="DQ20" i="20"/>
  <c r="DP20" i="20"/>
  <c r="DO20" i="20"/>
  <c r="DN20" i="20"/>
  <c r="DM20" i="20"/>
  <c r="DL20" i="20"/>
  <c r="DK20" i="20"/>
  <c r="DJ20" i="20"/>
  <c r="DI20" i="20"/>
  <c r="DH20" i="20"/>
  <c r="DG20" i="20"/>
  <c r="DF20" i="20"/>
  <c r="DE20" i="20"/>
  <c r="DD20" i="20"/>
  <c r="DC20" i="20"/>
  <c r="DB20" i="20"/>
  <c r="DA20" i="20"/>
  <c r="CZ20" i="20"/>
  <c r="CY20" i="20"/>
  <c r="CX20" i="20"/>
  <c r="CW20" i="20"/>
  <c r="CV20" i="20"/>
  <c r="CU20" i="20"/>
  <c r="CT20" i="20"/>
  <c r="CS20" i="20"/>
  <c r="CR20" i="20"/>
  <c r="CQ20" i="20"/>
  <c r="CP20" i="20"/>
  <c r="CO20" i="20"/>
  <c r="CN20" i="20"/>
  <c r="CM20" i="20"/>
  <c r="CL20" i="20"/>
  <c r="CK20" i="20"/>
  <c r="CJ20" i="20"/>
  <c r="CI20" i="20"/>
  <c r="CH20" i="20"/>
  <c r="CG20" i="20"/>
  <c r="CF20" i="20"/>
  <c r="CE20" i="20"/>
  <c r="CD20" i="20"/>
  <c r="CC20" i="20"/>
  <c r="CB20" i="20"/>
  <c r="CA20" i="20"/>
  <c r="BZ20" i="20"/>
  <c r="BY20" i="20"/>
  <c r="BX20" i="20"/>
  <c r="BW20" i="20"/>
  <c r="BV20" i="20"/>
  <c r="BU20" i="20"/>
  <c r="BT20" i="20"/>
  <c r="BS20" i="20"/>
  <c r="BR20" i="20"/>
  <c r="BQ20" i="20"/>
  <c r="BP20" i="20"/>
  <c r="BO20" i="20"/>
  <c r="DX19" i="20"/>
  <c r="DW19" i="20"/>
  <c r="DV19" i="20"/>
  <c r="DU19" i="20"/>
  <c r="DT19" i="20"/>
  <c r="DS19" i="20"/>
  <c r="DR19" i="20"/>
  <c r="DQ19" i="20"/>
  <c r="DP19" i="20"/>
  <c r="DO19" i="20"/>
  <c r="DN19" i="20"/>
  <c r="DM19" i="20"/>
  <c r="DL19" i="20"/>
  <c r="DK19" i="20"/>
  <c r="DJ19" i="20"/>
  <c r="DI19" i="20"/>
  <c r="DH19" i="20"/>
  <c r="DG19" i="20"/>
  <c r="DF19" i="20"/>
  <c r="DE19" i="20"/>
  <c r="DD19" i="20"/>
  <c r="DC19" i="20"/>
  <c r="DB19" i="20"/>
  <c r="DA19" i="20"/>
  <c r="CZ19" i="20"/>
  <c r="CY19" i="20"/>
  <c r="CX19" i="20"/>
  <c r="CW19" i="20"/>
  <c r="CV19" i="20"/>
  <c r="CU19" i="20"/>
  <c r="CT19" i="20"/>
  <c r="CS19" i="20"/>
  <c r="CR19" i="20"/>
  <c r="CQ19" i="20"/>
  <c r="CP19" i="20"/>
  <c r="CO19" i="20"/>
  <c r="CN19" i="20"/>
  <c r="CM19" i="20"/>
  <c r="CL19" i="20"/>
  <c r="CK19" i="20"/>
  <c r="CJ19" i="20"/>
  <c r="CI19" i="20"/>
  <c r="CH19" i="20"/>
  <c r="CG19" i="20"/>
  <c r="CF19" i="20"/>
  <c r="CE19" i="20"/>
  <c r="CD19" i="20"/>
  <c r="CC19" i="20"/>
  <c r="CB19" i="20"/>
  <c r="CA19" i="20"/>
  <c r="BZ19" i="20"/>
  <c r="BY19" i="20"/>
  <c r="BX19" i="20"/>
  <c r="BW19" i="20"/>
  <c r="BV19" i="20"/>
  <c r="BU19" i="20"/>
  <c r="BT19" i="20"/>
  <c r="BS19" i="20"/>
  <c r="BR19" i="20"/>
  <c r="BQ19" i="20"/>
  <c r="BP19" i="20"/>
  <c r="BO19" i="20"/>
  <c r="DX18" i="20"/>
  <c r="DW18" i="20"/>
  <c r="DV18" i="20"/>
  <c r="DU18" i="20"/>
  <c r="DT18" i="20"/>
  <c r="DS18" i="20"/>
  <c r="DR18" i="20"/>
  <c r="DQ18" i="20"/>
  <c r="DP18" i="20"/>
  <c r="DO18" i="20"/>
  <c r="DN18" i="20"/>
  <c r="DM18" i="20"/>
  <c r="DL18" i="20"/>
  <c r="DK18" i="20"/>
  <c r="DJ18" i="20"/>
  <c r="DI18" i="20"/>
  <c r="DH18" i="20"/>
  <c r="DG18" i="20"/>
  <c r="DF18" i="20"/>
  <c r="DE18" i="20"/>
  <c r="DD18" i="20"/>
  <c r="DC18" i="20"/>
  <c r="DB18" i="20"/>
  <c r="DA18" i="20"/>
  <c r="CZ18" i="20"/>
  <c r="CY18" i="20"/>
  <c r="CX18" i="20"/>
  <c r="CW18" i="20"/>
  <c r="CV18" i="20"/>
  <c r="CU18" i="20"/>
  <c r="CT18" i="20"/>
  <c r="CS18" i="20"/>
  <c r="CR18" i="20"/>
  <c r="CQ18" i="20"/>
  <c r="CP18" i="20"/>
  <c r="CO18" i="20"/>
  <c r="CN18" i="20"/>
  <c r="CM18" i="20"/>
  <c r="CL18" i="20"/>
  <c r="CK18" i="20"/>
  <c r="CJ18" i="20"/>
  <c r="CI18" i="20"/>
  <c r="CH18" i="20"/>
  <c r="CG18" i="20"/>
  <c r="CF18" i="20"/>
  <c r="CE18" i="20"/>
  <c r="CD18" i="20"/>
  <c r="CC18" i="20"/>
  <c r="CB18" i="20"/>
  <c r="CA18" i="20"/>
  <c r="BZ18" i="20"/>
  <c r="BY18" i="20"/>
  <c r="BX18" i="20"/>
  <c r="BW18" i="20"/>
  <c r="BV18" i="20"/>
  <c r="BU18" i="20"/>
  <c r="BT18" i="20"/>
  <c r="BS18" i="20"/>
  <c r="BR18" i="20"/>
  <c r="BQ18" i="20"/>
  <c r="BP18" i="20"/>
  <c r="BO18" i="20"/>
  <c r="DX17" i="20"/>
  <c r="DW17" i="20"/>
  <c r="DV17" i="20"/>
  <c r="DU17" i="20"/>
  <c r="DT17" i="20"/>
  <c r="DS17" i="20"/>
  <c r="DR17" i="20"/>
  <c r="DQ17" i="20"/>
  <c r="DP17" i="20"/>
  <c r="DO17" i="20"/>
  <c r="DN17" i="20"/>
  <c r="DM17" i="20"/>
  <c r="DL17" i="20"/>
  <c r="DK17" i="20"/>
  <c r="DJ17" i="20"/>
  <c r="DI17" i="20"/>
  <c r="DH17" i="20"/>
  <c r="DG17" i="20"/>
  <c r="DF17" i="20"/>
  <c r="DE17" i="20"/>
  <c r="DD17" i="20"/>
  <c r="DC17" i="20"/>
  <c r="DB17" i="20"/>
  <c r="DA17" i="20"/>
  <c r="CZ17" i="20"/>
  <c r="CY17" i="20"/>
  <c r="CX17" i="20"/>
  <c r="CW17" i="20"/>
  <c r="CV17" i="20"/>
  <c r="CU17" i="20"/>
  <c r="CT17" i="20"/>
  <c r="CS17" i="20"/>
  <c r="CR17" i="20"/>
  <c r="CQ17" i="20"/>
  <c r="CP17" i="20"/>
  <c r="CO17" i="20"/>
  <c r="CN17" i="20"/>
  <c r="CM17" i="20"/>
  <c r="CL17" i="20"/>
  <c r="CK17" i="20"/>
  <c r="CJ17" i="20"/>
  <c r="CI17" i="20"/>
  <c r="CH17" i="20"/>
  <c r="CG17" i="20"/>
  <c r="CF17" i="20"/>
  <c r="CE17" i="20"/>
  <c r="CD17" i="20"/>
  <c r="CC17" i="20"/>
  <c r="CB17" i="20"/>
  <c r="CA17" i="20"/>
  <c r="BZ17" i="20"/>
  <c r="BY17" i="20"/>
  <c r="BX17" i="20"/>
  <c r="BW17" i="20"/>
  <c r="BV17" i="20"/>
  <c r="BU17" i="20"/>
  <c r="BT17" i="20"/>
  <c r="BS17" i="20"/>
  <c r="BR17" i="20"/>
  <c r="BQ17" i="20"/>
  <c r="BP17" i="20"/>
  <c r="BO17" i="20"/>
  <c r="DX16" i="20"/>
  <c r="DW16" i="20"/>
  <c r="DV16" i="20"/>
  <c r="DU16" i="20"/>
  <c r="DT16" i="20"/>
  <c r="DS16" i="20"/>
  <c r="DR16" i="20"/>
  <c r="DQ16" i="20"/>
  <c r="DP16" i="20"/>
  <c r="DO16" i="20"/>
  <c r="DN16" i="20"/>
  <c r="DM16" i="20"/>
  <c r="DL16" i="20"/>
  <c r="DK16" i="20"/>
  <c r="DJ16" i="20"/>
  <c r="DI16" i="20"/>
  <c r="DH16" i="20"/>
  <c r="DG16" i="20"/>
  <c r="DF16" i="20"/>
  <c r="DE16" i="20"/>
  <c r="DD16" i="20"/>
  <c r="DC16" i="20"/>
  <c r="DB16" i="20"/>
  <c r="DA16" i="20"/>
  <c r="CZ16" i="20"/>
  <c r="CY16" i="20"/>
  <c r="CX16" i="20"/>
  <c r="CW16" i="20"/>
  <c r="CV16" i="20"/>
  <c r="CU16" i="20"/>
  <c r="CT16" i="20"/>
  <c r="CS16" i="20"/>
  <c r="CR16" i="20"/>
  <c r="CQ16" i="20"/>
  <c r="CP16" i="20"/>
  <c r="CO16" i="20"/>
  <c r="CN16" i="20"/>
  <c r="CM16" i="20"/>
  <c r="CL16" i="20"/>
  <c r="CK16" i="20"/>
  <c r="CJ16" i="20"/>
  <c r="CI16" i="20"/>
  <c r="CH16" i="20"/>
  <c r="CG16" i="20"/>
  <c r="CF16" i="20"/>
  <c r="CE16" i="20"/>
  <c r="CD16" i="20"/>
  <c r="CC16" i="20"/>
  <c r="CB16" i="20"/>
  <c r="CA16" i="20"/>
  <c r="BZ16" i="20"/>
  <c r="BY16" i="20"/>
  <c r="BX16" i="20"/>
  <c r="BW16" i="20"/>
  <c r="BV16" i="20"/>
  <c r="BU16" i="20"/>
  <c r="BT16" i="20"/>
  <c r="BS16" i="20"/>
  <c r="BR16" i="20"/>
  <c r="BQ16" i="20"/>
  <c r="BP16" i="20"/>
  <c r="BO16" i="20"/>
  <c r="DX15" i="20"/>
  <c r="DW15" i="20"/>
  <c r="DV15" i="20"/>
  <c r="DU15" i="20"/>
  <c r="DT15" i="20"/>
  <c r="DS15" i="20"/>
  <c r="DR15" i="20"/>
  <c r="DQ15" i="20"/>
  <c r="DP15" i="20"/>
  <c r="DO15" i="20"/>
  <c r="DN15" i="20"/>
  <c r="DM15" i="20"/>
  <c r="DL15" i="20"/>
  <c r="DK15" i="20"/>
  <c r="DJ15" i="20"/>
  <c r="DI15" i="20"/>
  <c r="DH15" i="20"/>
  <c r="DG15" i="20"/>
  <c r="DF15" i="20"/>
  <c r="DE15" i="20"/>
  <c r="DD15" i="20"/>
  <c r="DC15" i="20"/>
  <c r="DB15" i="20"/>
  <c r="DA15" i="20"/>
  <c r="CZ15" i="20"/>
  <c r="CY15" i="20"/>
  <c r="CX15" i="20"/>
  <c r="CW15" i="20"/>
  <c r="CV15" i="20"/>
  <c r="CU15" i="20"/>
  <c r="CT15" i="20"/>
  <c r="CS15" i="20"/>
  <c r="CR15" i="20"/>
  <c r="CQ15" i="20"/>
  <c r="CP15" i="20"/>
  <c r="CO15" i="20"/>
  <c r="CN15" i="20"/>
  <c r="CM15" i="20"/>
  <c r="CL15" i="20"/>
  <c r="CK15" i="20"/>
  <c r="CJ15" i="20"/>
  <c r="CI15" i="20"/>
  <c r="CH15" i="20"/>
  <c r="CG15" i="20"/>
  <c r="CF15" i="20"/>
  <c r="CE15" i="20"/>
  <c r="CD15" i="20"/>
  <c r="CC15" i="20"/>
  <c r="CB15" i="20"/>
  <c r="CA15" i="20"/>
  <c r="BZ15" i="20"/>
  <c r="BY15" i="20"/>
  <c r="BX15" i="20"/>
  <c r="BW15" i="20"/>
  <c r="BV15" i="20"/>
  <c r="BU15" i="20"/>
  <c r="BT15" i="20"/>
  <c r="BS15" i="20"/>
  <c r="BR15" i="20"/>
  <c r="BQ15" i="20"/>
  <c r="BP15" i="20"/>
  <c r="BO15" i="20"/>
  <c r="DX14" i="20"/>
  <c r="DW14" i="20"/>
  <c r="DV14" i="20"/>
  <c r="DU14" i="20"/>
  <c r="DT14" i="20"/>
  <c r="DS14" i="20"/>
  <c r="DR14" i="20"/>
  <c r="DQ14" i="20"/>
  <c r="DP14" i="20"/>
  <c r="DO14" i="20"/>
  <c r="DN14" i="20"/>
  <c r="DM14" i="20"/>
  <c r="DL14" i="20"/>
  <c r="DK14" i="20"/>
  <c r="DJ14" i="20"/>
  <c r="DI14" i="20"/>
  <c r="DH14" i="20"/>
  <c r="DG14" i="20"/>
  <c r="DF14" i="20"/>
  <c r="DE14" i="20"/>
  <c r="DD14" i="20"/>
  <c r="DC14" i="20"/>
  <c r="DB14" i="20"/>
  <c r="DA14" i="20"/>
  <c r="CZ14" i="20"/>
  <c r="CY14" i="20"/>
  <c r="CX14" i="20"/>
  <c r="CW14" i="20"/>
  <c r="CV14" i="20"/>
  <c r="CU14" i="20"/>
  <c r="CT14" i="20"/>
  <c r="CS14" i="20"/>
  <c r="CR14" i="20"/>
  <c r="CQ14" i="20"/>
  <c r="CP14" i="20"/>
  <c r="CO14" i="20"/>
  <c r="CN14" i="20"/>
  <c r="CM14" i="20"/>
  <c r="CL14" i="20"/>
  <c r="CK14" i="20"/>
  <c r="CJ14" i="20"/>
  <c r="CI14" i="20"/>
  <c r="CH14" i="20"/>
  <c r="CG14" i="20"/>
  <c r="CF14" i="20"/>
  <c r="CE14" i="20"/>
  <c r="CD14" i="20"/>
  <c r="CC14" i="20"/>
  <c r="CB14" i="20"/>
  <c r="CA14" i="20"/>
  <c r="BZ14" i="20"/>
  <c r="BY14" i="20"/>
  <c r="BX14" i="20"/>
  <c r="BW14" i="20"/>
  <c r="BV14" i="20"/>
  <c r="BU14" i="20"/>
  <c r="BT14" i="20"/>
  <c r="BS14" i="20"/>
  <c r="BR14" i="20"/>
  <c r="BQ14" i="20"/>
  <c r="BP14" i="20"/>
  <c r="BO14" i="20"/>
  <c r="DX13" i="20"/>
  <c r="DW13" i="20"/>
  <c r="DV13" i="20"/>
  <c r="DU13" i="20"/>
  <c r="DT13" i="20"/>
  <c r="DS13" i="20"/>
  <c r="DR13" i="20"/>
  <c r="DQ13" i="20"/>
  <c r="DP13" i="20"/>
  <c r="DO13" i="20"/>
  <c r="DN13" i="20"/>
  <c r="DM13" i="20"/>
  <c r="DL13" i="20"/>
  <c r="DK13" i="20"/>
  <c r="DJ13" i="20"/>
  <c r="DI13" i="20"/>
  <c r="DH13" i="20"/>
  <c r="DG13" i="20"/>
  <c r="DF13" i="20"/>
  <c r="DE13" i="20"/>
  <c r="DD13" i="20"/>
  <c r="DC13" i="20"/>
  <c r="DB13" i="20"/>
  <c r="DA13" i="20"/>
  <c r="CZ13" i="20"/>
  <c r="CY13" i="20"/>
  <c r="CX13" i="20"/>
  <c r="CW13" i="20"/>
  <c r="CV13" i="20"/>
  <c r="CU13" i="20"/>
  <c r="CT13" i="20"/>
  <c r="CS13" i="20"/>
  <c r="CR13" i="20"/>
  <c r="CQ13" i="20"/>
  <c r="CP13" i="20"/>
  <c r="CO13" i="20"/>
  <c r="CN13" i="20"/>
  <c r="CM13" i="20"/>
  <c r="CL13" i="20"/>
  <c r="CK13" i="20"/>
  <c r="CJ13" i="20"/>
  <c r="CI13" i="20"/>
  <c r="CH13" i="20"/>
  <c r="CG13" i="20"/>
  <c r="CF13" i="20"/>
  <c r="CE13" i="20"/>
  <c r="CD13" i="20"/>
  <c r="CC13" i="20"/>
  <c r="CB13" i="20"/>
  <c r="CA13" i="20"/>
  <c r="BZ13" i="20"/>
  <c r="BY13" i="20"/>
  <c r="BX13" i="20"/>
  <c r="BW13" i="20"/>
  <c r="BV13" i="20"/>
  <c r="BU13" i="20"/>
  <c r="BT13" i="20"/>
  <c r="BS13" i="20"/>
  <c r="BR13" i="20"/>
  <c r="BQ13" i="20"/>
  <c r="BP13" i="20"/>
  <c r="BO13" i="20"/>
  <c r="DX12" i="20"/>
  <c r="DW12" i="20"/>
  <c r="DV12" i="20"/>
  <c r="DU12" i="20"/>
  <c r="DT12" i="20"/>
  <c r="DS12" i="20"/>
  <c r="DR12" i="20"/>
  <c r="DQ12" i="20"/>
  <c r="DP12" i="20"/>
  <c r="DO12" i="20"/>
  <c r="DN12" i="20"/>
  <c r="DM12" i="20"/>
  <c r="DL12" i="20"/>
  <c r="DK12" i="20"/>
  <c r="DJ12" i="20"/>
  <c r="DI12" i="20"/>
  <c r="DH12" i="20"/>
  <c r="DG12" i="20"/>
  <c r="DF12" i="20"/>
  <c r="DE12" i="20"/>
  <c r="DD12" i="20"/>
  <c r="DC12" i="20"/>
  <c r="DB12" i="20"/>
  <c r="DA12" i="20"/>
  <c r="CZ12" i="20"/>
  <c r="CY12" i="20"/>
  <c r="CX12" i="20"/>
  <c r="CW12" i="20"/>
  <c r="CV12" i="20"/>
  <c r="CU12" i="20"/>
  <c r="CT12" i="20"/>
  <c r="CS12" i="20"/>
  <c r="CR12" i="20"/>
  <c r="CQ12" i="20"/>
  <c r="CP12" i="20"/>
  <c r="CO12" i="20"/>
  <c r="CN12" i="20"/>
  <c r="CM12" i="20"/>
  <c r="CL12" i="20"/>
  <c r="CK12" i="20"/>
  <c r="CJ12" i="20"/>
  <c r="CI12" i="20"/>
  <c r="CH12" i="20"/>
  <c r="CG12" i="20"/>
  <c r="CF12" i="20"/>
  <c r="CE12" i="20"/>
  <c r="CD12" i="20"/>
  <c r="CC12" i="20"/>
  <c r="CB12" i="20"/>
  <c r="CA12" i="20"/>
  <c r="BZ12" i="20"/>
  <c r="BY12" i="20"/>
  <c r="BX12" i="20"/>
  <c r="BW12" i="20"/>
  <c r="BV12" i="20"/>
  <c r="BU12" i="20"/>
  <c r="BT12" i="20"/>
  <c r="BS12" i="20"/>
  <c r="BR12" i="20"/>
  <c r="BQ12" i="20"/>
  <c r="BP12" i="20"/>
  <c r="BO12" i="20"/>
  <c r="DX11" i="20"/>
  <c r="DW11" i="20"/>
  <c r="DV11" i="20"/>
  <c r="DU11" i="20"/>
  <c r="DT11" i="20"/>
  <c r="DS11" i="20"/>
  <c r="DR11" i="20"/>
  <c r="DQ11" i="20"/>
  <c r="DP11" i="20"/>
  <c r="DO11" i="20"/>
  <c r="DN11" i="20"/>
  <c r="DM11" i="20"/>
  <c r="DL11" i="20"/>
  <c r="DK11" i="20"/>
  <c r="DJ11" i="20"/>
  <c r="DI11" i="20"/>
  <c r="DH11" i="20"/>
  <c r="DG11" i="20"/>
  <c r="DF11" i="20"/>
  <c r="DE11" i="20"/>
  <c r="DD11" i="20"/>
  <c r="DC11" i="20"/>
  <c r="DB11" i="20"/>
  <c r="DA11" i="20"/>
  <c r="CZ11" i="20"/>
  <c r="CY11" i="20"/>
  <c r="CX11" i="20"/>
  <c r="CW11" i="20"/>
  <c r="CV11" i="20"/>
  <c r="CU11" i="20"/>
  <c r="CT11" i="20"/>
  <c r="CS11" i="20"/>
  <c r="CR11" i="20"/>
  <c r="CQ11" i="20"/>
  <c r="CP11" i="20"/>
  <c r="CO11" i="20"/>
  <c r="CN11" i="20"/>
  <c r="CM11" i="20"/>
  <c r="CL11" i="20"/>
  <c r="CK11" i="20"/>
  <c r="CJ11" i="20"/>
  <c r="CI11" i="20"/>
  <c r="CH11" i="20"/>
  <c r="CG11" i="20"/>
  <c r="CF11" i="20"/>
  <c r="CE11" i="20"/>
  <c r="CD11" i="20"/>
  <c r="CC11" i="20"/>
  <c r="CB11" i="20"/>
  <c r="CA11" i="20"/>
  <c r="BZ11" i="20"/>
  <c r="BY11" i="20"/>
  <c r="BX11" i="20"/>
  <c r="BW11" i="20"/>
  <c r="BV11" i="20"/>
  <c r="BU11" i="20"/>
  <c r="BT11" i="20"/>
  <c r="BS11" i="20"/>
  <c r="BR11" i="20"/>
  <c r="BQ11" i="20"/>
  <c r="BP11" i="20"/>
  <c r="BO11" i="20"/>
  <c r="DX10" i="20"/>
  <c r="DW10" i="20"/>
  <c r="DV10" i="20"/>
  <c r="DU10" i="20"/>
  <c r="DT10" i="20"/>
  <c r="DS10" i="20"/>
  <c r="DR10" i="20"/>
  <c r="DQ10" i="20"/>
  <c r="DP10" i="20"/>
  <c r="DO10" i="20"/>
  <c r="DN10" i="20"/>
  <c r="DM10" i="20"/>
  <c r="DL10" i="20"/>
  <c r="DK10" i="20"/>
  <c r="DJ10" i="20"/>
  <c r="DI10" i="20"/>
  <c r="DH10" i="20"/>
  <c r="DG10" i="20"/>
  <c r="DF10" i="20"/>
  <c r="DE10" i="20"/>
  <c r="DD10" i="20"/>
  <c r="DC10" i="20"/>
  <c r="DB10" i="20"/>
  <c r="DA10" i="20"/>
  <c r="CZ10" i="20"/>
  <c r="CY10" i="20"/>
  <c r="CX10" i="20"/>
  <c r="CW10" i="20"/>
  <c r="CV10" i="20"/>
  <c r="CU10" i="20"/>
  <c r="CT10" i="20"/>
  <c r="CS10" i="20"/>
  <c r="CR10" i="20"/>
  <c r="CQ10" i="20"/>
  <c r="CP10" i="20"/>
  <c r="CO10" i="20"/>
  <c r="CN10" i="20"/>
  <c r="CM10" i="20"/>
  <c r="CL10" i="20"/>
  <c r="CK10" i="20"/>
  <c r="CJ10" i="20"/>
  <c r="CI10" i="20"/>
  <c r="CH10" i="20"/>
  <c r="CG10" i="20"/>
  <c r="CF10" i="20"/>
  <c r="CE10" i="20"/>
  <c r="CD10" i="20"/>
  <c r="CC10" i="20"/>
  <c r="CB10" i="20"/>
  <c r="CA10" i="20"/>
  <c r="BZ10" i="20"/>
  <c r="BY10" i="20"/>
  <c r="BX10" i="20"/>
  <c r="BW10" i="20"/>
  <c r="BV10" i="20"/>
  <c r="BU10" i="20"/>
  <c r="BT10" i="20"/>
  <c r="BS10" i="20"/>
  <c r="BR10" i="20"/>
  <c r="BQ10" i="20"/>
  <c r="BP10" i="20"/>
  <c r="BO10" i="20"/>
  <c r="DX9" i="20"/>
  <c r="DW9" i="20"/>
  <c r="DV9" i="20"/>
  <c r="DU9" i="20"/>
  <c r="DT9" i="20"/>
  <c r="DS9" i="20"/>
  <c r="DR9" i="20"/>
  <c r="DQ9" i="20"/>
  <c r="DP9" i="20"/>
  <c r="DO9" i="20"/>
  <c r="DN9" i="20"/>
  <c r="DM9" i="20"/>
  <c r="DL9" i="20"/>
  <c r="DK9" i="20"/>
  <c r="DJ9" i="20"/>
  <c r="DI9" i="20"/>
  <c r="DH9" i="20"/>
  <c r="DG9" i="20"/>
  <c r="DF9" i="20"/>
  <c r="DE9" i="20"/>
  <c r="DD9" i="20"/>
  <c r="DC9" i="20"/>
  <c r="DB9" i="20"/>
  <c r="DA9" i="20"/>
  <c r="CZ9" i="20"/>
  <c r="CY9" i="20"/>
  <c r="CX9" i="20"/>
  <c r="CW9" i="20"/>
  <c r="CV9" i="20"/>
  <c r="CU9" i="20"/>
  <c r="CT9" i="20"/>
  <c r="CS9" i="20"/>
  <c r="CR9" i="20"/>
  <c r="CQ9" i="20"/>
  <c r="CP9" i="20"/>
  <c r="CO9" i="20"/>
  <c r="CN9" i="20"/>
  <c r="CM9" i="20"/>
  <c r="CL9" i="20"/>
  <c r="CK9" i="20"/>
  <c r="CJ9" i="20"/>
  <c r="CI9" i="20"/>
  <c r="CH9" i="20"/>
  <c r="CG9" i="20"/>
  <c r="CF9" i="20"/>
  <c r="CE9" i="20"/>
  <c r="CD9" i="20"/>
  <c r="CC9" i="20"/>
  <c r="CB9" i="20"/>
  <c r="CA9" i="20"/>
  <c r="BZ9" i="20"/>
  <c r="BY9" i="20"/>
  <c r="BX9" i="20"/>
  <c r="BW9" i="20"/>
  <c r="BV9" i="20"/>
  <c r="BU9" i="20"/>
  <c r="BT9" i="20"/>
  <c r="BS9" i="20"/>
  <c r="BR9" i="20"/>
  <c r="BQ9" i="20"/>
  <c r="BP9" i="20"/>
  <c r="BO9" i="20"/>
  <c r="DX8" i="20"/>
  <c r="DW8" i="20"/>
  <c r="DV8" i="20"/>
  <c r="DU8" i="20"/>
  <c r="DT8" i="20"/>
  <c r="DS8" i="20"/>
  <c r="DR8" i="20"/>
  <c r="DQ8" i="20"/>
  <c r="DP8" i="20"/>
  <c r="DO8" i="20"/>
  <c r="DN8" i="20"/>
  <c r="DM8" i="20"/>
  <c r="DL8" i="20"/>
  <c r="DK8" i="20"/>
  <c r="DJ8" i="20"/>
  <c r="DI8" i="20"/>
  <c r="DH8" i="20"/>
  <c r="DG8" i="20"/>
  <c r="DF8" i="20"/>
  <c r="DE8" i="20"/>
  <c r="DD8" i="20"/>
  <c r="DC8" i="20"/>
  <c r="DB8" i="20"/>
  <c r="DA8" i="20"/>
  <c r="CZ8" i="20"/>
  <c r="CY8" i="20"/>
  <c r="CX8" i="20"/>
  <c r="CW8" i="20"/>
  <c r="CV8" i="20"/>
  <c r="CU8" i="20"/>
  <c r="CT8" i="20"/>
  <c r="CS8" i="20"/>
  <c r="CR8" i="20"/>
  <c r="CQ8" i="20"/>
  <c r="CP8" i="20"/>
  <c r="CO8" i="20"/>
  <c r="CN8" i="20"/>
  <c r="CM8" i="20"/>
  <c r="CL8" i="20"/>
  <c r="CK8" i="20"/>
  <c r="CJ8" i="20"/>
  <c r="CI8" i="20"/>
  <c r="CH8" i="20"/>
  <c r="CG8" i="20"/>
  <c r="CF8" i="20"/>
  <c r="CE8" i="20"/>
  <c r="CD8" i="20"/>
  <c r="CC8" i="20"/>
  <c r="CB8" i="20"/>
  <c r="CA8" i="20"/>
  <c r="BZ8" i="20"/>
  <c r="BY8" i="20"/>
  <c r="BX8" i="20"/>
  <c r="BW8" i="20"/>
  <c r="BV8" i="20"/>
  <c r="BU8" i="20"/>
  <c r="BT8" i="20"/>
  <c r="BS8" i="20"/>
  <c r="BR8" i="20"/>
  <c r="BQ8" i="20"/>
  <c r="BP8" i="20"/>
  <c r="BO8" i="20"/>
  <c r="DX54" i="19"/>
  <c r="DW54" i="19"/>
  <c r="DV54" i="19"/>
  <c r="DU54" i="19"/>
  <c r="DT54" i="19"/>
  <c r="DS54" i="19"/>
  <c r="DR54" i="19"/>
  <c r="DQ54" i="19"/>
  <c r="DP54" i="19"/>
  <c r="DO54" i="19"/>
  <c r="DN54" i="19"/>
  <c r="DM54" i="19"/>
  <c r="DL54" i="19"/>
  <c r="DK54" i="19"/>
  <c r="DJ54" i="19"/>
  <c r="DI54" i="19"/>
  <c r="DH54" i="19"/>
  <c r="DG54" i="19"/>
  <c r="DF54" i="19"/>
  <c r="DE54" i="19"/>
  <c r="DD54" i="19"/>
  <c r="DC54" i="19"/>
  <c r="DB54" i="19"/>
  <c r="DA54" i="19"/>
  <c r="CZ54" i="19"/>
  <c r="CY54" i="19"/>
  <c r="CX54" i="19"/>
  <c r="CW54" i="19"/>
  <c r="CV54" i="19"/>
  <c r="CU54" i="19"/>
  <c r="CT54" i="19"/>
  <c r="CS54" i="19"/>
  <c r="CR54" i="19"/>
  <c r="CQ54" i="19"/>
  <c r="CP54" i="19"/>
  <c r="CO54" i="19"/>
  <c r="CN54" i="19"/>
  <c r="CM54" i="19"/>
  <c r="CL54" i="19"/>
  <c r="CK54" i="19"/>
  <c r="CJ54" i="19"/>
  <c r="CI54" i="19"/>
  <c r="CH54" i="19"/>
  <c r="CG54" i="19"/>
  <c r="CF54" i="19"/>
  <c r="CE54" i="19"/>
  <c r="CD54" i="19"/>
  <c r="CC54" i="19"/>
  <c r="CB54" i="19"/>
  <c r="CA54" i="19"/>
  <c r="BZ54" i="19"/>
  <c r="BY54" i="19"/>
  <c r="BX54" i="19"/>
  <c r="BW54" i="19"/>
  <c r="BV54" i="19"/>
  <c r="BU54" i="19"/>
  <c r="BT54" i="19"/>
  <c r="BS54" i="19"/>
  <c r="BR54" i="19"/>
  <c r="BQ54" i="19"/>
  <c r="BP54" i="19"/>
  <c r="BO54" i="19"/>
  <c r="DX53" i="19"/>
  <c r="DW53" i="19"/>
  <c r="DV53" i="19"/>
  <c r="DU53" i="19"/>
  <c r="DT53" i="19"/>
  <c r="DS53" i="19"/>
  <c r="DR53" i="19"/>
  <c r="DQ53" i="19"/>
  <c r="DP53" i="19"/>
  <c r="DO53" i="19"/>
  <c r="DN53" i="19"/>
  <c r="DM53" i="19"/>
  <c r="DL53" i="19"/>
  <c r="DK53" i="19"/>
  <c r="DJ53" i="19"/>
  <c r="DI53" i="19"/>
  <c r="DH53" i="19"/>
  <c r="DG53" i="19"/>
  <c r="DF53" i="19"/>
  <c r="DE53" i="19"/>
  <c r="DD53" i="19"/>
  <c r="DC53" i="19"/>
  <c r="DB53" i="19"/>
  <c r="DA53" i="19"/>
  <c r="CZ53" i="19"/>
  <c r="CY53" i="19"/>
  <c r="CX53" i="19"/>
  <c r="CW53" i="19"/>
  <c r="CV53" i="19"/>
  <c r="CU53" i="19"/>
  <c r="CT53" i="19"/>
  <c r="CS53" i="19"/>
  <c r="CR53" i="19"/>
  <c r="CQ53" i="19"/>
  <c r="CP53" i="19"/>
  <c r="CO53" i="19"/>
  <c r="CN53" i="19"/>
  <c r="CM53" i="19"/>
  <c r="CL53" i="19"/>
  <c r="CK53" i="19"/>
  <c r="CJ53" i="19"/>
  <c r="CI53" i="19"/>
  <c r="CH53" i="19"/>
  <c r="CG53" i="19"/>
  <c r="CF53" i="19"/>
  <c r="CE53" i="19"/>
  <c r="CD53" i="19"/>
  <c r="CC53" i="19"/>
  <c r="CB53" i="19"/>
  <c r="CA53" i="19"/>
  <c r="BZ53" i="19"/>
  <c r="BY53" i="19"/>
  <c r="BX53" i="19"/>
  <c r="BW53" i="19"/>
  <c r="BV53" i="19"/>
  <c r="BU53" i="19"/>
  <c r="BT53" i="19"/>
  <c r="BS53" i="19"/>
  <c r="BR53" i="19"/>
  <c r="BQ53" i="19"/>
  <c r="BP53" i="19"/>
  <c r="BO53" i="19"/>
  <c r="DX52" i="19"/>
  <c r="DW52" i="19"/>
  <c r="DV52" i="19"/>
  <c r="DU52" i="19"/>
  <c r="DT52" i="19"/>
  <c r="DS52" i="19"/>
  <c r="DR52" i="19"/>
  <c r="DQ52" i="19"/>
  <c r="DP52" i="19"/>
  <c r="DO52" i="19"/>
  <c r="DN52" i="19"/>
  <c r="DM52" i="19"/>
  <c r="DL52" i="19"/>
  <c r="DK52" i="19"/>
  <c r="DJ52" i="19"/>
  <c r="DI52" i="19"/>
  <c r="DH52" i="19"/>
  <c r="DG52" i="19"/>
  <c r="DF52" i="19"/>
  <c r="DE52" i="19"/>
  <c r="DD52" i="19"/>
  <c r="DC52" i="19"/>
  <c r="DB52" i="19"/>
  <c r="DA52" i="19"/>
  <c r="CZ52" i="19"/>
  <c r="CY52" i="19"/>
  <c r="CX52" i="19"/>
  <c r="CW52" i="19"/>
  <c r="CV52" i="19"/>
  <c r="CU52" i="19"/>
  <c r="CT52" i="19"/>
  <c r="CS52" i="19"/>
  <c r="CR52" i="19"/>
  <c r="CQ52" i="19"/>
  <c r="CP52" i="19"/>
  <c r="CO52" i="19"/>
  <c r="CN52" i="19"/>
  <c r="CM52" i="19"/>
  <c r="CL52" i="19"/>
  <c r="CK52" i="19"/>
  <c r="CJ52" i="19"/>
  <c r="CI52" i="19"/>
  <c r="CH52" i="19"/>
  <c r="CG52" i="19"/>
  <c r="CF52" i="19"/>
  <c r="CE52" i="19"/>
  <c r="CD52" i="19"/>
  <c r="CC52" i="19"/>
  <c r="CB52" i="19"/>
  <c r="CA52" i="19"/>
  <c r="BZ52" i="19"/>
  <c r="BY52" i="19"/>
  <c r="BX52" i="19"/>
  <c r="BW52" i="19"/>
  <c r="BV52" i="19"/>
  <c r="BU52" i="19"/>
  <c r="BT52" i="19"/>
  <c r="BS52" i="19"/>
  <c r="BR52" i="19"/>
  <c r="BQ52" i="19"/>
  <c r="BP52" i="19"/>
  <c r="BO52" i="19"/>
  <c r="DX51" i="19"/>
  <c r="DW51" i="19"/>
  <c r="DV51" i="19"/>
  <c r="DU51" i="19"/>
  <c r="DT51" i="19"/>
  <c r="DS51" i="19"/>
  <c r="DR51" i="19"/>
  <c r="DQ51" i="19"/>
  <c r="DP51" i="19"/>
  <c r="DO51" i="19"/>
  <c r="DN51" i="19"/>
  <c r="DM51" i="19"/>
  <c r="DL51" i="19"/>
  <c r="DK51" i="19"/>
  <c r="DJ51" i="19"/>
  <c r="DI51" i="19"/>
  <c r="DH51" i="19"/>
  <c r="DG51" i="19"/>
  <c r="DF51" i="19"/>
  <c r="DE51" i="19"/>
  <c r="DD51" i="19"/>
  <c r="DC51" i="19"/>
  <c r="DB51" i="19"/>
  <c r="DA51" i="19"/>
  <c r="CZ51" i="19"/>
  <c r="CY51" i="19"/>
  <c r="CX51" i="19"/>
  <c r="CW51" i="19"/>
  <c r="CV51" i="19"/>
  <c r="CU51" i="19"/>
  <c r="CT51" i="19"/>
  <c r="CS51" i="19"/>
  <c r="CR51" i="19"/>
  <c r="CQ51" i="19"/>
  <c r="CP51" i="19"/>
  <c r="CO51" i="19"/>
  <c r="CN51" i="19"/>
  <c r="CM51" i="19"/>
  <c r="CL51" i="19"/>
  <c r="CK51" i="19"/>
  <c r="CJ51" i="19"/>
  <c r="CI51" i="19"/>
  <c r="CH51" i="19"/>
  <c r="CG51" i="19"/>
  <c r="CF51" i="19"/>
  <c r="CE51" i="19"/>
  <c r="CD51" i="19"/>
  <c r="CC51" i="19"/>
  <c r="CB51" i="19"/>
  <c r="CA51" i="19"/>
  <c r="BZ51" i="19"/>
  <c r="BY51" i="19"/>
  <c r="BX51" i="19"/>
  <c r="BW51" i="19"/>
  <c r="BV51" i="19"/>
  <c r="BU51" i="19"/>
  <c r="BT51" i="19"/>
  <c r="BS51" i="19"/>
  <c r="BR51" i="19"/>
  <c r="BQ51" i="19"/>
  <c r="BP51" i="19"/>
  <c r="BO51" i="19"/>
  <c r="DX50" i="19"/>
  <c r="DW50" i="19"/>
  <c r="DV50" i="19"/>
  <c r="DU50" i="19"/>
  <c r="DT50" i="19"/>
  <c r="DS50" i="19"/>
  <c r="DR50" i="19"/>
  <c r="DQ50" i="19"/>
  <c r="DP50" i="19"/>
  <c r="DO50" i="19"/>
  <c r="DN50" i="19"/>
  <c r="DM50" i="19"/>
  <c r="DL50" i="19"/>
  <c r="DK50" i="19"/>
  <c r="DJ50" i="19"/>
  <c r="DI50" i="19"/>
  <c r="DH50" i="19"/>
  <c r="DG50" i="19"/>
  <c r="DF50" i="19"/>
  <c r="DE50" i="19"/>
  <c r="DD50" i="19"/>
  <c r="DC50" i="19"/>
  <c r="DB50" i="19"/>
  <c r="DA50" i="19"/>
  <c r="CZ50" i="19"/>
  <c r="CY50" i="19"/>
  <c r="CX50" i="19"/>
  <c r="CW50" i="19"/>
  <c r="CV50" i="19"/>
  <c r="CU50" i="19"/>
  <c r="CT50" i="19"/>
  <c r="CS50" i="19"/>
  <c r="CR50" i="19"/>
  <c r="CQ50" i="19"/>
  <c r="CP50" i="19"/>
  <c r="CO50" i="19"/>
  <c r="CN50" i="19"/>
  <c r="CM50" i="19"/>
  <c r="CL50" i="19"/>
  <c r="CK50" i="19"/>
  <c r="CJ50" i="19"/>
  <c r="CI50" i="19"/>
  <c r="CH50" i="19"/>
  <c r="CG50" i="19"/>
  <c r="CF50" i="19"/>
  <c r="CE50" i="19"/>
  <c r="CD50" i="19"/>
  <c r="CC50" i="19"/>
  <c r="CB50" i="19"/>
  <c r="CA50" i="19"/>
  <c r="BZ50" i="19"/>
  <c r="BY50" i="19"/>
  <c r="BX50" i="19"/>
  <c r="BW50" i="19"/>
  <c r="BV50" i="19"/>
  <c r="BU50" i="19"/>
  <c r="BT50" i="19"/>
  <c r="BS50" i="19"/>
  <c r="BR50" i="19"/>
  <c r="BQ50" i="19"/>
  <c r="BP50" i="19"/>
  <c r="BO50" i="19"/>
  <c r="DX49" i="19"/>
  <c r="DW49" i="19"/>
  <c r="DV49" i="19"/>
  <c r="DU49" i="19"/>
  <c r="DT49" i="19"/>
  <c r="DS49" i="19"/>
  <c r="DR49" i="19"/>
  <c r="DQ49" i="19"/>
  <c r="DP49" i="19"/>
  <c r="DO49" i="19"/>
  <c r="DN49" i="19"/>
  <c r="DM49" i="19"/>
  <c r="DL49" i="19"/>
  <c r="DK49" i="19"/>
  <c r="DJ49" i="19"/>
  <c r="DI49" i="19"/>
  <c r="DH49" i="19"/>
  <c r="DG49" i="19"/>
  <c r="DF49" i="19"/>
  <c r="DE49" i="19"/>
  <c r="DD49" i="19"/>
  <c r="DC49" i="19"/>
  <c r="DB49" i="19"/>
  <c r="DA49" i="19"/>
  <c r="CZ49" i="19"/>
  <c r="CY49" i="19"/>
  <c r="CX49" i="19"/>
  <c r="CW49" i="19"/>
  <c r="CV49" i="19"/>
  <c r="CU49" i="19"/>
  <c r="CT49" i="19"/>
  <c r="CS49" i="19"/>
  <c r="CR49" i="19"/>
  <c r="CQ49" i="19"/>
  <c r="CP49" i="19"/>
  <c r="CO49" i="19"/>
  <c r="CN49" i="19"/>
  <c r="CM49" i="19"/>
  <c r="CL49" i="19"/>
  <c r="CK49" i="19"/>
  <c r="CJ49" i="19"/>
  <c r="CI49" i="19"/>
  <c r="CH49" i="19"/>
  <c r="CG49" i="19"/>
  <c r="CF49" i="19"/>
  <c r="CE49" i="19"/>
  <c r="CD49" i="19"/>
  <c r="CC49" i="19"/>
  <c r="CB49" i="19"/>
  <c r="CA49" i="19"/>
  <c r="BZ49" i="19"/>
  <c r="BY49" i="19"/>
  <c r="BX49" i="19"/>
  <c r="BW49" i="19"/>
  <c r="BV49" i="19"/>
  <c r="BU49" i="19"/>
  <c r="BT49" i="19"/>
  <c r="BS49" i="19"/>
  <c r="BR49" i="19"/>
  <c r="BQ49" i="19"/>
  <c r="BP49" i="19"/>
  <c r="BO49" i="19"/>
  <c r="DX48" i="19"/>
  <c r="DW48" i="19"/>
  <c r="DV48" i="19"/>
  <c r="DU48" i="19"/>
  <c r="DT48" i="19"/>
  <c r="DS48" i="19"/>
  <c r="DR48" i="19"/>
  <c r="DQ48" i="19"/>
  <c r="DP48" i="19"/>
  <c r="DO48" i="19"/>
  <c r="DN48" i="19"/>
  <c r="DM48" i="19"/>
  <c r="DL48" i="19"/>
  <c r="DK48" i="19"/>
  <c r="DJ48" i="19"/>
  <c r="DI48" i="19"/>
  <c r="DH48" i="19"/>
  <c r="DG48" i="19"/>
  <c r="DF48" i="19"/>
  <c r="DE48" i="19"/>
  <c r="DD48" i="19"/>
  <c r="DC48" i="19"/>
  <c r="DB48" i="19"/>
  <c r="DA48" i="19"/>
  <c r="CZ48" i="19"/>
  <c r="CY48" i="19"/>
  <c r="CX48" i="19"/>
  <c r="CW48" i="19"/>
  <c r="CV48" i="19"/>
  <c r="CU48" i="19"/>
  <c r="CT48" i="19"/>
  <c r="CS48" i="19"/>
  <c r="CR48" i="19"/>
  <c r="CQ48" i="19"/>
  <c r="CP48" i="19"/>
  <c r="CO48" i="19"/>
  <c r="CN48" i="19"/>
  <c r="CM48" i="19"/>
  <c r="CL48" i="19"/>
  <c r="CK48" i="19"/>
  <c r="CJ48" i="19"/>
  <c r="CI48" i="19"/>
  <c r="CH48" i="19"/>
  <c r="CG48" i="19"/>
  <c r="CF48" i="19"/>
  <c r="CE48" i="19"/>
  <c r="CD48" i="19"/>
  <c r="CC48" i="19"/>
  <c r="CB48" i="19"/>
  <c r="CA48" i="19"/>
  <c r="BZ48" i="19"/>
  <c r="BY48" i="19"/>
  <c r="BX48" i="19"/>
  <c r="BW48" i="19"/>
  <c r="BV48" i="19"/>
  <c r="BU48" i="19"/>
  <c r="BT48" i="19"/>
  <c r="BS48" i="19"/>
  <c r="BR48" i="19"/>
  <c r="BQ48" i="19"/>
  <c r="BP48" i="19"/>
  <c r="BO48" i="19"/>
  <c r="DX47" i="19"/>
  <c r="DW47" i="19"/>
  <c r="DV47" i="19"/>
  <c r="DU47" i="19"/>
  <c r="DT47" i="19"/>
  <c r="DS47" i="19"/>
  <c r="DR47" i="19"/>
  <c r="DQ47" i="19"/>
  <c r="DP47" i="19"/>
  <c r="DO47" i="19"/>
  <c r="DN47" i="19"/>
  <c r="DM47" i="19"/>
  <c r="DL47" i="19"/>
  <c r="DK47" i="19"/>
  <c r="DJ47" i="19"/>
  <c r="DI47" i="19"/>
  <c r="DH47" i="19"/>
  <c r="DG47" i="19"/>
  <c r="DF47" i="19"/>
  <c r="DE47" i="19"/>
  <c r="DD47" i="19"/>
  <c r="DC47" i="19"/>
  <c r="DB47" i="19"/>
  <c r="DA47" i="19"/>
  <c r="CZ47" i="19"/>
  <c r="CY47" i="19"/>
  <c r="CX47" i="19"/>
  <c r="CW47" i="19"/>
  <c r="CV47" i="19"/>
  <c r="CU47" i="19"/>
  <c r="CT47" i="19"/>
  <c r="CS47" i="19"/>
  <c r="CR47" i="19"/>
  <c r="CQ47" i="19"/>
  <c r="CP47" i="19"/>
  <c r="CO47" i="19"/>
  <c r="CN47" i="19"/>
  <c r="CM47" i="19"/>
  <c r="CL47" i="19"/>
  <c r="CK47" i="19"/>
  <c r="CJ47" i="19"/>
  <c r="CI47" i="19"/>
  <c r="CH47" i="19"/>
  <c r="CG47" i="19"/>
  <c r="CF47" i="19"/>
  <c r="CE47" i="19"/>
  <c r="CD47" i="19"/>
  <c r="CC47" i="19"/>
  <c r="CB47" i="19"/>
  <c r="CA47" i="19"/>
  <c r="BZ47" i="19"/>
  <c r="BY47" i="19"/>
  <c r="BX47" i="19"/>
  <c r="BW47" i="19"/>
  <c r="BV47" i="19"/>
  <c r="BU47" i="19"/>
  <c r="BT47" i="19"/>
  <c r="BS47" i="19"/>
  <c r="BR47" i="19"/>
  <c r="BQ47" i="19"/>
  <c r="BP47" i="19"/>
  <c r="BO47" i="19"/>
  <c r="DX46" i="19"/>
  <c r="DW46" i="19"/>
  <c r="DV46" i="19"/>
  <c r="DU46" i="19"/>
  <c r="DT46" i="19"/>
  <c r="DS46" i="19"/>
  <c r="DR46" i="19"/>
  <c r="DQ46" i="19"/>
  <c r="DP46" i="19"/>
  <c r="DO46" i="19"/>
  <c r="DN46" i="19"/>
  <c r="DM46" i="19"/>
  <c r="DL46" i="19"/>
  <c r="DK46" i="19"/>
  <c r="DJ46" i="19"/>
  <c r="DI46" i="19"/>
  <c r="DH46" i="19"/>
  <c r="DG46" i="19"/>
  <c r="DF46" i="19"/>
  <c r="DE46" i="19"/>
  <c r="DD46" i="19"/>
  <c r="DC46" i="19"/>
  <c r="DB46" i="19"/>
  <c r="DA46" i="19"/>
  <c r="CZ46" i="19"/>
  <c r="CY46" i="19"/>
  <c r="CX46" i="19"/>
  <c r="CW46" i="19"/>
  <c r="CV46" i="19"/>
  <c r="CU46" i="19"/>
  <c r="CT46" i="19"/>
  <c r="CS46" i="19"/>
  <c r="CR46" i="19"/>
  <c r="CQ46" i="19"/>
  <c r="CP46" i="19"/>
  <c r="CO46" i="19"/>
  <c r="CN46" i="19"/>
  <c r="CM46" i="19"/>
  <c r="CL46" i="19"/>
  <c r="CK46" i="19"/>
  <c r="CJ46" i="19"/>
  <c r="CI46" i="19"/>
  <c r="CH46" i="19"/>
  <c r="CG46" i="19"/>
  <c r="CF46" i="19"/>
  <c r="CE46" i="19"/>
  <c r="CD46" i="19"/>
  <c r="CC46" i="19"/>
  <c r="CB46" i="19"/>
  <c r="CA46" i="19"/>
  <c r="BZ46" i="19"/>
  <c r="BY46" i="19"/>
  <c r="BX46" i="19"/>
  <c r="BW46" i="19"/>
  <c r="BV46" i="19"/>
  <c r="BU46" i="19"/>
  <c r="BT46" i="19"/>
  <c r="BS46" i="19"/>
  <c r="BR46" i="19"/>
  <c r="BQ46" i="19"/>
  <c r="BP46" i="19"/>
  <c r="BO46" i="19"/>
  <c r="DX45" i="19"/>
  <c r="DW45" i="19"/>
  <c r="DV45" i="19"/>
  <c r="DU45" i="19"/>
  <c r="DT45" i="19"/>
  <c r="DS45" i="19"/>
  <c r="DR45" i="19"/>
  <c r="DQ45" i="19"/>
  <c r="DP45" i="19"/>
  <c r="DO45" i="19"/>
  <c r="DN45" i="19"/>
  <c r="DM45" i="19"/>
  <c r="DL45" i="19"/>
  <c r="DK45" i="19"/>
  <c r="DJ45" i="19"/>
  <c r="DI45" i="19"/>
  <c r="DH45" i="19"/>
  <c r="DG45" i="19"/>
  <c r="DF45" i="19"/>
  <c r="DE45" i="19"/>
  <c r="DD45" i="19"/>
  <c r="DC45" i="19"/>
  <c r="DB45" i="19"/>
  <c r="DA45" i="19"/>
  <c r="CZ45" i="19"/>
  <c r="CY45" i="19"/>
  <c r="CX45" i="19"/>
  <c r="CW45" i="19"/>
  <c r="CV45" i="19"/>
  <c r="CU45" i="19"/>
  <c r="CT45" i="19"/>
  <c r="CS45" i="19"/>
  <c r="CR45" i="19"/>
  <c r="CQ45" i="19"/>
  <c r="CP45" i="19"/>
  <c r="CO45" i="19"/>
  <c r="CN45" i="19"/>
  <c r="CM45" i="19"/>
  <c r="CL45" i="19"/>
  <c r="CK45" i="19"/>
  <c r="CJ45" i="19"/>
  <c r="CI45" i="19"/>
  <c r="CH45" i="19"/>
  <c r="CG45" i="19"/>
  <c r="CF45" i="19"/>
  <c r="CE45" i="19"/>
  <c r="CD45" i="19"/>
  <c r="CC45" i="19"/>
  <c r="CB45" i="19"/>
  <c r="CA45" i="19"/>
  <c r="BZ45" i="19"/>
  <c r="BY45" i="19"/>
  <c r="BX45" i="19"/>
  <c r="BW45" i="19"/>
  <c r="BV45" i="19"/>
  <c r="BU45" i="19"/>
  <c r="BT45" i="19"/>
  <c r="BS45" i="19"/>
  <c r="BR45" i="19"/>
  <c r="BQ45" i="19"/>
  <c r="BP45" i="19"/>
  <c r="BO45" i="19"/>
  <c r="DX44" i="19"/>
  <c r="DW44" i="19"/>
  <c r="DV44" i="19"/>
  <c r="DU44" i="19"/>
  <c r="DT44" i="19"/>
  <c r="DS44" i="19"/>
  <c r="DR44" i="19"/>
  <c r="DQ44" i="19"/>
  <c r="DP44" i="19"/>
  <c r="DO44" i="19"/>
  <c r="DN44" i="19"/>
  <c r="DM44" i="19"/>
  <c r="DL44" i="19"/>
  <c r="DK44" i="19"/>
  <c r="DJ44" i="19"/>
  <c r="DI44" i="19"/>
  <c r="DH44" i="19"/>
  <c r="DG44" i="19"/>
  <c r="DF44" i="19"/>
  <c r="DE44" i="19"/>
  <c r="DD44" i="19"/>
  <c r="DC44" i="19"/>
  <c r="DB44" i="19"/>
  <c r="DA44" i="19"/>
  <c r="CZ44" i="19"/>
  <c r="CY44" i="19"/>
  <c r="CX44" i="19"/>
  <c r="CW44" i="19"/>
  <c r="CV44" i="19"/>
  <c r="CU44" i="19"/>
  <c r="CT44" i="19"/>
  <c r="CS44" i="19"/>
  <c r="CR44" i="19"/>
  <c r="CQ44" i="19"/>
  <c r="CP44" i="19"/>
  <c r="CO44" i="19"/>
  <c r="CN44" i="19"/>
  <c r="CM44" i="19"/>
  <c r="CL44" i="19"/>
  <c r="CK44" i="19"/>
  <c r="CJ44" i="19"/>
  <c r="CI44" i="19"/>
  <c r="CH44" i="19"/>
  <c r="CG44" i="19"/>
  <c r="CF44" i="19"/>
  <c r="CE44" i="19"/>
  <c r="CD44" i="19"/>
  <c r="CC44" i="19"/>
  <c r="CB44" i="19"/>
  <c r="CA44" i="19"/>
  <c r="BZ44" i="19"/>
  <c r="BY44" i="19"/>
  <c r="BX44" i="19"/>
  <c r="BW44" i="19"/>
  <c r="BV44" i="19"/>
  <c r="BU44" i="19"/>
  <c r="BT44" i="19"/>
  <c r="BS44" i="19"/>
  <c r="BR44" i="19"/>
  <c r="BQ44" i="19"/>
  <c r="BP44" i="19"/>
  <c r="BO44" i="19"/>
  <c r="DX43" i="19"/>
  <c r="DW43" i="19"/>
  <c r="DV43" i="19"/>
  <c r="DU43" i="19"/>
  <c r="DT43" i="19"/>
  <c r="DS43" i="19"/>
  <c r="DR43" i="19"/>
  <c r="DQ43" i="19"/>
  <c r="DP43" i="19"/>
  <c r="DO43" i="19"/>
  <c r="DN43" i="19"/>
  <c r="DM43" i="19"/>
  <c r="DL43" i="19"/>
  <c r="DK43" i="19"/>
  <c r="DJ43" i="19"/>
  <c r="DI43" i="19"/>
  <c r="DH43" i="19"/>
  <c r="DG43" i="19"/>
  <c r="DF43" i="19"/>
  <c r="DE43" i="19"/>
  <c r="DD43" i="19"/>
  <c r="DC43" i="19"/>
  <c r="DB43" i="19"/>
  <c r="DA43" i="19"/>
  <c r="CZ43" i="19"/>
  <c r="CY43" i="19"/>
  <c r="CX43" i="19"/>
  <c r="CW43" i="19"/>
  <c r="CV43" i="19"/>
  <c r="CU43" i="19"/>
  <c r="CT43" i="19"/>
  <c r="CS43" i="19"/>
  <c r="CR43" i="19"/>
  <c r="CQ43" i="19"/>
  <c r="CP43" i="19"/>
  <c r="CO43" i="19"/>
  <c r="CN43" i="19"/>
  <c r="CM43" i="19"/>
  <c r="CL43" i="19"/>
  <c r="CK43" i="19"/>
  <c r="CJ43" i="19"/>
  <c r="CI43" i="19"/>
  <c r="CH43" i="19"/>
  <c r="CG43" i="19"/>
  <c r="CF43" i="19"/>
  <c r="CE43" i="19"/>
  <c r="CD43" i="19"/>
  <c r="CC43" i="19"/>
  <c r="CB43" i="19"/>
  <c r="CA43" i="19"/>
  <c r="BZ43" i="19"/>
  <c r="BY43" i="19"/>
  <c r="BX43" i="19"/>
  <c r="BW43" i="19"/>
  <c r="BV43" i="19"/>
  <c r="BU43" i="19"/>
  <c r="BT43" i="19"/>
  <c r="BS43" i="19"/>
  <c r="BR43" i="19"/>
  <c r="BQ43" i="19"/>
  <c r="BP43" i="19"/>
  <c r="BO43" i="19"/>
  <c r="DX42" i="19"/>
  <c r="DW42" i="19"/>
  <c r="DV42" i="19"/>
  <c r="DU42" i="19"/>
  <c r="DT42" i="19"/>
  <c r="DS42" i="19"/>
  <c r="DR42" i="19"/>
  <c r="DQ42" i="19"/>
  <c r="DP42" i="19"/>
  <c r="DO42" i="19"/>
  <c r="DN42" i="19"/>
  <c r="DM42" i="19"/>
  <c r="DL42" i="19"/>
  <c r="DK42" i="19"/>
  <c r="DJ42" i="19"/>
  <c r="DI42" i="19"/>
  <c r="DH42" i="19"/>
  <c r="DG42" i="19"/>
  <c r="DF42" i="19"/>
  <c r="DE42" i="19"/>
  <c r="DD42" i="19"/>
  <c r="DC42" i="19"/>
  <c r="DB42" i="19"/>
  <c r="DA42" i="19"/>
  <c r="CZ42" i="19"/>
  <c r="CY42" i="19"/>
  <c r="CX42" i="19"/>
  <c r="CW42" i="19"/>
  <c r="CV42" i="19"/>
  <c r="CU42" i="19"/>
  <c r="CT42" i="19"/>
  <c r="CS42" i="19"/>
  <c r="CR42" i="19"/>
  <c r="CQ42" i="19"/>
  <c r="CP42" i="19"/>
  <c r="CO42" i="19"/>
  <c r="CN42" i="19"/>
  <c r="CM42" i="19"/>
  <c r="CL42" i="19"/>
  <c r="CK42" i="19"/>
  <c r="CJ42" i="19"/>
  <c r="CI42" i="19"/>
  <c r="CH42" i="19"/>
  <c r="CG42" i="19"/>
  <c r="CF42" i="19"/>
  <c r="CE42" i="19"/>
  <c r="CD42" i="19"/>
  <c r="CC42" i="19"/>
  <c r="CB42" i="19"/>
  <c r="CA42" i="19"/>
  <c r="BZ42" i="19"/>
  <c r="BY42" i="19"/>
  <c r="BX42" i="19"/>
  <c r="BW42" i="19"/>
  <c r="BV42" i="19"/>
  <c r="BU42" i="19"/>
  <c r="BT42" i="19"/>
  <c r="BS42" i="19"/>
  <c r="BR42" i="19"/>
  <c r="BQ42" i="19"/>
  <c r="BP42" i="19"/>
  <c r="BO42" i="19"/>
  <c r="DX41" i="19"/>
  <c r="DW41" i="19"/>
  <c r="DV41" i="19"/>
  <c r="DU41" i="19"/>
  <c r="DT41" i="19"/>
  <c r="DS41" i="19"/>
  <c r="DR41" i="19"/>
  <c r="DQ41" i="19"/>
  <c r="DP41" i="19"/>
  <c r="DO41" i="19"/>
  <c r="DN41" i="19"/>
  <c r="DM41" i="19"/>
  <c r="DL41" i="19"/>
  <c r="DK41" i="19"/>
  <c r="DJ41" i="19"/>
  <c r="DI41" i="19"/>
  <c r="DH41" i="19"/>
  <c r="DG41" i="19"/>
  <c r="DF41" i="19"/>
  <c r="DE41" i="19"/>
  <c r="DD41" i="19"/>
  <c r="DC41" i="19"/>
  <c r="DB41" i="19"/>
  <c r="DA41" i="19"/>
  <c r="CZ41" i="19"/>
  <c r="CY41" i="19"/>
  <c r="CX41" i="19"/>
  <c r="CW41" i="19"/>
  <c r="CV41" i="19"/>
  <c r="CU41" i="19"/>
  <c r="CT41" i="19"/>
  <c r="CS41" i="19"/>
  <c r="CR41" i="19"/>
  <c r="CQ41" i="19"/>
  <c r="CP41" i="19"/>
  <c r="CO41" i="19"/>
  <c r="CN41" i="19"/>
  <c r="CM41" i="19"/>
  <c r="CL41" i="19"/>
  <c r="CK41" i="19"/>
  <c r="CJ41" i="19"/>
  <c r="CI41" i="19"/>
  <c r="CH41" i="19"/>
  <c r="CG41" i="19"/>
  <c r="CF41" i="19"/>
  <c r="CE41" i="19"/>
  <c r="CD41" i="19"/>
  <c r="CC41" i="19"/>
  <c r="CB41" i="19"/>
  <c r="CA41" i="19"/>
  <c r="BZ41" i="19"/>
  <c r="BY41" i="19"/>
  <c r="BX41" i="19"/>
  <c r="BW41" i="19"/>
  <c r="BV41" i="19"/>
  <c r="BU41" i="19"/>
  <c r="BT41" i="19"/>
  <c r="BS41" i="19"/>
  <c r="BR41" i="19"/>
  <c r="BQ41" i="19"/>
  <c r="BP41" i="19"/>
  <c r="BO41" i="19"/>
  <c r="DX40" i="19"/>
  <c r="DW40" i="19"/>
  <c r="DV40" i="19"/>
  <c r="DU40" i="19"/>
  <c r="DT40" i="19"/>
  <c r="DS40" i="19"/>
  <c r="DR40" i="19"/>
  <c r="DQ40" i="19"/>
  <c r="DP40" i="19"/>
  <c r="DO40" i="19"/>
  <c r="DN40" i="19"/>
  <c r="DM40" i="19"/>
  <c r="DL40" i="19"/>
  <c r="DK40" i="19"/>
  <c r="DJ40" i="19"/>
  <c r="DI40" i="19"/>
  <c r="DH40" i="19"/>
  <c r="DG40" i="19"/>
  <c r="DF40" i="19"/>
  <c r="DE40" i="19"/>
  <c r="DD40" i="19"/>
  <c r="DC40" i="19"/>
  <c r="DB40" i="19"/>
  <c r="DA40" i="19"/>
  <c r="CZ40" i="19"/>
  <c r="CY40" i="19"/>
  <c r="CX40" i="19"/>
  <c r="CW40" i="19"/>
  <c r="CV40" i="19"/>
  <c r="CU40" i="19"/>
  <c r="CT40" i="19"/>
  <c r="CS40" i="19"/>
  <c r="CR40" i="19"/>
  <c r="CQ40" i="19"/>
  <c r="CP40" i="19"/>
  <c r="CO40" i="19"/>
  <c r="CN40" i="19"/>
  <c r="CM40" i="19"/>
  <c r="CL40" i="19"/>
  <c r="CK40" i="19"/>
  <c r="CJ40" i="19"/>
  <c r="CI40" i="19"/>
  <c r="CH40" i="19"/>
  <c r="CG40" i="19"/>
  <c r="CF40" i="19"/>
  <c r="CE40" i="19"/>
  <c r="CD40" i="19"/>
  <c r="CC40" i="19"/>
  <c r="CB40" i="19"/>
  <c r="CA40" i="19"/>
  <c r="BZ40" i="19"/>
  <c r="BY40" i="19"/>
  <c r="BX40" i="19"/>
  <c r="BW40" i="19"/>
  <c r="BV40" i="19"/>
  <c r="BU40" i="19"/>
  <c r="BT40" i="19"/>
  <c r="BS40" i="19"/>
  <c r="BR40" i="19"/>
  <c r="BQ40" i="19"/>
  <c r="BP40" i="19"/>
  <c r="BO40" i="19"/>
  <c r="DX39" i="19"/>
  <c r="DW39" i="19"/>
  <c r="DV39" i="19"/>
  <c r="DU39" i="19"/>
  <c r="DT39" i="19"/>
  <c r="DS39" i="19"/>
  <c r="DR39" i="19"/>
  <c r="DQ39" i="19"/>
  <c r="DP39" i="19"/>
  <c r="DO39" i="19"/>
  <c r="DN39" i="19"/>
  <c r="DM39" i="19"/>
  <c r="DL39" i="19"/>
  <c r="DK39" i="19"/>
  <c r="DJ39" i="19"/>
  <c r="DI39" i="19"/>
  <c r="DH39" i="19"/>
  <c r="DG39" i="19"/>
  <c r="DF39" i="19"/>
  <c r="DE39" i="19"/>
  <c r="DD39" i="19"/>
  <c r="DC39" i="19"/>
  <c r="DB39" i="19"/>
  <c r="DA39" i="19"/>
  <c r="CZ39" i="19"/>
  <c r="CY39" i="19"/>
  <c r="CX39" i="19"/>
  <c r="CW39" i="19"/>
  <c r="CV39" i="19"/>
  <c r="CU39" i="19"/>
  <c r="CT39" i="19"/>
  <c r="CS39" i="19"/>
  <c r="CR39" i="19"/>
  <c r="CQ39" i="19"/>
  <c r="CP39" i="19"/>
  <c r="CO39" i="19"/>
  <c r="CN39" i="19"/>
  <c r="CM39" i="19"/>
  <c r="CL39" i="19"/>
  <c r="CK39" i="19"/>
  <c r="CJ39" i="19"/>
  <c r="CI39" i="19"/>
  <c r="CH39" i="19"/>
  <c r="CG39" i="19"/>
  <c r="CF39" i="19"/>
  <c r="CE39" i="19"/>
  <c r="CD39" i="19"/>
  <c r="CC39" i="19"/>
  <c r="CB39" i="19"/>
  <c r="CA39" i="19"/>
  <c r="BZ39" i="19"/>
  <c r="BY39" i="19"/>
  <c r="BX39" i="19"/>
  <c r="BW39" i="19"/>
  <c r="BV39" i="19"/>
  <c r="BU39" i="19"/>
  <c r="BT39" i="19"/>
  <c r="BS39" i="19"/>
  <c r="BR39" i="19"/>
  <c r="BQ39" i="19"/>
  <c r="BP39" i="19"/>
  <c r="BO39" i="19"/>
  <c r="DX38" i="19"/>
  <c r="DW38" i="19"/>
  <c r="DV38" i="19"/>
  <c r="DU38" i="19"/>
  <c r="DT38" i="19"/>
  <c r="DS38" i="19"/>
  <c r="DR38" i="19"/>
  <c r="DQ38" i="19"/>
  <c r="DP38" i="19"/>
  <c r="DO38" i="19"/>
  <c r="DN38" i="19"/>
  <c r="DM38" i="19"/>
  <c r="DL38" i="19"/>
  <c r="DK38" i="19"/>
  <c r="DJ38" i="19"/>
  <c r="DI38" i="19"/>
  <c r="DH38" i="19"/>
  <c r="DG38" i="19"/>
  <c r="DF38" i="19"/>
  <c r="DE38" i="19"/>
  <c r="DD38" i="19"/>
  <c r="DC38" i="19"/>
  <c r="DB38" i="19"/>
  <c r="DA38" i="19"/>
  <c r="CZ38" i="19"/>
  <c r="CY38" i="19"/>
  <c r="CX38" i="19"/>
  <c r="CW38" i="19"/>
  <c r="CV38" i="19"/>
  <c r="CU38" i="19"/>
  <c r="CT38" i="19"/>
  <c r="CS38" i="19"/>
  <c r="CR38" i="19"/>
  <c r="CQ38" i="19"/>
  <c r="CP38" i="19"/>
  <c r="CO38" i="19"/>
  <c r="CN38" i="19"/>
  <c r="CM38" i="19"/>
  <c r="CL38" i="19"/>
  <c r="CK38" i="19"/>
  <c r="CJ38" i="19"/>
  <c r="CI38" i="19"/>
  <c r="CH38" i="19"/>
  <c r="CG38" i="19"/>
  <c r="CF38" i="19"/>
  <c r="CE38" i="19"/>
  <c r="CD38" i="19"/>
  <c r="CC38" i="19"/>
  <c r="CB38" i="19"/>
  <c r="CA38" i="19"/>
  <c r="BZ38" i="19"/>
  <c r="BY38" i="19"/>
  <c r="BX38" i="19"/>
  <c r="BW38" i="19"/>
  <c r="BV38" i="19"/>
  <c r="BU38" i="19"/>
  <c r="BT38" i="19"/>
  <c r="BS38" i="19"/>
  <c r="BR38" i="19"/>
  <c r="BQ38" i="19"/>
  <c r="BP38" i="19"/>
  <c r="BO38" i="19"/>
  <c r="DX37" i="19"/>
  <c r="DW37" i="19"/>
  <c r="DV37" i="19"/>
  <c r="DU37" i="19"/>
  <c r="DT37" i="19"/>
  <c r="DS37" i="19"/>
  <c r="DR37" i="19"/>
  <c r="DQ37" i="19"/>
  <c r="DP37" i="19"/>
  <c r="DO37" i="19"/>
  <c r="DN37" i="19"/>
  <c r="DM37" i="19"/>
  <c r="DL37" i="19"/>
  <c r="DK37" i="19"/>
  <c r="DJ37" i="19"/>
  <c r="DI37" i="19"/>
  <c r="DH37" i="19"/>
  <c r="DG37" i="19"/>
  <c r="DF37" i="19"/>
  <c r="DE37" i="19"/>
  <c r="DD37" i="19"/>
  <c r="DC37" i="19"/>
  <c r="DB37" i="19"/>
  <c r="DA37" i="19"/>
  <c r="CZ37" i="19"/>
  <c r="CY37" i="19"/>
  <c r="CX37" i="19"/>
  <c r="CW37" i="19"/>
  <c r="CV37" i="19"/>
  <c r="CU37" i="19"/>
  <c r="CT37" i="19"/>
  <c r="CS37" i="19"/>
  <c r="CR37" i="19"/>
  <c r="CQ37" i="19"/>
  <c r="CP37" i="19"/>
  <c r="CO37" i="19"/>
  <c r="CN37" i="19"/>
  <c r="CM37" i="19"/>
  <c r="CL37" i="19"/>
  <c r="CK37" i="19"/>
  <c r="CJ37" i="19"/>
  <c r="CI37" i="19"/>
  <c r="CH37" i="19"/>
  <c r="CG37" i="19"/>
  <c r="CF37" i="19"/>
  <c r="CE37" i="19"/>
  <c r="CD37" i="19"/>
  <c r="CC37" i="19"/>
  <c r="CB37" i="19"/>
  <c r="CA37" i="19"/>
  <c r="BZ37" i="19"/>
  <c r="BY37" i="19"/>
  <c r="BX37" i="19"/>
  <c r="BW37" i="19"/>
  <c r="BV37" i="19"/>
  <c r="BU37" i="19"/>
  <c r="BT37" i="19"/>
  <c r="BS37" i="19"/>
  <c r="BR37" i="19"/>
  <c r="BQ37" i="19"/>
  <c r="BP37" i="19"/>
  <c r="BO37" i="19"/>
  <c r="DX36" i="19"/>
  <c r="DW36" i="19"/>
  <c r="DV36" i="19"/>
  <c r="DU36" i="19"/>
  <c r="DT36" i="19"/>
  <c r="DS36" i="19"/>
  <c r="DR36" i="19"/>
  <c r="DQ36" i="19"/>
  <c r="DP36" i="19"/>
  <c r="DO36" i="19"/>
  <c r="DN36" i="19"/>
  <c r="DM36" i="19"/>
  <c r="DL36" i="19"/>
  <c r="DK36" i="19"/>
  <c r="DJ36" i="19"/>
  <c r="DI36" i="19"/>
  <c r="DH36" i="19"/>
  <c r="DG36" i="19"/>
  <c r="DF36" i="19"/>
  <c r="DE36" i="19"/>
  <c r="DD36" i="19"/>
  <c r="DC36" i="19"/>
  <c r="DB36" i="19"/>
  <c r="DA36" i="19"/>
  <c r="CZ36" i="19"/>
  <c r="CY36" i="19"/>
  <c r="CX36" i="19"/>
  <c r="CW36" i="19"/>
  <c r="CV36" i="19"/>
  <c r="CU36" i="19"/>
  <c r="CT36" i="19"/>
  <c r="CS36" i="19"/>
  <c r="CR36" i="19"/>
  <c r="CQ36" i="19"/>
  <c r="CP36" i="19"/>
  <c r="CO36" i="19"/>
  <c r="CN36" i="19"/>
  <c r="CM36" i="19"/>
  <c r="CL36" i="19"/>
  <c r="CK36" i="19"/>
  <c r="CJ36" i="19"/>
  <c r="CI36" i="19"/>
  <c r="CH36" i="19"/>
  <c r="CG36" i="19"/>
  <c r="CF36" i="19"/>
  <c r="CE36" i="19"/>
  <c r="CD36" i="19"/>
  <c r="CC36" i="19"/>
  <c r="CB36" i="19"/>
  <c r="CA36" i="19"/>
  <c r="BZ36" i="19"/>
  <c r="BY36" i="19"/>
  <c r="BX36" i="19"/>
  <c r="BW36" i="19"/>
  <c r="BV36" i="19"/>
  <c r="BU36" i="19"/>
  <c r="BT36" i="19"/>
  <c r="BS36" i="19"/>
  <c r="BR36" i="19"/>
  <c r="BQ36" i="19"/>
  <c r="BP36" i="19"/>
  <c r="BO36" i="19"/>
  <c r="DX35" i="19"/>
  <c r="DW35" i="19"/>
  <c r="DV35" i="19"/>
  <c r="DU35" i="19"/>
  <c r="DT35" i="19"/>
  <c r="DS35" i="19"/>
  <c r="DR35" i="19"/>
  <c r="DQ35" i="19"/>
  <c r="DP35" i="19"/>
  <c r="DO35" i="19"/>
  <c r="DN35" i="19"/>
  <c r="DM35" i="19"/>
  <c r="DL35" i="19"/>
  <c r="DK35" i="19"/>
  <c r="DJ35" i="19"/>
  <c r="DI35" i="19"/>
  <c r="DH35" i="19"/>
  <c r="DG35" i="19"/>
  <c r="DF35" i="19"/>
  <c r="DE35" i="19"/>
  <c r="DD35" i="19"/>
  <c r="DC35" i="19"/>
  <c r="DB35" i="19"/>
  <c r="DA35" i="19"/>
  <c r="CZ35" i="19"/>
  <c r="CY35" i="19"/>
  <c r="CX35" i="19"/>
  <c r="CW35" i="19"/>
  <c r="CV35" i="19"/>
  <c r="CU35" i="19"/>
  <c r="CT35" i="19"/>
  <c r="CS35" i="19"/>
  <c r="CR35" i="19"/>
  <c r="CQ35" i="19"/>
  <c r="CP35" i="19"/>
  <c r="CO35" i="19"/>
  <c r="CN35" i="19"/>
  <c r="CM35" i="19"/>
  <c r="CL35" i="19"/>
  <c r="CK35" i="19"/>
  <c r="CJ35" i="19"/>
  <c r="CI35" i="19"/>
  <c r="CH35" i="19"/>
  <c r="CG35" i="19"/>
  <c r="CF35" i="19"/>
  <c r="CE35" i="19"/>
  <c r="CD35" i="19"/>
  <c r="CC35" i="19"/>
  <c r="CB35" i="19"/>
  <c r="CA35" i="19"/>
  <c r="BZ35" i="19"/>
  <c r="BY35" i="19"/>
  <c r="BX35" i="19"/>
  <c r="BW35" i="19"/>
  <c r="BV35" i="19"/>
  <c r="BU35" i="19"/>
  <c r="BT35" i="19"/>
  <c r="BS35" i="19"/>
  <c r="BR35" i="19"/>
  <c r="BQ35" i="19"/>
  <c r="BP35" i="19"/>
  <c r="BO35" i="19"/>
  <c r="DX34" i="19"/>
  <c r="DW34" i="19"/>
  <c r="DV34" i="19"/>
  <c r="DU34" i="19"/>
  <c r="DT34" i="19"/>
  <c r="DS34" i="19"/>
  <c r="DR34" i="19"/>
  <c r="DQ34" i="19"/>
  <c r="DP34" i="19"/>
  <c r="DO34" i="19"/>
  <c r="DN34" i="19"/>
  <c r="DM34" i="19"/>
  <c r="DL34" i="19"/>
  <c r="DK34" i="19"/>
  <c r="DJ34" i="19"/>
  <c r="DI34" i="19"/>
  <c r="DH34" i="19"/>
  <c r="DG34" i="19"/>
  <c r="DF34" i="19"/>
  <c r="DE34" i="19"/>
  <c r="DD34" i="19"/>
  <c r="DC34" i="19"/>
  <c r="DB34" i="19"/>
  <c r="DA34" i="19"/>
  <c r="CZ34" i="19"/>
  <c r="CY34" i="19"/>
  <c r="CX34" i="19"/>
  <c r="CW34" i="19"/>
  <c r="CV34" i="19"/>
  <c r="CU34" i="19"/>
  <c r="CT34" i="19"/>
  <c r="CS34" i="19"/>
  <c r="CR34" i="19"/>
  <c r="CQ34" i="19"/>
  <c r="CP34" i="19"/>
  <c r="CO34" i="19"/>
  <c r="CN34" i="19"/>
  <c r="CM34" i="19"/>
  <c r="CL34" i="19"/>
  <c r="CK34" i="19"/>
  <c r="CJ34" i="19"/>
  <c r="CI34" i="19"/>
  <c r="CH34" i="19"/>
  <c r="CG34" i="19"/>
  <c r="CF34" i="19"/>
  <c r="CE34" i="19"/>
  <c r="CD34" i="19"/>
  <c r="CC34" i="19"/>
  <c r="CB34" i="19"/>
  <c r="CA34" i="19"/>
  <c r="BZ34" i="19"/>
  <c r="BY34" i="19"/>
  <c r="BX34" i="19"/>
  <c r="BW34" i="19"/>
  <c r="BV34" i="19"/>
  <c r="BU34" i="19"/>
  <c r="BT34" i="19"/>
  <c r="BS34" i="19"/>
  <c r="BR34" i="19"/>
  <c r="BQ34" i="19"/>
  <c r="BP34" i="19"/>
  <c r="BO34" i="19"/>
  <c r="DX33" i="19"/>
  <c r="DW33" i="19"/>
  <c r="DV33" i="19"/>
  <c r="DU33" i="19"/>
  <c r="DT33" i="19"/>
  <c r="DS33" i="19"/>
  <c r="DR33" i="19"/>
  <c r="DQ33" i="19"/>
  <c r="DP33" i="19"/>
  <c r="DO33" i="19"/>
  <c r="DN33" i="19"/>
  <c r="DM33" i="19"/>
  <c r="DL33" i="19"/>
  <c r="DK33" i="19"/>
  <c r="DJ33" i="19"/>
  <c r="DI33" i="19"/>
  <c r="DH33" i="19"/>
  <c r="DG33" i="19"/>
  <c r="DF33" i="19"/>
  <c r="DE33" i="19"/>
  <c r="DD33" i="19"/>
  <c r="DC33" i="19"/>
  <c r="DB33" i="19"/>
  <c r="DA33" i="19"/>
  <c r="CZ33" i="19"/>
  <c r="CY33" i="19"/>
  <c r="CX33" i="19"/>
  <c r="CW33" i="19"/>
  <c r="CV33" i="19"/>
  <c r="CU33" i="19"/>
  <c r="CT33" i="19"/>
  <c r="CS33" i="19"/>
  <c r="CR33" i="19"/>
  <c r="CQ33" i="19"/>
  <c r="CP33" i="19"/>
  <c r="CO33" i="19"/>
  <c r="CN33" i="19"/>
  <c r="CM33" i="19"/>
  <c r="CL33" i="19"/>
  <c r="CK33" i="19"/>
  <c r="CJ33" i="19"/>
  <c r="CI33" i="19"/>
  <c r="CH33" i="19"/>
  <c r="CG33" i="19"/>
  <c r="CF33" i="19"/>
  <c r="CE33" i="19"/>
  <c r="CD33" i="19"/>
  <c r="CC33" i="19"/>
  <c r="CB33" i="19"/>
  <c r="CA33" i="19"/>
  <c r="BZ33" i="19"/>
  <c r="BY33" i="19"/>
  <c r="BX33" i="19"/>
  <c r="BW33" i="19"/>
  <c r="BV33" i="19"/>
  <c r="BU33" i="19"/>
  <c r="BT33" i="19"/>
  <c r="BS33" i="19"/>
  <c r="BR33" i="19"/>
  <c r="BQ33" i="19"/>
  <c r="BP33" i="19"/>
  <c r="BO33" i="19"/>
  <c r="DX29" i="19"/>
  <c r="DW29" i="19"/>
  <c r="DV29" i="19"/>
  <c r="DU29" i="19"/>
  <c r="DT29" i="19"/>
  <c r="DS29" i="19"/>
  <c r="DR29" i="19"/>
  <c r="DQ29" i="19"/>
  <c r="DP29" i="19"/>
  <c r="DO29" i="19"/>
  <c r="DN29" i="19"/>
  <c r="DM29" i="19"/>
  <c r="DL29" i="19"/>
  <c r="DK29" i="19"/>
  <c r="DJ29" i="19"/>
  <c r="DI29" i="19"/>
  <c r="DH29" i="19"/>
  <c r="DG29" i="19"/>
  <c r="DF29" i="19"/>
  <c r="DE29" i="19"/>
  <c r="DD29" i="19"/>
  <c r="DC29" i="19"/>
  <c r="DB29" i="19"/>
  <c r="DA29" i="19"/>
  <c r="CZ29" i="19"/>
  <c r="CY29" i="19"/>
  <c r="CX29" i="19"/>
  <c r="CW29" i="19"/>
  <c r="CV29" i="19"/>
  <c r="CU29" i="19"/>
  <c r="CT29" i="19"/>
  <c r="CS29" i="19"/>
  <c r="CR29" i="19"/>
  <c r="CQ29" i="19"/>
  <c r="CP29" i="19"/>
  <c r="CO29" i="19"/>
  <c r="CN29" i="19"/>
  <c r="CM29" i="19"/>
  <c r="CL29" i="19"/>
  <c r="CK29" i="19"/>
  <c r="CJ29" i="19"/>
  <c r="CI29" i="19"/>
  <c r="CH29" i="19"/>
  <c r="CG29" i="19"/>
  <c r="CF29" i="19"/>
  <c r="CE29" i="19"/>
  <c r="CD29" i="19"/>
  <c r="CC29" i="19"/>
  <c r="CB29" i="19"/>
  <c r="CA29" i="19"/>
  <c r="BZ29" i="19"/>
  <c r="BY29" i="19"/>
  <c r="BX29" i="19"/>
  <c r="BW29" i="19"/>
  <c r="BV29" i="19"/>
  <c r="BU29" i="19"/>
  <c r="BT29" i="19"/>
  <c r="BS29" i="19"/>
  <c r="BR29" i="19"/>
  <c r="BQ29" i="19"/>
  <c r="BP29" i="19"/>
  <c r="BO29" i="19"/>
  <c r="DX28" i="19"/>
  <c r="DW28" i="19"/>
  <c r="DV28" i="19"/>
  <c r="DU28" i="19"/>
  <c r="DT28" i="19"/>
  <c r="DS28" i="19"/>
  <c r="DR28" i="19"/>
  <c r="DQ28" i="19"/>
  <c r="DP28" i="19"/>
  <c r="DO28" i="19"/>
  <c r="DN28" i="19"/>
  <c r="DM28" i="19"/>
  <c r="DL28" i="19"/>
  <c r="DK28" i="19"/>
  <c r="DJ28" i="19"/>
  <c r="DI28" i="19"/>
  <c r="DH28" i="19"/>
  <c r="DG28" i="19"/>
  <c r="DF28" i="19"/>
  <c r="DE28" i="19"/>
  <c r="DD28" i="19"/>
  <c r="DC28" i="19"/>
  <c r="DB28" i="19"/>
  <c r="DA28" i="19"/>
  <c r="CZ28" i="19"/>
  <c r="CY28" i="19"/>
  <c r="CX28" i="19"/>
  <c r="CW28" i="19"/>
  <c r="CV28" i="19"/>
  <c r="CU28" i="19"/>
  <c r="CT28" i="19"/>
  <c r="CS28" i="19"/>
  <c r="CR28" i="19"/>
  <c r="CQ28" i="19"/>
  <c r="CP28" i="19"/>
  <c r="CO28" i="19"/>
  <c r="CN28" i="19"/>
  <c r="CM28" i="19"/>
  <c r="CL28" i="19"/>
  <c r="CK28" i="19"/>
  <c r="CJ28" i="19"/>
  <c r="CI28" i="19"/>
  <c r="CH28" i="19"/>
  <c r="CG28" i="19"/>
  <c r="CF28" i="19"/>
  <c r="CE28" i="19"/>
  <c r="CD28" i="19"/>
  <c r="CC28" i="19"/>
  <c r="CB28" i="19"/>
  <c r="CA28" i="19"/>
  <c r="BZ28" i="19"/>
  <c r="BY28" i="19"/>
  <c r="BX28" i="19"/>
  <c r="BW28" i="19"/>
  <c r="BV28" i="19"/>
  <c r="BU28" i="19"/>
  <c r="BT28" i="19"/>
  <c r="BS28" i="19"/>
  <c r="BR28" i="19"/>
  <c r="BQ28" i="19"/>
  <c r="BP28" i="19"/>
  <c r="BO28" i="19"/>
  <c r="DX27" i="19"/>
  <c r="DW27" i="19"/>
  <c r="DV27" i="19"/>
  <c r="DU27" i="19"/>
  <c r="DT27" i="19"/>
  <c r="DS27" i="19"/>
  <c r="DR27" i="19"/>
  <c r="DQ27" i="19"/>
  <c r="DP27" i="19"/>
  <c r="DO27" i="19"/>
  <c r="DN27" i="19"/>
  <c r="DM27" i="19"/>
  <c r="DL27" i="19"/>
  <c r="DK27" i="19"/>
  <c r="DJ27" i="19"/>
  <c r="DI27" i="19"/>
  <c r="DH27" i="19"/>
  <c r="DG27" i="19"/>
  <c r="DF27" i="19"/>
  <c r="DE27" i="19"/>
  <c r="DD27" i="19"/>
  <c r="DC27" i="19"/>
  <c r="DB27" i="19"/>
  <c r="DA27" i="19"/>
  <c r="CZ27" i="19"/>
  <c r="CY27" i="19"/>
  <c r="CX27" i="19"/>
  <c r="CW27" i="19"/>
  <c r="CV27" i="19"/>
  <c r="CU27" i="19"/>
  <c r="CT27" i="19"/>
  <c r="CS27" i="19"/>
  <c r="CR27" i="19"/>
  <c r="CQ27" i="19"/>
  <c r="CP27" i="19"/>
  <c r="CO27" i="19"/>
  <c r="CN27" i="19"/>
  <c r="CM27" i="19"/>
  <c r="CL27" i="19"/>
  <c r="CK27" i="19"/>
  <c r="CJ27" i="19"/>
  <c r="CI27" i="19"/>
  <c r="CH27" i="19"/>
  <c r="CG27" i="19"/>
  <c r="CF27" i="19"/>
  <c r="CE27" i="19"/>
  <c r="CD27" i="19"/>
  <c r="CC27" i="19"/>
  <c r="CB27" i="19"/>
  <c r="CA27" i="19"/>
  <c r="BZ27" i="19"/>
  <c r="BY27" i="19"/>
  <c r="BX27" i="19"/>
  <c r="BW27" i="19"/>
  <c r="BV27" i="19"/>
  <c r="BU27" i="19"/>
  <c r="BT27" i="19"/>
  <c r="BS27" i="19"/>
  <c r="BR27" i="19"/>
  <c r="BQ27" i="19"/>
  <c r="BP27" i="19"/>
  <c r="BO27" i="19"/>
  <c r="DX26" i="19"/>
  <c r="DW26" i="19"/>
  <c r="DV26" i="19"/>
  <c r="DU26" i="19"/>
  <c r="DT26" i="19"/>
  <c r="DS26" i="19"/>
  <c r="DR26" i="19"/>
  <c r="DQ26" i="19"/>
  <c r="DP26" i="19"/>
  <c r="DO26" i="19"/>
  <c r="DN26" i="19"/>
  <c r="DM26" i="19"/>
  <c r="DL26" i="19"/>
  <c r="DK26" i="19"/>
  <c r="DJ26" i="19"/>
  <c r="DI26" i="19"/>
  <c r="DH26" i="19"/>
  <c r="DG26" i="19"/>
  <c r="DF26" i="19"/>
  <c r="DE26" i="19"/>
  <c r="DD26" i="19"/>
  <c r="DC26" i="19"/>
  <c r="DB26" i="19"/>
  <c r="DA26" i="19"/>
  <c r="CZ26" i="19"/>
  <c r="CY26" i="19"/>
  <c r="CX26" i="19"/>
  <c r="CW26" i="19"/>
  <c r="CV26" i="19"/>
  <c r="CU26" i="19"/>
  <c r="CT26" i="19"/>
  <c r="CS26" i="19"/>
  <c r="CR26" i="19"/>
  <c r="CQ26" i="19"/>
  <c r="CP26" i="19"/>
  <c r="CO26" i="19"/>
  <c r="CN26" i="19"/>
  <c r="CM26" i="19"/>
  <c r="CL26" i="19"/>
  <c r="CK26" i="19"/>
  <c r="CJ26" i="19"/>
  <c r="CI26" i="19"/>
  <c r="CH26" i="19"/>
  <c r="CG26" i="19"/>
  <c r="CF26" i="19"/>
  <c r="CE26" i="19"/>
  <c r="CD26" i="19"/>
  <c r="CC26" i="19"/>
  <c r="CB26" i="19"/>
  <c r="CA26" i="19"/>
  <c r="BZ26" i="19"/>
  <c r="BY26" i="19"/>
  <c r="BX26" i="19"/>
  <c r="BW26" i="19"/>
  <c r="BV26" i="19"/>
  <c r="BU26" i="19"/>
  <c r="BT26" i="19"/>
  <c r="BS26" i="19"/>
  <c r="BR26" i="19"/>
  <c r="BQ26" i="19"/>
  <c r="BP26" i="19"/>
  <c r="BO26" i="19"/>
  <c r="DX25" i="19"/>
  <c r="DW25" i="19"/>
  <c r="DV25" i="19"/>
  <c r="DU25" i="19"/>
  <c r="DT25" i="19"/>
  <c r="DS25" i="19"/>
  <c r="DR25" i="19"/>
  <c r="DQ25" i="19"/>
  <c r="DP25" i="19"/>
  <c r="DO25" i="19"/>
  <c r="DN25" i="19"/>
  <c r="DM25" i="19"/>
  <c r="DL25" i="19"/>
  <c r="DK25" i="19"/>
  <c r="DJ25" i="19"/>
  <c r="DI25" i="19"/>
  <c r="DH25" i="19"/>
  <c r="DG25" i="19"/>
  <c r="DF25" i="19"/>
  <c r="DE25" i="19"/>
  <c r="DD25" i="19"/>
  <c r="DC25" i="19"/>
  <c r="DB25" i="19"/>
  <c r="DA25" i="19"/>
  <c r="CZ25" i="19"/>
  <c r="CY25" i="19"/>
  <c r="CX25" i="19"/>
  <c r="CW25" i="19"/>
  <c r="CV25" i="19"/>
  <c r="CU25" i="19"/>
  <c r="CT25" i="19"/>
  <c r="CS25" i="19"/>
  <c r="CR25" i="19"/>
  <c r="CQ25" i="19"/>
  <c r="CP25" i="19"/>
  <c r="CO25" i="19"/>
  <c r="CN25" i="19"/>
  <c r="CM25" i="19"/>
  <c r="CL25" i="19"/>
  <c r="CK25" i="19"/>
  <c r="CJ25" i="19"/>
  <c r="CI25" i="19"/>
  <c r="CH25" i="19"/>
  <c r="CG25" i="19"/>
  <c r="CF25" i="19"/>
  <c r="CE25" i="19"/>
  <c r="CD25" i="19"/>
  <c r="CC25" i="19"/>
  <c r="CB25" i="19"/>
  <c r="CA25" i="19"/>
  <c r="BZ25" i="19"/>
  <c r="BY25" i="19"/>
  <c r="BX25" i="19"/>
  <c r="BW25" i="19"/>
  <c r="BV25" i="19"/>
  <c r="BU25" i="19"/>
  <c r="BT25" i="19"/>
  <c r="BS25" i="19"/>
  <c r="BR25" i="19"/>
  <c r="BQ25" i="19"/>
  <c r="BP25" i="19"/>
  <c r="BO25" i="19"/>
  <c r="DX24" i="19"/>
  <c r="DW24" i="19"/>
  <c r="DV24" i="19"/>
  <c r="DU24" i="19"/>
  <c r="DT24" i="19"/>
  <c r="DS24" i="19"/>
  <c r="DR24" i="19"/>
  <c r="DQ24" i="19"/>
  <c r="DP24" i="19"/>
  <c r="DO24" i="19"/>
  <c r="DN24" i="19"/>
  <c r="DM24" i="19"/>
  <c r="DL24" i="19"/>
  <c r="DK24" i="19"/>
  <c r="DJ24" i="19"/>
  <c r="DI24" i="19"/>
  <c r="DH24" i="19"/>
  <c r="DG24" i="19"/>
  <c r="DF24" i="19"/>
  <c r="DE24" i="19"/>
  <c r="DD24" i="19"/>
  <c r="DC24" i="19"/>
  <c r="DB24" i="19"/>
  <c r="DA24" i="19"/>
  <c r="CZ24" i="19"/>
  <c r="CY24" i="19"/>
  <c r="CX24" i="19"/>
  <c r="CW24" i="19"/>
  <c r="CV24" i="19"/>
  <c r="CU24" i="19"/>
  <c r="CT24" i="19"/>
  <c r="CS24" i="19"/>
  <c r="CR24" i="19"/>
  <c r="CQ24" i="19"/>
  <c r="CP24" i="19"/>
  <c r="CO24" i="19"/>
  <c r="CN24" i="19"/>
  <c r="CM24" i="19"/>
  <c r="CL24" i="19"/>
  <c r="CK24" i="19"/>
  <c r="CJ24" i="19"/>
  <c r="CI24" i="19"/>
  <c r="CH24" i="19"/>
  <c r="CG24" i="19"/>
  <c r="CF24" i="19"/>
  <c r="CE24" i="19"/>
  <c r="CD24" i="19"/>
  <c r="CC24" i="19"/>
  <c r="CB24" i="19"/>
  <c r="CA24" i="19"/>
  <c r="BZ24" i="19"/>
  <c r="BY24" i="19"/>
  <c r="BX24" i="19"/>
  <c r="BW24" i="19"/>
  <c r="BV24" i="19"/>
  <c r="BU24" i="19"/>
  <c r="BT24" i="19"/>
  <c r="BS24" i="19"/>
  <c r="BR24" i="19"/>
  <c r="BQ24" i="19"/>
  <c r="BP24" i="19"/>
  <c r="BO24" i="19"/>
  <c r="DX23" i="19"/>
  <c r="DW23" i="19"/>
  <c r="DV23" i="19"/>
  <c r="DU23" i="19"/>
  <c r="DT23" i="19"/>
  <c r="DS23" i="19"/>
  <c r="DR23" i="19"/>
  <c r="DQ23" i="19"/>
  <c r="DP23" i="19"/>
  <c r="DO23" i="19"/>
  <c r="DN23" i="19"/>
  <c r="DM23" i="19"/>
  <c r="DL23" i="19"/>
  <c r="DK23" i="19"/>
  <c r="DJ23" i="19"/>
  <c r="DI23" i="19"/>
  <c r="DH23" i="19"/>
  <c r="DG23" i="19"/>
  <c r="DF23" i="19"/>
  <c r="DE23" i="19"/>
  <c r="DD23" i="19"/>
  <c r="DC23" i="19"/>
  <c r="DB23" i="19"/>
  <c r="DA23" i="19"/>
  <c r="CZ23" i="19"/>
  <c r="CY23" i="19"/>
  <c r="CX23" i="19"/>
  <c r="CW23" i="19"/>
  <c r="CV23" i="19"/>
  <c r="CU23" i="19"/>
  <c r="CT23" i="19"/>
  <c r="CS23" i="19"/>
  <c r="CR23" i="19"/>
  <c r="CQ23" i="19"/>
  <c r="CP23" i="19"/>
  <c r="CO23" i="19"/>
  <c r="CN23" i="19"/>
  <c r="CM23" i="19"/>
  <c r="CL23" i="19"/>
  <c r="CK23" i="19"/>
  <c r="CJ23" i="19"/>
  <c r="CI23" i="19"/>
  <c r="CH23" i="19"/>
  <c r="CG23" i="19"/>
  <c r="CF23" i="19"/>
  <c r="CE23" i="19"/>
  <c r="CD23" i="19"/>
  <c r="CC23" i="19"/>
  <c r="CB23" i="19"/>
  <c r="CA23" i="19"/>
  <c r="BZ23" i="19"/>
  <c r="BY23" i="19"/>
  <c r="BX23" i="19"/>
  <c r="BW23" i="19"/>
  <c r="BV23" i="19"/>
  <c r="BU23" i="19"/>
  <c r="BT23" i="19"/>
  <c r="BS23" i="19"/>
  <c r="BR23" i="19"/>
  <c r="BQ23" i="19"/>
  <c r="BP23" i="19"/>
  <c r="BO23" i="19"/>
  <c r="DX22" i="19"/>
  <c r="DW22" i="19"/>
  <c r="DV22" i="19"/>
  <c r="DU22" i="19"/>
  <c r="DT22" i="19"/>
  <c r="DS22" i="19"/>
  <c r="DR22" i="19"/>
  <c r="DQ22" i="19"/>
  <c r="DP22" i="19"/>
  <c r="DO22" i="19"/>
  <c r="DN22" i="19"/>
  <c r="DM22" i="19"/>
  <c r="DL22" i="19"/>
  <c r="DK22" i="19"/>
  <c r="DJ22" i="19"/>
  <c r="DI22" i="19"/>
  <c r="DH22" i="19"/>
  <c r="DG22" i="19"/>
  <c r="DF22" i="19"/>
  <c r="DE22" i="19"/>
  <c r="DD22" i="19"/>
  <c r="DC22" i="19"/>
  <c r="DB22" i="19"/>
  <c r="DA22" i="19"/>
  <c r="CZ22" i="19"/>
  <c r="CY22" i="19"/>
  <c r="CX22" i="19"/>
  <c r="CW22" i="19"/>
  <c r="CV22" i="19"/>
  <c r="CU22" i="19"/>
  <c r="CT22" i="19"/>
  <c r="CS22" i="19"/>
  <c r="CR22" i="19"/>
  <c r="CQ22" i="19"/>
  <c r="CP22" i="19"/>
  <c r="CO22" i="19"/>
  <c r="CN22" i="19"/>
  <c r="CM22" i="19"/>
  <c r="CL22" i="19"/>
  <c r="CK22" i="19"/>
  <c r="CJ22" i="19"/>
  <c r="CI22" i="19"/>
  <c r="CH22" i="19"/>
  <c r="CG22" i="19"/>
  <c r="CF22" i="19"/>
  <c r="CE22" i="19"/>
  <c r="CD22" i="19"/>
  <c r="CC22" i="19"/>
  <c r="CB22" i="19"/>
  <c r="CA22" i="19"/>
  <c r="BZ22" i="19"/>
  <c r="BY22" i="19"/>
  <c r="BX22" i="19"/>
  <c r="BW22" i="19"/>
  <c r="BV22" i="19"/>
  <c r="BU22" i="19"/>
  <c r="BT22" i="19"/>
  <c r="BS22" i="19"/>
  <c r="BR22" i="19"/>
  <c r="BQ22" i="19"/>
  <c r="BP22" i="19"/>
  <c r="BO22" i="19"/>
  <c r="DX21" i="19"/>
  <c r="DW21" i="19"/>
  <c r="DV21" i="19"/>
  <c r="DU21" i="19"/>
  <c r="DT21" i="19"/>
  <c r="DS21" i="19"/>
  <c r="DR21" i="19"/>
  <c r="DQ21" i="19"/>
  <c r="DP21" i="19"/>
  <c r="DO21" i="19"/>
  <c r="DN21" i="19"/>
  <c r="DM21" i="19"/>
  <c r="DL21" i="19"/>
  <c r="DK21" i="19"/>
  <c r="DJ21" i="19"/>
  <c r="DI21" i="19"/>
  <c r="DH21" i="19"/>
  <c r="DG21" i="19"/>
  <c r="DF21" i="19"/>
  <c r="DE21" i="19"/>
  <c r="DD21" i="19"/>
  <c r="DC21" i="19"/>
  <c r="DB21" i="19"/>
  <c r="DA21" i="19"/>
  <c r="CZ21" i="19"/>
  <c r="CY21" i="19"/>
  <c r="CX21" i="19"/>
  <c r="CW21" i="19"/>
  <c r="CV21" i="19"/>
  <c r="CU21" i="19"/>
  <c r="CT21" i="19"/>
  <c r="CS21" i="19"/>
  <c r="CR21" i="19"/>
  <c r="CQ21" i="19"/>
  <c r="CP21" i="19"/>
  <c r="CO21" i="19"/>
  <c r="CN21" i="19"/>
  <c r="CM21" i="19"/>
  <c r="CL21" i="19"/>
  <c r="CK21" i="19"/>
  <c r="CJ21" i="19"/>
  <c r="CI21" i="19"/>
  <c r="CH21" i="19"/>
  <c r="CG21" i="19"/>
  <c r="CF21" i="19"/>
  <c r="CE21" i="19"/>
  <c r="CD21" i="19"/>
  <c r="CC21" i="19"/>
  <c r="CB21" i="19"/>
  <c r="CA21" i="19"/>
  <c r="BZ21" i="19"/>
  <c r="BY21" i="19"/>
  <c r="BX21" i="19"/>
  <c r="BW21" i="19"/>
  <c r="BV21" i="19"/>
  <c r="BU21" i="19"/>
  <c r="BT21" i="19"/>
  <c r="BS21" i="19"/>
  <c r="BR21" i="19"/>
  <c r="BQ21" i="19"/>
  <c r="BP21" i="19"/>
  <c r="BO21" i="19"/>
  <c r="DX20" i="19"/>
  <c r="DW20" i="19"/>
  <c r="DV20" i="19"/>
  <c r="DU20" i="19"/>
  <c r="DT20" i="19"/>
  <c r="DS20" i="19"/>
  <c r="DR20" i="19"/>
  <c r="DQ20" i="19"/>
  <c r="DP20" i="19"/>
  <c r="DO20" i="19"/>
  <c r="DN20" i="19"/>
  <c r="DM20" i="19"/>
  <c r="DL20" i="19"/>
  <c r="DK20" i="19"/>
  <c r="DJ20" i="19"/>
  <c r="DI20" i="19"/>
  <c r="DH20" i="19"/>
  <c r="DG20" i="19"/>
  <c r="DF20" i="19"/>
  <c r="DE20" i="19"/>
  <c r="DD20" i="19"/>
  <c r="DC20" i="19"/>
  <c r="DB20" i="19"/>
  <c r="DA20" i="19"/>
  <c r="CZ20" i="19"/>
  <c r="CY20" i="19"/>
  <c r="CX20" i="19"/>
  <c r="CW20" i="19"/>
  <c r="CV20" i="19"/>
  <c r="CU20" i="19"/>
  <c r="CT20" i="19"/>
  <c r="CS20" i="19"/>
  <c r="CR20" i="19"/>
  <c r="CQ20" i="19"/>
  <c r="CP20" i="19"/>
  <c r="CO20" i="19"/>
  <c r="CN20" i="19"/>
  <c r="CM20" i="19"/>
  <c r="CL20" i="19"/>
  <c r="CK20" i="19"/>
  <c r="CJ20" i="19"/>
  <c r="CI20" i="19"/>
  <c r="CH20" i="19"/>
  <c r="CG20" i="19"/>
  <c r="CF20" i="19"/>
  <c r="CE20" i="19"/>
  <c r="CD20" i="19"/>
  <c r="CC20" i="19"/>
  <c r="CB20" i="19"/>
  <c r="CA20" i="19"/>
  <c r="BZ20" i="19"/>
  <c r="BY20" i="19"/>
  <c r="BX20" i="19"/>
  <c r="BW20" i="19"/>
  <c r="BV20" i="19"/>
  <c r="BU20" i="19"/>
  <c r="BT20" i="19"/>
  <c r="BS20" i="19"/>
  <c r="BR20" i="19"/>
  <c r="BQ20" i="19"/>
  <c r="BP20" i="19"/>
  <c r="BO20" i="19"/>
  <c r="DX19" i="19"/>
  <c r="DW19" i="19"/>
  <c r="DV19" i="19"/>
  <c r="DU19" i="19"/>
  <c r="DT19" i="19"/>
  <c r="DS19" i="19"/>
  <c r="DR19" i="19"/>
  <c r="DQ19" i="19"/>
  <c r="DP19" i="19"/>
  <c r="DO19" i="19"/>
  <c r="DN19" i="19"/>
  <c r="DM19" i="19"/>
  <c r="DL19" i="19"/>
  <c r="DK19" i="19"/>
  <c r="DJ19" i="19"/>
  <c r="DI19" i="19"/>
  <c r="DH19" i="19"/>
  <c r="DG19" i="19"/>
  <c r="DF19" i="19"/>
  <c r="DE19" i="19"/>
  <c r="DD19" i="19"/>
  <c r="DC19" i="19"/>
  <c r="DB19" i="19"/>
  <c r="DA19" i="19"/>
  <c r="CZ19" i="19"/>
  <c r="CY19" i="19"/>
  <c r="CX19" i="19"/>
  <c r="CW19" i="19"/>
  <c r="CV19" i="19"/>
  <c r="CU19" i="19"/>
  <c r="CT19" i="19"/>
  <c r="CS19" i="19"/>
  <c r="CR19" i="19"/>
  <c r="CQ19" i="19"/>
  <c r="CP19" i="19"/>
  <c r="CO19" i="19"/>
  <c r="CN19" i="19"/>
  <c r="CM19" i="19"/>
  <c r="CL19" i="19"/>
  <c r="CK19" i="19"/>
  <c r="CJ19" i="19"/>
  <c r="CI19" i="19"/>
  <c r="CH19" i="19"/>
  <c r="CG19" i="19"/>
  <c r="CF19" i="19"/>
  <c r="CE19" i="19"/>
  <c r="CD19" i="19"/>
  <c r="CC19" i="19"/>
  <c r="CB19" i="19"/>
  <c r="CA19" i="19"/>
  <c r="BZ19" i="19"/>
  <c r="BY19" i="19"/>
  <c r="BX19" i="19"/>
  <c r="BW19" i="19"/>
  <c r="BV19" i="19"/>
  <c r="BU19" i="19"/>
  <c r="BT19" i="19"/>
  <c r="BS19" i="19"/>
  <c r="BR19" i="19"/>
  <c r="BQ19" i="19"/>
  <c r="BP19" i="19"/>
  <c r="BO19" i="19"/>
  <c r="DX18" i="19"/>
  <c r="DW18" i="19"/>
  <c r="DV18" i="19"/>
  <c r="DU18" i="19"/>
  <c r="DT18" i="19"/>
  <c r="DS18" i="19"/>
  <c r="DR18" i="19"/>
  <c r="DQ18" i="19"/>
  <c r="DP18" i="19"/>
  <c r="DO18" i="19"/>
  <c r="DN18" i="19"/>
  <c r="DM18" i="19"/>
  <c r="DL18" i="19"/>
  <c r="DK18" i="19"/>
  <c r="DJ18" i="19"/>
  <c r="DI18" i="19"/>
  <c r="DH18" i="19"/>
  <c r="DG18" i="19"/>
  <c r="DF18" i="19"/>
  <c r="DE18" i="19"/>
  <c r="DD18" i="19"/>
  <c r="DC18" i="19"/>
  <c r="DB18" i="19"/>
  <c r="DA18" i="19"/>
  <c r="CZ18" i="19"/>
  <c r="CY18" i="19"/>
  <c r="CX18" i="19"/>
  <c r="CW18" i="19"/>
  <c r="CV18" i="19"/>
  <c r="CU18" i="19"/>
  <c r="CT18" i="19"/>
  <c r="CS18" i="19"/>
  <c r="CR18" i="19"/>
  <c r="CQ18" i="19"/>
  <c r="CP18" i="19"/>
  <c r="CO18" i="19"/>
  <c r="CN18" i="19"/>
  <c r="CM18" i="19"/>
  <c r="CL18" i="19"/>
  <c r="CK18" i="19"/>
  <c r="CJ18" i="19"/>
  <c r="CI18" i="19"/>
  <c r="CH18" i="19"/>
  <c r="CG18" i="19"/>
  <c r="CF18" i="19"/>
  <c r="CE18" i="19"/>
  <c r="CD18" i="19"/>
  <c r="CC18" i="19"/>
  <c r="CB18" i="19"/>
  <c r="CA18" i="19"/>
  <c r="BZ18" i="19"/>
  <c r="BY18" i="19"/>
  <c r="BX18" i="19"/>
  <c r="BW18" i="19"/>
  <c r="BV18" i="19"/>
  <c r="BU18" i="19"/>
  <c r="BT18" i="19"/>
  <c r="BS18" i="19"/>
  <c r="BR18" i="19"/>
  <c r="BQ18" i="19"/>
  <c r="BP18" i="19"/>
  <c r="BO18" i="19"/>
  <c r="DX17" i="19"/>
  <c r="DW17" i="19"/>
  <c r="DV17" i="19"/>
  <c r="DU17" i="19"/>
  <c r="DT17" i="19"/>
  <c r="DS17" i="19"/>
  <c r="DR17" i="19"/>
  <c r="DQ17" i="19"/>
  <c r="DP17" i="19"/>
  <c r="DO17" i="19"/>
  <c r="DN17" i="19"/>
  <c r="DM17" i="19"/>
  <c r="DL17" i="19"/>
  <c r="DK17" i="19"/>
  <c r="DJ17" i="19"/>
  <c r="DI17" i="19"/>
  <c r="DH17" i="19"/>
  <c r="DG17" i="19"/>
  <c r="DF17" i="19"/>
  <c r="DE17" i="19"/>
  <c r="DD17" i="19"/>
  <c r="DC17" i="19"/>
  <c r="DB17" i="19"/>
  <c r="DA17" i="19"/>
  <c r="CZ17" i="19"/>
  <c r="CY17" i="19"/>
  <c r="CX17" i="19"/>
  <c r="CW17" i="19"/>
  <c r="CV17" i="19"/>
  <c r="CU17" i="19"/>
  <c r="CT17" i="19"/>
  <c r="CS17" i="19"/>
  <c r="CR17" i="19"/>
  <c r="CQ17" i="19"/>
  <c r="CP17" i="19"/>
  <c r="CO17" i="19"/>
  <c r="CN17" i="19"/>
  <c r="CM17" i="19"/>
  <c r="CL17" i="19"/>
  <c r="CK17" i="19"/>
  <c r="CJ17" i="19"/>
  <c r="CI17" i="19"/>
  <c r="CH17" i="19"/>
  <c r="CG17" i="19"/>
  <c r="CF17" i="19"/>
  <c r="CE17" i="19"/>
  <c r="CD17" i="19"/>
  <c r="CC17" i="19"/>
  <c r="CB17" i="19"/>
  <c r="CA17" i="19"/>
  <c r="BZ17" i="19"/>
  <c r="BY17" i="19"/>
  <c r="BX17" i="19"/>
  <c r="BW17" i="19"/>
  <c r="BV17" i="19"/>
  <c r="BU17" i="19"/>
  <c r="BT17" i="19"/>
  <c r="BS17" i="19"/>
  <c r="BR17" i="19"/>
  <c r="BQ17" i="19"/>
  <c r="BP17" i="19"/>
  <c r="BO17" i="19"/>
  <c r="DX16" i="19"/>
  <c r="DW16" i="19"/>
  <c r="DV16" i="19"/>
  <c r="DU16" i="19"/>
  <c r="DT16" i="19"/>
  <c r="DS16" i="19"/>
  <c r="DR16" i="19"/>
  <c r="DQ16" i="19"/>
  <c r="DP16" i="19"/>
  <c r="DO16" i="19"/>
  <c r="DN16" i="19"/>
  <c r="DM16" i="19"/>
  <c r="DL16" i="19"/>
  <c r="DK16" i="19"/>
  <c r="DJ16" i="19"/>
  <c r="DI16" i="19"/>
  <c r="DH16" i="19"/>
  <c r="DG16" i="19"/>
  <c r="DF16" i="19"/>
  <c r="DE16" i="19"/>
  <c r="DD16" i="19"/>
  <c r="DC16" i="19"/>
  <c r="DB16" i="19"/>
  <c r="DA16" i="19"/>
  <c r="CZ16" i="19"/>
  <c r="CY16" i="19"/>
  <c r="CX16" i="19"/>
  <c r="CW16" i="19"/>
  <c r="CV16" i="19"/>
  <c r="CU16" i="19"/>
  <c r="CT16" i="19"/>
  <c r="CS16" i="19"/>
  <c r="CR16" i="19"/>
  <c r="CQ16" i="19"/>
  <c r="CP16" i="19"/>
  <c r="CO16" i="19"/>
  <c r="CN16" i="19"/>
  <c r="CM16" i="19"/>
  <c r="CL16" i="19"/>
  <c r="CK16" i="19"/>
  <c r="CJ16" i="19"/>
  <c r="CI16" i="19"/>
  <c r="CH16" i="19"/>
  <c r="CG16" i="19"/>
  <c r="CF16" i="19"/>
  <c r="CE16" i="19"/>
  <c r="CD16" i="19"/>
  <c r="CC16" i="19"/>
  <c r="CB16" i="19"/>
  <c r="CA16" i="19"/>
  <c r="BZ16" i="19"/>
  <c r="BY16" i="19"/>
  <c r="BX16" i="19"/>
  <c r="BW16" i="19"/>
  <c r="BV16" i="19"/>
  <c r="BU16" i="19"/>
  <c r="BT16" i="19"/>
  <c r="BS16" i="19"/>
  <c r="BR16" i="19"/>
  <c r="BQ16" i="19"/>
  <c r="BP16" i="19"/>
  <c r="BO16" i="19"/>
  <c r="DX15" i="19"/>
  <c r="DW15" i="19"/>
  <c r="DV15" i="19"/>
  <c r="DU15" i="19"/>
  <c r="DT15" i="19"/>
  <c r="DS15" i="19"/>
  <c r="DR15" i="19"/>
  <c r="DQ15" i="19"/>
  <c r="DP15" i="19"/>
  <c r="DO15" i="19"/>
  <c r="DN15" i="19"/>
  <c r="DM15" i="19"/>
  <c r="DL15" i="19"/>
  <c r="DK15" i="19"/>
  <c r="DJ15" i="19"/>
  <c r="DI15" i="19"/>
  <c r="DH15" i="19"/>
  <c r="DG15" i="19"/>
  <c r="DF15" i="19"/>
  <c r="DE15" i="19"/>
  <c r="DD15" i="19"/>
  <c r="DC15" i="19"/>
  <c r="DB15" i="19"/>
  <c r="DA15" i="19"/>
  <c r="CZ15" i="19"/>
  <c r="CY15" i="19"/>
  <c r="CX15" i="19"/>
  <c r="CW15" i="19"/>
  <c r="CV15" i="19"/>
  <c r="CU15" i="19"/>
  <c r="CT15" i="19"/>
  <c r="CS15" i="19"/>
  <c r="CR15" i="19"/>
  <c r="CQ15" i="19"/>
  <c r="CP15" i="19"/>
  <c r="CO15" i="19"/>
  <c r="CN15" i="19"/>
  <c r="CM15" i="19"/>
  <c r="CL15" i="19"/>
  <c r="CK15" i="19"/>
  <c r="CJ15" i="19"/>
  <c r="CI15" i="19"/>
  <c r="CH15" i="19"/>
  <c r="CG15" i="19"/>
  <c r="CF15" i="19"/>
  <c r="CE15" i="19"/>
  <c r="CD15" i="19"/>
  <c r="CC15" i="19"/>
  <c r="CB15" i="19"/>
  <c r="CA15" i="19"/>
  <c r="BZ15" i="19"/>
  <c r="BY15" i="19"/>
  <c r="BX15" i="19"/>
  <c r="BW15" i="19"/>
  <c r="BV15" i="19"/>
  <c r="BU15" i="19"/>
  <c r="BT15" i="19"/>
  <c r="BS15" i="19"/>
  <c r="BR15" i="19"/>
  <c r="BQ15" i="19"/>
  <c r="BP15" i="19"/>
  <c r="BO15" i="19"/>
  <c r="DX14" i="19"/>
  <c r="DW14" i="19"/>
  <c r="DV14" i="19"/>
  <c r="DU14" i="19"/>
  <c r="DT14" i="19"/>
  <c r="DS14" i="19"/>
  <c r="DR14" i="19"/>
  <c r="DQ14" i="19"/>
  <c r="DP14" i="19"/>
  <c r="DO14" i="19"/>
  <c r="DN14" i="19"/>
  <c r="DM14" i="19"/>
  <c r="DL14" i="19"/>
  <c r="DK14" i="19"/>
  <c r="DJ14" i="19"/>
  <c r="DI14" i="19"/>
  <c r="DH14" i="19"/>
  <c r="DG14" i="19"/>
  <c r="DF14" i="19"/>
  <c r="DE14" i="19"/>
  <c r="DD14" i="19"/>
  <c r="DC14" i="19"/>
  <c r="DB14" i="19"/>
  <c r="DA14" i="19"/>
  <c r="CZ14" i="19"/>
  <c r="CY14" i="19"/>
  <c r="CX14" i="19"/>
  <c r="CW14" i="19"/>
  <c r="CV14" i="19"/>
  <c r="CU14" i="19"/>
  <c r="CT14" i="19"/>
  <c r="CS14" i="19"/>
  <c r="CR14" i="19"/>
  <c r="CQ14" i="19"/>
  <c r="CP14" i="19"/>
  <c r="CO14" i="19"/>
  <c r="CN14" i="19"/>
  <c r="CM14" i="19"/>
  <c r="CL14" i="19"/>
  <c r="CK14" i="19"/>
  <c r="CJ14" i="19"/>
  <c r="CI14" i="19"/>
  <c r="CH14" i="19"/>
  <c r="CG14" i="19"/>
  <c r="CF14" i="19"/>
  <c r="CE14" i="19"/>
  <c r="CD14" i="19"/>
  <c r="CC14" i="19"/>
  <c r="CB14" i="19"/>
  <c r="CA14" i="19"/>
  <c r="BZ14" i="19"/>
  <c r="BY14" i="19"/>
  <c r="BX14" i="19"/>
  <c r="BW14" i="19"/>
  <c r="BV14" i="19"/>
  <c r="BU14" i="19"/>
  <c r="BT14" i="19"/>
  <c r="BS14" i="19"/>
  <c r="BR14" i="19"/>
  <c r="BQ14" i="19"/>
  <c r="BP14" i="19"/>
  <c r="BO14" i="19"/>
  <c r="DX13" i="19"/>
  <c r="DW13" i="19"/>
  <c r="DV13" i="19"/>
  <c r="DU13" i="19"/>
  <c r="DT13" i="19"/>
  <c r="DS13" i="19"/>
  <c r="DR13" i="19"/>
  <c r="DQ13" i="19"/>
  <c r="DP13" i="19"/>
  <c r="DO13" i="19"/>
  <c r="DN13" i="19"/>
  <c r="DM13" i="19"/>
  <c r="DL13" i="19"/>
  <c r="DK13" i="19"/>
  <c r="DJ13" i="19"/>
  <c r="DI13" i="19"/>
  <c r="DH13" i="19"/>
  <c r="DG13" i="19"/>
  <c r="DF13" i="19"/>
  <c r="DE13" i="19"/>
  <c r="DD13" i="19"/>
  <c r="DC13" i="19"/>
  <c r="DB13" i="19"/>
  <c r="DA13" i="19"/>
  <c r="CZ13" i="19"/>
  <c r="CY13" i="19"/>
  <c r="CX13" i="19"/>
  <c r="CW13" i="19"/>
  <c r="CV13" i="19"/>
  <c r="CU13" i="19"/>
  <c r="CT13" i="19"/>
  <c r="CS13" i="19"/>
  <c r="CR13" i="19"/>
  <c r="CQ13" i="19"/>
  <c r="CP13" i="19"/>
  <c r="CO13" i="19"/>
  <c r="CN13" i="19"/>
  <c r="CM13" i="19"/>
  <c r="CL13" i="19"/>
  <c r="CK13" i="19"/>
  <c r="CJ13" i="19"/>
  <c r="CI13" i="19"/>
  <c r="CH13" i="19"/>
  <c r="CG13" i="19"/>
  <c r="CF13" i="19"/>
  <c r="CE13" i="19"/>
  <c r="CD13" i="19"/>
  <c r="CC13" i="19"/>
  <c r="CB13" i="19"/>
  <c r="CA13" i="19"/>
  <c r="BZ13" i="19"/>
  <c r="BY13" i="19"/>
  <c r="BX13" i="19"/>
  <c r="BW13" i="19"/>
  <c r="BV13" i="19"/>
  <c r="BU13" i="19"/>
  <c r="BT13" i="19"/>
  <c r="BS13" i="19"/>
  <c r="BR13" i="19"/>
  <c r="BQ13" i="19"/>
  <c r="BP13" i="19"/>
  <c r="BO13" i="19"/>
  <c r="DX12" i="19"/>
  <c r="DW12" i="19"/>
  <c r="DV12" i="19"/>
  <c r="DU12" i="19"/>
  <c r="DT12" i="19"/>
  <c r="DS12" i="19"/>
  <c r="DR12" i="19"/>
  <c r="DQ12" i="19"/>
  <c r="DP12" i="19"/>
  <c r="DO12" i="19"/>
  <c r="DN12" i="19"/>
  <c r="DM12" i="19"/>
  <c r="DL12" i="19"/>
  <c r="DK12" i="19"/>
  <c r="DJ12" i="19"/>
  <c r="DI12" i="19"/>
  <c r="DH12" i="19"/>
  <c r="DG12" i="19"/>
  <c r="DF12" i="19"/>
  <c r="DE12" i="19"/>
  <c r="DD12" i="19"/>
  <c r="DC12" i="19"/>
  <c r="DB12" i="19"/>
  <c r="DA12" i="19"/>
  <c r="CZ12" i="19"/>
  <c r="CY12" i="19"/>
  <c r="CX12" i="19"/>
  <c r="CW12" i="19"/>
  <c r="CV12" i="19"/>
  <c r="CU12" i="19"/>
  <c r="CT12" i="19"/>
  <c r="CS12" i="19"/>
  <c r="CR12" i="19"/>
  <c r="CQ12" i="19"/>
  <c r="CP12" i="19"/>
  <c r="CO12" i="19"/>
  <c r="CN12" i="19"/>
  <c r="CM12" i="19"/>
  <c r="CL12" i="19"/>
  <c r="CK12" i="19"/>
  <c r="CJ12" i="19"/>
  <c r="CI12" i="19"/>
  <c r="CH12" i="19"/>
  <c r="CG12" i="19"/>
  <c r="CF12" i="19"/>
  <c r="CE12" i="19"/>
  <c r="CD12" i="19"/>
  <c r="CC12" i="19"/>
  <c r="CB12" i="19"/>
  <c r="CA12" i="19"/>
  <c r="BZ12" i="19"/>
  <c r="BY12" i="19"/>
  <c r="BX12" i="19"/>
  <c r="BW12" i="19"/>
  <c r="BV12" i="19"/>
  <c r="BU12" i="19"/>
  <c r="BT12" i="19"/>
  <c r="BS12" i="19"/>
  <c r="BR12" i="19"/>
  <c r="BQ12" i="19"/>
  <c r="BP12" i="19"/>
  <c r="BO12" i="19"/>
  <c r="DX11" i="19"/>
  <c r="DW11" i="19"/>
  <c r="DV11" i="19"/>
  <c r="DU11" i="19"/>
  <c r="DT11" i="19"/>
  <c r="DS11" i="19"/>
  <c r="DR11" i="19"/>
  <c r="DQ11" i="19"/>
  <c r="DP11" i="19"/>
  <c r="DO11" i="19"/>
  <c r="DN11" i="19"/>
  <c r="DM11" i="19"/>
  <c r="DL11" i="19"/>
  <c r="DK11" i="19"/>
  <c r="DJ11" i="19"/>
  <c r="DI11" i="19"/>
  <c r="DH11" i="19"/>
  <c r="DG11" i="19"/>
  <c r="DF11" i="19"/>
  <c r="DE11" i="19"/>
  <c r="DD11" i="19"/>
  <c r="DC11" i="19"/>
  <c r="DB11" i="19"/>
  <c r="DA11" i="19"/>
  <c r="CZ11" i="19"/>
  <c r="CY11" i="19"/>
  <c r="CX11" i="19"/>
  <c r="CW11" i="19"/>
  <c r="CV11" i="19"/>
  <c r="CU11" i="19"/>
  <c r="CT11" i="19"/>
  <c r="CS11" i="19"/>
  <c r="CR11" i="19"/>
  <c r="CQ11" i="19"/>
  <c r="CP11" i="19"/>
  <c r="CO11" i="19"/>
  <c r="CN11" i="19"/>
  <c r="CM11" i="19"/>
  <c r="CL11" i="19"/>
  <c r="CK11" i="19"/>
  <c r="CJ11" i="19"/>
  <c r="CI11" i="19"/>
  <c r="CH11" i="19"/>
  <c r="CG11" i="19"/>
  <c r="CF11" i="19"/>
  <c r="CE11" i="19"/>
  <c r="CD11" i="19"/>
  <c r="CC11" i="19"/>
  <c r="CB11" i="19"/>
  <c r="CA11" i="19"/>
  <c r="BZ11" i="19"/>
  <c r="BY11" i="19"/>
  <c r="BX11" i="19"/>
  <c r="BW11" i="19"/>
  <c r="BV11" i="19"/>
  <c r="BU11" i="19"/>
  <c r="BT11" i="19"/>
  <c r="BS11" i="19"/>
  <c r="BR11" i="19"/>
  <c r="BQ11" i="19"/>
  <c r="BP11" i="19"/>
  <c r="BO11" i="19"/>
  <c r="DX10" i="19"/>
  <c r="DW10" i="19"/>
  <c r="DV10" i="19"/>
  <c r="DU10" i="19"/>
  <c r="DT10" i="19"/>
  <c r="DS10" i="19"/>
  <c r="DR10" i="19"/>
  <c r="DQ10" i="19"/>
  <c r="DP10" i="19"/>
  <c r="DO10" i="19"/>
  <c r="DN10" i="19"/>
  <c r="DM10" i="19"/>
  <c r="DL10" i="19"/>
  <c r="DK10" i="19"/>
  <c r="DJ10" i="19"/>
  <c r="DI10" i="19"/>
  <c r="DH10" i="19"/>
  <c r="DG10" i="19"/>
  <c r="DF10" i="19"/>
  <c r="DE10" i="19"/>
  <c r="DD10" i="19"/>
  <c r="DC10" i="19"/>
  <c r="DB10" i="19"/>
  <c r="DA10" i="19"/>
  <c r="CZ10" i="19"/>
  <c r="CY10" i="19"/>
  <c r="CX10" i="19"/>
  <c r="CW10" i="19"/>
  <c r="CV10" i="19"/>
  <c r="CU10" i="19"/>
  <c r="CT10" i="19"/>
  <c r="CS10" i="19"/>
  <c r="CR10" i="19"/>
  <c r="CQ10" i="19"/>
  <c r="CP10" i="19"/>
  <c r="CO10" i="19"/>
  <c r="CN10" i="19"/>
  <c r="CM10" i="19"/>
  <c r="CL10" i="19"/>
  <c r="CK10" i="19"/>
  <c r="CJ10" i="19"/>
  <c r="CI10" i="19"/>
  <c r="CH10" i="19"/>
  <c r="CG10" i="19"/>
  <c r="CF10" i="19"/>
  <c r="CE10" i="19"/>
  <c r="CD10" i="19"/>
  <c r="CC10" i="19"/>
  <c r="CB10" i="19"/>
  <c r="CA10" i="19"/>
  <c r="BZ10" i="19"/>
  <c r="BY10" i="19"/>
  <c r="BX10" i="19"/>
  <c r="BW10" i="19"/>
  <c r="BV10" i="19"/>
  <c r="BU10" i="19"/>
  <c r="BT10" i="19"/>
  <c r="BS10" i="19"/>
  <c r="BR10" i="19"/>
  <c r="BQ10" i="19"/>
  <c r="BP10" i="19"/>
  <c r="BO10" i="19"/>
  <c r="DX9" i="19"/>
  <c r="DW9" i="19"/>
  <c r="DV9" i="19"/>
  <c r="DU9" i="19"/>
  <c r="DT9" i="19"/>
  <c r="DS9" i="19"/>
  <c r="DR9" i="19"/>
  <c r="DQ9" i="19"/>
  <c r="DP9" i="19"/>
  <c r="DO9" i="19"/>
  <c r="DN9" i="19"/>
  <c r="DM9" i="19"/>
  <c r="DL9" i="19"/>
  <c r="DK9" i="19"/>
  <c r="DJ9" i="19"/>
  <c r="DI9" i="19"/>
  <c r="DH9" i="19"/>
  <c r="DG9" i="19"/>
  <c r="DF9" i="19"/>
  <c r="DE9" i="19"/>
  <c r="DD9" i="19"/>
  <c r="DC9" i="19"/>
  <c r="DB9" i="19"/>
  <c r="DA9" i="19"/>
  <c r="CZ9" i="19"/>
  <c r="CY9" i="19"/>
  <c r="CX9" i="19"/>
  <c r="CW9" i="19"/>
  <c r="CV9" i="19"/>
  <c r="CU9" i="19"/>
  <c r="CT9" i="19"/>
  <c r="CS9" i="19"/>
  <c r="CR9" i="19"/>
  <c r="CQ9" i="19"/>
  <c r="CP9" i="19"/>
  <c r="CO9" i="19"/>
  <c r="CN9" i="19"/>
  <c r="CM9" i="19"/>
  <c r="CL9" i="19"/>
  <c r="CK9" i="19"/>
  <c r="CJ9" i="19"/>
  <c r="CI9" i="19"/>
  <c r="CH9" i="19"/>
  <c r="CG9" i="19"/>
  <c r="CF9" i="19"/>
  <c r="CE9" i="19"/>
  <c r="CD9" i="19"/>
  <c r="CC9" i="19"/>
  <c r="CB9" i="19"/>
  <c r="CA9" i="19"/>
  <c r="BZ9" i="19"/>
  <c r="BY9" i="19"/>
  <c r="BX9" i="19"/>
  <c r="BW9" i="19"/>
  <c r="BV9" i="19"/>
  <c r="BU9" i="19"/>
  <c r="BT9" i="19"/>
  <c r="BS9" i="19"/>
  <c r="BR9" i="19"/>
  <c r="BQ9" i="19"/>
  <c r="BP9" i="19"/>
  <c r="BO9" i="19"/>
  <c r="DX8" i="19"/>
  <c r="DW8" i="19"/>
  <c r="DV8" i="19"/>
  <c r="DU8" i="19"/>
  <c r="DT8" i="19"/>
  <c r="DS8" i="19"/>
  <c r="DR8" i="19"/>
  <c r="DQ8" i="19"/>
  <c r="DP8" i="19"/>
  <c r="DO8" i="19"/>
  <c r="DN8" i="19"/>
  <c r="DM8" i="19"/>
  <c r="DL8" i="19"/>
  <c r="DK8" i="19"/>
  <c r="DJ8" i="19"/>
  <c r="DI8" i="19"/>
  <c r="DH8" i="19"/>
  <c r="DG8" i="19"/>
  <c r="DF8" i="19"/>
  <c r="DE8" i="19"/>
  <c r="DD8" i="19"/>
  <c r="DC8" i="19"/>
  <c r="DB8" i="19"/>
  <c r="DA8" i="19"/>
  <c r="CZ8" i="19"/>
  <c r="CY8" i="19"/>
  <c r="CX8" i="19"/>
  <c r="CW8" i="19"/>
  <c r="CV8" i="19"/>
  <c r="CU8" i="19"/>
  <c r="CT8" i="19"/>
  <c r="CS8" i="19"/>
  <c r="CR8" i="19"/>
  <c r="CQ8" i="19"/>
  <c r="CP8" i="19"/>
  <c r="CO8" i="19"/>
  <c r="CN8" i="19"/>
  <c r="CM8" i="19"/>
  <c r="CL8" i="19"/>
  <c r="CK8" i="19"/>
  <c r="CJ8" i="19"/>
  <c r="CI8" i="19"/>
  <c r="CH8" i="19"/>
  <c r="CG8" i="19"/>
  <c r="CF8" i="19"/>
  <c r="CE8" i="19"/>
  <c r="CD8" i="19"/>
  <c r="CC8" i="19"/>
  <c r="CB8" i="19"/>
  <c r="CA8" i="19"/>
  <c r="BZ8" i="19"/>
  <c r="BY8" i="19"/>
  <c r="BX8" i="19"/>
  <c r="BW8" i="19"/>
  <c r="BV8" i="19"/>
  <c r="BU8" i="19"/>
  <c r="BT8" i="19"/>
  <c r="BS8" i="19"/>
  <c r="BR8" i="19"/>
  <c r="BQ8" i="19"/>
  <c r="BP8" i="19"/>
  <c r="BO8" i="19"/>
  <c r="DX54" i="18"/>
  <c r="DW54" i="18"/>
  <c r="DV54" i="18"/>
  <c r="DU54" i="18"/>
  <c r="DT54" i="18"/>
  <c r="DS54" i="18"/>
  <c r="DR54" i="18"/>
  <c r="DQ54" i="18"/>
  <c r="DP54" i="18"/>
  <c r="DO54" i="18"/>
  <c r="DN54" i="18"/>
  <c r="DM54" i="18"/>
  <c r="DL54" i="18"/>
  <c r="DK54" i="18"/>
  <c r="DJ54" i="18"/>
  <c r="DI54" i="18"/>
  <c r="DH54" i="18"/>
  <c r="DG54" i="18"/>
  <c r="DF54" i="18"/>
  <c r="DE54" i="18"/>
  <c r="DD54" i="18"/>
  <c r="DC54" i="18"/>
  <c r="DB54" i="18"/>
  <c r="DA54" i="18"/>
  <c r="CZ54" i="18"/>
  <c r="CY54" i="18"/>
  <c r="CX54" i="18"/>
  <c r="CW54" i="18"/>
  <c r="CV54" i="18"/>
  <c r="CU54" i="18"/>
  <c r="CT54" i="18"/>
  <c r="CS54" i="18"/>
  <c r="CR54" i="18"/>
  <c r="CQ54" i="18"/>
  <c r="CP54" i="18"/>
  <c r="CO54" i="18"/>
  <c r="CN54" i="18"/>
  <c r="CM54" i="18"/>
  <c r="CL54" i="18"/>
  <c r="CK54" i="18"/>
  <c r="CJ54" i="18"/>
  <c r="CI54" i="18"/>
  <c r="CH54" i="18"/>
  <c r="CG54" i="18"/>
  <c r="CF54" i="18"/>
  <c r="CE54" i="18"/>
  <c r="CD54" i="18"/>
  <c r="CC54" i="18"/>
  <c r="CB54" i="18"/>
  <c r="CA54" i="18"/>
  <c r="BZ54" i="18"/>
  <c r="BY54" i="18"/>
  <c r="BX54" i="18"/>
  <c r="BW54" i="18"/>
  <c r="BV54" i="18"/>
  <c r="BU54" i="18"/>
  <c r="BT54" i="18"/>
  <c r="BS54" i="18"/>
  <c r="BR54" i="18"/>
  <c r="BQ54" i="18"/>
  <c r="BP54" i="18"/>
  <c r="BO54" i="18"/>
  <c r="DX53" i="18"/>
  <c r="DW53" i="18"/>
  <c r="DV53" i="18"/>
  <c r="DU53" i="18"/>
  <c r="DT53" i="18"/>
  <c r="DS53" i="18"/>
  <c r="DR53" i="18"/>
  <c r="DQ53" i="18"/>
  <c r="DP53" i="18"/>
  <c r="DO53" i="18"/>
  <c r="DN53" i="18"/>
  <c r="DM53" i="18"/>
  <c r="DL53" i="18"/>
  <c r="DK53" i="18"/>
  <c r="DJ53" i="18"/>
  <c r="DI53" i="18"/>
  <c r="DH53" i="18"/>
  <c r="DG53" i="18"/>
  <c r="DF53" i="18"/>
  <c r="DE53" i="18"/>
  <c r="DD53" i="18"/>
  <c r="DC53" i="18"/>
  <c r="DB53" i="18"/>
  <c r="DA53" i="18"/>
  <c r="CZ53" i="18"/>
  <c r="CY53" i="18"/>
  <c r="CX53" i="18"/>
  <c r="CW53" i="18"/>
  <c r="CV53" i="18"/>
  <c r="CU53" i="18"/>
  <c r="CT53" i="18"/>
  <c r="CS53" i="18"/>
  <c r="CR53" i="18"/>
  <c r="CQ53" i="18"/>
  <c r="CP53" i="18"/>
  <c r="CO53" i="18"/>
  <c r="CN53" i="18"/>
  <c r="CM53" i="18"/>
  <c r="CL53" i="18"/>
  <c r="CK53" i="18"/>
  <c r="CJ53" i="18"/>
  <c r="CI53" i="18"/>
  <c r="CH53" i="18"/>
  <c r="CG53" i="18"/>
  <c r="CF53" i="18"/>
  <c r="CE53" i="18"/>
  <c r="CD53" i="18"/>
  <c r="CC53" i="18"/>
  <c r="CB53" i="18"/>
  <c r="CA53" i="18"/>
  <c r="BZ53" i="18"/>
  <c r="BY53" i="18"/>
  <c r="BX53" i="18"/>
  <c r="BW53" i="18"/>
  <c r="BV53" i="18"/>
  <c r="BU53" i="18"/>
  <c r="BT53" i="18"/>
  <c r="BS53" i="18"/>
  <c r="BR53" i="18"/>
  <c r="BQ53" i="18"/>
  <c r="BP53" i="18"/>
  <c r="BO53" i="18"/>
  <c r="DX52" i="18"/>
  <c r="DW52" i="18"/>
  <c r="DV52" i="18"/>
  <c r="DU52" i="18"/>
  <c r="DT52" i="18"/>
  <c r="DS52" i="18"/>
  <c r="DR52" i="18"/>
  <c r="DQ52" i="18"/>
  <c r="DP52" i="18"/>
  <c r="DO52" i="18"/>
  <c r="DN52" i="18"/>
  <c r="DM52" i="18"/>
  <c r="DL52" i="18"/>
  <c r="DK52" i="18"/>
  <c r="DJ52" i="18"/>
  <c r="DI52" i="18"/>
  <c r="DH52" i="18"/>
  <c r="DG52" i="18"/>
  <c r="DF52" i="18"/>
  <c r="DE52" i="18"/>
  <c r="DD52" i="18"/>
  <c r="DC52" i="18"/>
  <c r="DB52" i="18"/>
  <c r="DA52" i="18"/>
  <c r="CZ52" i="18"/>
  <c r="CY52" i="18"/>
  <c r="CX52" i="18"/>
  <c r="CW52" i="18"/>
  <c r="CV52" i="18"/>
  <c r="CU52" i="18"/>
  <c r="CT52" i="18"/>
  <c r="CS52" i="18"/>
  <c r="CR52" i="18"/>
  <c r="CQ52" i="18"/>
  <c r="CP52" i="18"/>
  <c r="CO52" i="18"/>
  <c r="CN52" i="18"/>
  <c r="CM52" i="18"/>
  <c r="CL52" i="18"/>
  <c r="CK52" i="18"/>
  <c r="CJ52" i="18"/>
  <c r="CI52" i="18"/>
  <c r="CH52" i="18"/>
  <c r="CG52" i="18"/>
  <c r="CF52" i="18"/>
  <c r="CE52" i="18"/>
  <c r="CD52" i="18"/>
  <c r="CC52" i="18"/>
  <c r="CB52" i="18"/>
  <c r="CA52" i="18"/>
  <c r="BZ52" i="18"/>
  <c r="BY52" i="18"/>
  <c r="BX52" i="18"/>
  <c r="BW52" i="18"/>
  <c r="BV52" i="18"/>
  <c r="BU52" i="18"/>
  <c r="BT52" i="18"/>
  <c r="BS52" i="18"/>
  <c r="BR52" i="18"/>
  <c r="BQ52" i="18"/>
  <c r="BP52" i="18"/>
  <c r="BO52" i="18"/>
  <c r="DX51" i="18"/>
  <c r="DW51" i="18"/>
  <c r="DV51" i="18"/>
  <c r="DU51" i="18"/>
  <c r="DT51" i="18"/>
  <c r="DS51" i="18"/>
  <c r="DR51" i="18"/>
  <c r="DQ51" i="18"/>
  <c r="DP51" i="18"/>
  <c r="DO51" i="18"/>
  <c r="DN51" i="18"/>
  <c r="DM51" i="18"/>
  <c r="DL51" i="18"/>
  <c r="DK51" i="18"/>
  <c r="DJ51" i="18"/>
  <c r="DI51" i="18"/>
  <c r="DH51" i="18"/>
  <c r="DG51" i="18"/>
  <c r="DF51" i="18"/>
  <c r="DE51" i="18"/>
  <c r="DD51" i="18"/>
  <c r="DC51" i="18"/>
  <c r="DB51" i="18"/>
  <c r="DA51" i="18"/>
  <c r="CZ51" i="18"/>
  <c r="CY51" i="18"/>
  <c r="CX51" i="18"/>
  <c r="CW51" i="18"/>
  <c r="CV51" i="18"/>
  <c r="CU51" i="18"/>
  <c r="CT51" i="18"/>
  <c r="CS51" i="18"/>
  <c r="CR51" i="18"/>
  <c r="CQ51" i="18"/>
  <c r="CP51" i="18"/>
  <c r="CO51" i="18"/>
  <c r="CN51" i="18"/>
  <c r="CM51" i="18"/>
  <c r="CL51" i="18"/>
  <c r="CK51" i="18"/>
  <c r="CJ51" i="18"/>
  <c r="CI51" i="18"/>
  <c r="CH51" i="18"/>
  <c r="CG51" i="18"/>
  <c r="CF51" i="18"/>
  <c r="CE51" i="18"/>
  <c r="CD51" i="18"/>
  <c r="CC51" i="18"/>
  <c r="CB51" i="18"/>
  <c r="CA51" i="18"/>
  <c r="BZ51" i="18"/>
  <c r="BY51" i="18"/>
  <c r="BX51" i="18"/>
  <c r="BW51" i="18"/>
  <c r="BV51" i="18"/>
  <c r="BU51" i="18"/>
  <c r="BT51" i="18"/>
  <c r="BS51" i="18"/>
  <c r="BR51" i="18"/>
  <c r="BQ51" i="18"/>
  <c r="BP51" i="18"/>
  <c r="BO51" i="18"/>
  <c r="DX50" i="18"/>
  <c r="DW50" i="18"/>
  <c r="DV50" i="18"/>
  <c r="DU50" i="18"/>
  <c r="DT50" i="18"/>
  <c r="DS50" i="18"/>
  <c r="DR50" i="18"/>
  <c r="DQ50" i="18"/>
  <c r="DP50" i="18"/>
  <c r="DO50" i="18"/>
  <c r="DN50" i="18"/>
  <c r="DM50" i="18"/>
  <c r="DL50" i="18"/>
  <c r="DK50" i="18"/>
  <c r="DJ50" i="18"/>
  <c r="DI50" i="18"/>
  <c r="DH50" i="18"/>
  <c r="DG50" i="18"/>
  <c r="DF50" i="18"/>
  <c r="DE50" i="18"/>
  <c r="DD50" i="18"/>
  <c r="DC50" i="18"/>
  <c r="DB50" i="18"/>
  <c r="DA50" i="18"/>
  <c r="CZ50" i="18"/>
  <c r="CY50" i="18"/>
  <c r="CX50" i="18"/>
  <c r="CW50" i="18"/>
  <c r="CV50" i="18"/>
  <c r="CU50" i="18"/>
  <c r="CT50" i="18"/>
  <c r="CS50" i="18"/>
  <c r="CR50" i="18"/>
  <c r="CQ50" i="18"/>
  <c r="CP50" i="18"/>
  <c r="CO50" i="18"/>
  <c r="CN50" i="18"/>
  <c r="CM50" i="18"/>
  <c r="CL50" i="18"/>
  <c r="CK50" i="18"/>
  <c r="CJ50" i="18"/>
  <c r="CI50" i="18"/>
  <c r="CH50" i="18"/>
  <c r="CG50" i="18"/>
  <c r="CF50" i="18"/>
  <c r="CE50" i="18"/>
  <c r="CD50" i="18"/>
  <c r="CC50" i="18"/>
  <c r="CB50" i="18"/>
  <c r="CA50" i="18"/>
  <c r="BZ50" i="18"/>
  <c r="BY50" i="18"/>
  <c r="BX50" i="18"/>
  <c r="BW50" i="18"/>
  <c r="BV50" i="18"/>
  <c r="BU50" i="18"/>
  <c r="BT50" i="18"/>
  <c r="BS50" i="18"/>
  <c r="BR50" i="18"/>
  <c r="BQ50" i="18"/>
  <c r="BP50" i="18"/>
  <c r="BO50" i="18"/>
  <c r="DX49" i="18"/>
  <c r="DW49" i="18"/>
  <c r="DV49" i="18"/>
  <c r="DU49" i="18"/>
  <c r="DT49" i="18"/>
  <c r="DS49" i="18"/>
  <c r="DR49" i="18"/>
  <c r="DQ49" i="18"/>
  <c r="DP49" i="18"/>
  <c r="DO49" i="18"/>
  <c r="DN49" i="18"/>
  <c r="DM49" i="18"/>
  <c r="DL49" i="18"/>
  <c r="DK49" i="18"/>
  <c r="DJ49" i="18"/>
  <c r="DI49" i="18"/>
  <c r="DH49" i="18"/>
  <c r="DG49" i="18"/>
  <c r="DF49" i="18"/>
  <c r="DE49" i="18"/>
  <c r="DD49" i="18"/>
  <c r="DC49" i="18"/>
  <c r="DB49" i="18"/>
  <c r="DA49" i="18"/>
  <c r="CZ49" i="18"/>
  <c r="CY49" i="18"/>
  <c r="CX49" i="18"/>
  <c r="CW49" i="18"/>
  <c r="CV49" i="18"/>
  <c r="CU49" i="18"/>
  <c r="CT49" i="18"/>
  <c r="CS49" i="18"/>
  <c r="CR49" i="18"/>
  <c r="CQ49" i="18"/>
  <c r="CP49" i="18"/>
  <c r="CO49" i="18"/>
  <c r="CN49" i="18"/>
  <c r="CM49" i="18"/>
  <c r="CL49" i="18"/>
  <c r="CK49" i="18"/>
  <c r="CJ49" i="18"/>
  <c r="CI49" i="18"/>
  <c r="CH49" i="18"/>
  <c r="CG49" i="18"/>
  <c r="CF49" i="18"/>
  <c r="CE49" i="18"/>
  <c r="CD49" i="18"/>
  <c r="CC49" i="18"/>
  <c r="CB49" i="18"/>
  <c r="CA49" i="18"/>
  <c r="BZ49" i="18"/>
  <c r="BY49" i="18"/>
  <c r="BX49" i="18"/>
  <c r="BW49" i="18"/>
  <c r="BV49" i="18"/>
  <c r="BU49" i="18"/>
  <c r="BT49" i="18"/>
  <c r="BS49" i="18"/>
  <c r="BR49" i="18"/>
  <c r="BQ49" i="18"/>
  <c r="BP49" i="18"/>
  <c r="BO49" i="18"/>
  <c r="DX48" i="18"/>
  <c r="DW48" i="18"/>
  <c r="DV48" i="18"/>
  <c r="DU48" i="18"/>
  <c r="DT48" i="18"/>
  <c r="DS48" i="18"/>
  <c r="DR48" i="18"/>
  <c r="DQ48" i="18"/>
  <c r="DP48" i="18"/>
  <c r="DO48" i="18"/>
  <c r="DN48" i="18"/>
  <c r="DM48" i="18"/>
  <c r="DL48" i="18"/>
  <c r="DK48" i="18"/>
  <c r="DJ48" i="18"/>
  <c r="DI48" i="18"/>
  <c r="DH48" i="18"/>
  <c r="DG48" i="18"/>
  <c r="DF48" i="18"/>
  <c r="DE48" i="18"/>
  <c r="DD48" i="18"/>
  <c r="DC48" i="18"/>
  <c r="DB48" i="18"/>
  <c r="DA48" i="18"/>
  <c r="CZ48" i="18"/>
  <c r="CY48" i="18"/>
  <c r="CX48" i="18"/>
  <c r="CW48" i="18"/>
  <c r="CV48" i="18"/>
  <c r="CU48" i="18"/>
  <c r="CT48" i="18"/>
  <c r="CS48" i="18"/>
  <c r="CR48" i="18"/>
  <c r="CQ48" i="18"/>
  <c r="CP48" i="18"/>
  <c r="CO48" i="18"/>
  <c r="CN48" i="18"/>
  <c r="CM48" i="18"/>
  <c r="CL48" i="18"/>
  <c r="CK48" i="18"/>
  <c r="CJ48" i="18"/>
  <c r="CI48" i="18"/>
  <c r="CH48" i="18"/>
  <c r="CG48" i="18"/>
  <c r="CF48" i="18"/>
  <c r="CE48" i="18"/>
  <c r="CD48" i="18"/>
  <c r="CC48" i="18"/>
  <c r="CB48" i="18"/>
  <c r="CA48" i="18"/>
  <c r="BZ48" i="18"/>
  <c r="BY48" i="18"/>
  <c r="BX48" i="18"/>
  <c r="BW48" i="18"/>
  <c r="BV48" i="18"/>
  <c r="BU48" i="18"/>
  <c r="BT48" i="18"/>
  <c r="BS48" i="18"/>
  <c r="BR48" i="18"/>
  <c r="BQ48" i="18"/>
  <c r="BP48" i="18"/>
  <c r="BO48" i="18"/>
  <c r="DX47" i="18"/>
  <c r="DW47" i="18"/>
  <c r="DV47" i="18"/>
  <c r="DU47" i="18"/>
  <c r="DT47" i="18"/>
  <c r="DS47" i="18"/>
  <c r="DR47" i="18"/>
  <c r="DQ47" i="18"/>
  <c r="DP47" i="18"/>
  <c r="DO47" i="18"/>
  <c r="DN47" i="18"/>
  <c r="DM47" i="18"/>
  <c r="DL47" i="18"/>
  <c r="DK47" i="18"/>
  <c r="DJ47" i="18"/>
  <c r="DI47" i="18"/>
  <c r="DH47" i="18"/>
  <c r="DG47" i="18"/>
  <c r="DF47" i="18"/>
  <c r="DE47" i="18"/>
  <c r="DD47" i="18"/>
  <c r="DC47" i="18"/>
  <c r="DB47" i="18"/>
  <c r="DA47" i="18"/>
  <c r="CZ47" i="18"/>
  <c r="CY47" i="18"/>
  <c r="CX47" i="18"/>
  <c r="CW47" i="18"/>
  <c r="CV47" i="18"/>
  <c r="CU47" i="18"/>
  <c r="CT47" i="18"/>
  <c r="CS47" i="18"/>
  <c r="CR47" i="18"/>
  <c r="CQ47" i="18"/>
  <c r="CP47" i="18"/>
  <c r="CO47" i="18"/>
  <c r="CN47" i="18"/>
  <c r="CM47" i="18"/>
  <c r="CL47" i="18"/>
  <c r="CK47" i="18"/>
  <c r="CJ47" i="18"/>
  <c r="CI47" i="18"/>
  <c r="CH47" i="18"/>
  <c r="CG47" i="18"/>
  <c r="CF47" i="18"/>
  <c r="CE47" i="18"/>
  <c r="CD47" i="18"/>
  <c r="CC47" i="18"/>
  <c r="CB47" i="18"/>
  <c r="CA47" i="18"/>
  <c r="BZ47" i="18"/>
  <c r="BY47" i="18"/>
  <c r="BX47" i="18"/>
  <c r="BW47" i="18"/>
  <c r="BV47" i="18"/>
  <c r="BU47" i="18"/>
  <c r="BT47" i="18"/>
  <c r="BS47" i="18"/>
  <c r="BR47" i="18"/>
  <c r="BQ47" i="18"/>
  <c r="BP47" i="18"/>
  <c r="BO47" i="18"/>
  <c r="DX46" i="18"/>
  <c r="DW46" i="18"/>
  <c r="DV46" i="18"/>
  <c r="DU46" i="18"/>
  <c r="DT46" i="18"/>
  <c r="DS46" i="18"/>
  <c r="DR46" i="18"/>
  <c r="DQ46" i="18"/>
  <c r="DP46" i="18"/>
  <c r="DO46" i="18"/>
  <c r="DN46" i="18"/>
  <c r="DM46" i="18"/>
  <c r="DL46" i="18"/>
  <c r="DK46" i="18"/>
  <c r="DJ46" i="18"/>
  <c r="DI46" i="18"/>
  <c r="DH46" i="18"/>
  <c r="DG46" i="18"/>
  <c r="DF46" i="18"/>
  <c r="DE46" i="18"/>
  <c r="DD46" i="18"/>
  <c r="DC46" i="18"/>
  <c r="DB46" i="18"/>
  <c r="DA46" i="18"/>
  <c r="CZ46" i="18"/>
  <c r="CY46" i="18"/>
  <c r="CX46" i="18"/>
  <c r="CW46" i="18"/>
  <c r="CV46" i="18"/>
  <c r="CU46" i="18"/>
  <c r="CT46" i="18"/>
  <c r="CS46" i="18"/>
  <c r="CR46" i="18"/>
  <c r="CQ46" i="18"/>
  <c r="CP46" i="18"/>
  <c r="CO46" i="18"/>
  <c r="CN46" i="18"/>
  <c r="CM46" i="18"/>
  <c r="CL46" i="18"/>
  <c r="CK46" i="18"/>
  <c r="CJ46" i="18"/>
  <c r="CI46" i="18"/>
  <c r="CH46" i="18"/>
  <c r="CG46" i="18"/>
  <c r="CF46" i="18"/>
  <c r="CE46" i="18"/>
  <c r="CD46" i="18"/>
  <c r="CC46" i="18"/>
  <c r="CB46" i="18"/>
  <c r="CA46" i="18"/>
  <c r="BZ46" i="18"/>
  <c r="BY46" i="18"/>
  <c r="BX46" i="18"/>
  <c r="BW46" i="18"/>
  <c r="BV46" i="18"/>
  <c r="BU46" i="18"/>
  <c r="BT46" i="18"/>
  <c r="BS46" i="18"/>
  <c r="BR46" i="18"/>
  <c r="BQ46" i="18"/>
  <c r="BP46" i="18"/>
  <c r="BO46" i="18"/>
  <c r="DX45" i="18"/>
  <c r="DW45" i="18"/>
  <c r="DV45" i="18"/>
  <c r="DU45" i="18"/>
  <c r="DT45" i="18"/>
  <c r="DS45" i="18"/>
  <c r="DR45" i="18"/>
  <c r="DQ45" i="18"/>
  <c r="DP45" i="18"/>
  <c r="DO45" i="18"/>
  <c r="DN45" i="18"/>
  <c r="DM45" i="18"/>
  <c r="DL45" i="18"/>
  <c r="DK45" i="18"/>
  <c r="DJ45" i="18"/>
  <c r="DI45" i="18"/>
  <c r="DH45" i="18"/>
  <c r="DG45" i="18"/>
  <c r="DF45" i="18"/>
  <c r="DE45" i="18"/>
  <c r="DD45" i="18"/>
  <c r="DC45" i="18"/>
  <c r="DB45" i="18"/>
  <c r="DA45" i="18"/>
  <c r="CZ45" i="18"/>
  <c r="CY45" i="18"/>
  <c r="CX45" i="18"/>
  <c r="CW45" i="18"/>
  <c r="CV45" i="18"/>
  <c r="CU45" i="18"/>
  <c r="CT45" i="18"/>
  <c r="CS45" i="18"/>
  <c r="CR45" i="18"/>
  <c r="CQ45" i="18"/>
  <c r="CP45" i="18"/>
  <c r="CO45" i="18"/>
  <c r="CN45" i="18"/>
  <c r="CM45" i="18"/>
  <c r="CL45" i="18"/>
  <c r="CK45" i="18"/>
  <c r="CJ45" i="18"/>
  <c r="CI45" i="18"/>
  <c r="CH45" i="18"/>
  <c r="CG45" i="18"/>
  <c r="CF45" i="18"/>
  <c r="CE45" i="18"/>
  <c r="CD45" i="18"/>
  <c r="CC45" i="18"/>
  <c r="CB45" i="18"/>
  <c r="CA45" i="18"/>
  <c r="BZ45" i="18"/>
  <c r="BY45" i="18"/>
  <c r="BX45" i="18"/>
  <c r="BW45" i="18"/>
  <c r="BV45" i="18"/>
  <c r="BU45" i="18"/>
  <c r="BT45" i="18"/>
  <c r="BS45" i="18"/>
  <c r="BR45" i="18"/>
  <c r="BQ45" i="18"/>
  <c r="BP45" i="18"/>
  <c r="BO45" i="18"/>
  <c r="DX44" i="18"/>
  <c r="DW44" i="18"/>
  <c r="DV44" i="18"/>
  <c r="DU44" i="18"/>
  <c r="DT44" i="18"/>
  <c r="DS44" i="18"/>
  <c r="DR44" i="18"/>
  <c r="DQ44" i="18"/>
  <c r="DP44" i="18"/>
  <c r="DO44" i="18"/>
  <c r="DN44" i="18"/>
  <c r="DM44" i="18"/>
  <c r="DL44" i="18"/>
  <c r="DK44" i="18"/>
  <c r="DJ44" i="18"/>
  <c r="DI44" i="18"/>
  <c r="DH44" i="18"/>
  <c r="DG44" i="18"/>
  <c r="DF44" i="18"/>
  <c r="DE44" i="18"/>
  <c r="DD44" i="18"/>
  <c r="DC44" i="18"/>
  <c r="DB44" i="18"/>
  <c r="DA44" i="18"/>
  <c r="CZ44" i="18"/>
  <c r="CY44" i="18"/>
  <c r="CX44" i="18"/>
  <c r="CW44" i="18"/>
  <c r="CV44" i="18"/>
  <c r="CU44" i="18"/>
  <c r="CT44" i="18"/>
  <c r="CS44" i="18"/>
  <c r="CR44" i="18"/>
  <c r="CQ44" i="18"/>
  <c r="CP44" i="18"/>
  <c r="CO44" i="18"/>
  <c r="CN44" i="18"/>
  <c r="CM44" i="18"/>
  <c r="CL44" i="18"/>
  <c r="CK44" i="18"/>
  <c r="CJ44" i="18"/>
  <c r="CI44" i="18"/>
  <c r="CH44" i="18"/>
  <c r="CG44" i="18"/>
  <c r="CF44" i="18"/>
  <c r="CE44" i="18"/>
  <c r="CD44" i="18"/>
  <c r="CC44" i="18"/>
  <c r="CB44" i="18"/>
  <c r="CA44" i="18"/>
  <c r="BZ44" i="18"/>
  <c r="BY44" i="18"/>
  <c r="BX44" i="18"/>
  <c r="BW44" i="18"/>
  <c r="BV44" i="18"/>
  <c r="BU44" i="18"/>
  <c r="BT44" i="18"/>
  <c r="BS44" i="18"/>
  <c r="BR44" i="18"/>
  <c r="BQ44" i="18"/>
  <c r="BP44" i="18"/>
  <c r="BO44" i="18"/>
  <c r="DX43" i="18"/>
  <c r="DW43" i="18"/>
  <c r="DV43" i="18"/>
  <c r="DU43" i="18"/>
  <c r="DT43" i="18"/>
  <c r="DS43" i="18"/>
  <c r="DR43" i="18"/>
  <c r="DQ43" i="18"/>
  <c r="DP43" i="18"/>
  <c r="DO43" i="18"/>
  <c r="DN43" i="18"/>
  <c r="DM43" i="18"/>
  <c r="DL43" i="18"/>
  <c r="DK43" i="18"/>
  <c r="DJ43" i="18"/>
  <c r="DI43" i="18"/>
  <c r="DH43" i="18"/>
  <c r="DG43" i="18"/>
  <c r="DF43" i="18"/>
  <c r="DE43" i="18"/>
  <c r="DD43" i="18"/>
  <c r="DC43" i="18"/>
  <c r="DB43" i="18"/>
  <c r="DA43" i="18"/>
  <c r="CZ43" i="18"/>
  <c r="CY43" i="18"/>
  <c r="CX43" i="18"/>
  <c r="CW43" i="18"/>
  <c r="CV43" i="18"/>
  <c r="CU43" i="18"/>
  <c r="CT43" i="18"/>
  <c r="CS43" i="18"/>
  <c r="CR43" i="18"/>
  <c r="CQ43" i="18"/>
  <c r="CP43" i="18"/>
  <c r="CO43" i="18"/>
  <c r="CN43" i="18"/>
  <c r="CM43" i="18"/>
  <c r="CL43" i="18"/>
  <c r="CK43" i="18"/>
  <c r="CJ43" i="18"/>
  <c r="CI43" i="18"/>
  <c r="CH43" i="18"/>
  <c r="CG43" i="18"/>
  <c r="CF43" i="18"/>
  <c r="CE43" i="18"/>
  <c r="CD43" i="18"/>
  <c r="CC43" i="18"/>
  <c r="CB43" i="18"/>
  <c r="CA43" i="18"/>
  <c r="BZ43" i="18"/>
  <c r="BY43" i="18"/>
  <c r="BX43" i="18"/>
  <c r="BW43" i="18"/>
  <c r="BV43" i="18"/>
  <c r="BU43" i="18"/>
  <c r="BT43" i="18"/>
  <c r="BS43" i="18"/>
  <c r="BR43" i="18"/>
  <c r="BQ43" i="18"/>
  <c r="BP43" i="18"/>
  <c r="BO43" i="18"/>
  <c r="DX42" i="18"/>
  <c r="DW42" i="18"/>
  <c r="DV42" i="18"/>
  <c r="DU42" i="18"/>
  <c r="DT42" i="18"/>
  <c r="DS42" i="18"/>
  <c r="DR42" i="18"/>
  <c r="DQ42" i="18"/>
  <c r="DP42" i="18"/>
  <c r="DO42" i="18"/>
  <c r="DN42" i="18"/>
  <c r="DM42" i="18"/>
  <c r="DL42" i="18"/>
  <c r="DK42" i="18"/>
  <c r="DJ42" i="18"/>
  <c r="DI42" i="18"/>
  <c r="DH42" i="18"/>
  <c r="DG42" i="18"/>
  <c r="DF42" i="18"/>
  <c r="DE42" i="18"/>
  <c r="DD42" i="18"/>
  <c r="DC42" i="18"/>
  <c r="DB42" i="18"/>
  <c r="DA42" i="18"/>
  <c r="CZ42" i="18"/>
  <c r="CY42" i="18"/>
  <c r="CX42" i="18"/>
  <c r="CW42" i="18"/>
  <c r="CV42" i="18"/>
  <c r="CU42" i="18"/>
  <c r="CT42" i="18"/>
  <c r="CS42" i="18"/>
  <c r="CR42" i="18"/>
  <c r="CQ42" i="18"/>
  <c r="CP42" i="18"/>
  <c r="CO42" i="18"/>
  <c r="CN42" i="18"/>
  <c r="CM42" i="18"/>
  <c r="CL42" i="18"/>
  <c r="CK42" i="18"/>
  <c r="CJ42" i="18"/>
  <c r="CI42" i="18"/>
  <c r="CH42" i="18"/>
  <c r="CG42" i="18"/>
  <c r="CF42" i="18"/>
  <c r="CE42" i="18"/>
  <c r="CD42" i="18"/>
  <c r="CC42" i="18"/>
  <c r="CB42" i="18"/>
  <c r="CA42" i="18"/>
  <c r="BZ42" i="18"/>
  <c r="BY42" i="18"/>
  <c r="BX42" i="18"/>
  <c r="BW42" i="18"/>
  <c r="BV42" i="18"/>
  <c r="BU42" i="18"/>
  <c r="BT42" i="18"/>
  <c r="BS42" i="18"/>
  <c r="BR42" i="18"/>
  <c r="BQ42" i="18"/>
  <c r="BP42" i="18"/>
  <c r="BO42" i="18"/>
  <c r="DX41" i="18"/>
  <c r="DW41" i="18"/>
  <c r="DV41" i="18"/>
  <c r="DU41" i="18"/>
  <c r="DT41" i="18"/>
  <c r="DS41" i="18"/>
  <c r="DR41" i="18"/>
  <c r="DQ41" i="18"/>
  <c r="DP41" i="18"/>
  <c r="DO41" i="18"/>
  <c r="DN41" i="18"/>
  <c r="DM41" i="18"/>
  <c r="DL41" i="18"/>
  <c r="DK41" i="18"/>
  <c r="DJ41" i="18"/>
  <c r="DI41" i="18"/>
  <c r="DH41" i="18"/>
  <c r="DG41" i="18"/>
  <c r="DF41" i="18"/>
  <c r="DE41" i="18"/>
  <c r="DD41" i="18"/>
  <c r="DC41" i="18"/>
  <c r="DB41" i="18"/>
  <c r="DA41" i="18"/>
  <c r="CZ41" i="18"/>
  <c r="CY41" i="18"/>
  <c r="CX41" i="18"/>
  <c r="CW41" i="18"/>
  <c r="CV41" i="18"/>
  <c r="CU41" i="18"/>
  <c r="CT41" i="18"/>
  <c r="CS41" i="18"/>
  <c r="CR41" i="18"/>
  <c r="CQ41" i="18"/>
  <c r="CP41" i="18"/>
  <c r="CO41" i="18"/>
  <c r="CN41" i="18"/>
  <c r="CM41" i="18"/>
  <c r="CL41" i="18"/>
  <c r="CK41" i="18"/>
  <c r="CJ41" i="18"/>
  <c r="CI41" i="18"/>
  <c r="CH41" i="18"/>
  <c r="CG41" i="18"/>
  <c r="CF41" i="18"/>
  <c r="CE41" i="18"/>
  <c r="CD41" i="18"/>
  <c r="CC41" i="18"/>
  <c r="CB41" i="18"/>
  <c r="CA41" i="18"/>
  <c r="BZ41" i="18"/>
  <c r="BY41" i="18"/>
  <c r="BX41" i="18"/>
  <c r="BW41" i="18"/>
  <c r="BV41" i="18"/>
  <c r="BU41" i="18"/>
  <c r="BT41" i="18"/>
  <c r="BS41" i="18"/>
  <c r="BR41" i="18"/>
  <c r="BQ41" i="18"/>
  <c r="BP41" i="18"/>
  <c r="BO41" i="18"/>
  <c r="DX40" i="18"/>
  <c r="DW40" i="18"/>
  <c r="DV40" i="18"/>
  <c r="DU40" i="18"/>
  <c r="DT40" i="18"/>
  <c r="DS40" i="18"/>
  <c r="DR40" i="18"/>
  <c r="DQ40" i="18"/>
  <c r="DP40" i="18"/>
  <c r="DO40" i="18"/>
  <c r="DN40" i="18"/>
  <c r="DM40" i="18"/>
  <c r="DL40" i="18"/>
  <c r="DK40" i="18"/>
  <c r="DJ40" i="18"/>
  <c r="DI40" i="18"/>
  <c r="DH40" i="18"/>
  <c r="DG40" i="18"/>
  <c r="DF40" i="18"/>
  <c r="DE40" i="18"/>
  <c r="DD40" i="18"/>
  <c r="DC40" i="18"/>
  <c r="DB40" i="18"/>
  <c r="DA40" i="18"/>
  <c r="CZ40" i="18"/>
  <c r="CY40" i="18"/>
  <c r="CX40" i="18"/>
  <c r="CW40" i="18"/>
  <c r="CV40" i="18"/>
  <c r="CU40" i="18"/>
  <c r="CT40" i="18"/>
  <c r="CS40" i="18"/>
  <c r="CR40" i="18"/>
  <c r="CQ40" i="18"/>
  <c r="CP40" i="18"/>
  <c r="CO40" i="18"/>
  <c r="CN40" i="18"/>
  <c r="CM40" i="18"/>
  <c r="CL40" i="18"/>
  <c r="CK40" i="18"/>
  <c r="CJ40" i="18"/>
  <c r="CI40" i="18"/>
  <c r="CH40" i="18"/>
  <c r="CG40" i="18"/>
  <c r="CF40" i="18"/>
  <c r="CE40" i="18"/>
  <c r="CD40" i="18"/>
  <c r="CC40" i="18"/>
  <c r="CB40" i="18"/>
  <c r="CA40" i="18"/>
  <c r="BZ40" i="18"/>
  <c r="BY40" i="18"/>
  <c r="BX40" i="18"/>
  <c r="BW40" i="18"/>
  <c r="BV40" i="18"/>
  <c r="BU40" i="18"/>
  <c r="BT40" i="18"/>
  <c r="BS40" i="18"/>
  <c r="BR40" i="18"/>
  <c r="BQ40" i="18"/>
  <c r="BP40" i="18"/>
  <c r="BO40" i="18"/>
  <c r="DX39" i="18"/>
  <c r="DW39" i="18"/>
  <c r="DV39" i="18"/>
  <c r="DU39" i="18"/>
  <c r="DT39" i="18"/>
  <c r="DS39" i="18"/>
  <c r="DR39" i="18"/>
  <c r="DQ39" i="18"/>
  <c r="DP39" i="18"/>
  <c r="DO39" i="18"/>
  <c r="DN39" i="18"/>
  <c r="DM39" i="18"/>
  <c r="DL39" i="18"/>
  <c r="DK39" i="18"/>
  <c r="DJ39" i="18"/>
  <c r="DI39" i="18"/>
  <c r="DH39" i="18"/>
  <c r="DG39" i="18"/>
  <c r="DF39" i="18"/>
  <c r="DE39" i="18"/>
  <c r="DD39" i="18"/>
  <c r="DC39" i="18"/>
  <c r="DB39" i="18"/>
  <c r="DA39" i="18"/>
  <c r="CZ39" i="18"/>
  <c r="CY39" i="18"/>
  <c r="CX39" i="18"/>
  <c r="CW39" i="18"/>
  <c r="CV39" i="18"/>
  <c r="CU39" i="18"/>
  <c r="CT39" i="18"/>
  <c r="CS39" i="18"/>
  <c r="CR39" i="18"/>
  <c r="CQ39" i="18"/>
  <c r="CP39" i="18"/>
  <c r="CO39" i="18"/>
  <c r="CN39" i="18"/>
  <c r="CM39" i="18"/>
  <c r="CL39" i="18"/>
  <c r="CK39" i="18"/>
  <c r="CJ39" i="18"/>
  <c r="CI39" i="18"/>
  <c r="CH39" i="18"/>
  <c r="CG39" i="18"/>
  <c r="CF39" i="18"/>
  <c r="CE39" i="18"/>
  <c r="CD39" i="18"/>
  <c r="CC39" i="18"/>
  <c r="CB39" i="18"/>
  <c r="CA39" i="18"/>
  <c r="BZ39" i="18"/>
  <c r="BY39" i="18"/>
  <c r="BX39" i="18"/>
  <c r="BW39" i="18"/>
  <c r="BV39" i="18"/>
  <c r="BU39" i="18"/>
  <c r="BT39" i="18"/>
  <c r="BS39" i="18"/>
  <c r="BR39" i="18"/>
  <c r="BQ39" i="18"/>
  <c r="BP39" i="18"/>
  <c r="BO39" i="18"/>
  <c r="DX38" i="18"/>
  <c r="DW38" i="18"/>
  <c r="DV38" i="18"/>
  <c r="DU38" i="18"/>
  <c r="DT38" i="18"/>
  <c r="DS38" i="18"/>
  <c r="DR38" i="18"/>
  <c r="DQ38" i="18"/>
  <c r="DP38" i="18"/>
  <c r="DO38" i="18"/>
  <c r="DN38" i="18"/>
  <c r="DM38" i="18"/>
  <c r="DL38" i="18"/>
  <c r="DK38" i="18"/>
  <c r="DJ38" i="18"/>
  <c r="DI38" i="18"/>
  <c r="DH38" i="18"/>
  <c r="DG38" i="18"/>
  <c r="DF38" i="18"/>
  <c r="DE38" i="18"/>
  <c r="DD38" i="18"/>
  <c r="DC38" i="18"/>
  <c r="DB38" i="18"/>
  <c r="DA38" i="18"/>
  <c r="CZ38" i="18"/>
  <c r="CY38" i="18"/>
  <c r="CX38" i="18"/>
  <c r="CW38" i="18"/>
  <c r="CV38" i="18"/>
  <c r="CU38" i="18"/>
  <c r="CT38" i="18"/>
  <c r="CS38" i="18"/>
  <c r="CR38" i="18"/>
  <c r="CQ38" i="18"/>
  <c r="CP38" i="18"/>
  <c r="CO38" i="18"/>
  <c r="CN38" i="18"/>
  <c r="CM38" i="18"/>
  <c r="CL38" i="18"/>
  <c r="CK38" i="18"/>
  <c r="CJ38" i="18"/>
  <c r="CI38" i="18"/>
  <c r="CH38" i="18"/>
  <c r="CG38" i="18"/>
  <c r="CF38" i="18"/>
  <c r="CE38" i="18"/>
  <c r="CD38" i="18"/>
  <c r="CC38" i="18"/>
  <c r="CB38" i="18"/>
  <c r="CA38" i="18"/>
  <c r="BZ38" i="18"/>
  <c r="BY38" i="18"/>
  <c r="BX38" i="18"/>
  <c r="BW38" i="18"/>
  <c r="BV38" i="18"/>
  <c r="BU38" i="18"/>
  <c r="BT38" i="18"/>
  <c r="BS38" i="18"/>
  <c r="BR38" i="18"/>
  <c r="BQ38" i="18"/>
  <c r="BP38" i="18"/>
  <c r="BO38" i="18"/>
  <c r="DX37" i="18"/>
  <c r="DW37" i="18"/>
  <c r="DV37" i="18"/>
  <c r="DU37" i="18"/>
  <c r="DT37" i="18"/>
  <c r="DS37" i="18"/>
  <c r="DR37" i="18"/>
  <c r="DQ37" i="18"/>
  <c r="DP37" i="18"/>
  <c r="DO37" i="18"/>
  <c r="DN37" i="18"/>
  <c r="DM37" i="18"/>
  <c r="DL37" i="18"/>
  <c r="DK37" i="18"/>
  <c r="DJ37" i="18"/>
  <c r="DI37" i="18"/>
  <c r="DH37" i="18"/>
  <c r="DG37" i="18"/>
  <c r="DF37" i="18"/>
  <c r="DE37" i="18"/>
  <c r="DD37" i="18"/>
  <c r="DC37" i="18"/>
  <c r="DB37" i="18"/>
  <c r="DA37" i="18"/>
  <c r="CZ37" i="18"/>
  <c r="CY37" i="18"/>
  <c r="CX37" i="18"/>
  <c r="CW37" i="18"/>
  <c r="CV37" i="18"/>
  <c r="CU37" i="18"/>
  <c r="CT37" i="18"/>
  <c r="CS37" i="18"/>
  <c r="CR37" i="18"/>
  <c r="CQ37" i="18"/>
  <c r="CP37" i="18"/>
  <c r="CO37" i="18"/>
  <c r="CN37" i="18"/>
  <c r="CM37" i="18"/>
  <c r="CL37" i="18"/>
  <c r="CK37" i="18"/>
  <c r="CJ37" i="18"/>
  <c r="CI37" i="18"/>
  <c r="CH37" i="18"/>
  <c r="CG37" i="18"/>
  <c r="CF37" i="18"/>
  <c r="CE37" i="18"/>
  <c r="CD37" i="18"/>
  <c r="CC37" i="18"/>
  <c r="CB37" i="18"/>
  <c r="CA37" i="18"/>
  <c r="BZ37" i="18"/>
  <c r="BY37" i="18"/>
  <c r="BX37" i="18"/>
  <c r="BW37" i="18"/>
  <c r="BV37" i="18"/>
  <c r="BU37" i="18"/>
  <c r="BT37" i="18"/>
  <c r="BS37" i="18"/>
  <c r="BR37" i="18"/>
  <c r="BQ37" i="18"/>
  <c r="BP37" i="18"/>
  <c r="BO37" i="18"/>
  <c r="DX36" i="18"/>
  <c r="DW36" i="18"/>
  <c r="DV36" i="18"/>
  <c r="DU36" i="18"/>
  <c r="DT36" i="18"/>
  <c r="DS36" i="18"/>
  <c r="DR36" i="18"/>
  <c r="DQ36" i="18"/>
  <c r="DP36" i="18"/>
  <c r="DO36" i="18"/>
  <c r="DN36" i="18"/>
  <c r="DM36" i="18"/>
  <c r="DL36" i="18"/>
  <c r="DK36" i="18"/>
  <c r="DJ36" i="18"/>
  <c r="DI36" i="18"/>
  <c r="DH36" i="18"/>
  <c r="DG36" i="18"/>
  <c r="DF36" i="18"/>
  <c r="DE36" i="18"/>
  <c r="DD36" i="18"/>
  <c r="DC36" i="18"/>
  <c r="DB36" i="18"/>
  <c r="DA36" i="18"/>
  <c r="CZ36" i="18"/>
  <c r="CY36" i="18"/>
  <c r="CX36" i="18"/>
  <c r="CW36" i="18"/>
  <c r="CV36" i="18"/>
  <c r="CU36" i="18"/>
  <c r="CT36" i="18"/>
  <c r="CS36" i="18"/>
  <c r="CR36" i="18"/>
  <c r="CQ36" i="18"/>
  <c r="CP36" i="18"/>
  <c r="CO36" i="18"/>
  <c r="CN36" i="18"/>
  <c r="CM36" i="18"/>
  <c r="CL36" i="18"/>
  <c r="CK36" i="18"/>
  <c r="CJ36" i="18"/>
  <c r="CI36" i="18"/>
  <c r="CH36" i="18"/>
  <c r="CG36" i="18"/>
  <c r="CF36" i="18"/>
  <c r="CE36" i="18"/>
  <c r="CD36" i="18"/>
  <c r="CC36" i="18"/>
  <c r="CB36" i="18"/>
  <c r="CA36" i="18"/>
  <c r="BZ36" i="18"/>
  <c r="BY36" i="18"/>
  <c r="BX36" i="18"/>
  <c r="BW36" i="18"/>
  <c r="BV36" i="18"/>
  <c r="BU36" i="18"/>
  <c r="BT36" i="18"/>
  <c r="BS36" i="18"/>
  <c r="BR36" i="18"/>
  <c r="BQ36" i="18"/>
  <c r="BP36" i="18"/>
  <c r="BO36" i="18"/>
  <c r="DX35" i="18"/>
  <c r="DW35" i="18"/>
  <c r="DV35" i="18"/>
  <c r="DU35" i="18"/>
  <c r="DT35" i="18"/>
  <c r="DS35" i="18"/>
  <c r="DR35" i="18"/>
  <c r="DQ35" i="18"/>
  <c r="DP35" i="18"/>
  <c r="DO35" i="18"/>
  <c r="DN35" i="18"/>
  <c r="DM35" i="18"/>
  <c r="DL35" i="18"/>
  <c r="DK35" i="18"/>
  <c r="DJ35" i="18"/>
  <c r="DI35" i="18"/>
  <c r="DH35" i="18"/>
  <c r="DG35" i="18"/>
  <c r="DF35" i="18"/>
  <c r="DE35" i="18"/>
  <c r="DD35" i="18"/>
  <c r="DC35" i="18"/>
  <c r="DB35" i="18"/>
  <c r="DA35" i="18"/>
  <c r="CZ35" i="18"/>
  <c r="CY35" i="18"/>
  <c r="CX35" i="18"/>
  <c r="CW35" i="18"/>
  <c r="CV35" i="18"/>
  <c r="CU35" i="18"/>
  <c r="CT35" i="18"/>
  <c r="CS35" i="18"/>
  <c r="CR35" i="18"/>
  <c r="CQ35" i="18"/>
  <c r="CP35" i="18"/>
  <c r="CO35" i="18"/>
  <c r="CN35" i="18"/>
  <c r="CM35" i="18"/>
  <c r="CL35" i="18"/>
  <c r="CK35" i="18"/>
  <c r="CJ35" i="18"/>
  <c r="CI35" i="18"/>
  <c r="CH35" i="18"/>
  <c r="CG35" i="18"/>
  <c r="CF35" i="18"/>
  <c r="CE35" i="18"/>
  <c r="CD35" i="18"/>
  <c r="CC35" i="18"/>
  <c r="CB35" i="18"/>
  <c r="CA35" i="18"/>
  <c r="BZ35" i="18"/>
  <c r="BY35" i="18"/>
  <c r="BX35" i="18"/>
  <c r="BW35" i="18"/>
  <c r="BV35" i="18"/>
  <c r="BU35" i="18"/>
  <c r="BT35" i="18"/>
  <c r="BS35" i="18"/>
  <c r="BR35" i="18"/>
  <c r="BQ35" i="18"/>
  <c r="BP35" i="18"/>
  <c r="BO35" i="18"/>
  <c r="DX34" i="18"/>
  <c r="DW34" i="18"/>
  <c r="DV34" i="18"/>
  <c r="DU34" i="18"/>
  <c r="DT34" i="18"/>
  <c r="DS34" i="18"/>
  <c r="DR34" i="18"/>
  <c r="DQ34" i="18"/>
  <c r="DP34" i="18"/>
  <c r="DO34" i="18"/>
  <c r="DN34" i="18"/>
  <c r="DM34" i="18"/>
  <c r="DL34" i="18"/>
  <c r="DK34" i="18"/>
  <c r="DJ34" i="18"/>
  <c r="DI34" i="18"/>
  <c r="DH34" i="18"/>
  <c r="DG34" i="18"/>
  <c r="DF34" i="18"/>
  <c r="DE34" i="18"/>
  <c r="DD34" i="18"/>
  <c r="DC34" i="18"/>
  <c r="DB34" i="18"/>
  <c r="DA34" i="18"/>
  <c r="CZ34" i="18"/>
  <c r="CY34" i="18"/>
  <c r="CX34" i="18"/>
  <c r="CW34" i="18"/>
  <c r="CV34" i="18"/>
  <c r="CU34" i="18"/>
  <c r="CT34" i="18"/>
  <c r="CS34" i="18"/>
  <c r="CR34" i="18"/>
  <c r="CQ34" i="18"/>
  <c r="CP34" i="18"/>
  <c r="CO34" i="18"/>
  <c r="CN34" i="18"/>
  <c r="CM34" i="18"/>
  <c r="CL34" i="18"/>
  <c r="CK34" i="18"/>
  <c r="CJ34" i="18"/>
  <c r="CI34" i="18"/>
  <c r="CH34" i="18"/>
  <c r="CG34" i="18"/>
  <c r="CF34" i="18"/>
  <c r="CE34" i="18"/>
  <c r="CD34" i="18"/>
  <c r="CC34" i="18"/>
  <c r="CB34" i="18"/>
  <c r="CA34" i="18"/>
  <c r="BZ34" i="18"/>
  <c r="BY34" i="18"/>
  <c r="BX34" i="18"/>
  <c r="BW34" i="18"/>
  <c r="BV34" i="18"/>
  <c r="BU34" i="18"/>
  <c r="BT34" i="18"/>
  <c r="BS34" i="18"/>
  <c r="BR34" i="18"/>
  <c r="BQ34" i="18"/>
  <c r="BP34" i="18"/>
  <c r="BO34" i="18"/>
  <c r="DX33" i="18"/>
  <c r="DW33" i="18"/>
  <c r="DV33" i="18"/>
  <c r="DU33" i="18"/>
  <c r="DT33" i="18"/>
  <c r="DS33" i="18"/>
  <c r="DR33" i="18"/>
  <c r="DQ33" i="18"/>
  <c r="DP33" i="18"/>
  <c r="DO33" i="18"/>
  <c r="DN33" i="18"/>
  <c r="DM33" i="18"/>
  <c r="DL33" i="18"/>
  <c r="DK33" i="18"/>
  <c r="DJ33" i="18"/>
  <c r="DI33" i="18"/>
  <c r="DH33" i="18"/>
  <c r="DG33" i="18"/>
  <c r="DF33" i="18"/>
  <c r="DE33" i="18"/>
  <c r="DD33" i="18"/>
  <c r="DC33" i="18"/>
  <c r="DB33" i="18"/>
  <c r="DA33" i="18"/>
  <c r="CZ33" i="18"/>
  <c r="CY33" i="18"/>
  <c r="CX33" i="18"/>
  <c r="CW33" i="18"/>
  <c r="CV33" i="18"/>
  <c r="CU33" i="18"/>
  <c r="CT33" i="18"/>
  <c r="CS33" i="18"/>
  <c r="CR33" i="18"/>
  <c r="CQ33" i="18"/>
  <c r="CP33" i="18"/>
  <c r="CO33" i="18"/>
  <c r="CN33" i="18"/>
  <c r="CM33" i="18"/>
  <c r="CL33" i="18"/>
  <c r="CK33" i="18"/>
  <c r="CJ33" i="18"/>
  <c r="CI33" i="18"/>
  <c r="CH33" i="18"/>
  <c r="CG33" i="18"/>
  <c r="CF33" i="18"/>
  <c r="CE33" i="18"/>
  <c r="CD33" i="18"/>
  <c r="CC33" i="18"/>
  <c r="CB33" i="18"/>
  <c r="CA33" i="18"/>
  <c r="BZ33" i="18"/>
  <c r="BY33" i="18"/>
  <c r="BX33" i="18"/>
  <c r="BW33" i="18"/>
  <c r="BV33" i="18"/>
  <c r="BU33" i="18"/>
  <c r="BT33" i="18"/>
  <c r="BS33" i="18"/>
  <c r="BR33" i="18"/>
  <c r="BQ33" i="18"/>
  <c r="BP33" i="18"/>
  <c r="BO33" i="18"/>
  <c r="DX29" i="18"/>
  <c r="DW29" i="18"/>
  <c r="DV29" i="18"/>
  <c r="DU29" i="18"/>
  <c r="DT29" i="18"/>
  <c r="DS29" i="18"/>
  <c r="DR29" i="18"/>
  <c r="DQ29" i="18"/>
  <c r="DP29" i="18"/>
  <c r="DO29" i="18"/>
  <c r="DN29" i="18"/>
  <c r="DM29" i="18"/>
  <c r="DL29" i="18"/>
  <c r="DK29" i="18"/>
  <c r="DJ29" i="18"/>
  <c r="DI29" i="18"/>
  <c r="DH29" i="18"/>
  <c r="DG29" i="18"/>
  <c r="DF29" i="18"/>
  <c r="DE29" i="18"/>
  <c r="DD29" i="18"/>
  <c r="DC29" i="18"/>
  <c r="DB29" i="18"/>
  <c r="DA29" i="18"/>
  <c r="CZ29" i="18"/>
  <c r="CY29" i="18"/>
  <c r="CX29" i="18"/>
  <c r="CW29" i="18"/>
  <c r="CV29" i="18"/>
  <c r="CU29" i="18"/>
  <c r="CT29" i="18"/>
  <c r="CS29" i="18"/>
  <c r="CR29" i="18"/>
  <c r="CQ29" i="18"/>
  <c r="CP29" i="18"/>
  <c r="CO29" i="18"/>
  <c r="CN29" i="18"/>
  <c r="CM29" i="18"/>
  <c r="CL29" i="18"/>
  <c r="CK29" i="18"/>
  <c r="CJ29" i="18"/>
  <c r="CI29" i="18"/>
  <c r="CH29" i="18"/>
  <c r="CG29" i="18"/>
  <c r="CF29" i="18"/>
  <c r="CE29" i="18"/>
  <c r="CD29" i="18"/>
  <c r="CC29" i="18"/>
  <c r="CB29" i="18"/>
  <c r="CA29" i="18"/>
  <c r="BZ29" i="18"/>
  <c r="BY29" i="18"/>
  <c r="BX29" i="18"/>
  <c r="BW29" i="18"/>
  <c r="BV29" i="18"/>
  <c r="BU29" i="18"/>
  <c r="BT29" i="18"/>
  <c r="BS29" i="18"/>
  <c r="BR29" i="18"/>
  <c r="BQ29" i="18"/>
  <c r="BP29" i="18"/>
  <c r="BO29" i="18"/>
  <c r="DX28" i="18"/>
  <c r="DW28" i="18"/>
  <c r="DV28" i="18"/>
  <c r="DU28" i="18"/>
  <c r="DT28" i="18"/>
  <c r="DS28" i="18"/>
  <c r="DR28" i="18"/>
  <c r="DQ28" i="18"/>
  <c r="DP28" i="18"/>
  <c r="DO28" i="18"/>
  <c r="DN28" i="18"/>
  <c r="DM28" i="18"/>
  <c r="DL28" i="18"/>
  <c r="DK28" i="18"/>
  <c r="DJ28" i="18"/>
  <c r="DI28" i="18"/>
  <c r="DH28" i="18"/>
  <c r="DG28" i="18"/>
  <c r="DF28" i="18"/>
  <c r="DE28" i="18"/>
  <c r="DD28" i="18"/>
  <c r="DC28" i="18"/>
  <c r="DB28" i="18"/>
  <c r="DA28" i="18"/>
  <c r="CZ28" i="18"/>
  <c r="CY28" i="18"/>
  <c r="CX28" i="18"/>
  <c r="CW28" i="18"/>
  <c r="CV28" i="18"/>
  <c r="CU28" i="18"/>
  <c r="CT28" i="18"/>
  <c r="CS28" i="18"/>
  <c r="CR28" i="18"/>
  <c r="CQ28" i="18"/>
  <c r="CP28" i="18"/>
  <c r="CO28" i="18"/>
  <c r="CN28" i="18"/>
  <c r="CM28" i="18"/>
  <c r="CL28" i="18"/>
  <c r="CK28" i="18"/>
  <c r="CJ28" i="18"/>
  <c r="CI28" i="18"/>
  <c r="CH28" i="18"/>
  <c r="CG28" i="18"/>
  <c r="CF28" i="18"/>
  <c r="CE28" i="18"/>
  <c r="CD28" i="18"/>
  <c r="CC28" i="18"/>
  <c r="CB28" i="18"/>
  <c r="CA28" i="18"/>
  <c r="BZ28" i="18"/>
  <c r="BY28" i="18"/>
  <c r="BX28" i="18"/>
  <c r="BW28" i="18"/>
  <c r="BV28" i="18"/>
  <c r="BU28" i="18"/>
  <c r="BT28" i="18"/>
  <c r="BS28" i="18"/>
  <c r="BR28" i="18"/>
  <c r="BQ28" i="18"/>
  <c r="BP28" i="18"/>
  <c r="BO28" i="18"/>
  <c r="DX27" i="18"/>
  <c r="DW27" i="18"/>
  <c r="DV27" i="18"/>
  <c r="DU27" i="18"/>
  <c r="DT27" i="18"/>
  <c r="DS27" i="18"/>
  <c r="DR27" i="18"/>
  <c r="DQ27" i="18"/>
  <c r="DP27" i="18"/>
  <c r="DO27" i="18"/>
  <c r="DN27" i="18"/>
  <c r="DM27" i="18"/>
  <c r="DL27" i="18"/>
  <c r="DK27" i="18"/>
  <c r="DJ27" i="18"/>
  <c r="DI27" i="18"/>
  <c r="DH27" i="18"/>
  <c r="DG27" i="18"/>
  <c r="DF27" i="18"/>
  <c r="DE27" i="18"/>
  <c r="DD27" i="18"/>
  <c r="DC27" i="18"/>
  <c r="DB27" i="18"/>
  <c r="DA27" i="18"/>
  <c r="CZ27" i="18"/>
  <c r="CY27" i="18"/>
  <c r="CX27" i="18"/>
  <c r="CW27" i="18"/>
  <c r="CV27" i="18"/>
  <c r="CU27" i="18"/>
  <c r="CT27" i="18"/>
  <c r="CS27" i="18"/>
  <c r="CR27" i="18"/>
  <c r="CQ27" i="18"/>
  <c r="CP27" i="18"/>
  <c r="CO27" i="18"/>
  <c r="CN27" i="18"/>
  <c r="CM27" i="18"/>
  <c r="CL27" i="18"/>
  <c r="CK27" i="18"/>
  <c r="CJ27" i="18"/>
  <c r="CI27" i="18"/>
  <c r="CH27" i="18"/>
  <c r="CG27" i="18"/>
  <c r="CF27" i="18"/>
  <c r="CE27" i="18"/>
  <c r="CD27" i="18"/>
  <c r="CC27" i="18"/>
  <c r="CB27" i="18"/>
  <c r="CA27" i="18"/>
  <c r="BZ27" i="18"/>
  <c r="BY27" i="18"/>
  <c r="BX27" i="18"/>
  <c r="BW27" i="18"/>
  <c r="BV27" i="18"/>
  <c r="BU27" i="18"/>
  <c r="BT27" i="18"/>
  <c r="BS27" i="18"/>
  <c r="BR27" i="18"/>
  <c r="BQ27" i="18"/>
  <c r="BP27" i="18"/>
  <c r="BO27" i="18"/>
  <c r="DX26" i="18"/>
  <c r="DW26" i="18"/>
  <c r="DV26" i="18"/>
  <c r="DU26" i="18"/>
  <c r="DT26" i="18"/>
  <c r="DS26" i="18"/>
  <c r="DR26" i="18"/>
  <c r="DQ26" i="18"/>
  <c r="DP26" i="18"/>
  <c r="DO26" i="18"/>
  <c r="DN26" i="18"/>
  <c r="DM26" i="18"/>
  <c r="DL26" i="18"/>
  <c r="DK26" i="18"/>
  <c r="DJ26" i="18"/>
  <c r="DI26" i="18"/>
  <c r="DH26" i="18"/>
  <c r="DG26" i="18"/>
  <c r="DF26" i="18"/>
  <c r="DE26" i="18"/>
  <c r="DD26" i="18"/>
  <c r="DC26" i="18"/>
  <c r="DB26" i="18"/>
  <c r="DA26" i="18"/>
  <c r="CZ26" i="18"/>
  <c r="CY26" i="18"/>
  <c r="CX26" i="18"/>
  <c r="CW26" i="18"/>
  <c r="CV26" i="18"/>
  <c r="CU26" i="18"/>
  <c r="CT26" i="18"/>
  <c r="CS26" i="18"/>
  <c r="CR26" i="18"/>
  <c r="CQ26" i="18"/>
  <c r="CP26" i="18"/>
  <c r="CO26" i="18"/>
  <c r="CN26" i="18"/>
  <c r="CM26" i="18"/>
  <c r="CL26" i="18"/>
  <c r="CK26" i="18"/>
  <c r="CJ26" i="18"/>
  <c r="CI26" i="18"/>
  <c r="CH26" i="18"/>
  <c r="CG26" i="18"/>
  <c r="CF26" i="18"/>
  <c r="CE26" i="18"/>
  <c r="CD26" i="18"/>
  <c r="CC26" i="18"/>
  <c r="CB26" i="18"/>
  <c r="CA26" i="18"/>
  <c r="BZ26" i="18"/>
  <c r="BY26" i="18"/>
  <c r="BX26" i="18"/>
  <c r="BW26" i="18"/>
  <c r="BV26" i="18"/>
  <c r="BU26" i="18"/>
  <c r="BT26" i="18"/>
  <c r="BS26" i="18"/>
  <c r="BR26" i="18"/>
  <c r="BQ26" i="18"/>
  <c r="BP26" i="18"/>
  <c r="BO26" i="18"/>
  <c r="DX25" i="18"/>
  <c r="DW25" i="18"/>
  <c r="DV25" i="18"/>
  <c r="DU25" i="18"/>
  <c r="DT25" i="18"/>
  <c r="DS25" i="18"/>
  <c r="DR25" i="18"/>
  <c r="DQ25" i="18"/>
  <c r="DP25" i="18"/>
  <c r="DO25" i="18"/>
  <c r="DN25" i="18"/>
  <c r="DM25" i="18"/>
  <c r="DL25" i="18"/>
  <c r="DK25" i="18"/>
  <c r="DJ25" i="18"/>
  <c r="DI25" i="18"/>
  <c r="DH25" i="18"/>
  <c r="DG25" i="18"/>
  <c r="DF25" i="18"/>
  <c r="DE25" i="18"/>
  <c r="DD25" i="18"/>
  <c r="DC25" i="18"/>
  <c r="DB25" i="18"/>
  <c r="DA25" i="18"/>
  <c r="CZ25" i="18"/>
  <c r="CY25" i="18"/>
  <c r="CX25" i="18"/>
  <c r="CW25" i="18"/>
  <c r="CV25" i="18"/>
  <c r="CU25" i="18"/>
  <c r="CT25" i="18"/>
  <c r="CS25" i="18"/>
  <c r="CR25" i="18"/>
  <c r="CQ25" i="18"/>
  <c r="CP25" i="18"/>
  <c r="CO25" i="18"/>
  <c r="CN25" i="18"/>
  <c r="CM25" i="18"/>
  <c r="CL25" i="18"/>
  <c r="CK25" i="18"/>
  <c r="CJ25" i="18"/>
  <c r="CI25" i="18"/>
  <c r="CH25" i="18"/>
  <c r="CG25" i="18"/>
  <c r="CF25" i="18"/>
  <c r="CE25" i="18"/>
  <c r="CD25" i="18"/>
  <c r="CC25" i="18"/>
  <c r="CB25" i="18"/>
  <c r="CA25" i="18"/>
  <c r="BZ25" i="18"/>
  <c r="BY25" i="18"/>
  <c r="BX25" i="18"/>
  <c r="BW25" i="18"/>
  <c r="BV25" i="18"/>
  <c r="BU25" i="18"/>
  <c r="BT25" i="18"/>
  <c r="BS25" i="18"/>
  <c r="BR25" i="18"/>
  <c r="BQ25" i="18"/>
  <c r="BP25" i="18"/>
  <c r="BO25" i="18"/>
  <c r="DX24" i="18"/>
  <c r="DW24" i="18"/>
  <c r="DV24" i="18"/>
  <c r="DU24" i="18"/>
  <c r="DT24" i="18"/>
  <c r="DS24" i="18"/>
  <c r="DR24" i="18"/>
  <c r="DQ24" i="18"/>
  <c r="DP24" i="18"/>
  <c r="DO24" i="18"/>
  <c r="DN24" i="18"/>
  <c r="DM24" i="18"/>
  <c r="DL24" i="18"/>
  <c r="DK24" i="18"/>
  <c r="DJ24" i="18"/>
  <c r="DI24" i="18"/>
  <c r="DH24" i="18"/>
  <c r="DG24" i="18"/>
  <c r="DF24" i="18"/>
  <c r="DE24" i="18"/>
  <c r="DD24" i="18"/>
  <c r="DC24" i="18"/>
  <c r="DB24" i="18"/>
  <c r="DA24" i="18"/>
  <c r="CZ24" i="18"/>
  <c r="CY24" i="18"/>
  <c r="CX24" i="18"/>
  <c r="CW24" i="18"/>
  <c r="CV24" i="18"/>
  <c r="CU24" i="18"/>
  <c r="CT24" i="18"/>
  <c r="CS24" i="18"/>
  <c r="CR24" i="18"/>
  <c r="CQ24" i="18"/>
  <c r="CP24" i="18"/>
  <c r="CO24" i="18"/>
  <c r="CN24" i="18"/>
  <c r="CM24" i="18"/>
  <c r="CL24" i="18"/>
  <c r="CK24" i="18"/>
  <c r="CJ24" i="18"/>
  <c r="CI24" i="18"/>
  <c r="CH24" i="18"/>
  <c r="CG24" i="18"/>
  <c r="CF24" i="18"/>
  <c r="CE24" i="18"/>
  <c r="CD24" i="18"/>
  <c r="CC24" i="18"/>
  <c r="CB24" i="18"/>
  <c r="CA24" i="18"/>
  <c r="BZ24" i="18"/>
  <c r="BY24" i="18"/>
  <c r="BX24" i="18"/>
  <c r="BW24" i="18"/>
  <c r="BV24" i="18"/>
  <c r="BU24" i="18"/>
  <c r="BT24" i="18"/>
  <c r="BS24" i="18"/>
  <c r="BR24" i="18"/>
  <c r="BQ24" i="18"/>
  <c r="BP24" i="18"/>
  <c r="BO24" i="18"/>
  <c r="DX23" i="18"/>
  <c r="DW23" i="18"/>
  <c r="DV23" i="18"/>
  <c r="DU23" i="18"/>
  <c r="DT23" i="18"/>
  <c r="DS23" i="18"/>
  <c r="DR23" i="18"/>
  <c r="DQ23" i="18"/>
  <c r="DP23" i="18"/>
  <c r="DO23" i="18"/>
  <c r="DN23" i="18"/>
  <c r="DM23" i="18"/>
  <c r="DL23" i="18"/>
  <c r="DK23" i="18"/>
  <c r="DJ23" i="18"/>
  <c r="DI23" i="18"/>
  <c r="DH23" i="18"/>
  <c r="DG23" i="18"/>
  <c r="DF23" i="18"/>
  <c r="DE23" i="18"/>
  <c r="DD23" i="18"/>
  <c r="DC23" i="18"/>
  <c r="DB23" i="18"/>
  <c r="DA23" i="18"/>
  <c r="CZ23" i="18"/>
  <c r="CY23" i="18"/>
  <c r="CX23" i="18"/>
  <c r="CW23" i="18"/>
  <c r="CV23" i="18"/>
  <c r="CU23" i="18"/>
  <c r="CT23" i="18"/>
  <c r="CS23" i="18"/>
  <c r="CR23" i="18"/>
  <c r="CQ23" i="18"/>
  <c r="CP23" i="18"/>
  <c r="CO23" i="18"/>
  <c r="CN23" i="18"/>
  <c r="CM23" i="18"/>
  <c r="CL23" i="18"/>
  <c r="CK23" i="18"/>
  <c r="CJ23" i="18"/>
  <c r="CI23" i="18"/>
  <c r="CH23" i="18"/>
  <c r="CG23" i="18"/>
  <c r="CF23" i="18"/>
  <c r="CE23" i="18"/>
  <c r="CD23" i="18"/>
  <c r="CC23" i="18"/>
  <c r="CB23" i="18"/>
  <c r="CA23" i="18"/>
  <c r="BZ23" i="18"/>
  <c r="BY23" i="18"/>
  <c r="BX23" i="18"/>
  <c r="BW23" i="18"/>
  <c r="BV23" i="18"/>
  <c r="BU23" i="18"/>
  <c r="BT23" i="18"/>
  <c r="BS23" i="18"/>
  <c r="BR23" i="18"/>
  <c r="BQ23" i="18"/>
  <c r="BP23" i="18"/>
  <c r="BO23" i="18"/>
  <c r="DX22" i="18"/>
  <c r="DW22" i="18"/>
  <c r="DV22" i="18"/>
  <c r="DU22" i="18"/>
  <c r="DT22" i="18"/>
  <c r="DS22" i="18"/>
  <c r="DR22" i="18"/>
  <c r="DQ22" i="18"/>
  <c r="DP22" i="18"/>
  <c r="DO22" i="18"/>
  <c r="DN22" i="18"/>
  <c r="DM22" i="18"/>
  <c r="DL22" i="18"/>
  <c r="DK22" i="18"/>
  <c r="DJ22" i="18"/>
  <c r="DI22" i="18"/>
  <c r="DH22" i="18"/>
  <c r="DG22" i="18"/>
  <c r="DF22" i="18"/>
  <c r="DE22" i="18"/>
  <c r="DD22" i="18"/>
  <c r="DC22" i="18"/>
  <c r="DB22" i="18"/>
  <c r="DA22" i="18"/>
  <c r="CZ22" i="18"/>
  <c r="CY22" i="18"/>
  <c r="CX22" i="18"/>
  <c r="CW22" i="18"/>
  <c r="CV22" i="18"/>
  <c r="CU22" i="18"/>
  <c r="CT22" i="18"/>
  <c r="CS22" i="18"/>
  <c r="CR22" i="18"/>
  <c r="CQ22" i="18"/>
  <c r="CP22" i="18"/>
  <c r="CO22" i="18"/>
  <c r="CN22" i="18"/>
  <c r="CM22" i="18"/>
  <c r="CL22" i="18"/>
  <c r="CK22" i="18"/>
  <c r="CJ22" i="18"/>
  <c r="CI22" i="18"/>
  <c r="CH22" i="18"/>
  <c r="CG22" i="18"/>
  <c r="CF22" i="18"/>
  <c r="CE22" i="18"/>
  <c r="CD22" i="18"/>
  <c r="CC22" i="18"/>
  <c r="CB22" i="18"/>
  <c r="CA22" i="18"/>
  <c r="BZ22" i="18"/>
  <c r="BY22" i="18"/>
  <c r="BX22" i="18"/>
  <c r="BW22" i="18"/>
  <c r="BV22" i="18"/>
  <c r="BU22" i="18"/>
  <c r="BT22" i="18"/>
  <c r="BS22" i="18"/>
  <c r="BR22" i="18"/>
  <c r="BQ22" i="18"/>
  <c r="BP22" i="18"/>
  <c r="BO22" i="18"/>
  <c r="DX21" i="18"/>
  <c r="DW21" i="18"/>
  <c r="DV21" i="18"/>
  <c r="DU21" i="18"/>
  <c r="DT21" i="18"/>
  <c r="DS21" i="18"/>
  <c r="DR21" i="18"/>
  <c r="DQ21" i="18"/>
  <c r="DP21" i="18"/>
  <c r="DO21" i="18"/>
  <c r="DN21" i="18"/>
  <c r="DM21" i="18"/>
  <c r="DL21" i="18"/>
  <c r="DK21" i="18"/>
  <c r="DJ21" i="18"/>
  <c r="DI21" i="18"/>
  <c r="DH21" i="18"/>
  <c r="DG21" i="18"/>
  <c r="DF21" i="18"/>
  <c r="DE21" i="18"/>
  <c r="DD21" i="18"/>
  <c r="DC21" i="18"/>
  <c r="DB21" i="18"/>
  <c r="DA21" i="18"/>
  <c r="CZ21" i="18"/>
  <c r="CY21" i="18"/>
  <c r="CX21" i="18"/>
  <c r="CW21" i="18"/>
  <c r="CV21" i="18"/>
  <c r="CU21" i="18"/>
  <c r="CT21" i="18"/>
  <c r="CS21" i="18"/>
  <c r="CR21" i="18"/>
  <c r="CQ21" i="18"/>
  <c r="CP21" i="18"/>
  <c r="CO21" i="18"/>
  <c r="CN21" i="18"/>
  <c r="CM21" i="18"/>
  <c r="CL21" i="18"/>
  <c r="CK21" i="18"/>
  <c r="CJ21" i="18"/>
  <c r="CI21" i="18"/>
  <c r="CH21" i="18"/>
  <c r="CG21" i="18"/>
  <c r="CF21" i="18"/>
  <c r="CE21" i="18"/>
  <c r="CD21" i="18"/>
  <c r="CC21" i="18"/>
  <c r="CB21" i="18"/>
  <c r="CA21" i="18"/>
  <c r="BZ21" i="18"/>
  <c r="BY21" i="18"/>
  <c r="BX21" i="18"/>
  <c r="BW21" i="18"/>
  <c r="BV21" i="18"/>
  <c r="BU21" i="18"/>
  <c r="BT21" i="18"/>
  <c r="BS21" i="18"/>
  <c r="BR21" i="18"/>
  <c r="BQ21" i="18"/>
  <c r="BP21" i="18"/>
  <c r="BO21" i="18"/>
  <c r="DX20" i="18"/>
  <c r="DW20" i="18"/>
  <c r="DV20" i="18"/>
  <c r="DU20" i="18"/>
  <c r="DT20" i="18"/>
  <c r="DS20" i="18"/>
  <c r="DR20" i="18"/>
  <c r="DQ20" i="18"/>
  <c r="DP20" i="18"/>
  <c r="DO20" i="18"/>
  <c r="DN20" i="18"/>
  <c r="DM20" i="18"/>
  <c r="DL20" i="18"/>
  <c r="DK20" i="18"/>
  <c r="DJ20" i="18"/>
  <c r="DI20" i="18"/>
  <c r="DH20" i="18"/>
  <c r="DG20" i="18"/>
  <c r="DF20" i="18"/>
  <c r="DE20" i="18"/>
  <c r="DD20" i="18"/>
  <c r="DC20" i="18"/>
  <c r="DB20" i="18"/>
  <c r="DA20" i="18"/>
  <c r="CZ20" i="18"/>
  <c r="CY20" i="18"/>
  <c r="CX20" i="18"/>
  <c r="CW20" i="18"/>
  <c r="CV20" i="18"/>
  <c r="CU20" i="18"/>
  <c r="CT20" i="18"/>
  <c r="CS20" i="18"/>
  <c r="CR20" i="18"/>
  <c r="CQ20" i="18"/>
  <c r="CP20" i="18"/>
  <c r="CO20" i="18"/>
  <c r="CN20" i="18"/>
  <c r="CM20" i="18"/>
  <c r="CL20" i="18"/>
  <c r="CK20" i="18"/>
  <c r="CJ20" i="18"/>
  <c r="CI20" i="18"/>
  <c r="CH20" i="18"/>
  <c r="CG20" i="18"/>
  <c r="CF20" i="18"/>
  <c r="CE20" i="18"/>
  <c r="CD20" i="18"/>
  <c r="CC20" i="18"/>
  <c r="CB20" i="18"/>
  <c r="CA20" i="18"/>
  <c r="BZ20" i="18"/>
  <c r="BY20" i="18"/>
  <c r="BX20" i="18"/>
  <c r="BW20" i="18"/>
  <c r="BV20" i="18"/>
  <c r="BU20" i="18"/>
  <c r="BT20" i="18"/>
  <c r="BS20" i="18"/>
  <c r="BR20" i="18"/>
  <c r="BQ20" i="18"/>
  <c r="BP20" i="18"/>
  <c r="BO20" i="18"/>
  <c r="DX19" i="18"/>
  <c r="DW19" i="18"/>
  <c r="DV19" i="18"/>
  <c r="DU19" i="18"/>
  <c r="DT19" i="18"/>
  <c r="DS19" i="18"/>
  <c r="DR19" i="18"/>
  <c r="DQ19" i="18"/>
  <c r="DP19" i="18"/>
  <c r="DO19" i="18"/>
  <c r="DN19" i="18"/>
  <c r="DM19" i="18"/>
  <c r="DL19" i="18"/>
  <c r="DK19" i="18"/>
  <c r="DJ19" i="18"/>
  <c r="DI19" i="18"/>
  <c r="DH19" i="18"/>
  <c r="DG19" i="18"/>
  <c r="DF19" i="18"/>
  <c r="DE19" i="18"/>
  <c r="DD19" i="18"/>
  <c r="DC19" i="18"/>
  <c r="DB19" i="18"/>
  <c r="DA19" i="18"/>
  <c r="CZ19" i="18"/>
  <c r="CY19" i="18"/>
  <c r="CX19" i="18"/>
  <c r="CW19" i="18"/>
  <c r="CV19" i="18"/>
  <c r="CU19" i="18"/>
  <c r="CT19" i="18"/>
  <c r="CS19" i="18"/>
  <c r="CR19" i="18"/>
  <c r="CQ19" i="18"/>
  <c r="CP19" i="18"/>
  <c r="CO19" i="18"/>
  <c r="CN19" i="18"/>
  <c r="CM19" i="18"/>
  <c r="CL19" i="18"/>
  <c r="CK19" i="18"/>
  <c r="CJ19" i="18"/>
  <c r="CI19" i="18"/>
  <c r="CH19" i="18"/>
  <c r="CG19" i="18"/>
  <c r="CF19" i="18"/>
  <c r="CE19" i="18"/>
  <c r="CD19" i="18"/>
  <c r="CC19" i="18"/>
  <c r="CB19" i="18"/>
  <c r="CA19" i="18"/>
  <c r="BZ19" i="18"/>
  <c r="BY19" i="18"/>
  <c r="BX19" i="18"/>
  <c r="BW19" i="18"/>
  <c r="BV19" i="18"/>
  <c r="BU19" i="18"/>
  <c r="BT19" i="18"/>
  <c r="BS19" i="18"/>
  <c r="BR19" i="18"/>
  <c r="BQ19" i="18"/>
  <c r="BP19" i="18"/>
  <c r="BO19" i="18"/>
  <c r="DX18" i="18"/>
  <c r="DW18" i="18"/>
  <c r="DV18" i="18"/>
  <c r="DU18" i="18"/>
  <c r="DT18" i="18"/>
  <c r="DS18" i="18"/>
  <c r="DR18" i="18"/>
  <c r="DQ18" i="18"/>
  <c r="DP18" i="18"/>
  <c r="DO18" i="18"/>
  <c r="DN18" i="18"/>
  <c r="DM18" i="18"/>
  <c r="DL18" i="18"/>
  <c r="DK18" i="18"/>
  <c r="DJ18" i="18"/>
  <c r="DI18" i="18"/>
  <c r="DH18" i="18"/>
  <c r="DG18" i="18"/>
  <c r="DF18" i="18"/>
  <c r="DE18" i="18"/>
  <c r="DD18" i="18"/>
  <c r="DC18" i="18"/>
  <c r="DB18" i="18"/>
  <c r="DA18" i="18"/>
  <c r="CZ18" i="18"/>
  <c r="CY18" i="18"/>
  <c r="CX18" i="18"/>
  <c r="CW18" i="18"/>
  <c r="CV18" i="18"/>
  <c r="CU18" i="18"/>
  <c r="CT18" i="18"/>
  <c r="CS18" i="18"/>
  <c r="CR18" i="18"/>
  <c r="CQ18" i="18"/>
  <c r="CP18" i="18"/>
  <c r="CO18" i="18"/>
  <c r="CN18" i="18"/>
  <c r="CM18" i="18"/>
  <c r="CL18" i="18"/>
  <c r="CK18" i="18"/>
  <c r="CJ18" i="18"/>
  <c r="CI18" i="18"/>
  <c r="CH18" i="18"/>
  <c r="CG18" i="18"/>
  <c r="CF18" i="18"/>
  <c r="CE18" i="18"/>
  <c r="CD18" i="18"/>
  <c r="CC18" i="18"/>
  <c r="CB18" i="18"/>
  <c r="CA18" i="18"/>
  <c r="BZ18" i="18"/>
  <c r="BY18" i="18"/>
  <c r="BX18" i="18"/>
  <c r="BW18" i="18"/>
  <c r="BV18" i="18"/>
  <c r="BU18" i="18"/>
  <c r="BT18" i="18"/>
  <c r="BS18" i="18"/>
  <c r="BR18" i="18"/>
  <c r="BQ18" i="18"/>
  <c r="BP18" i="18"/>
  <c r="BO18" i="18"/>
  <c r="DX17" i="18"/>
  <c r="DW17" i="18"/>
  <c r="DV17" i="18"/>
  <c r="DU17" i="18"/>
  <c r="DT17" i="18"/>
  <c r="DS17" i="18"/>
  <c r="DR17" i="18"/>
  <c r="DQ17" i="18"/>
  <c r="DP17" i="18"/>
  <c r="DO17" i="18"/>
  <c r="DN17" i="18"/>
  <c r="DM17" i="18"/>
  <c r="DL17" i="18"/>
  <c r="DK17" i="18"/>
  <c r="DJ17" i="18"/>
  <c r="DI17" i="18"/>
  <c r="DH17" i="18"/>
  <c r="DG17" i="18"/>
  <c r="DF17" i="18"/>
  <c r="DE17" i="18"/>
  <c r="DD17" i="18"/>
  <c r="DC17" i="18"/>
  <c r="DB17" i="18"/>
  <c r="DA17" i="18"/>
  <c r="CZ17" i="18"/>
  <c r="CY17" i="18"/>
  <c r="CX17" i="18"/>
  <c r="CW17" i="18"/>
  <c r="CV17" i="18"/>
  <c r="CU17" i="18"/>
  <c r="CT17" i="18"/>
  <c r="CS17" i="18"/>
  <c r="CR17" i="18"/>
  <c r="CQ17" i="18"/>
  <c r="CP17" i="18"/>
  <c r="CO17" i="18"/>
  <c r="CN17" i="18"/>
  <c r="CM17" i="18"/>
  <c r="CL17" i="18"/>
  <c r="CK17" i="18"/>
  <c r="CJ17" i="18"/>
  <c r="CI17" i="18"/>
  <c r="CH17" i="18"/>
  <c r="CG17" i="18"/>
  <c r="CF17" i="18"/>
  <c r="CE17" i="18"/>
  <c r="CD17" i="18"/>
  <c r="CC17" i="18"/>
  <c r="CB17" i="18"/>
  <c r="CA17" i="18"/>
  <c r="BZ17" i="18"/>
  <c r="BY17" i="18"/>
  <c r="BX17" i="18"/>
  <c r="BW17" i="18"/>
  <c r="BV17" i="18"/>
  <c r="BU17" i="18"/>
  <c r="BT17" i="18"/>
  <c r="BS17" i="18"/>
  <c r="BR17" i="18"/>
  <c r="BQ17" i="18"/>
  <c r="BP17" i="18"/>
  <c r="BO17" i="18"/>
  <c r="DX16" i="18"/>
  <c r="DW16" i="18"/>
  <c r="DV16" i="18"/>
  <c r="DU16" i="18"/>
  <c r="DT16" i="18"/>
  <c r="DS16" i="18"/>
  <c r="DR16" i="18"/>
  <c r="DQ16" i="18"/>
  <c r="DP16" i="18"/>
  <c r="DO16" i="18"/>
  <c r="DN16" i="18"/>
  <c r="DM16" i="18"/>
  <c r="DL16" i="18"/>
  <c r="DK16" i="18"/>
  <c r="DJ16" i="18"/>
  <c r="DI16" i="18"/>
  <c r="DH16" i="18"/>
  <c r="DG16" i="18"/>
  <c r="DF16" i="18"/>
  <c r="DE16" i="18"/>
  <c r="DD16" i="18"/>
  <c r="DC16" i="18"/>
  <c r="DB16" i="18"/>
  <c r="DA16" i="18"/>
  <c r="CZ16" i="18"/>
  <c r="CY16" i="18"/>
  <c r="CX16" i="18"/>
  <c r="CW16" i="18"/>
  <c r="CV16" i="18"/>
  <c r="CU16" i="18"/>
  <c r="CT16" i="18"/>
  <c r="CS16" i="18"/>
  <c r="CR16" i="18"/>
  <c r="CQ16" i="18"/>
  <c r="CP16" i="18"/>
  <c r="CO16" i="18"/>
  <c r="CN16" i="18"/>
  <c r="CM16" i="18"/>
  <c r="CL16" i="18"/>
  <c r="CK16" i="18"/>
  <c r="CJ16" i="18"/>
  <c r="CI16" i="18"/>
  <c r="CH16" i="18"/>
  <c r="CG16" i="18"/>
  <c r="CF16" i="18"/>
  <c r="CE16" i="18"/>
  <c r="CD16" i="18"/>
  <c r="CC16" i="18"/>
  <c r="CB16" i="18"/>
  <c r="CA16" i="18"/>
  <c r="BZ16" i="18"/>
  <c r="BY16" i="18"/>
  <c r="BX16" i="18"/>
  <c r="BW16" i="18"/>
  <c r="BV16" i="18"/>
  <c r="BU16" i="18"/>
  <c r="BT16" i="18"/>
  <c r="BS16" i="18"/>
  <c r="BR16" i="18"/>
  <c r="BQ16" i="18"/>
  <c r="BP16" i="18"/>
  <c r="BO16" i="18"/>
  <c r="DX15" i="18"/>
  <c r="DW15" i="18"/>
  <c r="DV15" i="18"/>
  <c r="DU15" i="18"/>
  <c r="DT15" i="18"/>
  <c r="DS15" i="18"/>
  <c r="DR15" i="18"/>
  <c r="DQ15" i="18"/>
  <c r="DP15" i="18"/>
  <c r="DO15" i="18"/>
  <c r="DN15" i="18"/>
  <c r="DM15" i="18"/>
  <c r="DL15" i="18"/>
  <c r="DK15" i="18"/>
  <c r="DJ15" i="18"/>
  <c r="DI15" i="18"/>
  <c r="DH15" i="18"/>
  <c r="DG15" i="18"/>
  <c r="DF15" i="18"/>
  <c r="DE15" i="18"/>
  <c r="DD15" i="18"/>
  <c r="DC15" i="18"/>
  <c r="DB15" i="18"/>
  <c r="DA15" i="18"/>
  <c r="CZ15" i="18"/>
  <c r="CY15" i="18"/>
  <c r="CX15" i="18"/>
  <c r="CW15" i="18"/>
  <c r="CV15" i="18"/>
  <c r="CU15" i="18"/>
  <c r="CT15" i="18"/>
  <c r="CS15" i="18"/>
  <c r="CR15" i="18"/>
  <c r="CQ15" i="18"/>
  <c r="CP15" i="18"/>
  <c r="CO15" i="18"/>
  <c r="CN15" i="18"/>
  <c r="CM15" i="18"/>
  <c r="CL15" i="18"/>
  <c r="CK15" i="18"/>
  <c r="CJ15" i="18"/>
  <c r="CI15" i="18"/>
  <c r="CH15" i="18"/>
  <c r="CG15" i="18"/>
  <c r="CF15" i="18"/>
  <c r="CE15" i="18"/>
  <c r="CD15" i="18"/>
  <c r="CC15" i="18"/>
  <c r="CB15" i="18"/>
  <c r="CA15" i="18"/>
  <c r="BZ15" i="18"/>
  <c r="BY15" i="18"/>
  <c r="BX15" i="18"/>
  <c r="BW15" i="18"/>
  <c r="BV15" i="18"/>
  <c r="BU15" i="18"/>
  <c r="BT15" i="18"/>
  <c r="BS15" i="18"/>
  <c r="BR15" i="18"/>
  <c r="BQ15" i="18"/>
  <c r="BP15" i="18"/>
  <c r="BO15" i="18"/>
  <c r="DX14" i="18"/>
  <c r="DW14" i="18"/>
  <c r="DV14" i="18"/>
  <c r="DU14" i="18"/>
  <c r="DT14" i="18"/>
  <c r="DS14" i="18"/>
  <c r="DR14" i="18"/>
  <c r="DQ14" i="18"/>
  <c r="DP14" i="18"/>
  <c r="DO14" i="18"/>
  <c r="DN14" i="18"/>
  <c r="DM14" i="18"/>
  <c r="DL14" i="18"/>
  <c r="DK14" i="18"/>
  <c r="DJ14" i="18"/>
  <c r="DI14" i="18"/>
  <c r="DH14" i="18"/>
  <c r="DG14" i="18"/>
  <c r="DF14" i="18"/>
  <c r="DE14" i="18"/>
  <c r="DD14" i="18"/>
  <c r="DC14" i="18"/>
  <c r="DB14" i="18"/>
  <c r="DA14" i="18"/>
  <c r="CZ14" i="18"/>
  <c r="CY14" i="18"/>
  <c r="CX14" i="18"/>
  <c r="CW14" i="18"/>
  <c r="CV14" i="18"/>
  <c r="CU14" i="18"/>
  <c r="CT14" i="18"/>
  <c r="CS14" i="18"/>
  <c r="CR14" i="18"/>
  <c r="CQ14" i="18"/>
  <c r="CP14" i="18"/>
  <c r="CO14" i="18"/>
  <c r="CN14" i="18"/>
  <c r="CM14" i="18"/>
  <c r="CL14" i="18"/>
  <c r="CK14" i="18"/>
  <c r="CJ14" i="18"/>
  <c r="CI14" i="18"/>
  <c r="CH14" i="18"/>
  <c r="CG14" i="18"/>
  <c r="CF14" i="18"/>
  <c r="CE14" i="18"/>
  <c r="CD14" i="18"/>
  <c r="CC14" i="18"/>
  <c r="CB14" i="18"/>
  <c r="CA14" i="18"/>
  <c r="BZ14" i="18"/>
  <c r="BY14" i="18"/>
  <c r="BX14" i="18"/>
  <c r="BW14" i="18"/>
  <c r="BV14" i="18"/>
  <c r="BU14" i="18"/>
  <c r="BT14" i="18"/>
  <c r="BS14" i="18"/>
  <c r="BR14" i="18"/>
  <c r="BQ14" i="18"/>
  <c r="BP14" i="18"/>
  <c r="BO14" i="18"/>
  <c r="DX13" i="18"/>
  <c r="DW13" i="18"/>
  <c r="DV13" i="18"/>
  <c r="DU13" i="18"/>
  <c r="DT13" i="18"/>
  <c r="DS13" i="18"/>
  <c r="DR13" i="18"/>
  <c r="DQ13" i="18"/>
  <c r="DP13" i="18"/>
  <c r="DO13" i="18"/>
  <c r="DN13" i="18"/>
  <c r="DM13" i="18"/>
  <c r="DL13" i="18"/>
  <c r="DK13" i="18"/>
  <c r="DJ13" i="18"/>
  <c r="DI13" i="18"/>
  <c r="DH13" i="18"/>
  <c r="DG13" i="18"/>
  <c r="DF13" i="18"/>
  <c r="DE13" i="18"/>
  <c r="DD13" i="18"/>
  <c r="DC13" i="18"/>
  <c r="DB13" i="18"/>
  <c r="DA13" i="18"/>
  <c r="CZ13" i="18"/>
  <c r="CY13" i="18"/>
  <c r="CX13" i="18"/>
  <c r="CW13" i="18"/>
  <c r="CV13" i="18"/>
  <c r="CU13" i="18"/>
  <c r="CT13" i="18"/>
  <c r="CS13" i="18"/>
  <c r="CR13" i="18"/>
  <c r="CQ13" i="18"/>
  <c r="CP13" i="18"/>
  <c r="CO13" i="18"/>
  <c r="CN13" i="18"/>
  <c r="CM13" i="18"/>
  <c r="CL13" i="18"/>
  <c r="CK13" i="18"/>
  <c r="CJ13" i="18"/>
  <c r="CI13" i="18"/>
  <c r="CH13" i="18"/>
  <c r="CG13" i="18"/>
  <c r="CF13" i="18"/>
  <c r="CE13" i="18"/>
  <c r="CD13" i="18"/>
  <c r="CC13" i="18"/>
  <c r="CB13" i="18"/>
  <c r="CA13" i="18"/>
  <c r="BZ13" i="18"/>
  <c r="BY13" i="18"/>
  <c r="BX13" i="18"/>
  <c r="BW13" i="18"/>
  <c r="BV13" i="18"/>
  <c r="BU13" i="18"/>
  <c r="BT13" i="18"/>
  <c r="BS13" i="18"/>
  <c r="BR13" i="18"/>
  <c r="BQ13" i="18"/>
  <c r="BP13" i="18"/>
  <c r="BO13" i="18"/>
  <c r="DX12" i="18"/>
  <c r="DW12" i="18"/>
  <c r="DV12" i="18"/>
  <c r="DU12" i="18"/>
  <c r="DT12" i="18"/>
  <c r="DS12" i="18"/>
  <c r="DR12" i="18"/>
  <c r="DQ12" i="18"/>
  <c r="DP12" i="18"/>
  <c r="DO12" i="18"/>
  <c r="DN12" i="18"/>
  <c r="DM12" i="18"/>
  <c r="DL12" i="18"/>
  <c r="DK12" i="18"/>
  <c r="DJ12" i="18"/>
  <c r="DI12" i="18"/>
  <c r="DH12" i="18"/>
  <c r="DG12" i="18"/>
  <c r="DF12" i="18"/>
  <c r="DE12" i="18"/>
  <c r="DD12" i="18"/>
  <c r="DC12" i="18"/>
  <c r="DB12" i="18"/>
  <c r="DA12" i="18"/>
  <c r="CZ12" i="18"/>
  <c r="CY12" i="18"/>
  <c r="CX12" i="18"/>
  <c r="CW12" i="18"/>
  <c r="CV12" i="18"/>
  <c r="CU12" i="18"/>
  <c r="CT12" i="18"/>
  <c r="CS12" i="18"/>
  <c r="CR12" i="18"/>
  <c r="CQ12" i="18"/>
  <c r="CP12" i="18"/>
  <c r="CO12" i="18"/>
  <c r="CN12" i="18"/>
  <c r="CM12" i="18"/>
  <c r="CL12" i="18"/>
  <c r="CK12" i="18"/>
  <c r="CJ12" i="18"/>
  <c r="CI12" i="18"/>
  <c r="CH12" i="18"/>
  <c r="CG12" i="18"/>
  <c r="CF12" i="18"/>
  <c r="CE12" i="18"/>
  <c r="CD12" i="18"/>
  <c r="CC12" i="18"/>
  <c r="CB12" i="18"/>
  <c r="CA12" i="18"/>
  <c r="BZ12" i="18"/>
  <c r="BY12" i="18"/>
  <c r="BX12" i="18"/>
  <c r="BW12" i="18"/>
  <c r="BV12" i="18"/>
  <c r="BU12" i="18"/>
  <c r="BT12" i="18"/>
  <c r="BS12" i="18"/>
  <c r="BR12" i="18"/>
  <c r="BQ12" i="18"/>
  <c r="BP12" i="18"/>
  <c r="BO12" i="18"/>
  <c r="DX11" i="18"/>
  <c r="DW11" i="18"/>
  <c r="DV11" i="18"/>
  <c r="DU11" i="18"/>
  <c r="DT11" i="18"/>
  <c r="DS11" i="18"/>
  <c r="DR11" i="18"/>
  <c r="DQ11" i="18"/>
  <c r="DP11" i="18"/>
  <c r="DO11" i="18"/>
  <c r="DN11" i="18"/>
  <c r="DM11" i="18"/>
  <c r="DL11" i="18"/>
  <c r="DK11" i="18"/>
  <c r="DJ11" i="18"/>
  <c r="DI11" i="18"/>
  <c r="DH11" i="18"/>
  <c r="DG11" i="18"/>
  <c r="DF11" i="18"/>
  <c r="DE11" i="18"/>
  <c r="DD11" i="18"/>
  <c r="DC11" i="18"/>
  <c r="DB11" i="18"/>
  <c r="DA11" i="18"/>
  <c r="CZ11" i="18"/>
  <c r="CY11" i="18"/>
  <c r="CX11" i="18"/>
  <c r="CW11" i="18"/>
  <c r="CV11" i="18"/>
  <c r="CU11" i="18"/>
  <c r="CT11" i="18"/>
  <c r="CS11" i="18"/>
  <c r="CR11" i="18"/>
  <c r="CQ11" i="18"/>
  <c r="CP11" i="18"/>
  <c r="CO11" i="18"/>
  <c r="CN11" i="18"/>
  <c r="CM11" i="18"/>
  <c r="CL11" i="18"/>
  <c r="CK11" i="18"/>
  <c r="CJ11" i="18"/>
  <c r="CI11" i="18"/>
  <c r="CH11" i="18"/>
  <c r="CG11" i="18"/>
  <c r="CF11" i="18"/>
  <c r="CE11" i="18"/>
  <c r="CD11" i="18"/>
  <c r="CC11" i="18"/>
  <c r="CB11" i="18"/>
  <c r="CA11" i="18"/>
  <c r="BZ11" i="18"/>
  <c r="BY11" i="18"/>
  <c r="BX11" i="18"/>
  <c r="BW11" i="18"/>
  <c r="BV11" i="18"/>
  <c r="BU11" i="18"/>
  <c r="BT11" i="18"/>
  <c r="BS11" i="18"/>
  <c r="BR11" i="18"/>
  <c r="BQ11" i="18"/>
  <c r="BP11" i="18"/>
  <c r="BO11" i="18"/>
  <c r="DX10" i="18"/>
  <c r="DW10" i="18"/>
  <c r="DV10" i="18"/>
  <c r="DU10" i="18"/>
  <c r="DT10" i="18"/>
  <c r="DS10" i="18"/>
  <c r="DR10" i="18"/>
  <c r="DQ10" i="18"/>
  <c r="DP10" i="18"/>
  <c r="DO10" i="18"/>
  <c r="DN10" i="18"/>
  <c r="DM10" i="18"/>
  <c r="DL10" i="18"/>
  <c r="DK10" i="18"/>
  <c r="DJ10" i="18"/>
  <c r="DI10" i="18"/>
  <c r="DH10" i="18"/>
  <c r="DG10" i="18"/>
  <c r="DF10" i="18"/>
  <c r="DE10" i="18"/>
  <c r="DD10" i="18"/>
  <c r="DC10" i="18"/>
  <c r="DB10" i="18"/>
  <c r="DA10" i="18"/>
  <c r="CZ10" i="18"/>
  <c r="CY10" i="18"/>
  <c r="CX10" i="18"/>
  <c r="CW10" i="18"/>
  <c r="CV10" i="18"/>
  <c r="CU10" i="18"/>
  <c r="CT10" i="18"/>
  <c r="CS10" i="18"/>
  <c r="CR10" i="18"/>
  <c r="CQ10" i="18"/>
  <c r="CP10" i="18"/>
  <c r="CO10" i="18"/>
  <c r="CN10" i="18"/>
  <c r="CM10" i="18"/>
  <c r="CL10" i="18"/>
  <c r="CK10" i="18"/>
  <c r="CJ10" i="18"/>
  <c r="CI10" i="18"/>
  <c r="CH10" i="18"/>
  <c r="CG10" i="18"/>
  <c r="CF10" i="18"/>
  <c r="CE10" i="18"/>
  <c r="CD10" i="18"/>
  <c r="CC10" i="18"/>
  <c r="CB10" i="18"/>
  <c r="CA10" i="18"/>
  <c r="BZ10" i="18"/>
  <c r="BY10" i="18"/>
  <c r="BX10" i="18"/>
  <c r="BW10" i="18"/>
  <c r="BV10" i="18"/>
  <c r="BU10" i="18"/>
  <c r="BT10" i="18"/>
  <c r="BS10" i="18"/>
  <c r="BR10" i="18"/>
  <c r="BQ10" i="18"/>
  <c r="BP10" i="18"/>
  <c r="BO10" i="18"/>
  <c r="DX9" i="18"/>
  <c r="DW9" i="18"/>
  <c r="DV9" i="18"/>
  <c r="DU9" i="18"/>
  <c r="DT9" i="18"/>
  <c r="DS9" i="18"/>
  <c r="DR9" i="18"/>
  <c r="DQ9" i="18"/>
  <c r="DP9" i="18"/>
  <c r="DO9" i="18"/>
  <c r="DN9" i="18"/>
  <c r="DM9" i="18"/>
  <c r="DL9" i="18"/>
  <c r="DK9" i="18"/>
  <c r="DJ9" i="18"/>
  <c r="DI9" i="18"/>
  <c r="DH9" i="18"/>
  <c r="DG9" i="18"/>
  <c r="DF9" i="18"/>
  <c r="DE9" i="18"/>
  <c r="DD9" i="18"/>
  <c r="DC9" i="18"/>
  <c r="DB9" i="18"/>
  <c r="DA9" i="18"/>
  <c r="CZ9" i="18"/>
  <c r="CY9" i="18"/>
  <c r="CX9" i="18"/>
  <c r="CW9" i="18"/>
  <c r="CV9" i="18"/>
  <c r="CU9" i="18"/>
  <c r="CT9" i="18"/>
  <c r="CS9" i="18"/>
  <c r="CR9" i="18"/>
  <c r="CQ9" i="18"/>
  <c r="CP9" i="18"/>
  <c r="CO9" i="18"/>
  <c r="CN9" i="18"/>
  <c r="CM9" i="18"/>
  <c r="CL9" i="18"/>
  <c r="CK9" i="18"/>
  <c r="CJ9" i="18"/>
  <c r="CI9" i="18"/>
  <c r="CH9" i="18"/>
  <c r="CG9" i="18"/>
  <c r="CF9" i="18"/>
  <c r="CE9" i="18"/>
  <c r="CD9" i="18"/>
  <c r="CC9" i="18"/>
  <c r="CB9" i="18"/>
  <c r="CA9" i="18"/>
  <c r="BZ9" i="18"/>
  <c r="BY9" i="18"/>
  <c r="BX9" i="18"/>
  <c r="BW9" i="18"/>
  <c r="BV9" i="18"/>
  <c r="BU9" i="18"/>
  <c r="BT9" i="18"/>
  <c r="BS9" i="18"/>
  <c r="BR9" i="18"/>
  <c r="BQ9" i="18"/>
  <c r="BP9" i="18"/>
  <c r="BO9" i="18"/>
  <c r="DX8" i="18"/>
  <c r="DW8" i="18"/>
  <c r="DV8" i="18"/>
  <c r="DU8" i="18"/>
  <c r="DT8" i="18"/>
  <c r="DS8" i="18"/>
  <c r="DR8" i="18"/>
  <c r="DQ8" i="18"/>
  <c r="DP8" i="18"/>
  <c r="DO8" i="18"/>
  <c r="DN8" i="18"/>
  <c r="DM8" i="18"/>
  <c r="DL8" i="18"/>
  <c r="DK8" i="18"/>
  <c r="DJ8" i="18"/>
  <c r="DI8" i="18"/>
  <c r="DH8" i="18"/>
  <c r="DG8" i="18"/>
  <c r="DF8" i="18"/>
  <c r="DE8" i="18"/>
  <c r="DD8" i="18"/>
  <c r="DC8" i="18"/>
  <c r="DB8" i="18"/>
  <c r="DA8" i="18"/>
  <c r="CZ8" i="18"/>
  <c r="CY8" i="18"/>
  <c r="CX8" i="18"/>
  <c r="CW8" i="18"/>
  <c r="CV8" i="18"/>
  <c r="CU8" i="18"/>
  <c r="CT8" i="18"/>
  <c r="CS8" i="18"/>
  <c r="CR8" i="18"/>
  <c r="CQ8" i="18"/>
  <c r="CP8" i="18"/>
  <c r="CO8" i="18"/>
  <c r="CN8" i="18"/>
  <c r="CM8" i="18"/>
  <c r="CL8" i="18"/>
  <c r="CK8" i="18"/>
  <c r="CJ8" i="18"/>
  <c r="CI8" i="18"/>
  <c r="CH8" i="18"/>
  <c r="CG8" i="18"/>
  <c r="CF8" i="18"/>
  <c r="CE8" i="18"/>
  <c r="CD8" i="18"/>
  <c r="CC8" i="18"/>
  <c r="CB8" i="18"/>
  <c r="CA8" i="18"/>
  <c r="BZ8" i="18"/>
  <c r="BY8" i="18"/>
  <c r="BX8" i="18"/>
  <c r="BW8" i="18"/>
  <c r="BV8" i="18"/>
  <c r="BU8" i="18"/>
  <c r="BT8" i="18"/>
  <c r="BS8" i="18"/>
  <c r="BR8" i="18"/>
  <c r="BQ8" i="18"/>
  <c r="BP8" i="18"/>
  <c r="BO8" i="18"/>
  <c r="DX54" i="17"/>
  <c r="DW54" i="17"/>
  <c r="DV54" i="17"/>
  <c r="DU54" i="17"/>
  <c r="DT54" i="17"/>
  <c r="DS54" i="17"/>
  <c r="DR54" i="17"/>
  <c r="DQ54" i="17"/>
  <c r="DP54" i="17"/>
  <c r="DO54" i="17"/>
  <c r="DN54" i="17"/>
  <c r="DM54" i="17"/>
  <c r="DL54" i="17"/>
  <c r="DK54" i="17"/>
  <c r="DJ54" i="17"/>
  <c r="DI54" i="17"/>
  <c r="DH54" i="17"/>
  <c r="DG54" i="17"/>
  <c r="DF54" i="17"/>
  <c r="DE54" i="17"/>
  <c r="DD54" i="17"/>
  <c r="DC54" i="17"/>
  <c r="DB54" i="17"/>
  <c r="DA54" i="17"/>
  <c r="CZ54" i="17"/>
  <c r="CY54" i="17"/>
  <c r="CX54" i="17"/>
  <c r="CW54" i="17"/>
  <c r="CV54" i="17"/>
  <c r="CU54" i="17"/>
  <c r="CT54" i="17"/>
  <c r="CS54" i="17"/>
  <c r="CR54" i="17"/>
  <c r="CQ54" i="17"/>
  <c r="CP54" i="17"/>
  <c r="CO54" i="17"/>
  <c r="CN54" i="17"/>
  <c r="CM54" i="17"/>
  <c r="CL54" i="17"/>
  <c r="CK54" i="17"/>
  <c r="CJ54" i="17"/>
  <c r="CI54" i="17"/>
  <c r="CH54" i="17"/>
  <c r="CG54" i="17"/>
  <c r="CF54" i="17"/>
  <c r="CE54" i="17"/>
  <c r="CD54" i="17"/>
  <c r="CC54" i="17"/>
  <c r="CB54" i="17"/>
  <c r="CA54" i="17"/>
  <c r="BZ54" i="17"/>
  <c r="BY54" i="17"/>
  <c r="BX54" i="17"/>
  <c r="BW54" i="17"/>
  <c r="BV54" i="17"/>
  <c r="BU54" i="17"/>
  <c r="BT54" i="17"/>
  <c r="BS54" i="17"/>
  <c r="BR54" i="17"/>
  <c r="BQ54" i="17"/>
  <c r="BP54" i="17"/>
  <c r="BO54" i="17"/>
  <c r="DX53" i="17"/>
  <c r="DW53" i="17"/>
  <c r="DV53" i="17"/>
  <c r="DU53" i="17"/>
  <c r="DT53" i="17"/>
  <c r="DS53" i="17"/>
  <c r="DR53" i="17"/>
  <c r="DQ53" i="17"/>
  <c r="DP53" i="17"/>
  <c r="DO53" i="17"/>
  <c r="DN53" i="17"/>
  <c r="DM53" i="17"/>
  <c r="DL53" i="17"/>
  <c r="DK53" i="17"/>
  <c r="DJ53" i="17"/>
  <c r="DI53" i="17"/>
  <c r="DH53" i="17"/>
  <c r="DG53" i="17"/>
  <c r="DF53" i="17"/>
  <c r="DE53" i="17"/>
  <c r="DD53" i="17"/>
  <c r="DC53" i="17"/>
  <c r="DB53" i="17"/>
  <c r="DA53" i="17"/>
  <c r="CZ53" i="17"/>
  <c r="CY53" i="17"/>
  <c r="CX53" i="17"/>
  <c r="CW53" i="17"/>
  <c r="CV53" i="17"/>
  <c r="CU53" i="17"/>
  <c r="CT53" i="17"/>
  <c r="CS53" i="17"/>
  <c r="CR53" i="17"/>
  <c r="CQ53" i="17"/>
  <c r="CP53" i="17"/>
  <c r="CO53" i="17"/>
  <c r="CN53" i="17"/>
  <c r="CM53" i="17"/>
  <c r="CL53" i="17"/>
  <c r="CK53" i="17"/>
  <c r="CJ53" i="17"/>
  <c r="CI53" i="17"/>
  <c r="CH53" i="17"/>
  <c r="CG53" i="17"/>
  <c r="CF53" i="17"/>
  <c r="CE53" i="17"/>
  <c r="CD53" i="17"/>
  <c r="CC53" i="17"/>
  <c r="CB53" i="17"/>
  <c r="CA53" i="17"/>
  <c r="BZ53" i="17"/>
  <c r="BY53" i="17"/>
  <c r="BX53" i="17"/>
  <c r="BW53" i="17"/>
  <c r="BV53" i="17"/>
  <c r="BU53" i="17"/>
  <c r="BT53" i="17"/>
  <c r="BS53" i="17"/>
  <c r="BR53" i="17"/>
  <c r="BQ53" i="17"/>
  <c r="BP53" i="17"/>
  <c r="BO53" i="17"/>
  <c r="DX52" i="17"/>
  <c r="DW52" i="17"/>
  <c r="DV52" i="17"/>
  <c r="DU52" i="17"/>
  <c r="DT52" i="17"/>
  <c r="DS52" i="17"/>
  <c r="DR52" i="17"/>
  <c r="DQ52" i="17"/>
  <c r="DP52" i="17"/>
  <c r="DO52" i="17"/>
  <c r="DN52" i="17"/>
  <c r="DM52" i="17"/>
  <c r="DL52" i="17"/>
  <c r="DK52" i="17"/>
  <c r="DJ52" i="17"/>
  <c r="DI52" i="17"/>
  <c r="DH52" i="17"/>
  <c r="DG52" i="17"/>
  <c r="DF52" i="17"/>
  <c r="DE52" i="17"/>
  <c r="DD52" i="17"/>
  <c r="DC52" i="17"/>
  <c r="DB52" i="17"/>
  <c r="DA52" i="17"/>
  <c r="CZ52" i="17"/>
  <c r="CY52" i="17"/>
  <c r="CX52" i="17"/>
  <c r="CW52" i="17"/>
  <c r="CV52" i="17"/>
  <c r="CU52" i="17"/>
  <c r="CT52" i="17"/>
  <c r="CS52" i="17"/>
  <c r="CR52" i="17"/>
  <c r="CQ52" i="17"/>
  <c r="CP52" i="17"/>
  <c r="CO52" i="17"/>
  <c r="CN52" i="17"/>
  <c r="CM52" i="17"/>
  <c r="CL52" i="17"/>
  <c r="CK52" i="17"/>
  <c r="CJ52" i="17"/>
  <c r="CI52" i="17"/>
  <c r="CH52" i="17"/>
  <c r="CG52" i="17"/>
  <c r="CF52" i="17"/>
  <c r="CE52" i="17"/>
  <c r="CD52" i="17"/>
  <c r="CC52" i="17"/>
  <c r="CB52" i="17"/>
  <c r="CA52" i="17"/>
  <c r="BZ52" i="17"/>
  <c r="BY52" i="17"/>
  <c r="BX52" i="17"/>
  <c r="BW52" i="17"/>
  <c r="BV52" i="17"/>
  <c r="BU52" i="17"/>
  <c r="BT52" i="17"/>
  <c r="BS52" i="17"/>
  <c r="BR52" i="17"/>
  <c r="BQ52" i="17"/>
  <c r="BP52" i="17"/>
  <c r="BO52" i="17"/>
  <c r="DX51" i="17"/>
  <c r="DW51" i="17"/>
  <c r="DV51" i="17"/>
  <c r="DU51" i="17"/>
  <c r="DT51" i="17"/>
  <c r="DS51" i="17"/>
  <c r="DR51" i="17"/>
  <c r="DQ51" i="17"/>
  <c r="DP51" i="17"/>
  <c r="DO51" i="17"/>
  <c r="DN51" i="17"/>
  <c r="DM51" i="17"/>
  <c r="DL51" i="17"/>
  <c r="DK51" i="17"/>
  <c r="DJ51" i="17"/>
  <c r="DI51" i="17"/>
  <c r="DH51" i="17"/>
  <c r="DG51" i="17"/>
  <c r="DF51" i="17"/>
  <c r="DE51" i="17"/>
  <c r="DD51" i="17"/>
  <c r="DC51" i="17"/>
  <c r="DB51" i="17"/>
  <c r="DA51" i="17"/>
  <c r="CZ51" i="17"/>
  <c r="CY51" i="17"/>
  <c r="CX51" i="17"/>
  <c r="CW51" i="17"/>
  <c r="CV51" i="17"/>
  <c r="CU51" i="17"/>
  <c r="CT51" i="17"/>
  <c r="CS51" i="17"/>
  <c r="CR51" i="17"/>
  <c r="CQ51" i="17"/>
  <c r="CP51" i="17"/>
  <c r="CO51" i="17"/>
  <c r="CN51" i="17"/>
  <c r="CM51" i="17"/>
  <c r="CL51" i="17"/>
  <c r="CK51" i="17"/>
  <c r="CJ51" i="17"/>
  <c r="CI51" i="17"/>
  <c r="CH51" i="17"/>
  <c r="CG51" i="17"/>
  <c r="CF51" i="17"/>
  <c r="CE51" i="17"/>
  <c r="CD51" i="17"/>
  <c r="CC51" i="17"/>
  <c r="CB51" i="17"/>
  <c r="CA51" i="17"/>
  <c r="BZ51" i="17"/>
  <c r="BY51" i="17"/>
  <c r="BX51" i="17"/>
  <c r="BW51" i="17"/>
  <c r="BV51" i="17"/>
  <c r="BU51" i="17"/>
  <c r="BT51" i="17"/>
  <c r="BS51" i="17"/>
  <c r="BR51" i="17"/>
  <c r="BQ51" i="17"/>
  <c r="BP51" i="17"/>
  <c r="BO51" i="17"/>
  <c r="DX50" i="17"/>
  <c r="DW50" i="17"/>
  <c r="DV50" i="17"/>
  <c r="DU50" i="17"/>
  <c r="DT50" i="17"/>
  <c r="DS50" i="17"/>
  <c r="DR50" i="17"/>
  <c r="DQ50" i="17"/>
  <c r="DP50" i="17"/>
  <c r="DO50" i="17"/>
  <c r="DN50" i="17"/>
  <c r="DM50" i="17"/>
  <c r="DL50" i="17"/>
  <c r="DK50" i="17"/>
  <c r="DJ50" i="17"/>
  <c r="DI50" i="17"/>
  <c r="DH50" i="17"/>
  <c r="DG50" i="17"/>
  <c r="DF50" i="17"/>
  <c r="DE50" i="17"/>
  <c r="DD50" i="17"/>
  <c r="DC50" i="17"/>
  <c r="DB50" i="17"/>
  <c r="DA50" i="17"/>
  <c r="CZ50" i="17"/>
  <c r="CY50" i="17"/>
  <c r="CX50" i="17"/>
  <c r="CW50" i="17"/>
  <c r="CV50" i="17"/>
  <c r="CU50" i="17"/>
  <c r="CT50" i="17"/>
  <c r="CS50" i="17"/>
  <c r="CR50" i="17"/>
  <c r="CQ50" i="17"/>
  <c r="CP50" i="17"/>
  <c r="CO50" i="17"/>
  <c r="CN50" i="17"/>
  <c r="CM50" i="17"/>
  <c r="CL50" i="17"/>
  <c r="CK50" i="17"/>
  <c r="CJ50" i="17"/>
  <c r="CI50" i="17"/>
  <c r="CH50" i="17"/>
  <c r="CG50" i="17"/>
  <c r="CF50" i="17"/>
  <c r="CE50" i="17"/>
  <c r="CD50" i="17"/>
  <c r="CC50" i="17"/>
  <c r="CB50" i="17"/>
  <c r="CA50" i="17"/>
  <c r="BZ50" i="17"/>
  <c r="BY50" i="17"/>
  <c r="BX50" i="17"/>
  <c r="BW50" i="17"/>
  <c r="BV50" i="17"/>
  <c r="BU50" i="17"/>
  <c r="BT50" i="17"/>
  <c r="BS50" i="17"/>
  <c r="BR50" i="17"/>
  <c r="BQ50" i="17"/>
  <c r="BP50" i="17"/>
  <c r="BO50" i="17"/>
  <c r="DX49" i="17"/>
  <c r="DW49" i="17"/>
  <c r="DV49" i="17"/>
  <c r="DU49" i="17"/>
  <c r="DT49" i="17"/>
  <c r="DS49" i="17"/>
  <c r="DR49" i="17"/>
  <c r="DQ49" i="17"/>
  <c r="DP49" i="17"/>
  <c r="DO49" i="17"/>
  <c r="DN49" i="17"/>
  <c r="DM49" i="17"/>
  <c r="DL49" i="17"/>
  <c r="DK49" i="17"/>
  <c r="DJ49" i="17"/>
  <c r="DI49" i="17"/>
  <c r="DH49" i="17"/>
  <c r="DG49" i="17"/>
  <c r="DF49" i="17"/>
  <c r="DE49" i="17"/>
  <c r="DD49" i="17"/>
  <c r="DC49" i="17"/>
  <c r="DB49" i="17"/>
  <c r="DA49" i="17"/>
  <c r="CZ49" i="17"/>
  <c r="CY49" i="17"/>
  <c r="CX49" i="17"/>
  <c r="CW49" i="17"/>
  <c r="CV49" i="17"/>
  <c r="CU49" i="17"/>
  <c r="CT49" i="17"/>
  <c r="CS49" i="17"/>
  <c r="CR49" i="17"/>
  <c r="CQ49" i="17"/>
  <c r="CP49" i="17"/>
  <c r="CO49" i="17"/>
  <c r="CN49" i="17"/>
  <c r="CM49" i="17"/>
  <c r="CL49" i="17"/>
  <c r="CK49" i="17"/>
  <c r="CJ49" i="17"/>
  <c r="CI49" i="17"/>
  <c r="CH49" i="17"/>
  <c r="CG49" i="17"/>
  <c r="CF49" i="17"/>
  <c r="CE49" i="17"/>
  <c r="CD49" i="17"/>
  <c r="CC49" i="17"/>
  <c r="CB49" i="17"/>
  <c r="CA49" i="17"/>
  <c r="BZ49" i="17"/>
  <c r="BY49" i="17"/>
  <c r="BX49" i="17"/>
  <c r="BW49" i="17"/>
  <c r="BV49" i="17"/>
  <c r="BU49" i="17"/>
  <c r="BT49" i="17"/>
  <c r="BS49" i="17"/>
  <c r="BR49" i="17"/>
  <c r="BQ49" i="17"/>
  <c r="BP49" i="17"/>
  <c r="BO49" i="17"/>
  <c r="DX48" i="17"/>
  <c r="DW48" i="17"/>
  <c r="DV48" i="17"/>
  <c r="DU48" i="17"/>
  <c r="DT48" i="17"/>
  <c r="DS48" i="17"/>
  <c r="DR48" i="17"/>
  <c r="DQ48" i="17"/>
  <c r="DP48" i="17"/>
  <c r="DO48" i="17"/>
  <c r="DN48" i="17"/>
  <c r="DM48" i="17"/>
  <c r="DL48" i="17"/>
  <c r="DK48" i="17"/>
  <c r="DJ48" i="17"/>
  <c r="DI48" i="17"/>
  <c r="DH48" i="17"/>
  <c r="DG48" i="17"/>
  <c r="DF48" i="17"/>
  <c r="DE48" i="17"/>
  <c r="DD48" i="17"/>
  <c r="DC48" i="17"/>
  <c r="DB48" i="17"/>
  <c r="DA48" i="17"/>
  <c r="CZ48" i="17"/>
  <c r="CY48" i="17"/>
  <c r="CX48" i="17"/>
  <c r="CW48" i="17"/>
  <c r="CV48" i="17"/>
  <c r="CU48" i="17"/>
  <c r="CT48" i="17"/>
  <c r="CS48" i="17"/>
  <c r="CR48" i="17"/>
  <c r="CQ48" i="17"/>
  <c r="CP48" i="17"/>
  <c r="CO48" i="17"/>
  <c r="CN48" i="17"/>
  <c r="CM48" i="17"/>
  <c r="CL48" i="17"/>
  <c r="CK48" i="17"/>
  <c r="CJ48" i="17"/>
  <c r="CI48" i="17"/>
  <c r="CH48" i="17"/>
  <c r="CG48" i="17"/>
  <c r="CF48" i="17"/>
  <c r="CE48" i="17"/>
  <c r="CD48" i="17"/>
  <c r="CC48" i="17"/>
  <c r="CB48" i="17"/>
  <c r="CA48" i="17"/>
  <c r="BZ48" i="17"/>
  <c r="BY48" i="17"/>
  <c r="BX48" i="17"/>
  <c r="BW48" i="17"/>
  <c r="BV48" i="17"/>
  <c r="BU48" i="17"/>
  <c r="BT48" i="17"/>
  <c r="BS48" i="17"/>
  <c r="BR48" i="17"/>
  <c r="BQ48" i="17"/>
  <c r="BP48" i="17"/>
  <c r="BO48" i="17"/>
  <c r="DX47" i="17"/>
  <c r="DW47" i="17"/>
  <c r="DV47" i="17"/>
  <c r="DU47" i="17"/>
  <c r="DT47" i="17"/>
  <c r="DS47" i="17"/>
  <c r="DR47" i="17"/>
  <c r="DQ47" i="17"/>
  <c r="DP47" i="17"/>
  <c r="DO47" i="17"/>
  <c r="DN47" i="17"/>
  <c r="DM47" i="17"/>
  <c r="DL47" i="17"/>
  <c r="DK47" i="17"/>
  <c r="DJ47" i="17"/>
  <c r="DI47" i="17"/>
  <c r="DH47" i="17"/>
  <c r="DG47" i="17"/>
  <c r="DF47" i="17"/>
  <c r="DE47" i="17"/>
  <c r="DD47" i="17"/>
  <c r="DC47" i="17"/>
  <c r="DB47" i="17"/>
  <c r="DA47" i="17"/>
  <c r="CZ47" i="17"/>
  <c r="CY47" i="17"/>
  <c r="CX47" i="17"/>
  <c r="CW47" i="17"/>
  <c r="CV47" i="17"/>
  <c r="CU47" i="17"/>
  <c r="CT47" i="17"/>
  <c r="CS47" i="17"/>
  <c r="CR47" i="17"/>
  <c r="CQ47" i="17"/>
  <c r="CP47" i="17"/>
  <c r="CO47" i="17"/>
  <c r="CN47" i="17"/>
  <c r="CM47" i="17"/>
  <c r="CL47" i="17"/>
  <c r="CK47" i="17"/>
  <c r="CJ47" i="17"/>
  <c r="CI47" i="17"/>
  <c r="CH47" i="17"/>
  <c r="CG47" i="17"/>
  <c r="CF47" i="17"/>
  <c r="CE47" i="17"/>
  <c r="CD47" i="17"/>
  <c r="CC47" i="17"/>
  <c r="CB47" i="17"/>
  <c r="CA47" i="17"/>
  <c r="BZ47" i="17"/>
  <c r="BY47" i="17"/>
  <c r="BX47" i="17"/>
  <c r="BW47" i="17"/>
  <c r="BV47" i="17"/>
  <c r="BU47" i="17"/>
  <c r="BT47" i="17"/>
  <c r="BS47" i="17"/>
  <c r="BR47" i="17"/>
  <c r="BQ47" i="17"/>
  <c r="BP47" i="17"/>
  <c r="BO47" i="17"/>
  <c r="DX46" i="17"/>
  <c r="DW46" i="17"/>
  <c r="DV46" i="17"/>
  <c r="DU46" i="17"/>
  <c r="DT46" i="17"/>
  <c r="DS46" i="17"/>
  <c r="DR46" i="17"/>
  <c r="DQ46" i="17"/>
  <c r="DP46" i="17"/>
  <c r="DO46" i="17"/>
  <c r="DN46" i="17"/>
  <c r="DM46" i="17"/>
  <c r="DL46" i="17"/>
  <c r="DK46" i="17"/>
  <c r="DJ46" i="17"/>
  <c r="DI46" i="17"/>
  <c r="DH46" i="17"/>
  <c r="DG46" i="17"/>
  <c r="DF46" i="17"/>
  <c r="DE46" i="17"/>
  <c r="DD46" i="17"/>
  <c r="DC46" i="17"/>
  <c r="DB46" i="17"/>
  <c r="DA46" i="17"/>
  <c r="CZ46" i="17"/>
  <c r="CY46" i="17"/>
  <c r="CX46" i="17"/>
  <c r="CW46" i="17"/>
  <c r="CV46" i="17"/>
  <c r="CU46" i="17"/>
  <c r="CT46" i="17"/>
  <c r="CS46" i="17"/>
  <c r="CR46" i="17"/>
  <c r="CQ46" i="17"/>
  <c r="CP46" i="17"/>
  <c r="CO46" i="17"/>
  <c r="CN46" i="17"/>
  <c r="CM46" i="17"/>
  <c r="CL46" i="17"/>
  <c r="CK46" i="17"/>
  <c r="CJ46" i="17"/>
  <c r="CI46" i="17"/>
  <c r="CH46" i="17"/>
  <c r="CG46" i="17"/>
  <c r="CF46" i="17"/>
  <c r="CE46" i="17"/>
  <c r="CD46" i="17"/>
  <c r="CC46" i="17"/>
  <c r="CB46" i="17"/>
  <c r="CA46" i="17"/>
  <c r="BZ46" i="17"/>
  <c r="BY46" i="17"/>
  <c r="BX46" i="17"/>
  <c r="BW46" i="17"/>
  <c r="BV46" i="17"/>
  <c r="BU46" i="17"/>
  <c r="BT46" i="17"/>
  <c r="BS46" i="17"/>
  <c r="BR46" i="17"/>
  <c r="BQ46" i="17"/>
  <c r="BP46" i="17"/>
  <c r="BO46" i="17"/>
  <c r="DX45" i="17"/>
  <c r="DW45" i="17"/>
  <c r="DV45" i="17"/>
  <c r="DU45" i="17"/>
  <c r="DT45" i="17"/>
  <c r="DS45" i="17"/>
  <c r="DR45" i="17"/>
  <c r="DQ45" i="17"/>
  <c r="DP45" i="17"/>
  <c r="DO45" i="17"/>
  <c r="DN45" i="17"/>
  <c r="DM45" i="17"/>
  <c r="DL45" i="17"/>
  <c r="DK45" i="17"/>
  <c r="DJ45" i="17"/>
  <c r="DI45" i="17"/>
  <c r="DH45" i="17"/>
  <c r="DG45" i="17"/>
  <c r="DF45" i="17"/>
  <c r="DE45" i="17"/>
  <c r="DD45" i="17"/>
  <c r="DC45" i="17"/>
  <c r="DB45" i="17"/>
  <c r="DA45" i="17"/>
  <c r="CZ45" i="17"/>
  <c r="CY45" i="17"/>
  <c r="CX45" i="17"/>
  <c r="CW45" i="17"/>
  <c r="CV45" i="17"/>
  <c r="CU45" i="17"/>
  <c r="CT45" i="17"/>
  <c r="CS45" i="17"/>
  <c r="CR45" i="17"/>
  <c r="CQ45" i="17"/>
  <c r="CP45" i="17"/>
  <c r="CO45" i="17"/>
  <c r="CN45" i="17"/>
  <c r="CM45" i="17"/>
  <c r="CL45" i="17"/>
  <c r="CK45" i="17"/>
  <c r="CJ45" i="17"/>
  <c r="CI45" i="17"/>
  <c r="CH45" i="17"/>
  <c r="CG45" i="17"/>
  <c r="CF45" i="17"/>
  <c r="CE45" i="17"/>
  <c r="CD45" i="17"/>
  <c r="CC45" i="17"/>
  <c r="CB45" i="17"/>
  <c r="CA45" i="17"/>
  <c r="BZ45" i="17"/>
  <c r="BY45" i="17"/>
  <c r="BX45" i="17"/>
  <c r="BW45" i="17"/>
  <c r="BV45" i="17"/>
  <c r="BU45" i="17"/>
  <c r="BT45" i="17"/>
  <c r="BS45" i="17"/>
  <c r="BR45" i="17"/>
  <c r="BQ45" i="17"/>
  <c r="BP45" i="17"/>
  <c r="BO45" i="17"/>
  <c r="DX44" i="17"/>
  <c r="DW44" i="17"/>
  <c r="DV44" i="17"/>
  <c r="DU44" i="17"/>
  <c r="DT44" i="17"/>
  <c r="DS44" i="17"/>
  <c r="DR44" i="17"/>
  <c r="DQ44" i="17"/>
  <c r="DP44" i="17"/>
  <c r="DO44" i="17"/>
  <c r="DN44" i="17"/>
  <c r="DM44" i="17"/>
  <c r="DL44" i="17"/>
  <c r="DK44" i="17"/>
  <c r="DJ44" i="17"/>
  <c r="DI44" i="17"/>
  <c r="DH44" i="17"/>
  <c r="DG44" i="17"/>
  <c r="DF44" i="17"/>
  <c r="DE44" i="17"/>
  <c r="DD44" i="17"/>
  <c r="DC44" i="17"/>
  <c r="DB44" i="17"/>
  <c r="DA44" i="17"/>
  <c r="CZ44" i="17"/>
  <c r="CY44" i="17"/>
  <c r="CX44" i="17"/>
  <c r="CW44" i="17"/>
  <c r="CV44" i="17"/>
  <c r="CU44" i="17"/>
  <c r="CT44" i="17"/>
  <c r="CS44" i="17"/>
  <c r="CR44" i="17"/>
  <c r="CQ44" i="17"/>
  <c r="CP44" i="17"/>
  <c r="CO44" i="17"/>
  <c r="CN44" i="17"/>
  <c r="CM44" i="17"/>
  <c r="CL44" i="17"/>
  <c r="CK44" i="17"/>
  <c r="CJ44" i="17"/>
  <c r="CI44" i="17"/>
  <c r="CH44" i="17"/>
  <c r="CG44" i="17"/>
  <c r="CF44" i="17"/>
  <c r="CE44" i="17"/>
  <c r="CD44" i="17"/>
  <c r="CC44" i="17"/>
  <c r="CB44" i="17"/>
  <c r="CA44" i="17"/>
  <c r="BZ44" i="17"/>
  <c r="BY44" i="17"/>
  <c r="BX44" i="17"/>
  <c r="BW44" i="17"/>
  <c r="BV44" i="17"/>
  <c r="BU44" i="17"/>
  <c r="BT44" i="17"/>
  <c r="BS44" i="17"/>
  <c r="BR44" i="17"/>
  <c r="BQ44" i="17"/>
  <c r="BP44" i="17"/>
  <c r="BO44" i="17"/>
  <c r="DX43" i="17"/>
  <c r="DW43" i="17"/>
  <c r="DV43" i="17"/>
  <c r="DU43" i="17"/>
  <c r="DT43" i="17"/>
  <c r="DS43" i="17"/>
  <c r="DR43" i="17"/>
  <c r="DQ43" i="17"/>
  <c r="DP43" i="17"/>
  <c r="DO43" i="17"/>
  <c r="DN43" i="17"/>
  <c r="DM43" i="17"/>
  <c r="DL43" i="17"/>
  <c r="DK43" i="17"/>
  <c r="DJ43" i="17"/>
  <c r="DI43" i="17"/>
  <c r="DH43" i="17"/>
  <c r="DG43" i="17"/>
  <c r="DF43" i="17"/>
  <c r="DE43" i="17"/>
  <c r="DD43" i="17"/>
  <c r="DC43" i="17"/>
  <c r="DB43" i="17"/>
  <c r="DA43" i="17"/>
  <c r="CZ43" i="17"/>
  <c r="CY43" i="17"/>
  <c r="CX43" i="17"/>
  <c r="CW43" i="17"/>
  <c r="CV43" i="17"/>
  <c r="CU43" i="17"/>
  <c r="CT43" i="17"/>
  <c r="CS43" i="17"/>
  <c r="CR43" i="17"/>
  <c r="CQ43" i="17"/>
  <c r="CP43" i="17"/>
  <c r="CO43" i="17"/>
  <c r="CN43" i="17"/>
  <c r="CM43" i="17"/>
  <c r="CL43" i="17"/>
  <c r="CK43" i="17"/>
  <c r="CJ43" i="17"/>
  <c r="CI43" i="17"/>
  <c r="CH43" i="17"/>
  <c r="CG43" i="17"/>
  <c r="CF43" i="17"/>
  <c r="CE43" i="17"/>
  <c r="CD43" i="17"/>
  <c r="CC43" i="17"/>
  <c r="CB43" i="17"/>
  <c r="CA43" i="17"/>
  <c r="BZ43" i="17"/>
  <c r="BY43" i="17"/>
  <c r="BX43" i="17"/>
  <c r="BW43" i="17"/>
  <c r="BV43" i="17"/>
  <c r="BU43" i="17"/>
  <c r="BT43" i="17"/>
  <c r="BS43" i="17"/>
  <c r="BR43" i="17"/>
  <c r="BQ43" i="17"/>
  <c r="BP43" i="17"/>
  <c r="BO43" i="17"/>
  <c r="DX42" i="17"/>
  <c r="DW42" i="17"/>
  <c r="DV42" i="17"/>
  <c r="DU42" i="17"/>
  <c r="DT42" i="17"/>
  <c r="DS42" i="17"/>
  <c r="DR42" i="17"/>
  <c r="DQ42" i="17"/>
  <c r="DP42" i="17"/>
  <c r="DO42" i="17"/>
  <c r="DN42" i="17"/>
  <c r="DM42" i="17"/>
  <c r="DL42" i="17"/>
  <c r="DK42" i="17"/>
  <c r="DJ42" i="17"/>
  <c r="DI42" i="17"/>
  <c r="DH42" i="17"/>
  <c r="DG42" i="17"/>
  <c r="DF42" i="17"/>
  <c r="DE42" i="17"/>
  <c r="DD42" i="17"/>
  <c r="DC42" i="17"/>
  <c r="DB42" i="17"/>
  <c r="DA42" i="17"/>
  <c r="CZ42" i="17"/>
  <c r="CY42" i="17"/>
  <c r="CX42" i="17"/>
  <c r="CW42" i="17"/>
  <c r="CV42" i="17"/>
  <c r="CU42" i="17"/>
  <c r="CT42" i="17"/>
  <c r="CS42" i="17"/>
  <c r="CR42" i="17"/>
  <c r="CQ42" i="17"/>
  <c r="CP42" i="17"/>
  <c r="CO42" i="17"/>
  <c r="CN42" i="17"/>
  <c r="CM42" i="17"/>
  <c r="CL42" i="17"/>
  <c r="CK42" i="17"/>
  <c r="CJ42" i="17"/>
  <c r="CI42" i="17"/>
  <c r="CH42" i="17"/>
  <c r="CG42" i="17"/>
  <c r="CF42" i="17"/>
  <c r="CE42" i="17"/>
  <c r="CD42" i="17"/>
  <c r="CC42" i="17"/>
  <c r="CB42" i="17"/>
  <c r="CA42" i="17"/>
  <c r="BZ42" i="17"/>
  <c r="BY42" i="17"/>
  <c r="BX42" i="17"/>
  <c r="BW42" i="17"/>
  <c r="BV42" i="17"/>
  <c r="BU42" i="17"/>
  <c r="BT42" i="17"/>
  <c r="BS42" i="17"/>
  <c r="BR42" i="17"/>
  <c r="BQ42" i="17"/>
  <c r="BP42" i="17"/>
  <c r="BO42" i="17"/>
  <c r="DX41" i="17"/>
  <c r="DW41" i="17"/>
  <c r="DV41" i="17"/>
  <c r="DU41" i="17"/>
  <c r="DT41" i="17"/>
  <c r="DS41" i="17"/>
  <c r="DR41" i="17"/>
  <c r="DQ41" i="17"/>
  <c r="DP41" i="17"/>
  <c r="DO41" i="17"/>
  <c r="DN41" i="17"/>
  <c r="DM41" i="17"/>
  <c r="DL41" i="17"/>
  <c r="DK41" i="17"/>
  <c r="DJ41" i="17"/>
  <c r="DI41" i="17"/>
  <c r="DH41" i="17"/>
  <c r="DG41" i="17"/>
  <c r="DF41" i="17"/>
  <c r="DE41" i="17"/>
  <c r="DD41" i="17"/>
  <c r="DC41" i="17"/>
  <c r="DB41" i="17"/>
  <c r="DA41" i="17"/>
  <c r="CZ41" i="17"/>
  <c r="CY41" i="17"/>
  <c r="CX41" i="17"/>
  <c r="CW41" i="17"/>
  <c r="CV41" i="17"/>
  <c r="CU41" i="17"/>
  <c r="CT41" i="17"/>
  <c r="CS41" i="17"/>
  <c r="CR41" i="17"/>
  <c r="CQ41" i="17"/>
  <c r="CP41" i="17"/>
  <c r="CO41" i="17"/>
  <c r="CN41" i="17"/>
  <c r="CM41" i="17"/>
  <c r="CL41" i="17"/>
  <c r="CK41" i="17"/>
  <c r="CJ41" i="17"/>
  <c r="CI41" i="17"/>
  <c r="CH41" i="17"/>
  <c r="CG41" i="17"/>
  <c r="CF41" i="17"/>
  <c r="CE41" i="17"/>
  <c r="CD41" i="17"/>
  <c r="CC41" i="17"/>
  <c r="CB41" i="17"/>
  <c r="CA41" i="17"/>
  <c r="BZ41" i="17"/>
  <c r="BY41" i="17"/>
  <c r="BX41" i="17"/>
  <c r="BW41" i="17"/>
  <c r="BV41" i="17"/>
  <c r="BU41" i="17"/>
  <c r="BT41" i="17"/>
  <c r="BS41" i="17"/>
  <c r="BR41" i="17"/>
  <c r="BQ41" i="17"/>
  <c r="BP41" i="17"/>
  <c r="BO41" i="17"/>
  <c r="DX40" i="17"/>
  <c r="DW40" i="17"/>
  <c r="DV40" i="17"/>
  <c r="DU40" i="17"/>
  <c r="DT40" i="17"/>
  <c r="DS40" i="17"/>
  <c r="DR40" i="17"/>
  <c r="DQ40" i="17"/>
  <c r="DP40" i="17"/>
  <c r="DO40" i="17"/>
  <c r="DN40" i="17"/>
  <c r="DM40" i="17"/>
  <c r="DL40" i="17"/>
  <c r="DK40" i="17"/>
  <c r="DJ40" i="17"/>
  <c r="DI40" i="17"/>
  <c r="DH40" i="17"/>
  <c r="DG40" i="17"/>
  <c r="DF40" i="17"/>
  <c r="DE40" i="17"/>
  <c r="DD40" i="17"/>
  <c r="DC40" i="17"/>
  <c r="DB40" i="17"/>
  <c r="DA40" i="17"/>
  <c r="CZ40" i="17"/>
  <c r="CY40" i="17"/>
  <c r="CX40" i="17"/>
  <c r="CW40" i="17"/>
  <c r="CV40" i="17"/>
  <c r="CU40" i="17"/>
  <c r="CT40" i="17"/>
  <c r="CS40" i="17"/>
  <c r="CR40" i="17"/>
  <c r="CQ40" i="17"/>
  <c r="CP40" i="17"/>
  <c r="CO40" i="17"/>
  <c r="CN40" i="17"/>
  <c r="CM40" i="17"/>
  <c r="CL40" i="17"/>
  <c r="CK40" i="17"/>
  <c r="CJ40" i="17"/>
  <c r="CI40" i="17"/>
  <c r="CH40" i="17"/>
  <c r="CG40" i="17"/>
  <c r="CF40" i="17"/>
  <c r="CE40" i="17"/>
  <c r="CD40" i="17"/>
  <c r="CC40" i="17"/>
  <c r="CB40" i="17"/>
  <c r="CA40" i="17"/>
  <c r="BZ40" i="17"/>
  <c r="BY40" i="17"/>
  <c r="BX40" i="17"/>
  <c r="BW40" i="17"/>
  <c r="BV40" i="17"/>
  <c r="BU40" i="17"/>
  <c r="BT40" i="17"/>
  <c r="BS40" i="17"/>
  <c r="BR40" i="17"/>
  <c r="BQ40" i="17"/>
  <c r="BP40" i="17"/>
  <c r="BO40" i="17"/>
  <c r="DX39" i="17"/>
  <c r="DW39" i="17"/>
  <c r="DV39" i="17"/>
  <c r="DU39" i="17"/>
  <c r="DT39" i="17"/>
  <c r="DS39" i="17"/>
  <c r="DR39" i="17"/>
  <c r="DQ39" i="17"/>
  <c r="DP39" i="17"/>
  <c r="DO39" i="17"/>
  <c r="DN39" i="17"/>
  <c r="DM39" i="17"/>
  <c r="DL39" i="17"/>
  <c r="DK39" i="17"/>
  <c r="DJ39" i="17"/>
  <c r="DI39" i="17"/>
  <c r="DH39" i="17"/>
  <c r="DG39" i="17"/>
  <c r="DF39" i="17"/>
  <c r="DE39" i="17"/>
  <c r="DD39" i="17"/>
  <c r="DC39" i="17"/>
  <c r="DB39" i="17"/>
  <c r="DA39" i="17"/>
  <c r="CZ39" i="17"/>
  <c r="CY39" i="17"/>
  <c r="CX39" i="17"/>
  <c r="CW39" i="17"/>
  <c r="CV39" i="17"/>
  <c r="CU39" i="17"/>
  <c r="CT39" i="17"/>
  <c r="CS39" i="17"/>
  <c r="CR39" i="17"/>
  <c r="CQ39" i="17"/>
  <c r="CP39" i="17"/>
  <c r="CO39" i="17"/>
  <c r="CN39" i="17"/>
  <c r="CM39" i="17"/>
  <c r="CL39" i="17"/>
  <c r="CK39" i="17"/>
  <c r="CJ39" i="17"/>
  <c r="CI39" i="17"/>
  <c r="CH39" i="17"/>
  <c r="CG39" i="17"/>
  <c r="CF39" i="17"/>
  <c r="CE39" i="17"/>
  <c r="CD39" i="17"/>
  <c r="CC39" i="17"/>
  <c r="CB39" i="17"/>
  <c r="CA39" i="17"/>
  <c r="BZ39" i="17"/>
  <c r="BY39" i="17"/>
  <c r="BX39" i="17"/>
  <c r="BW39" i="17"/>
  <c r="BV39" i="17"/>
  <c r="BU39" i="17"/>
  <c r="BT39" i="17"/>
  <c r="BS39" i="17"/>
  <c r="BR39" i="17"/>
  <c r="BQ39" i="17"/>
  <c r="BP39" i="17"/>
  <c r="BO39" i="17"/>
  <c r="DX38" i="17"/>
  <c r="DW38" i="17"/>
  <c r="DV38" i="17"/>
  <c r="DU38" i="17"/>
  <c r="DT38" i="17"/>
  <c r="DS38" i="17"/>
  <c r="DR38" i="17"/>
  <c r="DQ38" i="17"/>
  <c r="DP38" i="17"/>
  <c r="DO38" i="17"/>
  <c r="DN38" i="17"/>
  <c r="DM38" i="17"/>
  <c r="DL38" i="17"/>
  <c r="DK38" i="17"/>
  <c r="DJ38" i="17"/>
  <c r="DI38" i="17"/>
  <c r="DH38" i="17"/>
  <c r="DG38" i="17"/>
  <c r="DF38" i="17"/>
  <c r="DE38" i="17"/>
  <c r="DD38" i="17"/>
  <c r="DC38" i="17"/>
  <c r="DB38" i="17"/>
  <c r="DA38" i="17"/>
  <c r="CZ38" i="17"/>
  <c r="CY38" i="17"/>
  <c r="CX38" i="17"/>
  <c r="CW38" i="17"/>
  <c r="CV38" i="17"/>
  <c r="CU38" i="17"/>
  <c r="CT38" i="17"/>
  <c r="CS38" i="17"/>
  <c r="CR38" i="17"/>
  <c r="CQ38" i="17"/>
  <c r="CP38" i="17"/>
  <c r="CO38" i="17"/>
  <c r="CN38" i="17"/>
  <c r="CM38" i="17"/>
  <c r="CL38" i="17"/>
  <c r="CK38" i="17"/>
  <c r="CJ38" i="17"/>
  <c r="CI38" i="17"/>
  <c r="CH38" i="17"/>
  <c r="CG38" i="17"/>
  <c r="CF38" i="17"/>
  <c r="CE38" i="17"/>
  <c r="CD38" i="17"/>
  <c r="CC38" i="17"/>
  <c r="CB38" i="17"/>
  <c r="CA38" i="17"/>
  <c r="BZ38" i="17"/>
  <c r="BY38" i="17"/>
  <c r="BX38" i="17"/>
  <c r="BW38" i="17"/>
  <c r="BV38" i="17"/>
  <c r="BU38" i="17"/>
  <c r="BT38" i="17"/>
  <c r="BS38" i="17"/>
  <c r="BR38" i="17"/>
  <c r="BQ38" i="17"/>
  <c r="BP38" i="17"/>
  <c r="BO38" i="17"/>
  <c r="DX37" i="17"/>
  <c r="DW37" i="17"/>
  <c r="DV37" i="17"/>
  <c r="DU37" i="17"/>
  <c r="DT37" i="17"/>
  <c r="DS37" i="17"/>
  <c r="DR37" i="17"/>
  <c r="DQ37" i="17"/>
  <c r="DP37" i="17"/>
  <c r="DO37" i="17"/>
  <c r="DN37" i="17"/>
  <c r="DM37" i="17"/>
  <c r="DL37" i="17"/>
  <c r="DK37" i="17"/>
  <c r="DJ37" i="17"/>
  <c r="DI37" i="17"/>
  <c r="DH37" i="17"/>
  <c r="DG37" i="17"/>
  <c r="DF37" i="17"/>
  <c r="DE37" i="17"/>
  <c r="DD37" i="17"/>
  <c r="DC37" i="17"/>
  <c r="DB37" i="17"/>
  <c r="DA37" i="17"/>
  <c r="CZ37" i="17"/>
  <c r="CY37" i="17"/>
  <c r="CX37" i="17"/>
  <c r="CW37" i="17"/>
  <c r="CV37" i="17"/>
  <c r="CU37" i="17"/>
  <c r="CT37" i="17"/>
  <c r="CS37" i="17"/>
  <c r="CR37" i="17"/>
  <c r="CQ37" i="17"/>
  <c r="CP37" i="17"/>
  <c r="CO37" i="17"/>
  <c r="CN37" i="17"/>
  <c r="CM37" i="17"/>
  <c r="CL37" i="17"/>
  <c r="CK37" i="17"/>
  <c r="CJ37" i="17"/>
  <c r="CI37" i="17"/>
  <c r="CH37" i="17"/>
  <c r="CG37" i="17"/>
  <c r="CF37" i="17"/>
  <c r="CE37" i="17"/>
  <c r="CD37" i="17"/>
  <c r="CC37" i="17"/>
  <c r="CB37" i="17"/>
  <c r="CA37" i="17"/>
  <c r="BZ37" i="17"/>
  <c r="BY37" i="17"/>
  <c r="BX37" i="17"/>
  <c r="BW37" i="17"/>
  <c r="BV37" i="17"/>
  <c r="BU37" i="17"/>
  <c r="BT37" i="17"/>
  <c r="BS37" i="17"/>
  <c r="BR37" i="17"/>
  <c r="BQ37" i="17"/>
  <c r="BP37" i="17"/>
  <c r="BO37" i="17"/>
  <c r="DX36" i="17"/>
  <c r="DW36" i="17"/>
  <c r="DV36" i="17"/>
  <c r="DU36" i="17"/>
  <c r="DT36" i="17"/>
  <c r="DS36" i="17"/>
  <c r="DR36" i="17"/>
  <c r="DQ36" i="17"/>
  <c r="DP36" i="17"/>
  <c r="DO36" i="17"/>
  <c r="DN36" i="17"/>
  <c r="DM36" i="17"/>
  <c r="DL36" i="17"/>
  <c r="DK36" i="17"/>
  <c r="DJ36" i="17"/>
  <c r="DI36" i="17"/>
  <c r="DH36" i="17"/>
  <c r="DG36" i="17"/>
  <c r="DF36" i="17"/>
  <c r="DE36" i="17"/>
  <c r="DD36" i="17"/>
  <c r="DC36" i="17"/>
  <c r="DB36" i="17"/>
  <c r="DA36" i="17"/>
  <c r="CZ36" i="17"/>
  <c r="CY36" i="17"/>
  <c r="CX36" i="17"/>
  <c r="CW36" i="17"/>
  <c r="CV36" i="17"/>
  <c r="CU36" i="17"/>
  <c r="CT36" i="17"/>
  <c r="CS36" i="17"/>
  <c r="CR36" i="17"/>
  <c r="CQ36" i="17"/>
  <c r="CP36" i="17"/>
  <c r="CO36" i="17"/>
  <c r="CN36" i="17"/>
  <c r="CM36" i="17"/>
  <c r="CL36" i="17"/>
  <c r="CK36" i="17"/>
  <c r="CJ36" i="17"/>
  <c r="CI36" i="17"/>
  <c r="CH36" i="17"/>
  <c r="CG36" i="17"/>
  <c r="CF36" i="17"/>
  <c r="CE36" i="17"/>
  <c r="CD36" i="17"/>
  <c r="CC36" i="17"/>
  <c r="CB36" i="17"/>
  <c r="CA36" i="17"/>
  <c r="BZ36" i="17"/>
  <c r="BY36" i="17"/>
  <c r="BX36" i="17"/>
  <c r="BW36" i="17"/>
  <c r="BV36" i="17"/>
  <c r="BU36" i="17"/>
  <c r="BT36" i="17"/>
  <c r="BS36" i="17"/>
  <c r="BR36" i="17"/>
  <c r="BQ36" i="17"/>
  <c r="BP36" i="17"/>
  <c r="BO36" i="17"/>
  <c r="DX35" i="17"/>
  <c r="DW35" i="17"/>
  <c r="DV35" i="17"/>
  <c r="DU35" i="17"/>
  <c r="DT35" i="17"/>
  <c r="DS35" i="17"/>
  <c r="DR35" i="17"/>
  <c r="DQ35" i="17"/>
  <c r="DP35" i="17"/>
  <c r="DO35" i="17"/>
  <c r="DN35" i="17"/>
  <c r="DM35" i="17"/>
  <c r="DL35" i="17"/>
  <c r="DK35" i="17"/>
  <c r="DJ35" i="17"/>
  <c r="DI35" i="17"/>
  <c r="DH35" i="17"/>
  <c r="DG35" i="17"/>
  <c r="DF35" i="17"/>
  <c r="DE35" i="17"/>
  <c r="DD35" i="17"/>
  <c r="DC35" i="17"/>
  <c r="DB35" i="17"/>
  <c r="DA35" i="17"/>
  <c r="CZ35" i="17"/>
  <c r="CY35" i="17"/>
  <c r="CX35" i="17"/>
  <c r="CW35" i="17"/>
  <c r="CV35" i="17"/>
  <c r="CU35" i="17"/>
  <c r="CT35" i="17"/>
  <c r="CS35" i="17"/>
  <c r="CR35" i="17"/>
  <c r="CQ35" i="17"/>
  <c r="CP35" i="17"/>
  <c r="CO35" i="17"/>
  <c r="CN35" i="17"/>
  <c r="CM35" i="17"/>
  <c r="CL35" i="17"/>
  <c r="CK35" i="17"/>
  <c r="CJ35" i="17"/>
  <c r="CI35" i="17"/>
  <c r="CH35" i="17"/>
  <c r="CG35" i="17"/>
  <c r="CF35" i="17"/>
  <c r="CE35" i="17"/>
  <c r="CD35" i="17"/>
  <c r="CC35" i="17"/>
  <c r="CB35" i="17"/>
  <c r="CA35" i="17"/>
  <c r="BZ35" i="17"/>
  <c r="BY35" i="17"/>
  <c r="BX35" i="17"/>
  <c r="BW35" i="17"/>
  <c r="BV35" i="17"/>
  <c r="BU35" i="17"/>
  <c r="BT35" i="17"/>
  <c r="BS35" i="17"/>
  <c r="BR35" i="17"/>
  <c r="BQ35" i="17"/>
  <c r="BP35" i="17"/>
  <c r="BO35" i="17"/>
  <c r="DX34" i="17"/>
  <c r="DW34" i="17"/>
  <c r="DV34" i="17"/>
  <c r="DU34" i="17"/>
  <c r="DT34" i="17"/>
  <c r="DS34" i="17"/>
  <c r="DR34" i="17"/>
  <c r="DQ34" i="17"/>
  <c r="DP34" i="17"/>
  <c r="DO34" i="17"/>
  <c r="DN34" i="17"/>
  <c r="DM34" i="17"/>
  <c r="DL34" i="17"/>
  <c r="DK34" i="17"/>
  <c r="DJ34" i="17"/>
  <c r="DI34" i="17"/>
  <c r="DH34" i="17"/>
  <c r="DG34" i="17"/>
  <c r="DF34" i="17"/>
  <c r="DE34" i="17"/>
  <c r="DD34" i="17"/>
  <c r="DC34" i="17"/>
  <c r="DB34" i="17"/>
  <c r="DA34" i="17"/>
  <c r="CZ34" i="17"/>
  <c r="CY34" i="17"/>
  <c r="CX34" i="17"/>
  <c r="CW34" i="17"/>
  <c r="CV34" i="17"/>
  <c r="CU34" i="17"/>
  <c r="CT34" i="17"/>
  <c r="CS34" i="17"/>
  <c r="CR34" i="17"/>
  <c r="CQ34" i="17"/>
  <c r="CP34" i="17"/>
  <c r="CO34" i="17"/>
  <c r="CN34" i="17"/>
  <c r="CM34" i="17"/>
  <c r="CL34" i="17"/>
  <c r="CK34" i="17"/>
  <c r="CJ34" i="17"/>
  <c r="CI34" i="17"/>
  <c r="CH34" i="17"/>
  <c r="CG34" i="17"/>
  <c r="CF34" i="17"/>
  <c r="CE34" i="17"/>
  <c r="CD34" i="17"/>
  <c r="CC34" i="17"/>
  <c r="CB34" i="17"/>
  <c r="CA34" i="17"/>
  <c r="BZ34" i="17"/>
  <c r="BY34" i="17"/>
  <c r="BX34" i="17"/>
  <c r="BW34" i="17"/>
  <c r="BV34" i="17"/>
  <c r="BU34" i="17"/>
  <c r="BT34" i="17"/>
  <c r="BS34" i="17"/>
  <c r="BR34" i="17"/>
  <c r="BQ34" i="17"/>
  <c r="BP34" i="17"/>
  <c r="BO34" i="17"/>
  <c r="DX33" i="17"/>
  <c r="DW33" i="17"/>
  <c r="DV33" i="17"/>
  <c r="DU33" i="17"/>
  <c r="DT33" i="17"/>
  <c r="DS33" i="17"/>
  <c r="DR33" i="17"/>
  <c r="DQ33" i="17"/>
  <c r="DP33" i="17"/>
  <c r="DO33" i="17"/>
  <c r="DN33" i="17"/>
  <c r="DM33" i="17"/>
  <c r="DL33" i="17"/>
  <c r="DK33" i="17"/>
  <c r="DJ33" i="17"/>
  <c r="DI33" i="17"/>
  <c r="DH33" i="17"/>
  <c r="DG33" i="17"/>
  <c r="DF33" i="17"/>
  <c r="DE33" i="17"/>
  <c r="DD33" i="17"/>
  <c r="DC33" i="17"/>
  <c r="DB33" i="17"/>
  <c r="DA33" i="17"/>
  <c r="CZ33" i="17"/>
  <c r="CY33" i="17"/>
  <c r="CX33" i="17"/>
  <c r="CW33" i="17"/>
  <c r="CV33" i="17"/>
  <c r="CU33" i="17"/>
  <c r="CT33" i="17"/>
  <c r="CS33" i="17"/>
  <c r="CR33" i="17"/>
  <c r="CQ33" i="17"/>
  <c r="CP33" i="17"/>
  <c r="CO33" i="17"/>
  <c r="CN33" i="17"/>
  <c r="CM33" i="17"/>
  <c r="CL33" i="17"/>
  <c r="CK33" i="17"/>
  <c r="CJ33" i="17"/>
  <c r="CI33" i="17"/>
  <c r="CH33" i="17"/>
  <c r="CG33" i="17"/>
  <c r="CF33" i="17"/>
  <c r="CE33" i="17"/>
  <c r="CD33" i="17"/>
  <c r="CC33" i="17"/>
  <c r="CB33" i="17"/>
  <c r="CA33" i="17"/>
  <c r="BZ33" i="17"/>
  <c r="BY33" i="17"/>
  <c r="BX33" i="17"/>
  <c r="BW33" i="17"/>
  <c r="BV33" i="17"/>
  <c r="BU33" i="17"/>
  <c r="BT33" i="17"/>
  <c r="BS33" i="17"/>
  <c r="BR33" i="17"/>
  <c r="BQ33" i="17"/>
  <c r="BP33" i="17"/>
  <c r="BO33" i="17"/>
  <c r="DX29" i="17"/>
  <c r="DW29" i="17"/>
  <c r="DV29" i="17"/>
  <c r="DU29" i="17"/>
  <c r="DT29" i="17"/>
  <c r="DS29" i="17"/>
  <c r="DR29" i="17"/>
  <c r="DQ29" i="17"/>
  <c r="DP29" i="17"/>
  <c r="DO29" i="17"/>
  <c r="DN29" i="17"/>
  <c r="DM29" i="17"/>
  <c r="DL29" i="17"/>
  <c r="DK29" i="17"/>
  <c r="DJ29" i="17"/>
  <c r="DI29" i="17"/>
  <c r="DH29" i="17"/>
  <c r="DG29" i="17"/>
  <c r="DF29" i="17"/>
  <c r="DE29" i="17"/>
  <c r="DD29" i="17"/>
  <c r="DC29" i="17"/>
  <c r="DB29" i="17"/>
  <c r="DA29" i="17"/>
  <c r="CZ29" i="17"/>
  <c r="CY29" i="17"/>
  <c r="CX29" i="17"/>
  <c r="CW29" i="17"/>
  <c r="CV29" i="17"/>
  <c r="CU29" i="17"/>
  <c r="CT29" i="17"/>
  <c r="CS29" i="17"/>
  <c r="CR29" i="17"/>
  <c r="CQ29" i="17"/>
  <c r="CP29" i="17"/>
  <c r="CO29" i="17"/>
  <c r="CN29" i="17"/>
  <c r="CM29" i="17"/>
  <c r="CL29" i="17"/>
  <c r="CK29" i="17"/>
  <c r="CJ29" i="17"/>
  <c r="CI29" i="17"/>
  <c r="CH29" i="17"/>
  <c r="CG29" i="17"/>
  <c r="CF29" i="17"/>
  <c r="CE29" i="17"/>
  <c r="CD29" i="17"/>
  <c r="CC29" i="17"/>
  <c r="CB29" i="17"/>
  <c r="CA29" i="17"/>
  <c r="BZ29" i="17"/>
  <c r="BY29" i="17"/>
  <c r="BX29" i="17"/>
  <c r="BW29" i="17"/>
  <c r="BV29" i="17"/>
  <c r="BU29" i="17"/>
  <c r="BT29" i="17"/>
  <c r="BS29" i="17"/>
  <c r="BR29" i="17"/>
  <c r="BQ29" i="17"/>
  <c r="BP29" i="17"/>
  <c r="BO29" i="17"/>
  <c r="DX28" i="17"/>
  <c r="DW28" i="17"/>
  <c r="DV28" i="17"/>
  <c r="DU28" i="17"/>
  <c r="DT28" i="17"/>
  <c r="DS28" i="17"/>
  <c r="DR28" i="17"/>
  <c r="DQ28" i="17"/>
  <c r="DP28" i="17"/>
  <c r="DO28" i="17"/>
  <c r="DN28" i="17"/>
  <c r="DM28" i="17"/>
  <c r="DL28" i="17"/>
  <c r="DK28" i="17"/>
  <c r="DJ28" i="17"/>
  <c r="DI28" i="17"/>
  <c r="DH28" i="17"/>
  <c r="DG28" i="17"/>
  <c r="DF28" i="17"/>
  <c r="DE28" i="17"/>
  <c r="DD28" i="17"/>
  <c r="DC28" i="17"/>
  <c r="DB28" i="17"/>
  <c r="DA28" i="17"/>
  <c r="CZ28" i="17"/>
  <c r="CY28" i="17"/>
  <c r="CX28" i="17"/>
  <c r="CW28" i="17"/>
  <c r="CV28" i="17"/>
  <c r="CU28" i="17"/>
  <c r="CT28" i="17"/>
  <c r="CS28" i="17"/>
  <c r="CR28" i="17"/>
  <c r="CQ28" i="17"/>
  <c r="CP28" i="17"/>
  <c r="CO28" i="17"/>
  <c r="CN28" i="17"/>
  <c r="CM28" i="17"/>
  <c r="CL28" i="17"/>
  <c r="CK28" i="17"/>
  <c r="CJ28" i="17"/>
  <c r="CI28" i="17"/>
  <c r="CH28" i="17"/>
  <c r="CG28" i="17"/>
  <c r="CF28" i="17"/>
  <c r="CE28" i="17"/>
  <c r="CD28" i="17"/>
  <c r="CC28" i="17"/>
  <c r="CB28" i="17"/>
  <c r="CA28" i="17"/>
  <c r="BZ28" i="17"/>
  <c r="BY28" i="17"/>
  <c r="BX28" i="17"/>
  <c r="BW28" i="17"/>
  <c r="BV28" i="17"/>
  <c r="BU28" i="17"/>
  <c r="BT28" i="17"/>
  <c r="BS28" i="17"/>
  <c r="BR28" i="17"/>
  <c r="BQ28" i="17"/>
  <c r="BP28" i="17"/>
  <c r="BO28" i="17"/>
  <c r="DX27" i="17"/>
  <c r="DW27" i="17"/>
  <c r="DV27" i="17"/>
  <c r="DU27" i="17"/>
  <c r="DT27" i="17"/>
  <c r="DS27" i="17"/>
  <c r="DR27" i="17"/>
  <c r="DQ27" i="17"/>
  <c r="DP27" i="17"/>
  <c r="DO27" i="17"/>
  <c r="DN27" i="17"/>
  <c r="DM27" i="17"/>
  <c r="DL27" i="17"/>
  <c r="DK27" i="17"/>
  <c r="DJ27" i="17"/>
  <c r="DI27" i="17"/>
  <c r="DH27" i="17"/>
  <c r="DG27" i="17"/>
  <c r="DF27" i="17"/>
  <c r="DE27" i="17"/>
  <c r="DD27" i="17"/>
  <c r="DC27" i="17"/>
  <c r="DB27" i="17"/>
  <c r="DA27" i="17"/>
  <c r="CZ27" i="17"/>
  <c r="CY27" i="17"/>
  <c r="CX27" i="17"/>
  <c r="CW27" i="17"/>
  <c r="CV27" i="17"/>
  <c r="CU27" i="17"/>
  <c r="CT27" i="17"/>
  <c r="CS27" i="17"/>
  <c r="CR27" i="17"/>
  <c r="CQ27" i="17"/>
  <c r="CP27" i="17"/>
  <c r="CO27" i="17"/>
  <c r="CN27" i="17"/>
  <c r="CM27" i="17"/>
  <c r="CL27" i="17"/>
  <c r="CK27" i="17"/>
  <c r="CJ27" i="17"/>
  <c r="CI27" i="17"/>
  <c r="CH27" i="17"/>
  <c r="CG27" i="17"/>
  <c r="CF27" i="17"/>
  <c r="CE27" i="17"/>
  <c r="CD27" i="17"/>
  <c r="CC27" i="17"/>
  <c r="CB27" i="17"/>
  <c r="CA27" i="17"/>
  <c r="BZ27" i="17"/>
  <c r="BY27" i="17"/>
  <c r="BX27" i="17"/>
  <c r="BW27" i="17"/>
  <c r="BV27" i="17"/>
  <c r="BU27" i="17"/>
  <c r="BT27" i="17"/>
  <c r="BS27" i="17"/>
  <c r="BR27" i="17"/>
  <c r="BQ27" i="17"/>
  <c r="BP27" i="17"/>
  <c r="BO27" i="17"/>
  <c r="DX26" i="17"/>
  <c r="DW26" i="17"/>
  <c r="DV26" i="17"/>
  <c r="DU26" i="17"/>
  <c r="DT26" i="17"/>
  <c r="DS26" i="17"/>
  <c r="DR26" i="17"/>
  <c r="DQ26" i="17"/>
  <c r="DP26" i="17"/>
  <c r="DO26" i="17"/>
  <c r="DN26" i="17"/>
  <c r="DM26" i="17"/>
  <c r="DL26" i="17"/>
  <c r="DK26" i="17"/>
  <c r="DJ26" i="17"/>
  <c r="DI26" i="17"/>
  <c r="DH26" i="17"/>
  <c r="DG26" i="17"/>
  <c r="DF26" i="17"/>
  <c r="DE26" i="17"/>
  <c r="DD26" i="17"/>
  <c r="DC26" i="17"/>
  <c r="DB26" i="17"/>
  <c r="DA26" i="17"/>
  <c r="CZ26" i="17"/>
  <c r="CY26" i="17"/>
  <c r="CX26" i="17"/>
  <c r="CW26" i="17"/>
  <c r="CV26" i="17"/>
  <c r="CU26" i="17"/>
  <c r="CT26" i="17"/>
  <c r="CS26" i="17"/>
  <c r="CR26" i="17"/>
  <c r="CQ26" i="17"/>
  <c r="CP26" i="17"/>
  <c r="CO26" i="17"/>
  <c r="CN26" i="17"/>
  <c r="CM26" i="17"/>
  <c r="CL26" i="17"/>
  <c r="CK26" i="17"/>
  <c r="CJ26" i="17"/>
  <c r="CI26" i="17"/>
  <c r="CH26" i="17"/>
  <c r="CG26" i="17"/>
  <c r="CF26" i="17"/>
  <c r="CE26" i="17"/>
  <c r="CD26" i="17"/>
  <c r="CC26" i="17"/>
  <c r="CB26" i="17"/>
  <c r="CA26" i="17"/>
  <c r="BZ26" i="17"/>
  <c r="BY26" i="17"/>
  <c r="BX26" i="17"/>
  <c r="BW26" i="17"/>
  <c r="BV26" i="17"/>
  <c r="BU26" i="17"/>
  <c r="BT26" i="17"/>
  <c r="BS26" i="17"/>
  <c r="BR26" i="17"/>
  <c r="BQ26" i="17"/>
  <c r="BP26" i="17"/>
  <c r="BO26" i="17"/>
  <c r="DX25" i="17"/>
  <c r="DW25" i="17"/>
  <c r="DV25" i="17"/>
  <c r="DU25" i="17"/>
  <c r="DT25" i="17"/>
  <c r="DS25" i="17"/>
  <c r="DR25" i="17"/>
  <c r="DQ25" i="17"/>
  <c r="DP25" i="17"/>
  <c r="DO25" i="17"/>
  <c r="DN25" i="17"/>
  <c r="DM25" i="17"/>
  <c r="DL25" i="17"/>
  <c r="DK25" i="17"/>
  <c r="DJ25" i="17"/>
  <c r="DI25" i="17"/>
  <c r="DH25" i="17"/>
  <c r="DG25" i="17"/>
  <c r="DF25" i="17"/>
  <c r="DE25" i="17"/>
  <c r="DD25" i="17"/>
  <c r="DC25" i="17"/>
  <c r="DB25" i="17"/>
  <c r="DA25" i="17"/>
  <c r="CZ25" i="17"/>
  <c r="CY25" i="17"/>
  <c r="CX25" i="17"/>
  <c r="CW25" i="17"/>
  <c r="CV25" i="17"/>
  <c r="CU25" i="17"/>
  <c r="CT25" i="17"/>
  <c r="CS25" i="17"/>
  <c r="CR25" i="17"/>
  <c r="CQ25" i="17"/>
  <c r="CP25" i="17"/>
  <c r="CO25" i="17"/>
  <c r="CN25" i="17"/>
  <c r="CM25" i="17"/>
  <c r="CL25" i="17"/>
  <c r="CK25" i="17"/>
  <c r="CJ25" i="17"/>
  <c r="CI25" i="17"/>
  <c r="CH25" i="17"/>
  <c r="CG25" i="17"/>
  <c r="CF25" i="17"/>
  <c r="CE25" i="17"/>
  <c r="CD25" i="17"/>
  <c r="CC25" i="17"/>
  <c r="CB25" i="17"/>
  <c r="CA25" i="17"/>
  <c r="BZ25" i="17"/>
  <c r="BY25" i="17"/>
  <c r="BX25" i="17"/>
  <c r="BW25" i="17"/>
  <c r="BV25" i="17"/>
  <c r="BU25" i="17"/>
  <c r="BT25" i="17"/>
  <c r="BS25" i="17"/>
  <c r="BR25" i="17"/>
  <c r="BQ25" i="17"/>
  <c r="BP25" i="17"/>
  <c r="BO25" i="17"/>
  <c r="DX24" i="17"/>
  <c r="DW24" i="17"/>
  <c r="DV24" i="17"/>
  <c r="DU24" i="17"/>
  <c r="DT24" i="17"/>
  <c r="DS24" i="17"/>
  <c r="DR24" i="17"/>
  <c r="DQ24" i="17"/>
  <c r="DP24" i="17"/>
  <c r="DO24" i="17"/>
  <c r="DN24" i="17"/>
  <c r="DM24" i="17"/>
  <c r="DL24" i="17"/>
  <c r="DK24" i="17"/>
  <c r="DJ24" i="17"/>
  <c r="DI24" i="17"/>
  <c r="DH24" i="17"/>
  <c r="DG24" i="17"/>
  <c r="DF24" i="17"/>
  <c r="DE24" i="17"/>
  <c r="DD24" i="17"/>
  <c r="DC24" i="17"/>
  <c r="DB24" i="17"/>
  <c r="DA24" i="17"/>
  <c r="CZ24" i="17"/>
  <c r="CY24" i="17"/>
  <c r="CX24" i="17"/>
  <c r="CW24" i="17"/>
  <c r="CV24" i="17"/>
  <c r="CU24" i="17"/>
  <c r="CT24" i="17"/>
  <c r="CS24" i="17"/>
  <c r="CR24" i="17"/>
  <c r="CQ24" i="17"/>
  <c r="CP24" i="17"/>
  <c r="CO24" i="17"/>
  <c r="CN24" i="17"/>
  <c r="CM24" i="17"/>
  <c r="CL24" i="17"/>
  <c r="CK24" i="17"/>
  <c r="CJ24" i="17"/>
  <c r="CI24" i="17"/>
  <c r="CH24" i="17"/>
  <c r="CG24" i="17"/>
  <c r="CF24" i="17"/>
  <c r="CE24" i="17"/>
  <c r="CD24" i="17"/>
  <c r="CC24" i="17"/>
  <c r="CB24" i="17"/>
  <c r="CA24" i="17"/>
  <c r="BZ24" i="17"/>
  <c r="BY24" i="17"/>
  <c r="BX24" i="17"/>
  <c r="BW24" i="17"/>
  <c r="BV24" i="17"/>
  <c r="BU24" i="17"/>
  <c r="BT24" i="17"/>
  <c r="BS24" i="17"/>
  <c r="BR24" i="17"/>
  <c r="BQ24" i="17"/>
  <c r="BP24" i="17"/>
  <c r="BO24" i="17"/>
  <c r="DX23" i="17"/>
  <c r="DW23" i="17"/>
  <c r="DV23" i="17"/>
  <c r="DU23" i="17"/>
  <c r="DT23" i="17"/>
  <c r="DS23" i="17"/>
  <c r="DR23" i="17"/>
  <c r="DQ23" i="17"/>
  <c r="DP23" i="17"/>
  <c r="DO23" i="17"/>
  <c r="DN23" i="17"/>
  <c r="DM23" i="17"/>
  <c r="DL23" i="17"/>
  <c r="DK23" i="17"/>
  <c r="DJ23" i="17"/>
  <c r="DI23" i="17"/>
  <c r="DH23" i="17"/>
  <c r="DG23" i="17"/>
  <c r="DF23" i="17"/>
  <c r="DE23" i="17"/>
  <c r="DD23" i="17"/>
  <c r="DC23" i="17"/>
  <c r="DB23" i="17"/>
  <c r="DA23" i="17"/>
  <c r="CZ23" i="17"/>
  <c r="CY23" i="17"/>
  <c r="CX23" i="17"/>
  <c r="CW23" i="17"/>
  <c r="CV23" i="17"/>
  <c r="CU23" i="17"/>
  <c r="CT23" i="17"/>
  <c r="CS23" i="17"/>
  <c r="CR23" i="17"/>
  <c r="CQ23" i="17"/>
  <c r="CP23" i="17"/>
  <c r="CO23" i="17"/>
  <c r="CN23" i="17"/>
  <c r="CM23" i="17"/>
  <c r="CL23" i="17"/>
  <c r="CK23" i="17"/>
  <c r="CJ23" i="17"/>
  <c r="CI23" i="17"/>
  <c r="CH23" i="17"/>
  <c r="CG23" i="17"/>
  <c r="CF23" i="17"/>
  <c r="CE23" i="17"/>
  <c r="CD23" i="17"/>
  <c r="CC23" i="17"/>
  <c r="CB23" i="17"/>
  <c r="CA23" i="17"/>
  <c r="BZ23" i="17"/>
  <c r="BY23" i="17"/>
  <c r="BX23" i="17"/>
  <c r="BW23" i="17"/>
  <c r="BV23" i="17"/>
  <c r="BU23" i="17"/>
  <c r="BT23" i="17"/>
  <c r="BS23" i="17"/>
  <c r="BR23" i="17"/>
  <c r="BQ23" i="17"/>
  <c r="BP23" i="17"/>
  <c r="BO23" i="17"/>
  <c r="DX22" i="17"/>
  <c r="DW22" i="17"/>
  <c r="DV22" i="17"/>
  <c r="DU22" i="17"/>
  <c r="DT22" i="17"/>
  <c r="DS22" i="17"/>
  <c r="DR22" i="17"/>
  <c r="DQ22" i="17"/>
  <c r="DP22" i="17"/>
  <c r="DO22" i="17"/>
  <c r="DN22" i="17"/>
  <c r="DM22" i="17"/>
  <c r="DL22" i="17"/>
  <c r="DK22" i="17"/>
  <c r="DJ22" i="17"/>
  <c r="DI22" i="17"/>
  <c r="DH22" i="17"/>
  <c r="DG22" i="17"/>
  <c r="DF22" i="17"/>
  <c r="DE22" i="17"/>
  <c r="DD22" i="17"/>
  <c r="DC22" i="17"/>
  <c r="DB22" i="17"/>
  <c r="DA22" i="17"/>
  <c r="CZ22" i="17"/>
  <c r="CY22" i="17"/>
  <c r="CX22" i="17"/>
  <c r="CW22" i="17"/>
  <c r="CV22" i="17"/>
  <c r="CU22" i="17"/>
  <c r="CT22" i="17"/>
  <c r="CS22" i="17"/>
  <c r="CR22" i="17"/>
  <c r="CQ22" i="17"/>
  <c r="CP22" i="17"/>
  <c r="CO22" i="17"/>
  <c r="CN22" i="17"/>
  <c r="CM22" i="17"/>
  <c r="CL22" i="17"/>
  <c r="CK22" i="17"/>
  <c r="CJ22" i="17"/>
  <c r="CI22" i="17"/>
  <c r="CH22" i="17"/>
  <c r="CG22" i="17"/>
  <c r="CF22" i="17"/>
  <c r="CE22" i="17"/>
  <c r="CD22" i="17"/>
  <c r="CC22" i="17"/>
  <c r="CB22" i="17"/>
  <c r="CA22" i="17"/>
  <c r="BZ22" i="17"/>
  <c r="BY22" i="17"/>
  <c r="BX22" i="17"/>
  <c r="BW22" i="17"/>
  <c r="BV22" i="17"/>
  <c r="BU22" i="17"/>
  <c r="BT22" i="17"/>
  <c r="BS22" i="17"/>
  <c r="BR22" i="17"/>
  <c r="BQ22" i="17"/>
  <c r="BP22" i="17"/>
  <c r="BO22" i="17"/>
  <c r="DX21" i="17"/>
  <c r="DW21" i="17"/>
  <c r="DV21" i="17"/>
  <c r="DU21" i="17"/>
  <c r="DT21" i="17"/>
  <c r="DS21" i="17"/>
  <c r="DR21" i="17"/>
  <c r="DQ21" i="17"/>
  <c r="DP21" i="17"/>
  <c r="DO21" i="17"/>
  <c r="DN21" i="17"/>
  <c r="DM21" i="17"/>
  <c r="DL21" i="17"/>
  <c r="DK21" i="17"/>
  <c r="DJ21" i="17"/>
  <c r="DI21" i="17"/>
  <c r="DH21" i="17"/>
  <c r="DG21" i="17"/>
  <c r="DF21" i="17"/>
  <c r="DE21" i="17"/>
  <c r="DD21" i="17"/>
  <c r="DC21" i="17"/>
  <c r="DB21" i="17"/>
  <c r="DA21" i="17"/>
  <c r="CZ21" i="17"/>
  <c r="CY21" i="17"/>
  <c r="CX21" i="17"/>
  <c r="CW21" i="17"/>
  <c r="CV21" i="17"/>
  <c r="CU21" i="17"/>
  <c r="CT21" i="17"/>
  <c r="CS21" i="17"/>
  <c r="CR21" i="17"/>
  <c r="CQ21" i="17"/>
  <c r="CP21" i="17"/>
  <c r="CO21" i="17"/>
  <c r="CN21" i="17"/>
  <c r="CM21" i="17"/>
  <c r="CL21" i="17"/>
  <c r="CK21" i="17"/>
  <c r="CJ21" i="17"/>
  <c r="CI21" i="17"/>
  <c r="CH21" i="17"/>
  <c r="CG21" i="17"/>
  <c r="CF21" i="17"/>
  <c r="CE21" i="17"/>
  <c r="CD21" i="17"/>
  <c r="CC21" i="17"/>
  <c r="CB21" i="17"/>
  <c r="CA21" i="17"/>
  <c r="BZ21" i="17"/>
  <c r="BY21" i="17"/>
  <c r="BX21" i="17"/>
  <c r="BW21" i="17"/>
  <c r="BV21" i="17"/>
  <c r="BU21" i="17"/>
  <c r="BT21" i="17"/>
  <c r="BS21" i="17"/>
  <c r="BR21" i="17"/>
  <c r="BQ21" i="17"/>
  <c r="BP21" i="17"/>
  <c r="BO21" i="17"/>
  <c r="DX20" i="17"/>
  <c r="DW20" i="17"/>
  <c r="DV20" i="17"/>
  <c r="DU20" i="17"/>
  <c r="DT20" i="17"/>
  <c r="DS20" i="17"/>
  <c r="DR20" i="17"/>
  <c r="DQ20" i="17"/>
  <c r="DP20" i="17"/>
  <c r="DO20" i="17"/>
  <c r="DN20" i="17"/>
  <c r="DM20" i="17"/>
  <c r="DL20" i="17"/>
  <c r="DK20" i="17"/>
  <c r="DJ20" i="17"/>
  <c r="DI20" i="17"/>
  <c r="DH20" i="17"/>
  <c r="DG20" i="17"/>
  <c r="DF20" i="17"/>
  <c r="DE20" i="17"/>
  <c r="DD20" i="17"/>
  <c r="DC20" i="17"/>
  <c r="DB20" i="17"/>
  <c r="DA20" i="17"/>
  <c r="CZ20" i="17"/>
  <c r="CY20" i="17"/>
  <c r="CX20" i="17"/>
  <c r="CW20" i="17"/>
  <c r="CV20" i="17"/>
  <c r="CU20" i="17"/>
  <c r="CT20" i="17"/>
  <c r="CS20" i="17"/>
  <c r="CR20" i="17"/>
  <c r="CQ20" i="17"/>
  <c r="CP20" i="17"/>
  <c r="CO20" i="17"/>
  <c r="CN20" i="17"/>
  <c r="CM20" i="17"/>
  <c r="CL20" i="17"/>
  <c r="CK20" i="17"/>
  <c r="CJ20" i="17"/>
  <c r="CI20" i="17"/>
  <c r="CH20" i="17"/>
  <c r="CG20" i="17"/>
  <c r="CF20" i="17"/>
  <c r="CE20" i="17"/>
  <c r="CD20" i="17"/>
  <c r="CC20" i="17"/>
  <c r="CB20" i="17"/>
  <c r="CA20" i="17"/>
  <c r="BZ20" i="17"/>
  <c r="BY20" i="17"/>
  <c r="BX20" i="17"/>
  <c r="BW20" i="17"/>
  <c r="BV20" i="17"/>
  <c r="BU20" i="17"/>
  <c r="BT20" i="17"/>
  <c r="BS20" i="17"/>
  <c r="BR20" i="17"/>
  <c r="BQ20" i="17"/>
  <c r="BP20" i="17"/>
  <c r="BO20" i="17"/>
  <c r="DX19" i="17"/>
  <c r="DW19" i="17"/>
  <c r="DV19" i="17"/>
  <c r="DU19" i="17"/>
  <c r="DT19" i="17"/>
  <c r="DS19" i="17"/>
  <c r="DR19" i="17"/>
  <c r="DQ19" i="17"/>
  <c r="DP19" i="17"/>
  <c r="DO19" i="17"/>
  <c r="DN19" i="17"/>
  <c r="DM19" i="17"/>
  <c r="DL19" i="17"/>
  <c r="DK19" i="17"/>
  <c r="DJ19" i="17"/>
  <c r="DI19" i="17"/>
  <c r="DH19" i="17"/>
  <c r="DG19" i="17"/>
  <c r="DF19" i="17"/>
  <c r="DE19" i="17"/>
  <c r="DD19" i="17"/>
  <c r="DC19" i="17"/>
  <c r="DB19" i="17"/>
  <c r="DA19" i="17"/>
  <c r="CZ19" i="17"/>
  <c r="CY19" i="17"/>
  <c r="CX19" i="17"/>
  <c r="CW19" i="17"/>
  <c r="CV19" i="17"/>
  <c r="CU19" i="17"/>
  <c r="CT19" i="17"/>
  <c r="CS19" i="17"/>
  <c r="CR19" i="17"/>
  <c r="CQ19" i="17"/>
  <c r="CP19" i="17"/>
  <c r="CO19" i="17"/>
  <c r="CN19" i="17"/>
  <c r="CM19" i="17"/>
  <c r="CL19" i="17"/>
  <c r="CK19" i="17"/>
  <c r="CJ19" i="17"/>
  <c r="CI19" i="17"/>
  <c r="CH19" i="17"/>
  <c r="CG19" i="17"/>
  <c r="CF19" i="17"/>
  <c r="CE19" i="17"/>
  <c r="CD19" i="17"/>
  <c r="CC19" i="17"/>
  <c r="CB19" i="17"/>
  <c r="CA19" i="17"/>
  <c r="BZ19" i="17"/>
  <c r="BY19" i="17"/>
  <c r="BX19" i="17"/>
  <c r="BW19" i="17"/>
  <c r="BV19" i="17"/>
  <c r="BU19" i="17"/>
  <c r="BT19" i="17"/>
  <c r="BS19" i="17"/>
  <c r="BR19" i="17"/>
  <c r="BQ19" i="17"/>
  <c r="BP19" i="17"/>
  <c r="BO19" i="17"/>
  <c r="DX18" i="17"/>
  <c r="DW18" i="17"/>
  <c r="DV18" i="17"/>
  <c r="DU18" i="17"/>
  <c r="DT18" i="17"/>
  <c r="DS18" i="17"/>
  <c r="DR18" i="17"/>
  <c r="DQ18" i="17"/>
  <c r="DP18" i="17"/>
  <c r="DO18" i="17"/>
  <c r="DN18" i="17"/>
  <c r="DM18" i="17"/>
  <c r="DL18" i="17"/>
  <c r="DK18" i="17"/>
  <c r="DJ18" i="17"/>
  <c r="DI18" i="17"/>
  <c r="DH18" i="17"/>
  <c r="DG18" i="17"/>
  <c r="DF18" i="17"/>
  <c r="DE18" i="17"/>
  <c r="DD18" i="17"/>
  <c r="DC18" i="17"/>
  <c r="DB18" i="17"/>
  <c r="DA18" i="17"/>
  <c r="CZ18" i="17"/>
  <c r="CY18" i="17"/>
  <c r="CX18" i="17"/>
  <c r="CW18" i="17"/>
  <c r="CV18" i="17"/>
  <c r="CU18" i="17"/>
  <c r="CT18" i="17"/>
  <c r="CS18" i="17"/>
  <c r="CR18" i="17"/>
  <c r="CQ18" i="17"/>
  <c r="CP18" i="17"/>
  <c r="CO18" i="17"/>
  <c r="CN18" i="17"/>
  <c r="CM18" i="17"/>
  <c r="CL18" i="17"/>
  <c r="CK18" i="17"/>
  <c r="CJ18" i="17"/>
  <c r="CI18" i="17"/>
  <c r="CH18" i="17"/>
  <c r="CG18" i="17"/>
  <c r="CF18" i="17"/>
  <c r="CE18" i="17"/>
  <c r="CD18" i="17"/>
  <c r="CC18" i="17"/>
  <c r="CB18" i="17"/>
  <c r="CA18" i="17"/>
  <c r="BZ18" i="17"/>
  <c r="BY18" i="17"/>
  <c r="BX18" i="17"/>
  <c r="BW18" i="17"/>
  <c r="BV18" i="17"/>
  <c r="BU18" i="17"/>
  <c r="BT18" i="17"/>
  <c r="BS18" i="17"/>
  <c r="BR18" i="17"/>
  <c r="BQ18" i="17"/>
  <c r="BP18" i="17"/>
  <c r="BO18" i="17"/>
  <c r="DX17" i="17"/>
  <c r="DW17" i="17"/>
  <c r="DV17" i="17"/>
  <c r="DU17" i="17"/>
  <c r="DT17" i="17"/>
  <c r="DS17" i="17"/>
  <c r="DR17" i="17"/>
  <c r="DQ17" i="17"/>
  <c r="DP17" i="17"/>
  <c r="DO17" i="17"/>
  <c r="DN17" i="17"/>
  <c r="DM17" i="17"/>
  <c r="DL17" i="17"/>
  <c r="DK17" i="17"/>
  <c r="DJ17" i="17"/>
  <c r="DI17" i="17"/>
  <c r="DH17" i="17"/>
  <c r="DG17" i="17"/>
  <c r="DF17" i="17"/>
  <c r="DE17" i="17"/>
  <c r="DD17" i="17"/>
  <c r="DC17" i="17"/>
  <c r="DB17" i="17"/>
  <c r="DA17" i="17"/>
  <c r="CZ17" i="17"/>
  <c r="CY17" i="17"/>
  <c r="CX17" i="17"/>
  <c r="CW17" i="17"/>
  <c r="CV17" i="17"/>
  <c r="CU17" i="17"/>
  <c r="CT17" i="17"/>
  <c r="CS17" i="17"/>
  <c r="CR17" i="17"/>
  <c r="CQ17" i="17"/>
  <c r="CP17" i="17"/>
  <c r="CO17" i="17"/>
  <c r="CN17" i="17"/>
  <c r="CM17" i="17"/>
  <c r="CL17" i="17"/>
  <c r="CK17" i="17"/>
  <c r="CJ17" i="17"/>
  <c r="CI17" i="17"/>
  <c r="CH17" i="17"/>
  <c r="CG17" i="17"/>
  <c r="CF17" i="17"/>
  <c r="CE17" i="17"/>
  <c r="CD17" i="17"/>
  <c r="CC17" i="17"/>
  <c r="CB17" i="17"/>
  <c r="CA17" i="17"/>
  <c r="BZ17" i="17"/>
  <c r="BY17" i="17"/>
  <c r="BX17" i="17"/>
  <c r="BW17" i="17"/>
  <c r="BV17" i="17"/>
  <c r="BU17" i="17"/>
  <c r="BT17" i="17"/>
  <c r="BS17" i="17"/>
  <c r="BR17" i="17"/>
  <c r="BQ17" i="17"/>
  <c r="BP17" i="17"/>
  <c r="BO17" i="17"/>
  <c r="DX16" i="17"/>
  <c r="DW16" i="17"/>
  <c r="DV16" i="17"/>
  <c r="DU16" i="17"/>
  <c r="DT16" i="17"/>
  <c r="DS16" i="17"/>
  <c r="DR16" i="17"/>
  <c r="DQ16" i="17"/>
  <c r="DP16" i="17"/>
  <c r="DO16" i="17"/>
  <c r="DN16" i="17"/>
  <c r="DM16" i="17"/>
  <c r="DL16" i="17"/>
  <c r="DK16" i="17"/>
  <c r="DJ16" i="17"/>
  <c r="DI16" i="17"/>
  <c r="DH16" i="17"/>
  <c r="DG16" i="17"/>
  <c r="DF16" i="17"/>
  <c r="DE16" i="17"/>
  <c r="DD16" i="17"/>
  <c r="DC16" i="17"/>
  <c r="DB16" i="17"/>
  <c r="DA16" i="17"/>
  <c r="CZ16" i="17"/>
  <c r="CY16" i="17"/>
  <c r="CX16" i="17"/>
  <c r="CW16" i="17"/>
  <c r="CV16" i="17"/>
  <c r="CU16" i="17"/>
  <c r="CT16" i="17"/>
  <c r="CS16" i="17"/>
  <c r="CR16" i="17"/>
  <c r="CQ16" i="17"/>
  <c r="CP16" i="17"/>
  <c r="CO16" i="17"/>
  <c r="CN16" i="17"/>
  <c r="CM16" i="17"/>
  <c r="CL16" i="17"/>
  <c r="CK16" i="17"/>
  <c r="CJ16" i="17"/>
  <c r="CI16" i="17"/>
  <c r="CH16" i="17"/>
  <c r="CG16" i="17"/>
  <c r="CF16" i="17"/>
  <c r="CE16" i="17"/>
  <c r="CD16" i="17"/>
  <c r="CC16" i="17"/>
  <c r="CB16" i="17"/>
  <c r="CA16" i="17"/>
  <c r="BZ16" i="17"/>
  <c r="BY16" i="17"/>
  <c r="BX16" i="17"/>
  <c r="BW16" i="17"/>
  <c r="BV16" i="17"/>
  <c r="BU16" i="17"/>
  <c r="BT16" i="17"/>
  <c r="BS16" i="17"/>
  <c r="BR16" i="17"/>
  <c r="BQ16" i="17"/>
  <c r="BP16" i="17"/>
  <c r="BO16" i="17"/>
  <c r="DX15" i="17"/>
  <c r="DW15" i="17"/>
  <c r="DV15" i="17"/>
  <c r="DU15" i="17"/>
  <c r="DT15" i="17"/>
  <c r="DS15" i="17"/>
  <c r="DR15" i="17"/>
  <c r="DQ15" i="17"/>
  <c r="DP15" i="17"/>
  <c r="DO15" i="17"/>
  <c r="DN15" i="17"/>
  <c r="DM15" i="17"/>
  <c r="DL15" i="17"/>
  <c r="DK15" i="17"/>
  <c r="DJ15" i="17"/>
  <c r="DI15" i="17"/>
  <c r="DH15" i="17"/>
  <c r="DG15" i="17"/>
  <c r="DF15" i="17"/>
  <c r="DE15" i="17"/>
  <c r="DD15" i="17"/>
  <c r="DC15" i="17"/>
  <c r="DB15" i="17"/>
  <c r="DA15" i="17"/>
  <c r="CZ15" i="17"/>
  <c r="CY15" i="17"/>
  <c r="CX15" i="17"/>
  <c r="CW15" i="17"/>
  <c r="CV15" i="17"/>
  <c r="CU15" i="17"/>
  <c r="CT15" i="17"/>
  <c r="CS15" i="17"/>
  <c r="CR15" i="17"/>
  <c r="CQ15" i="17"/>
  <c r="CP15" i="17"/>
  <c r="CO15" i="17"/>
  <c r="CN15" i="17"/>
  <c r="CM15" i="17"/>
  <c r="CL15" i="17"/>
  <c r="CK15" i="17"/>
  <c r="CJ15" i="17"/>
  <c r="CI15" i="17"/>
  <c r="CH15" i="17"/>
  <c r="CG15" i="17"/>
  <c r="CF15" i="17"/>
  <c r="CE15" i="17"/>
  <c r="CD15" i="17"/>
  <c r="CC15" i="17"/>
  <c r="CB15" i="17"/>
  <c r="CA15" i="17"/>
  <c r="BZ15" i="17"/>
  <c r="BY15" i="17"/>
  <c r="BX15" i="17"/>
  <c r="BW15" i="17"/>
  <c r="BV15" i="17"/>
  <c r="BU15" i="17"/>
  <c r="BT15" i="17"/>
  <c r="BS15" i="17"/>
  <c r="BR15" i="17"/>
  <c r="BQ15" i="17"/>
  <c r="BP15" i="17"/>
  <c r="BO15" i="17"/>
  <c r="DX14" i="17"/>
  <c r="DW14" i="17"/>
  <c r="DV14" i="17"/>
  <c r="DU14" i="17"/>
  <c r="DT14" i="17"/>
  <c r="DS14" i="17"/>
  <c r="DR14" i="17"/>
  <c r="DQ14" i="17"/>
  <c r="DP14" i="17"/>
  <c r="DO14" i="17"/>
  <c r="DN14" i="17"/>
  <c r="DM14" i="17"/>
  <c r="DL14" i="17"/>
  <c r="DK14" i="17"/>
  <c r="DJ14" i="17"/>
  <c r="DI14" i="17"/>
  <c r="DH14" i="17"/>
  <c r="DG14" i="17"/>
  <c r="DF14" i="17"/>
  <c r="DE14" i="17"/>
  <c r="DD14" i="17"/>
  <c r="DC14" i="17"/>
  <c r="DB14" i="17"/>
  <c r="DA14" i="17"/>
  <c r="CZ14" i="17"/>
  <c r="CY14" i="17"/>
  <c r="CX14" i="17"/>
  <c r="CW14" i="17"/>
  <c r="CV14" i="17"/>
  <c r="CU14" i="17"/>
  <c r="CT14" i="17"/>
  <c r="CS14" i="17"/>
  <c r="CR14" i="17"/>
  <c r="CQ14" i="17"/>
  <c r="CP14" i="17"/>
  <c r="CO14" i="17"/>
  <c r="CN14" i="17"/>
  <c r="CM14" i="17"/>
  <c r="CL14" i="17"/>
  <c r="CK14" i="17"/>
  <c r="CJ14" i="17"/>
  <c r="CI14" i="17"/>
  <c r="CH14" i="17"/>
  <c r="CG14" i="17"/>
  <c r="CF14" i="17"/>
  <c r="CE14" i="17"/>
  <c r="CD14" i="17"/>
  <c r="CC14" i="17"/>
  <c r="CB14" i="17"/>
  <c r="CA14" i="17"/>
  <c r="BZ14" i="17"/>
  <c r="BY14" i="17"/>
  <c r="BX14" i="17"/>
  <c r="BW14" i="17"/>
  <c r="BV14" i="17"/>
  <c r="BU14" i="17"/>
  <c r="BT14" i="17"/>
  <c r="BS14" i="17"/>
  <c r="BR14" i="17"/>
  <c r="BQ14" i="17"/>
  <c r="BP14" i="17"/>
  <c r="BO14" i="17"/>
  <c r="DX13" i="17"/>
  <c r="DW13" i="17"/>
  <c r="DV13" i="17"/>
  <c r="DU13" i="17"/>
  <c r="DT13" i="17"/>
  <c r="DS13" i="17"/>
  <c r="DR13" i="17"/>
  <c r="DQ13" i="17"/>
  <c r="DP13" i="17"/>
  <c r="DO13" i="17"/>
  <c r="DN13" i="17"/>
  <c r="DM13" i="17"/>
  <c r="DL13" i="17"/>
  <c r="DK13" i="17"/>
  <c r="DJ13" i="17"/>
  <c r="DI13" i="17"/>
  <c r="DH13" i="17"/>
  <c r="DG13" i="17"/>
  <c r="DF13" i="17"/>
  <c r="DE13" i="17"/>
  <c r="DD13" i="17"/>
  <c r="DC13" i="17"/>
  <c r="DB13" i="17"/>
  <c r="DA13" i="17"/>
  <c r="CZ13" i="17"/>
  <c r="CY13" i="17"/>
  <c r="CX13" i="17"/>
  <c r="CW13" i="17"/>
  <c r="CV13" i="17"/>
  <c r="CU13" i="17"/>
  <c r="CT13" i="17"/>
  <c r="CS13" i="17"/>
  <c r="CR13" i="17"/>
  <c r="CQ13" i="17"/>
  <c r="CP13" i="17"/>
  <c r="CO13" i="17"/>
  <c r="CN13" i="17"/>
  <c r="CM13" i="17"/>
  <c r="CL13" i="17"/>
  <c r="CK13" i="17"/>
  <c r="CJ13" i="17"/>
  <c r="CI13" i="17"/>
  <c r="CH13" i="17"/>
  <c r="CG13" i="17"/>
  <c r="CF13" i="17"/>
  <c r="CE13" i="17"/>
  <c r="CD13" i="17"/>
  <c r="CC13" i="17"/>
  <c r="CB13" i="17"/>
  <c r="CA13" i="17"/>
  <c r="BZ13" i="17"/>
  <c r="BY13" i="17"/>
  <c r="BX13" i="17"/>
  <c r="BW13" i="17"/>
  <c r="BV13" i="17"/>
  <c r="BU13" i="17"/>
  <c r="BT13" i="17"/>
  <c r="BS13" i="17"/>
  <c r="BR13" i="17"/>
  <c r="BQ13" i="17"/>
  <c r="BP13" i="17"/>
  <c r="BO13" i="17"/>
  <c r="DX12" i="17"/>
  <c r="DW12" i="17"/>
  <c r="DV12" i="17"/>
  <c r="DU12" i="17"/>
  <c r="DT12" i="17"/>
  <c r="DS12" i="17"/>
  <c r="DR12" i="17"/>
  <c r="DQ12" i="17"/>
  <c r="DP12" i="17"/>
  <c r="DO12" i="17"/>
  <c r="DN12" i="17"/>
  <c r="DM12" i="17"/>
  <c r="DL12" i="17"/>
  <c r="DK12" i="17"/>
  <c r="DJ12" i="17"/>
  <c r="DI12" i="17"/>
  <c r="DH12" i="17"/>
  <c r="DG12" i="17"/>
  <c r="DF12" i="17"/>
  <c r="DE12" i="17"/>
  <c r="DD12" i="17"/>
  <c r="DC12" i="17"/>
  <c r="DB12" i="17"/>
  <c r="DA12" i="17"/>
  <c r="CZ12" i="17"/>
  <c r="CY12" i="17"/>
  <c r="CX12" i="17"/>
  <c r="CW12" i="17"/>
  <c r="CV12" i="17"/>
  <c r="CU12" i="17"/>
  <c r="CT12" i="17"/>
  <c r="CS12" i="17"/>
  <c r="CR12" i="17"/>
  <c r="CQ12" i="17"/>
  <c r="CP12" i="17"/>
  <c r="CO12" i="17"/>
  <c r="CN12" i="17"/>
  <c r="CM12" i="17"/>
  <c r="CL12" i="17"/>
  <c r="CK12" i="17"/>
  <c r="CJ12" i="17"/>
  <c r="CI12" i="17"/>
  <c r="CH12" i="17"/>
  <c r="CG12" i="17"/>
  <c r="CF12" i="17"/>
  <c r="CE12" i="17"/>
  <c r="CD12" i="17"/>
  <c r="CC12" i="17"/>
  <c r="CB12" i="17"/>
  <c r="CA12" i="17"/>
  <c r="BZ12" i="17"/>
  <c r="BY12" i="17"/>
  <c r="BX12" i="17"/>
  <c r="BW12" i="17"/>
  <c r="BV12" i="17"/>
  <c r="BU12" i="17"/>
  <c r="BT12" i="17"/>
  <c r="BS12" i="17"/>
  <c r="BR12" i="17"/>
  <c r="BQ12" i="17"/>
  <c r="BP12" i="17"/>
  <c r="BO12" i="17"/>
  <c r="DX11" i="17"/>
  <c r="DW11" i="17"/>
  <c r="DV11" i="17"/>
  <c r="DU11" i="17"/>
  <c r="DT11" i="17"/>
  <c r="DS11" i="17"/>
  <c r="DR11" i="17"/>
  <c r="DQ11" i="17"/>
  <c r="DP11" i="17"/>
  <c r="DO11" i="17"/>
  <c r="DN11" i="17"/>
  <c r="DM11" i="17"/>
  <c r="DL11" i="17"/>
  <c r="DK11" i="17"/>
  <c r="DJ11" i="17"/>
  <c r="DI11" i="17"/>
  <c r="DH11" i="17"/>
  <c r="DG11" i="17"/>
  <c r="DF11" i="17"/>
  <c r="DE11" i="17"/>
  <c r="DD11" i="17"/>
  <c r="DC11" i="17"/>
  <c r="DB11" i="17"/>
  <c r="DA11" i="17"/>
  <c r="CZ11" i="17"/>
  <c r="CY11" i="17"/>
  <c r="CX11" i="17"/>
  <c r="CW11" i="17"/>
  <c r="CV11" i="17"/>
  <c r="CU11" i="17"/>
  <c r="CT11" i="17"/>
  <c r="CS11" i="17"/>
  <c r="CR11" i="17"/>
  <c r="CQ11" i="17"/>
  <c r="CP11" i="17"/>
  <c r="CO11" i="17"/>
  <c r="CN11" i="17"/>
  <c r="CM11" i="17"/>
  <c r="CL11" i="17"/>
  <c r="CK11" i="17"/>
  <c r="CJ11" i="17"/>
  <c r="CI11" i="17"/>
  <c r="CH11" i="17"/>
  <c r="CG11" i="17"/>
  <c r="CF11" i="17"/>
  <c r="CE11" i="17"/>
  <c r="CD11" i="17"/>
  <c r="CC11" i="17"/>
  <c r="CB11" i="17"/>
  <c r="CA11" i="17"/>
  <c r="BZ11" i="17"/>
  <c r="BY11" i="17"/>
  <c r="BX11" i="17"/>
  <c r="BW11" i="17"/>
  <c r="BV11" i="17"/>
  <c r="BU11" i="17"/>
  <c r="BT11" i="17"/>
  <c r="BS11" i="17"/>
  <c r="BR11" i="17"/>
  <c r="BQ11" i="17"/>
  <c r="BP11" i="17"/>
  <c r="BO11" i="17"/>
  <c r="DX10" i="17"/>
  <c r="DW10" i="17"/>
  <c r="DV10" i="17"/>
  <c r="DU10" i="17"/>
  <c r="DT10" i="17"/>
  <c r="DS10" i="17"/>
  <c r="DR10" i="17"/>
  <c r="DQ10" i="17"/>
  <c r="DP10" i="17"/>
  <c r="DO10" i="17"/>
  <c r="DN10" i="17"/>
  <c r="DM10" i="17"/>
  <c r="DL10" i="17"/>
  <c r="DK10" i="17"/>
  <c r="DJ10" i="17"/>
  <c r="DI10" i="17"/>
  <c r="DH10" i="17"/>
  <c r="DG10" i="17"/>
  <c r="DF10" i="17"/>
  <c r="DE10" i="17"/>
  <c r="DD10" i="17"/>
  <c r="DC10" i="17"/>
  <c r="DB10" i="17"/>
  <c r="DA10" i="17"/>
  <c r="CZ10" i="17"/>
  <c r="CY10" i="17"/>
  <c r="CX10" i="17"/>
  <c r="CW10" i="17"/>
  <c r="CV10" i="17"/>
  <c r="CU10" i="17"/>
  <c r="CT10" i="17"/>
  <c r="CS10" i="17"/>
  <c r="CR10" i="17"/>
  <c r="CQ10" i="17"/>
  <c r="CP10" i="17"/>
  <c r="CO10" i="17"/>
  <c r="CN10" i="17"/>
  <c r="CM10" i="17"/>
  <c r="CL10" i="17"/>
  <c r="CK10" i="17"/>
  <c r="CJ10" i="17"/>
  <c r="CI10" i="17"/>
  <c r="CH10" i="17"/>
  <c r="CG10" i="17"/>
  <c r="CF10" i="17"/>
  <c r="CE10" i="17"/>
  <c r="CD10" i="17"/>
  <c r="CC10" i="17"/>
  <c r="CB10" i="17"/>
  <c r="CA10" i="17"/>
  <c r="BZ10" i="17"/>
  <c r="BY10" i="17"/>
  <c r="BX10" i="17"/>
  <c r="BW10" i="17"/>
  <c r="BV10" i="17"/>
  <c r="BU10" i="17"/>
  <c r="BT10" i="17"/>
  <c r="BS10" i="17"/>
  <c r="BR10" i="17"/>
  <c r="BQ10" i="17"/>
  <c r="BP10" i="17"/>
  <c r="BO10" i="17"/>
  <c r="DX9" i="17"/>
  <c r="DW9" i="17"/>
  <c r="DV9" i="17"/>
  <c r="DU9" i="17"/>
  <c r="DT9" i="17"/>
  <c r="DS9" i="17"/>
  <c r="DR9" i="17"/>
  <c r="DQ9" i="17"/>
  <c r="DP9" i="17"/>
  <c r="DO9" i="17"/>
  <c r="DN9" i="17"/>
  <c r="DM9" i="17"/>
  <c r="DL9" i="17"/>
  <c r="DK9" i="17"/>
  <c r="DJ9" i="17"/>
  <c r="DI9" i="17"/>
  <c r="DH9" i="17"/>
  <c r="DG9" i="17"/>
  <c r="DF9" i="17"/>
  <c r="DE9" i="17"/>
  <c r="DD9" i="17"/>
  <c r="DC9" i="17"/>
  <c r="DB9" i="17"/>
  <c r="DA9" i="17"/>
  <c r="CZ9" i="17"/>
  <c r="CY9" i="17"/>
  <c r="CX9" i="17"/>
  <c r="CW9" i="17"/>
  <c r="CV9" i="17"/>
  <c r="CU9" i="17"/>
  <c r="CT9" i="17"/>
  <c r="CS9" i="17"/>
  <c r="CR9" i="17"/>
  <c r="CQ9" i="17"/>
  <c r="CP9" i="17"/>
  <c r="CO9" i="17"/>
  <c r="CN9" i="17"/>
  <c r="CM9" i="17"/>
  <c r="CL9" i="17"/>
  <c r="CK9" i="17"/>
  <c r="CJ9" i="17"/>
  <c r="CI9" i="17"/>
  <c r="CH9" i="17"/>
  <c r="CG9" i="17"/>
  <c r="CF9" i="17"/>
  <c r="CE9" i="17"/>
  <c r="CD9" i="17"/>
  <c r="CC9" i="17"/>
  <c r="CB9" i="17"/>
  <c r="CA9" i="17"/>
  <c r="BZ9" i="17"/>
  <c r="BY9" i="17"/>
  <c r="BX9" i="17"/>
  <c r="BW9" i="17"/>
  <c r="BV9" i="17"/>
  <c r="BU9" i="17"/>
  <c r="BT9" i="17"/>
  <c r="BS9" i="17"/>
  <c r="BR9" i="17"/>
  <c r="BQ9" i="17"/>
  <c r="BP9" i="17"/>
  <c r="BO9" i="17"/>
  <c r="DX8" i="17"/>
  <c r="DW8" i="17"/>
  <c r="DV8" i="17"/>
  <c r="DU8" i="17"/>
  <c r="DT8" i="17"/>
  <c r="DS8" i="17"/>
  <c r="DR8" i="17"/>
  <c r="DQ8" i="17"/>
  <c r="DP8" i="17"/>
  <c r="DO8" i="17"/>
  <c r="DN8" i="17"/>
  <c r="DM8" i="17"/>
  <c r="DL8" i="17"/>
  <c r="DK8" i="17"/>
  <c r="DJ8" i="17"/>
  <c r="DI8" i="17"/>
  <c r="DH8" i="17"/>
  <c r="DG8" i="17"/>
  <c r="DF8" i="17"/>
  <c r="DE8" i="17"/>
  <c r="DD8" i="17"/>
  <c r="DC8" i="17"/>
  <c r="DB8" i="17"/>
  <c r="DA8" i="17"/>
  <c r="CZ8" i="17"/>
  <c r="CY8" i="17"/>
  <c r="CX8" i="17"/>
  <c r="CW8" i="17"/>
  <c r="CV8" i="17"/>
  <c r="CU8" i="17"/>
  <c r="CT8" i="17"/>
  <c r="CS8" i="17"/>
  <c r="CR8" i="17"/>
  <c r="CQ8" i="17"/>
  <c r="CP8" i="17"/>
  <c r="CO8" i="17"/>
  <c r="CN8" i="17"/>
  <c r="CM8" i="17"/>
  <c r="CL8" i="17"/>
  <c r="CK8" i="17"/>
  <c r="CJ8" i="17"/>
  <c r="CI8" i="17"/>
  <c r="CH8" i="17"/>
  <c r="CG8" i="17"/>
  <c r="CF8" i="17"/>
  <c r="CE8" i="17"/>
  <c r="CD8" i="17"/>
  <c r="CC8" i="17"/>
  <c r="CB8" i="17"/>
  <c r="CA8" i="17"/>
  <c r="BZ8" i="17"/>
  <c r="BY8" i="17"/>
  <c r="BX8" i="17"/>
  <c r="BW8" i="17"/>
  <c r="BV8" i="17"/>
  <c r="BU8" i="17"/>
  <c r="BT8" i="17"/>
  <c r="BS8" i="17"/>
  <c r="BR8" i="17"/>
  <c r="BQ8" i="17"/>
  <c r="BP8" i="17"/>
  <c r="BO8" i="17"/>
  <c r="DX54" i="16"/>
  <c r="DW54" i="16"/>
  <c r="DV54" i="16"/>
  <c r="DU54" i="16"/>
  <c r="DT54" i="16"/>
  <c r="DS54" i="16"/>
  <c r="DR54" i="16"/>
  <c r="DQ54" i="16"/>
  <c r="DP54" i="16"/>
  <c r="DO54" i="16"/>
  <c r="DN54" i="16"/>
  <c r="DM54" i="16"/>
  <c r="DL54" i="16"/>
  <c r="DK54" i="16"/>
  <c r="DJ54" i="16"/>
  <c r="DI54" i="16"/>
  <c r="DH54" i="16"/>
  <c r="DG54" i="16"/>
  <c r="DF54" i="16"/>
  <c r="DE54" i="16"/>
  <c r="DD54" i="16"/>
  <c r="DC54" i="16"/>
  <c r="DB54" i="16"/>
  <c r="DA54" i="16"/>
  <c r="CZ54" i="16"/>
  <c r="CY54" i="16"/>
  <c r="CX54" i="16"/>
  <c r="CW54" i="16"/>
  <c r="CV54" i="16"/>
  <c r="CU54" i="16"/>
  <c r="CT54" i="16"/>
  <c r="CS54" i="16"/>
  <c r="CR54" i="16"/>
  <c r="CQ54" i="16"/>
  <c r="CP54" i="16"/>
  <c r="CO54" i="16"/>
  <c r="CN54" i="16"/>
  <c r="CM54" i="16"/>
  <c r="CL54" i="16"/>
  <c r="CK54" i="16"/>
  <c r="CJ54" i="16"/>
  <c r="CI54" i="16"/>
  <c r="CH54" i="16"/>
  <c r="CG54" i="16"/>
  <c r="CF54" i="16"/>
  <c r="CE54" i="16"/>
  <c r="CD54" i="16"/>
  <c r="CC54" i="16"/>
  <c r="CB54" i="16"/>
  <c r="CA54" i="16"/>
  <c r="BZ54" i="16"/>
  <c r="BY54" i="16"/>
  <c r="BX54" i="16"/>
  <c r="BW54" i="16"/>
  <c r="BV54" i="16"/>
  <c r="BU54" i="16"/>
  <c r="BT54" i="16"/>
  <c r="BS54" i="16"/>
  <c r="BR54" i="16"/>
  <c r="BQ54" i="16"/>
  <c r="BP54" i="16"/>
  <c r="BO54" i="16"/>
  <c r="DX53" i="16"/>
  <c r="DW53" i="16"/>
  <c r="DV53" i="16"/>
  <c r="DU53" i="16"/>
  <c r="DT53" i="16"/>
  <c r="DS53" i="16"/>
  <c r="DR53" i="16"/>
  <c r="DQ53" i="16"/>
  <c r="DP53" i="16"/>
  <c r="DO53" i="16"/>
  <c r="DN53" i="16"/>
  <c r="DM53" i="16"/>
  <c r="DL53" i="16"/>
  <c r="DK53" i="16"/>
  <c r="DJ53" i="16"/>
  <c r="DI53" i="16"/>
  <c r="DH53" i="16"/>
  <c r="DG53" i="16"/>
  <c r="DF53" i="16"/>
  <c r="DE53" i="16"/>
  <c r="DD53" i="16"/>
  <c r="DC53" i="16"/>
  <c r="DB53" i="16"/>
  <c r="DA53" i="16"/>
  <c r="CZ53" i="16"/>
  <c r="CY53" i="16"/>
  <c r="CX53" i="16"/>
  <c r="CW53" i="16"/>
  <c r="CV53" i="16"/>
  <c r="CU53" i="16"/>
  <c r="CT53" i="16"/>
  <c r="CS53" i="16"/>
  <c r="CR53" i="16"/>
  <c r="CQ53" i="16"/>
  <c r="CP53" i="16"/>
  <c r="CO53" i="16"/>
  <c r="CN53" i="16"/>
  <c r="CM53" i="16"/>
  <c r="CL53" i="16"/>
  <c r="CK53" i="16"/>
  <c r="CJ53" i="16"/>
  <c r="CI53" i="16"/>
  <c r="CH53" i="16"/>
  <c r="CG53" i="16"/>
  <c r="CF53" i="16"/>
  <c r="CE53" i="16"/>
  <c r="CD53" i="16"/>
  <c r="CC53" i="16"/>
  <c r="CB53" i="16"/>
  <c r="CA53" i="16"/>
  <c r="BZ53" i="16"/>
  <c r="BY53" i="16"/>
  <c r="BX53" i="16"/>
  <c r="BW53" i="16"/>
  <c r="BV53" i="16"/>
  <c r="BU53" i="16"/>
  <c r="BT53" i="16"/>
  <c r="BS53" i="16"/>
  <c r="BR53" i="16"/>
  <c r="BQ53" i="16"/>
  <c r="BP53" i="16"/>
  <c r="BO53" i="16"/>
  <c r="DX52" i="16"/>
  <c r="DW52" i="16"/>
  <c r="DV52" i="16"/>
  <c r="DU52" i="16"/>
  <c r="DT52" i="16"/>
  <c r="DS52" i="16"/>
  <c r="DR52" i="16"/>
  <c r="DQ52" i="16"/>
  <c r="DP52" i="16"/>
  <c r="DO52" i="16"/>
  <c r="DN52" i="16"/>
  <c r="DM52" i="16"/>
  <c r="DL52" i="16"/>
  <c r="DK52" i="16"/>
  <c r="DJ52" i="16"/>
  <c r="DI52" i="16"/>
  <c r="DH52" i="16"/>
  <c r="DG52" i="16"/>
  <c r="DF52" i="16"/>
  <c r="DE52" i="16"/>
  <c r="DD52" i="16"/>
  <c r="DC52" i="16"/>
  <c r="DB52" i="16"/>
  <c r="DA52" i="16"/>
  <c r="CZ52" i="16"/>
  <c r="CY52" i="16"/>
  <c r="CX52" i="16"/>
  <c r="CW52" i="16"/>
  <c r="CV52" i="16"/>
  <c r="CU52" i="16"/>
  <c r="CT52" i="16"/>
  <c r="CS52" i="16"/>
  <c r="CR52" i="16"/>
  <c r="CQ52" i="16"/>
  <c r="CP52" i="16"/>
  <c r="CO52" i="16"/>
  <c r="CN52" i="16"/>
  <c r="CM52" i="16"/>
  <c r="CL52" i="16"/>
  <c r="CK52" i="16"/>
  <c r="CJ52" i="16"/>
  <c r="CI52" i="16"/>
  <c r="CH52" i="16"/>
  <c r="CG52" i="16"/>
  <c r="CF52" i="16"/>
  <c r="CE52" i="16"/>
  <c r="CD52" i="16"/>
  <c r="CC52" i="16"/>
  <c r="CB52" i="16"/>
  <c r="CA52" i="16"/>
  <c r="BZ52" i="16"/>
  <c r="BY52" i="16"/>
  <c r="BX52" i="16"/>
  <c r="BW52" i="16"/>
  <c r="BV52" i="16"/>
  <c r="BU52" i="16"/>
  <c r="BT52" i="16"/>
  <c r="BS52" i="16"/>
  <c r="BR52" i="16"/>
  <c r="BQ52" i="16"/>
  <c r="BP52" i="16"/>
  <c r="BO52" i="16"/>
  <c r="DX51" i="16"/>
  <c r="DW51" i="16"/>
  <c r="DV51" i="16"/>
  <c r="DU51" i="16"/>
  <c r="DT51" i="16"/>
  <c r="DS51" i="16"/>
  <c r="DR51" i="16"/>
  <c r="DQ51" i="16"/>
  <c r="DP51" i="16"/>
  <c r="DO51" i="16"/>
  <c r="DN51" i="16"/>
  <c r="DM51" i="16"/>
  <c r="DL51" i="16"/>
  <c r="DK51" i="16"/>
  <c r="DJ51" i="16"/>
  <c r="DI51" i="16"/>
  <c r="DH51" i="16"/>
  <c r="DG51" i="16"/>
  <c r="DF51" i="16"/>
  <c r="DE51" i="16"/>
  <c r="DD51" i="16"/>
  <c r="DC51" i="16"/>
  <c r="DB51" i="16"/>
  <c r="DA51" i="16"/>
  <c r="CZ51" i="16"/>
  <c r="CY51" i="16"/>
  <c r="CX51" i="16"/>
  <c r="CW51" i="16"/>
  <c r="CV51" i="16"/>
  <c r="CU51" i="16"/>
  <c r="CT51" i="16"/>
  <c r="CS51" i="16"/>
  <c r="CR51" i="16"/>
  <c r="CQ51" i="16"/>
  <c r="CP51" i="16"/>
  <c r="CO51" i="16"/>
  <c r="CN51" i="16"/>
  <c r="CM51" i="16"/>
  <c r="CL51" i="16"/>
  <c r="CK51" i="16"/>
  <c r="CJ51" i="16"/>
  <c r="CI51" i="16"/>
  <c r="CH51" i="16"/>
  <c r="CG51" i="16"/>
  <c r="CF51" i="16"/>
  <c r="CE51" i="16"/>
  <c r="CD51" i="16"/>
  <c r="CC51" i="16"/>
  <c r="CB51" i="16"/>
  <c r="CA51" i="16"/>
  <c r="BZ51" i="16"/>
  <c r="BY51" i="16"/>
  <c r="BX51" i="16"/>
  <c r="BW51" i="16"/>
  <c r="BV51" i="16"/>
  <c r="BU51" i="16"/>
  <c r="BT51" i="16"/>
  <c r="BS51" i="16"/>
  <c r="BR51" i="16"/>
  <c r="BQ51" i="16"/>
  <c r="BP51" i="16"/>
  <c r="BO51" i="16"/>
  <c r="DX50" i="16"/>
  <c r="DW50" i="16"/>
  <c r="DV50" i="16"/>
  <c r="DU50" i="16"/>
  <c r="DT50" i="16"/>
  <c r="DS50" i="16"/>
  <c r="DR50" i="16"/>
  <c r="DQ50" i="16"/>
  <c r="DP50" i="16"/>
  <c r="DO50" i="16"/>
  <c r="DN50" i="16"/>
  <c r="DM50" i="16"/>
  <c r="DL50" i="16"/>
  <c r="DK50" i="16"/>
  <c r="DJ50" i="16"/>
  <c r="DI50" i="16"/>
  <c r="DH50" i="16"/>
  <c r="DG50" i="16"/>
  <c r="DF50" i="16"/>
  <c r="DE50" i="16"/>
  <c r="DD50" i="16"/>
  <c r="DC50" i="16"/>
  <c r="DB50" i="16"/>
  <c r="DA50" i="16"/>
  <c r="CZ50" i="16"/>
  <c r="CY50" i="16"/>
  <c r="CX50" i="16"/>
  <c r="CW50" i="16"/>
  <c r="CV50" i="16"/>
  <c r="CU50" i="16"/>
  <c r="CT50" i="16"/>
  <c r="CS50" i="16"/>
  <c r="CR50" i="16"/>
  <c r="CQ50" i="16"/>
  <c r="CP50" i="16"/>
  <c r="CO50" i="16"/>
  <c r="CN50" i="16"/>
  <c r="CM50" i="16"/>
  <c r="CL50" i="16"/>
  <c r="CK50" i="16"/>
  <c r="CJ50" i="16"/>
  <c r="CI50" i="16"/>
  <c r="CH50" i="16"/>
  <c r="CG50" i="16"/>
  <c r="CF50" i="16"/>
  <c r="CE50" i="16"/>
  <c r="CD50" i="16"/>
  <c r="CC50" i="16"/>
  <c r="CB50" i="16"/>
  <c r="CA50" i="16"/>
  <c r="BZ50" i="16"/>
  <c r="BY50" i="16"/>
  <c r="BX50" i="16"/>
  <c r="BW50" i="16"/>
  <c r="BV50" i="16"/>
  <c r="BU50" i="16"/>
  <c r="BT50" i="16"/>
  <c r="BS50" i="16"/>
  <c r="BR50" i="16"/>
  <c r="BQ50" i="16"/>
  <c r="BP50" i="16"/>
  <c r="BO50" i="16"/>
  <c r="DX49" i="16"/>
  <c r="DW49" i="16"/>
  <c r="DV49" i="16"/>
  <c r="DU49" i="16"/>
  <c r="DT49" i="16"/>
  <c r="DS49" i="16"/>
  <c r="DR49" i="16"/>
  <c r="DQ49" i="16"/>
  <c r="DP49" i="16"/>
  <c r="DO49" i="16"/>
  <c r="DN49" i="16"/>
  <c r="DM49" i="16"/>
  <c r="DL49" i="16"/>
  <c r="DK49" i="16"/>
  <c r="DJ49" i="16"/>
  <c r="DI49" i="16"/>
  <c r="DH49" i="16"/>
  <c r="DG49" i="16"/>
  <c r="DF49" i="16"/>
  <c r="DE49" i="16"/>
  <c r="DD49" i="16"/>
  <c r="DC49" i="16"/>
  <c r="DB49" i="16"/>
  <c r="DA49" i="16"/>
  <c r="CZ49" i="16"/>
  <c r="CY49" i="16"/>
  <c r="CX49" i="16"/>
  <c r="CW49" i="16"/>
  <c r="CV49" i="16"/>
  <c r="CU49" i="16"/>
  <c r="CT49" i="16"/>
  <c r="CS49" i="16"/>
  <c r="CR49" i="16"/>
  <c r="CQ49" i="16"/>
  <c r="CP49" i="16"/>
  <c r="CO49" i="16"/>
  <c r="CN49" i="16"/>
  <c r="CM49" i="16"/>
  <c r="CL49" i="16"/>
  <c r="CK49" i="16"/>
  <c r="CJ49" i="16"/>
  <c r="CI49" i="16"/>
  <c r="CH49" i="16"/>
  <c r="CG49" i="16"/>
  <c r="CF49" i="16"/>
  <c r="CE49" i="16"/>
  <c r="CD49" i="16"/>
  <c r="CC49" i="16"/>
  <c r="CB49" i="16"/>
  <c r="CA49" i="16"/>
  <c r="BZ49" i="16"/>
  <c r="BY49" i="16"/>
  <c r="BX49" i="16"/>
  <c r="BW49" i="16"/>
  <c r="BV49" i="16"/>
  <c r="BU49" i="16"/>
  <c r="BT49" i="16"/>
  <c r="BS49" i="16"/>
  <c r="BR49" i="16"/>
  <c r="BQ49" i="16"/>
  <c r="BP49" i="16"/>
  <c r="BO49" i="16"/>
  <c r="DX48" i="16"/>
  <c r="DW48" i="16"/>
  <c r="DV48" i="16"/>
  <c r="DU48" i="16"/>
  <c r="DT48" i="16"/>
  <c r="DS48" i="16"/>
  <c r="DR48" i="16"/>
  <c r="DQ48" i="16"/>
  <c r="DP48" i="16"/>
  <c r="DO48" i="16"/>
  <c r="DN48" i="16"/>
  <c r="DM48" i="16"/>
  <c r="DL48" i="16"/>
  <c r="DK48" i="16"/>
  <c r="DJ48" i="16"/>
  <c r="DI48" i="16"/>
  <c r="DH48" i="16"/>
  <c r="DG48" i="16"/>
  <c r="DF48" i="16"/>
  <c r="DE48" i="16"/>
  <c r="DD48" i="16"/>
  <c r="DC48" i="16"/>
  <c r="DB48" i="16"/>
  <c r="DA48" i="16"/>
  <c r="CZ48" i="16"/>
  <c r="CY48" i="16"/>
  <c r="CX48" i="16"/>
  <c r="CW48" i="16"/>
  <c r="CV48" i="16"/>
  <c r="CU48" i="16"/>
  <c r="CT48" i="16"/>
  <c r="CS48" i="16"/>
  <c r="CR48" i="16"/>
  <c r="CQ48" i="16"/>
  <c r="CP48" i="16"/>
  <c r="CO48" i="16"/>
  <c r="CN48" i="16"/>
  <c r="CM48" i="16"/>
  <c r="CL48" i="16"/>
  <c r="CK48" i="16"/>
  <c r="CJ48" i="16"/>
  <c r="CI48" i="16"/>
  <c r="CH48" i="16"/>
  <c r="CG48" i="16"/>
  <c r="CF48" i="16"/>
  <c r="CE48" i="16"/>
  <c r="CD48" i="16"/>
  <c r="CC48" i="16"/>
  <c r="CB48" i="16"/>
  <c r="CA48" i="16"/>
  <c r="BZ48" i="16"/>
  <c r="BY48" i="16"/>
  <c r="BX48" i="16"/>
  <c r="BW48" i="16"/>
  <c r="BV48" i="16"/>
  <c r="BU48" i="16"/>
  <c r="BT48" i="16"/>
  <c r="BS48" i="16"/>
  <c r="BR48" i="16"/>
  <c r="BQ48" i="16"/>
  <c r="BP48" i="16"/>
  <c r="BO48" i="16"/>
  <c r="DX47" i="16"/>
  <c r="DW47" i="16"/>
  <c r="DV47" i="16"/>
  <c r="DU47" i="16"/>
  <c r="DT47" i="16"/>
  <c r="DS47" i="16"/>
  <c r="DR47" i="16"/>
  <c r="DQ47" i="16"/>
  <c r="DP47" i="16"/>
  <c r="DO47" i="16"/>
  <c r="DN47" i="16"/>
  <c r="DM47" i="16"/>
  <c r="DL47" i="16"/>
  <c r="DK47" i="16"/>
  <c r="DJ47" i="16"/>
  <c r="DI47" i="16"/>
  <c r="DH47" i="16"/>
  <c r="DG47" i="16"/>
  <c r="DF47" i="16"/>
  <c r="DE47" i="16"/>
  <c r="DD47" i="16"/>
  <c r="DC47" i="16"/>
  <c r="DB47" i="16"/>
  <c r="DA47" i="16"/>
  <c r="CZ47" i="16"/>
  <c r="CY47" i="16"/>
  <c r="CX47" i="16"/>
  <c r="CW47" i="16"/>
  <c r="CV47" i="16"/>
  <c r="CU47" i="16"/>
  <c r="CT47" i="16"/>
  <c r="CS47" i="16"/>
  <c r="CR47" i="16"/>
  <c r="CQ47" i="16"/>
  <c r="CP47" i="16"/>
  <c r="CO47" i="16"/>
  <c r="CN47" i="16"/>
  <c r="CM47" i="16"/>
  <c r="CL47" i="16"/>
  <c r="CK47" i="16"/>
  <c r="CJ47" i="16"/>
  <c r="CI47" i="16"/>
  <c r="CH47" i="16"/>
  <c r="CG47" i="16"/>
  <c r="CF47" i="16"/>
  <c r="CE47" i="16"/>
  <c r="CD47" i="16"/>
  <c r="CC47" i="16"/>
  <c r="CB47" i="16"/>
  <c r="CA47" i="16"/>
  <c r="BZ47" i="16"/>
  <c r="BY47" i="16"/>
  <c r="BX47" i="16"/>
  <c r="BW47" i="16"/>
  <c r="BV47" i="16"/>
  <c r="BU47" i="16"/>
  <c r="BT47" i="16"/>
  <c r="BS47" i="16"/>
  <c r="BR47" i="16"/>
  <c r="BQ47" i="16"/>
  <c r="BP47" i="16"/>
  <c r="BO47" i="16"/>
  <c r="DX46" i="16"/>
  <c r="DW46" i="16"/>
  <c r="DV46" i="16"/>
  <c r="DU46" i="16"/>
  <c r="DT46" i="16"/>
  <c r="DS46" i="16"/>
  <c r="DR46" i="16"/>
  <c r="DQ46" i="16"/>
  <c r="DP46" i="16"/>
  <c r="DO46" i="16"/>
  <c r="DN46" i="16"/>
  <c r="DM46" i="16"/>
  <c r="DL46" i="16"/>
  <c r="DK46" i="16"/>
  <c r="DJ46" i="16"/>
  <c r="DI46" i="16"/>
  <c r="DH46" i="16"/>
  <c r="DG46" i="16"/>
  <c r="DF46" i="16"/>
  <c r="DE46" i="16"/>
  <c r="DD46" i="16"/>
  <c r="DC46" i="16"/>
  <c r="DB46" i="16"/>
  <c r="DA46" i="16"/>
  <c r="CZ46" i="16"/>
  <c r="CY46" i="16"/>
  <c r="CX46" i="16"/>
  <c r="CW46" i="16"/>
  <c r="CV46" i="16"/>
  <c r="CU46" i="16"/>
  <c r="CT46" i="16"/>
  <c r="CS46" i="16"/>
  <c r="CR46" i="16"/>
  <c r="CQ46" i="16"/>
  <c r="CP46" i="16"/>
  <c r="CO46" i="16"/>
  <c r="CN46" i="16"/>
  <c r="CM46" i="16"/>
  <c r="CL46" i="16"/>
  <c r="CK46" i="16"/>
  <c r="CJ46" i="16"/>
  <c r="CI46" i="16"/>
  <c r="CH46" i="16"/>
  <c r="CG46" i="16"/>
  <c r="CF46" i="16"/>
  <c r="CE46" i="16"/>
  <c r="CD46" i="16"/>
  <c r="CC46" i="16"/>
  <c r="CB46" i="16"/>
  <c r="CA46" i="16"/>
  <c r="BZ46" i="16"/>
  <c r="BY46" i="16"/>
  <c r="BX46" i="16"/>
  <c r="BW46" i="16"/>
  <c r="BV46" i="16"/>
  <c r="BU46" i="16"/>
  <c r="BT46" i="16"/>
  <c r="BS46" i="16"/>
  <c r="BR46" i="16"/>
  <c r="BQ46" i="16"/>
  <c r="BP46" i="16"/>
  <c r="BO46" i="16"/>
  <c r="DX45" i="16"/>
  <c r="DW45" i="16"/>
  <c r="DV45" i="16"/>
  <c r="DU45" i="16"/>
  <c r="DT45" i="16"/>
  <c r="DS45" i="16"/>
  <c r="DR45" i="16"/>
  <c r="DQ45" i="16"/>
  <c r="DP45" i="16"/>
  <c r="DO45" i="16"/>
  <c r="DN45" i="16"/>
  <c r="DM45" i="16"/>
  <c r="DL45" i="16"/>
  <c r="DK45" i="16"/>
  <c r="DJ45" i="16"/>
  <c r="DI45" i="16"/>
  <c r="DH45" i="16"/>
  <c r="DG45" i="16"/>
  <c r="DF45" i="16"/>
  <c r="DE45" i="16"/>
  <c r="DD45" i="16"/>
  <c r="DC45" i="16"/>
  <c r="DB45" i="16"/>
  <c r="DA45" i="16"/>
  <c r="CZ45" i="16"/>
  <c r="CY45" i="16"/>
  <c r="CX45" i="16"/>
  <c r="CW45" i="16"/>
  <c r="CV45" i="16"/>
  <c r="CU45" i="16"/>
  <c r="CT45" i="16"/>
  <c r="CS45" i="16"/>
  <c r="CR45" i="16"/>
  <c r="CQ45" i="16"/>
  <c r="CP45" i="16"/>
  <c r="CO45" i="16"/>
  <c r="CN45" i="16"/>
  <c r="CM45" i="16"/>
  <c r="CL45" i="16"/>
  <c r="CK45" i="16"/>
  <c r="CJ45" i="16"/>
  <c r="CI45" i="16"/>
  <c r="CH45" i="16"/>
  <c r="CG45" i="16"/>
  <c r="CF45" i="16"/>
  <c r="CE45" i="16"/>
  <c r="CD45" i="16"/>
  <c r="CC45" i="16"/>
  <c r="CB45" i="16"/>
  <c r="CA45" i="16"/>
  <c r="BZ45" i="16"/>
  <c r="BY45" i="16"/>
  <c r="BX45" i="16"/>
  <c r="BW45" i="16"/>
  <c r="BV45" i="16"/>
  <c r="BU45" i="16"/>
  <c r="BT45" i="16"/>
  <c r="BS45" i="16"/>
  <c r="BR45" i="16"/>
  <c r="BQ45" i="16"/>
  <c r="BP45" i="16"/>
  <c r="BO45" i="16"/>
  <c r="DX44" i="16"/>
  <c r="DW44" i="16"/>
  <c r="DV44" i="16"/>
  <c r="DU44" i="16"/>
  <c r="DT44" i="16"/>
  <c r="DS44" i="16"/>
  <c r="DR44" i="16"/>
  <c r="DQ44" i="16"/>
  <c r="DP44" i="16"/>
  <c r="DO44" i="16"/>
  <c r="DN44" i="16"/>
  <c r="DM44" i="16"/>
  <c r="DL44" i="16"/>
  <c r="DK44" i="16"/>
  <c r="DJ44" i="16"/>
  <c r="DI44" i="16"/>
  <c r="DH44" i="16"/>
  <c r="DG44" i="16"/>
  <c r="DF44" i="16"/>
  <c r="DE44" i="16"/>
  <c r="DD44" i="16"/>
  <c r="DC44" i="16"/>
  <c r="DB44" i="16"/>
  <c r="DA44" i="16"/>
  <c r="CZ44" i="16"/>
  <c r="CY44" i="16"/>
  <c r="CX44" i="16"/>
  <c r="CW44" i="16"/>
  <c r="CV44" i="16"/>
  <c r="CU44" i="16"/>
  <c r="CT44" i="16"/>
  <c r="CS44" i="16"/>
  <c r="CR44" i="16"/>
  <c r="CQ44" i="16"/>
  <c r="CP44" i="16"/>
  <c r="CO44" i="16"/>
  <c r="CN44" i="16"/>
  <c r="CM44" i="16"/>
  <c r="CL44" i="16"/>
  <c r="CK44" i="16"/>
  <c r="CJ44" i="16"/>
  <c r="CI44" i="16"/>
  <c r="CH44" i="16"/>
  <c r="CG44" i="16"/>
  <c r="CF44" i="16"/>
  <c r="CE44" i="16"/>
  <c r="CD44" i="16"/>
  <c r="CC44" i="16"/>
  <c r="CB44" i="16"/>
  <c r="CA44" i="16"/>
  <c r="BZ44" i="16"/>
  <c r="BY44" i="16"/>
  <c r="BX44" i="16"/>
  <c r="BW44" i="16"/>
  <c r="BV44" i="16"/>
  <c r="BU44" i="16"/>
  <c r="BT44" i="16"/>
  <c r="BS44" i="16"/>
  <c r="BR44" i="16"/>
  <c r="BQ44" i="16"/>
  <c r="BP44" i="16"/>
  <c r="BO44" i="16"/>
  <c r="DX43" i="16"/>
  <c r="DW43" i="16"/>
  <c r="DV43" i="16"/>
  <c r="DU43" i="16"/>
  <c r="DT43" i="16"/>
  <c r="DS43" i="16"/>
  <c r="DR43" i="16"/>
  <c r="DQ43" i="16"/>
  <c r="DP43" i="16"/>
  <c r="DO43" i="16"/>
  <c r="DN43" i="16"/>
  <c r="DM43" i="16"/>
  <c r="DL43" i="16"/>
  <c r="DK43" i="16"/>
  <c r="DJ43" i="16"/>
  <c r="DI43" i="16"/>
  <c r="DH43" i="16"/>
  <c r="DG43" i="16"/>
  <c r="DF43" i="16"/>
  <c r="DE43" i="16"/>
  <c r="DD43" i="16"/>
  <c r="DC43" i="16"/>
  <c r="DB43" i="16"/>
  <c r="DA43" i="16"/>
  <c r="CZ43" i="16"/>
  <c r="CY43" i="16"/>
  <c r="CX43" i="16"/>
  <c r="CW43" i="16"/>
  <c r="CV43" i="16"/>
  <c r="CU43" i="16"/>
  <c r="CT43" i="16"/>
  <c r="CS43" i="16"/>
  <c r="CR43" i="16"/>
  <c r="CQ43" i="16"/>
  <c r="CP43" i="16"/>
  <c r="CO43" i="16"/>
  <c r="CN43" i="16"/>
  <c r="CM43" i="16"/>
  <c r="CL43" i="16"/>
  <c r="CK43" i="16"/>
  <c r="CJ43" i="16"/>
  <c r="CI43" i="16"/>
  <c r="CH43" i="16"/>
  <c r="CG43" i="16"/>
  <c r="CF43" i="16"/>
  <c r="CE43" i="16"/>
  <c r="CD43" i="16"/>
  <c r="CC43" i="16"/>
  <c r="CB43" i="16"/>
  <c r="CA43" i="16"/>
  <c r="BZ43" i="16"/>
  <c r="BY43" i="16"/>
  <c r="BX43" i="16"/>
  <c r="BW43" i="16"/>
  <c r="BV43" i="16"/>
  <c r="BU43" i="16"/>
  <c r="BT43" i="16"/>
  <c r="BS43" i="16"/>
  <c r="BR43" i="16"/>
  <c r="BQ43" i="16"/>
  <c r="BP43" i="16"/>
  <c r="BO43" i="16"/>
  <c r="DX42" i="16"/>
  <c r="DW42" i="16"/>
  <c r="DV42" i="16"/>
  <c r="DU42" i="16"/>
  <c r="DT42" i="16"/>
  <c r="DS42" i="16"/>
  <c r="DR42" i="16"/>
  <c r="DQ42" i="16"/>
  <c r="DP42" i="16"/>
  <c r="DO42" i="16"/>
  <c r="DN42" i="16"/>
  <c r="DM42" i="16"/>
  <c r="DL42" i="16"/>
  <c r="DK42" i="16"/>
  <c r="DJ42" i="16"/>
  <c r="DI42" i="16"/>
  <c r="DH42" i="16"/>
  <c r="DG42" i="16"/>
  <c r="DF42" i="16"/>
  <c r="DE42" i="16"/>
  <c r="DD42" i="16"/>
  <c r="DC42" i="16"/>
  <c r="DB42" i="16"/>
  <c r="DA42" i="16"/>
  <c r="CZ42" i="16"/>
  <c r="CY42" i="16"/>
  <c r="CX42" i="16"/>
  <c r="CW42" i="16"/>
  <c r="CV42" i="16"/>
  <c r="CU42" i="16"/>
  <c r="CT42" i="16"/>
  <c r="CS42" i="16"/>
  <c r="CR42" i="16"/>
  <c r="CQ42" i="16"/>
  <c r="CP42" i="16"/>
  <c r="CO42" i="16"/>
  <c r="CN42" i="16"/>
  <c r="CM42" i="16"/>
  <c r="CL42" i="16"/>
  <c r="CK42" i="16"/>
  <c r="CJ42" i="16"/>
  <c r="CI42" i="16"/>
  <c r="CH42" i="16"/>
  <c r="CG42" i="16"/>
  <c r="CF42" i="16"/>
  <c r="CE42" i="16"/>
  <c r="CD42" i="16"/>
  <c r="CC42" i="16"/>
  <c r="CB42" i="16"/>
  <c r="CA42" i="16"/>
  <c r="BZ42" i="16"/>
  <c r="BY42" i="16"/>
  <c r="BX42" i="16"/>
  <c r="BW42" i="16"/>
  <c r="BV42" i="16"/>
  <c r="BU42" i="16"/>
  <c r="BT42" i="16"/>
  <c r="BS42" i="16"/>
  <c r="BR42" i="16"/>
  <c r="BQ42" i="16"/>
  <c r="BP42" i="16"/>
  <c r="BO42" i="16"/>
  <c r="DX41" i="16"/>
  <c r="DW41" i="16"/>
  <c r="DV41" i="16"/>
  <c r="DU41" i="16"/>
  <c r="DT41" i="16"/>
  <c r="DS41" i="16"/>
  <c r="DR41" i="16"/>
  <c r="DQ41" i="16"/>
  <c r="DP41" i="16"/>
  <c r="DO41" i="16"/>
  <c r="DN41" i="16"/>
  <c r="DM41" i="16"/>
  <c r="DL41" i="16"/>
  <c r="DK41" i="16"/>
  <c r="DJ41" i="16"/>
  <c r="DI41" i="16"/>
  <c r="DH41" i="16"/>
  <c r="DG41" i="16"/>
  <c r="DF41" i="16"/>
  <c r="DE41" i="16"/>
  <c r="DD41" i="16"/>
  <c r="DC41" i="16"/>
  <c r="DB41" i="16"/>
  <c r="DA41" i="16"/>
  <c r="CZ41" i="16"/>
  <c r="CY41" i="16"/>
  <c r="CX41" i="16"/>
  <c r="CW41" i="16"/>
  <c r="CV41" i="16"/>
  <c r="CU41" i="16"/>
  <c r="CT41" i="16"/>
  <c r="CS41" i="16"/>
  <c r="CR41" i="16"/>
  <c r="CQ41" i="16"/>
  <c r="CP41" i="16"/>
  <c r="CO41" i="16"/>
  <c r="CN41" i="16"/>
  <c r="CM41" i="16"/>
  <c r="CL41" i="16"/>
  <c r="CK41" i="16"/>
  <c r="CJ41" i="16"/>
  <c r="CI41" i="16"/>
  <c r="CH41" i="16"/>
  <c r="CG41" i="16"/>
  <c r="CF41" i="16"/>
  <c r="CE41" i="16"/>
  <c r="CD41" i="16"/>
  <c r="CC41" i="16"/>
  <c r="CB41" i="16"/>
  <c r="CA41" i="16"/>
  <c r="BZ41" i="16"/>
  <c r="BY41" i="16"/>
  <c r="BX41" i="16"/>
  <c r="BW41" i="16"/>
  <c r="BV41" i="16"/>
  <c r="BU41" i="16"/>
  <c r="BT41" i="16"/>
  <c r="BS41" i="16"/>
  <c r="BR41" i="16"/>
  <c r="BQ41" i="16"/>
  <c r="BP41" i="16"/>
  <c r="BO41" i="16"/>
  <c r="DX40" i="16"/>
  <c r="DW40" i="16"/>
  <c r="DV40" i="16"/>
  <c r="DU40" i="16"/>
  <c r="DT40" i="16"/>
  <c r="DS40" i="16"/>
  <c r="DR40" i="16"/>
  <c r="DQ40" i="16"/>
  <c r="DP40" i="16"/>
  <c r="DO40" i="16"/>
  <c r="DN40" i="16"/>
  <c r="DM40" i="16"/>
  <c r="DL40" i="16"/>
  <c r="DK40" i="16"/>
  <c r="DJ40" i="16"/>
  <c r="DI40" i="16"/>
  <c r="DH40" i="16"/>
  <c r="DG40" i="16"/>
  <c r="DF40" i="16"/>
  <c r="DE40" i="16"/>
  <c r="DD40" i="16"/>
  <c r="DC40" i="16"/>
  <c r="DB40" i="16"/>
  <c r="DA40" i="16"/>
  <c r="CZ40" i="16"/>
  <c r="CY40" i="16"/>
  <c r="CX40" i="16"/>
  <c r="CW40" i="16"/>
  <c r="CV40" i="16"/>
  <c r="CU40" i="16"/>
  <c r="CT40" i="16"/>
  <c r="CS40" i="16"/>
  <c r="CR40" i="16"/>
  <c r="CQ40" i="16"/>
  <c r="CP40" i="16"/>
  <c r="CO40" i="16"/>
  <c r="CN40" i="16"/>
  <c r="CM40" i="16"/>
  <c r="CL40" i="16"/>
  <c r="CK40" i="16"/>
  <c r="CJ40" i="16"/>
  <c r="CI40" i="16"/>
  <c r="CH40" i="16"/>
  <c r="CG40" i="16"/>
  <c r="CF40" i="16"/>
  <c r="CE40" i="16"/>
  <c r="CD40" i="16"/>
  <c r="CC40" i="16"/>
  <c r="CB40" i="16"/>
  <c r="CA40" i="16"/>
  <c r="BZ40" i="16"/>
  <c r="BY40" i="16"/>
  <c r="BX40" i="16"/>
  <c r="BW40" i="16"/>
  <c r="BV40" i="16"/>
  <c r="BU40" i="16"/>
  <c r="BT40" i="16"/>
  <c r="BS40" i="16"/>
  <c r="BR40" i="16"/>
  <c r="BQ40" i="16"/>
  <c r="BP40" i="16"/>
  <c r="BO40" i="16"/>
  <c r="DX39" i="16"/>
  <c r="DW39" i="16"/>
  <c r="DV39" i="16"/>
  <c r="DU39" i="16"/>
  <c r="DT39" i="16"/>
  <c r="DS39" i="16"/>
  <c r="DR39" i="16"/>
  <c r="DQ39" i="16"/>
  <c r="DP39" i="16"/>
  <c r="DO39" i="16"/>
  <c r="DN39" i="16"/>
  <c r="DM39" i="16"/>
  <c r="DL39" i="16"/>
  <c r="DK39" i="16"/>
  <c r="DJ39" i="16"/>
  <c r="DI39" i="16"/>
  <c r="DH39" i="16"/>
  <c r="DG39" i="16"/>
  <c r="DF39" i="16"/>
  <c r="DE39" i="16"/>
  <c r="DD39" i="16"/>
  <c r="DC39" i="16"/>
  <c r="DB39" i="16"/>
  <c r="DA39" i="16"/>
  <c r="CZ39" i="16"/>
  <c r="CY39" i="16"/>
  <c r="CX39" i="16"/>
  <c r="CW39" i="16"/>
  <c r="CV39" i="16"/>
  <c r="CU39" i="16"/>
  <c r="CT39" i="16"/>
  <c r="CS39" i="16"/>
  <c r="CR39" i="16"/>
  <c r="CQ39" i="16"/>
  <c r="CP39" i="16"/>
  <c r="CO39" i="16"/>
  <c r="CN39" i="16"/>
  <c r="CM39" i="16"/>
  <c r="CL39" i="16"/>
  <c r="CK39" i="16"/>
  <c r="CJ39" i="16"/>
  <c r="CI39" i="16"/>
  <c r="CH39" i="16"/>
  <c r="CG39" i="16"/>
  <c r="CF39" i="16"/>
  <c r="CE39" i="16"/>
  <c r="CD39" i="16"/>
  <c r="CC39" i="16"/>
  <c r="CB39" i="16"/>
  <c r="CA39" i="16"/>
  <c r="BZ39" i="16"/>
  <c r="BY39" i="16"/>
  <c r="BX39" i="16"/>
  <c r="BW39" i="16"/>
  <c r="BV39" i="16"/>
  <c r="BU39" i="16"/>
  <c r="BT39" i="16"/>
  <c r="BS39" i="16"/>
  <c r="BR39" i="16"/>
  <c r="BQ39" i="16"/>
  <c r="BP39" i="16"/>
  <c r="BO39" i="16"/>
  <c r="DX38" i="16"/>
  <c r="DW38" i="16"/>
  <c r="DV38" i="16"/>
  <c r="DU38" i="16"/>
  <c r="DT38" i="16"/>
  <c r="DS38" i="16"/>
  <c r="DR38" i="16"/>
  <c r="DQ38" i="16"/>
  <c r="DP38" i="16"/>
  <c r="DO38" i="16"/>
  <c r="DN38" i="16"/>
  <c r="DM38" i="16"/>
  <c r="DL38" i="16"/>
  <c r="DK38" i="16"/>
  <c r="DJ38" i="16"/>
  <c r="DI38" i="16"/>
  <c r="DH38" i="16"/>
  <c r="DG38" i="16"/>
  <c r="DF38" i="16"/>
  <c r="DE38" i="16"/>
  <c r="DD38" i="16"/>
  <c r="DC38" i="16"/>
  <c r="DB38" i="16"/>
  <c r="DA38" i="16"/>
  <c r="CZ38" i="16"/>
  <c r="CY38" i="16"/>
  <c r="CX38" i="16"/>
  <c r="CW38" i="16"/>
  <c r="CV38" i="16"/>
  <c r="CU38" i="16"/>
  <c r="CT38" i="16"/>
  <c r="CS38" i="16"/>
  <c r="CR38" i="16"/>
  <c r="CQ38" i="16"/>
  <c r="CP38" i="16"/>
  <c r="CO38" i="16"/>
  <c r="CN38" i="16"/>
  <c r="CM38" i="16"/>
  <c r="CL38" i="16"/>
  <c r="CK38" i="16"/>
  <c r="CJ38" i="16"/>
  <c r="CI38" i="16"/>
  <c r="CH38" i="16"/>
  <c r="CG38" i="16"/>
  <c r="CF38" i="16"/>
  <c r="CE38" i="16"/>
  <c r="CD38" i="16"/>
  <c r="CC38" i="16"/>
  <c r="CB38" i="16"/>
  <c r="CA38" i="16"/>
  <c r="BZ38" i="16"/>
  <c r="BY38" i="16"/>
  <c r="BX38" i="16"/>
  <c r="BW38" i="16"/>
  <c r="BV38" i="16"/>
  <c r="BU38" i="16"/>
  <c r="BT38" i="16"/>
  <c r="BS38" i="16"/>
  <c r="BR38" i="16"/>
  <c r="BQ38" i="16"/>
  <c r="BP38" i="16"/>
  <c r="BO38" i="16"/>
  <c r="DX37" i="16"/>
  <c r="DW37" i="16"/>
  <c r="DV37" i="16"/>
  <c r="DU37" i="16"/>
  <c r="DT37" i="16"/>
  <c r="DS37" i="16"/>
  <c r="DR37" i="16"/>
  <c r="DQ37" i="16"/>
  <c r="DP37" i="16"/>
  <c r="DO37" i="16"/>
  <c r="DN37" i="16"/>
  <c r="DM37" i="16"/>
  <c r="DL37" i="16"/>
  <c r="DK37" i="16"/>
  <c r="DJ37" i="16"/>
  <c r="DI37" i="16"/>
  <c r="DH37" i="16"/>
  <c r="DG37" i="16"/>
  <c r="DF37" i="16"/>
  <c r="DE37" i="16"/>
  <c r="DD37" i="16"/>
  <c r="DC37" i="16"/>
  <c r="DB37" i="16"/>
  <c r="DA37" i="16"/>
  <c r="CZ37" i="16"/>
  <c r="CY37" i="16"/>
  <c r="CX37" i="16"/>
  <c r="CW37" i="16"/>
  <c r="CV37" i="16"/>
  <c r="CU37" i="16"/>
  <c r="CT37" i="16"/>
  <c r="CS37" i="16"/>
  <c r="CR37" i="16"/>
  <c r="CQ37" i="16"/>
  <c r="CP37" i="16"/>
  <c r="CO37" i="16"/>
  <c r="CN37" i="16"/>
  <c r="CM37" i="16"/>
  <c r="CL37" i="16"/>
  <c r="CK37" i="16"/>
  <c r="CJ37" i="16"/>
  <c r="CI37" i="16"/>
  <c r="CH37" i="16"/>
  <c r="CG37" i="16"/>
  <c r="CF37" i="16"/>
  <c r="CE37" i="16"/>
  <c r="CD37" i="16"/>
  <c r="CC37" i="16"/>
  <c r="CB37" i="16"/>
  <c r="CA37" i="16"/>
  <c r="BZ37" i="16"/>
  <c r="BY37" i="16"/>
  <c r="BX37" i="16"/>
  <c r="BW37" i="16"/>
  <c r="BV37" i="16"/>
  <c r="BU37" i="16"/>
  <c r="BT37" i="16"/>
  <c r="BS37" i="16"/>
  <c r="BR37" i="16"/>
  <c r="BQ37" i="16"/>
  <c r="BP37" i="16"/>
  <c r="BO37" i="16"/>
  <c r="DX36" i="16"/>
  <c r="DW36" i="16"/>
  <c r="DV36" i="16"/>
  <c r="DU36" i="16"/>
  <c r="DT36" i="16"/>
  <c r="DS36" i="16"/>
  <c r="DR36" i="16"/>
  <c r="DQ36" i="16"/>
  <c r="DP36" i="16"/>
  <c r="DO36" i="16"/>
  <c r="DN36" i="16"/>
  <c r="DM36" i="16"/>
  <c r="DL36" i="16"/>
  <c r="DK36" i="16"/>
  <c r="DJ36" i="16"/>
  <c r="DI36" i="16"/>
  <c r="DH36" i="16"/>
  <c r="DG36" i="16"/>
  <c r="DF36" i="16"/>
  <c r="DE36" i="16"/>
  <c r="DD36" i="16"/>
  <c r="DC36" i="16"/>
  <c r="DB36" i="16"/>
  <c r="DA36" i="16"/>
  <c r="CZ36" i="16"/>
  <c r="CY36" i="16"/>
  <c r="CX36" i="16"/>
  <c r="CW36" i="16"/>
  <c r="CV36" i="16"/>
  <c r="CU36" i="16"/>
  <c r="CT36" i="16"/>
  <c r="CS36" i="16"/>
  <c r="CR36" i="16"/>
  <c r="CQ36" i="16"/>
  <c r="CP36" i="16"/>
  <c r="CO36" i="16"/>
  <c r="CN36" i="16"/>
  <c r="CM36" i="16"/>
  <c r="CL36" i="16"/>
  <c r="CK36" i="16"/>
  <c r="CJ36" i="16"/>
  <c r="CI36" i="16"/>
  <c r="CH36" i="16"/>
  <c r="CG36" i="16"/>
  <c r="CF36" i="16"/>
  <c r="CE36" i="16"/>
  <c r="CD36" i="16"/>
  <c r="CC36" i="16"/>
  <c r="CB36" i="16"/>
  <c r="CA36" i="16"/>
  <c r="BZ36" i="16"/>
  <c r="BY36" i="16"/>
  <c r="BX36" i="16"/>
  <c r="BW36" i="16"/>
  <c r="BV36" i="16"/>
  <c r="BU36" i="16"/>
  <c r="BT36" i="16"/>
  <c r="BS36" i="16"/>
  <c r="BR36" i="16"/>
  <c r="BQ36" i="16"/>
  <c r="BP36" i="16"/>
  <c r="BO36" i="16"/>
  <c r="DX35" i="16"/>
  <c r="DW35" i="16"/>
  <c r="DV35" i="16"/>
  <c r="DU35" i="16"/>
  <c r="DT35" i="16"/>
  <c r="DS35" i="16"/>
  <c r="DR35" i="16"/>
  <c r="DQ35" i="16"/>
  <c r="DP35" i="16"/>
  <c r="DO35" i="16"/>
  <c r="DN35" i="16"/>
  <c r="DM35" i="16"/>
  <c r="DL35" i="16"/>
  <c r="DK35" i="16"/>
  <c r="DJ35" i="16"/>
  <c r="DI35" i="16"/>
  <c r="DH35" i="16"/>
  <c r="DG35" i="16"/>
  <c r="DF35" i="16"/>
  <c r="DE35" i="16"/>
  <c r="DD35" i="16"/>
  <c r="DC35" i="16"/>
  <c r="DB35" i="16"/>
  <c r="DA35" i="16"/>
  <c r="CZ35" i="16"/>
  <c r="CY35" i="16"/>
  <c r="CX35" i="16"/>
  <c r="CW35" i="16"/>
  <c r="CV35" i="16"/>
  <c r="CU35" i="16"/>
  <c r="CT35" i="16"/>
  <c r="CS35" i="16"/>
  <c r="CR35" i="16"/>
  <c r="CQ35" i="16"/>
  <c r="CP35" i="16"/>
  <c r="CO35" i="16"/>
  <c r="CN35" i="16"/>
  <c r="CM35" i="16"/>
  <c r="CL35" i="16"/>
  <c r="CK35" i="16"/>
  <c r="CJ35" i="16"/>
  <c r="CI35" i="16"/>
  <c r="CH35" i="16"/>
  <c r="CG35" i="16"/>
  <c r="CF35" i="16"/>
  <c r="CE35" i="16"/>
  <c r="CD35" i="16"/>
  <c r="CC35" i="16"/>
  <c r="CB35" i="16"/>
  <c r="CA35" i="16"/>
  <c r="BZ35" i="16"/>
  <c r="BY35" i="16"/>
  <c r="BX35" i="16"/>
  <c r="BW35" i="16"/>
  <c r="BV35" i="16"/>
  <c r="BU35" i="16"/>
  <c r="BT35" i="16"/>
  <c r="BS35" i="16"/>
  <c r="BR35" i="16"/>
  <c r="BQ35" i="16"/>
  <c r="BP35" i="16"/>
  <c r="BO35" i="16"/>
  <c r="DX34" i="16"/>
  <c r="DW34" i="16"/>
  <c r="DV34" i="16"/>
  <c r="DU34" i="16"/>
  <c r="DT34" i="16"/>
  <c r="DS34" i="16"/>
  <c r="DR34" i="16"/>
  <c r="DQ34" i="16"/>
  <c r="DP34" i="16"/>
  <c r="DO34" i="16"/>
  <c r="DN34" i="16"/>
  <c r="DM34" i="16"/>
  <c r="DL34" i="16"/>
  <c r="DK34" i="16"/>
  <c r="DJ34" i="16"/>
  <c r="DI34" i="16"/>
  <c r="DH34" i="16"/>
  <c r="DG34" i="16"/>
  <c r="DF34" i="16"/>
  <c r="DE34" i="16"/>
  <c r="DD34" i="16"/>
  <c r="DC34" i="16"/>
  <c r="DB34" i="16"/>
  <c r="DA34" i="16"/>
  <c r="CZ34" i="16"/>
  <c r="CY34" i="16"/>
  <c r="CX34" i="16"/>
  <c r="CW34" i="16"/>
  <c r="CV34" i="16"/>
  <c r="CU34" i="16"/>
  <c r="CT34" i="16"/>
  <c r="CS34" i="16"/>
  <c r="CR34" i="16"/>
  <c r="CQ34" i="16"/>
  <c r="CP34" i="16"/>
  <c r="CO34" i="16"/>
  <c r="CN34" i="16"/>
  <c r="CM34" i="16"/>
  <c r="CL34" i="16"/>
  <c r="CK34" i="16"/>
  <c r="CJ34" i="16"/>
  <c r="CI34" i="16"/>
  <c r="CH34" i="16"/>
  <c r="CG34" i="16"/>
  <c r="CF34" i="16"/>
  <c r="CE34" i="16"/>
  <c r="CD34" i="16"/>
  <c r="CC34" i="16"/>
  <c r="CB34" i="16"/>
  <c r="CA34" i="16"/>
  <c r="BZ34" i="16"/>
  <c r="BY34" i="16"/>
  <c r="BX34" i="16"/>
  <c r="BW34" i="16"/>
  <c r="BV34" i="16"/>
  <c r="BU34" i="16"/>
  <c r="BT34" i="16"/>
  <c r="BS34" i="16"/>
  <c r="BR34" i="16"/>
  <c r="BQ34" i="16"/>
  <c r="BP34" i="16"/>
  <c r="BO34" i="16"/>
  <c r="DX33" i="16"/>
  <c r="DW33" i="16"/>
  <c r="DV33" i="16"/>
  <c r="DU33" i="16"/>
  <c r="DT33" i="16"/>
  <c r="DS33" i="16"/>
  <c r="DR33" i="16"/>
  <c r="DQ33" i="16"/>
  <c r="DP33" i="16"/>
  <c r="DO33" i="16"/>
  <c r="DN33" i="16"/>
  <c r="DM33" i="16"/>
  <c r="DL33" i="16"/>
  <c r="DK33" i="16"/>
  <c r="DJ33" i="16"/>
  <c r="DI33" i="16"/>
  <c r="DH33" i="16"/>
  <c r="DG33" i="16"/>
  <c r="DF33" i="16"/>
  <c r="DE33" i="16"/>
  <c r="DD33" i="16"/>
  <c r="DC33" i="16"/>
  <c r="DB33" i="16"/>
  <c r="DA33" i="16"/>
  <c r="CZ33" i="16"/>
  <c r="CY33" i="16"/>
  <c r="CX33" i="16"/>
  <c r="CW33" i="16"/>
  <c r="CV33" i="16"/>
  <c r="CU33" i="16"/>
  <c r="CT33" i="16"/>
  <c r="CS33" i="16"/>
  <c r="CR33" i="16"/>
  <c r="CQ33" i="16"/>
  <c r="CP33" i="16"/>
  <c r="CO33" i="16"/>
  <c r="CN33" i="16"/>
  <c r="CM33" i="16"/>
  <c r="CL33" i="16"/>
  <c r="CK33" i="16"/>
  <c r="CJ33" i="16"/>
  <c r="CI33" i="16"/>
  <c r="CH33" i="16"/>
  <c r="CG33" i="16"/>
  <c r="CF33" i="16"/>
  <c r="CE33" i="16"/>
  <c r="CD33" i="16"/>
  <c r="CC33" i="16"/>
  <c r="CB33" i="16"/>
  <c r="CA33" i="16"/>
  <c r="BZ33" i="16"/>
  <c r="BY33" i="16"/>
  <c r="BX33" i="16"/>
  <c r="BW33" i="16"/>
  <c r="BV33" i="16"/>
  <c r="BU33" i="16"/>
  <c r="BT33" i="16"/>
  <c r="BS33" i="16"/>
  <c r="BR33" i="16"/>
  <c r="BQ33" i="16"/>
  <c r="BP33" i="16"/>
  <c r="BO33" i="16"/>
  <c r="DX29" i="16"/>
  <c r="DW29" i="16"/>
  <c r="DV29" i="16"/>
  <c r="DU29" i="16"/>
  <c r="DT29" i="16"/>
  <c r="DS29" i="16"/>
  <c r="DR29" i="16"/>
  <c r="DQ29" i="16"/>
  <c r="DP29" i="16"/>
  <c r="DO29" i="16"/>
  <c r="DN29" i="16"/>
  <c r="DM29" i="16"/>
  <c r="DL29" i="16"/>
  <c r="DK29" i="16"/>
  <c r="DJ29" i="16"/>
  <c r="DI29" i="16"/>
  <c r="DH29" i="16"/>
  <c r="DG29" i="16"/>
  <c r="DF29" i="16"/>
  <c r="DE29" i="16"/>
  <c r="DD29" i="16"/>
  <c r="DC29" i="16"/>
  <c r="DB29" i="16"/>
  <c r="DA29" i="16"/>
  <c r="CZ29" i="16"/>
  <c r="CY29" i="16"/>
  <c r="CX29" i="16"/>
  <c r="CW29" i="16"/>
  <c r="CV29" i="16"/>
  <c r="CU29" i="16"/>
  <c r="CT29" i="16"/>
  <c r="CS29" i="16"/>
  <c r="CR29" i="16"/>
  <c r="CQ29" i="16"/>
  <c r="CP29" i="16"/>
  <c r="CO29" i="16"/>
  <c r="CN29" i="16"/>
  <c r="CM29" i="16"/>
  <c r="CL29" i="16"/>
  <c r="CK29" i="16"/>
  <c r="CJ29" i="16"/>
  <c r="CI29" i="16"/>
  <c r="CH29" i="16"/>
  <c r="CG29" i="16"/>
  <c r="CF29" i="16"/>
  <c r="CE29" i="16"/>
  <c r="CD29" i="16"/>
  <c r="CC29" i="16"/>
  <c r="CB29" i="16"/>
  <c r="CA29" i="16"/>
  <c r="BZ29" i="16"/>
  <c r="BY29" i="16"/>
  <c r="BX29" i="16"/>
  <c r="BW29" i="16"/>
  <c r="BV29" i="16"/>
  <c r="BU29" i="16"/>
  <c r="BT29" i="16"/>
  <c r="BS29" i="16"/>
  <c r="BR29" i="16"/>
  <c r="BQ29" i="16"/>
  <c r="BP29" i="16"/>
  <c r="BO29" i="16"/>
  <c r="DX28" i="16"/>
  <c r="DW28" i="16"/>
  <c r="DV28" i="16"/>
  <c r="DU28" i="16"/>
  <c r="DT28" i="16"/>
  <c r="DS28" i="16"/>
  <c r="DR28" i="16"/>
  <c r="DQ28" i="16"/>
  <c r="DP28" i="16"/>
  <c r="DO28" i="16"/>
  <c r="DN28" i="16"/>
  <c r="DM28" i="16"/>
  <c r="DL28" i="16"/>
  <c r="DK28" i="16"/>
  <c r="DJ28" i="16"/>
  <c r="DI28" i="16"/>
  <c r="DH28" i="16"/>
  <c r="DG28" i="16"/>
  <c r="DF28" i="16"/>
  <c r="DE28" i="16"/>
  <c r="DD28" i="16"/>
  <c r="DC28" i="16"/>
  <c r="DB28" i="16"/>
  <c r="DA28" i="16"/>
  <c r="CZ28" i="16"/>
  <c r="CY28" i="16"/>
  <c r="CX28" i="16"/>
  <c r="CW28" i="16"/>
  <c r="CV28" i="16"/>
  <c r="CU28" i="16"/>
  <c r="CT28" i="16"/>
  <c r="CS28" i="16"/>
  <c r="CR28" i="16"/>
  <c r="CQ28" i="16"/>
  <c r="CP28" i="16"/>
  <c r="CO28" i="16"/>
  <c r="CN28" i="16"/>
  <c r="CM28" i="16"/>
  <c r="CL28" i="16"/>
  <c r="CK28" i="16"/>
  <c r="CJ28" i="16"/>
  <c r="CI28" i="16"/>
  <c r="CH28" i="16"/>
  <c r="CG28" i="16"/>
  <c r="CF28" i="16"/>
  <c r="CE28" i="16"/>
  <c r="CD28" i="16"/>
  <c r="CC28" i="16"/>
  <c r="CB28" i="16"/>
  <c r="CA28" i="16"/>
  <c r="BZ28" i="16"/>
  <c r="BY28" i="16"/>
  <c r="BX28" i="16"/>
  <c r="BW28" i="16"/>
  <c r="BV28" i="16"/>
  <c r="BU28" i="16"/>
  <c r="BT28" i="16"/>
  <c r="BS28" i="16"/>
  <c r="BR28" i="16"/>
  <c r="BQ28" i="16"/>
  <c r="BP28" i="16"/>
  <c r="BO28" i="16"/>
  <c r="DX27" i="16"/>
  <c r="DW27" i="16"/>
  <c r="DV27" i="16"/>
  <c r="DU27" i="16"/>
  <c r="DT27" i="16"/>
  <c r="DS27" i="16"/>
  <c r="DR27" i="16"/>
  <c r="DQ27" i="16"/>
  <c r="DP27" i="16"/>
  <c r="DO27" i="16"/>
  <c r="DN27" i="16"/>
  <c r="DM27" i="16"/>
  <c r="DL27" i="16"/>
  <c r="DK27" i="16"/>
  <c r="DJ27" i="16"/>
  <c r="DI27" i="16"/>
  <c r="DH27" i="16"/>
  <c r="DG27" i="16"/>
  <c r="DF27" i="16"/>
  <c r="DE27" i="16"/>
  <c r="DD27" i="16"/>
  <c r="DC27" i="16"/>
  <c r="DB27" i="16"/>
  <c r="DA27" i="16"/>
  <c r="CZ27" i="16"/>
  <c r="CY27" i="16"/>
  <c r="CX27" i="16"/>
  <c r="CW27" i="16"/>
  <c r="CV27" i="16"/>
  <c r="CU27" i="16"/>
  <c r="CT27" i="16"/>
  <c r="CS27" i="16"/>
  <c r="CR27" i="16"/>
  <c r="CQ27" i="16"/>
  <c r="CP27" i="16"/>
  <c r="CO27" i="16"/>
  <c r="CN27" i="16"/>
  <c r="CM27" i="16"/>
  <c r="CL27" i="16"/>
  <c r="CK27" i="16"/>
  <c r="CJ27" i="16"/>
  <c r="CI27" i="16"/>
  <c r="CH27" i="16"/>
  <c r="CG27" i="16"/>
  <c r="CF27" i="16"/>
  <c r="CE27" i="16"/>
  <c r="CD27" i="16"/>
  <c r="CC27" i="16"/>
  <c r="CB27" i="16"/>
  <c r="CA27" i="16"/>
  <c r="BZ27" i="16"/>
  <c r="BY27" i="16"/>
  <c r="BX27" i="16"/>
  <c r="BW27" i="16"/>
  <c r="BV27" i="16"/>
  <c r="BU27" i="16"/>
  <c r="BT27" i="16"/>
  <c r="BS27" i="16"/>
  <c r="BR27" i="16"/>
  <c r="BQ27" i="16"/>
  <c r="BP27" i="16"/>
  <c r="BO27" i="16"/>
  <c r="DX26" i="16"/>
  <c r="DW26" i="16"/>
  <c r="DV26" i="16"/>
  <c r="DU26" i="16"/>
  <c r="DT26" i="16"/>
  <c r="DS26" i="16"/>
  <c r="DR26" i="16"/>
  <c r="DQ26" i="16"/>
  <c r="DP26" i="16"/>
  <c r="DO26" i="16"/>
  <c r="DN26" i="16"/>
  <c r="DM26" i="16"/>
  <c r="DL26" i="16"/>
  <c r="DK26" i="16"/>
  <c r="DJ26" i="16"/>
  <c r="DI26" i="16"/>
  <c r="DH26" i="16"/>
  <c r="DG26" i="16"/>
  <c r="DF26" i="16"/>
  <c r="DE26" i="16"/>
  <c r="DD26" i="16"/>
  <c r="DC26" i="16"/>
  <c r="DB26" i="16"/>
  <c r="DA26" i="16"/>
  <c r="CZ26" i="16"/>
  <c r="CY26" i="16"/>
  <c r="CX26" i="16"/>
  <c r="CW26" i="16"/>
  <c r="CV26" i="16"/>
  <c r="CU26" i="16"/>
  <c r="CT26" i="16"/>
  <c r="CS26" i="16"/>
  <c r="CR26" i="16"/>
  <c r="CQ26" i="16"/>
  <c r="CP26" i="16"/>
  <c r="CO26" i="16"/>
  <c r="CN26" i="16"/>
  <c r="CM26" i="16"/>
  <c r="CL26" i="16"/>
  <c r="CK26" i="16"/>
  <c r="CJ26" i="16"/>
  <c r="CI26" i="16"/>
  <c r="CH26" i="16"/>
  <c r="CG26" i="16"/>
  <c r="CF26" i="16"/>
  <c r="CE26" i="16"/>
  <c r="CD26" i="16"/>
  <c r="CC26" i="16"/>
  <c r="CB26" i="16"/>
  <c r="CA26" i="16"/>
  <c r="BZ26" i="16"/>
  <c r="BY26" i="16"/>
  <c r="BX26" i="16"/>
  <c r="BW26" i="16"/>
  <c r="BV26" i="16"/>
  <c r="BU26" i="16"/>
  <c r="BT26" i="16"/>
  <c r="BS26" i="16"/>
  <c r="BR26" i="16"/>
  <c r="BQ26" i="16"/>
  <c r="BP26" i="16"/>
  <c r="BO26" i="16"/>
  <c r="DX25" i="16"/>
  <c r="DW25" i="16"/>
  <c r="DV25" i="16"/>
  <c r="DU25" i="16"/>
  <c r="DT25" i="16"/>
  <c r="DS25" i="16"/>
  <c r="DR25" i="16"/>
  <c r="DQ25" i="16"/>
  <c r="DP25" i="16"/>
  <c r="DO25" i="16"/>
  <c r="DN25" i="16"/>
  <c r="DM25" i="16"/>
  <c r="DL25" i="16"/>
  <c r="DK25" i="16"/>
  <c r="DJ25" i="16"/>
  <c r="DI25" i="16"/>
  <c r="DH25" i="16"/>
  <c r="DG25" i="16"/>
  <c r="DF25" i="16"/>
  <c r="DE25" i="16"/>
  <c r="DD25" i="16"/>
  <c r="DC25" i="16"/>
  <c r="DB25" i="16"/>
  <c r="DA25" i="16"/>
  <c r="CZ25" i="16"/>
  <c r="CY25" i="16"/>
  <c r="CX25" i="16"/>
  <c r="CW25" i="16"/>
  <c r="CV25" i="16"/>
  <c r="CU25" i="16"/>
  <c r="CT25" i="16"/>
  <c r="CS25" i="16"/>
  <c r="CR25" i="16"/>
  <c r="CQ25" i="16"/>
  <c r="CP25" i="16"/>
  <c r="CO25" i="16"/>
  <c r="CN25" i="16"/>
  <c r="CM25" i="16"/>
  <c r="CL25" i="16"/>
  <c r="CK25" i="16"/>
  <c r="CJ25" i="16"/>
  <c r="CI25" i="16"/>
  <c r="CH25" i="16"/>
  <c r="CG25" i="16"/>
  <c r="CF25" i="16"/>
  <c r="CE25" i="16"/>
  <c r="CD25" i="16"/>
  <c r="CC25" i="16"/>
  <c r="CB25" i="16"/>
  <c r="CA25" i="16"/>
  <c r="BZ25" i="16"/>
  <c r="BY25" i="16"/>
  <c r="BX25" i="16"/>
  <c r="BW25" i="16"/>
  <c r="BV25" i="16"/>
  <c r="BU25" i="16"/>
  <c r="BT25" i="16"/>
  <c r="BS25" i="16"/>
  <c r="BR25" i="16"/>
  <c r="BQ25" i="16"/>
  <c r="BP25" i="16"/>
  <c r="BO25" i="16"/>
  <c r="DX24" i="16"/>
  <c r="DW24" i="16"/>
  <c r="DV24" i="16"/>
  <c r="DU24" i="16"/>
  <c r="DT24" i="16"/>
  <c r="DS24" i="16"/>
  <c r="DR24" i="16"/>
  <c r="DQ24" i="16"/>
  <c r="DP24" i="16"/>
  <c r="DO24" i="16"/>
  <c r="DN24" i="16"/>
  <c r="DM24" i="16"/>
  <c r="DL24" i="16"/>
  <c r="DK24" i="16"/>
  <c r="DJ24" i="16"/>
  <c r="DI24" i="16"/>
  <c r="DH24" i="16"/>
  <c r="DG24" i="16"/>
  <c r="DF24" i="16"/>
  <c r="DE24" i="16"/>
  <c r="DD24" i="16"/>
  <c r="DC24" i="16"/>
  <c r="DB24" i="16"/>
  <c r="DA24" i="16"/>
  <c r="CZ24" i="16"/>
  <c r="CY24" i="16"/>
  <c r="CX24" i="16"/>
  <c r="CW24" i="16"/>
  <c r="CV24" i="16"/>
  <c r="CU24" i="16"/>
  <c r="CT24" i="16"/>
  <c r="CS24" i="16"/>
  <c r="CR24" i="16"/>
  <c r="CQ24" i="16"/>
  <c r="CP24" i="16"/>
  <c r="CO24" i="16"/>
  <c r="CN24" i="16"/>
  <c r="CM24" i="16"/>
  <c r="CL24" i="16"/>
  <c r="CK24" i="16"/>
  <c r="CJ24" i="16"/>
  <c r="CI24" i="16"/>
  <c r="CH24" i="16"/>
  <c r="CG24" i="16"/>
  <c r="CF24" i="16"/>
  <c r="CE24" i="16"/>
  <c r="CD24" i="16"/>
  <c r="CC24" i="16"/>
  <c r="CB24" i="16"/>
  <c r="CA24" i="16"/>
  <c r="BZ24" i="16"/>
  <c r="BY24" i="16"/>
  <c r="BX24" i="16"/>
  <c r="BW24" i="16"/>
  <c r="BV24" i="16"/>
  <c r="BU24" i="16"/>
  <c r="BT24" i="16"/>
  <c r="BS24" i="16"/>
  <c r="BR24" i="16"/>
  <c r="BQ24" i="16"/>
  <c r="BP24" i="16"/>
  <c r="BO24" i="16"/>
  <c r="DX23" i="16"/>
  <c r="DW23" i="16"/>
  <c r="DV23" i="16"/>
  <c r="DU23" i="16"/>
  <c r="DT23" i="16"/>
  <c r="DS23" i="16"/>
  <c r="DR23" i="16"/>
  <c r="DQ23" i="16"/>
  <c r="DP23" i="16"/>
  <c r="DO23" i="16"/>
  <c r="DN23" i="16"/>
  <c r="DM23" i="16"/>
  <c r="DL23" i="16"/>
  <c r="DK23" i="16"/>
  <c r="DJ23" i="16"/>
  <c r="DI23" i="16"/>
  <c r="DH23" i="16"/>
  <c r="DG23" i="16"/>
  <c r="DF23" i="16"/>
  <c r="DE23" i="16"/>
  <c r="DD23" i="16"/>
  <c r="DC23" i="16"/>
  <c r="DB23" i="16"/>
  <c r="DA23" i="16"/>
  <c r="CZ23" i="16"/>
  <c r="CY23" i="16"/>
  <c r="CX23" i="16"/>
  <c r="CW23" i="16"/>
  <c r="CV23" i="16"/>
  <c r="CU23" i="16"/>
  <c r="CT23" i="16"/>
  <c r="CS23" i="16"/>
  <c r="CR23" i="16"/>
  <c r="CQ23" i="16"/>
  <c r="CP23" i="16"/>
  <c r="CO23" i="16"/>
  <c r="CN23" i="16"/>
  <c r="CM23" i="16"/>
  <c r="CL23" i="16"/>
  <c r="CK23" i="16"/>
  <c r="CJ23" i="16"/>
  <c r="CI23" i="16"/>
  <c r="CH23" i="16"/>
  <c r="CG23" i="16"/>
  <c r="CF23" i="16"/>
  <c r="CE23" i="16"/>
  <c r="CD23" i="16"/>
  <c r="CC23" i="16"/>
  <c r="CB23" i="16"/>
  <c r="CA23" i="16"/>
  <c r="BZ23" i="16"/>
  <c r="BY23" i="16"/>
  <c r="BX23" i="16"/>
  <c r="BW23" i="16"/>
  <c r="BV23" i="16"/>
  <c r="BU23" i="16"/>
  <c r="BT23" i="16"/>
  <c r="BS23" i="16"/>
  <c r="BR23" i="16"/>
  <c r="BQ23" i="16"/>
  <c r="BP23" i="16"/>
  <c r="BO23" i="16"/>
  <c r="DX22" i="16"/>
  <c r="DW22" i="16"/>
  <c r="DV22" i="16"/>
  <c r="DU22" i="16"/>
  <c r="DT22" i="16"/>
  <c r="DS22" i="16"/>
  <c r="DR22" i="16"/>
  <c r="DQ22" i="16"/>
  <c r="DP22" i="16"/>
  <c r="DO22" i="16"/>
  <c r="DN22" i="16"/>
  <c r="DM22" i="16"/>
  <c r="DL22" i="16"/>
  <c r="DK22" i="16"/>
  <c r="DJ22" i="16"/>
  <c r="DI22" i="16"/>
  <c r="DH22" i="16"/>
  <c r="DG22" i="16"/>
  <c r="DF22" i="16"/>
  <c r="DE22" i="16"/>
  <c r="DD22" i="16"/>
  <c r="DC22" i="16"/>
  <c r="DB22" i="16"/>
  <c r="DA22" i="16"/>
  <c r="CZ22" i="16"/>
  <c r="CY22" i="16"/>
  <c r="CX22" i="16"/>
  <c r="CW22" i="16"/>
  <c r="CV22" i="16"/>
  <c r="CU22" i="16"/>
  <c r="CT22" i="16"/>
  <c r="CS22" i="16"/>
  <c r="CR22" i="16"/>
  <c r="CQ22" i="16"/>
  <c r="CP22" i="16"/>
  <c r="CO22" i="16"/>
  <c r="CN22" i="16"/>
  <c r="CM22" i="16"/>
  <c r="CL22" i="16"/>
  <c r="CK22" i="16"/>
  <c r="CJ22" i="16"/>
  <c r="CI22" i="16"/>
  <c r="CH22" i="16"/>
  <c r="CG22" i="16"/>
  <c r="CF22" i="16"/>
  <c r="CE22" i="16"/>
  <c r="CD22" i="16"/>
  <c r="CC22" i="16"/>
  <c r="CB22" i="16"/>
  <c r="CA22" i="16"/>
  <c r="BZ22" i="16"/>
  <c r="BY22" i="16"/>
  <c r="BX22" i="16"/>
  <c r="BW22" i="16"/>
  <c r="BV22" i="16"/>
  <c r="BU22" i="16"/>
  <c r="BT22" i="16"/>
  <c r="BS22" i="16"/>
  <c r="BR22" i="16"/>
  <c r="BQ22" i="16"/>
  <c r="BP22" i="16"/>
  <c r="BO22" i="16"/>
  <c r="DX21" i="16"/>
  <c r="DW21" i="16"/>
  <c r="DV21" i="16"/>
  <c r="DU21" i="16"/>
  <c r="DT21" i="16"/>
  <c r="DS21" i="16"/>
  <c r="DR21" i="16"/>
  <c r="DQ21" i="16"/>
  <c r="DP21" i="16"/>
  <c r="DO21" i="16"/>
  <c r="DN21" i="16"/>
  <c r="DM21" i="16"/>
  <c r="DL21" i="16"/>
  <c r="DK21" i="16"/>
  <c r="DJ21" i="16"/>
  <c r="DI21" i="16"/>
  <c r="DH21" i="16"/>
  <c r="DG21" i="16"/>
  <c r="DF21" i="16"/>
  <c r="DE21" i="16"/>
  <c r="DD21" i="16"/>
  <c r="DC21" i="16"/>
  <c r="DB21" i="16"/>
  <c r="DA21" i="16"/>
  <c r="CZ21" i="16"/>
  <c r="CY21" i="16"/>
  <c r="CX21" i="16"/>
  <c r="CW21" i="16"/>
  <c r="CV21" i="16"/>
  <c r="CU21" i="16"/>
  <c r="CT21" i="16"/>
  <c r="CS21" i="16"/>
  <c r="CR21" i="16"/>
  <c r="CQ21" i="16"/>
  <c r="CP21" i="16"/>
  <c r="CO21" i="16"/>
  <c r="CN21" i="16"/>
  <c r="CM21" i="16"/>
  <c r="CL21" i="16"/>
  <c r="CK21" i="16"/>
  <c r="CJ21" i="16"/>
  <c r="CI21" i="16"/>
  <c r="CH21" i="16"/>
  <c r="CG21" i="16"/>
  <c r="CF21" i="16"/>
  <c r="CE21" i="16"/>
  <c r="CD21" i="16"/>
  <c r="CC21" i="16"/>
  <c r="CB21" i="16"/>
  <c r="CA21" i="16"/>
  <c r="BZ21" i="16"/>
  <c r="BY21" i="16"/>
  <c r="BX21" i="16"/>
  <c r="BW21" i="16"/>
  <c r="BV21" i="16"/>
  <c r="BU21" i="16"/>
  <c r="BT21" i="16"/>
  <c r="BS21" i="16"/>
  <c r="BR21" i="16"/>
  <c r="BQ21" i="16"/>
  <c r="BP21" i="16"/>
  <c r="BO21" i="16"/>
  <c r="DX20" i="16"/>
  <c r="DW20" i="16"/>
  <c r="DV20" i="16"/>
  <c r="DU20" i="16"/>
  <c r="DT20" i="16"/>
  <c r="DS20" i="16"/>
  <c r="DR20" i="16"/>
  <c r="DQ20" i="16"/>
  <c r="DP20" i="16"/>
  <c r="DO20" i="16"/>
  <c r="DN20" i="16"/>
  <c r="DM20" i="16"/>
  <c r="DL20" i="16"/>
  <c r="DK20" i="16"/>
  <c r="DJ20" i="16"/>
  <c r="DI20" i="16"/>
  <c r="DH20" i="16"/>
  <c r="DG20" i="16"/>
  <c r="DF20" i="16"/>
  <c r="DE20" i="16"/>
  <c r="DD20" i="16"/>
  <c r="DC20" i="16"/>
  <c r="DB20" i="16"/>
  <c r="DA20" i="16"/>
  <c r="CZ20" i="16"/>
  <c r="CY20" i="16"/>
  <c r="CX20" i="16"/>
  <c r="CW20" i="16"/>
  <c r="CV20" i="16"/>
  <c r="CU20" i="16"/>
  <c r="CT20" i="16"/>
  <c r="CS20" i="16"/>
  <c r="CR20" i="16"/>
  <c r="CQ20" i="16"/>
  <c r="CP20" i="16"/>
  <c r="CO20" i="16"/>
  <c r="CN20" i="16"/>
  <c r="CM20" i="16"/>
  <c r="CL20" i="16"/>
  <c r="CK20" i="16"/>
  <c r="CJ20" i="16"/>
  <c r="CI20" i="16"/>
  <c r="CH20" i="16"/>
  <c r="CG20" i="16"/>
  <c r="CF20" i="16"/>
  <c r="CE20" i="16"/>
  <c r="CD20" i="16"/>
  <c r="CC20" i="16"/>
  <c r="CB20" i="16"/>
  <c r="CA20" i="16"/>
  <c r="BZ20" i="16"/>
  <c r="BY20" i="16"/>
  <c r="BX20" i="16"/>
  <c r="BW20" i="16"/>
  <c r="BV20" i="16"/>
  <c r="BU20" i="16"/>
  <c r="BT20" i="16"/>
  <c r="BS20" i="16"/>
  <c r="BR20" i="16"/>
  <c r="BQ20" i="16"/>
  <c r="BP20" i="16"/>
  <c r="BO20" i="16"/>
  <c r="DX19" i="16"/>
  <c r="DW19" i="16"/>
  <c r="DV19" i="16"/>
  <c r="DU19" i="16"/>
  <c r="DT19" i="16"/>
  <c r="DS19" i="16"/>
  <c r="DR19" i="16"/>
  <c r="DQ19" i="16"/>
  <c r="DP19" i="16"/>
  <c r="DO19" i="16"/>
  <c r="DN19" i="16"/>
  <c r="DM19" i="16"/>
  <c r="DL19" i="16"/>
  <c r="DK19" i="16"/>
  <c r="DJ19" i="16"/>
  <c r="DI19" i="16"/>
  <c r="DH19" i="16"/>
  <c r="DG19" i="16"/>
  <c r="DF19" i="16"/>
  <c r="DE19" i="16"/>
  <c r="DD19" i="16"/>
  <c r="DC19" i="16"/>
  <c r="DB19" i="16"/>
  <c r="DA19" i="16"/>
  <c r="CZ19" i="16"/>
  <c r="CY19" i="16"/>
  <c r="CX19" i="16"/>
  <c r="CW19" i="16"/>
  <c r="CV19" i="16"/>
  <c r="CU19" i="16"/>
  <c r="CT19" i="16"/>
  <c r="CS19" i="16"/>
  <c r="CR19" i="16"/>
  <c r="CQ19" i="16"/>
  <c r="CP19" i="16"/>
  <c r="CO19" i="16"/>
  <c r="CN19" i="16"/>
  <c r="CM19" i="16"/>
  <c r="CL19" i="16"/>
  <c r="CK19" i="16"/>
  <c r="CJ19" i="16"/>
  <c r="CI19" i="16"/>
  <c r="CH19" i="16"/>
  <c r="CG19" i="16"/>
  <c r="CF19" i="16"/>
  <c r="CE19" i="16"/>
  <c r="CD19" i="16"/>
  <c r="CC19" i="16"/>
  <c r="CB19" i="16"/>
  <c r="CA19" i="16"/>
  <c r="BZ19" i="16"/>
  <c r="BY19" i="16"/>
  <c r="BX19" i="16"/>
  <c r="BW19" i="16"/>
  <c r="BV19" i="16"/>
  <c r="BU19" i="16"/>
  <c r="BT19" i="16"/>
  <c r="BS19" i="16"/>
  <c r="BR19" i="16"/>
  <c r="BQ19" i="16"/>
  <c r="BP19" i="16"/>
  <c r="BO19" i="16"/>
  <c r="DX18" i="16"/>
  <c r="DW18" i="16"/>
  <c r="DV18" i="16"/>
  <c r="DU18" i="16"/>
  <c r="DT18" i="16"/>
  <c r="DS18" i="16"/>
  <c r="DR18" i="16"/>
  <c r="DQ18" i="16"/>
  <c r="DP18" i="16"/>
  <c r="DO18" i="16"/>
  <c r="DN18" i="16"/>
  <c r="DM18" i="16"/>
  <c r="DL18" i="16"/>
  <c r="DK18" i="16"/>
  <c r="DJ18" i="16"/>
  <c r="DI18" i="16"/>
  <c r="DH18" i="16"/>
  <c r="DG18" i="16"/>
  <c r="DF18" i="16"/>
  <c r="DE18" i="16"/>
  <c r="DD18" i="16"/>
  <c r="DC18" i="16"/>
  <c r="DB18" i="16"/>
  <c r="DA18" i="16"/>
  <c r="CZ18" i="16"/>
  <c r="CY18" i="16"/>
  <c r="CX18" i="16"/>
  <c r="CW18" i="16"/>
  <c r="CV18" i="16"/>
  <c r="CU18" i="16"/>
  <c r="CT18" i="16"/>
  <c r="CS18" i="16"/>
  <c r="CR18" i="16"/>
  <c r="CQ18" i="16"/>
  <c r="CP18" i="16"/>
  <c r="CO18" i="16"/>
  <c r="CN18" i="16"/>
  <c r="CM18" i="16"/>
  <c r="CL18" i="16"/>
  <c r="CK18" i="16"/>
  <c r="CJ18" i="16"/>
  <c r="CI18" i="16"/>
  <c r="CH18" i="16"/>
  <c r="CG18" i="16"/>
  <c r="CF18" i="16"/>
  <c r="CE18" i="16"/>
  <c r="CD18" i="16"/>
  <c r="CC18" i="16"/>
  <c r="CB18" i="16"/>
  <c r="CA18" i="16"/>
  <c r="BZ18" i="16"/>
  <c r="BY18" i="16"/>
  <c r="BX18" i="16"/>
  <c r="BW18" i="16"/>
  <c r="BV18" i="16"/>
  <c r="BU18" i="16"/>
  <c r="BT18" i="16"/>
  <c r="BS18" i="16"/>
  <c r="BR18" i="16"/>
  <c r="BQ18" i="16"/>
  <c r="BP18" i="16"/>
  <c r="BO18" i="16"/>
  <c r="DX17" i="16"/>
  <c r="DW17" i="16"/>
  <c r="DV17" i="16"/>
  <c r="DU17" i="16"/>
  <c r="DT17" i="16"/>
  <c r="DS17" i="16"/>
  <c r="DR17" i="16"/>
  <c r="DQ17" i="16"/>
  <c r="DP17" i="16"/>
  <c r="DO17" i="16"/>
  <c r="DN17" i="16"/>
  <c r="DM17" i="16"/>
  <c r="DL17" i="16"/>
  <c r="DK17" i="16"/>
  <c r="DJ17" i="16"/>
  <c r="DI17" i="16"/>
  <c r="DH17" i="16"/>
  <c r="DG17" i="16"/>
  <c r="DF17" i="16"/>
  <c r="DE17" i="16"/>
  <c r="DD17" i="16"/>
  <c r="DC17" i="16"/>
  <c r="DB17" i="16"/>
  <c r="DA17" i="16"/>
  <c r="CZ17" i="16"/>
  <c r="CY17" i="16"/>
  <c r="CX17" i="16"/>
  <c r="CW17" i="16"/>
  <c r="CV17" i="16"/>
  <c r="CU17" i="16"/>
  <c r="CT17" i="16"/>
  <c r="CS17" i="16"/>
  <c r="CR17" i="16"/>
  <c r="CQ17" i="16"/>
  <c r="CP17" i="16"/>
  <c r="CO17" i="16"/>
  <c r="CN17" i="16"/>
  <c r="CM17" i="16"/>
  <c r="CL17" i="16"/>
  <c r="CK17" i="16"/>
  <c r="CJ17" i="16"/>
  <c r="CI17" i="16"/>
  <c r="CH17" i="16"/>
  <c r="CG17" i="16"/>
  <c r="CF17" i="16"/>
  <c r="CE17" i="16"/>
  <c r="CD17" i="16"/>
  <c r="CC17" i="16"/>
  <c r="CB17" i="16"/>
  <c r="CA17" i="16"/>
  <c r="BZ17" i="16"/>
  <c r="BY17" i="16"/>
  <c r="BX17" i="16"/>
  <c r="BW17" i="16"/>
  <c r="BV17" i="16"/>
  <c r="BU17" i="16"/>
  <c r="BT17" i="16"/>
  <c r="BS17" i="16"/>
  <c r="BR17" i="16"/>
  <c r="BQ17" i="16"/>
  <c r="BP17" i="16"/>
  <c r="BO17" i="16"/>
  <c r="DX16" i="16"/>
  <c r="DW16" i="16"/>
  <c r="DV16" i="16"/>
  <c r="DU16" i="16"/>
  <c r="DT16" i="16"/>
  <c r="DS16" i="16"/>
  <c r="DR16" i="16"/>
  <c r="DQ16" i="16"/>
  <c r="DP16" i="16"/>
  <c r="DO16" i="16"/>
  <c r="DN16" i="16"/>
  <c r="DM16" i="16"/>
  <c r="DL16" i="16"/>
  <c r="DK16" i="16"/>
  <c r="DJ16" i="16"/>
  <c r="DI16" i="16"/>
  <c r="DH16" i="16"/>
  <c r="DG16" i="16"/>
  <c r="DF16" i="16"/>
  <c r="DE16" i="16"/>
  <c r="DD16" i="16"/>
  <c r="DC16" i="16"/>
  <c r="DB16" i="16"/>
  <c r="DA16" i="16"/>
  <c r="CZ16" i="16"/>
  <c r="CY16" i="16"/>
  <c r="CX16" i="16"/>
  <c r="CW16" i="16"/>
  <c r="CV16" i="16"/>
  <c r="CU16" i="16"/>
  <c r="CT16" i="16"/>
  <c r="CS16" i="16"/>
  <c r="CR16" i="16"/>
  <c r="CQ16" i="16"/>
  <c r="CP16" i="16"/>
  <c r="CO16" i="16"/>
  <c r="CN16" i="16"/>
  <c r="CM16" i="16"/>
  <c r="CL16" i="16"/>
  <c r="CK16" i="16"/>
  <c r="CJ16" i="16"/>
  <c r="CI16" i="16"/>
  <c r="CH16" i="16"/>
  <c r="CG16" i="16"/>
  <c r="CF16" i="16"/>
  <c r="CE16" i="16"/>
  <c r="CD16" i="16"/>
  <c r="CC16" i="16"/>
  <c r="CB16" i="16"/>
  <c r="CA16" i="16"/>
  <c r="BZ16" i="16"/>
  <c r="BY16" i="16"/>
  <c r="BX16" i="16"/>
  <c r="BW16" i="16"/>
  <c r="BV16" i="16"/>
  <c r="BU16" i="16"/>
  <c r="BT16" i="16"/>
  <c r="BS16" i="16"/>
  <c r="BR16" i="16"/>
  <c r="BQ16" i="16"/>
  <c r="BP16" i="16"/>
  <c r="BO16" i="16"/>
  <c r="DX15" i="16"/>
  <c r="DW15" i="16"/>
  <c r="DV15" i="16"/>
  <c r="DU15" i="16"/>
  <c r="DT15" i="16"/>
  <c r="DS15" i="16"/>
  <c r="DR15" i="16"/>
  <c r="DQ15" i="16"/>
  <c r="DP15" i="16"/>
  <c r="DO15" i="16"/>
  <c r="DN15" i="16"/>
  <c r="DM15" i="16"/>
  <c r="DL15" i="16"/>
  <c r="DK15" i="16"/>
  <c r="DJ15" i="16"/>
  <c r="DI15" i="16"/>
  <c r="DH15" i="16"/>
  <c r="DG15" i="16"/>
  <c r="DF15" i="16"/>
  <c r="DE15" i="16"/>
  <c r="DD15" i="16"/>
  <c r="DC15" i="16"/>
  <c r="DB15" i="16"/>
  <c r="DA15" i="16"/>
  <c r="CZ15" i="16"/>
  <c r="CY15" i="16"/>
  <c r="CX15" i="16"/>
  <c r="CW15" i="16"/>
  <c r="CV15" i="16"/>
  <c r="CU15" i="16"/>
  <c r="CT15" i="16"/>
  <c r="CS15" i="16"/>
  <c r="CR15" i="16"/>
  <c r="CQ15" i="16"/>
  <c r="CP15" i="16"/>
  <c r="CO15" i="16"/>
  <c r="CN15" i="16"/>
  <c r="CM15" i="16"/>
  <c r="CL15" i="16"/>
  <c r="CK15" i="16"/>
  <c r="CJ15" i="16"/>
  <c r="CI15" i="16"/>
  <c r="CH15" i="16"/>
  <c r="CG15" i="16"/>
  <c r="CF15" i="16"/>
  <c r="CE15" i="16"/>
  <c r="CD15" i="16"/>
  <c r="CC15" i="16"/>
  <c r="CB15" i="16"/>
  <c r="CA15" i="16"/>
  <c r="BZ15" i="16"/>
  <c r="BY15" i="16"/>
  <c r="BX15" i="16"/>
  <c r="BW15" i="16"/>
  <c r="BV15" i="16"/>
  <c r="BU15" i="16"/>
  <c r="BT15" i="16"/>
  <c r="BS15" i="16"/>
  <c r="BR15" i="16"/>
  <c r="BQ15" i="16"/>
  <c r="BP15" i="16"/>
  <c r="BO15" i="16"/>
  <c r="DX14" i="16"/>
  <c r="DW14" i="16"/>
  <c r="DV14" i="16"/>
  <c r="DU14" i="16"/>
  <c r="DT14" i="16"/>
  <c r="DS14" i="16"/>
  <c r="DR14" i="16"/>
  <c r="DQ14" i="16"/>
  <c r="DP14" i="16"/>
  <c r="DO14" i="16"/>
  <c r="DN14" i="16"/>
  <c r="DM14" i="16"/>
  <c r="DL14" i="16"/>
  <c r="DK14" i="16"/>
  <c r="DJ14" i="16"/>
  <c r="DI14" i="16"/>
  <c r="DH14" i="16"/>
  <c r="DG14" i="16"/>
  <c r="DF14" i="16"/>
  <c r="DE14" i="16"/>
  <c r="DD14" i="16"/>
  <c r="DC14" i="16"/>
  <c r="DB14" i="16"/>
  <c r="DA14" i="16"/>
  <c r="CZ14" i="16"/>
  <c r="CY14" i="16"/>
  <c r="CX14" i="16"/>
  <c r="CW14" i="16"/>
  <c r="CV14" i="16"/>
  <c r="CU14" i="16"/>
  <c r="CT14" i="16"/>
  <c r="CS14" i="16"/>
  <c r="CR14" i="16"/>
  <c r="CQ14" i="16"/>
  <c r="CP14" i="16"/>
  <c r="CO14" i="16"/>
  <c r="CN14" i="16"/>
  <c r="CM14" i="16"/>
  <c r="CL14" i="16"/>
  <c r="CK14" i="16"/>
  <c r="CJ14" i="16"/>
  <c r="CI14" i="16"/>
  <c r="CH14" i="16"/>
  <c r="CG14" i="16"/>
  <c r="CF14" i="16"/>
  <c r="CE14" i="16"/>
  <c r="CD14" i="16"/>
  <c r="CC14" i="16"/>
  <c r="CB14" i="16"/>
  <c r="CA14" i="16"/>
  <c r="BZ14" i="16"/>
  <c r="BY14" i="16"/>
  <c r="BX14" i="16"/>
  <c r="BW14" i="16"/>
  <c r="BV14" i="16"/>
  <c r="BU14" i="16"/>
  <c r="BT14" i="16"/>
  <c r="BS14" i="16"/>
  <c r="BR14" i="16"/>
  <c r="BQ14" i="16"/>
  <c r="BP14" i="16"/>
  <c r="BO14" i="16"/>
  <c r="DX13" i="16"/>
  <c r="DW13" i="16"/>
  <c r="DV13" i="16"/>
  <c r="DU13" i="16"/>
  <c r="DT13" i="16"/>
  <c r="DS13" i="16"/>
  <c r="DR13" i="16"/>
  <c r="DQ13" i="16"/>
  <c r="DP13" i="16"/>
  <c r="DO13" i="16"/>
  <c r="DN13" i="16"/>
  <c r="DM13" i="16"/>
  <c r="DL13" i="16"/>
  <c r="DK13" i="16"/>
  <c r="DJ13" i="16"/>
  <c r="DI13" i="16"/>
  <c r="DH13" i="16"/>
  <c r="DG13" i="16"/>
  <c r="DF13" i="16"/>
  <c r="DE13" i="16"/>
  <c r="DD13" i="16"/>
  <c r="DC13" i="16"/>
  <c r="DB13" i="16"/>
  <c r="DA13" i="16"/>
  <c r="CZ13" i="16"/>
  <c r="CY13" i="16"/>
  <c r="CX13" i="16"/>
  <c r="CW13" i="16"/>
  <c r="CV13" i="16"/>
  <c r="CU13" i="16"/>
  <c r="CT13" i="16"/>
  <c r="CS13" i="16"/>
  <c r="CR13" i="16"/>
  <c r="CQ13" i="16"/>
  <c r="CP13" i="16"/>
  <c r="CO13" i="16"/>
  <c r="CN13" i="16"/>
  <c r="CM13" i="16"/>
  <c r="CL13" i="16"/>
  <c r="CK13" i="16"/>
  <c r="CJ13" i="16"/>
  <c r="CI13" i="16"/>
  <c r="CH13" i="16"/>
  <c r="CG13" i="16"/>
  <c r="CF13" i="16"/>
  <c r="CE13" i="16"/>
  <c r="CD13" i="16"/>
  <c r="CC13" i="16"/>
  <c r="CB13" i="16"/>
  <c r="CA13" i="16"/>
  <c r="BZ13" i="16"/>
  <c r="BY13" i="16"/>
  <c r="BX13" i="16"/>
  <c r="BW13" i="16"/>
  <c r="BV13" i="16"/>
  <c r="BU13" i="16"/>
  <c r="BT13" i="16"/>
  <c r="BS13" i="16"/>
  <c r="BR13" i="16"/>
  <c r="BQ13" i="16"/>
  <c r="BP13" i="16"/>
  <c r="BO13" i="16"/>
  <c r="DX12" i="16"/>
  <c r="DW12" i="16"/>
  <c r="DV12" i="16"/>
  <c r="DU12" i="16"/>
  <c r="DT12" i="16"/>
  <c r="DS12" i="16"/>
  <c r="DR12" i="16"/>
  <c r="DQ12" i="16"/>
  <c r="DP12" i="16"/>
  <c r="DO12" i="16"/>
  <c r="DN12" i="16"/>
  <c r="DM12" i="16"/>
  <c r="DL12" i="16"/>
  <c r="DK12" i="16"/>
  <c r="DJ12" i="16"/>
  <c r="DI12" i="16"/>
  <c r="DH12" i="16"/>
  <c r="DG12" i="16"/>
  <c r="DF12" i="16"/>
  <c r="DE12" i="16"/>
  <c r="DD12" i="16"/>
  <c r="DC12" i="16"/>
  <c r="DB12" i="16"/>
  <c r="DA12" i="16"/>
  <c r="CZ12" i="16"/>
  <c r="CY12" i="16"/>
  <c r="CX12" i="16"/>
  <c r="CW12" i="16"/>
  <c r="CV12" i="16"/>
  <c r="CU12" i="16"/>
  <c r="CT12" i="16"/>
  <c r="CS12" i="16"/>
  <c r="CR12" i="16"/>
  <c r="CQ12" i="16"/>
  <c r="CP12" i="16"/>
  <c r="CO12" i="16"/>
  <c r="CN12" i="16"/>
  <c r="CM12" i="16"/>
  <c r="CL12" i="16"/>
  <c r="CK12" i="16"/>
  <c r="CJ12" i="16"/>
  <c r="CI12" i="16"/>
  <c r="CH12" i="16"/>
  <c r="CG12" i="16"/>
  <c r="CF12" i="16"/>
  <c r="CE12" i="16"/>
  <c r="CD12" i="16"/>
  <c r="CC12" i="16"/>
  <c r="CB12" i="16"/>
  <c r="CA12" i="16"/>
  <c r="BZ12" i="16"/>
  <c r="BY12" i="16"/>
  <c r="BX12" i="16"/>
  <c r="BW12" i="16"/>
  <c r="BV12" i="16"/>
  <c r="BU12" i="16"/>
  <c r="BT12" i="16"/>
  <c r="BS12" i="16"/>
  <c r="BR12" i="16"/>
  <c r="BQ12" i="16"/>
  <c r="BP12" i="16"/>
  <c r="BO12" i="16"/>
  <c r="DX11" i="16"/>
  <c r="DW11" i="16"/>
  <c r="DV11" i="16"/>
  <c r="DU11" i="16"/>
  <c r="DT11" i="16"/>
  <c r="DS11" i="16"/>
  <c r="DR11" i="16"/>
  <c r="DQ11" i="16"/>
  <c r="DP11" i="16"/>
  <c r="DO11" i="16"/>
  <c r="DN11" i="16"/>
  <c r="DM11" i="16"/>
  <c r="DL11" i="16"/>
  <c r="DK11" i="16"/>
  <c r="DJ11" i="16"/>
  <c r="DI11" i="16"/>
  <c r="DH11" i="16"/>
  <c r="DG11" i="16"/>
  <c r="DF11" i="16"/>
  <c r="DE11" i="16"/>
  <c r="DD11" i="16"/>
  <c r="DC11" i="16"/>
  <c r="DB11" i="16"/>
  <c r="DA11" i="16"/>
  <c r="CZ11" i="16"/>
  <c r="CY11" i="16"/>
  <c r="CX11" i="16"/>
  <c r="CW11" i="16"/>
  <c r="CV11" i="16"/>
  <c r="CU11" i="16"/>
  <c r="CT11" i="16"/>
  <c r="CS11" i="16"/>
  <c r="CR11" i="16"/>
  <c r="CQ11" i="16"/>
  <c r="CP11" i="16"/>
  <c r="CO11" i="16"/>
  <c r="CN11" i="16"/>
  <c r="CM11" i="16"/>
  <c r="CL11" i="16"/>
  <c r="CK11" i="16"/>
  <c r="CJ11" i="16"/>
  <c r="CI11" i="16"/>
  <c r="CH11" i="16"/>
  <c r="CG11" i="16"/>
  <c r="CF11" i="16"/>
  <c r="CE11" i="16"/>
  <c r="CD11" i="16"/>
  <c r="CC11" i="16"/>
  <c r="CB11" i="16"/>
  <c r="CA11" i="16"/>
  <c r="BZ11" i="16"/>
  <c r="BY11" i="16"/>
  <c r="BX11" i="16"/>
  <c r="BW11" i="16"/>
  <c r="BV11" i="16"/>
  <c r="BU11" i="16"/>
  <c r="BT11" i="16"/>
  <c r="BS11" i="16"/>
  <c r="BR11" i="16"/>
  <c r="BQ11" i="16"/>
  <c r="BP11" i="16"/>
  <c r="BO11" i="16"/>
  <c r="DX10" i="16"/>
  <c r="DW10" i="16"/>
  <c r="DV10" i="16"/>
  <c r="DU10" i="16"/>
  <c r="DT10" i="16"/>
  <c r="DS10" i="16"/>
  <c r="DR10" i="16"/>
  <c r="DQ10" i="16"/>
  <c r="DP10" i="16"/>
  <c r="DO10" i="16"/>
  <c r="DN10" i="16"/>
  <c r="DM10" i="16"/>
  <c r="DL10" i="16"/>
  <c r="DK10" i="16"/>
  <c r="DJ10" i="16"/>
  <c r="DI10" i="16"/>
  <c r="DH10" i="16"/>
  <c r="DG10" i="16"/>
  <c r="DF10" i="16"/>
  <c r="DE10" i="16"/>
  <c r="DD10" i="16"/>
  <c r="DC10" i="16"/>
  <c r="DB10" i="16"/>
  <c r="DA10" i="16"/>
  <c r="CZ10" i="16"/>
  <c r="CY10" i="16"/>
  <c r="CX10" i="16"/>
  <c r="CW10" i="16"/>
  <c r="CV10" i="16"/>
  <c r="CU10" i="16"/>
  <c r="CT10" i="16"/>
  <c r="CS10" i="16"/>
  <c r="CR10" i="16"/>
  <c r="CQ10" i="16"/>
  <c r="CP10" i="16"/>
  <c r="CO10" i="16"/>
  <c r="CN10" i="16"/>
  <c r="CM10" i="16"/>
  <c r="CL10" i="16"/>
  <c r="CK10" i="16"/>
  <c r="CJ10" i="16"/>
  <c r="CI10" i="16"/>
  <c r="CH10" i="16"/>
  <c r="CG10" i="16"/>
  <c r="CF10" i="16"/>
  <c r="CE10" i="16"/>
  <c r="CD10" i="16"/>
  <c r="CC10" i="16"/>
  <c r="CB10" i="16"/>
  <c r="CA10" i="16"/>
  <c r="BZ10" i="16"/>
  <c r="BY10" i="16"/>
  <c r="BX10" i="16"/>
  <c r="BW10" i="16"/>
  <c r="BV10" i="16"/>
  <c r="BU10" i="16"/>
  <c r="BT10" i="16"/>
  <c r="BS10" i="16"/>
  <c r="BR10" i="16"/>
  <c r="BQ10" i="16"/>
  <c r="BP10" i="16"/>
  <c r="BO10" i="16"/>
  <c r="DX9" i="16"/>
  <c r="DW9" i="16"/>
  <c r="DV9" i="16"/>
  <c r="DU9" i="16"/>
  <c r="DT9" i="16"/>
  <c r="DS9" i="16"/>
  <c r="DR9" i="16"/>
  <c r="DQ9" i="16"/>
  <c r="DP9" i="16"/>
  <c r="DO9" i="16"/>
  <c r="DN9" i="16"/>
  <c r="DM9" i="16"/>
  <c r="DL9" i="16"/>
  <c r="DK9" i="16"/>
  <c r="DJ9" i="16"/>
  <c r="DI9" i="16"/>
  <c r="DH9" i="16"/>
  <c r="DG9" i="16"/>
  <c r="DF9" i="16"/>
  <c r="DE9" i="16"/>
  <c r="DD9" i="16"/>
  <c r="DC9" i="16"/>
  <c r="DB9" i="16"/>
  <c r="DA9" i="16"/>
  <c r="CZ9" i="16"/>
  <c r="CY9" i="16"/>
  <c r="CX9" i="16"/>
  <c r="CW9" i="16"/>
  <c r="CV9" i="16"/>
  <c r="CU9" i="16"/>
  <c r="CT9" i="16"/>
  <c r="CS9" i="16"/>
  <c r="CR9" i="16"/>
  <c r="CQ9" i="16"/>
  <c r="CP9" i="16"/>
  <c r="CO9" i="16"/>
  <c r="CN9" i="16"/>
  <c r="CM9" i="16"/>
  <c r="CL9" i="16"/>
  <c r="CK9" i="16"/>
  <c r="CJ9" i="16"/>
  <c r="CI9" i="16"/>
  <c r="CH9" i="16"/>
  <c r="CG9" i="16"/>
  <c r="CF9" i="16"/>
  <c r="CE9" i="16"/>
  <c r="CD9" i="16"/>
  <c r="CC9" i="16"/>
  <c r="CB9" i="16"/>
  <c r="CA9" i="16"/>
  <c r="BZ9" i="16"/>
  <c r="BY9" i="16"/>
  <c r="BX9" i="16"/>
  <c r="BW9" i="16"/>
  <c r="BV9" i="16"/>
  <c r="BU9" i="16"/>
  <c r="BT9" i="16"/>
  <c r="BS9" i="16"/>
  <c r="BR9" i="16"/>
  <c r="BQ9" i="16"/>
  <c r="BP9" i="16"/>
  <c r="BO9" i="16"/>
  <c r="DX8" i="16"/>
  <c r="DW8" i="16"/>
  <c r="DV8" i="16"/>
  <c r="DU8" i="16"/>
  <c r="DT8" i="16"/>
  <c r="DS8" i="16"/>
  <c r="DR8" i="16"/>
  <c r="DQ8" i="16"/>
  <c r="DP8" i="16"/>
  <c r="DO8" i="16"/>
  <c r="DN8" i="16"/>
  <c r="DM8" i="16"/>
  <c r="DL8" i="16"/>
  <c r="DK8" i="16"/>
  <c r="DJ8" i="16"/>
  <c r="DI8" i="16"/>
  <c r="DH8" i="16"/>
  <c r="DG8" i="16"/>
  <c r="DF8" i="16"/>
  <c r="DE8" i="16"/>
  <c r="DD8" i="16"/>
  <c r="DC8" i="16"/>
  <c r="DB8" i="16"/>
  <c r="DA8" i="16"/>
  <c r="CZ8" i="16"/>
  <c r="CY8" i="16"/>
  <c r="CX8" i="16"/>
  <c r="CW8" i="16"/>
  <c r="CV8" i="16"/>
  <c r="CU8" i="16"/>
  <c r="CT8" i="16"/>
  <c r="CS8" i="16"/>
  <c r="CR8" i="16"/>
  <c r="CQ8" i="16"/>
  <c r="CP8" i="16"/>
  <c r="CO8" i="16"/>
  <c r="CN8" i="16"/>
  <c r="CM8" i="16"/>
  <c r="CL8" i="16"/>
  <c r="CK8" i="16"/>
  <c r="CJ8" i="16"/>
  <c r="CI8" i="16"/>
  <c r="CH8" i="16"/>
  <c r="CG8" i="16"/>
  <c r="CF8" i="16"/>
  <c r="CE8" i="16"/>
  <c r="CD8" i="16"/>
  <c r="CC8" i="16"/>
  <c r="CB8" i="16"/>
  <c r="CA8" i="16"/>
  <c r="BZ8" i="16"/>
  <c r="BY8" i="16"/>
  <c r="BX8" i="16"/>
  <c r="BW8" i="16"/>
  <c r="BV8" i="16"/>
  <c r="BU8" i="16"/>
  <c r="BT8" i="16"/>
  <c r="BS8" i="16"/>
  <c r="BR8" i="16"/>
  <c r="BQ8" i="16"/>
  <c r="BP8" i="16"/>
  <c r="BO8" i="16"/>
  <c r="DX54" i="15"/>
  <c r="DW54" i="15"/>
  <c r="DV54" i="15"/>
  <c r="DU54" i="15"/>
  <c r="DT54" i="15"/>
  <c r="DS54" i="15"/>
  <c r="DR54" i="15"/>
  <c r="DQ54" i="15"/>
  <c r="DP54" i="15"/>
  <c r="DO54" i="15"/>
  <c r="DN54" i="15"/>
  <c r="DM54" i="15"/>
  <c r="DL54" i="15"/>
  <c r="DK54" i="15"/>
  <c r="DJ54" i="15"/>
  <c r="DI54" i="15"/>
  <c r="DH54" i="15"/>
  <c r="DG54" i="15"/>
  <c r="DF54" i="15"/>
  <c r="DE54" i="15"/>
  <c r="DD54" i="15"/>
  <c r="DC54" i="15"/>
  <c r="DB54" i="15"/>
  <c r="DA54" i="15"/>
  <c r="CZ54" i="15"/>
  <c r="CY54" i="15"/>
  <c r="CX54" i="15"/>
  <c r="CW54" i="15"/>
  <c r="CV54" i="15"/>
  <c r="CU54" i="15"/>
  <c r="CT54" i="15"/>
  <c r="CS54" i="15"/>
  <c r="CR54" i="15"/>
  <c r="CQ54" i="15"/>
  <c r="CP54" i="15"/>
  <c r="CO54" i="15"/>
  <c r="CN54" i="15"/>
  <c r="CM54" i="15"/>
  <c r="CL54" i="15"/>
  <c r="CK54" i="15"/>
  <c r="CJ54" i="15"/>
  <c r="CI54" i="15"/>
  <c r="CH54" i="15"/>
  <c r="CG54" i="15"/>
  <c r="CF54" i="15"/>
  <c r="CE54" i="15"/>
  <c r="CD54" i="15"/>
  <c r="CC54" i="15"/>
  <c r="CB54" i="15"/>
  <c r="CA54" i="15"/>
  <c r="BZ54" i="15"/>
  <c r="BY54" i="15"/>
  <c r="BX54" i="15"/>
  <c r="BW54" i="15"/>
  <c r="BV54" i="15"/>
  <c r="BU54" i="15"/>
  <c r="BT54" i="15"/>
  <c r="BS54" i="15"/>
  <c r="BR54" i="15"/>
  <c r="BQ54" i="15"/>
  <c r="BP54" i="15"/>
  <c r="BO54" i="15"/>
  <c r="DX53" i="15"/>
  <c r="DW53" i="15"/>
  <c r="DV53" i="15"/>
  <c r="DU53" i="15"/>
  <c r="DT53" i="15"/>
  <c r="DS53" i="15"/>
  <c r="DR53" i="15"/>
  <c r="DQ53" i="15"/>
  <c r="DP53" i="15"/>
  <c r="DO53" i="15"/>
  <c r="DN53" i="15"/>
  <c r="DM53" i="15"/>
  <c r="DL53" i="15"/>
  <c r="DK53" i="15"/>
  <c r="DJ53" i="15"/>
  <c r="DI53" i="15"/>
  <c r="DH53" i="15"/>
  <c r="DG53" i="15"/>
  <c r="DF53" i="15"/>
  <c r="DE53" i="15"/>
  <c r="DD53" i="15"/>
  <c r="DC53" i="15"/>
  <c r="DB53" i="15"/>
  <c r="DA53" i="15"/>
  <c r="CZ53" i="15"/>
  <c r="CY53" i="15"/>
  <c r="CX53" i="15"/>
  <c r="CW53" i="15"/>
  <c r="CV53" i="15"/>
  <c r="CU53" i="15"/>
  <c r="CT53" i="15"/>
  <c r="CS53" i="15"/>
  <c r="CR53" i="15"/>
  <c r="CQ53" i="15"/>
  <c r="CP53" i="15"/>
  <c r="CO53" i="15"/>
  <c r="CN53" i="15"/>
  <c r="CM53" i="15"/>
  <c r="CL53" i="15"/>
  <c r="CK53" i="15"/>
  <c r="CJ53" i="15"/>
  <c r="CI53" i="15"/>
  <c r="CH53" i="15"/>
  <c r="CG53" i="15"/>
  <c r="CF53" i="15"/>
  <c r="CE53" i="15"/>
  <c r="CD53" i="15"/>
  <c r="CC53" i="15"/>
  <c r="CB53" i="15"/>
  <c r="CA53" i="15"/>
  <c r="BZ53" i="15"/>
  <c r="BY53" i="15"/>
  <c r="BX53" i="15"/>
  <c r="BW53" i="15"/>
  <c r="BV53" i="15"/>
  <c r="BU53" i="15"/>
  <c r="BT53" i="15"/>
  <c r="BS53" i="15"/>
  <c r="BR53" i="15"/>
  <c r="BQ53" i="15"/>
  <c r="BP53" i="15"/>
  <c r="BO53" i="15"/>
  <c r="DX52" i="15"/>
  <c r="DW52" i="15"/>
  <c r="DV52" i="15"/>
  <c r="DU52" i="15"/>
  <c r="DT52" i="15"/>
  <c r="DS52" i="15"/>
  <c r="DR52" i="15"/>
  <c r="DQ52" i="15"/>
  <c r="DP52" i="15"/>
  <c r="DO52" i="15"/>
  <c r="DN52" i="15"/>
  <c r="DM52" i="15"/>
  <c r="DL52" i="15"/>
  <c r="DK52" i="15"/>
  <c r="DJ52" i="15"/>
  <c r="DI52" i="15"/>
  <c r="DH52" i="15"/>
  <c r="DG52" i="15"/>
  <c r="DF52" i="15"/>
  <c r="DE52" i="15"/>
  <c r="DD52" i="15"/>
  <c r="DC52" i="15"/>
  <c r="DB52" i="15"/>
  <c r="DA52" i="15"/>
  <c r="CZ52" i="15"/>
  <c r="CY52" i="15"/>
  <c r="CX52" i="15"/>
  <c r="CW52" i="15"/>
  <c r="CV52" i="15"/>
  <c r="CU52" i="15"/>
  <c r="CT52" i="15"/>
  <c r="CS52" i="15"/>
  <c r="CR52" i="15"/>
  <c r="CQ52" i="15"/>
  <c r="CP52" i="15"/>
  <c r="CO52" i="15"/>
  <c r="CN52" i="15"/>
  <c r="CM52" i="15"/>
  <c r="CL52" i="15"/>
  <c r="CK52" i="15"/>
  <c r="CJ52" i="15"/>
  <c r="CI52" i="15"/>
  <c r="CH52" i="15"/>
  <c r="CG52" i="15"/>
  <c r="CF52" i="15"/>
  <c r="CE52" i="15"/>
  <c r="CD52" i="15"/>
  <c r="CC52" i="15"/>
  <c r="CB52" i="15"/>
  <c r="CA52" i="15"/>
  <c r="BZ52" i="15"/>
  <c r="BY52" i="15"/>
  <c r="BX52" i="15"/>
  <c r="BW52" i="15"/>
  <c r="BV52" i="15"/>
  <c r="BU52" i="15"/>
  <c r="BT52" i="15"/>
  <c r="BS52" i="15"/>
  <c r="BR52" i="15"/>
  <c r="BQ52" i="15"/>
  <c r="BP52" i="15"/>
  <c r="BO52" i="15"/>
  <c r="DX51" i="15"/>
  <c r="DW51" i="15"/>
  <c r="DV51" i="15"/>
  <c r="DU51" i="15"/>
  <c r="DT51" i="15"/>
  <c r="DS51" i="15"/>
  <c r="DR51" i="15"/>
  <c r="DQ51" i="15"/>
  <c r="DP51" i="15"/>
  <c r="DO51" i="15"/>
  <c r="DN51" i="15"/>
  <c r="DM51" i="15"/>
  <c r="DL51" i="15"/>
  <c r="DK51" i="15"/>
  <c r="DJ51" i="15"/>
  <c r="DI51" i="15"/>
  <c r="DH51" i="15"/>
  <c r="DG51" i="15"/>
  <c r="DF51" i="15"/>
  <c r="DE51" i="15"/>
  <c r="DD51" i="15"/>
  <c r="DC51" i="15"/>
  <c r="DB51" i="15"/>
  <c r="DA51" i="15"/>
  <c r="CZ51" i="15"/>
  <c r="CY51" i="15"/>
  <c r="CX51" i="15"/>
  <c r="CW51" i="15"/>
  <c r="CV51" i="15"/>
  <c r="CU51" i="15"/>
  <c r="CT51" i="15"/>
  <c r="CS51" i="15"/>
  <c r="CR51" i="15"/>
  <c r="CQ51" i="15"/>
  <c r="CP51" i="15"/>
  <c r="CO51" i="15"/>
  <c r="CN51" i="15"/>
  <c r="CM51" i="15"/>
  <c r="CL51" i="15"/>
  <c r="CK51" i="15"/>
  <c r="CJ51" i="15"/>
  <c r="CI51" i="15"/>
  <c r="CH51" i="15"/>
  <c r="CG51" i="15"/>
  <c r="CF51" i="15"/>
  <c r="CE51" i="15"/>
  <c r="CD51" i="15"/>
  <c r="CC51" i="15"/>
  <c r="CB51" i="15"/>
  <c r="CA51" i="15"/>
  <c r="BZ51" i="15"/>
  <c r="BY51" i="15"/>
  <c r="BX51" i="15"/>
  <c r="BW51" i="15"/>
  <c r="BV51" i="15"/>
  <c r="BU51" i="15"/>
  <c r="BT51" i="15"/>
  <c r="BS51" i="15"/>
  <c r="BR51" i="15"/>
  <c r="BQ51" i="15"/>
  <c r="BP51" i="15"/>
  <c r="BO51" i="15"/>
  <c r="DX50" i="15"/>
  <c r="DW50" i="15"/>
  <c r="DV50" i="15"/>
  <c r="DU50" i="15"/>
  <c r="DT50" i="15"/>
  <c r="DS50" i="15"/>
  <c r="DR50" i="15"/>
  <c r="DQ50" i="15"/>
  <c r="DP50" i="15"/>
  <c r="DO50" i="15"/>
  <c r="DN50" i="15"/>
  <c r="DM50" i="15"/>
  <c r="DL50" i="15"/>
  <c r="DK50" i="15"/>
  <c r="DJ50" i="15"/>
  <c r="DI50" i="15"/>
  <c r="DH50" i="15"/>
  <c r="DG50" i="15"/>
  <c r="DF50" i="15"/>
  <c r="DE50" i="15"/>
  <c r="DD50" i="15"/>
  <c r="DC50" i="15"/>
  <c r="DB50" i="15"/>
  <c r="DA50" i="15"/>
  <c r="CZ50" i="15"/>
  <c r="CY50" i="15"/>
  <c r="CX50" i="15"/>
  <c r="CW50" i="15"/>
  <c r="CV50" i="15"/>
  <c r="CU50" i="15"/>
  <c r="CT50" i="15"/>
  <c r="CS50" i="15"/>
  <c r="CR50" i="15"/>
  <c r="CQ50" i="15"/>
  <c r="CP50" i="15"/>
  <c r="CO50" i="15"/>
  <c r="CN50" i="15"/>
  <c r="CM50" i="15"/>
  <c r="CL50" i="15"/>
  <c r="CK50" i="15"/>
  <c r="CJ50" i="15"/>
  <c r="CI50" i="15"/>
  <c r="CH50" i="15"/>
  <c r="CG50" i="15"/>
  <c r="CF50" i="15"/>
  <c r="CE50" i="15"/>
  <c r="CD50" i="15"/>
  <c r="CC50" i="15"/>
  <c r="CB50" i="15"/>
  <c r="CA50" i="15"/>
  <c r="BZ50" i="15"/>
  <c r="BY50" i="15"/>
  <c r="BX50" i="15"/>
  <c r="BW50" i="15"/>
  <c r="BV50" i="15"/>
  <c r="BU50" i="15"/>
  <c r="BT50" i="15"/>
  <c r="BS50" i="15"/>
  <c r="BR50" i="15"/>
  <c r="BQ50" i="15"/>
  <c r="BP50" i="15"/>
  <c r="BO50" i="15"/>
  <c r="DX49" i="15"/>
  <c r="DW49" i="15"/>
  <c r="DV49" i="15"/>
  <c r="DU49" i="15"/>
  <c r="DT49" i="15"/>
  <c r="DS49" i="15"/>
  <c r="DR49" i="15"/>
  <c r="DQ49" i="15"/>
  <c r="DP49" i="15"/>
  <c r="DO49" i="15"/>
  <c r="DN49" i="15"/>
  <c r="DM49" i="15"/>
  <c r="DL49" i="15"/>
  <c r="DK49" i="15"/>
  <c r="DJ49" i="15"/>
  <c r="DI49" i="15"/>
  <c r="DH49" i="15"/>
  <c r="DG49" i="15"/>
  <c r="DF49" i="15"/>
  <c r="DE49" i="15"/>
  <c r="DD49" i="15"/>
  <c r="DC49" i="15"/>
  <c r="DB49" i="15"/>
  <c r="DA49" i="15"/>
  <c r="CZ49" i="15"/>
  <c r="CY49" i="15"/>
  <c r="CX49" i="15"/>
  <c r="CW49" i="15"/>
  <c r="CV49" i="15"/>
  <c r="CU49" i="15"/>
  <c r="CT49" i="15"/>
  <c r="CS49" i="15"/>
  <c r="CR49" i="15"/>
  <c r="CQ49" i="15"/>
  <c r="CP49" i="15"/>
  <c r="CO49" i="15"/>
  <c r="CN49" i="15"/>
  <c r="CM49" i="15"/>
  <c r="CL49" i="15"/>
  <c r="CK49" i="15"/>
  <c r="CJ49" i="15"/>
  <c r="CI49" i="15"/>
  <c r="CH49" i="15"/>
  <c r="CG49" i="15"/>
  <c r="CF49" i="15"/>
  <c r="CE49" i="15"/>
  <c r="CD49" i="15"/>
  <c r="CC49" i="15"/>
  <c r="CB49" i="15"/>
  <c r="CA49" i="15"/>
  <c r="BZ49" i="15"/>
  <c r="BY49" i="15"/>
  <c r="BX49" i="15"/>
  <c r="BW49" i="15"/>
  <c r="BV49" i="15"/>
  <c r="BU49" i="15"/>
  <c r="BT49" i="15"/>
  <c r="BS49" i="15"/>
  <c r="BR49" i="15"/>
  <c r="BQ49" i="15"/>
  <c r="BP49" i="15"/>
  <c r="BO49" i="15"/>
  <c r="DX48" i="15"/>
  <c r="DW48" i="15"/>
  <c r="DV48" i="15"/>
  <c r="DU48" i="15"/>
  <c r="DT48" i="15"/>
  <c r="DS48" i="15"/>
  <c r="DR48" i="15"/>
  <c r="DQ48" i="15"/>
  <c r="DP48" i="15"/>
  <c r="DO48" i="15"/>
  <c r="DN48" i="15"/>
  <c r="DM48" i="15"/>
  <c r="DL48" i="15"/>
  <c r="DK48" i="15"/>
  <c r="DJ48" i="15"/>
  <c r="DI48" i="15"/>
  <c r="DH48" i="15"/>
  <c r="DG48" i="15"/>
  <c r="DF48" i="15"/>
  <c r="DE48" i="15"/>
  <c r="DD48" i="15"/>
  <c r="DC48" i="15"/>
  <c r="DB48" i="15"/>
  <c r="DA48" i="15"/>
  <c r="CZ48" i="15"/>
  <c r="CY48" i="15"/>
  <c r="CX48" i="15"/>
  <c r="CW48" i="15"/>
  <c r="CV48" i="15"/>
  <c r="CU48" i="15"/>
  <c r="CT48" i="15"/>
  <c r="CS48" i="15"/>
  <c r="CR48" i="15"/>
  <c r="CQ48" i="15"/>
  <c r="CP48" i="15"/>
  <c r="CO48" i="15"/>
  <c r="CN48" i="15"/>
  <c r="CM48" i="15"/>
  <c r="CL48" i="15"/>
  <c r="CK48" i="15"/>
  <c r="CJ48" i="15"/>
  <c r="CI48" i="15"/>
  <c r="CH48" i="15"/>
  <c r="CG48" i="15"/>
  <c r="CF48" i="15"/>
  <c r="CE48" i="15"/>
  <c r="CD48" i="15"/>
  <c r="CC48" i="15"/>
  <c r="CB48" i="15"/>
  <c r="CA48" i="15"/>
  <c r="BZ48" i="15"/>
  <c r="BY48" i="15"/>
  <c r="BX48" i="15"/>
  <c r="BW48" i="15"/>
  <c r="BV48" i="15"/>
  <c r="BU48" i="15"/>
  <c r="BT48" i="15"/>
  <c r="BS48" i="15"/>
  <c r="BR48" i="15"/>
  <c r="BQ48" i="15"/>
  <c r="BP48" i="15"/>
  <c r="BO48" i="15"/>
  <c r="DX47" i="15"/>
  <c r="DW47" i="15"/>
  <c r="DV47" i="15"/>
  <c r="DU47" i="15"/>
  <c r="DT47" i="15"/>
  <c r="DS47" i="15"/>
  <c r="DR47" i="15"/>
  <c r="DQ47" i="15"/>
  <c r="DP47" i="15"/>
  <c r="DO47" i="15"/>
  <c r="DN47" i="15"/>
  <c r="DM47" i="15"/>
  <c r="DL47" i="15"/>
  <c r="DK47" i="15"/>
  <c r="DJ47" i="15"/>
  <c r="DI47" i="15"/>
  <c r="DH47" i="15"/>
  <c r="DG47" i="15"/>
  <c r="DF47" i="15"/>
  <c r="DE47" i="15"/>
  <c r="DD47" i="15"/>
  <c r="DC47" i="15"/>
  <c r="DB47" i="15"/>
  <c r="DA47" i="15"/>
  <c r="CZ47" i="15"/>
  <c r="CY47" i="15"/>
  <c r="CX47" i="15"/>
  <c r="CW47" i="15"/>
  <c r="CV47" i="15"/>
  <c r="CU47" i="15"/>
  <c r="CT47" i="15"/>
  <c r="CS47" i="15"/>
  <c r="CR47" i="15"/>
  <c r="CQ47" i="15"/>
  <c r="CP47" i="15"/>
  <c r="CO47" i="15"/>
  <c r="CN47" i="15"/>
  <c r="CM47" i="15"/>
  <c r="CL47" i="15"/>
  <c r="CK47" i="15"/>
  <c r="CJ47" i="15"/>
  <c r="CI47" i="15"/>
  <c r="CH47" i="15"/>
  <c r="CG47" i="15"/>
  <c r="CF47" i="15"/>
  <c r="CE47" i="15"/>
  <c r="CD47" i="15"/>
  <c r="CC47" i="15"/>
  <c r="CB47" i="15"/>
  <c r="CA47" i="15"/>
  <c r="BZ47" i="15"/>
  <c r="BY47" i="15"/>
  <c r="BX47" i="15"/>
  <c r="BW47" i="15"/>
  <c r="BV47" i="15"/>
  <c r="BU47" i="15"/>
  <c r="BT47" i="15"/>
  <c r="BS47" i="15"/>
  <c r="BR47" i="15"/>
  <c r="BQ47" i="15"/>
  <c r="BP47" i="15"/>
  <c r="BO47" i="15"/>
  <c r="DX46" i="15"/>
  <c r="DW46" i="15"/>
  <c r="DV46" i="15"/>
  <c r="DU46" i="15"/>
  <c r="DT46" i="15"/>
  <c r="DS46" i="15"/>
  <c r="DR46" i="15"/>
  <c r="DQ46" i="15"/>
  <c r="DP46" i="15"/>
  <c r="DO46" i="15"/>
  <c r="DN46" i="15"/>
  <c r="DM46" i="15"/>
  <c r="DL46" i="15"/>
  <c r="DK46" i="15"/>
  <c r="DJ46" i="15"/>
  <c r="DI46" i="15"/>
  <c r="DH46" i="15"/>
  <c r="DG46" i="15"/>
  <c r="DF46" i="15"/>
  <c r="DE46" i="15"/>
  <c r="DD46" i="15"/>
  <c r="DC46" i="15"/>
  <c r="DB46" i="15"/>
  <c r="DA46" i="15"/>
  <c r="CZ46" i="15"/>
  <c r="CY46" i="15"/>
  <c r="CX46" i="15"/>
  <c r="CW46" i="15"/>
  <c r="CV46" i="15"/>
  <c r="CU46" i="15"/>
  <c r="CT46" i="15"/>
  <c r="CS46" i="15"/>
  <c r="CR46" i="15"/>
  <c r="CQ46" i="15"/>
  <c r="CP46" i="15"/>
  <c r="CO46" i="15"/>
  <c r="CN46" i="15"/>
  <c r="CM46" i="15"/>
  <c r="CL46" i="15"/>
  <c r="CK46" i="15"/>
  <c r="CJ46" i="15"/>
  <c r="CI46" i="15"/>
  <c r="CH46" i="15"/>
  <c r="CG46" i="15"/>
  <c r="CF46" i="15"/>
  <c r="CE46" i="15"/>
  <c r="CD46" i="15"/>
  <c r="CC46" i="15"/>
  <c r="CB46" i="15"/>
  <c r="CA46" i="15"/>
  <c r="BZ46" i="15"/>
  <c r="BY46" i="15"/>
  <c r="BX46" i="15"/>
  <c r="BW46" i="15"/>
  <c r="BV46" i="15"/>
  <c r="BU46" i="15"/>
  <c r="BT46" i="15"/>
  <c r="BS46" i="15"/>
  <c r="BR46" i="15"/>
  <c r="BQ46" i="15"/>
  <c r="BP46" i="15"/>
  <c r="BO46" i="15"/>
  <c r="DX45" i="15"/>
  <c r="DW45" i="15"/>
  <c r="DV45" i="15"/>
  <c r="DU45" i="15"/>
  <c r="DT45" i="15"/>
  <c r="DS45" i="15"/>
  <c r="DR45" i="15"/>
  <c r="DQ45" i="15"/>
  <c r="DP45" i="15"/>
  <c r="DO45" i="15"/>
  <c r="DN45" i="15"/>
  <c r="DM45" i="15"/>
  <c r="DL45" i="15"/>
  <c r="DK45" i="15"/>
  <c r="DJ45" i="15"/>
  <c r="DI45" i="15"/>
  <c r="DH45" i="15"/>
  <c r="DG45" i="15"/>
  <c r="DF45" i="15"/>
  <c r="DE45" i="15"/>
  <c r="DD45" i="15"/>
  <c r="DC45" i="15"/>
  <c r="DB45" i="15"/>
  <c r="DA45" i="15"/>
  <c r="CZ45" i="15"/>
  <c r="CY45" i="15"/>
  <c r="CX45" i="15"/>
  <c r="CW45" i="15"/>
  <c r="CV45" i="15"/>
  <c r="CU45" i="15"/>
  <c r="CT45" i="15"/>
  <c r="CS45" i="15"/>
  <c r="CR45" i="15"/>
  <c r="CQ45" i="15"/>
  <c r="CP45" i="15"/>
  <c r="CO45" i="15"/>
  <c r="CN45" i="15"/>
  <c r="CM45" i="15"/>
  <c r="CL45" i="15"/>
  <c r="CK45" i="15"/>
  <c r="CJ45" i="15"/>
  <c r="CI45" i="15"/>
  <c r="CH45" i="15"/>
  <c r="CG45" i="15"/>
  <c r="CF45" i="15"/>
  <c r="CE45" i="15"/>
  <c r="CD45" i="15"/>
  <c r="CC45" i="15"/>
  <c r="CB45" i="15"/>
  <c r="CA45" i="15"/>
  <c r="BZ45" i="15"/>
  <c r="BY45" i="15"/>
  <c r="BX45" i="15"/>
  <c r="BW45" i="15"/>
  <c r="BV45" i="15"/>
  <c r="BU45" i="15"/>
  <c r="BT45" i="15"/>
  <c r="BS45" i="15"/>
  <c r="BR45" i="15"/>
  <c r="BQ45" i="15"/>
  <c r="BP45" i="15"/>
  <c r="BO45" i="15"/>
  <c r="DX44" i="15"/>
  <c r="DW44" i="15"/>
  <c r="DV44" i="15"/>
  <c r="DU44" i="15"/>
  <c r="DT44" i="15"/>
  <c r="DS44" i="15"/>
  <c r="DR44" i="15"/>
  <c r="DQ44" i="15"/>
  <c r="DP44" i="15"/>
  <c r="DO44" i="15"/>
  <c r="DN44" i="15"/>
  <c r="DM44" i="15"/>
  <c r="DL44" i="15"/>
  <c r="DK44" i="15"/>
  <c r="DJ44" i="15"/>
  <c r="DI44" i="15"/>
  <c r="DH44" i="15"/>
  <c r="DG44" i="15"/>
  <c r="DF44" i="15"/>
  <c r="DE44" i="15"/>
  <c r="DD44" i="15"/>
  <c r="DC44" i="15"/>
  <c r="DB44" i="15"/>
  <c r="DA44" i="15"/>
  <c r="CZ44" i="15"/>
  <c r="CY44" i="15"/>
  <c r="CX44" i="15"/>
  <c r="CW44" i="15"/>
  <c r="CV44" i="15"/>
  <c r="CU44" i="15"/>
  <c r="CT44" i="15"/>
  <c r="CS44" i="15"/>
  <c r="CR44" i="15"/>
  <c r="CQ44" i="15"/>
  <c r="CP44" i="15"/>
  <c r="CO44" i="15"/>
  <c r="CN44" i="15"/>
  <c r="CM44" i="15"/>
  <c r="CL44" i="15"/>
  <c r="CK44" i="15"/>
  <c r="CJ44" i="15"/>
  <c r="CI44" i="15"/>
  <c r="CH44" i="15"/>
  <c r="CG44" i="15"/>
  <c r="CF44" i="15"/>
  <c r="CE44" i="15"/>
  <c r="CD44" i="15"/>
  <c r="CC44" i="15"/>
  <c r="CB44" i="15"/>
  <c r="CA44" i="15"/>
  <c r="BZ44" i="15"/>
  <c r="BY44" i="15"/>
  <c r="BX44" i="15"/>
  <c r="BW44" i="15"/>
  <c r="BV44" i="15"/>
  <c r="BU44" i="15"/>
  <c r="BT44" i="15"/>
  <c r="BS44" i="15"/>
  <c r="BR44" i="15"/>
  <c r="BQ44" i="15"/>
  <c r="BP44" i="15"/>
  <c r="BO44" i="15"/>
  <c r="DX43" i="15"/>
  <c r="DW43" i="15"/>
  <c r="DV43" i="15"/>
  <c r="DU43" i="15"/>
  <c r="DT43" i="15"/>
  <c r="DS43" i="15"/>
  <c r="DR43" i="15"/>
  <c r="DQ43" i="15"/>
  <c r="DP43" i="15"/>
  <c r="DO43" i="15"/>
  <c r="DN43" i="15"/>
  <c r="DM43" i="15"/>
  <c r="DL43" i="15"/>
  <c r="DK43" i="15"/>
  <c r="DJ43" i="15"/>
  <c r="DI43" i="15"/>
  <c r="DH43" i="15"/>
  <c r="DG43" i="15"/>
  <c r="DF43" i="15"/>
  <c r="DE43" i="15"/>
  <c r="DD43" i="15"/>
  <c r="DC43" i="15"/>
  <c r="DB43" i="15"/>
  <c r="DA43" i="15"/>
  <c r="CZ43" i="15"/>
  <c r="CY43" i="15"/>
  <c r="CX43" i="15"/>
  <c r="CW43" i="15"/>
  <c r="CV43" i="15"/>
  <c r="CU43" i="15"/>
  <c r="CT43" i="15"/>
  <c r="CS43" i="15"/>
  <c r="CR43" i="15"/>
  <c r="CQ43" i="15"/>
  <c r="CP43" i="15"/>
  <c r="CO43" i="15"/>
  <c r="CN43" i="15"/>
  <c r="CM43" i="15"/>
  <c r="CL43" i="15"/>
  <c r="CK43" i="15"/>
  <c r="CJ43" i="15"/>
  <c r="CI43" i="15"/>
  <c r="CH43" i="15"/>
  <c r="CG43" i="15"/>
  <c r="CF43" i="15"/>
  <c r="CE43" i="15"/>
  <c r="CD43" i="15"/>
  <c r="CC43" i="15"/>
  <c r="CB43" i="15"/>
  <c r="CA43" i="15"/>
  <c r="BZ43" i="15"/>
  <c r="BY43" i="15"/>
  <c r="BX43" i="15"/>
  <c r="BW43" i="15"/>
  <c r="BV43" i="15"/>
  <c r="BU43" i="15"/>
  <c r="BT43" i="15"/>
  <c r="BS43" i="15"/>
  <c r="BR43" i="15"/>
  <c r="BQ43" i="15"/>
  <c r="BP43" i="15"/>
  <c r="BO43" i="15"/>
  <c r="DX42" i="15"/>
  <c r="DW42" i="15"/>
  <c r="DV42" i="15"/>
  <c r="DU42" i="15"/>
  <c r="DT42" i="15"/>
  <c r="DS42" i="15"/>
  <c r="DR42" i="15"/>
  <c r="DQ42" i="15"/>
  <c r="DP42" i="15"/>
  <c r="DO42" i="15"/>
  <c r="DN42" i="15"/>
  <c r="DM42" i="15"/>
  <c r="DL42" i="15"/>
  <c r="DK42" i="15"/>
  <c r="DJ42" i="15"/>
  <c r="DI42" i="15"/>
  <c r="DH42" i="15"/>
  <c r="DG42" i="15"/>
  <c r="DF42" i="15"/>
  <c r="DE42" i="15"/>
  <c r="DD42" i="15"/>
  <c r="DC42" i="15"/>
  <c r="DB42" i="15"/>
  <c r="DA42" i="15"/>
  <c r="CZ42" i="15"/>
  <c r="CY42" i="15"/>
  <c r="CX42" i="15"/>
  <c r="CW42" i="15"/>
  <c r="CV42" i="15"/>
  <c r="CU42" i="15"/>
  <c r="CT42" i="15"/>
  <c r="CS42" i="15"/>
  <c r="CR42" i="15"/>
  <c r="CQ42" i="15"/>
  <c r="CP42" i="15"/>
  <c r="CO42" i="15"/>
  <c r="CN42" i="15"/>
  <c r="CM42" i="15"/>
  <c r="CL42" i="15"/>
  <c r="CK42" i="15"/>
  <c r="CJ42" i="15"/>
  <c r="CI42" i="15"/>
  <c r="CH42" i="15"/>
  <c r="CG42" i="15"/>
  <c r="CF42" i="15"/>
  <c r="CE42" i="15"/>
  <c r="CD42" i="15"/>
  <c r="CC42" i="15"/>
  <c r="CB42" i="15"/>
  <c r="CA42" i="15"/>
  <c r="BZ42" i="15"/>
  <c r="BY42" i="15"/>
  <c r="BX42" i="15"/>
  <c r="BW42" i="15"/>
  <c r="BV42" i="15"/>
  <c r="BU42" i="15"/>
  <c r="BT42" i="15"/>
  <c r="BS42" i="15"/>
  <c r="BR42" i="15"/>
  <c r="BQ42" i="15"/>
  <c r="BP42" i="15"/>
  <c r="BO42" i="15"/>
  <c r="DX41" i="15"/>
  <c r="DW41" i="15"/>
  <c r="DV41" i="15"/>
  <c r="DU41" i="15"/>
  <c r="DT41" i="15"/>
  <c r="DS41" i="15"/>
  <c r="DR41" i="15"/>
  <c r="DQ41" i="15"/>
  <c r="DP41" i="15"/>
  <c r="DO41" i="15"/>
  <c r="DN41" i="15"/>
  <c r="DM41" i="15"/>
  <c r="DL41" i="15"/>
  <c r="DK41" i="15"/>
  <c r="DJ41" i="15"/>
  <c r="DI41" i="15"/>
  <c r="DH41" i="15"/>
  <c r="DG41" i="15"/>
  <c r="DF41" i="15"/>
  <c r="DE41" i="15"/>
  <c r="DD41" i="15"/>
  <c r="DC41" i="15"/>
  <c r="DB41" i="15"/>
  <c r="DA41" i="15"/>
  <c r="CZ41" i="15"/>
  <c r="CY41" i="15"/>
  <c r="CX41" i="15"/>
  <c r="CW41" i="15"/>
  <c r="CV41" i="15"/>
  <c r="CU41" i="15"/>
  <c r="CT41" i="15"/>
  <c r="CS41" i="15"/>
  <c r="CR41" i="15"/>
  <c r="CQ41" i="15"/>
  <c r="CP41" i="15"/>
  <c r="CO41" i="15"/>
  <c r="CN41" i="15"/>
  <c r="CM41" i="15"/>
  <c r="CL41" i="15"/>
  <c r="CK41" i="15"/>
  <c r="CJ41" i="15"/>
  <c r="CI41" i="15"/>
  <c r="CH41" i="15"/>
  <c r="CG41" i="15"/>
  <c r="CF41" i="15"/>
  <c r="CE41" i="15"/>
  <c r="CD41" i="15"/>
  <c r="CC41" i="15"/>
  <c r="CB41" i="15"/>
  <c r="CA41" i="15"/>
  <c r="BZ41" i="15"/>
  <c r="BY41" i="15"/>
  <c r="BX41" i="15"/>
  <c r="BW41" i="15"/>
  <c r="BV41" i="15"/>
  <c r="BU41" i="15"/>
  <c r="BT41" i="15"/>
  <c r="BS41" i="15"/>
  <c r="BR41" i="15"/>
  <c r="BQ41" i="15"/>
  <c r="BP41" i="15"/>
  <c r="BO41" i="15"/>
  <c r="DX40" i="15"/>
  <c r="DW40" i="15"/>
  <c r="DV40" i="15"/>
  <c r="DU40" i="15"/>
  <c r="DT40" i="15"/>
  <c r="DS40" i="15"/>
  <c r="DR40" i="15"/>
  <c r="DQ40" i="15"/>
  <c r="DP40" i="15"/>
  <c r="DO40" i="15"/>
  <c r="DN40" i="15"/>
  <c r="DM40" i="15"/>
  <c r="DL40" i="15"/>
  <c r="DK40" i="15"/>
  <c r="DJ40" i="15"/>
  <c r="DI40" i="15"/>
  <c r="DH40" i="15"/>
  <c r="DG40" i="15"/>
  <c r="DF40" i="15"/>
  <c r="DE40" i="15"/>
  <c r="DD40" i="15"/>
  <c r="DC40" i="15"/>
  <c r="DB40" i="15"/>
  <c r="DA40" i="15"/>
  <c r="CZ40" i="15"/>
  <c r="CY40" i="15"/>
  <c r="CX40" i="15"/>
  <c r="CW40" i="15"/>
  <c r="CV40" i="15"/>
  <c r="CU40" i="15"/>
  <c r="CT40" i="15"/>
  <c r="CS40" i="15"/>
  <c r="CR40" i="15"/>
  <c r="CQ40" i="15"/>
  <c r="CP40" i="15"/>
  <c r="CO40" i="15"/>
  <c r="CN40" i="15"/>
  <c r="CM40" i="15"/>
  <c r="CL40" i="15"/>
  <c r="CK40" i="15"/>
  <c r="CJ40" i="15"/>
  <c r="CI40" i="15"/>
  <c r="CH40" i="15"/>
  <c r="CG40" i="15"/>
  <c r="CF40" i="15"/>
  <c r="CE40" i="15"/>
  <c r="CD40" i="15"/>
  <c r="CC40" i="15"/>
  <c r="CB40" i="15"/>
  <c r="CA40" i="15"/>
  <c r="BZ40" i="15"/>
  <c r="BY40" i="15"/>
  <c r="BX40" i="15"/>
  <c r="BW40" i="15"/>
  <c r="BV40" i="15"/>
  <c r="BU40" i="15"/>
  <c r="BT40" i="15"/>
  <c r="BS40" i="15"/>
  <c r="BR40" i="15"/>
  <c r="BQ40" i="15"/>
  <c r="BP40" i="15"/>
  <c r="BO40" i="15"/>
  <c r="DX39" i="15"/>
  <c r="DW39" i="15"/>
  <c r="DV39" i="15"/>
  <c r="DU39" i="15"/>
  <c r="DT39" i="15"/>
  <c r="DS39" i="15"/>
  <c r="DR39" i="15"/>
  <c r="DQ39" i="15"/>
  <c r="DP39" i="15"/>
  <c r="DO39" i="15"/>
  <c r="DN39" i="15"/>
  <c r="DM39" i="15"/>
  <c r="DL39" i="15"/>
  <c r="DK39" i="15"/>
  <c r="DJ39" i="15"/>
  <c r="DI39" i="15"/>
  <c r="DH39" i="15"/>
  <c r="DG39" i="15"/>
  <c r="DF39" i="15"/>
  <c r="DE39" i="15"/>
  <c r="DD39" i="15"/>
  <c r="DC39" i="15"/>
  <c r="DB39" i="15"/>
  <c r="DA39" i="15"/>
  <c r="CZ39" i="15"/>
  <c r="CY39" i="15"/>
  <c r="CX39" i="15"/>
  <c r="CW39" i="15"/>
  <c r="CV39" i="15"/>
  <c r="CU39" i="15"/>
  <c r="CT39" i="15"/>
  <c r="CS39" i="15"/>
  <c r="CR39" i="15"/>
  <c r="CQ39" i="15"/>
  <c r="CP39" i="15"/>
  <c r="CO39" i="15"/>
  <c r="CN39" i="15"/>
  <c r="CM39" i="15"/>
  <c r="CL39" i="15"/>
  <c r="CK39" i="15"/>
  <c r="CJ39" i="15"/>
  <c r="CI39" i="15"/>
  <c r="CH39" i="15"/>
  <c r="CG39" i="15"/>
  <c r="CF39" i="15"/>
  <c r="CE39" i="15"/>
  <c r="CD39" i="15"/>
  <c r="CC39" i="15"/>
  <c r="CB39" i="15"/>
  <c r="CA39" i="15"/>
  <c r="BZ39" i="15"/>
  <c r="BY39" i="15"/>
  <c r="BX39" i="15"/>
  <c r="BW39" i="15"/>
  <c r="BV39" i="15"/>
  <c r="BU39" i="15"/>
  <c r="BT39" i="15"/>
  <c r="BS39" i="15"/>
  <c r="BR39" i="15"/>
  <c r="BQ39" i="15"/>
  <c r="BP39" i="15"/>
  <c r="BO39" i="15"/>
  <c r="DX38" i="15"/>
  <c r="DW38" i="15"/>
  <c r="DV38" i="15"/>
  <c r="DU38" i="15"/>
  <c r="DT38" i="15"/>
  <c r="DS38" i="15"/>
  <c r="DR38" i="15"/>
  <c r="DQ38" i="15"/>
  <c r="DP38" i="15"/>
  <c r="DO38" i="15"/>
  <c r="DN38" i="15"/>
  <c r="DM38" i="15"/>
  <c r="DL38" i="15"/>
  <c r="DK38" i="15"/>
  <c r="DJ38" i="15"/>
  <c r="DI38" i="15"/>
  <c r="DH38" i="15"/>
  <c r="DG38" i="15"/>
  <c r="DF38" i="15"/>
  <c r="DE38" i="15"/>
  <c r="DD38" i="15"/>
  <c r="DC38" i="15"/>
  <c r="DB38" i="15"/>
  <c r="DA38" i="15"/>
  <c r="CZ38" i="15"/>
  <c r="CY38" i="15"/>
  <c r="CX38" i="15"/>
  <c r="CW38" i="15"/>
  <c r="CV38" i="15"/>
  <c r="CU38" i="15"/>
  <c r="CT38" i="15"/>
  <c r="CS38" i="15"/>
  <c r="CR38" i="15"/>
  <c r="CQ38" i="15"/>
  <c r="CP38" i="15"/>
  <c r="CO38" i="15"/>
  <c r="CN38" i="15"/>
  <c r="CM38" i="15"/>
  <c r="CL38" i="15"/>
  <c r="CK38" i="15"/>
  <c r="CJ38" i="15"/>
  <c r="CI38" i="15"/>
  <c r="CH38" i="15"/>
  <c r="CG38" i="15"/>
  <c r="CF38" i="15"/>
  <c r="CE38" i="15"/>
  <c r="CD38" i="15"/>
  <c r="CC38" i="15"/>
  <c r="CB38" i="15"/>
  <c r="CA38" i="15"/>
  <c r="BZ38" i="15"/>
  <c r="BY38" i="15"/>
  <c r="BX38" i="15"/>
  <c r="BW38" i="15"/>
  <c r="BV38" i="15"/>
  <c r="BU38" i="15"/>
  <c r="BT38" i="15"/>
  <c r="BS38" i="15"/>
  <c r="BR38" i="15"/>
  <c r="BQ38" i="15"/>
  <c r="BP38" i="15"/>
  <c r="BO38" i="15"/>
  <c r="DX37" i="15"/>
  <c r="DW37" i="15"/>
  <c r="DV37" i="15"/>
  <c r="DU37" i="15"/>
  <c r="DT37" i="15"/>
  <c r="DS37" i="15"/>
  <c r="DR37" i="15"/>
  <c r="DQ37" i="15"/>
  <c r="DP37" i="15"/>
  <c r="DO37" i="15"/>
  <c r="DN37" i="15"/>
  <c r="DM37" i="15"/>
  <c r="DL37" i="15"/>
  <c r="DK37" i="15"/>
  <c r="DJ37" i="15"/>
  <c r="DI37" i="15"/>
  <c r="DH37" i="15"/>
  <c r="DG37" i="15"/>
  <c r="DF37" i="15"/>
  <c r="DE37" i="15"/>
  <c r="DD37" i="15"/>
  <c r="DC37" i="15"/>
  <c r="DB37" i="15"/>
  <c r="DA37" i="15"/>
  <c r="CZ37" i="15"/>
  <c r="CY37" i="15"/>
  <c r="CX37" i="15"/>
  <c r="CW37" i="15"/>
  <c r="CV37" i="15"/>
  <c r="CU37" i="15"/>
  <c r="CT37" i="15"/>
  <c r="CS37" i="15"/>
  <c r="CR37" i="15"/>
  <c r="CQ37" i="15"/>
  <c r="CP37" i="15"/>
  <c r="CO37" i="15"/>
  <c r="CN37" i="15"/>
  <c r="CM37" i="15"/>
  <c r="CL37" i="15"/>
  <c r="CK37" i="15"/>
  <c r="CJ37" i="15"/>
  <c r="CI37" i="15"/>
  <c r="CH37" i="15"/>
  <c r="CG37" i="15"/>
  <c r="CF37" i="15"/>
  <c r="CE37" i="15"/>
  <c r="CD37" i="15"/>
  <c r="CC37" i="15"/>
  <c r="CB37" i="15"/>
  <c r="CA37" i="15"/>
  <c r="BZ37" i="15"/>
  <c r="BY37" i="15"/>
  <c r="BX37" i="15"/>
  <c r="BW37" i="15"/>
  <c r="BV37" i="15"/>
  <c r="BU37" i="15"/>
  <c r="BT37" i="15"/>
  <c r="BS37" i="15"/>
  <c r="BR37" i="15"/>
  <c r="BQ37" i="15"/>
  <c r="BP37" i="15"/>
  <c r="BO37" i="15"/>
  <c r="DX36" i="15"/>
  <c r="DW36" i="15"/>
  <c r="DV36" i="15"/>
  <c r="DU36" i="15"/>
  <c r="DT36" i="15"/>
  <c r="DS36" i="15"/>
  <c r="DR36" i="15"/>
  <c r="DQ36" i="15"/>
  <c r="DP36" i="15"/>
  <c r="DO36" i="15"/>
  <c r="DN36" i="15"/>
  <c r="DM36" i="15"/>
  <c r="DL36" i="15"/>
  <c r="DK36" i="15"/>
  <c r="DJ36" i="15"/>
  <c r="DI36" i="15"/>
  <c r="DH36" i="15"/>
  <c r="DG36" i="15"/>
  <c r="DF36" i="15"/>
  <c r="DE36" i="15"/>
  <c r="DD36" i="15"/>
  <c r="DC36" i="15"/>
  <c r="DB36" i="15"/>
  <c r="DA36" i="15"/>
  <c r="CZ36" i="15"/>
  <c r="CY36" i="15"/>
  <c r="CX36" i="15"/>
  <c r="CW36" i="15"/>
  <c r="CV36" i="15"/>
  <c r="CU36" i="15"/>
  <c r="CT36" i="15"/>
  <c r="CS36" i="15"/>
  <c r="CR36" i="15"/>
  <c r="CQ36" i="15"/>
  <c r="CP36" i="15"/>
  <c r="CO36" i="15"/>
  <c r="CN36" i="15"/>
  <c r="CM36" i="15"/>
  <c r="CL36" i="15"/>
  <c r="CK36" i="15"/>
  <c r="CJ36" i="15"/>
  <c r="CI36" i="15"/>
  <c r="CH36" i="15"/>
  <c r="CG36" i="15"/>
  <c r="CF36" i="15"/>
  <c r="CE36" i="15"/>
  <c r="CD36" i="15"/>
  <c r="CC36" i="15"/>
  <c r="CB36" i="15"/>
  <c r="CA36" i="15"/>
  <c r="BZ36" i="15"/>
  <c r="BY36" i="15"/>
  <c r="BX36" i="15"/>
  <c r="BW36" i="15"/>
  <c r="BV36" i="15"/>
  <c r="BU36" i="15"/>
  <c r="BT36" i="15"/>
  <c r="BS36" i="15"/>
  <c r="BR36" i="15"/>
  <c r="BQ36" i="15"/>
  <c r="BP36" i="15"/>
  <c r="BO36" i="15"/>
  <c r="DX35" i="15"/>
  <c r="DW35" i="15"/>
  <c r="DV35" i="15"/>
  <c r="DU35" i="15"/>
  <c r="DT35" i="15"/>
  <c r="DS35" i="15"/>
  <c r="DR35" i="15"/>
  <c r="DQ35" i="15"/>
  <c r="DP35" i="15"/>
  <c r="DO35" i="15"/>
  <c r="DN35" i="15"/>
  <c r="DM35" i="15"/>
  <c r="DL35" i="15"/>
  <c r="DK35" i="15"/>
  <c r="DJ35" i="15"/>
  <c r="DI35" i="15"/>
  <c r="DH35" i="15"/>
  <c r="DG35" i="15"/>
  <c r="DF35" i="15"/>
  <c r="DE35" i="15"/>
  <c r="DD35" i="15"/>
  <c r="DC35" i="15"/>
  <c r="DB35" i="15"/>
  <c r="DA35" i="15"/>
  <c r="CZ35" i="15"/>
  <c r="CY35" i="15"/>
  <c r="CX35" i="15"/>
  <c r="CW35" i="15"/>
  <c r="CV35" i="15"/>
  <c r="CU35" i="15"/>
  <c r="CT35" i="15"/>
  <c r="CS35" i="15"/>
  <c r="CR35" i="15"/>
  <c r="CQ35" i="15"/>
  <c r="CP35" i="15"/>
  <c r="CO35" i="15"/>
  <c r="CN35" i="15"/>
  <c r="CM35" i="15"/>
  <c r="CL35" i="15"/>
  <c r="CK35" i="15"/>
  <c r="CJ35" i="15"/>
  <c r="CI35" i="15"/>
  <c r="CH35" i="15"/>
  <c r="CG35" i="15"/>
  <c r="CF35" i="15"/>
  <c r="CE35" i="15"/>
  <c r="CD35" i="15"/>
  <c r="CC35" i="15"/>
  <c r="CB35" i="15"/>
  <c r="CA35" i="15"/>
  <c r="BZ35" i="15"/>
  <c r="BY35" i="15"/>
  <c r="BX35" i="15"/>
  <c r="BW35" i="15"/>
  <c r="BV35" i="15"/>
  <c r="BU35" i="15"/>
  <c r="BT35" i="15"/>
  <c r="BS35" i="15"/>
  <c r="BR35" i="15"/>
  <c r="BQ35" i="15"/>
  <c r="BP35" i="15"/>
  <c r="BO35" i="15"/>
  <c r="DX34" i="15"/>
  <c r="DW34" i="15"/>
  <c r="DV34" i="15"/>
  <c r="DU34" i="15"/>
  <c r="DT34" i="15"/>
  <c r="DS34" i="15"/>
  <c r="DR34" i="15"/>
  <c r="DQ34" i="15"/>
  <c r="DP34" i="15"/>
  <c r="DO34" i="15"/>
  <c r="DN34" i="15"/>
  <c r="DM34" i="15"/>
  <c r="DL34" i="15"/>
  <c r="DK34" i="15"/>
  <c r="DJ34" i="15"/>
  <c r="DI34" i="15"/>
  <c r="DH34" i="15"/>
  <c r="DG34" i="15"/>
  <c r="DF34" i="15"/>
  <c r="DE34" i="15"/>
  <c r="DD34" i="15"/>
  <c r="DC34" i="15"/>
  <c r="DB34" i="15"/>
  <c r="DA34" i="15"/>
  <c r="CZ34" i="15"/>
  <c r="CY34" i="15"/>
  <c r="CX34" i="15"/>
  <c r="CW34" i="15"/>
  <c r="CV34" i="15"/>
  <c r="CU34" i="15"/>
  <c r="CT34" i="15"/>
  <c r="CS34" i="15"/>
  <c r="CR34" i="15"/>
  <c r="CQ34" i="15"/>
  <c r="CP34" i="15"/>
  <c r="CO34" i="15"/>
  <c r="CN34" i="15"/>
  <c r="CM34" i="15"/>
  <c r="CL34" i="15"/>
  <c r="CK34" i="15"/>
  <c r="CJ34" i="15"/>
  <c r="CI34" i="15"/>
  <c r="CH34" i="15"/>
  <c r="CG34" i="15"/>
  <c r="CF34" i="15"/>
  <c r="CE34" i="15"/>
  <c r="CD34" i="15"/>
  <c r="CC34" i="15"/>
  <c r="CB34" i="15"/>
  <c r="CA34" i="15"/>
  <c r="BZ34" i="15"/>
  <c r="BY34" i="15"/>
  <c r="BX34" i="15"/>
  <c r="BW34" i="15"/>
  <c r="BV34" i="15"/>
  <c r="BU34" i="15"/>
  <c r="BT34" i="15"/>
  <c r="BS34" i="15"/>
  <c r="BR34" i="15"/>
  <c r="BQ34" i="15"/>
  <c r="BP34" i="15"/>
  <c r="BO34" i="15"/>
  <c r="DX33" i="15"/>
  <c r="DW33" i="15"/>
  <c r="DV33" i="15"/>
  <c r="DU33" i="15"/>
  <c r="DT33" i="15"/>
  <c r="DS33" i="15"/>
  <c r="DR33" i="15"/>
  <c r="DQ33" i="15"/>
  <c r="DP33" i="15"/>
  <c r="DO33" i="15"/>
  <c r="DN33" i="15"/>
  <c r="DM33" i="15"/>
  <c r="DL33" i="15"/>
  <c r="DK33" i="15"/>
  <c r="DJ33" i="15"/>
  <c r="DI33" i="15"/>
  <c r="DH33" i="15"/>
  <c r="DG33" i="15"/>
  <c r="DF33" i="15"/>
  <c r="DE33" i="15"/>
  <c r="DD33" i="15"/>
  <c r="DC33" i="15"/>
  <c r="DB33" i="15"/>
  <c r="DA33" i="15"/>
  <c r="CZ33" i="15"/>
  <c r="CY33" i="15"/>
  <c r="CX33" i="15"/>
  <c r="CW33" i="15"/>
  <c r="CV33" i="15"/>
  <c r="CU33" i="15"/>
  <c r="CT33" i="15"/>
  <c r="CS33" i="15"/>
  <c r="CR33" i="15"/>
  <c r="CQ33" i="15"/>
  <c r="CP33" i="15"/>
  <c r="CO33" i="15"/>
  <c r="CN33" i="15"/>
  <c r="CM33" i="15"/>
  <c r="CL33" i="15"/>
  <c r="CK33" i="15"/>
  <c r="CJ33" i="15"/>
  <c r="CI33" i="15"/>
  <c r="CH33" i="15"/>
  <c r="CG33" i="15"/>
  <c r="CF33" i="15"/>
  <c r="CE33" i="15"/>
  <c r="CD33" i="15"/>
  <c r="CC33" i="15"/>
  <c r="CB33" i="15"/>
  <c r="CA33" i="15"/>
  <c r="BZ33" i="15"/>
  <c r="BY33" i="15"/>
  <c r="BX33" i="15"/>
  <c r="BW33" i="15"/>
  <c r="BV33" i="15"/>
  <c r="BU33" i="15"/>
  <c r="BT33" i="15"/>
  <c r="BS33" i="15"/>
  <c r="BR33" i="15"/>
  <c r="BQ33" i="15"/>
  <c r="BP33" i="15"/>
  <c r="BO33" i="15"/>
  <c r="DX29" i="15"/>
  <c r="DW29" i="15"/>
  <c r="DV29" i="15"/>
  <c r="DU29" i="15"/>
  <c r="DT29" i="15"/>
  <c r="DS29" i="15"/>
  <c r="DR29" i="15"/>
  <c r="DQ29" i="15"/>
  <c r="DP29" i="15"/>
  <c r="DO29" i="15"/>
  <c r="DN29" i="15"/>
  <c r="DM29" i="15"/>
  <c r="DL29" i="15"/>
  <c r="DK29" i="15"/>
  <c r="DJ29" i="15"/>
  <c r="DI29" i="15"/>
  <c r="DH29" i="15"/>
  <c r="DG29" i="15"/>
  <c r="DF29" i="15"/>
  <c r="DE29" i="15"/>
  <c r="DD29" i="15"/>
  <c r="DC29" i="15"/>
  <c r="DB29" i="15"/>
  <c r="DA29" i="15"/>
  <c r="CZ29" i="15"/>
  <c r="CY29" i="15"/>
  <c r="CX29" i="15"/>
  <c r="CW29" i="15"/>
  <c r="CV29" i="15"/>
  <c r="CU29" i="15"/>
  <c r="CT29" i="15"/>
  <c r="CS29" i="15"/>
  <c r="CR29" i="15"/>
  <c r="CQ29" i="15"/>
  <c r="CP29" i="15"/>
  <c r="CO29" i="15"/>
  <c r="CN29" i="15"/>
  <c r="CM29" i="15"/>
  <c r="CL29" i="15"/>
  <c r="CK29" i="15"/>
  <c r="CJ29" i="15"/>
  <c r="CI29" i="15"/>
  <c r="CH29" i="15"/>
  <c r="CG29" i="15"/>
  <c r="CF29" i="15"/>
  <c r="CE29" i="15"/>
  <c r="CD29" i="15"/>
  <c r="CC29" i="15"/>
  <c r="CB29" i="15"/>
  <c r="CA29" i="15"/>
  <c r="BZ29" i="15"/>
  <c r="BY29" i="15"/>
  <c r="BX29" i="15"/>
  <c r="BW29" i="15"/>
  <c r="BV29" i="15"/>
  <c r="BU29" i="15"/>
  <c r="BT29" i="15"/>
  <c r="BS29" i="15"/>
  <c r="BR29" i="15"/>
  <c r="BQ29" i="15"/>
  <c r="BP29" i="15"/>
  <c r="BO29" i="15"/>
  <c r="DX28" i="15"/>
  <c r="DW28" i="15"/>
  <c r="DV28" i="15"/>
  <c r="DU28" i="15"/>
  <c r="DT28" i="15"/>
  <c r="DS28" i="15"/>
  <c r="DR28" i="15"/>
  <c r="DQ28" i="15"/>
  <c r="DP28" i="15"/>
  <c r="DO28" i="15"/>
  <c r="DN28" i="15"/>
  <c r="DM28" i="15"/>
  <c r="DL28" i="15"/>
  <c r="DK28" i="15"/>
  <c r="DJ28" i="15"/>
  <c r="DI28" i="15"/>
  <c r="DH28" i="15"/>
  <c r="DG28" i="15"/>
  <c r="DF28" i="15"/>
  <c r="DE28" i="15"/>
  <c r="DD28" i="15"/>
  <c r="DC28" i="15"/>
  <c r="DB28" i="15"/>
  <c r="DA28" i="15"/>
  <c r="CZ28" i="15"/>
  <c r="CY28" i="15"/>
  <c r="CX28" i="15"/>
  <c r="CW28" i="15"/>
  <c r="CV28" i="15"/>
  <c r="CU28" i="15"/>
  <c r="CT28" i="15"/>
  <c r="CS28" i="15"/>
  <c r="CR28" i="15"/>
  <c r="CQ28" i="15"/>
  <c r="CP28" i="15"/>
  <c r="CO28" i="15"/>
  <c r="CN28" i="15"/>
  <c r="CM28" i="15"/>
  <c r="CL28" i="15"/>
  <c r="CK28" i="15"/>
  <c r="CJ28" i="15"/>
  <c r="CI28" i="15"/>
  <c r="CH28" i="15"/>
  <c r="CG28" i="15"/>
  <c r="CF28" i="15"/>
  <c r="CE28" i="15"/>
  <c r="CD28" i="15"/>
  <c r="CC28" i="15"/>
  <c r="CB28" i="15"/>
  <c r="CA28" i="15"/>
  <c r="BZ28" i="15"/>
  <c r="BY28" i="15"/>
  <c r="BX28" i="15"/>
  <c r="BW28" i="15"/>
  <c r="BV28" i="15"/>
  <c r="BU28" i="15"/>
  <c r="BT28" i="15"/>
  <c r="BS28" i="15"/>
  <c r="BR28" i="15"/>
  <c r="BQ28" i="15"/>
  <c r="BP28" i="15"/>
  <c r="BO28" i="15"/>
  <c r="DX27" i="15"/>
  <c r="DW27" i="15"/>
  <c r="DV27" i="15"/>
  <c r="DU27" i="15"/>
  <c r="DT27" i="15"/>
  <c r="DS27" i="15"/>
  <c r="DR27" i="15"/>
  <c r="DQ27" i="15"/>
  <c r="DP27" i="15"/>
  <c r="DO27" i="15"/>
  <c r="DN27" i="15"/>
  <c r="DM27" i="15"/>
  <c r="DL27" i="15"/>
  <c r="DK27" i="15"/>
  <c r="DJ27" i="15"/>
  <c r="DI27" i="15"/>
  <c r="DH27" i="15"/>
  <c r="DG27" i="15"/>
  <c r="DF27" i="15"/>
  <c r="DE27" i="15"/>
  <c r="DD27" i="15"/>
  <c r="DC27" i="15"/>
  <c r="DB27" i="15"/>
  <c r="DA27" i="15"/>
  <c r="CZ27" i="15"/>
  <c r="CY27" i="15"/>
  <c r="CX27" i="15"/>
  <c r="CW27" i="15"/>
  <c r="CV27" i="15"/>
  <c r="CU27" i="15"/>
  <c r="CT27" i="15"/>
  <c r="CS27" i="15"/>
  <c r="CR27" i="15"/>
  <c r="CQ27" i="15"/>
  <c r="CP27" i="15"/>
  <c r="CO27" i="15"/>
  <c r="CN27" i="15"/>
  <c r="CM27" i="15"/>
  <c r="CL27" i="15"/>
  <c r="CK27" i="15"/>
  <c r="CJ27" i="15"/>
  <c r="CI27" i="15"/>
  <c r="CH27" i="15"/>
  <c r="CG27" i="15"/>
  <c r="CF27" i="15"/>
  <c r="CE27" i="15"/>
  <c r="CD27" i="15"/>
  <c r="CC27" i="15"/>
  <c r="CB27" i="15"/>
  <c r="CA27" i="15"/>
  <c r="BZ27" i="15"/>
  <c r="BY27" i="15"/>
  <c r="BX27" i="15"/>
  <c r="BW27" i="15"/>
  <c r="BV27" i="15"/>
  <c r="BU27" i="15"/>
  <c r="BT27" i="15"/>
  <c r="BS27" i="15"/>
  <c r="BR27" i="15"/>
  <c r="BQ27" i="15"/>
  <c r="BP27" i="15"/>
  <c r="BO27" i="15"/>
  <c r="DX26" i="15"/>
  <c r="DW26" i="15"/>
  <c r="DV26" i="15"/>
  <c r="DU26" i="15"/>
  <c r="DT26" i="15"/>
  <c r="DS26" i="15"/>
  <c r="DR26" i="15"/>
  <c r="DQ26" i="15"/>
  <c r="DP26" i="15"/>
  <c r="DO26" i="15"/>
  <c r="DN26" i="15"/>
  <c r="DM26" i="15"/>
  <c r="DL26" i="15"/>
  <c r="DK26" i="15"/>
  <c r="DJ26" i="15"/>
  <c r="DI26" i="15"/>
  <c r="DH26" i="15"/>
  <c r="DG26" i="15"/>
  <c r="DF26" i="15"/>
  <c r="DE26" i="15"/>
  <c r="DD26" i="15"/>
  <c r="DC26" i="15"/>
  <c r="DB26" i="15"/>
  <c r="DA26" i="15"/>
  <c r="CZ26" i="15"/>
  <c r="CY26" i="15"/>
  <c r="CX26" i="15"/>
  <c r="CW26" i="15"/>
  <c r="CV26" i="15"/>
  <c r="CU26" i="15"/>
  <c r="CT26" i="15"/>
  <c r="CS26" i="15"/>
  <c r="CR26" i="15"/>
  <c r="CQ26" i="15"/>
  <c r="CP26" i="15"/>
  <c r="CO26" i="15"/>
  <c r="CN26" i="15"/>
  <c r="CM26" i="15"/>
  <c r="CL26" i="15"/>
  <c r="CK26" i="15"/>
  <c r="CJ26" i="15"/>
  <c r="CI26" i="15"/>
  <c r="CH26" i="15"/>
  <c r="CG26" i="15"/>
  <c r="CF26" i="15"/>
  <c r="CE26" i="15"/>
  <c r="CD26" i="15"/>
  <c r="CC26" i="15"/>
  <c r="CB26" i="15"/>
  <c r="CA26" i="15"/>
  <c r="BZ26" i="15"/>
  <c r="BY26" i="15"/>
  <c r="BX26" i="15"/>
  <c r="BW26" i="15"/>
  <c r="BV26" i="15"/>
  <c r="BU26" i="15"/>
  <c r="BT26" i="15"/>
  <c r="BS26" i="15"/>
  <c r="BR26" i="15"/>
  <c r="BQ26" i="15"/>
  <c r="BP26" i="15"/>
  <c r="BO26" i="15"/>
  <c r="DX25" i="15"/>
  <c r="DW25" i="15"/>
  <c r="DV25" i="15"/>
  <c r="DU25" i="15"/>
  <c r="DT25" i="15"/>
  <c r="DS25" i="15"/>
  <c r="DR25" i="15"/>
  <c r="DQ25" i="15"/>
  <c r="DP25" i="15"/>
  <c r="DO25" i="15"/>
  <c r="DN25" i="15"/>
  <c r="DM25" i="15"/>
  <c r="DL25" i="15"/>
  <c r="DK25" i="15"/>
  <c r="DJ25" i="15"/>
  <c r="DI25" i="15"/>
  <c r="DH25" i="15"/>
  <c r="DG25" i="15"/>
  <c r="DF25" i="15"/>
  <c r="DE25" i="15"/>
  <c r="DD25" i="15"/>
  <c r="DC25" i="15"/>
  <c r="DB25" i="15"/>
  <c r="DA25" i="15"/>
  <c r="CZ25" i="15"/>
  <c r="CY25" i="15"/>
  <c r="CX25" i="15"/>
  <c r="CW25" i="15"/>
  <c r="CV25" i="15"/>
  <c r="CU25" i="15"/>
  <c r="CT25" i="15"/>
  <c r="CS25" i="15"/>
  <c r="CR25" i="15"/>
  <c r="CQ25" i="15"/>
  <c r="CP25" i="15"/>
  <c r="CO25" i="15"/>
  <c r="CN25" i="15"/>
  <c r="CM25" i="15"/>
  <c r="CL25" i="15"/>
  <c r="CK25" i="15"/>
  <c r="CJ25" i="15"/>
  <c r="CI25" i="15"/>
  <c r="CH25" i="15"/>
  <c r="CG25" i="15"/>
  <c r="CF25" i="15"/>
  <c r="CE25" i="15"/>
  <c r="CD25" i="15"/>
  <c r="CC25" i="15"/>
  <c r="CB25" i="15"/>
  <c r="CA25" i="15"/>
  <c r="BZ25" i="15"/>
  <c r="BY25" i="15"/>
  <c r="BX25" i="15"/>
  <c r="BW25" i="15"/>
  <c r="BV25" i="15"/>
  <c r="BU25" i="15"/>
  <c r="BT25" i="15"/>
  <c r="BS25" i="15"/>
  <c r="BR25" i="15"/>
  <c r="BQ25" i="15"/>
  <c r="BP25" i="15"/>
  <c r="BO25" i="15"/>
  <c r="DX24" i="15"/>
  <c r="DW24" i="15"/>
  <c r="DV24" i="15"/>
  <c r="DU24" i="15"/>
  <c r="DT24" i="15"/>
  <c r="DS24" i="15"/>
  <c r="DR24" i="15"/>
  <c r="DQ24" i="15"/>
  <c r="DP24" i="15"/>
  <c r="DO24" i="15"/>
  <c r="DN24" i="15"/>
  <c r="DM24" i="15"/>
  <c r="DL24" i="15"/>
  <c r="DK24" i="15"/>
  <c r="DJ24" i="15"/>
  <c r="DI24" i="15"/>
  <c r="DH24" i="15"/>
  <c r="DG24" i="15"/>
  <c r="DF24" i="15"/>
  <c r="DE24" i="15"/>
  <c r="DD24" i="15"/>
  <c r="DC24" i="15"/>
  <c r="DB24" i="15"/>
  <c r="DA24" i="15"/>
  <c r="CZ24" i="15"/>
  <c r="CY24" i="15"/>
  <c r="CX24" i="15"/>
  <c r="CW24" i="15"/>
  <c r="CV24" i="15"/>
  <c r="CU24" i="15"/>
  <c r="CT24" i="15"/>
  <c r="CS24" i="15"/>
  <c r="CR24" i="15"/>
  <c r="CQ24" i="15"/>
  <c r="CP24" i="15"/>
  <c r="CO24" i="15"/>
  <c r="CN24" i="15"/>
  <c r="CM24" i="15"/>
  <c r="CL24" i="15"/>
  <c r="CK24" i="15"/>
  <c r="CJ24" i="15"/>
  <c r="CI24" i="15"/>
  <c r="CH24" i="15"/>
  <c r="CG24" i="15"/>
  <c r="CF24" i="15"/>
  <c r="CE24" i="15"/>
  <c r="CD24" i="15"/>
  <c r="CC24" i="15"/>
  <c r="CB24" i="15"/>
  <c r="CA24" i="15"/>
  <c r="BZ24" i="15"/>
  <c r="BY24" i="15"/>
  <c r="BX24" i="15"/>
  <c r="BW24" i="15"/>
  <c r="BV24" i="15"/>
  <c r="BU24" i="15"/>
  <c r="BT24" i="15"/>
  <c r="BS24" i="15"/>
  <c r="BR24" i="15"/>
  <c r="BQ24" i="15"/>
  <c r="BP24" i="15"/>
  <c r="BO24" i="15"/>
  <c r="DX23" i="15"/>
  <c r="DW23" i="15"/>
  <c r="DV23" i="15"/>
  <c r="DU23" i="15"/>
  <c r="DT23" i="15"/>
  <c r="DS23" i="15"/>
  <c r="DR23" i="15"/>
  <c r="DQ23" i="15"/>
  <c r="DP23" i="15"/>
  <c r="DO23" i="15"/>
  <c r="DN23" i="15"/>
  <c r="DM23" i="15"/>
  <c r="DL23" i="15"/>
  <c r="DK23" i="15"/>
  <c r="DJ23" i="15"/>
  <c r="DI23" i="15"/>
  <c r="DH23" i="15"/>
  <c r="DG23" i="15"/>
  <c r="DF23" i="15"/>
  <c r="DE23" i="15"/>
  <c r="DD23" i="15"/>
  <c r="DC23" i="15"/>
  <c r="DB23" i="15"/>
  <c r="DA23" i="15"/>
  <c r="CZ23" i="15"/>
  <c r="CY23" i="15"/>
  <c r="CX23" i="15"/>
  <c r="CW23" i="15"/>
  <c r="CV23" i="15"/>
  <c r="CU23" i="15"/>
  <c r="CT23" i="15"/>
  <c r="CS23" i="15"/>
  <c r="CR23" i="15"/>
  <c r="CQ23" i="15"/>
  <c r="CP23" i="15"/>
  <c r="CO23" i="15"/>
  <c r="CN23" i="15"/>
  <c r="CM23" i="15"/>
  <c r="CL23" i="15"/>
  <c r="CK23" i="15"/>
  <c r="CJ23" i="15"/>
  <c r="CI23" i="15"/>
  <c r="CH23" i="15"/>
  <c r="CG23" i="15"/>
  <c r="CF23" i="15"/>
  <c r="CE23" i="15"/>
  <c r="CD23" i="15"/>
  <c r="CC23" i="15"/>
  <c r="CB23" i="15"/>
  <c r="CA23" i="15"/>
  <c r="BZ23" i="15"/>
  <c r="BY23" i="15"/>
  <c r="BX23" i="15"/>
  <c r="BW23" i="15"/>
  <c r="BV23" i="15"/>
  <c r="BU23" i="15"/>
  <c r="BT23" i="15"/>
  <c r="BS23" i="15"/>
  <c r="BR23" i="15"/>
  <c r="BQ23" i="15"/>
  <c r="BP23" i="15"/>
  <c r="BO23" i="15"/>
  <c r="DX22" i="15"/>
  <c r="DW22" i="15"/>
  <c r="DV22" i="15"/>
  <c r="DU22" i="15"/>
  <c r="DT22" i="15"/>
  <c r="DS22" i="15"/>
  <c r="DR22" i="15"/>
  <c r="DQ22" i="15"/>
  <c r="DP22" i="15"/>
  <c r="DO22" i="15"/>
  <c r="DN22" i="15"/>
  <c r="DM22" i="15"/>
  <c r="DL22" i="15"/>
  <c r="DK22" i="15"/>
  <c r="DJ22" i="15"/>
  <c r="DI22" i="15"/>
  <c r="DH22" i="15"/>
  <c r="DG22" i="15"/>
  <c r="DF22" i="15"/>
  <c r="DE22" i="15"/>
  <c r="DD22" i="15"/>
  <c r="DC22" i="15"/>
  <c r="DB22" i="15"/>
  <c r="DA22" i="15"/>
  <c r="CZ22" i="15"/>
  <c r="CY22" i="15"/>
  <c r="CX22" i="15"/>
  <c r="CW22" i="15"/>
  <c r="CV22" i="15"/>
  <c r="CU22" i="15"/>
  <c r="CT22" i="15"/>
  <c r="CS22" i="15"/>
  <c r="CR22" i="15"/>
  <c r="CQ22" i="15"/>
  <c r="CP22" i="15"/>
  <c r="CO22" i="15"/>
  <c r="CN22" i="15"/>
  <c r="CM22" i="15"/>
  <c r="CL22" i="15"/>
  <c r="CK22" i="15"/>
  <c r="CJ22" i="15"/>
  <c r="CI22" i="15"/>
  <c r="CH22" i="15"/>
  <c r="CG22" i="15"/>
  <c r="CF22" i="15"/>
  <c r="CE22" i="15"/>
  <c r="CD22" i="15"/>
  <c r="CC22" i="15"/>
  <c r="CB22" i="15"/>
  <c r="CA22" i="15"/>
  <c r="BZ22" i="15"/>
  <c r="BY22" i="15"/>
  <c r="BX22" i="15"/>
  <c r="BW22" i="15"/>
  <c r="BV22" i="15"/>
  <c r="BU22" i="15"/>
  <c r="BT22" i="15"/>
  <c r="BS22" i="15"/>
  <c r="BR22" i="15"/>
  <c r="BQ22" i="15"/>
  <c r="BP22" i="15"/>
  <c r="BO22" i="15"/>
  <c r="DX21" i="15"/>
  <c r="DW21" i="15"/>
  <c r="DV21" i="15"/>
  <c r="DU21" i="15"/>
  <c r="DT21" i="15"/>
  <c r="DS21" i="15"/>
  <c r="DR21" i="15"/>
  <c r="DQ21" i="15"/>
  <c r="DP21" i="15"/>
  <c r="DO21" i="15"/>
  <c r="DN21" i="15"/>
  <c r="DM21" i="15"/>
  <c r="DL21" i="15"/>
  <c r="DK21" i="15"/>
  <c r="DJ21" i="15"/>
  <c r="DI21" i="15"/>
  <c r="DH21" i="15"/>
  <c r="DG21" i="15"/>
  <c r="DF21" i="15"/>
  <c r="DE21" i="15"/>
  <c r="DD21" i="15"/>
  <c r="DC21" i="15"/>
  <c r="DB21" i="15"/>
  <c r="DA21" i="15"/>
  <c r="CZ21" i="15"/>
  <c r="CY21" i="15"/>
  <c r="CX21" i="15"/>
  <c r="CW21" i="15"/>
  <c r="CV21" i="15"/>
  <c r="CU21" i="15"/>
  <c r="CT21" i="15"/>
  <c r="CS21" i="15"/>
  <c r="CR21" i="15"/>
  <c r="CQ21" i="15"/>
  <c r="CP21" i="15"/>
  <c r="CO21" i="15"/>
  <c r="CN21" i="15"/>
  <c r="CM21" i="15"/>
  <c r="CL21" i="15"/>
  <c r="CK21" i="15"/>
  <c r="CJ21" i="15"/>
  <c r="CI21" i="15"/>
  <c r="CH21" i="15"/>
  <c r="CG21" i="15"/>
  <c r="CF21" i="15"/>
  <c r="CE21" i="15"/>
  <c r="CD21" i="15"/>
  <c r="CC21" i="15"/>
  <c r="CB21" i="15"/>
  <c r="CA21" i="15"/>
  <c r="BZ21" i="15"/>
  <c r="BY21" i="15"/>
  <c r="BX21" i="15"/>
  <c r="BW21" i="15"/>
  <c r="BV21" i="15"/>
  <c r="BU21" i="15"/>
  <c r="BT21" i="15"/>
  <c r="BS21" i="15"/>
  <c r="BR21" i="15"/>
  <c r="BQ21" i="15"/>
  <c r="BP21" i="15"/>
  <c r="BO21" i="15"/>
  <c r="DX20" i="15"/>
  <c r="DW20" i="15"/>
  <c r="DV20" i="15"/>
  <c r="DU20" i="15"/>
  <c r="DT20" i="15"/>
  <c r="DS20" i="15"/>
  <c r="DR20" i="15"/>
  <c r="DQ20" i="15"/>
  <c r="DP20" i="15"/>
  <c r="DO20" i="15"/>
  <c r="DN20" i="15"/>
  <c r="DM20" i="15"/>
  <c r="DL20" i="15"/>
  <c r="DK20" i="15"/>
  <c r="DJ20" i="15"/>
  <c r="DI20" i="15"/>
  <c r="DH20" i="15"/>
  <c r="DG20" i="15"/>
  <c r="DF20" i="15"/>
  <c r="DE20" i="15"/>
  <c r="DD20" i="15"/>
  <c r="DC20" i="15"/>
  <c r="DB20" i="15"/>
  <c r="DA20" i="15"/>
  <c r="CZ20" i="15"/>
  <c r="CY20" i="15"/>
  <c r="CX20" i="15"/>
  <c r="CW20" i="15"/>
  <c r="CV20" i="15"/>
  <c r="CU20" i="15"/>
  <c r="CT20" i="15"/>
  <c r="CS20" i="15"/>
  <c r="CR20" i="15"/>
  <c r="CQ20" i="15"/>
  <c r="CP20" i="15"/>
  <c r="CO20" i="15"/>
  <c r="CN20" i="15"/>
  <c r="CM20" i="15"/>
  <c r="CL20" i="15"/>
  <c r="CK20" i="15"/>
  <c r="CJ20" i="15"/>
  <c r="CI20" i="15"/>
  <c r="CH20" i="15"/>
  <c r="CG20" i="15"/>
  <c r="CF20" i="15"/>
  <c r="CE20" i="15"/>
  <c r="CD20" i="15"/>
  <c r="CC20" i="15"/>
  <c r="CB20" i="15"/>
  <c r="CA20" i="15"/>
  <c r="BZ20" i="15"/>
  <c r="BY20" i="15"/>
  <c r="BX20" i="15"/>
  <c r="BW20" i="15"/>
  <c r="BV20" i="15"/>
  <c r="BU20" i="15"/>
  <c r="BT20" i="15"/>
  <c r="BS20" i="15"/>
  <c r="BR20" i="15"/>
  <c r="BQ20" i="15"/>
  <c r="BP20" i="15"/>
  <c r="BO20" i="15"/>
  <c r="DX19" i="15"/>
  <c r="DW19" i="15"/>
  <c r="DV19" i="15"/>
  <c r="DU19" i="15"/>
  <c r="DT19" i="15"/>
  <c r="DS19" i="15"/>
  <c r="DR19" i="15"/>
  <c r="DQ19" i="15"/>
  <c r="DP19" i="15"/>
  <c r="DO19" i="15"/>
  <c r="DN19" i="15"/>
  <c r="DM19" i="15"/>
  <c r="DL19" i="15"/>
  <c r="DK19" i="15"/>
  <c r="DJ19" i="15"/>
  <c r="DI19" i="15"/>
  <c r="DH19" i="15"/>
  <c r="DG19" i="15"/>
  <c r="DF19" i="15"/>
  <c r="DE19" i="15"/>
  <c r="DD19" i="15"/>
  <c r="DC19" i="15"/>
  <c r="DB19" i="15"/>
  <c r="DA19" i="15"/>
  <c r="CZ19" i="15"/>
  <c r="CY19" i="15"/>
  <c r="CX19" i="15"/>
  <c r="CW19" i="15"/>
  <c r="CV19" i="15"/>
  <c r="CU19" i="15"/>
  <c r="CT19" i="15"/>
  <c r="CS19" i="15"/>
  <c r="CR19" i="15"/>
  <c r="CQ19" i="15"/>
  <c r="CP19" i="15"/>
  <c r="CO19" i="15"/>
  <c r="CN19" i="15"/>
  <c r="CM19" i="15"/>
  <c r="CL19" i="15"/>
  <c r="CK19" i="15"/>
  <c r="CJ19" i="15"/>
  <c r="CI19" i="15"/>
  <c r="CH19" i="15"/>
  <c r="CG19" i="15"/>
  <c r="CF19" i="15"/>
  <c r="CE19" i="15"/>
  <c r="CD19" i="15"/>
  <c r="CC19" i="15"/>
  <c r="CB19" i="15"/>
  <c r="CA19" i="15"/>
  <c r="BZ19" i="15"/>
  <c r="BY19" i="15"/>
  <c r="BX19" i="15"/>
  <c r="BW19" i="15"/>
  <c r="BV19" i="15"/>
  <c r="BU19" i="15"/>
  <c r="BT19" i="15"/>
  <c r="BS19" i="15"/>
  <c r="BR19" i="15"/>
  <c r="BQ19" i="15"/>
  <c r="BP19" i="15"/>
  <c r="BO19" i="15"/>
  <c r="DX18" i="15"/>
  <c r="DW18" i="15"/>
  <c r="DV18" i="15"/>
  <c r="DU18" i="15"/>
  <c r="DT18" i="15"/>
  <c r="DS18" i="15"/>
  <c r="DR18" i="15"/>
  <c r="DQ18" i="15"/>
  <c r="DP18" i="15"/>
  <c r="DO18" i="15"/>
  <c r="DN18" i="15"/>
  <c r="DM18" i="15"/>
  <c r="DL18" i="15"/>
  <c r="DK18" i="15"/>
  <c r="DJ18" i="15"/>
  <c r="DI18" i="15"/>
  <c r="DH18" i="15"/>
  <c r="DG18" i="15"/>
  <c r="DF18" i="15"/>
  <c r="DE18" i="15"/>
  <c r="DD18" i="15"/>
  <c r="DC18" i="15"/>
  <c r="DB18" i="15"/>
  <c r="DA18" i="15"/>
  <c r="CZ18" i="15"/>
  <c r="CY18" i="15"/>
  <c r="CX18" i="15"/>
  <c r="CW18" i="15"/>
  <c r="CV18" i="15"/>
  <c r="CU18" i="15"/>
  <c r="CT18" i="15"/>
  <c r="CS18" i="15"/>
  <c r="CR18" i="15"/>
  <c r="CQ18" i="15"/>
  <c r="CP18" i="15"/>
  <c r="CO18" i="15"/>
  <c r="CN18" i="15"/>
  <c r="CM18" i="15"/>
  <c r="CL18" i="15"/>
  <c r="CK18" i="15"/>
  <c r="CJ18" i="15"/>
  <c r="CI18" i="15"/>
  <c r="CH18" i="15"/>
  <c r="CG18" i="15"/>
  <c r="CF18" i="15"/>
  <c r="CE18" i="15"/>
  <c r="CD18" i="15"/>
  <c r="CC18" i="15"/>
  <c r="CB18" i="15"/>
  <c r="CA18" i="15"/>
  <c r="BZ18" i="15"/>
  <c r="BY18" i="15"/>
  <c r="BX18" i="15"/>
  <c r="BW18" i="15"/>
  <c r="BV18" i="15"/>
  <c r="BU18" i="15"/>
  <c r="BT18" i="15"/>
  <c r="BS18" i="15"/>
  <c r="BR18" i="15"/>
  <c r="BQ18" i="15"/>
  <c r="BP18" i="15"/>
  <c r="BO18" i="15"/>
  <c r="DX17" i="15"/>
  <c r="DW17" i="15"/>
  <c r="DV17" i="15"/>
  <c r="DU17" i="15"/>
  <c r="DT17" i="15"/>
  <c r="DS17" i="15"/>
  <c r="DR17" i="15"/>
  <c r="DQ17" i="15"/>
  <c r="DP17" i="15"/>
  <c r="DO17" i="15"/>
  <c r="DN17" i="15"/>
  <c r="DM17" i="15"/>
  <c r="DL17" i="15"/>
  <c r="DK17" i="15"/>
  <c r="DJ17" i="15"/>
  <c r="DI17" i="15"/>
  <c r="DH17" i="15"/>
  <c r="DG17" i="15"/>
  <c r="DF17" i="15"/>
  <c r="DE17" i="15"/>
  <c r="DD17" i="15"/>
  <c r="DC17" i="15"/>
  <c r="DB17" i="15"/>
  <c r="DA17" i="15"/>
  <c r="CZ17" i="15"/>
  <c r="CY17" i="15"/>
  <c r="CX17" i="15"/>
  <c r="CW17" i="15"/>
  <c r="CV17" i="15"/>
  <c r="CU17" i="15"/>
  <c r="CT17" i="15"/>
  <c r="CS17" i="15"/>
  <c r="CR17" i="15"/>
  <c r="CQ17" i="15"/>
  <c r="CP17" i="15"/>
  <c r="CO17" i="15"/>
  <c r="CN17" i="15"/>
  <c r="CM17" i="15"/>
  <c r="CL17" i="15"/>
  <c r="CK17" i="15"/>
  <c r="CJ17" i="15"/>
  <c r="CI17" i="15"/>
  <c r="CH17" i="15"/>
  <c r="CG17" i="15"/>
  <c r="CF17" i="15"/>
  <c r="CE17" i="15"/>
  <c r="CD17" i="15"/>
  <c r="CC17" i="15"/>
  <c r="CB17" i="15"/>
  <c r="CA17" i="15"/>
  <c r="BZ17" i="15"/>
  <c r="BY17" i="15"/>
  <c r="BX17" i="15"/>
  <c r="BW17" i="15"/>
  <c r="BV17" i="15"/>
  <c r="BU17" i="15"/>
  <c r="BT17" i="15"/>
  <c r="BS17" i="15"/>
  <c r="BR17" i="15"/>
  <c r="BQ17" i="15"/>
  <c r="BP17" i="15"/>
  <c r="BO17" i="15"/>
  <c r="DX16" i="15"/>
  <c r="DW16" i="15"/>
  <c r="DV16" i="15"/>
  <c r="DU16" i="15"/>
  <c r="DT16" i="15"/>
  <c r="DS16" i="15"/>
  <c r="DR16" i="15"/>
  <c r="DQ16" i="15"/>
  <c r="DP16" i="15"/>
  <c r="DO16" i="15"/>
  <c r="DN16" i="15"/>
  <c r="DM16" i="15"/>
  <c r="DL16" i="15"/>
  <c r="DK16" i="15"/>
  <c r="DJ16" i="15"/>
  <c r="DI16" i="15"/>
  <c r="DH16" i="15"/>
  <c r="DG16" i="15"/>
  <c r="DF16" i="15"/>
  <c r="DE16" i="15"/>
  <c r="DD16" i="15"/>
  <c r="DC16" i="15"/>
  <c r="DB16" i="15"/>
  <c r="DA16" i="15"/>
  <c r="CZ16" i="15"/>
  <c r="CY16" i="15"/>
  <c r="CX16" i="15"/>
  <c r="CW16" i="15"/>
  <c r="CV16" i="15"/>
  <c r="CU16" i="15"/>
  <c r="CT16" i="15"/>
  <c r="CS16" i="15"/>
  <c r="CR16" i="15"/>
  <c r="CQ16" i="15"/>
  <c r="CP16" i="15"/>
  <c r="CO16" i="15"/>
  <c r="CN16" i="15"/>
  <c r="CM16" i="15"/>
  <c r="CL16" i="15"/>
  <c r="CK16" i="15"/>
  <c r="CJ16" i="15"/>
  <c r="CI16" i="15"/>
  <c r="CH16" i="15"/>
  <c r="CG16" i="15"/>
  <c r="CF16" i="15"/>
  <c r="CE16" i="15"/>
  <c r="CD16" i="15"/>
  <c r="CC16" i="15"/>
  <c r="CB16" i="15"/>
  <c r="CA16" i="15"/>
  <c r="BZ16" i="15"/>
  <c r="BY16" i="15"/>
  <c r="BX16" i="15"/>
  <c r="BW16" i="15"/>
  <c r="BV16" i="15"/>
  <c r="BU16" i="15"/>
  <c r="BT16" i="15"/>
  <c r="BS16" i="15"/>
  <c r="BR16" i="15"/>
  <c r="BQ16" i="15"/>
  <c r="BP16" i="15"/>
  <c r="BO16" i="15"/>
  <c r="DX15" i="15"/>
  <c r="DW15" i="15"/>
  <c r="DV15" i="15"/>
  <c r="DU15" i="15"/>
  <c r="DT15" i="15"/>
  <c r="DS15" i="15"/>
  <c r="DR15" i="15"/>
  <c r="DQ15" i="15"/>
  <c r="DP15" i="15"/>
  <c r="DO15" i="15"/>
  <c r="DN15" i="15"/>
  <c r="DM15" i="15"/>
  <c r="DL15" i="15"/>
  <c r="DK15" i="15"/>
  <c r="DJ15" i="15"/>
  <c r="DI15" i="15"/>
  <c r="DH15" i="15"/>
  <c r="DG15" i="15"/>
  <c r="DF15" i="15"/>
  <c r="DE15" i="15"/>
  <c r="DD15" i="15"/>
  <c r="DC15" i="15"/>
  <c r="DB15" i="15"/>
  <c r="DA15" i="15"/>
  <c r="CZ15" i="15"/>
  <c r="CY15" i="15"/>
  <c r="CX15" i="15"/>
  <c r="CW15" i="15"/>
  <c r="CV15" i="15"/>
  <c r="CU15" i="15"/>
  <c r="CT15" i="15"/>
  <c r="CS15" i="15"/>
  <c r="CR15" i="15"/>
  <c r="CQ15" i="15"/>
  <c r="CP15" i="15"/>
  <c r="CO15" i="15"/>
  <c r="CN15" i="15"/>
  <c r="CM15" i="15"/>
  <c r="CL15" i="15"/>
  <c r="CK15" i="15"/>
  <c r="CJ15" i="15"/>
  <c r="CI15" i="15"/>
  <c r="CH15" i="15"/>
  <c r="CG15" i="15"/>
  <c r="CF15" i="15"/>
  <c r="CE15" i="15"/>
  <c r="CD15" i="15"/>
  <c r="CC15" i="15"/>
  <c r="CB15" i="15"/>
  <c r="CA15" i="15"/>
  <c r="BZ15" i="15"/>
  <c r="BY15" i="15"/>
  <c r="BX15" i="15"/>
  <c r="BW15" i="15"/>
  <c r="BV15" i="15"/>
  <c r="BU15" i="15"/>
  <c r="BT15" i="15"/>
  <c r="BS15" i="15"/>
  <c r="BR15" i="15"/>
  <c r="BQ15" i="15"/>
  <c r="BP15" i="15"/>
  <c r="BO15" i="15"/>
  <c r="DX14" i="15"/>
  <c r="DW14" i="15"/>
  <c r="DV14" i="15"/>
  <c r="DU14" i="15"/>
  <c r="DT14" i="15"/>
  <c r="DS14" i="15"/>
  <c r="DR14" i="15"/>
  <c r="DQ14" i="15"/>
  <c r="DP14" i="15"/>
  <c r="DO14" i="15"/>
  <c r="DN14" i="15"/>
  <c r="DM14" i="15"/>
  <c r="DL14" i="15"/>
  <c r="DK14" i="15"/>
  <c r="DJ14" i="15"/>
  <c r="DI14" i="15"/>
  <c r="DH14" i="15"/>
  <c r="DG14" i="15"/>
  <c r="DF14" i="15"/>
  <c r="DE14" i="15"/>
  <c r="DD14" i="15"/>
  <c r="DC14" i="15"/>
  <c r="DB14" i="15"/>
  <c r="DA14" i="15"/>
  <c r="CZ14" i="15"/>
  <c r="CY14" i="15"/>
  <c r="CX14" i="15"/>
  <c r="CW14" i="15"/>
  <c r="CV14" i="15"/>
  <c r="CU14" i="15"/>
  <c r="CT14" i="15"/>
  <c r="CS14" i="15"/>
  <c r="CR14" i="15"/>
  <c r="CQ14" i="15"/>
  <c r="CP14" i="15"/>
  <c r="CO14" i="15"/>
  <c r="CN14" i="15"/>
  <c r="CM14" i="15"/>
  <c r="CL14" i="15"/>
  <c r="CK14" i="15"/>
  <c r="CJ14" i="15"/>
  <c r="CI14" i="15"/>
  <c r="CH14" i="15"/>
  <c r="CG14" i="15"/>
  <c r="CF14" i="15"/>
  <c r="CE14" i="15"/>
  <c r="CD14" i="15"/>
  <c r="CC14" i="15"/>
  <c r="CB14" i="15"/>
  <c r="CA14" i="15"/>
  <c r="BZ14" i="15"/>
  <c r="BY14" i="15"/>
  <c r="BX14" i="15"/>
  <c r="BW14" i="15"/>
  <c r="BV14" i="15"/>
  <c r="BU14" i="15"/>
  <c r="BT14" i="15"/>
  <c r="BS14" i="15"/>
  <c r="BR14" i="15"/>
  <c r="BQ14" i="15"/>
  <c r="BP14" i="15"/>
  <c r="BO14" i="15"/>
  <c r="DX13" i="15"/>
  <c r="DW13" i="15"/>
  <c r="DV13" i="15"/>
  <c r="DU13" i="15"/>
  <c r="DT13" i="15"/>
  <c r="DS13" i="15"/>
  <c r="DR13" i="15"/>
  <c r="DQ13" i="15"/>
  <c r="DP13" i="15"/>
  <c r="DO13" i="15"/>
  <c r="DN13" i="15"/>
  <c r="DM13" i="15"/>
  <c r="DL13" i="15"/>
  <c r="DK13" i="15"/>
  <c r="DJ13" i="15"/>
  <c r="DI13" i="15"/>
  <c r="DH13" i="15"/>
  <c r="DG13" i="15"/>
  <c r="DF13" i="15"/>
  <c r="DE13" i="15"/>
  <c r="DD13" i="15"/>
  <c r="DC13" i="15"/>
  <c r="DB13" i="15"/>
  <c r="DA13" i="15"/>
  <c r="CZ13" i="15"/>
  <c r="CY13" i="15"/>
  <c r="CX13" i="15"/>
  <c r="CW13" i="15"/>
  <c r="CV13" i="15"/>
  <c r="CU13" i="15"/>
  <c r="CT13" i="15"/>
  <c r="CS13" i="15"/>
  <c r="CR13" i="15"/>
  <c r="CQ13" i="15"/>
  <c r="CP13" i="15"/>
  <c r="CO13" i="15"/>
  <c r="CN13" i="15"/>
  <c r="CM13" i="15"/>
  <c r="CL13" i="15"/>
  <c r="CK13" i="15"/>
  <c r="CJ13" i="15"/>
  <c r="CI13" i="15"/>
  <c r="CH13" i="15"/>
  <c r="CG13" i="15"/>
  <c r="CF13" i="15"/>
  <c r="CE13" i="15"/>
  <c r="CD13" i="15"/>
  <c r="CC13" i="15"/>
  <c r="CB13" i="15"/>
  <c r="CA13" i="15"/>
  <c r="BZ13" i="15"/>
  <c r="BY13" i="15"/>
  <c r="BX13" i="15"/>
  <c r="BW13" i="15"/>
  <c r="BV13" i="15"/>
  <c r="BU13" i="15"/>
  <c r="BT13" i="15"/>
  <c r="BS13" i="15"/>
  <c r="BR13" i="15"/>
  <c r="BQ13" i="15"/>
  <c r="BP13" i="15"/>
  <c r="BO13" i="15"/>
  <c r="DX12" i="15"/>
  <c r="DW12" i="15"/>
  <c r="DV12" i="15"/>
  <c r="DU12" i="15"/>
  <c r="DT12" i="15"/>
  <c r="DS12" i="15"/>
  <c r="DR12" i="15"/>
  <c r="DQ12" i="15"/>
  <c r="DP12" i="15"/>
  <c r="DO12" i="15"/>
  <c r="DN12" i="15"/>
  <c r="DM12" i="15"/>
  <c r="DL12" i="15"/>
  <c r="DK12" i="15"/>
  <c r="DJ12" i="15"/>
  <c r="DI12" i="15"/>
  <c r="DH12" i="15"/>
  <c r="DG12" i="15"/>
  <c r="DF12" i="15"/>
  <c r="DE12" i="15"/>
  <c r="DD12" i="15"/>
  <c r="DC12" i="15"/>
  <c r="DB12" i="15"/>
  <c r="DA12" i="15"/>
  <c r="CZ12" i="15"/>
  <c r="CY12" i="15"/>
  <c r="CX12" i="15"/>
  <c r="CW12" i="15"/>
  <c r="CV12" i="15"/>
  <c r="CU12" i="15"/>
  <c r="CT12" i="15"/>
  <c r="CS12" i="15"/>
  <c r="CR12" i="15"/>
  <c r="CQ12" i="15"/>
  <c r="CP12" i="15"/>
  <c r="CO12" i="15"/>
  <c r="CN12" i="15"/>
  <c r="CM12" i="15"/>
  <c r="CL12" i="15"/>
  <c r="CK12" i="15"/>
  <c r="CJ12" i="15"/>
  <c r="CI12" i="15"/>
  <c r="CH12" i="15"/>
  <c r="CG12" i="15"/>
  <c r="CF12" i="15"/>
  <c r="CE12" i="15"/>
  <c r="CD12" i="15"/>
  <c r="CC12" i="15"/>
  <c r="CB12" i="15"/>
  <c r="CA12" i="15"/>
  <c r="BZ12" i="15"/>
  <c r="BY12" i="15"/>
  <c r="BX12" i="15"/>
  <c r="BW12" i="15"/>
  <c r="BV12" i="15"/>
  <c r="BU12" i="15"/>
  <c r="BT12" i="15"/>
  <c r="BS12" i="15"/>
  <c r="BR12" i="15"/>
  <c r="BQ12" i="15"/>
  <c r="BP12" i="15"/>
  <c r="BO12" i="15"/>
  <c r="DX11" i="15"/>
  <c r="DW11" i="15"/>
  <c r="DV11" i="15"/>
  <c r="DU11" i="15"/>
  <c r="DT11" i="15"/>
  <c r="DS11" i="15"/>
  <c r="DR11" i="15"/>
  <c r="DQ11" i="15"/>
  <c r="DP11" i="15"/>
  <c r="DO11" i="15"/>
  <c r="DN11" i="15"/>
  <c r="DM11" i="15"/>
  <c r="DL11" i="15"/>
  <c r="DK11" i="15"/>
  <c r="DJ11" i="15"/>
  <c r="DI11" i="15"/>
  <c r="DH11" i="15"/>
  <c r="DG11" i="15"/>
  <c r="DF11" i="15"/>
  <c r="DE11" i="15"/>
  <c r="DD11" i="15"/>
  <c r="DC11" i="15"/>
  <c r="DB11" i="15"/>
  <c r="DA11" i="15"/>
  <c r="CZ11" i="15"/>
  <c r="CY11" i="15"/>
  <c r="CX11" i="15"/>
  <c r="CW11" i="15"/>
  <c r="CV11" i="15"/>
  <c r="CU11" i="15"/>
  <c r="CT11" i="15"/>
  <c r="CS11" i="15"/>
  <c r="CR11" i="15"/>
  <c r="CQ11" i="15"/>
  <c r="CP11" i="15"/>
  <c r="CO11" i="15"/>
  <c r="CN11" i="15"/>
  <c r="CM11" i="15"/>
  <c r="CL11" i="15"/>
  <c r="CK11" i="15"/>
  <c r="CJ11" i="15"/>
  <c r="CI11" i="15"/>
  <c r="CH11" i="15"/>
  <c r="CG11" i="15"/>
  <c r="CF11" i="15"/>
  <c r="CE11" i="15"/>
  <c r="CD11" i="15"/>
  <c r="CC11" i="15"/>
  <c r="CB11" i="15"/>
  <c r="CA11" i="15"/>
  <c r="BZ11" i="15"/>
  <c r="BY11" i="15"/>
  <c r="BX11" i="15"/>
  <c r="BW11" i="15"/>
  <c r="BV11" i="15"/>
  <c r="BU11" i="15"/>
  <c r="BT11" i="15"/>
  <c r="BS11" i="15"/>
  <c r="BR11" i="15"/>
  <c r="BQ11" i="15"/>
  <c r="BP11" i="15"/>
  <c r="BO11" i="15"/>
  <c r="DX10" i="15"/>
  <c r="DW10" i="15"/>
  <c r="DV10" i="15"/>
  <c r="DU10" i="15"/>
  <c r="DT10" i="15"/>
  <c r="DS10" i="15"/>
  <c r="DR10" i="15"/>
  <c r="DQ10" i="15"/>
  <c r="DP10" i="15"/>
  <c r="DO10" i="15"/>
  <c r="DN10" i="15"/>
  <c r="DM10" i="15"/>
  <c r="DL10" i="15"/>
  <c r="DK10" i="15"/>
  <c r="DJ10" i="15"/>
  <c r="DI10" i="15"/>
  <c r="DH10" i="15"/>
  <c r="DG10" i="15"/>
  <c r="DF10" i="15"/>
  <c r="DE10" i="15"/>
  <c r="DD10" i="15"/>
  <c r="DC10" i="15"/>
  <c r="DB10" i="15"/>
  <c r="DA10" i="15"/>
  <c r="CZ10" i="15"/>
  <c r="CY10" i="15"/>
  <c r="CX10" i="15"/>
  <c r="CW10" i="15"/>
  <c r="CV10" i="15"/>
  <c r="CU10" i="15"/>
  <c r="CT10" i="15"/>
  <c r="CS10" i="15"/>
  <c r="CR10" i="15"/>
  <c r="CQ10" i="15"/>
  <c r="CP10" i="15"/>
  <c r="CO10" i="15"/>
  <c r="CN10" i="15"/>
  <c r="CM10" i="15"/>
  <c r="CL10" i="15"/>
  <c r="CK10" i="15"/>
  <c r="CJ10" i="15"/>
  <c r="CI10" i="15"/>
  <c r="CH10" i="15"/>
  <c r="CG10" i="15"/>
  <c r="CF10" i="15"/>
  <c r="CE10" i="15"/>
  <c r="CD10" i="15"/>
  <c r="CC10" i="15"/>
  <c r="CB10" i="15"/>
  <c r="CA10" i="15"/>
  <c r="BZ10" i="15"/>
  <c r="BY10" i="15"/>
  <c r="BX10" i="15"/>
  <c r="BW10" i="15"/>
  <c r="BV10" i="15"/>
  <c r="BU10" i="15"/>
  <c r="BT10" i="15"/>
  <c r="BS10" i="15"/>
  <c r="BR10" i="15"/>
  <c r="BQ10" i="15"/>
  <c r="BP10" i="15"/>
  <c r="BO10" i="15"/>
  <c r="DX9" i="15"/>
  <c r="DW9" i="15"/>
  <c r="DV9" i="15"/>
  <c r="DU9" i="15"/>
  <c r="DT9" i="15"/>
  <c r="DS9" i="15"/>
  <c r="DR9" i="15"/>
  <c r="DQ9" i="15"/>
  <c r="DP9" i="15"/>
  <c r="DO9" i="15"/>
  <c r="DN9" i="15"/>
  <c r="DM9" i="15"/>
  <c r="DL9" i="15"/>
  <c r="DK9" i="15"/>
  <c r="DJ9" i="15"/>
  <c r="DI9" i="15"/>
  <c r="DH9" i="15"/>
  <c r="DG9" i="15"/>
  <c r="DF9" i="15"/>
  <c r="DE9" i="15"/>
  <c r="DD9" i="15"/>
  <c r="DC9" i="15"/>
  <c r="DB9" i="15"/>
  <c r="DA9" i="15"/>
  <c r="CZ9" i="15"/>
  <c r="CY9" i="15"/>
  <c r="CX9" i="15"/>
  <c r="CW9" i="15"/>
  <c r="CV9" i="15"/>
  <c r="CU9" i="15"/>
  <c r="CT9" i="15"/>
  <c r="CS9" i="15"/>
  <c r="CR9" i="15"/>
  <c r="CQ9" i="15"/>
  <c r="CP9" i="15"/>
  <c r="CO9" i="15"/>
  <c r="CN9" i="15"/>
  <c r="CM9" i="15"/>
  <c r="CL9" i="15"/>
  <c r="CK9" i="15"/>
  <c r="CJ9" i="15"/>
  <c r="CI9" i="15"/>
  <c r="CH9" i="15"/>
  <c r="CG9" i="15"/>
  <c r="CF9" i="15"/>
  <c r="CE9" i="15"/>
  <c r="CD9" i="15"/>
  <c r="CC9" i="15"/>
  <c r="CB9" i="15"/>
  <c r="CA9" i="15"/>
  <c r="BZ9" i="15"/>
  <c r="BY9" i="15"/>
  <c r="BX9" i="15"/>
  <c r="BW9" i="15"/>
  <c r="BV9" i="15"/>
  <c r="BU9" i="15"/>
  <c r="BT9" i="15"/>
  <c r="BS9" i="15"/>
  <c r="BR9" i="15"/>
  <c r="BQ9" i="15"/>
  <c r="BP9" i="15"/>
  <c r="BO9" i="15"/>
  <c r="DX8" i="15"/>
  <c r="DW8" i="15"/>
  <c r="DV8" i="15"/>
  <c r="DU8" i="15"/>
  <c r="DT8" i="15"/>
  <c r="DS8" i="15"/>
  <c r="DR8" i="15"/>
  <c r="DQ8" i="15"/>
  <c r="DP8" i="15"/>
  <c r="DO8" i="15"/>
  <c r="DN8" i="15"/>
  <c r="DM8" i="15"/>
  <c r="DL8" i="15"/>
  <c r="DK8" i="15"/>
  <c r="DJ8" i="15"/>
  <c r="DI8" i="15"/>
  <c r="DH8" i="15"/>
  <c r="DG8" i="15"/>
  <c r="DF8" i="15"/>
  <c r="DE8" i="15"/>
  <c r="DD8" i="15"/>
  <c r="DC8" i="15"/>
  <c r="DB8" i="15"/>
  <c r="DA8" i="15"/>
  <c r="CZ8" i="15"/>
  <c r="CY8" i="15"/>
  <c r="CX8" i="15"/>
  <c r="CW8" i="15"/>
  <c r="CV8" i="15"/>
  <c r="CU8" i="15"/>
  <c r="CT8" i="15"/>
  <c r="CS8" i="15"/>
  <c r="CR8" i="15"/>
  <c r="CQ8" i="15"/>
  <c r="CP8" i="15"/>
  <c r="CO8" i="15"/>
  <c r="CN8" i="15"/>
  <c r="CM8" i="15"/>
  <c r="CL8" i="15"/>
  <c r="CK8" i="15"/>
  <c r="CJ8" i="15"/>
  <c r="CI8" i="15"/>
  <c r="CH8" i="15"/>
  <c r="CG8" i="15"/>
  <c r="CF8" i="15"/>
  <c r="CE8" i="15"/>
  <c r="CD8" i="15"/>
  <c r="CC8" i="15"/>
  <c r="CB8" i="15"/>
  <c r="CA8" i="15"/>
  <c r="BZ8" i="15"/>
  <c r="BY8" i="15"/>
  <c r="BX8" i="15"/>
  <c r="BW8" i="15"/>
  <c r="BV8" i="15"/>
  <c r="BU8" i="15"/>
  <c r="BT8" i="15"/>
  <c r="BS8" i="15"/>
  <c r="BR8" i="15"/>
  <c r="BQ8" i="15"/>
  <c r="BP8" i="15"/>
  <c r="BO8" i="15"/>
  <c r="DW54" i="14"/>
  <c r="DV54" i="14"/>
  <c r="DU54" i="14"/>
  <c r="DT54" i="14"/>
  <c r="DS54" i="14"/>
  <c r="DR54" i="14"/>
  <c r="DQ54" i="14"/>
  <c r="DW53" i="14"/>
  <c r="DV53" i="14"/>
  <c r="DU53" i="14"/>
  <c r="DT53" i="14"/>
  <c r="DS53" i="14"/>
  <c r="DR53" i="14"/>
  <c r="DQ53" i="14"/>
  <c r="DW52" i="14"/>
  <c r="DV52" i="14"/>
  <c r="DU52" i="14"/>
  <c r="DT52" i="14"/>
  <c r="DS52" i="14"/>
  <c r="DR52" i="14"/>
  <c r="DQ52" i="14"/>
  <c r="DW51" i="14"/>
  <c r="DV51" i="14"/>
  <c r="DU51" i="14"/>
  <c r="DT51" i="14"/>
  <c r="DS51" i="14"/>
  <c r="DR51" i="14"/>
  <c r="DQ51" i="14"/>
  <c r="DW50" i="14"/>
  <c r="DV50" i="14"/>
  <c r="DU50" i="14"/>
  <c r="DT50" i="14"/>
  <c r="DS50" i="14"/>
  <c r="DR50" i="14"/>
  <c r="DQ50" i="14"/>
  <c r="DW49" i="14"/>
  <c r="DV49" i="14"/>
  <c r="DU49" i="14"/>
  <c r="DT49" i="14"/>
  <c r="DS49" i="14"/>
  <c r="DR49" i="14"/>
  <c r="DQ49" i="14"/>
  <c r="DW48" i="14"/>
  <c r="DV48" i="14"/>
  <c r="DU48" i="14"/>
  <c r="DT48" i="14"/>
  <c r="DS48" i="14"/>
  <c r="DR48" i="14"/>
  <c r="DQ48" i="14"/>
  <c r="DW47" i="14"/>
  <c r="DV47" i="14"/>
  <c r="DU47" i="14"/>
  <c r="DT47" i="14"/>
  <c r="DS47" i="14"/>
  <c r="DR47" i="14"/>
  <c r="DQ47" i="14"/>
  <c r="DW46" i="14"/>
  <c r="DV46" i="14"/>
  <c r="DU46" i="14"/>
  <c r="DT46" i="14"/>
  <c r="DS46" i="14"/>
  <c r="DR46" i="14"/>
  <c r="DQ46" i="14"/>
  <c r="DW45" i="14"/>
  <c r="DV45" i="14"/>
  <c r="DU45" i="14"/>
  <c r="DT45" i="14"/>
  <c r="DS45" i="14"/>
  <c r="DR45" i="14"/>
  <c r="DQ45" i="14"/>
  <c r="DW44" i="14"/>
  <c r="DV44" i="14"/>
  <c r="DU44" i="14"/>
  <c r="DT44" i="14"/>
  <c r="DS44" i="14"/>
  <c r="DR44" i="14"/>
  <c r="DQ44" i="14"/>
  <c r="DW43" i="14"/>
  <c r="DV43" i="14"/>
  <c r="DU43" i="14"/>
  <c r="DT43" i="14"/>
  <c r="DS43" i="14"/>
  <c r="DR43" i="14"/>
  <c r="DQ43" i="14"/>
  <c r="DW42" i="14"/>
  <c r="DV42" i="14"/>
  <c r="DU42" i="14"/>
  <c r="DT42" i="14"/>
  <c r="DS42" i="14"/>
  <c r="DR42" i="14"/>
  <c r="DQ42" i="14"/>
  <c r="DW41" i="14"/>
  <c r="DV41" i="14"/>
  <c r="DU41" i="14"/>
  <c r="DT41" i="14"/>
  <c r="DS41" i="14"/>
  <c r="DR41" i="14"/>
  <c r="DQ41" i="14"/>
  <c r="DW40" i="14"/>
  <c r="DV40" i="14"/>
  <c r="DU40" i="14"/>
  <c r="DT40" i="14"/>
  <c r="DS40" i="14"/>
  <c r="DR40" i="14"/>
  <c r="DQ40" i="14"/>
  <c r="DW39" i="14"/>
  <c r="DV39" i="14"/>
  <c r="DU39" i="14"/>
  <c r="DT39" i="14"/>
  <c r="DS39" i="14"/>
  <c r="DR39" i="14"/>
  <c r="DQ39" i="14"/>
  <c r="DW38" i="14"/>
  <c r="DV38" i="14"/>
  <c r="DU38" i="14"/>
  <c r="DT38" i="14"/>
  <c r="DS38" i="14"/>
  <c r="DR38" i="14"/>
  <c r="DQ38" i="14"/>
  <c r="DW37" i="14"/>
  <c r="DV37" i="14"/>
  <c r="DU37" i="14"/>
  <c r="DT37" i="14"/>
  <c r="DS37" i="14"/>
  <c r="DR37" i="14"/>
  <c r="DQ37" i="14"/>
  <c r="DW36" i="14"/>
  <c r="DV36" i="14"/>
  <c r="DU36" i="14"/>
  <c r="DT36" i="14"/>
  <c r="DS36" i="14"/>
  <c r="DR36" i="14"/>
  <c r="DQ36" i="14"/>
  <c r="DW35" i="14"/>
  <c r="DV35" i="14"/>
  <c r="DU35" i="14"/>
  <c r="DT35" i="14"/>
  <c r="DS35" i="14"/>
  <c r="DR35" i="14"/>
  <c r="DQ35" i="14"/>
  <c r="DW34" i="14"/>
  <c r="DV34" i="14"/>
  <c r="DU34" i="14"/>
  <c r="DT34" i="14"/>
  <c r="DS34" i="14"/>
  <c r="DR34" i="14"/>
  <c r="DQ34" i="14"/>
  <c r="DW33" i="14"/>
  <c r="DV33" i="14"/>
  <c r="DU33" i="14"/>
  <c r="DT33" i="14"/>
  <c r="DS33" i="14"/>
  <c r="DR33" i="14"/>
  <c r="DQ33" i="14"/>
  <c r="DW29" i="14"/>
  <c r="DV29" i="14"/>
  <c r="DU29" i="14"/>
  <c r="DT29" i="14"/>
  <c r="DS29" i="14"/>
  <c r="DR29" i="14"/>
  <c r="DQ29" i="14"/>
  <c r="DW28" i="14"/>
  <c r="DV28" i="14"/>
  <c r="DU28" i="14"/>
  <c r="DT28" i="14"/>
  <c r="DS28" i="14"/>
  <c r="DR28" i="14"/>
  <c r="DQ28" i="14"/>
  <c r="DW27" i="14"/>
  <c r="DV27" i="14"/>
  <c r="DU27" i="14"/>
  <c r="DT27" i="14"/>
  <c r="DS27" i="14"/>
  <c r="DR27" i="14"/>
  <c r="DQ27" i="14"/>
  <c r="DW26" i="14"/>
  <c r="DV26" i="14"/>
  <c r="DU26" i="14"/>
  <c r="DT26" i="14"/>
  <c r="DS26" i="14"/>
  <c r="DR26" i="14"/>
  <c r="DQ26" i="14"/>
  <c r="DW25" i="14"/>
  <c r="DV25" i="14"/>
  <c r="DU25" i="14"/>
  <c r="DT25" i="14"/>
  <c r="DS25" i="14"/>
  <c r="DR25" i="14"/>
  <c r="DQ25" i="14"/>
  <c r="DW24" i="14"/>
  <c r="DV24" i="14"/>
  <c r="DU24" i="14"/>
  <c r="DT24" i="14"/>
  <c r="DS24" i="14"/>
  <c r="DR24" i="14"/>
  <c r="DQ24" i="14"/>
  <c r="DW23" i="14"/>
  <c r="DV23" i="14"/>
  <c r="DU23" i="14"/>
  <c r="DT23" i="14"/>
  <c r="DS23" i="14"/>
  <c r="DR23" i="14"/>
  <c r="DQ23" i="14"/>
  <c r="DW22" i="14"/>
  <c r="DV22" i="14"/>
  <c r="DU22" i="14"/>
  <c r="DT22" i="14"/>
  <c r="DS22" i="14"/>
  <c r="DR22" i="14"/>
  <c r="DQ22" i="14"/>
  <c r="DW21" i="14"/>
  <c r="DV21" i="14"/>
  <c r="DU21" i="14"/>
  <c r="DT21" i="14"/>
  <c r="DS21" i="14"/>
  <c r="DR21" i="14"/>
  <c r="DQ21" i="14"/>
  <c r="DW20" i="14"/>
  <c r="DV20" i="14"/>
  <c r="DU20" i="14"/>
  <c r="DT20" i="14"/>
  <c r="DS20" i="14"/>
  <c r="DR20" i="14"/>
  <c r="DQ20" i="14"/>
  <c r="DW19" i="14"/>
  <c r="DV19" i="14"/>
  <c r="DU19" i="14"/>
  <c r="DT19" i="14"/>
  <c r="DS19" i="14"/>
  <c r="DR19" i="14"/>
  <c r="DQ19" i="14"/>
  <c r="DW18" i="14"/>
  <c r="DV18" i="14"/>
  <c r="DU18" i="14"/>
  <c r="DT18" i="14"/>
  <c r="DS18" i="14"/>
  <c r="DR18" i="14"/>
  <c r="DQ18" i="14"/>
  <c r="DW17" i="14"/>
  <c r="DV17" i="14"/>
  <c r="DU17" i="14"/>
  <c r="DT17" i="14"/>
  <c r="DS17" i="14"/>
  <c r="DR17" i="14"/>
  <c r="DQ17" i="14"/>
  <c r="DW16" i="14"/>
  <c r="DV16" i="14"/>
  <c r="DU16" i="14"/>
  <c r="DT16" i="14"/>
  <c r="DS16" i="14"/>
  <c r="DR16" i="14"/>
  <c r="DQ16" i="14"/>
  <c r="DW15" i="14"/>
  <c r="DV15" i="14"/>
  <c r="DU15" i="14"/>
  <c r="DT15" i="14"/>
  <c r="DS15" i="14"/>
  <c r="DR15" i="14"/>
  <c r="DQ15" i="14"/>
  <c r="DW14" i="14"/>
  <c r="DV14" i="14"/>
  <c r="DU14" i="14"/>
  <c r="DT14" i="14"/>
  <c r="DS14" i="14"/>
  <c r="DR14" i="14"/>
  <c r="DQ14" i="14"/>
  <c r="DW13" i="14"/>
  <c r="DV13" i="14"/>
  <c r="DU13" i="14"/>
  <c r="DT13" i="14"/>
  <c r="DS13" i="14"/>
  <c r="DR13" i="14"/>
  <c r="DQ13" i="14"/>
  <c r="DW12" i="14"/>
  <c r="DV12" i="14"/>
  <c r="DU12" i="14"/>
  <c r="DT12" i="14"/>
  <c r="DS12" i="14"/>
  <c r="DR12" i="14"/>
  <c r="DQ12" i="14"/>
  <c r="DW11" i="14"/>
  <c r="DV11" i="14"/>
  <c r="DU11" i="14"/>
  <c r="DT11" i="14"/>
  <c r="DS11" i="14"/>
  <c r="DR11" i="14"/>
  <c r="DQ11" i="14"/>
  <c r="DW10" i="14"/>
  <c r="DV10" i="14"/>
  <c r="DU10" i="14"/>
  <c r="DT10" i="14"/>
  <c r="DS10" i="14"/>
  <c r="DR10" i="14"/>
  <c r="DQ10" i="14"/>
  <c r="DW9" i="14"/>
  <c r="DV9" i="14"/>
  <c r="DU9" i="14"/>
  <c r="DT9" i="14"/>
  <c r="DS9" i="14"/>
  <c r="DR9" i="14"/>
  <c r="DQ9" i="14"/>
  <c r="DW8" i="14"/>
  <c r="DV8" i="14"/>
  <c r="DU8" i="14"/>
  <c r="DT8" i="14"/>
  <c r="DS8" i="14"/>
  <c r="DR8" i="14"/>
  <c r="DQ8" i="14"/>
  <c r="DP54" i="14"/>
  <c r="DO54" i="14"/>
  <c r="DN54" i="14"/>
  <c r="DM54" i="14"/>
  <c r="DL54" i="14"/>
  <c r="DK54" i="14"/>
  <c r="DJ54" i="14"/>
  <c r="DI54" i="14"/>
  <c r="DH54" i="14"/>
  <c r="DG54" i="14"/>
  <c r="DF54" i="14"/>
  <c r="DE54" i="14"/>
  <c r="DD54" i="14"/>
  <c r="DC54" i="14"/>
  <c r="DB54" i="14"/>
  <c r="DA54" i="14"/>
  <c r="CZ54" i="14"/>
  <c r="CY54" i="14"/>
  <c r="CX54" i="14"/>
  <c r="CW54" i="14"/>
  <c r="CV54" i="14"/>
  <c r="CU54" i="14"/>
  <c r="CT54" i="14"/>
  <c r="CS54" i="14"/>
  <c r="CR54" i="14"/>
  <c r="CQ54" i="14"/>
  <c r="CP54" i="14"/>
  <c r="CO54" i="14"/>
  <c r="CN54" i="14"/>
  <c r="CM54" i="14"/>
  <c r="CL54" i="14"/>
  <c r="CK54" i="14"/>
  <c r="CJ54" i="14"/>
  <c r="CI54" i="14"/>
  <c r="CH54" i="14"/>
  <c r="CG54" i="14"/>
  <c r="CF54" i="14"/>
  <c r="CE54" i="14"/>
  <c r="CD54" i="14"/>
  <c r="CC54" i="14"/>
  <c r="CB54" i="14"/>
  <c r="CA54" i="14"/>
  <c r="BZ54" i="14"/>
  <c r="BY54" i="14"/>
  <c r="BX54" i="14"/>
  <c r="BW54" i="14"/>
  <c r="BV54" i="14"/>
  <c r="BU54" i="14"/>
  <c r="BT54" i="14"/>
  <c r="BS54" i="14"/>
  <c r="BR54" i="14"/>
  <c r="BQ54" i="14"/>
  <c r="BP54" i="14"/>
  <c r="BO54" i="14"/>
  <c r="DP53" i="14"/>
  <c r="DO53" i="14"/>
  <c r="DN53" i="14"/>
  <c r="DM53" i="14"/>
  <c r="DL53" i="14"/>
  <c r="DK53" i="14"/>
  <c r="DJ53" i="14"/>
  <c r="DI53" i="14"/>
  <c r="DH53" i="14"/>
  <c r="DG53" i="14"/>
  <c r="DF53" i="14"/>
  <c r="DE53" i="14"/>
  <c r="DD53" i="14"/>
  <c r="DC53" i="14"/>
  <c r="DB53" i="14"/>
  <c r="DA53" i="14"/>
  <c r="CZ53" i="14"/>
  <c r="CY53" i="14"/>
  <c r="CX53" i="14"/>
  <c r="CW53" i="14"/>
  <c r="CV53" i="14"/>
  <c r="CU53" i="14"/>
  <c r="CT53" i="14"/>
  <c r="CS53" i="14"/>
  <c r="CR53" i="14"/>
  <c r="CQ53" i="14"/>
  <c r="CP53" i="14"/>
  <c r="CO53" i="14"/>
  <c r="CN53" i="14"/>
  <c r="CM53" i="14"/>
  <c r="CL53" i="14"/>
  <c r="CK53" i="14"/>
  <c r="CJ53" i="14"/>
  <c r="CI53" i="14"/>
  <c r="CH53" i="14"/>
  <c r="CG53" i="14"/>
  <c r="CF53" i="14"/>
  <c r="CE53" i="14"/>
  <c r="CD53" i="14"/>
  <c r="CC53" i="14"/>
  <c r="CB53" i="14"/>
  <c r="CA53" i="14"/>
  <c r="BZ53" i="14"/>
  <c r="BY53" i="14"/>
  <c r="BX53" i="14"/>
  <c r="BW53" i="14"/>
  <c r="BV53" i="14"/>
  <c r="BU53" i="14"/>
  <c r="BT53" i="14"/>
  <c r="BS53" i="14"/>
  <c r="BR53" i="14"/>
  <c r="BQ53" i="14"/>
  <c r="BP53" i="14"/>
  <c r="BO53" i="14"/>
  <c r="DP52" i="14"/>
  <c r="DO52" i="14"/>
  <c r="DN52" i="14"/>
  <c r="DM52" i="14"/>
  <c r="DL52" i="14"/>
  <c r="DK52" i="14"/>
  <c r="DJ52" i="14"/>
  <c r="DI52" i="14"/>
  <c r="DH52" i="14"/>
  <c r="DG52" i="14"/>
  <c r="DF52" i="14"/>
  <c r="DE52" i="14"/>
  <c r="DD52" i="14"/>
  <c r="DC52" i="14"/>
  <c r="DB52" i="14"/>
  <c r="DA52" i="14"/>
  <c r="CZ52" i="14"/>
  <c r="CY52" i="14"/>
  <c r="CX52" i="14"/>
  <c r="CW52" i="14"/>
  <c r="CV52" i="14"/>
  <c r="CU52" i="14"/>
  <c r="CT52" i="14"/>
  <c r="CS52" i="14"/>
  <c r="CR52" i="14"/>
  <c r="CQ52" i="14"/>
  <c r="CP52" i="14"/>
  <c r="CO52" i="14"/>
  <c r="CN52" i="14"/>
  <c r="CM52" i="14"/>
  <c r="CL52" i="14"/>
  <c r="CK52" i="14"/>
  <c r="CJ52" i="14"/>
  <c r="CI52" i="14"/>
  <c r="CH52" i="14"/>
  <c r="CG52" i="14"/>
  <c r="CF52" i="14"/>
  <c r="CE52" i="14"/>
  <c r="CD52" i="14"/>
  <c r="CC52" i="14"/>
  <c r="CB52" i="14"/>
  <c r="CA52" i="14"/>
  <c r="BZ52" i="14"/>
  <c r="BY52" i="14"/>
  <c r="BX52" i="14"/>
  <c r="BW52" i="14"/>
  <c r="BV52" i="14"/>
  <c r="BU52" i="14"/>
  <c r="BT52" i="14"/>
  <c r="BS52" i="14"/>
  <c r="BR52" i="14"/>
  <c r="BQ52" i="14"/>
  <c r="BP52" i="14"/>
  <c r="BO52" i="14"/>
  <c r="DP51" i="14"/>
  <c r="DO51" i="14"/>
  <c r="DN51" i="14"/>
  <c r="DM51" i="14"/>
  <c r="DL51" i="14"/>
  <c r="DK51" i="14"/>
  <c r="DJ51" i="14"/>
  <c r="DI51" i="14"/>
  <c r="DH51" i="14"/>
  <c r="DG51" i="14"/>
  <c r="DF51" i="14"/>
  <c r="DE51" i="14"/>
  <c r="DD51" i="14"/>
  <c r="DC51" i="14"/>
  <c r="DB51" i="14"/>
  <c r="DA51" i="14"/>
  <c r="CZ51" i="14"/>
  <c r="CY51" i="14"/>
  <c r="CX51" i="14"/>
  <c r="CW51" i="14"/>
  <c r="CV51" i="14"/>
  <c r="CU51" i="14"/>
  <c r="CT51" i="14"/>
  <c r="CS51" i="14"/>
  <c r="CR51" i="14"/>
  <c r="CQ51" i="14"/>
  <c r="CP51" i="14"/>
  <c r="CO51" i="14"/>
  <c r="CN51" i="14"/>
  <c r="CM51" i="14"/>
  <c r="CL51" i="14"/>
  <c r="CK51" i="14"/>
  <c r="CJ51" i="14"/>
  <c r="CI51" i="14"/>
  <c r="CH51" i="14"/>
  <c r="CG51" i="14"/>
  <c r="CF51" i="14"/>
  <c r="CE51" i="14"/>
  <c r="CD51" i="14"/>
  <c r="CC51" i="14"/>
  <c r="CB51" i="14"/>
  <c r="CA51" i="14"/>
  <c r="BZ51" i="14"/>
  <c r="BY51" i="14"/>
  <c r="BX51" i="14"/>
  <c r="BW51" i="14"/>
  <c r="BV51" i="14"/>
  <c r="BU51" i="14"/>
  <c r="BT51" i="14"/>
  <c r="BS51" i="14"/>
  <c r="BR51" i="14"/>
  <c r="BQ51" i="14"/>
  <c r="BP51" i="14"/>
  <c r="BO51" i="14"/>
  <c r="DP50" i="14"/>
  <c r="DO50" i="14"/>
  <c r="DN50" i="14"/>
  <c r="DM50" i="14"/>
  <c r="DL50" i="14"/>
  <c r="DK50" i="14"/>
  <c r="DJ50" i="14"/>
  <c r="DI50" i="14"/>
  <c r="DH50" i="14"/>
  <c r="DG50" i="14"/>
  <c r="DF50" i="14"/>
  <c r="DE50" i="14"/>
  <c r="DD50" i="14"/>
  <c r="DC50" i="14"/>
  <c r="DB50" i="14"/>
  <c r="DA50" i="14"/>
  <c r="CZ50" i="14"/>
  <c r="CY50" i="14"/>
  <c r="CX50" i="14"/>
  <c r="CW50" i="14"/>
  <c r="CV50" i="14"/>
  <c r="CU50" i="14"/>
  <c r="CT50" i="14"/>
  <c r="CS50" i="14"/>
  <c r="CR50" i="14"/>
  <c r="CQ50" i="14"/>
  <c r="CP50" i="14"/>
  <c r="CO50" i="14"/>
  <c r="CN50" i="14"/>
  <c r="CM50" i="14"/>
  <c r="CL50" i="14"/>
  <c r="CK50" i="14"/>
  <c r="CJ50" i="14"/>
  <c r="CI50" i="14"/>
  <c r="CH50" i="14"/>
  <c r="CG50" i="14"/>
  <c r="CF50" i="14"/>
  <c r="CE50" i="14"/>
  <c r="CD50" i="14"/>
  <c r="CC50" i="14"/>
  <c r="CB50" i="14"/>
  <c r="CA50" i="14"/>
  <c r="BZ50" i="14"/>
  <c r="BY50" i="14"/>
  <c r="BX50" i="14"/>
  <c r="BW50" i="14"/>
  <c r="BV50" i="14"/>
  <c r="BU50" i="14"/>
  <c r="BT50" i="14"/>
  <c r="BS50" i="14"/>
  <c r="BR50" i="14"/>
  <c r="BQ50" i="14"/>
  <c r="BP50" i="14"/>
  <c r="BO50" i="14"/>
  <c r="DP49" i="14"/>
  <c r="DO49" i="14"/>
  <c r="DN49" i="14"/>
  <c r="DM49" i="14"/>
  <c r="DL49" i="14"/>
  <c r="DK49" i="14"/>
  <c r="DJ49" i="14"/>
  <c r="DI49" i="14"/>
  <c r="DH49" i="14"/>
  <c r="DG49" i="14"/>
  <c r="DF49" i="14"/>
  <c r="DE49" i="14"/>
  <c r="DD49" i="14"/>
  <c r="DC49" i="14"/>
  <c r="DB49" i="14"/>
  <c r="DA49" i="14"/>
  <c r="CZ49" i="14"/>
  <c r="CY49" i="14"/>
  <c r="CX49" i="14"/>
  <c r="CW49" i="14"/>
  <c r="CV49" i="14"/>
  <c r="CU49" i="14"/>
  <c r="CT49" i="14"/>
  <c r="CS49" i="14"/>
  <c r="CR49" i="14"/>
  <c r="CQ49" i="14"/>
  <c r="CP49" i="14"/>
  <c r="CO49" i="14"/>
  <c r="CN49" i="14"/>
  <c r="CM49" i="14"/>
  <c r="CL49" i="14"/>
  <c r="CK49" i="14"/>
  <c r="CJ49" i="14"/>
  <c r="CI49" i="14"/>
  <c r="CH49" i="14"/>
  <c r="CG49" i="14"/>
  <c r="CF49" i="14"/>
  <c r="CE49" i="14"/>
  <c r="CD49" i="14"/>
  <c r="CC49" i="14"/>
  <c r="CB49" i="14"/>
  <c r="CA49" i="14"/>
  <c r="BZ49" i="14"/>
  <c r="BY49" i="14"/>
  <c r="BX49" i="14"/>
  <c r="BW49" i="14"/>
  <c r="BV49" i="14"/>
  <c r="BU49" i="14"/>
  <c r="BT49" i="14"/>
  <c r="BS49" i="14"/>
  <c r="BR49" i="14"/>
  <c r="BQ49" i="14"/>
  <c r="BP49" i="14"/>
  <c r="BO49" i="14"/>
  <c r="DP48" i="14"/>
  <c r="DO48" i="14"/>
  <c r="DN48" i="14"/>
  <c r="DM48" i="14"/>
  <c r="DL48" i="14"/>
  <c r="DK48" i="14"/>
  <c r="DJ48" i="14"/>
  <c r="DI48" i="14"/>
  <c r="DH48" i="14"/>
  <c r="DG48" i="14"/>
  <c r="DF48" i="14"/>
  <c r="DE48" i="14"/>
  <c r="DD48" i="14"/>
  <c r="DC48" i="14"/>
  <c r="DB48" i="14"/>
  <c r="DA48" i="14"/>
  <c r="CZ48" i="14"/>
  <c r="CY48" i="14"/>
  <c r="CX48" i="14"/>
  <c r="CW48" i="14"/>
  <c r="CV48" i="14"/>
  <c r="CU48" i="14"/>
  <c r="CT48" i="14"/>
  <c r="CS48" i="14"/>
  <c r="CR48" i="14"/>
  <c r="CQ48" i="14"/>
  <c r="CP48" i="14"/>
  <c r="CO48" i="14"/>
  <c r="CN48" i="14"/>
  <c r="CM48" i="14"/>
  <c r="CL48" i="14"/>
  <c r="CK48" i="14"/>
  <c r="CJ48" i="14"/>
  <c r="CI48" i="14"/>
  <c r="CH48" i="14"/>
  <c r="CG48" i="14"/>
  <c r="CF48" i="14"/>
  <c r="CE48" i="14"/>
  <c r="CD48" i="14"/>
  <c r="CC48" i="14"/>
  <c r="CB48" i="14"/>
  <c r="CA48" i="14"/>
  <c r="BZ48" i="14"/>
  <c r="BY48" i="14"/>
  <c r="BX48" i="14"/>
  <c r="BW48" i="14"/>
  <c r="BV48" i="14"/>
  <c r="BU48" i="14"/>
  <c r="BT48" i="14"/>
  <c r="BS48" i="14"/>
  <c r="BR48" i="14"/>
  <c r="BQ48" i="14"/>
  <c r="BP48" i="14"/>
  <c r="BO48" i="14"/>
  <c r="DP47" i="14"/>
  <c r="DO47" i="14"/>
  <c r="DN47" i="14"/>
  <c r="DM47" i="14"/>
  <c r="DL47" i="14"/>
  <c r="DK47" i="14"/>
  <c r="DJ47" i="14"/>
  <c r="DI47" i="14"/>
  <c r="DH47" i="14"/>
  <c r="DG47" i="14"/>
  <c r="DF47" i="14"/>
  <c r="DE47" i="14"/>
  <c r="DD47" i="14"/>
  <c r="DC47" i="14"/>
  <c r="DB47" i="14"/>
  <c r="DA47" i="14"/>
  <c r="CZ47" i="14"/>
  <c r="CY47" i="14"/>
  <c r="CX47" i="14"/>
  <c r="CW47" i="14"/>
  <c r="CV47" i="14"/>
  <c r="CU47" i="14"/>
  <c r="CT47" i="14"/>
  <c r="CS47" i="14"/>
  <c r="CR47" i="14"/>
  <c r="CQ47" i="14"/>
  <c r="CP47" i="14"/>
  <c r="CO47" i="14"/>
  <c r="CN47" i="14"/>
  <c r="CM47" i="14"/>
  <c r="CL47" i="14"/>
  <c r="CK47" i="14"/>
  <c r="CJ47" i="14"/>
  <c r="CI47" i="14"/>
  <c r="CH47" i="14"/>
  <c r="CG47" i="14"/>
  <c r="CF47" i="14"/>
  <c r="CE47" i="14"/>
  <c r="CD47" i="14"/>
  <c r="CC47" i="14"/>
  <c r="CB47" i="14"/>
  <c r="CA47" i="14"/>
  <c r="BZ47" i="14"/>
  <c r="BY47" i="14"/>
  <c r="BX47" i="14"/>
  <c r="BW47" i="14"/>
  <c r="BV47" i="14"/>
  <c r="BU47" i="14"/>
  <c r="BT47" i="14"/>
  <c r="BS47" i="14"/>
  <c r="BR47" i="14"/>
  <c r="BQ47" i="14"/>
  <c r="BP47" i="14"/>
  <c r="BO47" i="14"/>
  <c r="DP46" i="14"/>
  <c r="DO46" i="14"/>
  <c r="DN46" i="14"/>
  <c r="DM46" i="14"/>
  <c r="DL46" i="14"/>
  <c r="DK46" i="14"/>
  <c r="DJ46" i="14"/>
  <c r="DI46" i="14"/>
  <c r="DH46" i="14"/>
  <c r="DG46" i="14"/>
  <c r="DF46" i="14"/>
  <c r="DE46" i="14"/>
  <c r="DD46" i="14"/>
  <c r="DC46" i="14"/>
  <c r="DB46" i="14"/>
  <c r="DA46" i="14"/>
  <c r="CZ46" i="14"/>
  <c r="CY46" i="14"/>
  <c r="CX46" i="14"/>
  <c r="CW46" i="14"/>
  <c r="CV46" i="14"/>
  <c r="CU46" i="14"/>
  <c r="CT46" i="14"/>
  <c r="CS46" i="14"/>
  <c r="CR46" i="14"/>
  <c r="CQ46" i="14"/>
  <c r="CP46" i="14"/>
  <c r="CO46" i="14"/>
  <c r="CN46" i="14"/>
  <c r="CM46" i="14"/>
  <c r="CL46" i="14"/>
  <c r="CK46" i="14"/>
  <c r="CJ46" i="14"/>
  <c r="CI46" i="14"/>
  <c r="CH46" i="14"/>
  <c r="CG46" i="14"/>
  <c r="CF46" i="14"/>
  <c r="CE46" i="14"/>
  <c r="CD46" i="14"/>
  <c r="CC46" i="14"/>
  <c r="CB46" i="14"/>
  <c r="CA46" i="14"/>
  <c r="BZ46" i="14"/>
  <c r="BY46" i="14"/>
  <c r="BX46" i="14"/>
  <c r="BW46" i="14"/>
  <c r="BV46" i="14"/>
  <c r="BU46" i="14"/>
  <c r="BT46" i="14"/>
  <c r="BS46" i="14"/>
  <c r="BR46" i="14"/>
  <c r="BQ46" i="14"/>
  <c r="BP46" i="14"/>
  <c r="BO46" i="14"/>
  <c r="DP45" i="14"/>
  <c r="DO45" i="14"/>
  <c r="DN45" i="14"/>
  <c r="DM45" i="14"/>
  <c r="DL45" i="14"/>
  <c r="DK45" i="14"/>
  <c r="DJ45" i="14"/>
  <c r="DI45" i="14"/>
  <c r="DH45" i="14"/>
  <c r="DG45" i="14"/>
  <c r="DF45" i="14"/>
  <c r="DE45" i="14"/>
  <c r="DD45" i="14"/>
  <c r="DC45" i="14"/>
  <c r="DB45" i="14"/>
  <c r="DA45" i="14"/>
  <c r="CZ45" i="14"/>
  <c r="CY45" i="14"/>
  <c r="CX45" i="14"/>
  <c r="CW45" i="14"/>
  <c r="CV45" i="14"/>
  <c r="CU45" i="14"/>
  <c r="CT45" i="14"/>
  <c r="CS45" i="14"/>
  <c r="CR45" i="14"/>
  <c r="CQ45" i="14"/>
  <c r="CP45" i="14"/>
  <c r="CO45" i="14"/>
  <c r="CN45" i="14"/>
  <c r="CM45" i="14"/>
  <c r="CL45" i="14"/>
  <c r="CK45" i="14"/>
  <c r="CJ45" i="14"/>
  <c r="CI45" i="14"/>
  <c r="CH45" i="14"/>
  <c r="CG45" i="14"/>
  <c r="CF45" i="14"/>
  <c r="CE45" i="14"/>
  <c r="CD45" i="14"/>
  <c r="CC45" i="14"/>
  <c r="CB45" i="14"/>
  <c r="CA45" i="14"/>
  <c r="BZ45" i="14"/>
  <c r="BY45" i="14"/>
  <c r="BX45" i="14"/>
  <c r="BW45" i="14"/>
  <c r="BV45" i="14"/>
  <c r="BU45" i="14"/>
  <c r="BT45" i="14"/>
  <c r="BS45" i="14"/>
  <c r="BR45" i="14"/>
  <c r="BQ45" i="14"/>
  <c r="BP45" i="14"/>
  <c r="BO45" i="14"/>
  <c r="DP44" i="14"/>
  <c r="DO44" i="14"/>
  <c r="DN44" i="14"/>
  <c r="DM44" i="14"/>
  <c r="DL44" i="14"/>
  <c r="DK44" i="14"/>
  <c r="DJ44" i="14"/>
  <c r="DI44" i="14"/>
  <c r="DH44" i="14"/>
  <c r="DG44" i="14"/>
  <c r="DF44" i="14"/>
  <c r="DE44" i="14"/>
  <c r="DD44" i="14"/>
  <c r="DC44" i="14"/>
  <c r="DB44" i="14"/>
  <c r="DA44" i="14"/>
  <c r="CZ44" i="14"/>
  <c r="CY44" i="14"/>
  <c r="CX44" i="14"/>
  <c r="CW44" i="14"/>
  <c r="CV44" i="14"/>
  <c r="CU44" i="14"/>
  <c r="CT44" i="14"/>
  <c r="CS44" i="14"/>
  <c r="CR44" i="14"/>
  <c r="CQ44" i="14"/>
  <c r="CP44" i="14"/>
  <c r="CO44" i="14"/>
  <c r="CN44" i="14"/>
  <c r="CM44" i="14"/>
  <c r="CL44" i="14"/>
  <c r="CK44" i="14"/>
  <c r="CJ44" i="14"/>
  <c r="CI44" i="14"/>
  <c r="CH44" i="14"/>
  <c r="CG44" i="14"/>
  <c r="CF44" i="14"/>
  <c r="CE44" i="14"/>
  <c r="CD44" i="14"/>
  <c r="CC44" i="14"/>
  <c r="CB44" i="14"/>
  <c r="CA44" i="14"/>
  <c r="BZ44" i="14"/>
  <c r="BY44" i="14"/>
  <c r="BX44" i="14"/>
  <c r="BW44" i="14"/>
  <c r="BV44" i="14"/>
  <c r="BU44" i="14"/>
  <c r="BT44" i="14"/>
  <c r="BS44" i="14"/>
  <c r="BR44" i="14"/>
  <c r="BQ44" i="14"/>
  <c r="BP44" i="14"/>
  <c r="BO44" i="14"/>
  <c r="DP43" i="14"/>
  <c r="DO43" i="14"/>
  <c r="DN43" i="14"/>
  <c r="DM43" i="14"/>
  <c r="DL43" i="14"/>
  <c r="DK43" i="14"/>
  <c r="DJ43" i="14"/>
  <c r="DI43" i="14"/>
  <c r="DH43" i="14"/>
  <c r="DG43" i="14"/>
  <c r="DF43" i="14"/>
  <c r="DE43" i="14"/>
  <c r="DD43" i="14"/>
  <c r="DC43" i="14"/>
  <c r="DB43" i="14"/>
  <c r="DA43" i="14"/>
  <c r="CZ43" i="14"/>
  <c r="CY43" i="14"/>
  <c r="CX43" i="14"/>
  <c r="CW43" i="14"/>
  <c r="CV43" i="14"/>
  <c r="CU43" i="14"/>
  <c r="CT43" i="14"/>
  <c r="CS43" i="14"/>
  <c r="CR43" i="14"/>
  <c r="CQ43" i="14"/>
  <c r="CP43" i="14"/>
  <c r="CO43" i="14"/>
  <c r="CN43" i="14"/>
  <c r="CM43" i="14"/>
  <c r="CL43" i="14"/>
  <c r="CK43" i="14"/>
  <c r="CJ43" i="14"/>
  <c r="CI43" i="14"/>
  <c r="CH43" i="14"/>
  <c r="CG43" i="14"/>
  <c r="CF43" i="14"/>
  <c r="CE43" i="14"/>
  <c r="CD43" i="14"/>
  <c r="CC43" i="14"/>
  <c r="CB43" i="14"/>
  <c r="CA43" i="14"/>
  <c r="BZ43" i="14"/>
  <c r="BY43" i="14"/>
  <c r="BX43" i="14"/>
  <c r="BW43" i="14"/>
  <c r="BV43" i="14"/>
  <c r="BU43" i="14"/>
  <c r="BT43" i="14"/>
  <c r="BS43" i="14"/>
  <c r="BR43" i="14"/>
  <c r="BQ43" i="14"/>
  <c r="BP43" i="14"/>
  <c r="BO43" i="14"/>
  <c r="DP42" i="14"/>
  <c r="DO42" i="14"/>
  <c r="DN42" i="14"/>
  <c r="DM42" i="14"/>
  <c r="DL42" i="14"/>
  <c r="DK42" i="14"/>
  <c r="DJ42" i="14"/>
  <c r="DI42" i="14"/>
  <c r="DH42" i="14"/>
  <c r="DG42" i="14"/>
  <c r="DF42" i="14"/>
  <c r="DE42" i="14"/>
  <c r="DD42" i="14"/>
  <c r="DC42" i="14"/>
  <c r="DB42" i="14"/>
  <c r="DA42" i="14"/>
  <c r="CZ42" i="14"/>
  <c r="CY42" i="14"/>
  <c r="CX42" i="14"/>
  <c r="CW42" i="14"/>
  <c r="CV42" i="14"/>
  <c r="CU42" i="14"/>
  <c r="CT42" i="14"/>
  <c r="CS42" i="14"/>
  <c r="CR42" i="14"/>
  <c r="CQ42" i="14"/>
  <c r="CP42" i="14"/>
  <c r="CO42" i="14"/>
  <c r="CN42" i="14"/>
  <c r="CM42" i="14"/>
  <c r="CL42" i="14"/>
  <c r="CK42" i="14"/>
  <c r="CJ42" i="14"/>
  <c r="CI42" i="14"/>
  <c r="CH42" i="14"/>
  <c r="CG42" i="14"/>
  <c r="CF42" i="14"/>
  <c r="CE42" i="14"/>
  <c r="CD42" i="14"/>
  <c r="CC42" i="14"/>
  <c r="CB42" i="14"/>
  <c r="CA42" i="14"/>
  <c r="BZ42" i="14"/>
  <c r="BY42" i="14"/>
  <c r="BX42" i="14"/>
  <c r="BW42" i="14"/>
  <c r="BV42" i="14"/>
  <c r="BU42" i="14"/>
  <c r="BT42" i="14"/>
  <c r="BS42" i="14"/>
  <c r="BR42" i="14"/>
  <c r="BQ42" i="14"/>
  <c r="BP42" i="14"/>
  <c r="BO42" i="14"/>
  <c r="DP41" i="14"/>
  <c r="DO41" i="14"/>
  <c r="DN41" i="14"/>
  <c r="DM41" i="14"/>
  <c r="DL41" i="14"/>
  <c r="DK41" i="14"/>
  <c r="DJ41" i="14"/>
  <c r="DI41" i="14"/>
  <c r="DH41" i="14"/>
  <c r="DG41" i="14"/>
  <c r="DF41" i="14"/>
  <c r="DE41" i="14"/>
  <c r="DD41" i="14"/>
  <c r="DC41" i="14"/>
  <c r="DB41" i="14"/>
  <c r="DA41" i="14"/>
  <c r="CZ41" i="14"/>
  <c r="CY41" i="14"/>
  <c r="CX41" i="14"/>
  <c r="CW41" i="14"/>
  <c r="CV41" i="14"/>
  <c r="CU41" i="14"/>
  <c r="CT41" i="14"/>
  <c r="CS41" i="14"/>
  <c r="CR41" i="14"/>
  <c r="CQ41" i="14"/>
  <c r="CP41" i="14"/>
  <c r="CO41" i="14"/>
  <c r="CN41" i="14"/>
  <c r="CM41" i="14"/>
  <c r="CL41" i="14"/>
  <c r="CK41" i="14"/>
  <c r="CJ41" i="14"/>
  <c r="CI41" i="14"/>
  <c r="CH41" i="14"/>
  <c r="CG41" i="14"/>
  <c r="CF41" i="14"/>
  <c r="CE41" i="14"/>
  <c r="CD41" i="14"/>
  <c r="CC41" i="14"/>
  <c r="CB41" i="14"/>
  <c r="CA41" i="14"/>
  <c r="BZ41" i="14"/>
  <c r="BY41" i="14"/>
  <c r="BX41" i="14"/>
  <c r="BW41" i="14"/>
  <c r="BV41" i="14"/>
  <c r="BU41" i="14"/>
  <c r="BT41" i="14"/>
  <c r="BS41" i="14"/>
  <c r="BR41" i="14"/>
  <c r="BQ41" i="14"/>
  <c r="BP41" i="14"/>
  <c r="BO41" i="14"/>
  <c r="DP40" i="14"/>
  <c r="DO40" i="14"/>
  <c r="DN40" i="14"/>
  <c r="DM40" i="14"/>
  <c r="DL40" i="14"/>
  <c r="DK40" i="14"/>
  <c r="DJ40" i="14"/>
  <c r="DI40" i="14"/>
  <c r="DH40" i="14"/>
  <c r="DG40" i="14"/>
  <c r="DF40" i="14"/>
  <c r="DE40" i="14"/>
  <c r="DD40" i="14"/>
  <c r="DC40" i="14"/>
  <c r="DB40" i="14"/>
  <c r="DA40" i="14"/>
  <c r="CZ40" i="14"/>
  <c r="CY40" i="14"/>
  <c r="CX40" i="14"/>
  <c r="CW40" i="14"/>
  <c r="CV40" i="14"/>
  <c r="CU40" i="14"/>
  <c r="CT40" i="14"/>
  <c r="CS40" i="14"/>
  <c r="CR40" i="14"/>
  <c r="CQ40" i="14"/>
  <c r="CP40" i="14"/>
  <c r="CO40" i="14"/>
  <c r="CN40" i="14"/>
  <c r="CM40" i="14"/>
  <c r="CL40" i="14"/>
  <c r="CK40" i="14"/>
  <c r="CJ40" i="14"/>
  <c r="CI40" i="14"/>
  <c r="CH40" i="14"/>
  <c r="CG40" i="14"/>
  <c r="CF40" i="14"/>
  <c r="CE40" i="14"/>
  <c r="CD40" i="14"/>
  <c r="CC40" i="14"/>
  <c r="CB40" i="14"/>
  <c r="CA40" i="14"/>
  <c r="BZ40" i="14"/>
  <c r="BY40" i="14"/>
  <c r="BX40" i="14"/>
  <c r="BW40" i="14"/>
  <c r="BV40" i="14"/>
  <c r="BU40" i="14"/>
  <c r="BT40" i="14"/>
  <c r="BS40" i="14"/>
  <c r="BR40" i="14"/>
  <c r="BQ40" i="14"/>
  <c r="BP40" i="14"/>
  <c r="BO40" i="14"/>
  <c r="DP39" i="14"/>
  <c r="DO39" i="14"/>
  <c r="DN39" i="14"/>
  <c r="DM39" i="14"/>
  <c r="DL39" i="14"/>
  <c r="DK39" i="14"/>
  <c r="DJ39" i="14"/>
  <c r="DI39" i="14"/>
  <c r="DH39" i="14"/>
  <c r="DG39" i="14"/>
  <c r="DF39" i="14"/>
  <c r="DE39" i="14"/>
  <c r="DD39" i="14"/>
  <c r="DC39" i="14"/>
  <c r="DB39" i="14"/>
  <c r="DA39" i="14"/>
  <c r="CZ39" i="14"/>
  <c r="CY39" i="14"/>
  <c r="CX39" i="14"/>
  <c r="CW39" i="14"/>
  <c r="CV39" i="14"/>
  <c r="CU39" i="14"/>
  <c r="CT39" i="14"/>
  <c r="CS39" i="14"/>
  <c r="CR39" i="14"/>
  <c r="CQ39" i="14"/>
  <c r="CP39" i="14"/>
  <c r="CO39" i="14"/>
  <c r="CN39" i="14"/>
  <c r="CM39" i="14"/>
  <c r="CL39" i="14"/>
  <c r="CK39" i="14"/>
  <c r="CJ39" i="14"/>
  <c r="CI39" i="14"/>
  <c r="CH39" i="14"/>
  <c r="CG39" i="14"/>
  <c r="CF39" i="14"/>
  <c r="CE39" i="14"/>
  <c r="CD39" i="14"/>
  <c r="CC39" i="14"/>
  <c r="CB39" i="14"/>
  <c r="CA39" i="14"/>
  <c r="BZ39" i="14"/>
  <c r="BY39" i="14"/>
  <c r="BX39" i="14"/>
  <c r="BW39" i="14"/>
  <c r="BV39" i="14"/>
  <c r="BU39" i="14"/>
  <c r="BT39" i="14"/>
  <c r="BS39" i="14"/>
  <c r="BR39" i="14"/>
  <c r="BQ39" i="14"/>
  <c r="BP39" i="14"/>
  <c r="BO39" i="14"/>
  <c r="DP38" i="14"/>
  <c r="DO38" i="14"/>
  <c r="DN38" i="14"/>
  <c r="DM38" i="14"/>
  <c r="DL38" i="14"/>
  <c r="DK38" i="14"/>
  <c r="DJ38" i="14"/>
  <c r="DI38" i="14"/>
  <c r="DH38" i="14"/>
  <c r="DG38" i="14"/>
  <c r="DF38" i="14"/>
  <c r="DE38" i="14"/>
  <c r="DD38" i="14"/>
  <c r="DC38" i="14"/>
  <c r="DB38" i="14"/>
  <c r="DA38" i="14"/>
  <c r="CZ38" i="14"/>
  <c r="CY38" i="14"/>
  <c r="CX38" i="14"/>
  <c r="CW38" i="14"/>
  <c r="CV38" i="14"/>
  <c r="CU38" i="14"/>
  <c r="CT38" i="14"/>
  <c r="CS38" i="14"/>
  <c r="CR38" i="14"/>
  <c r="CQ38" i="14"/>
  <c r="CP38" i="14"/>
  <c r="CO38" i="14"/>
  <c r="CN38" i="14"/>
  <c r="CM38" i="14"/>
  <c r="CL38" i="14"/>
  <c r="CK38" i="14"/>
  <c r="CJ38" i="14"/>
  <c r="CI38" i="14"/>
  <c r="CH38" i="14"/>
  <c r="CG38" i="14"/>
  <c r="CF38" i="14"/>
  <c r="CE38" i="14"/>
  <c r="CD38" i="14"/>
  <c r="CC38" i="14"/>
  <c r="CB38" i="14"/>
  <c r="CA38" i="14"/>
  <c r="BZ38" i="14"/>
  <c r="BY38" i="14"/>
  <c r="BX38" i="14"/>
  <c r="BW38" i="14"/>
  <c r="BV38" i="14"/>
  <c r="BU38" i="14"/>
  <c r="BT38" i="14"/>
  <c r="BS38" i="14"/>
  <c r="BR38" i="14"/>
  <c r="BQ38" i="14"/>
  <c r="BP38" i="14"/>
  <c r="BO38" i="14"/>
  <c r="DP37" i="14"/>
  <c r="DO37" i="14"/>
  <c r="DN37" i="14"/>
  <c r="DM37" i="14"/>
  <c r="DL37" i="14"/>
  <c r="DK37" i="14"/>
  <c r="DJ37" i="14"/>
  <c r="DI37" i="14"/>
  <c r="DH37" i="14"/>
  <c r="DG37" i="14"/>
  <c r="DF37" i="14"/>
  <c r="DE37" i="14"/>
  <c r="DD37" i="14"/>
  <c r="DC37" i="14"/>
  <c r="DB37" i="14"/>
  <c r="DA37" i="14"/>
  <c r="CZ37" i="14"/>
  <c r="CY37" i="14"/>
  <c r="CX37" i="14"/>
  <c r="CW37" i="14"/>
  <c r="CV37" i="14"/>
  <c r="CU37" i="14"/>
  <c r="CT37" i="14"/>
  <c r="CS37" i="14"/>
  <c r="CR37" i="14"/>
  <c r="CQ37" i="14"/>
  <c r="CP37" i="14"/>
  <c r="CO37" i="14"/>
  <c r="CN37" i="14"/>
  <c r="CM37" i="14"/>
  <c r="CL37" i="14"/>
  <c r="CK37" i="14"/>
  <c r="CJ37" i="14"/>
  <c r="CI37" i="14"/>
  <c r="CH37" i="14"/>
  <c r="CG37" i="14"/>
  <c r="CF37" i="14"/>
  <c r="CE37" i="14"/>
  <c r="CD37" i="14"/>
  <c r="CC37" i="14"/>
  <c r="CB37" i="14"/>
  <c r="CA37" i="14"/>
  <c r="BZ37" i="14"/>
  <c r="BY37" i="14"/>
  <c r="BX37" i="14"/>
  <c r="BW37" i="14"/>
  <c r="BV37" i="14"/>
  <c r="BU37" i="14"/>
  <c r="BT37" i="14"/>
  <c r="BS37" i="14"/>
  <c r="BR37" i="14"/>
  <c r="BQ37" i="14"/>
  <c r="BP37" i="14"/>
  <c r="BO37" i="14"/>
  <c r="DP36" i="14"/>
  <c r="DO36" i="14"/>
  <c r="DN36" i="14"/>
  <c r="DM36" i="14"/>
  <c r="DL36" i="14"/>
  <c r="DK36" i="14"/>
  <c r="DJ36" i="14"/>
  <c r="DI36" i="14"/>
  <c r="DH36" i="14"/>
  <c r="DG36" i="14"/>
  <c r="DF36" i="14"/>
  <c r="DE36" i="14"/>
  <c r="DD36" i="14"/>
  <c r="DC36" i="14"/>
  <c r="DB36" i="14"/>
  <c r="DA36" i="14"/>
  <c r="CZ36" i="14"/>
  <c r="CY36" i="14"/>
  <c r="CX36" i="14"/>
  <c r="CW36" i="14"/>
  <c r="CV36" i="14"/>
  <c r="CU36" i="14"/>
  <c r="CT36" i="14"/>
  <c r="CS36" i="14"/>
  <c r="CR36" i="14"/>
  <c r="CQ36" i="14"/>
  <c r="CP36" i="14"/>
  <c r="CO36" i="14"/>
  <c r="CN36" i="14"/>
  <c r="CM36" i="14"/>
  <c r="CL36" i="14"/>
  <c r="CK36" i="14"/>
  <c r="CJ36" i="14"/>
  <c r="CI36" i="14"/>
  <c r="CH36" i="14"/>
  <c r="CG36" i="14"/>
  <c r="CF36" i="14"/>
  <c r="CE36" i="14"/>
  <c r="CD36" i="14"/>
  <c r="CC36" i="14"/>
  <c r="CB36" i="14"/>
  <c r="CA36" i="14"/>
  <c r="BZ36" i="14"/>
  <c r="BY36" i="14"/>
  <c r="BX36" i="14"/>
  <c r="BW36" i="14"/>
  <c r="BV36" i="14"/>
  <c r="BU36" i="14"/>
  <c r="BT36" i="14"/>
  <c r="BS36" i="14"/>
  <c r="BR36" i="14"/>
  <c r="BQ36" i="14"/>
  <c r="BP36" i="14"/>
  <c r="BO36" i="14"/>
  <c r="DP35" i="14"/>
  <c r="DO35" i="14"/>
  <c r="DN35" i="14"/>
  <c r="DM35" i="14"/>
  <c r="DL35" i="14"/>
  <c r="DK35" i="14"/>
  <c r="DJ35" i="14"/>
  <c r="DI35" i="14"/>
  <c r="DH35" i="14"/>
  <c r="DG35" i="14"/>
  <c r="DF35" i="14"/>
  <c r="DE35" i="14"/>
  <c r="DD35" i="14"/>
  <c r="DC35" i="14"/>
  <c r="DB35" i="14"/>
  <c r="DA35" i="14"/>
  <c r="CZ35" i="14"/>
  <c r="CY35" i="14"/>
  <c r="CX35" i="14"/>
  <c r="CW35" i="14"/>
  <c r="CV35" i="14"/>
  <c r="CU35" i="14"/>
  <c r="CT35" i="14"/>
  <c r="CS35" i="14"/>
  <c r="CR35" i="14"/>
  <c r="CQ35" i="14"/>
  <c r="CP35" i="14"/>
  <c r="CO35" i="14"/>
  <c r="CN35" i="14"/>
  <c r="CM35" i="14"/>
  <c r="CL35" i="14"/>
  <c r="CK35" i="14"/>
  <c r="CJ35" i="14"/>
  <c r="CI35" i="14"/>
  <c r="CH35" i="14"/>
  <c r="CG35" i="14"/>
  <c r="CF35" i="14"/>
  <c r="CE35" i="14"/>
  <c r="CD35" i="14"/>
  <c r="CC35" i="14"/>
  <c r="CB35" i="14"/>
  <c r="CA35" i="14"/>
  <c r="BZ35" i="14"/>
  <c r="BY35" i="14"/>
  <c r="BX35" i="14"/>
  <c r="BW35" i="14"/>
  <c r="BV35" i="14"/>
  <c r="BU35" i="14"/>
  <c r="BT35" i="14"/>
  <c r="BS35" i="14"/>
  <c r="BR35" i="14"/>
  <c r="BQ35" i="14"/>
  <c r="BP35" i="14"/>
  <c r="BO35" i="14"/>
  <c r="DP34" i="14"/>
  <c r="DO34" i="14"/>
  <c r="DN34" i="14"/>
  <c r="DM34" i="14"/>
  <c r="DL34" i="14"/>
  <c r="DK34" i="14"/>
  <c r="DJ34" i="14"/>
  <c r="DI34" i="14"/>
  <c r="DH34" i="14"/>
  <c r="DG34" i="14"/>
  <c r="DF34" i="14"/>
  <c r="DE34" i="14"/>
  <c r="DD34" i="14"/>
  <c r="DC34" i="14"/>
  <c r="DB34" i="14"/>
  <c r="DA34" i="14"/>
  <c r="CZ34" i="14"/>
  <c r="CY34" i="14"/>
  <c r="CX34" i="14"/>
  <c r="CW34" i="14"/>
  <c r="CV34" i="14"/>
  <c r="CU34" i="14"/>
  <c r="CT34" i="14"/>
  <c r="CS34" i="14"/>
  <c r="CR34" i="14"/>
  <c r="CQ34" i="14"/>
  <c r="CP34" i="14"/>
  <c r="CO34" i="14"/>
  <c r="CN34" i="14"/>
  <c r="CM34" i="14"/>
  <c r="CL34" i="14"/>
  <c r="CK34" i="14"/>
  <c r="CJ34" i="14"/>
  <c r="CI34" i="14"/>
  <c r="CH34" i="14"/>
  <c r="CG34" i="14"/>
  <c r="CF34" i="14"/>
  <c r="CE34" i="14"/>
  <c r="CD34" i="14"/>
  <c r="CC34" i="14"/>
  <c r="CB34" i="14"/>
  <c r="CA34" i="14"/>
  <c r="BZ34" i="14"/>
  <c r="BY34" i="14"/>
  <c r="BX34" i="14"/>
  <c r="BW34" i="14"/>
  <c r="BV34" i="14"/>
  <c r="BU34" i="14"/>
  <c r="BT34" i="14"/>
  <c r="BS34" i="14"/>
  <c r="BR34" i="14"/>
  <c r="BQ34" i="14"/>
  <c r="BP34" i="14"/>
  <c r="BO34" i="14"/>
  <c r="DP33" i="14"/>
  <c r="DO33" i="14"/>
  <c r="DN33" i="14"/>
  <c r="DM33" i="14"/>
  <c r="DL33" i="14"/>
  <c r="DK33" i="14"/>
  <c r="DJ33" i="14"/>
  <c r="DI33" i="14"/>
  <c r="DH33" i="14"/>
  <c r="DG33" i="14"/>
  <c r="DF33" i="14"/>
  <c r="DE33" i="14"/>
  <c r="DD33" i="14"/>
  <c r="DC33" i="14"/>
  <c r="DB33" i="14"/>
  <c r="DA33" i="14"/>
  <c r="CZ33" i="14"/>
  <c r="CY33" i="14"/>
  <c r="CX33" i="14"/>
  <c r="CW33" i="14"/>
  <c r="CV33" i="14"/>
  <c r="CU33" i="14"/>
  <c r="CT33" i="14"/>
  <c r="CS33" i="14"/>
  <c r="CR33" i="14"/>
  <c r="CQ33" i="14"/>
  <c r="CP33" i="14"/>
  <c r="CO33" i="14"/>
  <c r="CN33" i="14"/>
  <c r="CM33" i="14"/>
  <c r="CL33" i="14"/>
  <c r="CK33" i="14"/>
  <c r="CJ33" i="14"/>
  <c r="CI33" i="14"/>
  <c r="CH33" i="14"/>
  <c r="CG33" i="14"/>
  <c r="CF33" i="14"/>
  <c r="CE33" i="14"/>
  <c r="CD33" i="14"/>
  <c r="CC33" i="14"/>
  <c r="CB33" i="14"/>
  <c r="CA33" i="14"/>
  <c r="BZ33" i="14"/>
  <c r="BY33" i="14"/>
  <c r="BX33" i="14"/>
  <c r="BW33" i="14"/>
  <c r="BV33" i="14"/>
  <c r="BU33" i="14"/>
  <c r="BT33" i="14"/>
  <c r="BS33" i="14"/>
  <c r="BR33" i="14"/>
  <c r="BQ33" i="14"/>
  <c r="BP33" i="14"/>
  <c r="BO33" i="14"/>
  <c r="DP29" i="14"/>
  <c r="DO29" i="14"/>
  <c r="DN29" i="14"/>
  <c r="DM29" i="14"/>
  <c r="DL29" i="14"/>
  <c r="DK29" i="14"/>
  <c r="DJ29" i="14"/>
  <c r="DI29" i="14"/>
  <c r="DH29" i="14"/>
  <c r="DG29" i="14"/>
  <c r="DF29" i="14"/>
  <c r="DE29" i="14"/>
  <c r="DD29" i="14"/>
  <c r="DC29" i="14"/>
  <c r="DB29" i="14"/>
  <c r="DA29" i="14"/>
  <c r="CZ29" i="14"/>
  <c r="CY29" i="14"/>
  <c r="CX29" i="14"/>
  <c r="CW29" i="14"/>
  <c r="CV29" i="14"/>
  <c r="CU29" i="14"/>
  <c r="CT29" i="14"/>
  <c r="CS29" i="14"/>
  <c r="CR29" i="14"/>
  <c r="CQ29" i="14"/>
  <c r="CP29" i="14"/>
  <c r="CO29" i="14"/>
  <c r="CN29" i="14"/>
  <c r="CM29" i="14"/>
  <c r="CL29" i="14"/>
  <c r="CK29" i="14"/>
  <c r="CJ29" i="14"/>
  <c r="CI29" i="14"/>
  <c r="CH29" i="14"/>
  <c r="CG29" i="14"/>
  <c r="CF29" i="14"/>
  <c r="CE29" i="14"/>
  <c r="CD29" i="14"/>
  <c r="CC29" i="14"/>
  <c r="CB29" i="14"/>
  <c r="CA29" i="14"/>
  <c r="BZ29" i="14"/>
  <c r="BY29" i="14"/>
  <c r="BX29" i="14"/>
  <c r="BW29" i="14"/>
  <c r="BV29" i="14"/>
  <c r="BU29" i="14"/>
  <c r="BT29" i="14"/>
  <c r="BS29" i="14"/>
  <c r="BR29" i="14"/>
  <c r="BQ29" i="14"/>
  <c r="BP29" i="14"/>
  <c r="BO29" i="14"/>
  <c r="DP28" i="14"/>
  <c r="DO28" i="14"/>
  <c r="DN28" i="14"/>
  <c r="DM28" i="14"/>
  <c r="DL28" i="14"/>
  <c r="DK28" i="14"/>
  <c r="DJ28" i="14"/>
  <c r="DI28" i="14"/>
  <c r="DH28" i="14"/>
  <c r="DG28" i="14"/>
  <c r="DF28" i="14"/>
  <c r="DE28" i="14"/>
  <c r="DD28" i="14"/>
  <c r="DC28" i="14"/>
  <c r="DB28" i="14"/>
  <c r="DA28" i="14"/>
  <c r="CZ28" i="14"/>
  <c r="CY28" i="14"/>
  <c r="CX28" i="14"/>
  <c r="CW28" i="14"/>
  <c r="CV28" i="14"/>
  <c r="CU28" i="14"/>
  <c r="CT28" i="14"/>
  <c r="CS28" i="14"/>
  <c r="CR28" i="14"/>
  <c r="CQ28" i="14"/>
  <c r="CP28" i="14"/>
  <c r="CO28" i="14"/>
  <c r="CN28" i="14"/>
  <c r="CM28" i="14"/>
  <c r="CL28" i="14"/>
  <c r="CK28" i="14"/>
  <c r="CJ28" i="14"/>
  <c r="CI28" i="14"/>
  <c r="CH28" i="14"/>
  <c r="CG28" i="14"/>
  <c r="CF28" i="14"/>
  <c r="CE28" i="14"/>
  <c r="CD28" i="14"/>
  <c r="CC28" i="14"/>
  <c r="CB28" i="14"/>
  <c r="CA28" i="14"/>
  <c r="BZ28" i="14"/>
  <c r="BY28" i="14"/>
  <c r="BX28" i="14"/>
  <c r="BW28" i="14"/>
  <c r="BV28" i="14"/>
  <c r="BU28" i="14"/>
  <c r="BT28" i="14"/>
  <c r="BS28" i="14"/>
  <c r="BR28" i="14"/>
  <c r="BQ28" i="14"/>
  <c r="BP28" i="14"/>
  <c r="BO28" i="14"/>
  <c r="DP27" i="14"/>
  <c r="DO27" i="14"/>
  <c r="DN27" i="14"/>
  <c r="DM27" i="14"/>
  <c r="DL27" i="14"/>
  <c r="DK27" i="14"/>
  <c r="DJ27" i="14"/>
  <c r="DI27" i="14"/>
  <c r="DH27" i="14"/>
  <c r="DG27" i="14"/>
  <c r="DF27" i="14"/>
  <c r="DE27" i="14"/>
  <c r="DD27" i="14"/>
  <c r="DC27" i="14"/>
  <c r="DB27" i="14"/>
  <c r="DA27" i="14"/>
  <c r="CZ27" i="14"/>
  <c r="CY27" i="14"/>
  <c r="CX27" i="14"/>
  <c r="CW27" i="14"/>
  <c r="CV27" i="14"/>
  <c r="CU27" i="14"/>
  <c r="CT27" i="14"/>
  <c r="CS27" i="14"/>
  <c r="CR27" i="14"/>
  <c r="CQ27" i="14"/>
  <c r="CP27" i="14"/>
  <c r="CO27" i="14"/>
  <c r="CN27" i="14"/>
  <c r="CM27" i="14"/>
  <c r="CL27" i="14"/>
  <c r="CK27" i="14"/>
  <c r="CJ27" i="14"/>
  <c r="CI27" i="14"/>
  <c r="CH27" i="14"/>
  <c r="CG27" i="14"/>
  <c r="CF27" i="14"/>
  <c r="CE27" i="14"/>
  <c r="CD27" i="14"/>
  <c r="CC27" i="14"/>
  <c r="CB27" i="14"/>
  <c r="CA27" i="14"/>
  <c r="BZ27" i="14"/>
  <c r="BY27" i="14"/>
  <c r="BX27" i="14"/>
  <c r="BW27" i="14"/>
  <c r="BV27" i="14"/>
  <c r="BU27" i="14"/>
  <c r="BT27" i="14"/>
  <c r="BS27" i="14"/>
  <c r="BR27" i="14"/>
  <c r="BQ27" i="14"/>
  <c r="BP27" i="14"/>
  <c r="BO27" i="14"/>
  <c r="DP26" i="14"/>
  <c r="DO26" i="14"/>
  <c r="DN26" i="14"/>
  <c r="DM26" i="14"/>
  <c r="DL26" i="14"/>
  <c r="DK26" i="14"/>
  <c r="DJ26" i="14"/>
  <c r="DI26" i="14"/>
  <c r="DH26" i="14"/>
  <c r="DG26" i="14"/>
  <c r="DF26" i="14"/>
  <c r="DE26" i="14"/>
  <c r="DD26" i="14"/>
  <c r="DC26" i="14"/>
  <c r="DB26" i="14"/>
  <c r="DA26" i="14"/>
  <c r="CZ26" i="14"/>
  <c r="CY26" i="14"/>
  <c r="CX26" i="14"/>
  <c r="CW26" i="14"/>
  <c r="CV26" i="14"/>
  <c r="CU26" i="14"/>
  <c r="CT26" i="14"/>
  <c r="CS26" i="14"/>
  <c r="CR26" i="14"/>
  <c r="CQ26" i="14"/>
  <c r="CP26" i="14"/>
  <c r="CO26" i="14"/>
  <c r="CN26" i="14"/>
  <c r="CM26" i="14"/>
  <c r="CL26" i="14"/>
  <c r="CK26" i="14"/>
  <c r="CJ26" i="14"/>
  <c r="CI26" i="14"/>
  <c r="CH26" i="14"/>
  <c r="CG26" i="14"/>
  <c r="CF26" i="14"/>
  <c r="CE26" i="14"/>
  <c r="CD26" i="14"/>
  <c r="CC26" i="14"/>
  <c r="CB26" i="14"/>
  <c r="CA26" i="14"/>
  <c r="BZ26" i="14"/>
  <c r="BY26" i="14"/>
  <c r="BX26" i="14"/>
  <c r="BW26" i="14"/>
  <c r="BV26" i="14"/>
  <c r="BU26" i="14"/>
  <c r="BT26" i="14"/>
  <c r="BS26" i="14"/>
  <c r="BR26" i="14"/>
  <c r="BQ26" i="14"/>
  <c r="BP26" i="14"/>
  <c r="BO26" i="14"/>
  <c r="DP25" i="14"/>
  <c r="DO25" i="14"/>
  <c r="DN25" i="14"/>
  <c r="DM25" i="14"/>
  <c r="DL25" i="14"/>
  <c r="DK25" i="14"/>
  <c r="DJ25" i="14"/>
  <c r="DI25" i="14"/>
  <c r="DH25" i="14"/>
  <c r="DG25" i="14"/>
  <c r="DF25" i="14"/>
  <c r="DE25" i="14"/>
  <c r="DD25" i="14"/>
  <c r="DC25" i="14"/>
  <c r="DB25" i="14"/>
  <c r="DA25" i="14"/>
  <c r="CZ25" i="14"/>
  <c r="CY25" i="14"/>
  <c r="CX25" i="14"/>
  <c r="CW25" i="14"/>
  <c r="CV25" i="14"/>
  <c r="CU25" i="14"/>
  <c r="CT25" i="14"/>
  <c r="CS25" i="14"/>
  <c r="CR25" i="14"/>
  <c r="CQ25" i="14"/>
  <c r="CP25" i="14"/>
  <c r="CO25" i="14"/>
  <c r="CN25" i="14"/>
  <c r="CM25" i="14"/>
  <c r="CL25" i="14"/>
  <c r="CK25" i="14"/>
  <c r="CJ25" i="14"/>
  <c r="CI25" i="14"/>
  <c r="CH25" i="14"/>
  <c r="CG25" i="14"/>
  <c r="CF25" i="14"/>
  <c r="CE25" i="14"/>
  <c r="CD25" i="14"/>
  <c r="CC25" i="14"/>
  <c r="CB25" i="14"/>
  <c r="CA25" i="14"/>
  <c r="BZ25" i="14"/>
  <c r="BY25" i="14"/>
  <c r="BX25" i="14"/>
  <c r="BW25" i="14"/>
  <c r="BV25" i="14"/>
  <c r="BU25" i="14"/>
  <c r="BT25" i="14"/>
  <c r="BS25" i="14"/>
  <c r="BR25" i="14"/>
  <c r="BQ25" i="14"/>
  <c r="BP25" i="14"/>
  <c r="BO25" i="14"/>
  <c r="DP24" i="14"/>
  <c r="DO24" i="14"/>
  <c r="DN24" i="14"/>
  <c r="DM24" i="14"/>
  <c r="DL24" i="14"/>
  <c r="DK24" i="14"/>
  <c r="DJ24" i="14"/>
  <c r="DI24" i="14"/>
  <c r="DH24" i="14"/>
  <c r="DG24" i="14"/>
  <c r="DF24" i="14"/>
  <c r="DE24" i="14"/>
  <c r="DD24" i="14"/>
  <c r="DC24" i="14"/>
  <c r="DB24" i="14"/>
  <c r="DA24" i="14"/>
  <c r="CZ24" i="14"/>
  <c r="CY24" i="14"/>
  <c r="CX24" i="14"/>
  <c r="CW24" i="14"/>
  <c r="CV24" i="14"/>
  <c r="CU24" i="14"/>
  <c r="CT24" i="14"/>
  <c r="CS24" i="14"/>
  <c r="CR24" i="14"/>
  <c r="CQ24" i="14"/>
  <c r="CP24" i="14"/>
  <c r="CO24" i="14"/>
  <c r="CN24" i="14"/>
  <c r="CM24" i="14"/>
  <c r="CL24" i="14"/>
  <c r="CK24" i="14"/>
  <c r="CJ24" i="14"/>
  <c r="CI24" i="14"/>
  <c r="CH24" i="14"/>
  <c r="CG24" i="14"/>
  <c r="CF24" i="14"/>
  <c r="CE24" i="14"/>
  <c r="CD24" i="14"/>
  <c r="CC24" i="14"/>
  <c r="CB24" i="14"/>
  <c r="CA24" i="14"/>
  <c r="BZ24" i="14"/>
  <c r="BY24" i="14"/>
  <c r="BX24" i="14"/>
  <c r="BW24" i="14"/>
  <c r="BV24" i="14"/>
  <c r="BU24" i="14"/>
  <c r="BT24" i="14"/>
  <c r="BS24" i="14"/>
  <c r="BR24" i="14"/>
  <c r="BQ24" i="14"/>
  <c r="BP24" i="14"/>
  <c r="BO24" i="14"/>
  <c r="DP23" i="14"/>
  <c r="DO23" i="14"/>
  <c r="DN23" i="14"/>
  <c r="DM23" i="14"/>
  <c r="DL23" i="14"/>
  <c r="DK23" i="14"/>
  <c r="DJ23" i="14"/>
  <c r="DI23" i="14"/>
  <c r="DH23" i="14"/>
  <c r="DG23" i="14"/>
  <c r="DF23" i="14"/>
  <c r="DE23" i="14"/>
  <c r="DD23" i="14"/>
  <c r="DC23" i="14"/>
  <c r="DB23" i="14"/>
  <c r="DA23" i="14"/>
  <c r="CZ23" i="14"/>
  <c r="CY23" i="14"/>
  <c r="CX23" i="14"/>
  <c r="CW23" i="14"/>
  <c r="CV23" i="14"/>
  <c r="CU23" i="14"/>
  <c r="CT23" i="14"/>
  <c r="CS23" i="14"/>
  <c r="CR23" i="14"/>
  <c r="CQ23" i="14"/>
  <c r="CP23" i="14"/>
  <c r="CO23" i="14"/>
  <c r="CN23" i="14"/>
  <c r="CM23" i="14"/>
  <c r="CL23" i="14"/>
  <c r="CK23" i="14"/>
  <c r="CJ23" i="14"/>
  <c r="CI23" i="14"/>
  <c r="CH23" i="14"/>
  <c r="CG23" i="14"/>
  <c r="CF23" i="14"/>
  <c r="CE23" i="14"/>
  <c r="CD23" i="14"/>
  <c r="CC23" i="14"/>
  <c r="CB23" i="14"/>
  <c r="CA23" i="14"/>
  <c r="BZ23" i="14"/>
  <c r="BY23" i="14"/>
  <c r="BX23" i="14"/>
  <c r="BW23" i="14"/>
  <c r="BV23" i="14"/>
  <c r="BU23" i="14"/>
  <c r="BT23" i="14"/>
  <c r="BS23" i="14"/>
  <c r="BR23" i="14"/>
  <c r="BQ23" i="14"/>
  <c r="BP23" i="14"/>
  <c r="BO23" i="14"/>
  <c r="DP22" i="14"/>
  <c r="DO22" i="14"/>
  <c r="DN22" i="14"/>
  <c r="DM22" i="14"/>
  <c r="DL22" i="14"/>
  <c r="DK22" i="14"/>
  <c r="DJ22" i="14"/>
  <c r="DI22" i="14"/>
  <c r="DH22" i="14"/>
  <c r="DG22" i="14"/>
  <c r="DF22" i="14"/>
  <c r="DE22" i="14"/>
  <c r="DD22" i="14"/>
  <c r="DC22" i="14"/>
  <c r="DB22" i="14"/>
  <c r="DA22" i="14"/>
  <c r="CZ22" i="14"/>
  <c r="CY22" i="14"/>
  <c r="CX22" i="14"/>
  <c r="CW22" i="14"/>
  <c r="CV22" i="14"/>
  <c r="CU22" i="14"/>
  <c r="CT22" i="14"/>
  <c r="CS22" i="14"/>
  <c r="CR22" i="14"/>
  <c r="CQ22" i="14"/>
  <c r="CP22" i="14"/>
  <c r="CO22" i="14"/>
  <c r="CN22" i="14"/>
  <c r="CM22" i="14"/>
  <c r="CL22" i="14"/>
  <c r="CK22" i="14"/>
  <c r="CJ22" i="14"/>
  <c r="CI22" i="14"/>
  <c r="CH22" i="14"/>
  <c r="CG22" i="14"/>
  <c r="CF22" i="14"/>
  <c r="CE22" i="14"/>
  <c r="CD22" i="14"/>
  <c r="CC22" i="14"/>
  <c r="CB22" i="14"/>
  <c r="CA22" i="14"/>
  <c r="BZ22" i="14"/>
  <c r="BY22" i="14"/>
  <c r="BX22" i="14"/>
  <c r="BW22" i="14"/>
  <c r="BV22" i="14"/>
  <c r="BU22" i="14"/>
  <c r="BT22" i="14"/>
  <c r="BS22" i="14"/>
  <c r="BR22" i="14"/>
  <c r="BQ22" i="14"/>
  <c r="BP22" i="14"/>
  <c r="BO22" i="14"/>
  <c r="DP21" i="14"/>
  <c r="DO21" i="14"/>
  <c r="DN21" i="14"/>
  <c r="DM21" i="14"/>
  <c r="DL21" i="14"/>
  <c r="DK21" i="14"/>
  <c r="DJ21" i="14"/>
  <c r="DI21" i="14"/>
  <c r="DH21" i="14"/>
  <c r="DG21" i="14"/>
  <c r="DF21" i="14"/>
  <c r="DE21" i="14"/>
  <c r="DD21" i="14"/>
  <c r="DC21" i="14"/>
  <c r="DB21" i="14"/>
  <c r="DA21" i="14"/>
  <c r="CZ21" i="14"/>
  <c r="CY21" i="14"/>
  <c r="CX21" i="14"/>
  <c r="CW21" i="14"/>
  <c r="CV21" i="14"/>
  <c r="CU21" i="14"/>
  <c r="CT21" i="14"/>
  <c r="CS21" i="14"/>
  <c r="CR21" i="14"/>
  <c r="CQ21" i="14"/>
  <c r="CP21" i="14"/>
  <c r="CO21" i="14"/>
  <c r="CN21" i="14"/>
  <c r="CM21" i="14"/>
  <c r="CL21" i="14"/>
  <c r="CK21" i="14"/>
  <c r="CJ21" i="14"/>
  <c r="CI21" i="14"/>
  <c r="CH21" i="14"/>
  <c r="CG21" i="14"/>
  <c r="CF21" i="14"/>
  <c r="CE21" i="14"/>
  <c r="CD21" i="14"/>
  <c r="CC21" i="14"/>
  <c r="CB21" i="14"/>
  <c r="CA21" i="14"/>
  <c r="BZ21" i="14"/>
  <c r="BY21" i="14"/>
  <c r="BX21" i="14"/>
  <c r="BW21" i="14"/>
  <c r="BV21" i="14"/>
  <c r="BU21" i="14"/>
  <c r="BT21" i="14"/>
  <c r="BS21" i="14"/>
  <c r="BR21" i="14"/>
  <c r="BQ21" i="14"/>
  <c r="BP21" i="14"/>
  <c r="BO21" i="14"/>
  <c r="DP20" i="14"/>
  <c r="DO20" i="14"/>
  <c r="DN20" i="14"/>
  <c r="DM20" i="14"/>
  <c r="DL20" i="14"/>
  <c r="DK20" i="14"/>
  <c r="DJ20" i="14"/>
  <c r="DI20" i="14"/>
  <c r="DH20" i="14"/>
  <c r="DG20" i="14"/>
  <c r="DF20" i="14"/>
  <c r="DE20" i="14"/>
  <c r="DD20" i="14"/>
  <c r="DC20" i="14"/>
  <c r="DB20" i="14"/>
  <c r="DA20" i="14"/>
  <c r="CZ20" i="14"/>
  <c r="CY20" i="14"/>
  <c r="CX20" i="14"/>
  <c r="CW20" i="14"/>
  <c r="CV20" i="14"/>
  <c r="CU20" i="14"/>
  <c r="CT20" i="14"/>
  <c r="CS20" i="14"/>
  <c r="CR20" i="14"/>
  <c r="CQ20" i="14"/>
  <c r="CP20" i="14"/>
  <c r="CO20" i="14"/>
  <c r="CN20" i="14"/>
  <c r="CM20" i="14"/>
  <c r="CL20" i="14"/>
  <c r="CK20" i="14"/>
  <c r="CJ20" i="14"/>
  <c r="CI20" i="14"/>
  <c r="CH20" i="14"/>
  <c r="CG20" i="14"/>
  <c r="CF20" i="14"/>
  <c r="CE20" i="14"/>
  <c r="CD20" i="14"/>
  <c r="CC20" i="14"/>
  <c r="CB20" i="14"/>
  <c r="CA20" i="14"/>
  <c r="BZ20" i="14"/>
  <c r="BY20" i="14"/>
  <c r="BX20" i="14"/>
  <c r="BW20" i="14"/>
  <c r="BV20" i="14"/>
  <c r="BU20" i="14"/>
  <c r="BT20" i="14"/>
  <c r="BS20" i="14"/>
  <c r="BR20" i="14"/>
  <c r="BQ20" i="14"/>
  <c r="BP20" i="14"/>
  <c r="BO20" i="14"/>
  <c r="DP19" i="14"/>
  <c r="DO19" i="14"/>
  <c r="DN19" i="14"/>
  <c r="DM19" i="14"/>
  <c r="DL19" i="14"/>
  <c r="DK19" i="14"/>
  <c r="DJ19" i="14"/>
  <c r="DI19" i="14"/>
  <c r="DH19" i="14"/>
  <c r="DG19" i="14"/>
  <c r="DF19" i="14"/>
  <c r="DE19" i="14"/>
  <c r="DD19" i="14"/>
  <c r="DC19" i="14"/>
  <c r="DB19" i="14"/>
  <c r="DA19" i="14"/>
  <c r="CZ19" i="14"/>
  <c r="CY19" i="14"/>
  <c r="CX19" i="14"/>
  <c r="CW19" i="14"/>
  <c r="CV19" i="14"/>
  <c r="CU19" i="14"/>
  <c r="CT19" i="14"/>
  <c r="CS19" i="14"/>
  <c r="CR19" i="14"/>
  <c r="CQ19" i="14"/>
  <c r="CP19" i="14"/>
  <c r="CO19" i="14"/>
  <c r="CN19" i="14"/>
  <c r="CM19" i="14"/>
  <c r="CL19" i="14"/>
  <c r="CK19" i="14"/>
  <c r="CJ19" i="14"/>
  <c r="CI19" i="14"/>
  <c r="CH19" i="14"/>
  <c r="CG19" i="14"/>
  <c r="CF19" i="14"/>
  <c r="CE19" i="14"/>
  <c r="CD19" i="14"/>
  <c r="CC19" i="14"/>
  <c r="CB19" i="14"/>
  <c r="CA19" i="14"/>
  <c r="BZ19" i="14"/>
  <c r="BY19" i="14"/>
  <c r="BX19" i="14"/>
  <c r="BW19" i="14"/>
  <c r="BV19" i="14"/>
  <c r="BU19" i="14"/>
  <c r="BT19" i="14"/>
  <c r="BS19" i="14"/>
  <c r="BR19" i="14"/>
  <c r="BQ19" i="14"/>
  <c r="BP19" i="14"/>
  <c r="BO19" i="14"/>
  <c r="DP18" i="14"/>
  <c r="DO18" i="14"/>
  <c r="DN18" i="14"/>
  <c r="DM18" i="14"/>
  <c r="DL18" i="14"/>
  <c r="DK18" i="14"/>
  <c r="DJ18" i="14"/>
  <c r="DI18" i="14"/>
  <c r="DH18" i="14"/>
  <c r="DG18" i="14"/>
  <c r="DF18" i="14"/>
  <c r="DE18" i="14"/>
  <c r="DD18" i="14"/>
  <c r="DC18" i="14"/>
  <c r="DB18" i="14"/>
  <c r="DA18" i="14"/>
  <c r="CZ18" i="14"/>
  <c r="CY18" i="14"/>
  <c r="CX18" i="14"/>
  <c r="CW18" i="14"/>
  <c r="CV18" i="14"/>
  <c r="CU18" i="14"/>
  <c r="CT18" i="14"/>
  <c r="CS18" i="14"/>
  <c r="CR18" i="14"/>
  <c r="CQ18" i="14"/>
  <c r="CP18" i="14"/>
  <c r="CO18" i="14"/>
  <c r="CN18" i="14"/>
  <c r="CM18" i="14"/>
  <c r="CL18" i="14"/>
  <c r="CK18" i="14"/>
  <c r="CJ18" i="14"/>
  <c r="CI18" i="14"/>
  <c r="CH18" i="14"/>
  <c r="CG18" i="14"/>
  <c r="CF18" i="14"/>
  <c r="CE18" i="14"/>
  <c r="CD18" i="14"/>
  <c r="CC18" i="14"/>
  <c r="CB18" i="14"/>
  <c r="CA18" i="14"/>
  <c r="BZ18" i="14"/>
  <c r="BY18" i="14"/>
  <c r="BX18" i="14"/>
  <c r="BW18" i="14"/>
  <c r="BV18" i="14"/>
  <c r="BU18" i="14"/>
  <c r="BT18" i="14"/>
  <c r="BS18" i="14"/>
  <c r="BR18" i="14"/>
  <c r="BQ18" i="14"/>
  <c r="BP18" i="14"/>
  <c r="BO18" i="14"/>
  <c r="DP17" i="14"/>
  <c r="DO17" i="14"/>
  <c r="DN17" i="14"/>
  <c r="DM17" i="14"/>
  <c r="DL17" i="14"/>
  <c r="DK17" i="14"/>
  <c r="DJ17" i="14"/>
  <c r="DI17" i="14"/>
  <c r="DH17" i="14"/>
  <c r="DG17" i="14"/>
  <c r="DF17" i="14"/>
  <c r="DE17" i="14"/>
  <c r="DD17" i="14"/>
  <c r="DC17" i="14"/>
  <c r="DB17" i="14"/>
  <c r="DA17" i="14"/>
  <c r="CZ17" i="14"/>
  <c r="CY17" i="14"/>
  <c r="CX17" i="14"/>
  <c r="CW17" i="14"/>
  <c r="CV17" i="14"/>
  <c r="CU17" i="14"/>
  <c r="CT17" i="14"/>
  <c r="CS17" i="14"/>
  <c r="CR17" i="14"/>
  <c r="CQ17" i="14"/>
  <c r="CP17" i="14"/>
  <c r="CO17" i="14"/>
  <c r="CN17" i="14"/>
  <c r="CM17" i="14"/>
  <c r="CL17" i="14"/>
  <c r="CK17" i="14"/>
  <c r="CJ17" i="14"/>
  <c r="CI17" i="14"/>
  <c r="CH17" i="14"/>
  <c r="CG17" i="14"/>
  <c r="CF17" i="14"/>
  <c r="CE17" i="14"/>
  <c r="CD17" i="14"/>
  <c r="CC17" i="14"/>
  <c r="CB17" i="14"/>
  <c r="CA17" i="14"/>
  <c r="BZ17" i="14"/>
  <c r="BY17" i="14"/>
  <c r="BX17" i="14"/>
  <c r="BW17" i="14"/>
  <c r="BV17" i="14"/>
  <c r="BU17" i="14"/>
  <c r="BT17" i="14"/>
  <c r="BS17" i="14"/>
  <c r="BR17" i="14"/>
  <c r="BQ17" i="14"/>
  <c r="BP17" i="14"/>
  <c r="BO17" i="14"/>
  <c r="DP16" i="14"/>
  <c r="DO16" i="14"/>
  <c r="DN16" i="14"/>
  <c r="DM16" i="14"/>
  <c r="DL16" i="14"/>
  <c r="DK16" i="14"/>
  <c r="DJ16" i="14"/>
  <c r="DI16" i="14"/>
  <c r="DH16" i="14"/>
  <c r="DG16" i="14"/>
  <c r="DF16" i="14"/>
  <c r="DE16" i="14"/>
  <c r="DD16" i="14"/>
  <c r="DC16" i="14"/>
  <c r="DB16" i="14"/>
  <c r="DA16" i="14"/>
  <c r="CZ16" i="14"/>
  <c r="CY16" i="14"/>
  <c r="CX16" i="14"/>
  <c r="CW16" i="14"/>
  <c r="CV16" i="14"/>
  <c r="CU16" i="14"/>
  <c r="CT16" i="14"/>
  <c r="CS16" i="14"/>
  <c r="CR16" i="14"/>
  <c r="CQ16" i="14"/>
  <c r="CP16" i="14"/>
  <c r="CO16" i="14"/>
  <c r="CN16" i="14"/>
  <c r="CM16" i="14"/>
  <c r="CL16" i="14"/>
  <c r="CK16" i="14"/>
  <c r="CJ16" i="14"/>
  <c r="CI16" i="14"/>
  <c r="CH16" i="14"/>
  <c r="CG16" i="14"/>
  <c r="CF16" i="14"/>
  <c r="CE16" i="14"/>
  <c r="CD16" i="14"/>
  <c r="CC16" i="14"/>
  <c r="CB16" i="14"/>
  <c r="CA16" i="14"/>
  <c r="BZ16" i="14"/>
  <c r="BY16" i="14"/>
  <c r="BX16" i="14"/>
  <c r="BW16" i="14"/>
  <c r="BV16" i="14"/>
  <c r="BU16" i="14"/>
  <c r="BT16" i="14"/>
  <c r="BS16" i="14"/>
  <c r="BR16" i="14"/>
  <c r="BQ16" i="14"/>
  <c r="BP16" i="14"/>
  <c r="BO16" i="14"/>
  <c r="DP15" i="14"/>
  <c r="DO15" i="14"/>
  <c r="DN15" i="14"/>
  <c r="DM15" i="14"/>
  <c r="DL15" i="14"/>
  <c r="DK15" i="14"/>
  <c r="DJ15" i="14"/>
  <c r="DI15" i="14"/>
  <c r="DH15" i="14"/>
  <c r="DG15" i="14"/>
  <c r="DF15" i="14"/>
  <c r="DE15" i="14"/>
  <c r="DD15" i="14"/>
  <c r="DC15" i="14"/>
  <c r="DB15" i="14"/>
  <c r="DA15" i="14"/>
  <c r="CZ15" i="14"/>
  <c r="CY15" i="14"/>
  <c r="CX15" i="14"/>
  <c r="CW15" i="14"/>
  <c r="CV15" i="14"/>
  <c r="CU15" i="14"/>
  <c r="CT15" i="14"/>
  <c r="CS15" i="14"/>
  <c r="CR15" i="14"/>
  <c r="CQ15" i="14"/>
  <c r="CP15" i="14"/>
  <c r="CO15" i="14"/>
  <c r="CN15" i="14"/>
  <c r="CM15" i="14"/>
  <c r="CL15" i="14"/>
  <c r="CK15" i="14"/>
  <c r="CJ15" i="14"/>
  <c r="CI15" i="14"/>
  <c r="CH15" i="14"/>
  <c r="CG15" i="14"/>
  <c r="CF15" i="14"/>
  <c r="CE15" i="14"/>
  <c r="CD15" i="14"/>
  <c r="CC15" i="14"/>
  <c r="CB15" i="14"/>
  <c r="CA15" i="14"/>
  <c r="BZ15" i="14"/>
  <c r="BY15" i="14"/>
  <c r="BX15" i="14"/>
  <c r="BW15" i="14"/>
  <c r="BV15" i="14"/>
  <c r="BU15" i="14"/>
  <c r="BT15" i="14"/>
  <c r="BS15" i="14"/>
  <c r="BR15" i="14"/>
  <c r="BQ15" i="14"/>
  <c r="BP15" i="14"/>
  <c r="BO15" i="14"/>
  <c r="DP14" i="14"/>
  <c r="DO14" i="14"/>
  <c r="DN14" i="14"/>
  <c r="DM14" i="14"/>
  <c r="DL14" i="14"/>
  <c r="DK14" i="14"/>
  <c r="DJ14" i="14"/>
  <c r="DI14" i="14"/>
  <c r="DH14" i="14"/>
  <c r="DG14" i="14"/>
  <c r="DF14" i="14"/>
  <c r="DE14" i="14"/>
  <c r="DD14" i="14"/>
  <c r="DC14" i="14"/>
  <c r="DB14" i="14"/>
  <c r="DA14" i="14"/>
  <c r="CZ14" i="14"/>
  <c r="CY14" i="14"/>
  <c r="CX14" i="14"/>
  <c r="CW14" i="14"/>
  <c r="CV14" i="14"/>
  <c r="CU14" i="14"/>
  <c r="CT14" i="14"/>
  <c r="CS14" i="14"/>
  <c r="CR14" i="14"/>
  <c r="CQ14" i="14"/>
  <c r="CP14" i="14"/>
  <c r="CO14" i="14"/>
  <c r="CN14" i="14"/>
  <c r="CM14" i="14"/>
  <c r="CL14" i="14"/>
  <c r="CK14" i="14"/>
  <c r="CJ14" i="14"/>
  <c r="CI14" i="14"/>
  <c r="CH14" i="14"/>
  <c r="CG14" i="14"/>
  <c r="CF14" i="14"/>
  <c r="CE14" i="14"/>
  <c r="CD14" i="14"/>
  <c r="CC14" i="14"/>
  <c r="CB14" i="14"/>
  <c r="CA14" i="14"/>
  <c r="BZ14" i="14"/>
  <c r="BY14" i="14"/>
  <c r="BX14" i="14"/>
  <c r="BW14" i="14"/>
  <c r="BV14" i="14"/>
  <c r="BU14" i="14"/>
  <c r="BT14" i="14"/>
  <c r="BS14" i="14"/>
  <c r="BR14" i="14"/>
  <c r="BQ14" i="14"/>
  <c r="BP14" i="14"/>
  <c r="BO14" i="14"/>
  <c r="DP13" i="14"/>
  <c r="DO13" i="14"/>
  <c r="DN13" i="14"/>
  <c r="DM13" i="14"/>
  <c r="DL13" i="14"/>
  <c r="DK13" i="14"/>
  <c r="DJ13" i="14"/>
  <c r="DI13" i="14"/>
  <c r="DH13" i="14"/>
  <c r="DG13" i="14"/>
  <c r="DF13" i="14"/>
  <c r="DE13" i="14"/>
  <c r="DD13" i="14"/>
  <c r="DC13" i="14"/>
  <c r="DB13" i="14"/>
  <c r="DA13" i="14"/>
  <c r="CZ13" i="14"/>
  <c r="CY13" i="14"/>
  <c r="CX13" i="14"/>
  <c r="CW13" i="14"/>
  <c r="CV13" i="14"/>
  <c r="CU13" i="14"/>
  <c r="CT13" i="14"/>
  <c r="CS13" i="14"/>
  <c r="CR13" i="14"/>
  <c r="CQ13" i="14"/>
  <c r="CP13" i="14"/>
  <c r="CO13" i="14"/>
  <c r="CN13" i="14"/>
  <c r="CM13" i="14"/>
  <c r="CL13" i="14"/>
  <c r="CK13" i="14"/>
  <c r="CJ13" i="14"/>
  <c r="CI13" i="14"/>
  <c r="CH13" i="14"/>
  <c r="CG13" i="14"/>
  <c r="CF13" i="14"/>
  <c r="CE13" i="14"/>
  <c r="CD13" i="14"/>
  <c r="CC13" i="14"/>
  <c r="CB13" i="14"/>
  <c r="CA13" i="14"/>
  <c r="BZ13" i="14"/>
  <c r="BY13" i="14"/>
  <c r="BX13" i="14"/>
  <c r="BW13" i="14"/>
  <c r="BV13" i="14"/>
  <c r="BU13" i="14"/>
  <c r="BT13" i="14"/>
  <c r="BS13" i="14"/>
  <c r="BR13" i="14"/>
  <c r="BQ13" i="14"/>
  <c r="BP13" i="14"/>
  <c r="BO13" i="14"/>
  <c r="DP12" i="14"/>
  <c r="DO12" i="14"/>
  <c r="DN12" i="14"/>
  <c r="DM12" i="14"/>
  <c r="DL12" i="14"/>
  <c r="DK12" i="14"/>
  <c r="DJ12" i="14"/>
  <c r="DI12" i="14"/>
  <c r="DH12" i="14"/>
  <c r="DG12" i="14"/>
  <c r="DF12" i="14"/>
  <c r="DE12" i="14"/>
  <c r="DD12" i="14"/>
  <c r="DC12" i="14"/>
  <c r="DB12" i="14"/>
  <c r="DA12" i="14"/>
  <c r="CZ12" i="14"/>
  <c r="CY12" i="14"/>
  <c r="CX12" i="14"/>
  <c r="CW12" i="14"/>
  <c r="CV12" i="14"/>
  <c r="CU12" i="14"/>
  <c r="CT12" i="14"/>
  <c r="CS12" i="14"/>
  <c r="CR12" i="14"/>
  <c r="CQ12" i="14"/>
  <c r="CP12" i="14"/>
  <c r="CO12" i="14"/>
  <c r="CN12" i="14"/>
  <c r="CM12" i="14"/>
  <c r="CL12" i="14"/>
  <c r="CK12" i="14"/>
  <c r="CJ12" i="14"/>
  <c r="CI12" i="14"/>
  <c r="CH12" i="14"/>
  <c r="CG12" i="14"/>
  <c r="CF12" i="14"/>
  <c r="CE12" i="14"/>
  <c r="CD12" i="14"/>
  <c r="CC12" i="14"/>
  <c r="CB12" i="14"/>
  <c r="CA12" i="14"/>
  <c r="BZ12" i="14"/>
  <c r="BY12" i="14"/>
  <c r="BX12" i="14"/>
  <c r="BW12" i="14"/>
  <c r="BV12" i="14"/>
  <c r="BU12" i="14"/>
  <c r="BT12" i="14"/>
  <c r="BS12" i="14"/>
  <c r="BR12" i="14"/>
  <c r="BQ12" i="14"/>
  <c r="BP12" i="14"/>
  <c r="BO12" i="14"/>
  <c r="DP11" i="14"/>
  <c r="DO11" i="14"/>
  <c r="DN11" i="14"/>
  <c r="DM11" i="14"/>
  <c r="DL11" i="14"/>
  <c r="DK11" i="14"/>
  <c r="DJ11" i="14"/>
  <c r="DI11" i="14"/>
  <c r="DH11" i="14"/>
  <c r="DG11" i="14"/>
  <c r="DF11" i="14"/>
  <c r="DE11" i="14"/>
  <c r="DD11" i="14"/>
  <c r="DC11" i="14"/>
  <c r="DB11" i="14"/>
  <c r="DA11" i="14"/>
  <c r="CZ11" i="14"/>
  <c r="CY11" i="14"/>
  <c r="CX11" i="14"/>
  <c r="CW11" i="14"/>
  <c r="CV11" i="14"/>
  <c r="CU11" i="14"/>
  <c r="CT11" i="14"/>
  <c r="CS11" i="14"/>
  <c r="CR11" i="14"/>
  <c r="CQ11" i="14"/>
  <c r="CP11" i="14"/>
  <c r="CO11" i="14"/>
  <c r="CN11" i="14"/>
  <c r="CM11" i="14"/>
  <c r="CL11" i="14"/>
  <c r="CK11" i="14"/>
  <c r="CJ11" i="14"/>
  <c r="CI11" i="14"/>
  <c r="CH11" i="14"/>
  <c r="CG11" i="14"/>
  <c r="CF11" i="14"/>
  <c r="CE11" i="14"/>
  <c r="CD11" i="14"/>
  <c r="CC11" i="14"/>
  <c r="CB11" i="14"/>
  <c r="CA11" i="14"/>
  <c r="BZ11" i="14"/>
  <c r="BY11" i="14"/>
  <c r="BX11" i="14"/>
  <c r="BW11" i="14"/>
  <c r="BV11" i="14"/>
  <c r="BU11" i="14"/>
  <c r="BT11" i="14"/>
  <c r="BS11" i="14"/>
  <c r="BR11" i="14"/>
  <c r="BQ11" i="14"/>
  <c r="BP11" i="14"/>
  <c r="BO11" i="14"/>
  <c r="DP10" i="14"/>
  <c r="DO10" i="14"/>
  <c r="DN10" i="14"/>
  <c r="DM10" i="14"/>
  <c r="DL10" i="14"/>
  <c r="DK10" i="14"/>
  <c r="DJ10" i="14"/>
  <c r="DI10" i="14"/>
  <c r="DH10" i="14"/>
  <c r="DG10" i="14"/>
  <c r="DF10" i="14"/>
  <c r="DE10" i="14"/>
  <c r="DD10" i="14"/>
  <c r="DC10" i="14"/>
  <c r="DB10" i="14"/>
  <c r="DA10" i="14"/>
  <c r="CZ10" i="14"/>
  <c r="CY10" i="14"/>
  <c r="CX10" i="14"/>
  <c r="CW10" i="14"/>
  <c r="CV10" i="14"/>
  <c r="CU10" i="14"/>
  <c r="CT10" i="14"/>
  <c r="CS10" i="14"/>
  <c r="CR10" i="14"/>
  <c r="CQ10" i="14"/>
  <c r="CP10" i="14"/>
  <c r="CO10" i="14"/>
  <c r="CN10" i="14"/>
  <c r="CM10" i="14"/>
  <c r="CL10" i="14"/>
  <c r="CK10" i="14"/>
  <c r="CJ10" i="14"/>
  <c r="CI10" i="14"/>
  <c r="CH10" i="14"/>
  <c r="CG10" i="14"/>
  <c r="CF10" i="14"/>
  <c r="CE10" i="14"/>
  <c r="CD10" i="14"/>
  <c r="CC10" i="14"/>
  <c r="CB10" i="14"/>
  <c r="CA10" i="14"/>
  <c r="BZ10" i="14"/>
  <c r="BY10" i="14"/>
  <c r="BX10" i="14"/>
  <c r="BW10" i="14"/>
  <c r="BV10" i="14"/>
  <c r="BU10" i="14"/>
  <c r="BT10" i="14"/>
  <c r="BS10" i="14"/>
  <c r="BR10" i="14"/>
  <c r="BQ10" i="14"/>
  <c r="BP10" i="14"/>
  <c r="BO10" i="14"/>
  <c r="DP9" i="14"/>
  <c r="DO9" i="14"/>
  <c r="DN9" i="14"/>
  <c r="DM9" i="14"/>
  <c r="DL9" i="14"/>
  <c r="DK9" i="14"/>
  <c r="DJ9" i="14"/>
  <c r="DI9" i="14"/>
  <c r="DH9" i="14"/>
  <c r="DG9" i="14"/>
  <c r="DF9" i="14"/>
  <c r="DE9" i="14"/>
  <c r="DD9" i="14"/>
  <c r="DC9" i="14"/>
  <c r="DB9" i="14"/>
  <c r="DA9" i="14"/>
  <c r="CZ9" i="14"/>
  <c r="CY9" i="14"/>
  <c r="CX9" i="14"/>
  <c r="CW9" i="14"/>
  <c r="CV9" i="14"/>
  <c r="CU9" i="14"/>
  <c r="CT9" i="14"/>
  <c r="CS9" i="14"/>
  <c r="CR9" i="14"/>
  <c r="CQ9" i="14"/>
  <c r="CP9" i="14"/>
  <c r="CO9" i="14"/>
  <c r="CN9" i="14"/>
  <c r="CM9" i="14"/>
  <c r="CL9" i="14"/>
  <c r="CK9" i="14"/>
  <c r="CJ9" i="14"/>
  <c r="CI9" i="14"/>
  <c r="CH9" i="14"/>
  <c r="CG9" i="14"/>
  <c r="CF9" i="14"/>
  <c r="CE9" i="14"/>
  <c r="CD9" i="14"/>
  <c r="CC9" i="14"/>
  <c r="CB9" i="14"/>
  <c r="CA9" i="14"/>
  <c r="BZ9" i="14"/>
  <c r="BY9" i="14"/>
  <c r="BX9" i="14"/>
  <c r="BW9" i="14"/>
  <c r="BV9" i="14"/>
  <c r="BU9" i="14"/>
  <c r="BT9" i="14"/>
  <c r="BS9" i="14"/>
  <c r="BR9" i="14"/>
  <c r="BQ9" i="14"/>
  <c r="BP9" i="14"/>
  <c r="BO9" i="14"/>
  <c r="DP8" i="14"/>
  <c r="DO8" i="14"/>
  <c r="DN8" i="14"/>
  <c r="DM8" i="14"/>
  <c r="DL8" i="14"/>
  <c r="DK8" i="14"/>
  <c r="DJ8" i="14"/>
  <c r="DI8" i="14"/>
  <c r="DH8" i="14"/>
  <c r="DG8" i="14"/>
  <c r="DF8" i="14"/>
  <c r="DE8" i="14"/>
  <c r="DD8" i="14"/>
  <c r="DC8" i="14"/>
  <c r="DB8" i="14"/>
  <c r="DA8" i="14"/>
  <c r="CZ8" i="14"/>
  <c r="CY8" i="14"/>
  <c r="CX8" i="14"/>
  <c r="CW8" i="14"/>
  <c r="CV8" i="14"/>
  <c r="CU8" i="14"/>
  <c r="CT8" i="14"/>
  <c r="CS8" i="14"/>
  <c r="CR8" i="14"/>
  <c r="CQ8" i="14"/>
  <c r="CP8" i="14"/>
  <c r="CO8" i="14"/>
  <c r="CN8" i="14"/>
  <c r="CM8" i="14"/>
  <c r="CL8" i="14"/>
  <c r="CK8" i="14"/>
  <c r="CJ8" i="14"/>
  <c r="CI8" i="14"/>
  <c r="CH8" i="14"/>
  <c r="CG8" i="14"/>
  <c r="CF8" i="14"/>
  <c r="CE8" i="14"/>
  <c r="CD8" i="14"/>
  <c r="CC8" i="14"/>
  <c r="CB8" i="14"/>
  <c r="CA8" i="14"/>
  <c r="BZ8" i="14"/>
  <c r="BY8" i="14"/>
  <c r="BX8" i="14"/>
  <c r="BW8" i="14"/>
  <c r="BV8" i="14"/>
  <c r="BU8" i="14"/>
  <c r="BT8" i="14"/>
  <c r="BS8" i="14"/>
  <c r="BR8" i="14"/>
  <c r="BQ8" i="14"/>
  <c r="BP8" i="14"/>
  <c r="BO8" i="14"/>
  <c r="BN54" i="14"/>
  <c r="BN53" i="14"/>
  <c r="BN52" i="14"/>
  <c r="BN51" i="14"/>
  <c r="BN50" i="14"/>
  <c r="BN49" i="14"/>
  <c r="BN48" i="14"/>
  <c r="BN47" i="14"/>
  <c r="BN46" i="14"/>
  <c r="BN45" i="14"/>
  <c r="BN44" i="14"/>
  <c r="BN43" i="14"/>
  <c r="BN42" i="14"/>
  <c r="BN41" i="14"/>
  <c r="BN40" i="14"/>
  <c r="BN39" i="14"/>
  <c r="BN38" i="14"/>
  <c r="BN37" i="14"/>
  <c r="BN36" i="14"/>
  <c r="BN35" i="14"/>
  <c r="BN34" i="14"/>
  <c r="BN33" i="14"/>
  <c r="BN29" i="14"/>
  <c r="BN28" i="14"/>
  <c r="BN27" i="14"/>
  <c r="BN26" i="14"/>
  <c r="BN25" i="14"/>
  <c r="BN24" i="14"/>
  <c r="BN23" i="14"/>
  <c r="BN22" i="14"/>
  <c r="BN21" i="14"/>
  <c r="BN20" i="14"/>
  <c r="BN19" i="14"/>
  <c r="BN18" i="14"/>
  <c r="BN17" i="14"/>
  <c r="BN16" i="14"/>
  <c r="BN15" i="14"/>
  <c r="BN14" i="14"/>
  <c r="BN13" i="14"/>
  <c r="BN12" i="14"/>
  <c r="BN11" i="14"/>
  <c r="BN10" i="14"/>
  <c r="BN9" i="14"/>
  <c r="BN8" i="14"/>
  <c r="E80" i="3"/>
  <c r="E80" i="2"/>
  <c r="E84" i="1"/>
  <c r="E84" i="5"/>
  <c r="U97" i="4"/>
  <c r="E82" i="4"/>
  <c r="N94" i="3"/>
  <c r="E92" i="3"/>
  <c r="B90" i="18"/>
  <c r="B89" i="18"/>
  <c r="B88" i="18"/>
  <c r="B87" i="18"/>
  <c r="B86" i="18"/>
  <c r="B90" i="19"/>
  <c r="B89" i="19"/>
  <c r="B88" i="19"/>
  <c r="B87" i="19"/>
  <c r="B86" i="19"/>
  <c r="B90" i="20"/>
  <c r="B89" i="20"/>
  <c r="B88" i="20"/>
  <c r="B87" i="20"/>
  <c r="B86" i="20"/>
  <c r="B90" i="21"/>
  <c r="B89" i="21"/>
  <c r="B88" i="21"/>
  <c r="B87" i="21"/>
  <c r="B86" i="21"/>
  <c r="B90" i="22"/>
  <c r="B89" i="22"/>
  <c r="B88" i="22"/>
  <c r="B87" i="22"/>
  <c r="B86" i="22"/>
  <c r="B90" i="23"/>
  <c r="B89" i="23"/>
  <c r="B88" i="23"/>
  <c r="B87" i="23"/>
  <c r="B86" i="23"/>
  <c r="B90" i="24"/>
  <c r="B89" i="24"/>
  <c r="B88" i="24"/>
  <c r="B87" i="24"/>
  <c r="B86" i="24"/>
  <c r="B90" i="25"/>
  <c r="B89" i="25"/>
  <c r="B88" i="25"/>
  <c r="B87" i="25"/>
  <c r="B86" i="25"/>
  <c r="B90" i="26"/>
  <c r="B89" i="26"/>
  <c r="B88" i="26"/>
  <c r="B87" i="26"/>
  <c r="B86" i="26"/>
  <c r="B90" i="17"/>
  <c r="B89" i="17"/>
  <c r="B88" i="17"/>
  <c r="B87" i="17"/>
  <c r="B86" i="17"/>
  <c r="B90" i="15"/>
  <c r="B89" i="15"/>
  <c r="B88" i="15"/>
  <c r="B87" i="15"/>
  <c r="B86" i="15"/>
  <c r="B90" i="16"/>
  <c r="B89" i="16"/>
  <c r="B88" i="16"/>
  <c r="B87" i="16"/>
  <c r="B86" i="16"/>
  <c r="E98" i="2"/>
  <c r="E98" i="13"/>
  <c r="E82" i="2"/>
  <c r="E82" i="13"/>
  <c r="CA100" i="1"/>
  <c r="BZ100" i="1"/>
  <c r="BY100" i="1"/>
  <c r="BX100" i="1"/>
  <c r="BW100" i="1"/>
  <c r="BV100" i="1"/>
  <c r="BU100" i="1"/>
  <c r="BT100" i="1"/>
  <c r="BS100" i="1"/>
  <c r="BR100" i="1"/>
  <c r="BQ100" i="1"/>
  <c r="BP100" i="1"/>
  <c r="BO100" i="1"/>
  <c r="BN100" i="1"/>
  <c r="BM100" i="1"/>
  <c r="BL100" i="1"/>
  <c r="BK100" i="1"/>
  <c r="BJ100" i="1"/>
  <c r="BI100" i="1"/>
  <c r="BH100" i="1"/>
  <c r="BG100" i="1"/>
  <c r="BF100" i="1"/>
  <c r="BE100" i="1"/>
  <c r="BD100" i="1"/>
  <c r="BC100" i="1"/>
  <c r="BB100" i="1"/>
  <c r="BA100" i="1"/>
  <c r="AZ100" i="1"/>
  <c r="AY100" i="1"/>
  <c r="AX100" i="1"/>
  <c r="AW100" i="1"/>
  <c r="AV100" i="1"/>
  <c r="AU100" i="1"/>
  <c r="AT100" i="1"/>
  <c r="AS100" i="1"/>
  <c r="AR100" i="1"/>
  <c r="AQ100" i="1"/>
  <c r="AP100" i="1"/>
  <c r="AO100" i="1"/>
  <c r="AN100" i="1"/>
  <c r="AM100" i="1"/>
  <c r="AL100" i="1"/>
  <c r="AK100" i="1"/>
  <c r="AJ100" i="1"/>
  <c r="AI100" i="1"/>
  <c r="AH100" i="1"/>
  <c r="AG100" i="1"/>
  <c r="AF100" i="1"/>
  <c r="AE100" i="1"/>
  <c r="AD100" i="1"/>
  <c r="AC100" i="1"/>
  <c r="AB100" i="1"/>
  <c r="AA100" i="1"/>
  <c r="Z100" i="1"/>
  <c r="Y100" i="1"/>
  <c r="X100" i="1"/>
  <c r="W100" i="1"/>
  <c r="V100" i="1"/>
  <c r="U100" i="1"/>
  <c r="T100" i="1"/>
  <c r="S100" i="1"/>
  <c r="R100" i="1"/>
  <c r="Q100" i="1"/>
  <c r="P100" i="1"/>
  <c r="O100" i="1"/>
  <c r="N100" i="1"/>
  <c r="M100" i="1"/>
  <c r="L100" i="1"/>
  <c r="K100" i="1"/>
  <c r="J100" i="1"/>
  <c r="I100" i="1"/>
  <c r="H100" i="1"/>
  <c r="G100" i="1"/>
  <c r="F100" i="1"/>
  <c r="CA99" i="1"/>
  <c r="BZ99" i="1"/>
  <c r="BY99" i="1"/>
  <c r="BX99" i="1"/>
  <c r="BW99" i="1"/>
  <c r="BV99" i="1"/>
  <c r="BU99" i="1"/>
  <c r="BT99" i="1"/>
  <c r="BS99" i="1"/>
  <c r="BR99" i="1"/>
  <c r="BQ99" i="1"/>
  <c r="BP99" i="1"/>
  <c r="BO99" i="1"/>
  <c r="BN99" i="1"/>
  <c r="BM99" i="1"/>
  <c r="BL99" i="1"/>
  <c r="BK99" i="1"/>
  <c r="BJ99" i="1"/>
  <c r="BI99" i="1"/>
  <c r="BH99" i="1"/>
  <c r="BG99" i="1"/>
  <c r="BF99" i="1"/>
  <c r="BE99" i="1"/>
  <c r="BD99" i="1"/>
  <c r="BC99" i="1"/>
  <c r="BB99" i="1"/>
  <c r="BA99" i="1"/>
  <c r="AZ99" i="1"/>
  <c r="AY99" i="1"/>
  <c r="AX99" i="1"/>
  <c r="AW99" i="1"/>
  <c r="AV99" i="1"/>
  <c r="AU99" i="1"/>
  <c r="AT99" i="1"/>
  <c r="AS99" i="1"/>
  <c r="AR99" i="1"/>
  <c r="AQ99" i="1"/>
  <c r="AP99" i="1"/>
  <c r="AO99" i="1"/>
  <c r="AN99" i="1"/>
  <c r="AM99" i="1"/>
  <c r="AL99" i="1"/>
  <c r="AK99" i="1"/>
  <c r="AJ99" i="1"/>
  <c r="AI99" i="1"/>
  <c r="AH99" i="1"/>
  <c r="AG99" i="1"/>
  <c r="AF99" i="1"/>
  <c r="AE99" i="1"/>
  <c r="AD99" i="1"/>
  <c r="AC99" i="1"/>
  <c r="AB99" i="1"/>
  <c r="AA99" i="1"/>
  <c r="Z99" i="1"/>
  <c r="Y99" i="1"/>
  <c r="X99" i="1"/>
  <c r="W99" i="1"/>
  <c r="V99" i="1"/>
  <c r="U99" i="1"/>
  <c r="T99" i="1"/>
  <c r="S99" i="1"/>
  <c r="R99" i="1"/>
  <c r="Q99" i="1"/>
  <c r="P99" i="1"/>
  <c r="O99" i="1"/>
  <c r="N99" i="1"/>
  <c r="M99" i="1"/>
  <c r="L99" i="1"/>
  <c r="K99" i="1"/>
  <c r="J99" i="1"/>
  <c r="I99" i="1"/>
  <c r="H99" i="1"/>
  <c r="G99" i="1"/>
  <c r="F99" i="1"/>
  <c r="CA98" i="1"/>
  <c r="BZ98" i="1"/>
  <c r="BY98" i="1"/>
  <c r="BX98" i="1"/>
  <c r="BW98" i="1"/>
  <c r="BV98" i="1"/>
  <c r="BU98" i="1"/>
  <c r="BT98" i="1"/>
  <c r="BS98" i="1"/>
  <c r="BR98" i="1"/>
  <c r="BQ98" i="1"/>
  <c r="BP98" i="1"/>
  <c r="BO98" i="1"/>
  <c r="BN98" i="1"/>
  <c r="BM98" i="1"/>
  <c r="BL98" i="1"/>
  <c r="BK98" i="1"/>
  <c r="BJ98" i="1"/>
  <c r="BI98" i="1"/>
  <c r="BH98" i="1"/>
  <c r="BG98" i="1"/>
  <c r="BF98" i="1"/>
  <c r="BE98" i="1"/>
  <c r="BD98" i="1"/>
  <c r="BC98" i="1"/>
  <c r="BB98" i="1"/>
  <c r="BA98" i="1"/>
  <c r="AZ98" i="1"/>
  <c r="AY98" i="1"/>
  <c r="AX98" i="1"/>
  <c r="AW98" i="1"/>
  <c r="AV98" i="1"/>
  <c r="AU98" i="1"/>
  <c r="AT98" i="1"/>
  <c r="AS98" i="1"/>
  <c r="AR98" i="1"/>
  <c r="AQ98" i="1"/>
  <c r="AP98" i="1"/>
  <c r="AO98" i="1"/>
  <c r="AN98" i="1"/>
  <c r="AM98" i="1"/>
  <c r="AL98" i="1"/>
  <c r="AK98" i="1"/>
  <c r="AJ98" i="1"/>
  <c r="AI98" i="1"/>
  <c r="AH98" i="1"/>
  <c r="AG98" i="1"/>
  <c r="AF98" i="1"/>
  <c r="AE98" i="1"/>
  <c r="AD98" i="1"/>
  <c r="AC98" i="1"/>
  <c r="AB98" i="1"/>
  <c r="AA98" i="1"/>
  <c r="Z98" i="1"/>
  <c r="Y98" i="1"/>
  <c r="X98" i="1"/>
  <c r="W98" i="1"/>
  <c r="V98" i="1"/>
  <c r="U98" i="1"/>
  <c r="T98" i="1"/>
  <c r="S98" i="1"/>
  <c r="R98" i="1"/>
  <c r="Q98" i="1"/>
  <c r="P98" i="1"/>
  <c r="O98" i="1"/>
  <c r="N98" i="1"/>
  <c r="M98" i="1"/>
  <c r="L98" i="1"/>
  <c r="K98" i="1"/>
  <c r="J98" i="1"/>
  <c r="I98" i="1"/>
  <c r="H98" i="1"/>
  <c r="G98" i="1"/>
  <c r="F98" i="1"/>
  <c r="CA97" i="1"/>
  <c r="BZ97" i="1"/>
  <c r="BY97" i="1"/>
  <c r="BX97" i="1"/>
  <c r="BW97" i="1"/>
  <c r="BV97" i="1"/>
  <c r="BU97" i="1"/>
  <c r="BT97" i="1"/>
  <c r="BS97" i="1"/>
  <c r="BR97" i="1"/>
  <c r="BQ97" i="1"/>
  <c r="BP97" i="1"/>
  <c r="BO97" i="1"/>
  <c r="BN97" i="1"/>
  <c r="BM97" i="1"/>
  <c r="BL97" i="1"/>
  <c r="BK97" i="1"/>
  <c r="BJ97" i="1"/>
  <c r="BI97" i="1"/>
  <c r="BH97" i="1"/>
  <c r="BG97" i="1"/>
  <c r="BF97" i="1"/>
  <c r="BE97" i="1"/>
  <c r="BD97" i="1"/>
  <c r="BC97" i="1"/>
  <c r="BB97" i="1"/>
  <c r="BA97" i="1"/>
  <c r="AZ97" i="1"/>
  <c r="AY97" i="1"/>
  <c r="AX97" i="1"/>
  <c r="AW97" i="1"/>
  <c r="AV97" i="1"/>
  <c r="AU97" i="1"/>
  <c r="AT97" i="1"/>
  <c r="AS97" i="1"/>
  <c r="AR97" i="1"/>
  <c r="AQ97" i="1"/>
  <c r="AP97" i="1"/>
  <c r="AO97" i="1"/>
  <c r="AN97" i="1"/>
  <c r="AM97" i="1"/>
  <c r="AL97" i="1"/>
  <c r="AK97" i="1"/>
  <c r="AJ97" i="1"/>
  <c r="AI97" i="1"/>
  <c r="AH97" i="1"/>
  <c r="AG97" i="1"/>
  <c r="AF97" i="1"/>
  <c r="AE97" i="1"/>
  <c r="AD97" i="1"/>
  <c r="AC97" i="1"/>
  <c r="AB97" i="1"/>
  <c r="AA97" i="1"/>
  <c r="Z97" i="1"/>
  <c r="Y97" i="1"/>
  <c r="X97" i="1"/>
  <c r="W97" i="1"/>
  <c r="V97" i="1"/>
  <c r="U97" i="1"/>
  <c r="T97" i="1"/>
  <c r="S97" i="1"/>
  <c r="R97" i="1"/>
  <c r="Q97" i="1"/>
  <c r="P97" i="1"/>
  <c r="O97" i="1"/>
  <c r="N97" i="1"/>
  <c r="M97" i="1"/>
  <c r="L97" i="1"/>
  <c r="K97" i="1"/>
  <c r="J97" i="1"/>
  <c r="I97" i="1"/>
  <c r="H97" i="1"/>
  <c r="G97" i="1"/>
  <c r="F97" i="1"/>
  <c r="CA96" i="1"/>
  <c r="BZ96" i="1"/>
  <c r="BY96" i="1"/>
  <c r="BX96" i="1"/>
  <c r="BW96" i="1"/>
  <c r="BV96" i="1"/>
  <c r="BU96" i="1"/>
  <c r="BT96" i="1"/>
  <c r="BS96" i="1"/>
  <c r="BR96" i="1"/>
  <c r="BQ96" i="1"/>
  <c r="BP96" i="1"/>
  <c r="BO96" i="1"/>
  <c r="BN96" i="1"/>
  <c r="BM96" i="1"/>
  <c r="BL96" i="1"/>
  <c r="BK96" i="1"/>
  <c r="BJ96" i="1"/>
  <c r="BI96" i="1"/>
  <c r="BH96" i="1"/>
  <c r="BG96" i="1"/>
  <c r="BF96" i="1"/>
  <c r="BE96" i="1"/>
  <c r="BD96" i="1"/>
  <c r="BC96" i="1"/>
  <c r="BB96" i="1"/>
  <c r="BA96" i="1"/>
  <c r="AZ96" i="1"/>
  <c r="AY96" i="1"/>
  <c r="AX96" i="1"/>
  <c r="AW96" i="1"/>
  <c r="AV96" i="1"/>
  <c r="AU96" i="1"/>
  <c r="AT96" i="1"/>
  <c r="AS96" i="1"/>
  <c r="AR96" i="1"/>
  <c r="AQ96" i="1"/>
  <c r="AP96" i="1"/>
  <c r="AO96" i="1"/>
  <c r="AN96" i="1"/>
  <c r="AM96" i="1"/>
  <c r="AL96" i="1"/>
  <c r="AK96" i="1"/>
  <c r="AJ96" i="1"/>
  <c r="AI96" i="1"/>
  <c r="AH96" i="1"/>
  <c r="AG96" i="1"/>
  <c r="AF96" i="1"/>
  <c r="AE96" i="1"/>
  <c r="AD96" i="1"/>
  <c r="AC96" i="1"/>
  <c r="AB96" i="1"/>
  <c r="AA96" i="1"/>
  <c r="Z96" i="1"/>
  <c r="Y96" i="1"/>
  <c r="X96" i="1"/>
  <c r="W96" i="1"/>
  <c r="V96" i="1"/>
  <c r="U96" i="1"/>
  <c r="T96" i="1"/>
  <c r="S96" i="1"/>
  <c r="R96" i="1"/>
  <c r="Q96" i="1"/>
  <c r="P96" i="1"/>
  <c r="O96" i="1"/>
  <c r="N96" i="1"/>
  <c r="M96" i="1"/>
  <c r="L96" i="1"/>
  <c r="K96" i="1"/>
  <c r="J96" i="1"/>
  <c r="I96" i="1"/>
  <c r="H96" i="1"/>
  <c r="G96" i="1"/>
  <c r="F96" i="1"/>
  <c r="CA95" i="1"/>
  <c r="BZ95" i="1"/>
  <c r="BY95" i="1"/>
  <c r="BX95" i="1"/>
  <c r="BW95" i="1"/>
  <c r="BV95" i="1"/>
  <c r="BU95" i="1"/>
  <c r="BT95" i="1"/>
  <c r="BS95" i="1"/>
  <c r="BR95" i="1"/>
  <c r="BQ95" i="1"/>
  <c r="BP95" i="1"/>
  <c r="BO95" i="1"/>
  <c r="BN95" i="1"/>
  <c r="BM95" i="1"/>
  <c r="BL95" i="1"/>
  <c r="BK95" i="1"/>
  <c r="BJ95" i="1"/>
  <c r="BI95" i="1"/>
  <c r="BH95" i="1"/>
  <c r="BG95" i="1"/>
  <c r="BF95" i="1"/>
  <c r="BE95" i="1"/>
  <c r="BD95" i="1"/>
  <c r="BC95" i="1"/>
  <c r="BB95" i="1"/>
  <c r="BA95" i="1"/>
  <c r="AZ95" i="1"/>
  <c r="AY95" i="1"/>
  <c r="AX95" i="1"/>
  <c r="AW95" i="1"/>
  <c r="AV95" i="1"/>
  <c r="AU95" i="1"/>
  <c r="AT95" i="1"/>
  <c r="AS95" i="1"/>
  <c r="AR95" i="1"/>
  <c r="AQ95" i="1"/>
  <c r="AP95" i="1"/>
  <c r="AO95" i="1"/>
  <c r="AN95" i="1"/>
  <c r="AM95" i="1"/>
  <c r="AL95" i="1"/>
  <c r="AK95" i="1"/>
  <c r="AJ95" i="1"/>
  <c r="AI95" i="1"/>
  <c r="AH95" i="1"/>
  <c r="AG95" i="1"/>
  <c r="AF95" i="1"/>
  <c r="AE95" i="1"/>
  <c r="AD95" i="1"/>
  <c r="AC95" i="1"/>
  <c r="AB95" i="1"/>
  <c r="AA95" i="1"/>
  <c r="Z95" i="1"/>
  <c r="Y95" i="1"/>
  <c r="X95" i="1"/>
  <c r="W95" i="1"/>
  <c r="V95" i="1"/>
  <c r="U95" i="1"/>
  <c r="T95" i="1"/>
  <c r="S95" i="1"/>
  <c r="R95" i="1"/>
  <c r="Q95" i="1"/>
  <c r="P95" i="1"/>
  <c r="O95" i="1"/>
  <c r="N95" i="1"/>
  <c r="M95" i="1"/>
  <c r="L95" i="1"/>
  <c r="K95" i="1"/>
  <c r="J95" i="1"/>
  <c r="I95" i="1"/>
  <c r="H95" i="1"/>
  <c r="G95" i="1"/>
  <c r="F95" i="1"/>
  <c r="CA94" i="1"/>
  <c r="BZ94" i="1"/>
  <c r="BY94" i="1"/>
  <c r="BX94" i="1"/>
  <c r="BW94" i="1"/>
  <c r="BV94" i="1"/>
  <c r="BU94" i="1"/>
  <c r="BT94" i="1"/>
  <c r="BS94" i="1"/>
  <c r="BR94" i="1"/>
  <c r="BQ94" i="1"/>
  <c r="BP94" i="1"/>
  <c r="BO94" i="1"/>
  <c r="BN94" i="1"/>
  <c r="BM94" i="1"/>
  <c r="BL94" i="1"/>
  <c r="BK94" i="1"/>
  <c r="BJ94" i="1"/>
  <c r="BI94" i="1"/>
  <c r="BH94" i="1"/>
  <c r="BG94" i="1"/>
  <c r="BF94" i="1"/>
  <c r="BE94" i="1"/>
  <c r="BD94" i="1"/>
  <c r="BC94" i="1"/>
  <c r="BB94" i="1"/>
  <c r="BA94" i="1"/>
  <c r="AZ94" i="1"/>
  <c r="AY94" i="1"/>
  <c r="AX94" i="1"/>
  <c r="AW94" i="1"/>
  <c r="AV94" i="1"/>
  <c r="AU94" i="1"/>
  <c r="AT94" i="1"/>
  <c r="AS94" i="1"/>
  <c r="AR94" i="1"/>
  <c r="AQ94" i="1"/>
  <c r="AP94" i="1"/>
  <c r="AO94" i="1"/>
  <c r="AN94" i="1"/>
  <c r="AM94" i="1"/>
  <c r="AL94" i="1"/>
  <c r="AK94" i="1"/>
  <c r="AJ94" i="1"/>
  <c r="AI94" i="1"/>
  <c r="AH94" i="1"/>
  <c r="AG94" i="1"/>
  <c r="AF94" i="1"/>
  <c r="AE94" i="1"/>
  <c r="AD94" i="1"/>
  <c r="AC94" i="1"/>
  <c r="AB94" i="1"/>
  <c r="AA94" i="1"/>
  <c r="Z94" i="1"/>
  <c r="Y94" i="1"/>
  <c r="X94" i="1"/>
  <c r="W94" i="1"/>
  <c r="V94" i="1"/>
  <c r="U94" i="1"/>
  <c r="T94" i="1"/>
  <c r="S94" i="1"/>
  <c r="R94" i="1"/>
  <c r="Q94" i="1"/>
  <c r="P94" i="1"/>
  <c r="O94" i="1"/>
  <c r="N94" i="1"/>
  <c r="M94" i="1"/>
  <c r="L94" i="1"/>
  <c r="K94" i="1"/>
  <c r="J94" i="1"/>
  <c r="I94" i="1"/>
  <c r="H94" i="1"/>
  <c r="G94" i="1"/>
  <c r="F94" i="1"/>
  <c r="CA93" i="1"/>
  <c r="BZ93" i="1"/>
  <c r="BY93" i="1"/>
  <c r="BX93" i="1"/>
  <c r="BW93" i="1"/>
  <c r="BV93" i="1"/>
  <c r="BU93" i="1"/>
  <c r="BT93" i="1"/>
  <c r="BS93" i="1"/>
  <c r="BR93" i="1"/>
  <c r="BQ93" i="1"/>
  <c r="BP93" i="1"/>
  <c r="BO93" i="1"/>
  <c r="BN93" i="1"/>
  <c r="BM93" i="1"/>
  <c r="BL93" i="1"/>
  <c r="BK93" i="1"/>
  <c r="BJ93" i="1"/>
  <c r="BI93" i="1"/>
  <c r="BH93" i="1"/>
  <c r="BG93" i="1"/>
  <c r="BF93" i="1"/>
  <c r="BE93" i="1"/>
  <c r="BD93" i="1"/>
  <c r="BC93" i="1"/>
  <c r="BB93" i="1"/>
  <c r="BA93" i="1"/>
  <c r="AZ93" i="1"/>
  <c r="AY93" i="1"/>
  <c r="AX93" i="1"/>
  <c r="AW93" i="1"/>
  <c r="AV93" i="1"/>
  <c r="AU93" i="1"/>
  <c r="AT93" i="1"/>
  <c r="AS93" i="1"/>
  <c r="AR93" i="1"/>
  <c r="AQ93" i="1"/>
  <c r="AP93" i="1"/>
  <c r="AO93" i="1"/>
  <c r="AN93" i="1"/>
  <c r="AM93" i="1"/>
  <c r="AL93" i="1"/>
  <c r="AK93" i="1"/>
  <c r="AJ93" i="1"/>
  <c r="AI93" i="1"/>
  <c r="AH93" i="1"/>
  <c r="AG93" i="1"/>
  <c r="AF93" i="1"/>
  <c r="AE93" i="1"/>
  <c r="AD93" i="1"/>
  <c r="AC93" i="1"/>
  <c r="AB93" i="1"/>
  <c r="AA93" i="1"/>
  <c r="Z93" i="1"/>
  <c r="Y93" i="1"/>
  <c r="X93" i="1"/>
  <c r="W93" i="1"/>
  <c r="V93" i="1"/>
  <c r="U93" i="1"/>
  <c r="T93" i="1"/>
  <c r="S93" i="1"/>
  <c r="R93" i="1"/>
  <c r="Q93" i="1"/>
  <c r="P93" i="1"/>
  <c r="O93" i="1"/>
  <c r="N93" i="1"/>
  <c r="M93" i="1"/>
  <c r="L93" i="1"/>
  <c r="K93" i="1"/>
  <c r="J93" i="1"/>
  <c r="I93" i="1"/>
  <c r="H93" i="1"/>
  <c r="G93" i="1"/>
  <c r="F93" i="1"/>
  <c r="CA92" i="1"/>
  <c r="BZ92" i="1"/>
  <c r="BY92" i="1"/>
  <c r="BX92" i="1"/>
  <c r="BW92" i="1"/>
  <c r="BV92" i="1"/>
  <c r="BU92" i="1"/>
  <c r="BT92" i="1"/>
  <c r="BS92" i="1"/>
  <c r="BR92" i="1"/>
  <c r="BQ92" i="1"/>
  <c r="BP92" i="1"/>
  <c r="BO92" i="1"/>
  <c r="BN92" i="1"/>
  <c r="BM92" i="1"/>
  <c r="BL92" i="1"/>
  <c r="BK92" i="1"/>
  <c r="BJ92" i="1"/>
  <c r="BI92" i="1"/>
  <c r="BH92" i="1"/>
  <c r="BG92" i="1"/>
  <c r="BF92" i="1"/>
  <c r="BE92" i="1"/>
  <c r="BD92" i="1"/>
  <c r="BC92" i="1"/>
  <c r="BB92" i="1"/>
  <c r="BA92" i="1"/>
  <c r="AZ92" i="1"/>
  <c r="AY92" i="1"/>
  <c r="AX92" i="1"/>
  <c r="AW92" i="1"/>
  <c r="AV92" i="1"/>
  <c r="AU92" i="1"/>
  <c r="AT92" i="1"/>
  <c r="AS92" i="1"/>
  <c r="AR92" i="1"/>
  <c r="AQ92" i="1"/>
  <c r="AP92" i="1"/>
  <c r="AO92" i="1"/>
  <c r="AN92" i="1"/>
  <c r="AM92" i="1"/>
  <c r="AL92" i="1"/>
  <c r="AK92" i="1"/>
  <c r="AJ92" i="1"/>
  <c r="AI92" i="1"/>
  <c r="AH92" i="1"/>
  <c r="AG92" i="1"/>
  <c r="AF92" i="1"/>
  <c r="AE92" i="1"/>
  <c r="AD92" i="1"/>
  <c r="AC92" i="1"/>
  <c r="AB92" i="1"/>
  <c r="AA92" i="1"/>
  <c r="Z92" i="1"/>
  <c r="Y92" i="1"/>
  <c r="X92" i="1"/>
  <c r="W92" i="1"/>
  <c r="V92" i="1"/>
  <c r="U92" i="1"/>
  <c r="T92" i="1"/>
  <c r="S92" i="1"/>
  <c r="R92" i="1"/>
  <c r="Q92" i="1"/>
  <c r="P92" i="1"/>
  <c r="O92" i="1"/>
  <c r="N92" i="1"/>
  <c r="M92" i="1"/>
  <c r="L92" i="1"/>
  <c r="K92" i="1"/>
  <c r="J92" i="1"/>
  <c r="I92" i="1"/>
  <c r="H92" i="1"/>
  <c r="G92" i="1"/>
  <c r="F92" i="1"/>
  <c r="CA91" i="1"/>
  <c r="BZ91" i="1"/>
  <c r="BY91" i="1"/>
  <c r="BX91" i="1"/>
  <c r="BW91" i="1"/>
  <c r="BV91" i="1"/>
  <c r="BU91" i="1"/>
  <c r="BT91" i="1"/>
  <c r="BS91" i="1"/>
  <c r="BR91" i="1"/>
  <c r="BQ91" i="1"/>
  <c r="BP91" i="1"/>
  <c r="BO91" i="1"/>
  <c r="BN91" i="1"/>
  <c r="BM91" i="1"/>
  <c r="BL91" i="1"/>
  <c r="BK91" i="1"/>
  <c r="BJ91" i="1"/>
  <c r="BI91" i="1"/>
  <c r="BH91" i="1"/>
  <c r="BG91" i="1"/>
  <c r="BF91" i="1"/>
  <c r="BE91" i="1"/>
  <c r="BD91" i="1"/>
  <c r="BC91" i="1"/>
  <c r="BB91" i="1"/>
  <c r="BA91" i="1"/>
  <c r="AZ91" i="1"/>
  <c r="AY91" i="1"/>
  <c r="AX91" i="1"/>
  <c r="AW91" i="1"/>
  <c r="AV91" i="1"/>
  <c r="AU91" i="1"/>
  <c r="AT91" i="1"/>
  <c r="AS91" i="1"/>
  <c r="AR91" i="1"/>
  <c r="AQ91" i="1"/>
  <c r="AP91" i="1"/>
  <c r="AO91" i="1"/>
  <c r="AN91" i="1"/>
  <c r="AM91" i="1"/>
  <c r="AL91" i="1"/>
  <c r="AK91" i="1"/>
  <c r="AJ91" i="1"/>
  <c r="AI91" i="1"/>
  <c r="AH91" i="1"/>
  <c r="AG91" i="1"/>
  <c r="AF91" i="1"/>
  <c r="AE91" i="1"/>
  <c r="AD91" i="1"/>
  <c r="AC91" i="1"/>
  <c r="AB91" i="1"/>
  <c r="AA91" i="1"/>
  <c r="Z91" i="1"/>
  <c r="Y91" i="1"/>
  <c r="X91" i="1"/>
  <c r="W91" i="1"/>
  <c r="V91" i="1"/>
  <c r="U91" i="1"/>
  <c r="T91" i="1"/>
  <c r="S91" i="1"/>
  <c r="R91" i="1"/>
  <c r="Q91" i="1"/>
  <c r="P91" i="1"/>
  <c r="O91" i="1"/>
  <c r="N91" i="1"/>
  <c r="M91" i="1"/>
  <c r="L91" i="1"/>
  <c r="K91" i="1"/>
  <c r="J91" i="1"/>
  <c r="I91" i="1"/>
  <c r="H91" i="1"/>
  <c r="G91" i="1"/>
  <c r="F91" i="1"/>
  <c r="CA90" i="1"/>
  <c r="BZ90" i="1"/>
  <c r="BY90" i="1"/>
  <c r="BX90" i="1"/>
  <c r="BW90" i="1"/>
  <c r="BV90" i="1"/>
  <c r="BU90" i="1"/>
  <c r="BT90" i="1"/>
  <c r="BS90" i="1"/>
  <c r="BR90" i="1"/>
  <c r="BQ90" i="1"/>
  <c r="BP90" i="1"/>
  <c r="BO90" i="1"/>
  <c r="BN90" i="1"/>
  <c r="BM90" i="1"/>
  <c r="BL90" i="1"/>
  <c r="BK90" i="1"/>
  <c r="BJ90" i="1"/>
  <c r="BI90" i="1"/>
  <c r="BH90" i="1"/>
  <c r="BG90" i="1"/>
  <c r="BF90" i="1"/>
  <c r="BE90" i="1"/>
  <c r="BD90" i="1"/>
  <c r="BC90" i="1"/>
  <c r="BB90" i="1"/>
  <c r="BA90" i="1"/>
  <c r="AZ90" i="1"/>
  <c r="AY90" i="1"/>
  <c r="AX90" i="1"/>
  <c r="AW90" i="1"/>
  <c r="AV90" i="1"/>
  <c r="AU90" i="1"/>
  <c r="AT90" i="1"/>
  <c r="AS90" i="1"/>
  <c r="AR90" i="1"/>
  <c r="AQ90" i="1"/>
  <c r="AP90" i="1"/>
  <c r="AO90" i="1"/>
  <c r="AN90" i="1"/>
  <c r="AM90" i="1"/>
  <c r="AL90" i="1"/>
  <c r="AK90" i="1"/>
  <c r="AJ90" i="1"/>
  <c r="AI90" i="1"/>
  <c r="AH90" i="1"/>
  <c r="AG90" i="1"/>
  <c r="AF90" i="1"/>
  <c r="AE90" i="1"/>
  <c r="AD90" i="1"/>
  <c r="AC90" i="1"/>
  <c r="AB90" i="1"/>
  <c r="AA90" i="1"/>
  <c r="Z90" i="1"/>
  <c r="Y90" i="1"/>
  <c r="X90" i="1"/>
  <c r="W90" i="1"/>
  <c r="V90" i="1"/>
  <c r="U90" i="1"/>
  <c r="T90" i="1"/>
  <c r="S90" i="1"/>
  <c r="R90" i="1"/>
  <c r="Q90" i="1"/>
  <c r="P90" i="1"/>
  <c r="O90" i="1"/>
  <c r="N90" i="1"/>
  <c r="M90" i="1"/>
  <c r="L90" i="1"/>
  <c r="K90" i="1"/>
  <c r="J90" i="1"/>
  <c r="I90" i="1"/>
  <c r="H90" i="1"/>
  <c r="G90" i="1"/>
  <c r="F90" i="1"/>
  <c r="CA89" i="1"/>
  <c r="BZ89" i="1"/>
  <c r="BY89" i="1"/>
  <c r="BX89" i="1"/>
  <c r="BW89" i="1"/>
  <c r="BV89" i="1"/>
  <c r="BU89" i="1"/>
  <c r="BT89" i="1"/>
  <c r="BS89" i="1"/>
  <c r="BR89" i="1"/>
  <c r="BQ89" i="1"/>
  <c r="BP89" i="1"/>
  <c r="BO89" i="1"/>
  <c r="BN89" i="1"/>
  <c r="BM89" i="1"/>
  <c r="BL89" i="1"/>
  <c r="BK89" i="1"/>
  <c r="BJ89" i="1"/>
  <c r="BI89" i="1"/>
  <c r="BH89" i="1"/>
  <c r="BG89" i="1"/>
  <c r="BF89" i="1"/>
  <c r="BE89" i="1"/>
  <c r="BD89" i="1"/>
  <c r="BC89" i="1"/>
  <c r="BB89" i="1"/>
  <c r="BA89" i="1"/>
  <c r="AZ89" i="1"/>
  <c r="AY89" i="1"/>
  <c r="AX89" i="1"/>
  <c r="AW89" i="1"/>
  <c r="AV89" i="1"/>
  <c r="AU89" i="1"/>
  <c r="AT89" i="1"/>
  <c r="AS89" i="1"/>
  <c r="AR89" i="1"/>
  <c r="AQ89" i="1"/>
  <c r="AP89" i="1"/>
  <c r="AO89" i="1"/>
  <c r="AN89" i="1"/>
  <c r="AM89" i="1"/>
  <c r="AL89" i="1"/>
  <c r="AK89" i="1"/>
  <c r="AJ89" i="1"/>
  <c r="AI89" i="1"/>
  <c r="AH89" i="1"/>
  <c r="AG89" i="1"/>
  <c r="AF89" i="1"/>
  <c r="AE89" i="1"/>
  <c r="AD89" i="1"/>
  <c r="AC89" i="1"/>
  <c r="AB89" i="1"/>
  <c r="AA89" i="1"/>
  <c r="Z89" i="1"/>
  <c r="Y89" i="1"/>
  <c r="X89" i="1"/>
  <c r="W89" i="1"/>
  <c r="V89" i="1"/>
  <c r="U89" i="1"/>
  <c r="T89" i="1"/>
  <c r="S89" i="1"/>
  <c r="R89" i="1"/>
  <c r="Q89" i="1"/>
  <c r="P89" i="1"/>
  <c r="O89" i="1"/>
  <c r="N89" i="1"/>
  <c r="M89" i="1"/>
  <c r="L89" i="1"/>
  <c r="K89" i="1"/>
  <c r="J89" i="1"/>
  <c r="I89" i="1"/>
  <c r="H89" i="1"/>
  <c r="G89" i="1"/>
  <c r="F89" i="1"/>
  <c r="CA88" i="1"/>
  <c r="BZ88" i="1"/>
  <c r="BY88" i="1"/>
  <c r="BX88" i="1"/>
  <c r="BW88" i="1"/>
  <c r="BV88" i="1"/>
  <c r="BU88" i="1"/>
  <c r="BT88" i="1"/>
  <c r="BS88" i="1"/>
  <c r="BR88" i="1"/>
  <c r="BQ88" i="1"/>
  <c r="BP88" i="1"/>
  <c r="BO88" i="1"/>
  <c r="BN88" i="1"/>
  <c r="BM88" i="1"/>
  <c r="BL88" i="1"/>
  <c r="BK88" i="1"/>
  <c r="BJ88" i="1"/>
  <c r="BI88" i="1"/>
  <c r="BH88" i="1"/>
  <c r="BG88" i="1"/>
  <c r="BF88" i="1"/>
  <c r="BE88" i="1"/>
  <c r="BD88" i="1"/>
  <c r="BC88" i="1"/>
  <c r="BB88" i="1"/>
  <c r="BA88" i="1"/>
  <c r="AZ88" i="1"/>
  <c r="AY88" i="1"/>
  <c r="AX88" i="1"/>
  <c r="AW88" i="1"/>
  <c r="AV88" i="1"/>
  <c r="AU88" i="1"/>
  <c r="AT88" i="1"/>
  <c r="AS88" i="1"/>
  <c r="AR88" i="1"/>
  <c r="AQ88" i="1"/>
  <c r="AP88" i="1"/>
  <c r="AO88" i="1"/>
  <c r="AN88" i="1"/>
  <c r="AM88" i="1"/>
  <c r="AL88" i="1"/>
  <c r="AK88" i="1"/>
  <c r="AJ88" i="1"/>
  <c r="AI88" i="1"/>
  <c r="AH88" i="1"/>
  <c r="AG88" i="1"/>
  <c r="AF88" i="1"/>
  <c r="AE88" i="1"/>
  <c r="AD88" i="1"/>
  <c r="AC88" i="1"/>
  <c r="AB88" i="1"/>
  <c r="AA88" i="1"/>
  <c r="Z88" i="1"/>
  <c r="Y88" i="1"/>
  <c r="X88" i="1"/>
  <c r="W88" i="1"/>
  <c r="V88" i="1"/>
  <c r="U88" i="1"/>
  <c r="T88" i="1"/>
  <c r="S88" i="1"/>
  <c r="R88" i="1"/>
  <c r="Q88" i="1"/>
  <c r="P88" i="1"/>
  <c r="O88" i="1"/>
  <c r="N88" i="1"/>
  <c r="M88" i="1"/>
  <c r="L88" i="1"/>
  <c r="K88" i="1"/>
  <c r="J88" i="1"/>
  <c r="I88" i="1"/>
  <c r="H88" i="1"/>
  <c r="G88" i="1"/>
  <c r="F88" i="1"/>
  <c r="CA87" i="1"/>
  <c r="BZ87" i="1"/>
  <c r="BY87" i="1"/>
  <c r="BX87" i="1"/>
  <c r="BW87" i="1"/>
  <c r="BV87" i="1"/>
  <c r="BU87" i="1"/>
  <c r="BT87" i="1"/>
  <c r="BS87" i="1"/>
  <c r="BR87" i="1"/>
  <c r="BQ87" i="1"/>
  <c r="BP87" i="1"/>
  <c r="BO87" i="1"/>
  <c r="BN87" i="1"/>
  <c r="BM87" i="1"/>
  <c r="BL87" i="1"/>
  <c r="BK87" i="1"/>
  <c r="BJ87" i="1"/>
  <c r="BI87" i="1"/>
  <c r="BH87" i="1"/>
  <c r="BG87" i="1"/>
  <c r="BF87" i="1"/>
  <c r="BE87" i="1"/>
  <c r="BD87" i="1"/>
  <c r="BC87" i="1"/>
  <c r="BB87" i="1"/>
  <c r="BA87" i="1"/>
  <c r="AZ87" i="1"/>
  <c r="AY87" i="1"/>
  <c r="AX87" i="1"/>
  <c r="AW87" i="1"/>
  <c r="AV87" i="1"/>
  <c r="AU87" i="1"/>
  <c r="AT87" i="1"/>
  <c r="AS87" i="1"/>
  <c r="AR87" i="1"/>
  <c r="AQ87" i="1"/>
  <c r="AP87" i="1"/>
  <c r="AO87" i="1"/>
  <c r="AN87" i="1"/>
  <c r="AM87" i="1"/>
  <c r="AL87" i="1"/>
  <c r="AK87" i="1"/>
  <c r="AJ87" i="1"/>
  <c r="AI87" i="1"/>
  <c r="AH87" i="1"/>
  <c r="AG87" i="1"/>
  <c r="AF87" i="1"/>
  <c r="AE87" i="1"/>
  <c r="AD87" i="1"/>
  <c r="AC87" i="1"/>
  <c r="AB87" i="1"/>
  <c r="AA87" i="1"/>
  <c r="Z87" i="1"/>
  <c r="Y87" i="1"/>
  <c r="X87" i="1"/>
  <c r="W87" i="1"/>
  <c r="V87" i="1"/>
  <c r="U87" i="1"/>
  <c r="T87" i="1"/>
  <c r="S87" i="1"/>
  <c r="R87" i="1"/>
  <c r="Q87" i="1"/>
  <c r="P87" i="1"/>
  <c r="O87" i="1"/>
  <c r="N87" i="1"/>
  <c r="M87" i="1"/>
  <c r="L87" i="1"/>
  <c r="K87" i="1"/>
  <c r="J87" i="1"/>
  <c r="I87" i="1"/>
  <c r="H87" i="1"/>
  <c r="G87" i="1"/>
  <c r="F87" i="1"/>
  <c r="CA86" i="1"/>
  <c r="BZ86" i="1"/>
  <c r="BY86" i="1"/>
  <c r="BX86" i="1"/>
  <c r="BW86" i="1"/>
  <c r="BV86" i="1"/>
  <c r="BU86" i="1"/>
  <c r="BT86" i="1"/>
  <c r="BS86" i="1"/>
  <c r="BR86" i="1"/>
  <c r="BQ86" i="1"/>
  <c r="BP86" i="1"/>
  <c r="BO86" i="1"/>
  <c r="BN86" i="1"/>
  <c r="BM86" i="1"/>
  <c r="BL86" i="1"/>
  <c r="BK86" i="1"/>
  <c r="BJ86" i="1"/>
  <c r="BI86" i="1"/>
  <c r="BH86" i="1"/>
  <c r="BG86" i="1"/>
  <c r="BF86" i="1"/>
  <c r="BE86" i="1"/>
  <c r="BD86" i="1"/>
  <c r="BC86" i="1"/>
  <c r="BB86" i="1"/>
  <c r="BA86" i="1"/>
  <c r="AZ86" i="1"/>
  <c r="AY86" i="1"/>
  <c r="AX86" i="1"/>
  <c r="AW86" i="1"/>
  <c r="AV86" i="1"/>
  <c r="AU86" i="1"/>
  <c r="AT86" i="1"/>
  <c r="AS86" i="1"/>
  <c r="AR86" i="1"/>
  <c r="AQ86" i="1"/>
  <c r="AP86" i="1"/>
  <c r="AO86" i="1"/>
  <c r="AN86" i="1"/>
  <c r="AM86" i="1"/>
  <c r="AL86" i="1"/>
  <c r="AK86" i="1"/>
  <c r="AJ86" i="1"/>
  <c r="AI86" i="1"/>
  <c r="AH86" i="1"/>
  <c r="AG86" i="1"/>
  <c r="AF86" i="1"/>
  <c r="AE86" i="1"/>
  <c r="AD86" i="1"/>
  <c r="AC86" i="1"/>
  <c r="AB86" i="1"/>
  <c r="AA86" i="1"/>
  <c r="Z86" i="1"/>
  <c r="Y86" i="1"/>
  <c r="X86" i="1"/>
  <c r="W86" i="1"/>
  <c r="V86" i="1"/>
  <c r="U86" i="1"/>
  <c r="T86" i="1"/>
  <c r="S86" i="1"/>
  <c r="R86" i="1"/>
  <c r="Q86" i="1"/>
  <c r="P86" i="1"/>
  <c r="O86" i="1"/>
  <c r="N86" i="1"/>
  <c r="M86" i="1"/>
  <c r="L86" i="1"/>
  <c r="K86" i="1"/>
  <c r="J86" i="1"/>
  <c r="I86" i="1"/>
  <c r="H86" i="1"/>
  <c r="G86" i="1"/>
  <c r="F86" i="1"/>
  <c r="CA85" i="1"/>
  <c r="BZ85" i="1"/>
  <c r="BY85" i="1"/>
  <c r="BX85" i="1"/>
  <c r="BW85" i="1"/>
  <c r="BV85" i="1"/>
  <c r="BU85" i="1"/>
  <c r="BT85" i="1"/>
  <c r="BS85" i="1"/>
  <c r="BR85" i="1"/>
  <c r="BQ85" i="1"/>
  <c r="BP85" i="1"/>
  <c r="BO85" i="1"/>
  <c r="BN85" i="1"/>
  <c r="BM85" i="1"/>
  <c r="BL85" i="1"/>
  <c r="BK85" i="1"/>
  <c r="BJ85" i="1"/>
  <c r="BI85" i="1"/>
  <c r="BH85" i="1"/>
  <c r="BG85" i="1"/>
  <c r="BF85" i="1"/>
  <c r="BE85" i="1"/>
  <c r="BD85" i="1"/>
  <c r="BC85" i="1"/>
  <c r="BB85" i="1"/>
  <c r="BA85" i="1"/>
  <c r="AZ85" i="1"/>
  <c r="AY85" i="1"/>
  <c r="AX85" i="1"/>
  <c r="AW85" i="1"/>
  <c r="AV85" i="1"/>
  <c r="AU85" i="1"/>
  <c r="AT85" i="1"/>
  <c r="AS85" i="1"/>
  <c r="AR85" i="1"/>
  <c r="AQ85" i="1"/>
  <c r="AP85" i="1"/>
  <c r="AO85" i="1"/>
  <c r="AN85" i="1"/>
  <c r="AM85" i="1"/>
  <c r="AL85" i="1"/>
  <c r="AK85" i="1"/>
  <c r="AJ85" i="1"/>
  <c r="AI85" i="1"/>
  <c r="AH85" i="1"/>
  <c r="AG85" i="1"/>
  <c r="AF85" i="1"/>
  <c r="AE85" i="1"/>
  <c r="AD85" i="1"/>
  <c r="AC85" i="1"/>
  <c r="AB85" i="1"/>
  <c r="AA85" i="1"/>
  <c r="Z85" i="1"/>
  <c r="Y85" i="1"/>
  <c r="X85" i="1"/>
  <c r="W85" i="1"/>
  <c r="V85" i="1"/>
  <c r="U85" i="1"/>
  <c r="T85" i="1"/>
  <c r="S85" i="1"/>
  <c r="R85" i="1"/>
  <c r="Q85" i="1"/>
  <c r="P85" i="1"/>
  <c r="O85" i="1"/>
  <c r="N85" i="1"/>
  <c r="M85" i="1"/>
  <c r="L85" i="1"/>
  <c r="K85" i="1"/>
  <c r="J85" i="1"/>
  <c r="I85" i="1"/>
  <c r="H85" i="1"/>
  <c r="G85" i="1"/>
  <c r="F85" i="1"/>
  <c r="CA84" i="1"/>
  <c r="BZ84" i="1"/>
  <c r="BY84" i="1"/>
  <c r="BX84" i="1"/>
  <c r="BW84" i="1"/>
  <c r="BV84" i="1"/>
  <c r="BU84" i="1"/>
  <c r="BT84" i="1"/>
  <c r="BS84" i="1"/>
  <c r="BR84" i="1"/>
  <c r="BQ84" i="1"/>
  <c r="BP84" i="1"/>
  <c r="BO84" i="1"/>
  <c r="BN84" i="1"/>
  <c r="BM84" i="1"/>
  <c r="BL84" i="1"/>
  <c r="BK84" i="1"/>
  <c r="BJ84" i="1"/>
  <c r="BI84" i="1"/>
  <c r="BH84" i="1"/>
  <c r="BG84" i="1"/>
  <c r="BF84" i="1"/>
  <c r="BE84" i="1"/>
  <c r="BD84" i="1"/>
  <c r="BC84" i="1"/>
  <c r="BB84" i="1"/>
  <c r="BA84" i="1"/>
  <c r="AZ84" i="1"/>
  <c r="AY84" i="1"/>
  <c r="AX84" i="1"/>
  <c r="AW84" i="1"/>
  <c r="AV84" i="1"/>
  <c r="AU84" i="1"/>
  <c r="AT84" i="1"/>
  <c r="AS84" i="1"/>
  <c r="AR84" i="1"/>
  <c r="AQ84" i="1"/>
  <c r="AP84" i="1"/>
  <c r="AO84" i="1"/>
  <c r="AN84" i="1"/>
  <c r="AM84" i="1"/>
  <c r="AL84" i="1"/>
  <c r="AK84" i="1"/>
  <c r="AJ84" i="1"/>
  <c r="AI84" i="1"/>
  <c r="AH84" i="1"/>
  <c r="AG84" i="1"/>
  <c r="AF84" i="1"/>
  <c r="AE84" i="1"/>
  <c r="AD84" i="1"/>
  <c r="AC84" i="1"/>
  <c r="AB84" i="1"/>
  <c r="AA84" i="1"/>
  <c r="Z84" i="1"/>
  <c r="Y84" i="1"/>
  <c r="X84" i="1"/>
  <c r="W84" i="1"/>
  <c r="V84" i="1"/>
  <c r="U84" i="1"/>
  <c r="T84" i="1"/>
  <c r="S84" i="1"/>
  <c r="R84" i="1"/>
  <c r="Q84" i="1"/>
  <c r="P84" i="1"/>
  <c r="O84" i="1"/>
  <c r="N84" i="1"/>
  <c r="M84" i="1"/>
  <c r="L84" i="1"/>
  <c r="K84" i="1"/>
  <c r="J84" i="1"/>
  <c r="I84" i="1"/>
  <c r="H84" i="1"/>
  <c r="G84" i="1"/>
  <c r="F84" i="1"/>
  <c r="E100" i="1"/>
  <c r="E99" i="1"/>
  <c r="E98" i="1"/>
  <c r="E97" i="1"/>
  <c r="E96" i="1"/>
  <c r="E95" i="1"/>
  <c r="E94" i="1"/>
  <c r="E93" i="1"/>
  <c r="E92" i="1"/>
  <c r="E91" i="1"/>
  <c r="E90" i="1"/>
  <c r="E89" i="1"/>
  <c r="E88" i="1"/>
  <c r="E87" i="1"/>
  <c r="E86" i="1"/>
  <c r="E85" i="1"/>
  <c r="E29" i="2"/>
  <c r="CO29" i="3"/>
  <c r="CN29" i="3"/>
  <c r="CM29" i="3"/>
  <c r="CL29" i="3"/>
  <c r="CK29" i="3"/>
  <c r="CJ29" i="3"/>
  <c r="CI29" i="3"/>
  <c r="CH29" i="3"/>
  <c r="CG29" i="3"/>
  <c r="CF29" i="3"/>
  <c r="CE29" i="3"/>
  <c r="CD29" i="3"/>
  <c r="CC29" i="3"/>
  <c r="CB29" i="3"/>
  <c r="CA29" i="3"/>
  <c r="BZ29" i="3"/>
  <c r="BY29" i="3"/>
  <c r="BX29" i="3"/>
  <c r="BW29" i="3"/>
  <c r="BV29" i="3"/>
  <c r="BU29"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U29" i="3"/>
  <c r="AT29" i="3"/>
  <c r="AS29" i="3"/>
  <c r="AR29" i="3"/>
  <c r="AQ29" i="3"/>
  <c r="AP29" i="3"/>
  <c r="AO29" i="3"/>
  <c r="AN29" i="3"/>
  <c r="AM29" i="3"/>
  <c r="AL29" i="3"/>
  <c r="AK29" i="3"/>
  <c r="AJ29" i="3"/>
  <c r="AI29" i="3"/>
  <c r="AH29" i="3"/>
  <c r="AG29" i="3"/>
  <c r="AF29" i="3"/>
  <c r="AE29" i="3"/>
  <c r="AD29" i="3"/>
  <c r="AC29" i="3"/>
  <c r="AB29" i="3"/>
  <c r="AA29" i="3"/>
  <c r="Z29" i="3"/>
  <c r="Y29" i="3"/>
  <c r="X29" i="3"/>
  <c r="W29" i="3"/>
  <c r="V29" i="3"/>
  <c r="U29" i="3"/>
  <c r="T29" i="3"/>
  <c r="S29" i="3"/>
  <c r="R29" i="3"/>
  <c r="Q29" i="3"/>
  <c r="P29" i="3"/>
  <c r="O29" i="3"/>
  <c r="N29" i="3"/>
  <c r="M29" i="3"/>
  <c r="L29" i="3"/>
  <c r="K29" i="3"/>
  <c r="J29" i="3"/>
  <c r="I29" i="3"/>
  <c r="H29" i="3"/>
  <c r="G29" i="3"/>
  <c r="F29" i="3"/>
  <c r="E29" i="3"/>
  <c r="CO29" i="4"/>
  <c r="CN29" i="4"/>
  <c r="CM29" i="4"/>
  <c r="CL29" i="4"/>
  <c r="CK29" i="4"/>
  <c r="CJ29" i="4"/>
  <c r="CI29" i="4"/>
  <c r="CH29" i="4"/>
  <c r="CG29" i="4"/>
  <c r="CF29" i="4"/>
  <c r="CE29" i="4"/>
  <c r="CD29" i="4"/>
  <c r="CC29" i="4"/>
  <c r="CB29" i="4"/>
  <c r="CA29" i="4"/>
  <c r="BZ29" i="4"/>
  <c r="BY29" i="4"/>
  <c r="BX29" i="4"/>
  <c r="BW29" i="4"/>
  <c r="BV29" i="4"/>
  <c r="BU29" i="4"/>
  <c r="BT29" i="4"/>
  <c r="BS29" i="4"/>
  <c r="BR29" i="4"/>
  <c r="BQ29" i="4"/>
  <c r="BP29" i="4"/>
  <c r="BO29" i="4"/>
  <c r="BN29" i="4"/>
  <c r="BM29" i="4"/>
  <c r="BL29" i="4"/>
  <c r="BK29" i="4"/>
  <c r="BJ29" i="4"/>
  <c r="BI29" i="4"/>
  <c r="BH29" i="4"/>
  <c r="BG29" i="4"/>
  <c r="BF29" i="4"/>
  <c r="BE29" i="4"/>
  <c r="BD29" i="4"/>
  <c r="BC29" i="4"/>
  <c r="BB29" i="4"/>
  <c r="BA29" i="4"/>
  <c r="AZ29" i="4"/>
  <c r="AY29" i="4"/>
  <c r="AX29" i="4"/>
  <c r="AW29" i="4"/>
  <c r="AV29" i="4"/>
  <c r="AU29" i="4"/>
  <c r="AT29" i="4"/>
  <c r="AS29" i="4"/>
  <c r="AR29" i="4"/>
  <c r="AQ29" i="4"/>
  <c r="AP29" i="4"/>
  <c r="AO29" i="4"/>
  <c r="AN29" i="4"/>
  <c r="AM29" i="4"/>
  <c r="AL29" i="4"/>
  <c r="AK29" i="4"/>
  <c r="AJ29" i="4"/>
  <c r="AI29" i="4"/>
  <c r="AH29" i="4"/>
  <c r="AG29" i="4"/>
  <c r="AF29" i="4"/>
  <c r="AE29" i="4"/>
  <c r="AD29" i="4"/>
  <c r="AC29" i="4"/>
  <c r="AB29" i="4"/>
  <c r="AA29" i="4"/>
  <c r="Z29" i="4"/>
  <c r="Y29" i="4"/>
  <c r="X29" i="4"/>
  <c r="W29" i="4"/>
  <c r="V29" i="4"/>
  <c r="U29" i="4"/>
  <c r="T29" i="4"/>
  <c r="S29" i="4"/>
  <c r="R29" i="4"/>
  <c r="Q29" i="4"/>
  <c r="P29" i="4"/>
  <c r="O29" i="4"/>
  <c r="N29" i="4"/>
  <c r="M29" i="4"/>
  <c r="L29" i="4"/>
  <c r="K29" i="4"/>
  <c r="J29" i="4"/>
  <c r="I29" i="4"/>
  <c r="H29" i="4"/>
  <c r="G29" i="4"/>
  <c r="F29" i="4"/>
  <c r="E29" i="4"/>
  <c r="CO29" i="5"/>
  <c r="CN29" i="5"/>
  <c r="CM29" i="5"/>
  <c r="CL29" i="5"/>
  <c r="CK29" i="5"/>
  <c r="CJ29" i="5"/>
  <c r="CI29" i="5"/>
  <c r="CH29" i="5"/>
  <c r="CG29" i="5"/>
  <c r="CF29" i="5"/>
  <c r="CE29" i="5"/>
  <c r="CD29" i="5"/>
  <c r="CC29" i="5"/>
  <c r="CB29" i="5"/>
  <c r="CA29" i="5"/>
  <c r="BZ29" i="5"/>
  <c r="BY29" i="5"/>
  <c r="BX29" i="5"/>
  <c r="BW29" i="5"/>
  <c r="BV29" i="5"/>
  <c r="BU29" i="5"/>
  <c r="BT29" i="5"/>
  <c r="BS29" i="5"/>
  <c r="BR29" i="5"/>
  <c r="BQ29" i="5"/>
  <c r="BP29" i="5"/>
  <c r="BO29" i="5"/>
  <c r="BN29" i="5"/>
  <c r="BM29" i="5"/>
  <c r="BL29" i="5"/>
  <c r="BK29" i="5"/>
  <c r="BJ29" i="5"/>
  <c r="BI29" i="5"/>
  <c r="BH29" i="5"/>
  <c r="BG29" i="5"/>
  <c r="BF29" i="5"/>
  <c r="BE29" i="5"/>
  <c r="BD29" i="5"/>
  <c r="BC29" i="5"/>
  <c r="BB29" i="5"/>
  <c r="BA29" i="5"/>
  <c r="AZ29" i="5"/>
  <c r="AY29" i="5"/>
  <c r="AX29" i="5"/>
  <c r="AW29" i="5"/>
  <c r="AV29" i="5"/>
  <c r="AU29" i="5"/>
  <c r="AT29" i="5"/>
  <c r="AS29" i="5"/>
  <c r="AR29" i="5"/>
  <c r="AQ29" i="5"/>
  <c r="AP29" i="5"/>
  <c r="AO29" i="5"/>
  <c r="AN29" i="5"/>
  <c r="AM29" i="5"/>
  <c r="AL29" i="5"/>
  <c r="AK29" i="5"/>
  <c r="AJ29" i="5"/>
  <c r="AI29" i="5"/>
  <c r="AH29" i="5"/>
  <c r="AG29" i="5"/>
  <c r="AF29" i="5"/>
  <c r="AE29" i="5"/>
  <c r="AD29" i="5"/>
  <c r="AC29" i="5"/>
  <c r="AB29" i="5"/>
  <c r="AA29" i="5"/>
  <c r="Z29" i="5"/>
  <c r="Y29" i="5"/>
  <c r="X29" i="5"/>
  <c r="W29" i="5"/>
  <c r="V29" i="5"/>
  <c r="U29" i="5"/>
  <c r="T29" i="5"/>
  <c r="S29" i="5"/>
  <c r="R29" i="5"/>
  <c r="Q29" i="5"/>
  <c r="P29" i="5"/>
  <c r="O29" i="5"/>
  <c r="N29" i="5"/>
  <c r="M29" i="5"/>
  <c r="L29" i="5"/>
  <c r="K29" i="5"/>
  <c r="J29" i="5"/>
  <c r="I29" i="5"/>
  <c r="H29" i="5"/>
  <c r="G29" i="5"/>
  <c r="F29" i="5"/>
  <c r="E29" i="5"/>
  <c r="CO29" i="6"/>
  <c r="CN29" i="6"/>
  <c r="CM29" i="6"/>
  <c r="CL29" i="6"/>
  <c r="CK29" i="6"/>
  <c r="CJ29" i="6"/>
  <c r="CI29" i="6"/>
  <c r="CH29" i="6"/>
  <c r="CG29" i="6"/>
  <c r="CF29" i="6"/>
  <c r="CE29" i="6"/>
  <c r="CD29" i="6"/>
  <c r="CC29" i="6"/>
  <c r="CB29" i="6"/>
  <c r="CA29" i="6"/>
  <c r="BZ29" i="6"/>
  <c r="BY29" i="6"/>
  <c r="BX29" i="6"/>
  <c r="BW29" i="6"/>
  <c r="BV29" i="6"/>
  <c r="BU29" i="6"/>
  <c r="BT29" i="6"/>
  <c r="BS29" i="6"/>
  <c r="BR29" i="6"/>
  <c r="BQ29" i="6"/>
  <c r="BP29" i="6"/>
  <c r="BO29" i="6"/>
  <c r="BN29" i="6"/>
  <c r="BM29" i="6"/>
  <c r="BL29" i="6"/>
  <c r="BK29" i="6"/>
  <c r="BJ29" i="6"/>
  <c r="BI29" i="6"/>
  <c r="BH29" i="6"/>
  <c r="BG29" i="6"/>
  <c r="BF29" i="6"/>
  <c r="BE29" i="6"/>
  <c r="BD29" i="6"/>
  <c r="BC29" i="6"/>
  <c r="BB29" i="6"/>
  <c r="BA29" i="6"/>
  <c r="AZ29" i="6"/>
  <c r="AY29" i="6"/>
  <c r="AX29" i="6"/>
  <c r="AW29" i="6"/>
  <c r="AV29" i="6"/>
  <c r="AU29" i="6"/>
  <c r="AT29" i="6"/>
  <c r="AS29" i="6"/>
  <c r="AR29" i="6"/>
  <c r="AQ29" i="6"/>
  <c r="AP29" i="6"/>
  <c r="AO29" i="6"/>
  <c r="AN29" i="6"/>
  <c r="AM29" i="6"/>
  <c r="AL29" i="6"/>
  <c r="AK29" i="6"/>
  <c r="AJ29" i="6"/>
  <c r="AI29" i="6"/>
  <c r="AH29" i="6"/>
  <c r="AG29" i="6"/>
  <c r="AF29" i="6"/>
  <c r="AE29" i="6"/>
  <c r="AD29" i="6"/>
  <c r="AC29" i="6"/>
  <c r="AB29" i="6"/>
  <c r="AA29" i="6"/>
  <c r="Z29" i="6"/>
  <c r="Y29" i="6"/>
  <c r="X29" i="6"/>
  <c r="W29" i="6"/>
  <c r="V29" i="6"/>
  <c r="U29" i="6"/>
  <c r="T29" i="6"/>
  <c r="S29" i="6"/>
  <c r="R29" i="6"/>
  <c r="Q29" i="6"/>
  <c r="P29" i="6"/>
  <c r="O29" i="6"/>
  <c r="N29" i="6"/>
  <c r="M29" i="6"/>
  <c r="L29" i="6"/>
  <c r="K29" i="6"/>
  <c r="J29" i="6"/>
  <c r="I29" i="6"/>
  <c r="H29" i="6"/>
  <c r="G29" i="6"/>
  <c r="F29" i="6"/>
  <c r="E29" i="6"/>
  <c r="CO29" i="7"/>
  <c r="CN29" i="7"/>
  <c r="CM29" i="7"/>
  <c r="CL29" i="7"/>
  <c r="CK29" i="7"/>
  <c r="CJ29" i="7"/>
  <c r="CI29" i="7"/>
  <c r="CH29" i="7"/>
  <c r="CG29" i="7"/>
  <c r="CF29" i="7"/>
  <c r="CE29" i="7"/>
  <c r="CD29" i="7"/>
  <c r="CC29" i="7"/>
  <c r="CB29" i="7"/>
  <c r="CA29" i="7"/>
  <c r="BZ29" i="7"/>
  <c r="BY29" i="7"/>
  <c r="BX29" i="7"/>
  <c r="BW29" i="7"/>
  <c r="BV29" i="7"/>
  <c r="BU29" i="7"/>
  <c r="BT29" i="7"/>
  <c r="BS29" i="7"/>
  <c r="BR29" i="7"/>
  <c r="BQ29" i="7"/>
  <c r="BP29" i="7"/>
  <c r="BO29" i="7"/>
  <c r="BN29" i="7"/>
  <c r="BM29" i="7"/>
  <c r="BL29" i="7"/>
  <c r="BK29" i="7"/>
  <c r="BJ29" i="7"/>
  <c r="BI29" i="7"/>
  <c r="BH29" i="7"/>
  <c r="BG29" i="7"/>
  <c r="BF29" i="7"/>
  <c r="BE29" i="7"/>
  <c r="BD29" i="7"/>
  <c r="BC29" i="7"/>
  <c r="BB29" i="7"/>
  <c r="BA29" i="7"/>
  <c r="AZ29" i="7"/>
  <c r="AY29" i="7"/>
  <c r="AX29" i="7"/>
  <c r="AW29" i="7"/>
  <c r="AV29" i="7"/>
  <c r="AU29" i="7"/>
  <c r="AT29" i="7"/>
  <c r="AS29" i="7"/>
  <c r="AR29" i="7"/>
  <c r="AQ29" i="7"/>
  <c r="AP29" i="7"/>
  <c r="AO29" i="7"/>
  <c r="AN29" i="7"/>
  <c r="AM29" i="7"/>
  <c r="AL29" i="7"/>
  <c r="AK29" i="7"/>
  <c r="AJ29" i="7"/>
  <c r="AI29" i="7"/>
  <c r="AH29" i="7"/>
  <c r="AG29" i="7"/>
  <c r="AF29" i="7"/>
  <c r="AE29" i="7"/>
  <c r="AD29" i="7"/>
  <c r="AC29" i="7"/>
  <c r="AB29" i="7"/>
  <c r="AA29" i="7"/>
  <c r="Z29" i="7"/>
  <c r="Y29" i="7"/>
  <c r="X29" i="7"/>
  <c r="W29" i="7"/>
  <c r="V29" i="7"/>
  <c r="U29" i="7"/>
  <c r="T29" i="7"/>
  <c r="S29" i="7"/>
  <c r="R29" i="7"/>
  <c r="Q29" i="7"/>
  <c r="P29" i="7"/>
  <c r="O29" i="7"/>
  <c r="N29" i="7"/>
  <c r="M29" i="7"/>
  <c r="L29" i="7"/>
  <c r="K29" i="7"/>
  <c r="J29" i="7"/>
  <c r="I29" i="7"/>
  <c r="H29" i="7"/>
  <c r="G29" i="7"/>
  <c r="F29" i="7"/>
  <c r="E29" i="7"/>
  <c r="CO29" i="8"/>
  <c r="CN29" i="8"/>
  <c r="CM29" i="8"/>
  <c r="CL29" i="8"/>
  <c r="CK29" i="8"/>
  <c r="CJ29" i="8"/>
  <c r="CI29" i="8"/>
  <c r="CH29" i="8"/>
  <c r="CG29" i="8"/>
  <c r="CF29" i="8"/>
  <c r="CE29" i="8"/>
  <c r="CD29" i="8"/>
  <c r="CC29" i="8"/>
  <c r="CB29" i="8"/>
  <c r="CA29" i="8"/>
  <c r="BZ29" i="8"/>
  <c r="BY29" i="8"/>
  <c r="BX29" i="8"/>
  <c r="BW29" i="8"/>
  <c r="BV29" i="8"/>
  <c r="BU29" i="8"/>
  <c r="BT29" i="8"/>
  <c r="BS29" i="8"/>
  <c r="BR29" i="8"/>
  <c r="BQ29" i="8"/>
  <c r="BP29" i="8"/>
  <c r="BO29" i="8"/>
  <c r="BN29" i="8"/>
  <c r="BM29" i="8"/>
  <c r="BL29" i="8"/>
  <c r="BK29" i="8"/>
  <c r="BJ29" i="8"/>
  <c r="BI29" i="8"/>
  <c r="BH29" i="8"/>
  <c r="BG29" i="8"/>
  <c r="BF29" i="8"/>
  <c r="BE29" i="8"/>
  <c r="BD29" i="8"/>
  <c r="BC29" i="8"/>
  <c r="BB29" i="8"/>
  <c r="BA29" i="8"/>
  <c r="AZ29" i="8"/>
  <c r="AY29" i="8"/>
  <c r="AX29" i="8"/>
  <c r="AW29" i="8"/>
  <c r="AV29" i="8"/>
  <c r="AU29" i="8"/>
  <c r="AT29" i="8"/>
  <c r="AS29" i="8"/>
  <c r="AR29" i="8"/>
  <c r="AQ29" i="8"/>
  <c r="AP29" i="8"/>
  <c r="AO29" i="8"/>
  <c r="AN29" i="8"/>
  <c r="AM29" i="8"/>
  <c r="AL29" i="8"/>
  <c r="AK29" i="8"/>
  <c r="AJ29" i="8"/>
  <c r="AI29" i="8"/>
  <c r="AH29" i="8"/>
  <c r="AG29" i="8"/>
  <c r="AF29" i="8"/>
  <c r="AE29" i="8"/>
  <c r="AD29" i="8"/>
  <c r="AC29" i="8"/>
  <c r="AB29" i="8"/>
  <c r="AA29" i="8"/>
  <c r="Z29" i="8"/>
  <c r="Y29" i="8"/>
  <c r="X29" i="8"/>
  <c r="W29" i="8"/>
  <c r="V29" i="8"/>
  <c r="U29" i="8"/>
  <c r="T29" i="8"/>
  <c r="S29" i="8"/>
  <c r="R29" i="8"/>
  <c r="Q29" i="8"/>
  <c r="P29" i="8"/>
  <c r="O29" i="8"/>
  <c r="N29" i="8"/>
  <c r="M29" i="8"/>
  <c r="L29" i="8"/>
  <c r="K29" i="8"/>
  <c r="J29" i="8"/>
  <c r="I29" i="8"/>
  <c r="H29" i="8"/>
  <c r="G29" i="8"/>
  <c r="F29" i="8"/>
  <c r="E29" i="8"/>
  <c r="CO29" i="9"/>
  <c r="CN29" i="9"/>
  <c r="CM29" i="9"/>
  <c r="CL29" i="9"/>
  <c r="CK29" i="9"/>
  <c r="CJ29" i="9"/>
  <c r="CI29" i="9"/>
  <c r="CH29" i="9"/>
  <c r="CG29" i="9"/>
  <c r="CF29" i="9"/>
  <c r="CE29" i="9"/>
  <c r="CD29" i="9"/>
  <c r="CC29" i="9"/>
  <c r="CB29" i="9"/>
  <c r="CA29" i="9"/>
  <c r="BZ29" i="9"/>
  <c r="BY29" i="9"/>
  <c r="BX29" i="9"/>
  <c r="BW29" i="9"/>
  <c r="BV29" i="9"/>
  <c r="BU29" i="9"/>
  <c r="BT29" i="9"/>
  <c r="BS29" i="9"/>
  <c r="BR29" i="9"/>
  <c r="BQ29" i="9"/>
  <c r="BP29" i="9"/>
  <c r="BO29" i="9"/>
  <c r="BN29" i="9"/>
  <c r="BM29" i="9"/>
  <c r="BL29" i="9"/>
  <c r="BK29" i="9"/>
  <c r="BJ29" i="9"/>
  <c r="BI29" i="9"/>
  <c r="BH29" i="9"/>
  <c r="BG29" i="9"/>
  <c r="BF29" i="9"/>
  <c r="BE29" i="9"/>
  <c r="BD29" i="9"/>
  <c r="BC29" i="9"/>
  <c r="BB29" i="9"/>
  <c r="BA29" i="9"/>
  <c r="AZ29" i="9"/>
  <c r="AY29" i="9"/>
  <c r="AX29" i="9"/>
  <c r="AW29" i="9"/>
  <c r="AV29" i="9"/>
  <c r="AU29" i="9"/>
  <c r="AT29" i="9"/>
  <c r="AS29" i="9"/>
  <c r="AR29" i="9"/>
  <c r="AQ29" i="9"/>
  <c r="AP29" i="9"/>
  <c r="AO29" i="9"/>
  <c r="AN29" i="9"/>
  <c r="AM29" i="9"/>
  <c r="AL29" i="9"/>
  <c r="AK29" i="9"/>
  <c r="AJ29" i="9"/>
  <c r="AI29" i="9"/>
  <c r="AH29" i="9"/>
  <c r="AG29" i="9"/>
  <c r="AF29" i="9"/>
  <c r="AE29" i="9"/>
  <c r="AD29" i="9"/>
  <c r="AC29" i="9"/>
  <c r="AB29" i="9"/>
  <c r="AA29" i="9"/>
  <c r="Z29" i="9"/>
  <c r="Y29" i="9"/>
  <c r="X29" i="9"/>
  <c r="W29" i="9"/>
  <c r="V29" i="9"/>
  <c r="U29" i="9"/>
  <c r="T29" i="9"/>
  <c r="S29" i="9"/>
  <c r="R29" i="9"/>
  <c r="Q29" i="9"/>
  <c r="P29" i="9"/>
  <c r="O29" i="9"/>
  <c r="N29" i="9"/>
  <c r="M29" i="9"/>
  <c r="L29" i="9"/>
  <c r="K29" i="9"/>
  <c r="J29" i="9"/>
  <c r="I29" i="9"/>
  <c r="H29" i="9"/>
  <c r="G29" i="9"/>
  <c r="F29" i="9"/>
  <c r="E29" i="9"/>
  <c r="CO29" i="10"/>
  <c r="CN29" i="10"/>
  <c r="CM29" i="10"/>
  <c r="CL29" i="10"/>
  <c r="CK29" i="10"/>
  <c r="CJ29" i="10"/>
  <c r="CI29" i="10"/>
  <c r="CH29" i="10"/>
  <c r="CG29" i="10"/>
  <c r="CF29" i="10"/>
  <c r="CE29" i="10"/>
  <c r="CD29" i="10"/>
  <c r="CC29" i="10"/>
  <c r="CB29" i="10"/>
  <c r="CA29" i="10"/>
  <c r="BZ29" i="10"/>
  <c r="BY29" i="10"/>
  <c r="BX29" i="10"/>
  <c r="BW29" i="10"/>
  <c r="BV29" i="10"/>
  <c r="BU29" i="10"/>
  <c r="BT29" i="10"/>
  <c r="BS29" i="10"/>
  <c r="BR29" i="10"/>
  <c r="BQ29" i="10"/>
  <c r="BP29" i="10"/>
  <c r="BO29" i="10"/>
  <c r="BN29" i="10"/>
  <c r="BM29" i="10"/>
  <c r="BL29" i="10"/>
  <c r="BK29" i="10"/>
  <c r="BJ29" i="10"/>
  <c r="BI29" i="10"/>
  <c r="BH29" i="10"/>
  <c r="BG29" i="10"/>
  <c r="BF29" i="10"/>
  <c r="BE29" i="10"/>
  <c r="BD29" i="10"/>
  <c r="BC29" i="10"/>
  <c r="BB29" i="10"/>
  <c r="BA29" i="10"/>
  <c r="AZ29" i="10"/>
  <c r="AY29" i="10"/>
  <c r="AX29" i="10"/>
  <c r="AW29" i="10"/>
  <c r="AV29" i="10"/>
  <c r="AU29" i="10"/>
  <c r="AT29" i="10"/>
  <c r="AS29" i="10"/>
  <c r="AR29" i="10"/>
  <c r="AQ29" i="10"/>
  <c r="AP29" i="10"/>
  <c r="AO29" i="10"/>
  <c r="AN29" i="10"/>
  <c r="AM29" i="10"/>
  <c r="AL29" i="10"/>
  <c r="AK29" i="10"/>
  <c r="AJ29" i="10"/>
  <c r="AI29" i="10"/>
  <c r="AH29" i="10"/>
  <c r="AG29" i="10"/>
  <c r="AF29" i="10"/>
  <c r="AE29" i="10"/>
  <c r="AD29" i="10"/>
  <c r="AC29" i="10"/>
  <c r="AB29" i="10"/>
  <c r="AA29" i="10"/>
  <c r="Z29" i="10"/>
  <c r="Y29" i="10"/>
  <c r="X29" i="10"/>
  <c r="W29" i="10"/>
  <c r="V29" i="10"/>
  <c r="U29" i="10"/>
  <c r="T29" i="10"/>
  <c r="S29" i="10"/>
  <c r="R29" i="10"/>
  <c r="Q29" i="10"/>
  <c r="P29" i="10"/>
  <c r="O29" i="10"/>
  <c r="N29" i="10"/>
  <c r="M29" i="10"/>
  <c r="L29" i="10"/>
  <c r="K29" i="10"/>
  <c r="J29" i="10"/>
  <c r="I29" i="10"/>
  <c r="H29" i="10"/>
  <c r="G29" i="10"/>
  <c r="F29" i="10"/>
  <c r="E29" i="10"/>
  <c r="CO29" i="11"/>
  <c r="CN29" i="11"/>
  <c r="CM29" i="11"/>
  <c r="CL29" i="11"/>
  <c r="CK29" i="11"/>
  <c r="CJ29" i="11"/>
  <c r="CI29" i="11"/>
  <c r="CH29" i="11"/>
  <c r="CG29" i="11"/>
  <c r="CF29" i="11"/>
  <c r="CE29" i="11"/>
  <c r="CD29" i="11"/>
  <c r="CC29" i="11"/>
  <c r="CB29" i="11"/>
  <c r="CA29" i="11"/>
  <c r="BZ29" i="11"/>
  <c r="BY29" i="11"/>
  <c r="BX29" i="11"/>
  <c r="BW29" i="11"/>
  <c r="BV29" i="11"/>
  <c r="BU29" i="11"/>
  <c r="BT29" i="11"/>
  <c r="BS29" i="11"/>
  <c r="BR29" i="11"/>
  <c r="BQ29" i="11"/>
  <c r="BP29" i="11"/>
  <c r="BO29" i="11"/>
  <c r="BN29" i="11"/>
  <c r="BM29" i="11"/>
  <c r="BL29" i="11"/>
  <c r="BK29" i="11"/>
  <c r="BJ29" i="11"/>
  <c r="BI29" i="11"/>
  <c r="BH29" i="11"/>
  <c r="BG29" i="11"/>
  <c r="BF29" i="11"/>
  <c r="BE29" i="11"/>
  <c r="BD29" i="11"/>
  <c r="BC29" i="11"/>
  <c r="BB29" i="11"/>
  <c r="BA29" i="11"/>
  <c r="AZ29" i="11"/>
  <c r="AY29" i="11"/>
  <c r="AX29" i="11"/>
  <c r="AW29" i="11"/>
  <c r="AV29" i="11"/>
  <c r="AU29" i="11"/>
  <c r="AT29" i="11"/>
  <c r="AS29" i="11"/>
  <c r="AR29" i="11"/>
  <c r="AQ29" i="11"/>
  <c r="AP29" i="11"/>
  <c r="AO29" i="11"/>
  <c r="AN29" i="11"/>
  <c r="AM29" i="11"/>
  <c r="AL29" i="11"/>
  <c r="AK29" i="11"/>
  <c r="AJ29" i="11"/>
  <c r="AI29" i="11"/>
  <c r="AH29" i="11"/>
  <c r="AG29" i="11"/>
  <c r="AF29" i="11"/>
  <c r="AE29" i="11"/>
  <c r="AD29" i="11"/>
  <c r="AC29" i="11"/>
  <c r="AB29" i="11"/>
  <c r="AA29" i="11"/>
  <c r="Z29" i="11"/>
  <c r="Y29" i="11"/>
  <c r="X29" i="11"/>
  <c r="W29" i="11"/>
  <c r="V29" i="11"/>
  <c r="U29" i="11"/>
  <c r="T29" i="11"/>
  <c r="S29" i="11"/>
  <c r="R29" i="11"/>
  <c r="Q29" i="11"/>
  <c r="P29" i="11"/>
  <c r="O29" i="11"/>
  <c r="N29" i="11"/>
  <c r="M29" i="11"/>
  <c r="L29" i="11"/>
  <c r="K29" i="11"/>
  <c r="J29" i="11"/>
  <c r="I29" i="11"/>
  <c r="H29" i="11"/>
  <c r="G29" i="11"/>
  <c r="F29" i="11"/>
  <c r="E29" i="11"/>
  <c r="CO29" i="12"/>
  <c r="CN29" i="12"/>
  <c r="CM29" i="12"/>
  <c r="CL29" i="12"/>
  <c r="CK29" i="12"/>
  <c r="CJ29" i="12"/>
  <c r="CI29" i="12"/>
  <c r="CH29" i="12"/>
  <c r="CG29" i="12"/>
  <c r="CF29" i="12"/>
  <c r="CE29" i="12"/>
  <c r="CD29" i="12"/>
  <c r="CC29" i="12"/>
  <c r="CB29" i="12"/>
  <c r="CA29" i="12"/>
  <c r="BZ29" i="12"/>
  <c r="BY29" i="12"/>
  <c r="BX29" i="12"/>
  <c r="BW29" i="12"/>
  <c r="BV29" i="12"/>
  <c r="BU29" i="12"/>
  <c r="BT29" i="12"/>
  <c r="BS29" i="12"/>
  <c r="BR29" i="12"/>
  <c r="BQ29" i="12"/>
  <c r="BP29" i="12"/>
  <c r="BO29" i="12"/>
  <c r="BN29" i="12"/>
  <c r="BM29" i="12"/>
  <c r="BL29" i="12"/>
  <c r="BK29" i="12"/>
  <c r="BJ29" i="12"/>
  <c r="BI29" i="12"/>
  <c r="BH29" i="12"/>
  <c r="BG29" i="12"/>
  <c r="BF29" i="12"/>
  <c r="BE29" i="12"/>
  <c r="BD29" i="12"/>
  <c r="BC29" i="12"/>
  <c r="BB29" i="12"/>
  <c r="BA29" i="12"/>
  <c r="AZ29" i="12"/>
  <c r="AY29" i="12"/>
  <c r="AX29" i="12"/>
  <c r="AW29" i="12"/>
  <c r="AV29" i="12"/>
  <c r="AU29" i="12"/>
  <c r="AT29" i="12"/>
  <c r="AS29" i="12"/>
  <c r="AR29" i="12"/>
  <c r="AQ29" i="12"/>
  <c r="AP29" i="12"/>
  <c r="AO29" i="12"/>
  <c r="AN29" i="12"/>
  <c r="AM29" i="12"/>
  <c r="AL29" i="12"/>
  <c r="AK29" i="12"/>
  <c r="AJ29" i="12"/>
  <c r="AI29" i="12"/>
  <c r="AH29" i="12"/>
  <c r="AG29" i="12"/>
  <c r="AF29" i="12"/>
  <c r="AE29" i="12"/>
  <c r="AD29" i="12"/>
  <c r="AC29" i="12"/>
  <c r="AB29" i="12"/>
  <c r="AA29" i="12"/>
  <c r="Z29" i="12"/>
  <c r="Y29" i="12"/>
  <c r="X29" i="12"/>
  <c r="W29" i="12"/>
  <c r="V29" i="12"/>
  <c r="U29" i="12"/>
  <c r="T29" i="12"/>
  <c r="S29" i="12"/>
  <c r="R29" i="12"/>
  <c r="Q29" i="12"/>
  <c r="P29" i="12"/>
  <c r="O29" i="12"/>
  <c r="N29" i="12"/>
  <c r="M29" i="12"/>
  <c r="L29" i="12"/>
  <c r="K29" i="12"/>
  <c r="J29" i="12"/>
  <c r="I29" i="12"/>
  <c r="H29" i="12"/>
  <c r="G29" i="12"/>
  <c r="F29" i="12"/>
  <c r="E29" i="12"/>
  <c r="CO29" i="13"/>
  <c r="CN29" i="13"/>
  <c r="CM29" i="13"/>
  <c r="CL29" i="13"/>
  <c r="CK29" i="13"/>
  <c r="CJ29" i="13"/>
  <c r="CI29" i="13"/>
  <c r="CH29" i="13"/>
  <c r="CG29" i="13"/>
  <c r="CF29" i="13"/>
  <c r="CE29" i="13"/>
  <c r="CD29" i="13"/>
  <c r="CC29" i="13"/>
  <c r="CB29" i="13"/>
  <c r="CA29" i="13"/>
  <c r="BZ29" i="13"/>
  <c r="BY29" i="13"/>
  <c r="BX29" i="13"/>
  <c r="BW29" i="13"/>
  <c r="BV29" i="13"/>
  <c r="BU29" i="13"/>
  <c r="BT29" i="13"/>
  <c r="BS29" i="13"/>
  <c r="BR29" i="13"/>
  <c r="BQ29" i="13"/>
  <c r="BP29" i="13"/>
  <c r="BO29" i="13"/>
  <c r="BN29" i="13"/>
  <c r="BM29" i="13"/>
  <c r="BL29" i="13"/>
  <c r="BK29" i="13"/>
  <c r="BJ29" i="13"/>
  <c r="BI29" i="13"/>
  <c r="BH29" i="13"/>
  <c r="BG29" i="13"/>
  <c r="BF29" i="13"/>
  <c r="BE29" i="13"/>
  <c r="BD29" i="13"/>
  <c r="BC29" i="13"/>
  <c r="BB29" i="13"/>
  <c r="BA29" i="13"/>
  <c r="AZ29" i="13"/>
  <c r="AY29" i="13"/>
  <c r="AX29" i="13"/>
  <c r="AW29" i="13"/>
  <c r="AV29" i="13"/>
  <c r="AU29" i="13"/>
  <c r="AT29" i="13"/>
  <c r="AS29" i="13"/>
  <c r="AR29" i="13"/>
  <c r="AQ29" i="13"/>
  <c r="AP29" i="13"/>
  <c r="AO29" i="13"/>
  <c r="AN29" i="13"/>
  <c r="AM29" i="13"/>
  <c r="AL29" i="13"/>
  <c r="AK29" i="13"/>
  <c r="AJ29" i="13"/>
  <c r="AI29" i="13"/>
  <c r="AH29" i="13"/>
  <c r="AG29" i="13"/>
  <c r="AF29" i="13"/>
  <c r="AE29" i="13"/>
  <c r="AD29" i="13"/>
  <c r="AC29" i="13"/>
  <c r="AB29" i="13"/>
  <c r="AA29" i="13"/>
  <c r="Z29" i="13"/>
  <c r="Y29" i="13"/>
  <c r="X29" i="13"/>
  <c r="W29" i="13"/>
  <c r="V29" i="13"/>
  <c r="U29" i="13"/>
  <c r="T29" i="13"/>
  <c r="S29" i="13"/>
  <c r="R29" i="13"/>
  <c r="Q29" i="13"/>
  <c r="P29" i="13"/>
  <c r="O29" i="13"/>
  <c r="N29" i="13"/>
  <c r="M29" i="13"/>
  <c r="L29" i="13"/>
  <c r="K29" i="13"/>
  <c r="J29" i="13"/>
  <c r="I29" i="13"/>
  <c r="H29" i="13"/>
  <c r="G29" i="13"/>
  <c r="F29" i="13"/>
  <c r="E29" i="13"/>
  <c r="CO29" i="2"/>
  <c r="CN29" i="2"/>
  <c r="CM29" i="2"/>
  <c r="CL29" i="2"/>
  <c r="CK29" i="2"/>
  <c r="CJ29" i="2"/>
  <c r="CI29" i="2"/>
  <c r="CH29" i="2"/>
  <c r="CG29" i="2"/>
  <c r="CF29" i="2"/>
  <c r="CE29" i="2"/>
  <c r="CD29" i="2"/>
  <c r="CC29" i="2"/>
  <c r="CB29" i="2"/>
  <c r="CA29" i="2"/>
  <c r="BZ29" i="2"/>
  <c r="BY29" i="2"/>
  <c r="BX29" i="2"/>
  <c r="BW29" i="2"/>
  <c r="BV29" i="2"/>
  <c r="BU29" i="2"/>
  <c r="BT29" i="2"/>
  <c r="BS29" i="2"/>
  <c r="BR29" i="2"/>
  <c r="BQ29" i="2"/>
  <c r="BP29" i="2"/>
  <c r="BO29" i="2"/>
  <c r="BN29" i="2"/>
  <c r="BM29" i="2"/>
  <c r="BL29" i="2"/>
  <c r="BK29" i="2"/>
  <c r="BJ29" i="2"/>
  <c r="BI29" i="2"/>
  <c r="BH29" i="2"/>
  <c r="BG29" i="2"/>
  <c r="BF29" i="2"/>
  <c r="BE29" i="2"/>
  <c r="BD29" i="2"/>
  <c r="BC29" i="2"/>
  <c r="BB29" i="2"/>
  <c r="BA29" i="2"/>
  <c r="AZ29" i="2"/>
  <c r="AY29" i="2"/>
  <c r="AX29" i="2"/>
  <c r="AW29" i="2"/>
  <c r="AV29" i="2"/>
  <c r="AU29" i="2"/>
  <c r="AT29" i="2"/>
  <c r="AS29" i="2"/>
  <c r="AR29" i="2"/>
  <c r="AQ29" i="2"/>
  <c r="AP29" i="2"/>
  <c r="AO29" i="2"/>
  <c r="AN29" i="2"/>
  <c r="AM29" i="2"/>
  <c r="AL29" i="2"/>
  <c r="AK29" i="2"/>
  <c r="AJ29" i="2"/>
  <c r="AI29" i="2"/>
  <c r="AH29" i="2"/>
  <c r="AG29" i="2"/>
  <c r="AF29" i="2"/>
  <c r="AE29" i="2"/>
  <c r="AD29" i="2"/>
  <c r="AC29" i="2"/>
  <c r="AB29" i="2"/>
  <c r="AA29" i="2"/>
  <c r="Z29" i="2"/>
  <c r="Y29" i="2"/>
  <c r="X29" i="2"/>
  <c r="W29" i="2"/>
  <c r="V29" i="2"/>
  <c r="U29" i="2"/>
  <c r="T29" i="2"/>
  <c r="S29" i="2"/>
  <c r="R29" i="2"/>
  <c r="Q29" i="2"/>
  <c r="P29" i="2"/>
  <c r="O29" i="2"/>
  <c r="N29" i="2"/>
  <c r="M29" i="2"/>
  <c r="L29" i="2"/>
  <c r="K29" i="2"/>
  <c r="J29" i="2"/>
  <c r="I29" i="2"/>
  <c r="H29" i="2"/>
  <c r="G29" i="2"/>
  <c r="F29" i="2"/>
  <c r="G29" i="1"/>
  <c r="CO29" i="1"/>
  <c r="CN29" i="1"/>
  <c r="CM29" i="1"/>
  <c r="CL29" i="1"/>
  <c r="CK29" i="1"/>
  <c r="CJ29" i="1"/>
  <c r="CI29" i="1"/>
  <c r="CH29" i="1"/>
  <c r="CG29" i="1"/>
  <c r="CF29" i="1"/>
  <c r="CE29" i="1"/>
  <c r="CD29" i="1"/>
  <c r="CC29" i="1"/>
  <c r="CB29" i="1"/>
  <c r="CA29" i="1"/>
  <c r="BZ29" i="1"/>
  <c r="BY29" i="1"/>
  <c r="BX29" i="1"/>
  <c r="BW29" i="1"/>
  <c r="BV29" i="1"/>
  <c r="BU29" i="1"/>
  <c r="BT29" i="1"/>
  <c r="BS29" i="1"/>
  <c r="BR29" i="1"/>
  <c r="BQ29" i="1"/>
  <c r="BP29" i="1"/>
  <c r="BO29" i="1"/>
  <c r="BN29" i="1"/>
  <c r="BM29" i="1"/>
  <c r="BL29" i="1"/>
  <c r="BK29" i="1"/>
  <c r="BJ29" i="1"/>
  <c r="BI29" i="1"/>
  <c r="BH29" i="1"/>
  <c r="BG29" i="1"/>
  <c r="BF29" i="1"/>
  <c r="BE29" i="1"/>
  <c r="BD29" i="1"/>
  <c r="BC29" i="1"/>
  <c r="BB29" i="1"/>
  <c r="BA29" i="1"/>
  <c r="AZ29" i="1"/>
  <c r="AY29" i="1"/>
  <c r="AX29" i="1"/>
  <c r="AW29" i="1"/>
  <c r="AV29" i="1"/>
  <c r="AU29" i="1"/>
  <c r="AT29" i="1"/>
  <c r="AS29" i="1"/>
  <c r="AR29" i="1"/>
  <c r="AQ29" i="1"/>
  <c r="AP29" i="1"/>
  <c r="AO29" i="1"/>
  <c r="AN29" i="1"/>
  <c r="AM29" i="1"/>
  <c r="AL29" i="1"/>
  <c r="AK29" i="1"/>
  <c r="AJ29" i="1"/>
  <c r="AI29" i="1"/>
  <c r="AH29" i="1"/>
  <c r="AG29" i="1"/>
  <c r="AF29" i="1"/>
  <c r="AE29" i="1"/>
  <c r="AD29" i="1"/>
  <c r="AC29" i="1"/>
  <c r="AB29" i="1"/>
  <c r="AA29" i="1"/>
  <c r="Z29" i="1"/>
  <c r="Y29" i="1"/>
  <c r="X29" i="1"/>
  <c r="W29" i="1"/>
  <c r="V29" i="1"/>
  <c r="U29" i="1"/>
  <c r="T29" i="1"/>
  <c r="S29" i="1"/>
  <c r="R29" i="1"/>
  <c r="Q29" i="1"/>
  <c r="P29" i="1"/>
  <c r="O29" i="1"/>
  <c r="N29" i="1"/>
  <c r="M29" i="1"/>
  <c r="L29" i="1"/>
  <c r="K29" i="1"/>
  <c r="J29" i="1"/>
  <c r="I29" i="1"/>
  <c r="H29" i="1"/>
  <c r="F29" i="1"/>
  <c r="E29" i="1"/>
  <c r="CC98" i="4"/>
  <c r="CB98" i="4"/>
  <c r="CA98" i="4"/>
  <c r="BZ98" i="4"/>
  <c r="BY98" i="4"/>
  <c r="BX98" i="4"/>
  <c r="BW98" i="4"/>
  <c r="BV98" i="4"/>
  <c r="BU98" i="4"/>
  <c r="BT98" i="4"/>
  <c r="BS98" i="4"/>
  <c r="BR98" i="4"/>
  <c r="BQ98" i="4"/>
  <c r="BP98" i="4"/>
  <c r="BO98" i="4"/>
  <c r="BN98" i="4"/>
  <c r="BM98" i="4"/>
  <c r="BL98" i="4"/>
  <c r="BK98" i="4"/>
  <c r="BJ98" i="4"/>
  <c r="BI98" i="4"/>
  <c r="BH98" i="4"/>
  <c r="BG98" i="4"/>
  <c r="BF98" i="4"/>
  <c r="BE98" i="4"/>
  <c r="BD98" i="4"/>
  <c r="BC98" i="4"/>
  <c r="BB98" i="4"/>
  <c r="BA98" i="4"/>
  <c r="AZ98" i="4"/>
  <c r="AY98" i="4"/>
  <c r="AX98" i="4"/>
  <c r="AW98" i="4"/>
  <c r="AV98" i="4"/>
  <c r="AU98" i="4"/>
  <c r="AT98" i="4"/>
  <c r="AS98" i="4"/>
  <c r="AR98" i="4"/>
  <c r="AQ98" i="4"/>
  <c r="AP98" i="4"/>
  <c r="AO98" i="4"/>
  <c r="AN98" i="4"/>
  <c r="AM98" i="4"/>
  <c r="AL98" i="4"/>
  <c r="AK98" i="4"/>
  <c r="AJ98" i="4"/>
  <c r="AI98" i="4"/>
  <c r="AH98" i="4"/>
  <c r="AG98" i="4"/>
  <c r="AF98" i="4"/>
  <c r="AE98" i="4"/>
  <c r="AD98" i="4"/>
  <c r="AC98" i="4"/>
  <c r="AB98" i="4"/>
  <c r="AA98" i="4"/>
  <c r="Z98" i="4"/>
  <c r="Y98" i="4"/>
  <c r="X98" i="4"/>
  <c r="W98" i="4"/>
  <c r="V98" i="4"/>
  <c r="U98" i="4"/>
  <c r="T98" i="4"/>
  <c r="S98" i="4"/>
  <c r="R98" i="4"/>
  <c r="Q98" i="4"/>
  <c r="P98" i="4"/>
  <c r="O98" i="4"/>
  <c r="N98" i="4"/>
  <c r="M98" i="4"/>
  <c r="L98" i="4"/>
  <c r="K98" i="4"/>
  <c r="J98" i="4"/>
  <c r="I98" i="4"/>
  <c r="H98" i="4"/>
  <c r="G98" i="4"/>
  <c r="F98" i="4"/>
  <c r="E98" i="4"/>
  <c r="CC97" i="4"/>
  <c r="CB97" i="4"/>
  <c r="CA97" i="4"/>
  <c r="BZ97" i="4"/>
  <c r="BY97" i="4"/>
  <c r="BX97" i="4"/>
  <c r="BW97" i="4"/>
  <c r="BV97" i="4"/>
  <c r="BU97"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T97" i="4"/>
  <c r="S97" i="4"/>
  <c r="R97" i="4"/>
  <c r="Q97" i="4"/>
  <c r="P97" i="4"/>
  <c r="O97" i="4"/>
  <c r="N97" i="4"/>
  <c r="M97" i="4"/>
  <c r="L97" i="4"/>
  <c r="K97" i="4"/>
  <c r="J97" i="4"/>
  <c r="I97" i="4"/>
  <c r="H97" i="4"/>
  <c r="G97" i="4"/>
  <c r="F97" i="4"/>
  <c r="E97" i="4"/>
  <c r="CC96" i="4"/>
  <c r="CB96" i="4"/>
  <c r="CA96" i="4"/>
  <c r="BZ96" i="4"/>
  <c r="BY96" i="4"/>
  <c r="BX96" i="4"/>
  <c r="BW96" i="4"/>
  <c r="BV96" i="4"/>
  <c r="BU96" i="4"/>
  <c r="BT96" i="4"/>
  <c r="BS96" i="4"/>
  <c r="BR96" i="4"/>
  <c r="BQ96" i="4"/>
  <c r="BP96" i="4"/>
  <c r="BO96" i="4"/>
  <c r="BN96" i="4"/>
  <c r="BM96" i="4"/>
  <c r="BL96" i="4"/>
  <c r="BK96" i="4"/>
  <c r="BJ96" i="4"/>
  <c r="BI96" i="4"/>
  <c r="BH96" i="4"/>
  <c r="BG96" i="4"/>
  <c r="BF96" i="4"/>
  <c r="BE96" i="4"/>
  <c r="BD96" i="4"/>
  <c r="BC96" i="4"/>
  <c r="BB96" i="4"/>
  <c r="BA96" i="4"/>
  <c r="AZ96" i="4"/>
  <c r="AY96" i="4"/>
  <c r="AX96" i="4"/>
  <c r="AW96" i="4"/>
  <c r="AV96" i="4"/>
  <c r="AU96" i="4"/>
  <c r="AT96" i="4"/>
  <c r="AS96" i="4"/>
  <c r="AR96" i="4"/>
  <c r="AQ96" i="4"/>
  <c r="AP96" i="4"/>
  <c r="AO96" i="4"/>
  <c r="AN96" i="4"/>
  <c r="AM96" i="4"/>
  <c r="AL96" i="4"/>
  <c r="AK96" i="4"/>
  <c r="AJ96" i="4"/>
  <c r="AI96" i="4"/>
  <c r="AH96" i="4"/>
  <c r="AG96" i="4"/>
  <c r="AF96" i="4"/>
  <c r="AE96" i="4"/>
  <c r="AD96" i="4"/>
  <c r="AC96" i="4"/>
  <c r="AB96" i="4"/>
  <c r="AA96" i="4"/>
  <c r="Z96" i="4"/>
  <c r="Y96" i="4"/>
  <c r="X96" i="4"/>
  <c r="W96" i="4"/>
  <c r="V96" i="4"/>
  <c r="U96" i="4"/>
  <c r="T96" i="4"/>
  <c r="S96" i="4"/>
  <c r="R96" i="4"/>
  <c r="Q96" i="4"/>
  <c r="P96" i="4"/>
  <c r="O96" i="4"/>
  <c r="N96" i="4"/>
  <c r="M96" i="4"/>
  <c r="L96" i="4"/>
  <c r="K96" i="4"/>
  <c r="J96" i="4"/>
  <c r="I96" i="4"/>
  <c r="H96" i="4"/>
  <c r="G96" i="4"/>
  <c r="F96" i="4"/>
  <c r="E96" i="4"/>
  <c r="CC95" i="4"/>
  <c r="CB95" i="4"/>
  <c r="CA95" i="4"/>
  <c r="BZ95" i="4"/>
  <c r="BY95" i="4"/>
  <c r="BX95" i="4"/>
  <c r="BW95" i="4"/>
  <c r="BV95" i="4"/>
  <c r="BU95" i="4"/>
  <c r="BT95" i="4"/>
  <c r="BS95" i="4"/>
  <c r="BR95" i="4"/>
  <c r="BQ95" i="4"/>
  <c r="BP95" i="4"/>
  <c r="BO95" i="4"/>
  <c r="BN95" i="4"/>
  <c r="BM95" i="4"/>
  <c r="BL95" i="4"/>
  <c r="BK95" i="4"/>
  <c r="BJ95" i="4"/>
  <c r="BI95" i="4"/>
  <c r="BH95" i="4"/>
  <c r="BG95" i="4"/>
  <c r="BF95" i="4"/>
  <c r="BE95" i="4"/>
  <c r="BD95" i="4"/>
  <c r="BC95" i="4"/>
  <c r="BB95" i="4"/>
  <c r="BA95" i="4"/>
  <c r="AZ95" i="4"/>
  <c r="AY95" i="4"/>
  <c r="AX95" i="4"/>
  <c r="AW95" i="4"/>
  <c r="AV95" i="4"/>
  <c r="AU95" i="4"/>
  <c r="AT95" i="4"/>
  <c r="AS95" i="4"/>
  <c r="AR95" i="4"/>
  <c r="AQ95" i="4"/>
  <c r="AP95" i="4"/>
  <c r="AO95" i="4"/>
  <c r="AN95" i="4"/>
  <c r="AM95" i="4"/>
  <c r="AL95" i="4"/>
  <c r="AK95" i="4"/>
  <c r="AJ95" i="4"/>
  <c r="AI95" i="4"/>
  <c r="AH95" i="4"/>
  <c r="AG95" i="4"/>
  <c r="AF95" i="4"/>
  <c r="AE95" i="4"/>
  <c r="AD95" i="4"/>
  <c r="AC95" i="4"/>
  <c r="AB95" i="4"/>
  <c r="AA95" i="4"/>
  <c r="Z95" i="4"/>
  <c r="Y95" i="4"/>
  <c r="X95" i="4"/>
  <c r="W95" i="4"/>
  <c r="V95" i="4"/>
  <c r="U95" i="4"/>
  <c r="T95" i="4"/>
  <c r="S95" i="4"/>
  <c r="R95" i="4"/>
  <c r="Q95" i="4"/>
  <c r="P95" i="4"/>
  <c r="O95" i="4"/>
  <c r="N95" i="4"/>
  <c r="M95" i="4"/>
  <c r="L95" i="4"/>
  <c r="K95" i="4"/>
  <c r="J95" i="4"/>
  <c r="I95" i="4"/>
  <c r="H95" i="4"/>
  <c r="G95" i="4"/>
  <c r="F95" i="4"/>
  <c r="E95" i="4"/>
  <c r="CC94" i="4"/>
  <c r="CB94" i="4"/>
  <c r="CA94" i="4"/>
  <c r="BZ94" i="4"/>
  <c r="BY94" i="4"/>
  <c r="BX94" i="4"/>
  <c r="BW94" i="4"/>
  <c r="BV94" i="4"/>
  <c r="BU94" i="4"/>
  <c r="BT94" i="4"/>
  <c r="BS94" i="4"/>
  <c r="BR94" i="4"/>
  <c r="BQ94" i="4"/>
  <c r="BP94" i="4"/>
  <c r="BO94" i="4"/>
  <c r="BN94" i="4"/>
  <c r="BM94" i="4"/>
  <c r="BL94" i="4"/>
  <c r="BK94" i="4"/>
  <c r="BJ94" i="4"/>
  <c r="BI94" i="4"/>
  <c r="BH94" i="4"/>
  <c r="BG94" i="4"/>
  <c r="BF94" i="4"/>
  <c r="BE94" i="4"/>
  <c r="BD94" i="4"/>
  <c r="BC94" i="4"/>
  <c r="BB94" i="4"/>
  <c r="BA94" i="4"/>
  <c r="AZ94" i="4"/>
  <c r="AY94" i="4"/>
  <c r="AX94" i="4"/>
  <c r="AW94" i="4"/>
  <c r="AV94" i="4"/>
  <c r="AU94" i="4"/>
  <c r="AT94" i="4"/>
  <c r="AS94" i="4"/>
  <c r="AR94" i="4"/>
  <c r="AQ94" i="4"/>
  <c r="AP94" i="4"/>
  <c r="AO94" i="4"/>
  <c r="AN94" i="4"/>
  <c r="AM94" i="4"/>
  <c r="AL94" i="4"/>
  <c r="AK94" i="4"/>
  <c r="AJ94" i="4"/>
  <c r="AI94" i="4"/>
  <c r="AH94" i="4"/>
  <c r="AG94" i="4"/>
  <c r="AF94" i="4"/>
  <c r="AE94" i="4"/>
  <c r="AD94" i="4"/>
  <c r="AC94" i="4"/>
  <c r="AB94" i="4"/>
  <c r="AA94" i="4"/>
  <c r="Z94" i="4"/>
  <c r="Y94" i="4"/>
  <c r="X94" i="4"/>
  <c r="W94" i="4"/>
  <c r="V94" i="4"/>
  <c r="U94" i="4"/>
  <c r="T94" i="4"/>
  <c r="S94" i="4"/>
  <c r="R94" i="4"/>
  <c r="Q94" i="4"/>
  <c r="P94" i="4"/>
  <c r="O94" i="4"/>
  <c r="N94" i="4"/>
  <c r="M94" i="4"/>
  <c r="L94" i="4"/>
  <c r="K94" i="4"/>
  <c r="J94" i="4"/>
  <c r="I94" i="4"/>
  <c r="H94" i="4"/>
  <c r="G94" i="4"/>
  <c r="F94" i="4"/>
  <c r="E94" i="4"/>
  <c r="CC93" i="4"/>
  <c r="CB93" i="4"/>
  <c r="CA93" i="4"/>
  <c r="BZ93" i="4"/>
  <c r="BY93" i="4"/>
  <c r="BX93" i="4"/>
  <c r="BW93" i="4"/>
  <c r="BV93" i="4"/>
  <c r="BU93" i="4"/>
  <c r="BT93" i="4"/>
  <c r="BS93" i="4"/>
  <c r="BR93" i="4"/>
  <c r="BQ93" i="4"/>
  <c r="BP93" i="4"/>
  <c r="BO93" i="4"/>
  <c r="BN93" i="4"/>
  <c r="BM93" i="4"/>
  <c r="BL93" i="4"/>
  <c r="BK93" i="4"/>
  <c r="BJ93" i="4"/>
  <c r="BI93" i="4"/>
  <c r="BH93" i="4"/>
  <c r="BG93" i="4"/>
  <c r="BF93" i="4"/>
  <c r="BE93" i="4"/>
  <c r="BD93" i="4"/>
  <c r="BC93" i="4"/>
  <c r="BB93" i="4"/>
  <c r="BA93" i="4"/>
  <c r="AZ93" i="4"/>
  <c r="AY93" i="4"/>
  <c r="AX93" i="4"/>
  <c r="AW93" i="4"/>
  <c r="AV93" i="4"/>
  <c r="AU93" i="4"/>
  <c r="AT93" i="4"/>
  <c r="AS93" i="4"/>
  <c r="AR93" i="4"/>
  <c r="AQ93" i="4"/>
  <c r="AP93" i="4"/>
  <c r="AO93" i="4"/>
  <c r="AN93" i="4"/>
  <c r="AM93" i="4"/>
  <c r="AL93" i="4"/>
  <c r="AK93" i="4"/>
  <c r="AJ93" i="4"/>
  <c r="AI93" i="4"/>
  <c r="AH93" i="4"/>
  <c r="AG93" i="4"/>
  <c r="AF93" i="4"/>
  <c r="AE93" i="4"/>
  <c r="AD93" i="4"/>
  <c r="AC93" i="4"/>
  <c r="AB93" i="4"/>
  <c r="AA93" i="4"/>
  <c r="Z93" i="4"/>
  <c r="Y93" i="4"/>
  <c r="X93" i="4"/>
  <c r="W93" i="4"/>
  <c r="V93" i="4"/>
  <c r="U93" i="4"/>
  <c r="T93" i="4"/>
  <c r="S93" i="4"/>
  <c r="R93" i="4"/>
  <c r="Q93" i="4"/>
  <c r="P93" i="4"/>
  <c r="O93" i="4"/>
  <c r="N93" i="4"/>
  <c r="M93" i="4"/>
  <c r="L93" i="4"/>
  <c r="K93" i="4"/>
  <c r="J93" i="4"/>
  <c r="I93" i="4"/>
  <c r="H93" i="4"/>
  <c r="G93" i="4"/>
  <c r="F93" i="4"/>
  <c r="E93" i="4"/>
  <c r="CC92" i="4"/>
  <c r="CB92" i="4"/>
  <c r="CA92" i="4"/>
  <c r="BZ92" i="4"/>
  <c r="BY92" i="4"/>
  <c r="BX92" i="4"/>
  <c r="BW92" i="4"/>
  <c r="BV92" i="4"/>
  <c r="BU92"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E92" i="4"/>
  <c r="CC91" i="4"/>
  <c r="CB91" i="4"/>
  <c r="CA91" i="4"/>
  <c r="BZ91" i="4"/>
  <c r="BY91" i="4"/>
  <c r="BX91" i="4"/>
  <c r="BW91" i="4"/>
  <c r="BV91" i="4"/>
  <c r="BU91" i="4"/>
  <c r="BT91" i="4"/>
  <c r="BS91" i="4"/>
  <c r="BR91" i="4"/>
  <c r="BQ91" i="4"/>
  <c r="BP91" i="4"/>
  <c r="BO91" i="4"/>
  <c r="BN91" i="4"/>
  <c r="BM91" i="4"/>
  <c r="BL91" i="4"/>
  <c r="BK91" i="4"/>
  <c r="BJ91" i="4"/>
  <c r="BI91" i="4"/>
  <c r="BH91" i="4"/>
  <c r="BG91" i="4"/>
  <c r="BF91" i="4"/>
  <c r="BE91" i="4"/>
  <c r="BD91" i="4"/>
  <c r="BC91" i="4"/>
  <c r="BB91" i="4"/>
  <c r="BA91" i="4"/>
  <c r="AZ91" i="4"/>
  <c r="AY91" i="4"/>
  <c r="AX91" i="4"/>
  <c r="AW91" i="4"/>
  <c r="AV91" i="4"/>
  <c r="AU91" i="4"/>
  <c r="AT91" i="4"/>
  <c r="AS91" i="4"/>
  <c r="AR91" i="4"/>
  <c r="AQ91" i="4"/>
  <c r="AP91" i="4"/>
  <c r="AO91" i="4"/>
  <c r="AN91" i="4"/>
  <c r="AM91" i="4"/>
  <c r="AL91" i="4"/>
  <c r="AK91" i="4"/>
  <c r="AJ91" i="4"/>
  <c r="AI91" i="4"/>
  <c r="AH91" i="4"/>
  <c r="AG91" i="4"/>
  <c r="AF91" i="4"/>
  <c r="AE91" i="4"/>
  <c r="AD91" i="4"/>
  <c r="AC91" i="4"/>
  <c r="AB91" i="4"/>
  <c r="AA91" i="4"/>
  <c r="Z91" i="4"/>
  <c r="Y91" i="4"/>
  <c r="X91" i="4"/>
  <c r="W91" i="4"/>
  <c r="V91" i="4"/>
  <c r="U91" i="4"/>
  <c r="T91" i="4"/>
  <c r="S91" i="4"/>
  <c r="R91" i="4"/>
  <c r="Q91" i="4"/>
  <c r="P91" i="4"/>
  <c r="O91" i="4"/>
  <c r="N91" i="4"/>
  <c r="M91" i="4"/>
  <c r="L91" i="4"/>
  <c r="K91" i="4"/>
  <c r="J91" i="4"/>
  <c r="I91" i="4"/>
  <c r="H91" i="4"/>
  <c r="G91" i="4"/>
  <c r="F91" i="4"/>
  <c r="E91" i="4"/>
  <c r="CC90" i="4"/>
  <c r="CB90" i="4"/>
  <c r="CA90" i="4"/>
  <c r="BZ90" i="4"/>
  <c r="BY90" i="4"/>
  <c r="BX90" i="4"/>
  <c r="BW90" i="4"/>
  <c r="BV90" i="4"/>
  <c r="BU90" i="4"/>
  <c r="BT90" i="4"/>
  <c r="BS90" i="4"/>
  <c r="BR90" i="4"/>
  <c r="BQ90" i="4"/>
  <c r="BP90" i="4"/>
  <c r="BO90" i="4"/>
  <c r="BN90" i="4"/>
  <c r="BM90" i="4"/>
  <c r="BL90" i="4"/>
  <c r="BK90" i="4"/>
  <c r="BJ90" i="4"/>
  <c r="BI90" i="4"/>
  <c r="BH90" i="4"/>
  <c r="BG90" i="4"/>
  <c r="BF90" i="4"/>
  <c r="BE90" i="4"/>
  <c r="BD90" i="4"/>
  <c r="BC90" i="4"/>
  <c r="BB90" i="4"/>
  <c r="BA90" i="4"/>
  <c r="AZ90" i="4"/>
  <c r="AY90" i="4"/>
  <c r="AX90" i="4"/>
  <c r="AW90" i="4"/>
  <c r="AV90" i="4"/>
  <c r="AU90" i="4"/>
  <c r="AT90" i="4"/>
  <c r="AS90" i="4"/>
  <c r="AR90" i="4"/>
  <c r="AQ90" i="4"/>
  <c r="AP90" i="4"/>
  <c r="AO90" i="4"/>
  <c r="AN90" i="4"/>
  <c r="AM90" i="4"/>
  <c r="AL90" i="4"/>
  <c r="AK90" i="4"/>
  <c r="AJ90" i="4"/>
  <c r="AI90" i="4"/>
  <c r="AH90" i="4"/>
  <c r="AG90" i="4"/>
  <c r="AF90" i="4"/>
  <c r="AE90" i="4"/>
  <c r="AD90" i="4"/>
  <c r="AC90" i="4"/>
  <c r="AB90" i="4"/>
  <c r="AA90" i="4"/>
  <c r="Z90" i="4"/>
  <c r="Y90" i="4"/>
  <c r="X90" i="4"/>
  <c r="W90" i="4"/>
  <c r="V90" i="4"/>
  <c r="U90" i="4"/>
  <c r="T90" i="4"/>
  <c r="S90" i="4"/>
  <c r="R90" i="4"/>
  <c r="Q90" i="4"/>
  <c r="P90" i="4"/>
  <c r="O90" i="4"/>
  <c r="N90" i="4"/>
  <c r="M90" i="4"/>
  <c r="L90" i="4"/>
  <c r="K90" i="4"/>
  <c r="J90" i="4"/>
  <c r="I90" i="4"/>
  <c r="H90" i="4"/>
  <c r="G90" i="4"/>
  <c r="F90" i="4"/>
  <c r="E90"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AB89" i="4"/>
  <c r="AA89" i="4"/>
  <c r="Z89" i="4"/>
  <c r="Y89" i="4"/>
  <c r="X89" i="4"/>
  <c r="W89" i="4"/>
  <c r="V89" i="4"/>
  <c r="U89" i="4"/>
  <c r="T89" i="4"/>
  <c r="S89" i="4"/>
  <c r="R89" i="4"/>
  <c r="Q89" i="4"/>
  <c r="P89" i="4"/>
  <c r="O89" i="4"/>
  <c r="N89" i="4"/>
  <c r="M89" i="4"/>
  <c r="L89" i="4"/>
  <c r="K89" i="4"/>
  <c r="J89" i="4"/>
  <c r="I89" i="4"/>
  <c r="H89" i="4"/>
  <c r="G89" i="4"/>
  <c r="F89" i="4"/>
  <c r="E89" i="4"/>
  <c r="CC88" i="4"/>
  <c r="CB88" i="4"/>
  <c r="CA88" i="4"/>
  <c r="BZ88" i="4"/>
  <c r="BY88" i="4"/>
  <c r="BX88" i="4"/>
  <c r="BW88" i="4"/>
  <c r="BV88" i="4"/>
  <c r="BU88" i="4"/>
  <c r="BT88" i="4"/>
  <c r="BS88" i="4"/>
  <c r="BR88" i="4"/>
  <c r="BQ88" i="4"/>
  <c r="BP88" i="4"/>
  <c r="BO88" i="4"/>
  <c r="BN88" i="4"/>
  <c r="BM88" i="4"/>
  <c r="BL88" i="4"/>
  <c r="BK88" i="4"/>
  <c r="BJ88" i="4"/>
  <c r="BI88" i="4"/>
  <c r="BH88" i="4"/>
  <c r="BG88" i="4"/>
  <c r="BF88" i="4"/>
  <c r="BE88" i="4"/>
  <c r="BD88" i="4"/>
  <c r="BC88" i="4"/>
  <c r="BB88" i="4"/>
  <c r="BA88" i="4"/>
  <c r="AZ88" i="4"/>
  <c r="AY88" i="4"/>
  <c r="AX88" i="4"/>
  <c r="AW88" i="4"/>
  <c r="AV88" i="4"/>
  <c r="AU88" i="4"/>
  <c r="AT88" i="4"/>
  <c r="AS88" i="4"/>
  <c r="AR88" i="4"/>
  <c r="AQ88" i="4"/>
  <c r="AP88" i="4"/>
  <c r="AO88" i="4"/>
  <c r="AN88" i="4"/>
  <c r="AM88" i="4"/>
  <c r="AL88" i="4"/>
  <c r="AK88" i="4"/>
  <c r="AJ88" i="4"/>
  <c r="AI88" i="4"/>
  <c r="AH88" i="4"/>
  <c r="AG88" i="4"/>
  <c r="AF88" i="4"/>
  <c r="AE88" i="4"/>
  <c r="AD88" i="4"/>
  <c r="AC88" i="4"/>
  <c r="AB88" i="4"/>
  <c r="AA88" i="4"/>
  <c r="Z88" i="4"/>
  <c r="Y88" i="4"/>
  <c r="X88" i="4"/>
  <c r="W88" i="4"/>
  <c r="V88" i="4"/>
  <c r="U88" i="4"/>
  <c r="T88" i="4"/>
  <c r="S88" i="4"/>
  <c r="R88" i="4"/>
  <c r="Q88" i="4"/>
  <c r="P88" i="4"/>
  <c r="O88" i="4"/>
  <c r="N88" i="4"/>
  <c r="M88" i="4"/>
  <c r="L88" i="4"/>
  <c r="K88" i="4"/>
  <c r="J88" i="4"/>
  <c r="I88" i="4"/>
  <c r="H88" i="4"/>
  <c r="G88" i="4"/>
  <c r="F88" i="4"/>
  <c r="E88" i="4"/>
  <c r="CC87" i="4"/>
  <c r="CB87" i="4"/>
  <c r="CA87" i="4"/>
  <c r="BZ87" i="4"/>
  <c r="BY87" i="4"/>
  <c r="BX87" i="4"/>
  <c r="BW87" i="4"/>
  <c r="BV87" i="4"/>
  <c r="BU87" i="4"/>
  <c r="BT87" i="4"/>
  <c r="BS87" i="4"/>
  <c r="BR87" i="4"/>
  <c r="BQ87" i="4"/>
  <c r="BP87" i="4"/>
  <c r="BO87" i="4"/>
  <c r="BN87" i="4"/>
  <c r="BM87" i="4"/>
  <c r="BL87" i="4"/>
  <c r="BK87" i="4"/>
  <c r="BJ87" i="4"/>
  <c r="BI87" i="4"/>
  <c r="BH87" i="4"/>
  <c r="BG87" i="4"/>
  <c r="BF87" i="4"/>
  <c r="BE87" i="4"/>
  <c r="BD87" i="4"/>
  <c r="BC87" i="4"/>
  <c r="BB87" i="4"/>
  <c r="BA87" i="4"/>
  <c r="AZ87" i="4"/>
  <c r="AY87" i="4"/>
  <c r="AX87" i="4"/>
  <c r="AW87" i="4"/>
  <c r="AV87" i="4"/>
  <c r="AU87" i="4"/>
  <c r="AT87" i="4"/>
  <c r="AS87" i="4"/>
  <c r="AR87" i="4"/>
  <c r="AQ87" i="4"/>
  <c r="AP87" i="4"/>
  <c r="AO87" i="4"/>
  <c r="AN87" i="4"/>
  <c r="AM87" i="4"/>
  <c r="AL87" i="4"/>
  <c r="AK87" i="4"/>
  <c r="AJ87" i="4"/>
  <c r="AI87" i="4"/>
  <c r="AH87" i="4"/>
  <c r="AG87" i="4"/>
  <c r="AF87" i="4"/>
  <c r="AE87" i="4"/>
  <c r="AD87" i="4"/>
  <c r="AC87" i="4"/>
  <c r="AB87" i="4"/>
  <c r="AA87" i="4"/>
  <c r="Z87" i="4"/>
  <c r="Y87" i="4"/>
  <c r="X87" i="4"/>
  <c r="W87" i="4"/>
  <c r="V87" i="4"/>
  <c r="U87" i="4"/>
  <c r="T87" i="4"/>
  <c r="S87" i="4"/>
  <c r="R87" i="4"/>
  <c r="Q87" i="4"/>
  <c r="P87" i="4"/>
  <c r="O87" i="4"/>
  <c r="N87" i="4"/>
  <c r="M87" i="4"/>
  <c r="L87" i="4"/>
  <c r="K87" i="4"/>
  <c r="J87" i="4"/>
  <c r="I87" i="4"/>
  <c r="H87" i="4"/>
  <c r="G87" i="4"/>
  <c r="F87" i="4"/>
  <c r="E87" i="4"/>
  <c r="CC86" i="4"/>
  <c r="CB86" i="4"/>
  <c r="CA86" i="4"/>
  <c r="BZ86" i="4"/>
  <c r="BY86" i="4"/>
  <c r="BX86" i="4"/>
  <c r="BW86" i="4"/>
  <c r="BV86" i="4"/>
  <c r="BU86" i="4"/>
  <c r="BT86" i="4"/>
  <c r="BS86" i="4"/>
  <c r="BR86" i="4"/>
  <c r="BQ86" i="4"/>
  <c r="BP86" i="4"/>
  <c r="BO86" i="4"/>
  <c r="BN86" i="4"/>
  <c r="BM86" i="4"/>
  <c r="BL86" i="4"/>
  <c r="BK86" i="4"/>
  <c r="BJ86" i="4"/>
  <c r="BI86" i="4"/>
  <c r="BH86" i="4"/>
  <c r="BG86" i="4"/>
  <c r="BF86" i="4"/>
  <c r="BE86" i="4"/>
  <c r="BD86" i="4"/>
  <c r="BC86" i="4"/>
  <c r="BB86" i="4"/>
  <c r="BA86" i="4"/>
  <c r="AZ86" i="4"/>
  <c r="AY86" i="4"/>
  <c r="AX86" i="4"/>
  <c r="AW86" i="4"/>
  <c r="AV86" i="4"/>
  <c r="AU86" i="4"/>
  <c r="AT86" i="4"/>
  <c r="AS86" i="4"/>
  <c r="AR86" i="4"/>
  <c r="AQ86" i="4"/>
  <c r="AP86" i="4"/>
  <c r="AO86" i="4"/>
  <c r="AN86" i="4"/>
  <c r="AM86" i="4"/>
  <c r="AL86" i="4"/>
  <c r="AK86" i="4"/>
  <c r="AJ86" i="4"/>
  <c r="AI86" i="4"/>
  <c r="AH86" i="4"/>
  <c r="AG86" i="4"/>
  <c r="AF86" i="4"/>
  <c r="AE86" i="4"/>
  <c r="AD86" i="4"/>
  <c r="AC86" i="4"/>
  <c r="AB86" i="4"/>
  <c r="AA86" i="4"/>
  <c r="Z86" i="4"/>
  <c r="Y86" i="4"/>
  <c r="X86" i="4"/>
  <c r="W86" i="4"/>
  <c r="V86" i="4"/>
  <c r="U86" i="4"/>
  <c r="T86" i="4"/>
  <c r="S86" i="4"/>
  <c r="R86" i="4"/>
  <c r="Q86" i="4"/>
  <c r="P86" i="4"/>
  <c r="O86" i="4"/>
  <c r="N86" i="4"/>
  <c r="M86" i="4"/>
  <c r="L86" i="4"/>
  <c r="K86" i="4"/>
  <c r="J86" i="4"/>
  <c r="I86" i="4"/>
  <c r="H86" i="4"/>
  <c r="G86" i="4"/>
  <c r="F86" i="4"/>
  <c r="E86" i="4"/>
  <c r="CC85" i="4"/>
  <c r="CB85" i="4"/>
  <c r="CA85" i="4"/>
  <c r="BZ85" i="4"/>
  <c r="BY85" i="4"/>
  <c r="BX85" i="4"/>
  <c r="BW85" i="4"/>
  <c r="BV85" i="4"/>
  <c r="BU85" i="4"/>
  <c r="BT85" i="4"/>
  <c r="BS85" i="4"/>
  <c r="BR85" i="4"/>
  <c r="BQ85" i="4"/>
  <c r="BP85" i="4"/>
  <c r="BO85" i="4"/>
  <c r="BN85" i="4"/>
  <c r="BM85" i="4"/>
  <c r="BL85" i="4"/>
  <c r="BK85" i="4"/>
  <c r="BJ85" i="4"/>
  <c r="BI85" i="4"/>
  <c r="BH85" i="4"/>
  <c r="BG85" i="4"/>
  <c r="BF85" i="4"/>
  <c r="BE85" i="4"/>
  <c r="BD85" i="4"/>
  <c r="BC85" i="4"/>
  <c r="BB85" i="4"/>
  <c r="BA85" i="4"/>
  <c r="AZ85" i="4"/>
  <c r="AY85" i="4"/>
  <c r="AX85" i="4"/>
  <c r="AW85" i="4"/>
  <c r="AV85" i="4"/>
  <c r="AU85" i="4"/>
  <c r="AT85" i="4"/>
  <c r="AS85" i="4"/>
  <c r="AR85" i="4"/>
  <c r="AQ85" i="4"/>
  <c r="AP85" i="4"/>
  <c r="AO85" i="4"/>
  <c r="AN85" i="4"/>
  <c r="AM85" i="4"/>
  <c r="AL85" i="4"/>
  <c r="AK85" i="4"/>
  <c r="AJ85" i="4"/>
  <c r="AI85" i="4"/>
  <c r="AH85" i="4"/>
  <c r="AG85" i="4"/>
  <c r="AF85" i="4"/>
  <c r="AE85" i="4"/>
  <c r="AD85" i="4"/>
  <c r="AC85" i="4"/>
  <c r="AB85" i="4"/>
  <c r="AA85" i="4"/>
  <c r="Z85" i="4"/>
  <c r="Y85" i="4"/>
  <c r="X85" i="4"/>
  <c r="W85" i="4"/>
  <c r="V85" i="4"/>
  <c r="U85" i="4"/>
  <c r="T85" i="4"/>
  <c r="S85" i="4"/>
  <c r="R85" i="4"/>
  <c r="Q85" i="4"/>
  <c r="P85" i="4"/>
  <c r="O85" i="4"/>
  <c r="N85" i="4"/>
  <c r="M85" i="4"/>
  <c r="L85" i="4"/>
  <c r="K85" i="4"/>
  <c r="J85" i="4"/>
  <c r="I85" i="4"/>
  <c r="H85" i="4"/>
  <c r="G85" i="4"/>
  <c r="F85" i="4"/>
  <c r="E85" i="4"/>
  <c r="CC84" i="4"/>
  <c r="CB84" i="4"/>
  <c r="CA84" i="4"/>
  <c r="BZ84" i="4"/>
  <c r="BY84" i="4"/>
  <c r="BX84" i="4"/>
  <c r="BW84" i="4"/>
  <c r="BV84" i="4"/>
  <c r="BU84" i="4"/>
  <c r="BT84" i="4"/>
  <c r="BS84" i="4"/>
  <c r="BR84" i="4"/>
  <c r="BQ84" i="4"/>
  <c r="BP84" i="4"/>
  <c r="BO84" i="4"/>
  <c r="BN84" i="4"/>
  <c r="BM84" i="4"/>
  <c r="BL84" i="4"/>
  <c r="BK84" i="4"/>
  <c r="BJ84" i="4"/>
  <c r="BI84" i="4"/>
  <c r="BH84" i="4"/>
  <c r="BG84" i="4"/>
  <c r="BF84" i="4"/>
  <c r="BE84" i="4"/>
  <c r="BD84" i="4"/>
  <c r="BC84" i="4"/>
  <c r="BB84" i="4"/>
  <c r="BA84" i="4"/>
  <c r="AZ84" i="4"/>
  <c r="AY84" i="4"/>
  <c r="AX84" i="4"/>
  <c r="AW84" i="4"/>
  <c r="AV84" i="4"/>
  <c r="AU84" i="4"/>
  <c r="AT84" i="4"/>
  <c r="AS84" i="4"/>
  <c r="AR84" i="4"/>
  <c r="AQ84" i="4"/>
  <c r="AP84" i="4"/>
  <c r="AO84" i="4"/>
  <c r="AN84" i="4"/>
  <c r="AM84" i="4"/>
  <c r="AL84" i="4"/>
  <c r="AK84" i="4"/>
  <c r="AJ84" i="4"/>
  <c r="AI84" i="4"/>
  <c r="AH84" i="4"/>
  <c r="AG84" i="4"/>
  <c r="AF84" i="4"/>
  <c r="AE84" i="4"/>
  <c r="AD84" i="4"/>
  <c r="AC84" i="4"/>
  <c r="AB84" i="4"/>
  <c r="AA84" i="4"/>
  <c r="Z84" i="4"/>
  <c r="Y84" i="4"/>
  <c r="X84" i="4"/>
  <c r="W84" i="4"/>
  <c r="V84" i="4"/>
  <c r="U84" i="4"/>
  <c r="T84" i="4"/>
  <c r="S84" i="4"/>
  <c r="R84" i="4"/>
  <c r="Q84" i="4"/>
  <c r="P84" i="4"/>
  <c r="O84" i="4"/>
  <c r="N84" i="4"/>
  <c r="M84" i="4"/>
  <c r="L84" i="4"/>
  <c r="K84" i="4"/>
  <c r="J84" i="4"/>
  <c r="I84" i="4"/>
  <c r="H84" i="4"/>
  <c r="G84" i="4"/>
  <c r="F84" i="4"/>
  <c r="E84" i="4"/>
  <c r="CC83" i="4"/>
  <c r="CB83" i="4"/>
  <c r="CA83" i="4"/>
  <c r="BZ83" i="4"/>
  <c r="BY83" i="4"/>
  <c r="BX83" i="4"/>
  <c r="BW83" i="4"/>
  <c r="BV83" i="4"/>
  <c r="BU83" i="4"/>
  <c r="BT83" i="4"/>
  <c r="BS83" i="4"/>
  <c r="BR83" i="4"/>
  <c r="BQ83" i="4"/>
  <c r="BP83" i="4"/>
  <c r="BO83" i="4"/>
  <c r="BN83" i="4"/>
  <c r="BM83" i="4"/>
  <c r="BL83" i="4"/>
  <c r="BK83" i="4"/>
  <c r="BJ83" i="4"/>
  <c r="BI83" i="4"/>
  <c r="BH83" i="4"/>
  <c r="BG83" i="4"/>
  <c r="BF83" i="4"/>
  <c r="BE83" i="4"/>
  <c r="BD83" i="4"/>
  <c r="BC83" i="4"/>
  <c r="BB83" i="4"/>
  <c r="BA83" i="4"/>
  <c r="AZ83" i="4"/>
  <c r="AY83" i="4"/>
  <c r="AX83" i="4"/>
  <c r="AW83" i="4"/>
  <c r="AV83" i="4"/>
  <c r="AU83" i="4"/>
  <c r="AT83" i="4"/>
  <c r="AS83" i="4"/>
  <c r="AR83" i="4"/>
  <c r="AQ83" i="4"/>
  <c r="AP83" i="4"/>
  <c r="AO83" i="4"/>
  <c r="AN83" i="4"/>
  <c r="AM83" i="4"/>
  <c r="AL83" i="4"/>
  <c r="AK83" i="4"/>
  <c r="AJ83" i="4"/>
  <c r="AI83" i="4"/>
  <c r="AH83" i="4"/>
  <c r="AG83" i="4"/>
  <c r="AF83" i="4"/>
  <c r="AE83" i="4"/>
  <c r="AD83" i="4"/>
  <c r="AC83" i="4"/>
  <c r="AB83" i="4"/>
  <c r="AA83" i="4"/>
  <c r="Z83" i="4"/>
  <c r="Y83" i="4"/>
  <c r="X83" i="4"/>
  <c r="W83" i="4"/>
  <c r="V83" i="4"/>
  <c r="U83" i="4"/>
  <c r="T83" i="4"/>
  <c r="S83" i="4"/>
  <c r="R83" i="4"/>
  <c r="Q83" i="4"/>
  <c r="P83" i="4"/>
  <c r="O83" i="4"/>
  <c r="N83" i="4"/>
  <c r="M83" i="4"/>
  <c r="L83" i="4"/>
  <c r="K83" i="4"/>
  <c r="J83" i="4"/>
  <c r="I83" i="4"/>
  <c r="H83" i="4"/>
  <c r="G83" i="4"/>
  <c r="F83" i="4"/>
  <c r="E83" i="4"/>
  <c r="CB82" i="4"/>
  <c r="CA82" i="4"/>
  <c r="BZ82" i="4"/>
  <c r="BY82" i="4"/>
  <c r="BX82" i="4"/>
  <c r="BW82" i="4"/>
  <c r="BV82" i="4"/>
  <c r="BU82" i="4"/>
  <c r="BT82" i="4"/>
  <c r="BS82" i="4"/>
  <c r="BR82" i="4"/>
  <c r="BQ82" i="4"/>
  <c r="BP82" i="4"/>
  <c r="BO82" i="4"/>
  <c r="BN82" i="4"/>
  <c r="BM82" i="4"/>
  <c r="BL82" i="4"/>
  <c r="BK82" i="4"/>
  <c r="BJ82" i="4"/>
  <c r="BI82" i="4"/>
  <c r="BH82" i="4"/>
  <c r="BG82" i="4"/>
  <c r="BF82" i="4"/>
  <c r="BE82" i="4"/>
  <c r="BD82" i="4"/>
  <c r="BC82" i="4"/>
  <c r="BB82" i="4"/>
  <c r="BA82" i="4"/>
  <c r="AZ82" i="4"/>
  <c r="AY82" i="4"/>
  <c r="AX82" i="4"/>
  <c r="AW82" i="4"/>
  <c r="AV82" i="4"/>
  <c r="AU82" i="4"/>
  <c r="AT82" i="4"/>
  <c r="AS82" i="4"/>
  <c r="AR82" i="4"/>
  <c r="AQ82" i="4"/>
  <c r="AP82" i="4"/>
  <c r="AO82" i="4"/>
  <c r="AN82" i="4"/>
  <c r="AM82" i="4"/>
  <c r="AL82" i="4"/>
  <c r="AK82" i="4"/>
  <c r="AJ82" i="4"/>
  <c r="AI82" i="4"/>
  <c r="AH82" i="4"/>
  <c r="AG82" i="4"/>
  <c r="AF82" i="4"/>
  <c r="AE82" i="4"/>
  <c r="AD82" i="4"/>
  <c r="AC82" i="4"/>
  <c r="AB82" i="4"/>
  <c r="AA82" i="4"/>
  <c r="Z82" i="4"/>
  <c r="Y82" i="4"/>
  <c r="X82" i="4"/>
  <c r="W82" i="4"/>
  <c r="V82" i="4"/>
  <c r="U82" i="4"/>
  <c r="T82" i="4"/>
  <c r="S82" i="4"/>
  <c r="R82" i="4"/>
  <c r="Q82" i="4"/>
  <c r="P82" i="4"/>
  <c r="O82" i="4"/>
  <c r="N82" i="4"/>
  <c r="M82" i="4"/>
  <c r="L82" i="4"/>
  <c r="K82" i="4"/>
  <c r="J82" i="4"/>
  <c r="I82" i="4"/>
  <c r="H82" i="4"/>
  <c r="G82" i="4"/>
  <c r="F82" i="4"/>
  <c r="CC98" i="5"/>
  <c r="CB98" i="5"/>
  <c r="CA98" i="5"/>
  <c r="BZ98" i="5"/>
  <c r="BY98" i="5"/>
  <c r="BX98" i="5"/>
  <c r="BW98" i="5"/>
  <c r="BV98" i="5"/>
  <c r="BU98" i="5"/>
  <c r="BT98" i="5"/>
  <c r="BS98" i="5"/>
  <c r="BR98" i="5"/>
  <c r="BQ98" i="5"/>
  <c r="BP98" i="5"/>
  <c r="BO98" i="5"/>
  <c r="BN98" i="5"/>
  <c r="BM98" i="5"/>
  <c r="BL98" i="5"/>
  <c r="BK98" i="5"/>
  <c r="BJ98" i="5"/>
  <c r="BI98" i="5"/>
  <c r="BH98" i="5"/>
  <c r="BG98" i="5"/>
  <c r="BF98" i="5"/>
  <c r="BE98" i="5"/>
  <c r="BD98" i="5"/>
  <c r="BC98" i="5"/>
  <c r="BB98" i="5"/>
  <c r="BA98" i="5"/>
  <c r="AZ98" i="5"/>
  <c r="AY98" i="5"/>
  <c r="AX98" i="5"/>
  <c r="AW98" i="5"/>
  <c r="AV98" i="5"/>
  <c r="AU98" i="5"/>
  <c r="AT98" i="5"/>
  <c r="AS98" i="5"/>
  <c r="AR98" i="5"/>
  <c r="AQ98" i="5"/>
  <c r="AP98" i="5"/>
  <c r="AO98" i="5"/>
  <c r="AN98" i="5"/>
  <c r="AM98" i="5"/>
  <c r="AL98" i="5"/>
  <c r="AK98" i="5"/>
  <c r="AJ98" i="5"/>
  <c r="AI98" i="5"/>
  <c r="AH98" i="5"/>
  <c r="AG98" i="5"/>
  <c r="AF98" i="5"/>
  <c r="AE98" i="5"/>
  <c r="AD98" i="5"/>
  <c r="AC98" i="5"/>
  <c r="AB98" i="5"/>
  <c r="AA98" i="5"/>
  <c r="Z98" i="5"/>
  <c r="Y98" i="5"/>
  <c r="X98" i="5"/>
  <c r="W98" i="5"/>
  <c r="V98" i="5"/>
  <c r="U98" i="5"/>
  <c r="T98" i="5"/>
  <c r="S98" i="5"/>
  <c r="R98" i="5"/>
  <c r="Q98" i="5"/>
  <c r="P98" i="5"/>
  <c r="O98" i="5"/>
  <c r="N98" i="5"/>
  <c r="M98" i="5"/>
  <c r="L98" i="5"/>
  <c r="K98" i="5"/>
  <c r="J98" i="5"/>
  <c r="I98" i="5"/>
  <c r="H98" i="5"/>
  <c r="G98" i="5"/>
  <c r="F98" i="5"/>
  <c r="E98" i="5"/>
  <c r="CC97" i="5"/>
  <c r="CB97" i="5"/>
  <c r="CA97" i="5"/>
  <c r="BZ97" i="5"/>
  <c r="BY97" i="5"/>
  <c r="BX97" i="5"/>
  <c r="BW97" i="5"/>
  <c r="BV97" i="5"/>
  <c r="BU97" i="5"/>
  <c r="BT97" i="5"/>
  <c r="BS97" i="5"/>
  <c r="BR97" i="5"/>
  <c r="BQ97" i="5"/>
  <c r="BP97" i="5"/>
  <c r="BO97" i="5"/>
  <c r="BN97"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B97" i="5"/>
  <c r="AA97" i="5"/>
  <c r="Z97" i="5"/>
  <c r="Y97" i="5"/>
  <c r="X97" i="5"/>
  <c r="W97" i="5"/>
  <c r="V97" i="5"/>
  <c r="U97" i="5"/>
  <c r="T97" i="5"/>
  <c r="S97" i="5"/>
  <c r="R97" i="5"/>
  <c r="Q97" i="5"/>
  <c r="P97" i="5"/>
  <c r="O97" i="5"/>
  <c r="N97" i="5"/>
  <c r="M97" i="5"/>
  <c r="L97" i="5"/>
  <c r="K97" i="5"/>
  <c r="J97" i="5"/>
  <c r="I97" i="5"/>
  <c r="H97" i="5"/>
  <c r="G97" i="5"/>
  <c r="F97" i="5"/>
  <c r="E97" i="5"/>
  <c r="CC96" i="5"/>
  <c r="CB96" i="5"/>
  <c r="CA96" i="5"/>
  <c r="BZ96" i="5"/>
  <c r="BY96" i="5"/>
  <c r="BX96" i="5"/>
  <c r="BW96" i="5"/>
  <c r="BV96" i="5"/>
  <c r="BU96" i="5"/>
  <c r="BT96" i="5"/>
  <c r="BS96" i="5"/>
  <c r="BR96" i="5"/>
  <c r="BQ96" i="5"/>
  <c r="BP96" i="5"/>
  <c r="BO96" i="5"/>
  <c r="BN96" i="5"/>
  <c r="BM96" i="5"/>
  <c r="BL96" i="5"/>
  <c r="BK96" i="5"/>
  <c r="BJ96" i="5"/>
  <c r="BI96" i="5"/>
  <c r="BH96" i="5"/>
  <c r="BG96" i="5"/>
  <c r="BF96" i="5"/>
  <c r="BE96" i="5"/>
  <c r="BD96" i="5"/>
  <c r="BC96" i="5"/>
  <c r="BB96" i="5"/>
  <c r="BA96" i="5"/>
  <c r="AZ96" i="5"/>
  <c r="AY96" i="5"/>
  <c r="AX96" i="5"/>
  <c r="AW96" i="5"/>
  <c r="AV96" i="5"/>
  <c r="AU96" i="5"/>
  <c r="AT96" i="5"/>
  <c r="AS96" i="5"/>
  <c r="AR96" i="5"/>
  <c r="AQ96" i="5"/>
  <c r="AP96" i="5"/>
  <c r="AO96" i="5"/>
  <c r="AN96" i="5"/>
  <c r="AM96" i="5"/>
  <c r="AL96" i="5"/>
  <c r="AK96" i="5"/>
  <c r="AJ96" i="5"/>
  <c r="AI96" i="5"/>
  <c r="AH96" i="5"/>
  <c r="AG96" i="5"/>
  <c r="AF96" i="5"/>
  <c r="AE96" i="5"/>
  <c r="AD96" i="5"/>
  <c r="AC96" i="5"/>
  <c r="AB96" i="5"/>
  <c r="AA96" i="5"/>
  <c r="Z96" i="5"/>
  <c r="Y96" i="5"/>
  <c r="X96" i="5"/>
  <c r="W96" i="5"/>
  <c r="V96" i="5"/>
  <c r="U96" i="5"/>
  <c r="T96" i="5"/>
  <c r="S96" i="5"/>
  <c r="R96" i="5"/>
  <c r="Q96" i="5"/>
  <c r="P96" i="5"/>
  <c r="O96" i="5"/>
  <c r="N96" i="5"/>
  <c r="M96" i="5"/>
  <c r="L96" i="5"/>
  <c r="K96" i="5"/>
  <c r="J96" i="5"/>
  <c r="I96" i="5"/>
  <c r="H96" i="5"/>
  <c r="G96" i="5"/>
  <c r="F96" i="5"/>
  <c r="E96" i="5"/>
  <c r="CC95" i="5"/>
  <c r="CB95" i="5"/>
  <c r="CA95" i="5"/>
  <c r="BZ95" i="5"/>
  <c r="BY95" i="5"/>
  <c r="BX95" i="5"/>
  <c r="BW95" i="5"/>
  <c r="BV95" i="5"/>
  <c r="BU95" i="5"/>
  <c r="BT95" i="5"/>
  <c r="BS95" i="5"/>
  <c r="BR95" i="5"/>
  <c r="BQ95" i="5"/>
  <c r="BP95" i="5"/>
  <c r="BO95" i="5"/>
  <c r="BN95" i="5"/>
  <c r="BM95" i="5"/>
  <c r="BL95" i="5"/>
  <c r="BK95" i="5"/>
  <c r="BJ95" i="5"/>
  <c r="BI95" i="5"/>
  <c r="BH95" i="5"/>
  <c r="BG95" i="5"/>
  <c r="BF95" i="5"/>
  <c r="BE95" i="5"/>
  <c r="BD95" i="5"/>
  <c r="BC95" i="5"/>
  <c r="BB95" i="5"/>
  <c r="BA95" i="5"/>
  <c r="AZ95" i="5"/>
  <c r="AY95" i="5"/>
  <c r="AX95" i="5"/>
  <c r="AW95" i="5"/>
  <c r="AV95" i="5"/>
  <c r="AU95" i="5"/>
  <c r="AT95" i="5"/>
  <c r="AS95" i="5"/>
  <c r="AR95" i="5"/>
  <c r="AQ95" i="5"/>
  <c r="AP95" i="5"/>
  <c r="AO95" i="5"/>
  <c r="AN95" i="5"/>
  <c r="AM95" i="5"/>
  <c r="AL95" i="5"/>
  <c r="AK95" i="5"/>
  <c r="AJ95" i="5"/>
  <c r="AI95" i="5"/>
  <c r="AH95" i="5"/>
  <c r="AG95" i="5"/>
  <c r="AF95" i="5"/>
  <c r="AE95" i="5"/>
  <c r="AD95" i="5"/>
  <c r="AC95" i="5"/>
  <c r="AB95" i="5"/>
  <c r="AA95" i="5"/>
  <c r="Z95" i="5"/>
  <c r="Y95" i="5"/>
  <c r="X95" i="5"/>
  <c r="W95" i="5"/>
  <c r="V95" i="5"/>
  <c r="U95" i="5"/>
  <c r="T95" i="5"/>
  <c r="S95" i="5"/>
  <c r="R95" i="5"/>
  <c r="Q95" i="5"/>
  <c r="P95" i="5"/>
  <c r="O95" i="5"/>
  <c r="N95" i="5"/>
  <c r="M95" i="5"/>
  <c r="L95" i="5"/>
  <c r="K95" i="5"/>
  <c r="J95" i="5"/>
  <c r="I95" i="5"/>
  <c r="H95" i="5"/>
  <c r="G95" i="5"/>
  <c r="F95" i="5"/>
  <c r="E95" i="5"/>
  <c r="CC94" i="5"/>
  <c r="CB94" i="5"/>
  <c r="CA94" i="5"/>
  <c r="BZ94" i="5"/>
  <c r="BY94" i="5"/>
  <c r="BX94" i="5"/>
  <c r="BW94" i="5"/>
  <c r="BV94" i="5"/>
  <c r="BU94" i="5"/>
  <c r="BT94" i="5"/>
  <c r="BS94" i="5"/>
  <c r="BR94" i="5"/>
  <c r="BQ94" i="5"/>
  <c r="BP94" i="5"/>
  <c r="BO94" i="5"/>
  <c r="BN94" i="5"/>
  <c r="BM94" i="5"/>
  <c r="BL94" i="5"/>
  <c r="BK94" i="5"/>
  <c r="BJ94" i="5"/>
  <c r="BI94" i="5"/>
  <c r="BH94" i="5"/>
  <c r="BG94" i="5"/>
  <c r="BF94" i="5"/>
  <c r="BE94" i="5"/>
  <c r="BD94" i="5"/>
  <c r="BC94" i="5"/>
  <c r="BB94" i="5"/>
  <c r="BA94" i="5"/>
  <c r="AZ94" i="5"/>
  <c r="AY94" i="5"/>
  <c r="AX94" i="5"/>
  <c r="AW94" i="5"/>
  <c r="AV94" i="5"/>
  <c r="AU94" i="5"/>
  <c r="AT94" i="5"/>
  <c r="AS94" i="5"/>
  <c r="AR94" i="5"/>
  <c r="AQ94" i="5"/>
  <c r="AP94" i="5"/>
  <c r="AO94" i="5"/>
  <c r="AN94" i="5"/>
  <c r="AM94" i="5"/>
  <c r="AL94" i="5"/>
  <c r="AK94" i="5"/>
  <c r="AJ94" i="5"/>
  <c r="AI94" i="5"/>
  <c r="AH94" i="5"/>
  <c r="AG94" i="5"/>
  <c r="AF94" i="5"/>
  <c r="AE94" i="5"/>
  <c r="AD94" i="5"/>
  <c r="AC94" i="5"/>
  <c r="AB94" i="5"/>
  <c r="AA94" i="5"/>
  <c r="Z94" i="5"/>
  <c r="Y94" i="5"/>
  <c r="X94" i="5"/>
  <c r="W94" i="5"/>
  <c r="V94" i="5"/>
  <c r="U94" i="5"/>
  <c r="T94" i="5"/>
  <c r="S94" i="5"/>
  <c r="R94" i="5"/>
  <c r="Q94" i="5"/>
  <c r="P94" i="5"/>
  <c r="O94" i="5"/>
  <c r="N94" i="5"/>
  <c r="M94" i="5"/>
  <c r="L94" i="5"/>
  <c r="K94" i="5"/>
  <c r="J94" i="5"/>
  <c r="I94" i="5"/>
  <c r="H94" i="5"/>
  <c r="G94" i="5"/>
  <c r="F94" i="5"/>
  <c r="E94" i="5"/>
  <c r="CC93" i="5"/>
  <c r="CB93" i="5"/>
  <c r="CA93" i="5"/>
  <c r="BZ93" i="5"/>
  <c r="BY93" i="5"/>
  <c r="BX93" i="5"/>
  <c r="BW93" i="5"/>
  <c r="BV93" i="5"/>
  <c r="BU93" i="5"/>
  <c r="BT93" i="5"/>
  <c r="BS93" i="5"/>
  <c r="BR93" i="5"/>
  <c r="BQ93" i="5"/>
  <c r="BP93" i="5"/>
  <c r="BO93" i="5"/>
  <c r="BN93" i="5"/>
  <c r="BM93" i="5"/>
  <c r="BL93" i="5"/>
  <c r="BK93" i="5"/>
  <c r="BJ93" i="5"/>
  <c r="BI93" i="5"/>
  <c r="BH93" i="5"/>
  <c r="BG93" i="5"/>
  <c r="BF93" i="5"/>
  <c r="BE93" i="5"/>
  <c r="BD93" i="5"/>
  <c r="BC93" i="5"/>
  <c r="BB93" i="5"/>
  <c r="BA93" i="5"/>
  <c r="AZ93" i="5"/>
  <c r="AY93" i="5"/>
  <c r="AX93" i="5"/>
  <c r="AW93" i="5"/>
  <c r="AV93" i="5"/>
  <c r="AU93" i="5"/>
  <c r="AT93" i="5"/>
  <c r="AS93" i="5"/>
  <c r="AR93" i="5"/>
  <c r="AQ93" i="5"/>
  <c r="AP93" i="5"/>
  <c r="AO93" i="5"/>
  <c r="AN93" i="5"/>
  <c r="AM93" i="5"/>
  <c r="AL93" i="5"/>
  <c r="AK93" i="5"/>
  <c r="AJ93" i="5"/>
  <c r="AI93" i="5"/>
  <c r="AH93" i="5"/>
  <c r="AG93" i="5"/>
  <c r="AF93" i="5"/>
  <c r="AE93" i="5"/>
  <c r="AD93" i="5"/>
  <c r="AC93" i="5"/>
  <c r="AB93" i="5"/>
  <c r="AA93" i="5"/>
  <c r="Z93" i="5"/>
  <c r="Y93" i="5"/>
  <c r="X93" i="5"/>
  <c r="W93" i="5"/>
  <c r="V93" i="5"/>
  <c r="U93" i="5"/>
  <c r="T93" i="5"/>
  <c r="S93" i="5"/>
  <c r="R93" i="5"/>
  <c r="Q93" i="5"/>
  <c r="P93" i="5"/>
  <c r="O93" i="5"/>
  <c r="N93" i="5"/>
  <c r="M93" i="5"/>
  <c r="L93" i="5"/>
  <c r="K93" i="5"/>
  <c r="J93" i="5"/>
  <c r="I93" i="5"/>
  <c r="H93" i="5"/>
  <c r="G93" i="5"/>
  <c r="F93" i="5"/>
  <c r="E93" i="5"/>
  <c r="CC92" i="5"/>
  <c r="CB92" i="5"/>
  <c r="CA92" i="5"/>
  <c r="BZ92" i="5"/>
  <c r="BY92" i="5"/>
  <c r="BX92" i="5"/>
  <c r="BW92" i="5"/>
  <c r="BV92" i="5"/>
  <c r="BU92" i="5"/>
  <c r="BT92" i="5"/>
  <c r="BS92" i="5"/>
  <c r="BR92" i="5"/>
  <c r="BQ92" i="5"/>
  <c r="BP92" i="5"/>
  <c r="BO92" i="5"/>
  <c r="BN92" i="5"/>
  <c r="BM92" i="5"/>
  <c r="BL92" i="5"/>
  <c r="BK92" i="5"/>
  <c r="BJ92" i="5"/>
  <c r="BI92" i="5"/>
  <c r="BH92" i="5"/>
  <c r="BG92" i="5"/>
  <c r="BF92" i="5"/>
  <c r="BE92" i="5"/>
  <c r="BD92" i="5"/>
  <c r="BC92" i="5"/>
  <c r="BB92" i="5"/>
  <c r="BA92" i="5"/>
  <c r="AZ92" i="5"/>
  <c r="AY92" i="5"/>
  <c r="AX92" i="5"/>
  <c r="AW92" i="5"/>
  <c r="AV92" i="5"/>
  <c r="AU92" i="5"/>
  <c r="AT92" i="5"/>
  <c r="AS92" i="5"/>
  <c r="AR92" i="5"/>
  <c r="AQ92" i="5"/>
  <c r="AP92" i="5"/>
  <c r="AO92" i="5"/>
  <c r="AN92" i="5"/>
  <c r="AM92" i="5"/>
  <c r="AL92" i="5"/>
  <c r="AK92" i="5"/>
  <c r="AJ92" i="5"/>
  <c r="AI92" i="5"/>
  <c r="AH92" i="5"/>
  <c r="AG92" i="5"/>
  <c r="AF92" i="5"/>
  <c r="AE92" i="5"/>
  <c r="AD92" i="5"/>
  <c r="AC92" i="5"/>
  <c r="AB92" i="5"/>
  <c r="AA92" i="5"/>
  <c r="Z92" i="5"/>
  <c r="Y92" i="5"/>
  <c r="X92" i="5"/>
  <c r="W92" i="5"/>
  <c r="V92" i="5"/>
  <c r="U92" i="5"/>
  <c r="T92" i="5"/>
  <c r="S92" i="5"/>
  <c r="R92" i="5"/>
  <c r="Q92" i="5"/>
  <c r="P92" i="5"/>
  <c r="O92" i="5"/>
  <c r="N92" i="5"/>
  <c r="M92" i="5"/>
  <c r="L92" i="5"/>
  <c r="K92" i="5"/>
  <c r="J92" i="5"/>
  <c r="I92" i="5"/>
  <c r="H92" i="5"/>
  <c r="G92" i="5"/>
  <c r="F92" i="5"/>
  <c r="E92" i="5"/>
  <c r="CC91" i="5"/>
  <c r="CB91" i="5"/>
  <c r="CA91" i="5"/>
  <c r="BZ91" i="5"/>
  <c r="BY91" i="5"/>
  <c r="BX91" i="5"/>
  <c r="BW91" i="5"/>
  <c r="BV91" i="5"/>
  <c r="BU91" i="5"/>
  <c r="BT91" i="5"/>
  <c r="BS91" i="5"/>
  <c r="BR91" i="5"/>
  <c r="BQ91" i="5"/>
  <c r="BP91" i="5"/>
  <c r="BO91" i="5"/>
  <c r="BN91" i="5"/>
  <c r="BM91" i="5"/>
  <c r="BL91" i="5"/>
  <c r="BK91" i="5"/>
  <c r="BJ91" i="5"/>
  <c r="BI91" i="5"/>
  <c r="BH91" i="5"/>
  <c r="BG91" i="5"/>
  <c r="BF91" i="5"/>
  <c r="BE91" i="5"/>
  <c r="BD91" i="5"/>
  <c r="BC91" i="5"/>
  <c r="BB91" i="5"/>
  <c r="BA91" i="5"/>
  <c r="AZ91" i="5"/>
  <c r="AY91" i="5"/>
  <c r="AX91" i="5"/>
  <c r="AW91" i="5"/>
  <c r="AV91" i="5"/>
  <c r="AU91" i="5"/>
  <c r="AT91" i="5"/>
  <c r="AS91" i="5"/>
  <c r="AR91" i="5"/>
  <c r="AQ91" i="5"/>
  <c r="AP91" i="5"/>
  <c r="AO91" i="5"/>
  <c r="AN91" i="5"/>
  <c r="AM91" i="5"/>
  <c r="AL91" i="5"/>
  <c r="AK91" i="5"/>
  <c r="AJ91" i="5"/>
  <c r="AI91" i="5"/>
  <c r="AH91" i="5"/>
  <c r="AG91" i="5"/>
  <c r="AF91" i="5"/>
  <c r="AE91" i="5"/>
  <c r="AD91" i="5"/>
  <c r="AC91" i="5"/>
  <c r="AB91" i="5"/>
  <c r="AA91" i="5"/>
  <c r="Z91" i="5"/>
  <c r="Y91" i="5"/>
  <c r="X91" i="5"/>
  <c r="W91" i="5"/>
  <c r="V91" i="5"/>
  <c r="U91" i="5"/>
  <c r="T91" i="5"/>
  <c r="S91" i="5"/>
  <c r="R91" i="5"/>
  <c r="Q91" i="5"/>
  <c r="P91" i="5"/>
  <c r="O91" i="5"/>
  <c r="N91" i="5"/>
  <c r="M91" i="5"/>
  <c r="L91" i="5"/>
  <c r="K91" i="5"/>
  <c r="J91" i="5"/>
  <c r="I91" i="5"/>
  <c r="H91" i="5"/>
  <c r="G91" i="5"/>
  <c r="F91" i="5"/>
  <c r="E91" i="5"/>
  <c r="CC90" i="5"/>
  <c r="CB90" i="5"/>
  <c r="CA90" i="5"/>
  <c r="BZ90" i="5"/>
  <c r="BY90" i="5"/>
  <c r="BX90" i="5"/>
  <c r="BW90" i="5"/>
  <c r="BV90" i="5"/>
  <c r="BU90" i="5"/>
  <c r="BT90" i="5"/>
  <c r="BS90" i="5"/>
  <c r="BR90" i="5"/>
  <c r="BQ90" i="5"/>
  <c r="BP90" i="5"/>
  <c r="BO90" i="5"/>
  <c r="BN90" i="5"/>
  <c r="BM90" i="5"/>
  <c r="BL90" i="5"/>
  <c r="BK90" i="5"/>
  <c r="BJ90" i="5"/>
  <c r="BI90" i="5"/>
  <c r="BH90" i="5"/>
  <c r="BG90" i="5"/>
  <c r="BF90" i="5"/>
  <c r="BE90" i="5"/>
  <c r="BD90" i="5"/>
  <c r="BC90" i="5"/>
  <c r="BB90" i="5"/>
  <c r="BA90" i="5"/>
  <c r="AZ90" i="5"/>
  <c r="AY90" i="5"/>
  <c r="AX90" i="5"/>
  <c r="AW90" i="5"/>
  <c r="AV90" i="5"/>
  <c r="AU90" i="5"/>
  <c r="AT90" i="5"/>
  <c r="AS90" i="5"/>
  <c r="AR90" i="5"/>
  <c r="AQ90" i="5"/>
  <c r="AP90" i="5"/>
  <c r="AO90" i="5"/>
  <c r="AN90" i="5"/>
  <c r="AM90" i="5"/>
  <c r="AL90" i="5"/>
  <c r="AK90" i="5"/>
  <c r="AJ90" i="5"/>
  <c r="AI90" i="5"/>
  <c r="AH90" i="5"/>
  <c r="AG90" i="5"/>
  <c r="AF90" i="5"/>
  <c r="AE90" i="5"/>
  <c r="AD90" i="5"/>
  <c r="AC90" i="5"/>
  <c r="AB90" i="5"/>
  <c r="AA90" i="5"/>
  <c r="Z90" i="5"/>
  <c r="Y90" i="5"/>
  <c r="X90" i="5"/>
  <c r="W90" i="5"/>
  <c r="V90" i="5"/>
  <c r="U90" i="5"/>
  <c r="T90" i="5"/>
  <c r="S90" i="5"/>
  <c r="R90" i="5"/>
  <c r="Q90" i="5"/>
  <c r="P90" i="5"/>
  <c r="O90" i="5"/>
  <c r="N90" i="5"/>
  <c r="M90" i="5"/>
  <c r="L90" i="5"/>
  <c r="K90" i="5"/>
  <c r="J90" i="5"/>
  <c r="I90" i="5"/>
  <c r="H90" i="5"/>
  <c r="G90" i="5"/>
  <c r="F90" i="5"/>
  <c r="E90"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W89" i="5"/>
  <c r="V89" i="5"/>
  <c r="U89" i="5"/>
  <c r="T89" i="5"/>
  <c r="S89" i="5"/>
  <c r="R89" i="5"/>
  <c r="Q89" i="5"/>
  <c r="P89" i="5"/>
  <c r="O89" i="5"/>
  <c r="N89" i="5"/>
  <c r="M89" i="5"/>
  <c r="L89" i="5"/>
  <c r="K89" i="5"/>
  <c r="J89" i="5"/>
  <c r="I89" i="5"/>
  <c r="H89" i="5"/>
  <c r="G89" i="5"/>
  <c r="F89" i="5"/>
  <c r="E89" i="5"/>
  <c r="CC88" i="5"/>
  <c r="CB88" i="5"/>
  <c r="CA88" i="5"/>
  <c r="BZ88" i="5"/>
  <c r="BY88" i="5"/>
  <c r="BX88" i="5"/>
  <c r="BW88" i="5"/>
  <c r="BV88" i="5"/>
  <c r="BU88" i="5"/>
  <c r="BT88" i="5"/>
  <c r="BS88" i="5"/>
  <c r="BR88" i="5"/>
  <c r="BQ88" i="5"/>
  <c r="BP88" i="5"/>
  <c r="BO88" i="5"/>
  <c r="BN88" i="5"/>
  <c r="BM88" i="5"/>
  <c r="BL88" i="5"/>
  <c r="BK88" i="5"/>
  <c r="BJ88" i="5"/>
  <c r="BI88" i="5"/>
  <c r="BH88" i="5"/>
  <c r="BG88" i="5"/>
  <c r="BF88" i="5"/>
  <c r="BE88" i="5"/>
  <c r="BD88" i="5"/>
  <c r="BC88" i="5"/>
  <c r="BB88" i="5"/>
  <c r="BA88" i="5"/>
  <c r="AZ88" i="5"/>
  <c r="AY88" i="5"/>
  <c r="AX88" i="5"/>
  <c r="AW88" i="5"/>
  <c r="AV88" i="5"/>
  <c r="AU88" i="5"/>
  <c r="AT88" i="5"/>
  <c r="AS88" i="5"/>
  <c r="AR88" i="5"/>
  <c r="AQ88" i="5"/>
  <c r="AP88" i="5"/>
  <c r="AO88" i="5"/>
  <c r="AN88" i="5"/>
  <c r="AM88" i="5"/>
  <c r="AL88" i="5"/>
  <c r="AK88" i="5"/>
  <c r="AJ88" i="5"/>
  <c r="AI88" i="5"/>
  <c r="AH88" i="5"/>
  <c r="AG88" i="5"/>
  <c r="AF88" i="5"/>
  <c r="AE88" i="5"/>
  <c r="AD88" i="5"/>
  <c r="AC88" i="5"/>
  <c r="AB88" i="5"/>
  <c r="AA88" i="5"/>
  <c r="Z88" i="5"/>
  <c r="Y88" i="5"/>
  <c r="X88" i="5"/>
  <c r="W88" i="5"/>
  <c r="V88" i="5"/>
  <c r="U88" i="5"/>
  <c r="T88" i="5"/>
  <c r="S88" i="5"/>
  <c r="R88" i="5"/>
  <c r="Q88" i="5"/>
  <c r="P88" i="5"/>
  <c r="O88" i="5"/>
  <c r="N88" i="5"/>
  <c r="M88" i="5"/>
  <c r="L88" i="5"/>
  <c r="K88" i="5"/>
  <c r="J88" i="5"/>
  <c r="I88" i="5"/>
  <c r="H88" i="5"/>
  <c r="G88" i="5"/>
  <c r="F88" i="5"/>
  <c r="E88" i="5"/>
  <c r="CC87" i="5"/>
  <c r="CB87" i="5"/>
  <c r="CA87" i="5"/>
  <c r="BZ87" i="5"/>
  <c r="BY87" i="5"/>
  <c r="BX87" i="5"/>
  <c r="BW87" i="5"/>
  <c r="BV87" i="5"/>
  <c r="BU87" i="5"/>
  <c r="BT87" i="5"/>
  <c r="BS87" i="5"/>
  <c r="BR87" i="5"/>
  <c r="BQ87" i="5"/>
  <c r="BP87" i="5"/>
  <c r="BO87" i="5"/>
  <c r="BN87" i="5"/>
  <c r="BM87" i="5"/>
  <c r="BL87" i="5"/>
  <c r="BK87" i="5"/>
  <c r="BJ87" i="5"/>
  <c r="BI87" i="5"/>
  <c r="BH87" i="5"/>
  <c r="BG87" i="5"/>
  <c r="BF87" i="5"/>
  <c r="BE87" i="5"/>
  <c r="BD87" i="5"/>
  <c r="BC87" i="5"/>
  <c r="BB87" i="5"/>
  <c r="BA87" i="5"/>
  <c r="AZ87" i="5"/>
  <c r="AY87" i="5"/>
  <c r="AX87" i="5"/>
  <c r="AW87" i="5"/>
  <c r="AV87" i="5"/>
  <c r="AU87" i="5"/>
  <c r="AT87" i="5"/>
  <c r="AS87" i="5"/>
  <c r="AR87" i="5"/>
  <c r="AQ87" i="5"/>
  <c r="AP87" i="5"/>
  <c r="AO87" i="5"/>
  <c r="AN87" i="5"/>
  <c r="AM87" i="5"/>
  <c r="AL87" i="5"/>
  <c r="AK87" i="5"/>
  <c r="AJ87" i="5"/>
  <c r="AI87" i="5"/>
  <c r="AH87" i="5"/>
  <c r="AG87" i="5"/>
  <c r="AF87" i="5"/>
  <c r="AE87" i="5"/>
  <c r="AD87" i="5"/>
  <c r="AC87" i="5"/>
  <c r="AB87" i="5"/>
  <c r="AA87" i="5"/>
  <c r="Z87" i="5"/>
  <c r="Y87" i="5"/>
  <c r="X87" i="5"/>
  <c r="W87" i="5"/>
  <c r="V87" i="5"/>
  <c r="U87" i="5"/>
  <c r="T87" i="5"/>
  <c r="S87" i="5"/>
  <c r="R87" i="5"/>
  <c r="Q87" i="5"/>
  <c r="P87" i="5"/>
  <c r="O87" i="5"/>
  <c r="N87" i="5"/>
  <c r="M87" i="5"/>
  <c r="L87" i="5"/>
  <c r="K87" i="5"/>
  <c r="J87" i="5"/>
  <c r="I87" i="5"/>
  <c r="H87" i="5"/>
  <c r="G87" i="5"/>
  <c r="F87" i="5"/>
  <c r="E87" i="5"/>
  <c r="CC86" i="5"/>
  <c r="CB86" i="5"/>
  <c r="CA86" i="5"/>
  <c r="BZ86" i="5"/>
  <c r="BY86" i="5"/>
  <c r="BX86" i="5"/>
  <c r="BW86" i="5"/>
  <c r="BV86" i="5"/>
  <c r="BU86" i="5"/>
  <c r="BT86" i="5"/>
  <c r="BS86" i="5"/>
  <c r="BR86" i="5"/>
  <c r="BQ86" i="5"/>
  <c r="BP86" i="5"/>
  <c r="BO86" i="5"/>
  <c r="BN86" i="5"/>
  <c r="BM86" i="5"/>
  <c r="BL86" i="5"/>
  <c r="BK86" i="5"/>
  <c r="BJ86" i="5"/>
  <c r="BI86" i="5"/>
  <c r="BH86" i="5"/>
  <c r="BG86" i="5"/>
  <c r="BF86" i="5"/>
  <c r="BE86" i="5"/>
  <c r="BD86" i="5"/>
  <c r="BC86" i="5"/>
  <c r="BB86" i="5"/>
  <c r="BA86" i="5"/>
  <c r="AZ86" i="5"/>
  <c r="AY86" i="5"/>
  <c r="AX86" i="5"/>
  <c r="AW86" i="5"/>
  <c r="AV86" i="5"/>
  <c r="AU86" i="5"/>
  <c r="AT86" i="5"/>
  <c r="AS86" i="5"/>
  <c r="AR86" i="5"/>
  <c r="AQ86" i="5"/>
  <c r="AP86" i="5"/>
  <c r="AO86" i="5"/>
  <c r="AN86" i="5"/>
  <c r="AM86" i="5"/>
  <c r="AL86" i="5"/>
  <c r="AK86" i="5"/>
  <c r="AJ86" i="5"/>
  <c r="AI86" i="5"/>
  <c r="AH86" i="5"/>
  <c r="AG86" i="5"/>
  <c r="AF86" i="5"/>
  <c r="AE86" i="5"/>
  <c r="AD86" i="5"/>
  <c r="AC86" i="5"/>
  <c r="AB86" i="5"/>
  <c r="AA86" i="5"/>
  <c r="Z86" i="5"/>
  <c r="Y86" i="5"/>
  <c r="X86" i="5"/>
  <c r="W86" i="5"/>
  <c r="V86" i="5"/>
  <c r="U86" i="5"/>
  <c r="T86" i="5"/>
  <c r="S86" i="5"/>
  <c r="R86" i="5"/>
  <c r="Q86" i="5"/>
  <c r="P86" i="5"/>
  <c r="O86" i="5"/>
  <c r="N86" i="5"/>
  <c r="M86" i="5"/>
  <c r="L86" i="5"/>
  <c r="K86" i="5"/>
  <c r="J86" i="5"/>
  <c r="I86" i="5"/>
  <c r="H86" i="5"/>
  <c r="G86" i="5"/>
  <c r="F86" i="5"/>
  <c r="E86" i="5"/>
  <c r="CC85" i="5"/>
  <c r="CB85" i="5"/>
  <c r="CA85" i="5"/>
  <c r="BZ85" i="5"/>
  <c r="BY85" i="5"/>
  <c r="BX85" i="5"/>
  <c r="BW85" i="5"/>
  <c r="BV85" i="5"/>
  <c r="BU85" i="5"/>
  <c r="BT85" i="5"/>
  <c r="BS85" i="5"/>
  <c r="BR85" i="5"/>
  <c r="BQ85" i="5"/>
  <c r="BP85" i="5"/>
  <c r="BO85" i="5"/>
  <c r="BN85" i="5"/>
  <c r="BM85" i="5"/>
  <c r="BL85" i="5"/>
  <c r="BK85" i="5"/>
  <c r="BJ85" i="5"/>
  <c r="BI85" i="5"/>
  <c r="BH85" i="5"/>
  <c r="BG85" i="5"/>
  <c r="BF85" i="5"/>
  <c r="BE85" i="5"/>
  <c r="BD85" i="5"/>
  <c r="BC85" i="5"/>
  <c r="BB85" i="5"/>
  <c r="BA85" i="5"/>
  <c r="AZ85" i="5"/>
  <c r="AY85" i="5"/>
  <c r="AX85" i="5"/>
  <c r="AW85" i="5"/>
  <c r="AV85" i="5"/>
  <c r="AU85" i="5"/>
  <c r="AT85" i="5"/>
  <c r="AS85" i="5"/>
  <c r="AR85" i="5"/>
  <c r="AQ85" i="5"/>
  <c r="AP85" i="5"/>
  <c r="AO85" i="5"/>
  <c r="AN85" i="5"/>
  <c r="AM85" i="5"/>
  <c r="AL85" i="5"/>
  <c r="AK85" i="5"/>
  <c r="AJ85" i="5"/>
  <c r="AI85" i="5"/>
  <c r="AH85" i="5"/>
  <c r="AG85" i="5"/>
  <c r="AF85" i="5"/>
  <c r="AE85" i="5"/>
  <c r="AD85" i="5"/>
  <c r="AC85" i="5"/>
  <c r="AB85" i="5"/>
  <c r="AA85" i="5"/>
  <c r="Z85" i="5"/>
  <c r="Y85" i="5"/>
  <c r="X85" i="5"/>
  <c r="W85" i="5"/>
  <c r="V85" i="5"/>
  <c r="U85" i="5"/>
  <c r="T85" i="5"/>
  <c r="S85" i="5"/>
  <c r="R85" i="5"/>
  <c r="Q85" i="5"/>
  <c r="P85" i="5"/>
  <c r="O85" i="5"/>
  <c r="N85" i="5"/>
  <c r="M85" i="5"/>
  <c r="L85" i="5"/>
  <c r="K85" i="5"/>
  <c r="J85" i="5"/>
  <c r="I85" i="5"/>
  <c r="H85" i="5"/>
  <c r="G85" i="5"/>
  <c r="F85" i="5"/>
  <c r="E85" i="5"/>
  <c r="CC84" i="5"/>
  <c r="CB84" i="5"/>
  <c r="CA84" i="5"/>
  <c r="BZ84" i="5"/>
  <c r="BY84" i="5"/>
  <c r="BX84" i="5"/>
  <c r="BW84" i="5"/>
  <c r="BV84" i="5"/>
  <c r="BU84" i="5"/>
  <c r="BT84" i="5"/>
  <c r="BS84" i="5"/>
  <c r="BR84" i="5"/>
  <c r="BQ84" i="5"/>
  <c r="BP84" i="5"/>
  <c r="BO84" i="5"/>
  <c r="BN84" i="5"/>
  <c r="BM84" i="5"/>
  <c r="BL84" i="5"/>
  <c r="BK84" i="5"/>
  <c r="BJ84" i="5"/>
  <c r="BI84" i="5"/>
  <c r="BH84" i="5"/>
  <c r="BG84" i="5"/>
  <c r="BF84" i="5"/>
  <c r="BE84" i="5"/>
  <c r="BD84" i="5"/>
  <c r="BC84" i="5"/>
  <c r="BB84" i="5"/>
  <c r="BA84" i="5"/>
  <c r="AZ84" i="5"/>
  <c r="AY84" i="5"/>
  <c r="AX84" i="5"/>
  <c r="AW84" i="5"/>
  <c r="AV84" i="5"/>
  <c r="AU84" i="5"/>
  <c r="AT84" i="5"/>
  <c r="AS84" i="5"/>
  <c r="AR84" i="5"/>
  <c r="AQ84" i="5"/>
  <c r="AP84" i="5"/>
  <c r="AO84" i="5"/>
  <c r="AN84" i="5"/>
  <c r="AM84" i="5"/>
  <c r="AL84" i="5"/>
  <c r="AK84" i="5"/>
  <c r="AJ84" i="5"/>
  <c r="AI84" i="5"/>
  <c r="AH84" i="5"/>
  <c r="AG84" i="5"/>
  <c r="AF84" i="5"/>
  <c r="AE84" i="5"/>
  <c r="AD84" i="5"/>
  <c r="AC84" i="5"/>
  <c r="AB84" i="5"/>
  <c r="AA84" i="5"/>
  <c r="Z84" i="5"/>
  <c r="Y84" i="5"/>
  <c r="X84" i="5"/>
  <c r="W84" i="5"/>
  <c r="V84" i="5"/>
  <c r="U84" i="5"/>
  <c r="T84" i="5"/>
  <c r="S84" i="5"/>
  <c r="R84" i="5"/>
  <c r="Q84" i="5"/>
  <c r="P84" i="5"/>
  <c r="O84" i="5"/>
  <c r="N84" i="5"/>
  <c r="M84" i="5"/>
  <c r="L84" i="5"/>
  <c r="K84" i="5"/>
  <c r="J84" i="5"/>
  <c r="I84" i="5"/>
  <c r="H84" i="5"/>
  <c r="G84" i="5"/>
  <c r="F84" i="5"/>
  <c r="CC83" i="5"/>
  <c r="CB83" i="5"/>
  <c r="CA83" i="5"/>
  <c r="BZ83" i="5"/>
  <c r="BY83" i="5"/>
  <c r="BX83" i="5"/>
  <c r="BW83" i="5"/>
  <c r="BV83" i="5"/>
  <c r="BU83" i="5"/>
  <c r="BT83" i="5"/>
  <c r="BS83" i="5"/>
  <c r="BR83" i="5"/>
  <c r="BQ83" i="5"/>
  <c r="BP83" i="5"/>
  <c r="BO83" i="5"/>
  <c r="BN83" i="5"/>
  <c r="BM83" i="5"/>
  <c r="BL83" i="5"/>
  <c r="BK83" i="5"/>
  <c r="BJ83" i="5"/>
  <c r="BI83" i="5"/>
  <c r="BH83" i="5"/>
  <c r="BG83" i="5"/>
  <c r="BF83" i="5"/>
  <c r="BE83" i="5"/>
  <c r="BD83" i="5"/>
  <c r="BC83" i="5"/>
  <c r="BB83" i="5"/>
  <c r="BA83" i="5"/>
  <c r="AZ83" i="5"/>
  <c r="AY83" i="5"/>
  <c r="AX83" i="5"/>
  <c r="AW83" i="5"/>
  <c r="AV83" i="5"/>
  <c r="AU83" i="5"/>
  <c r="AT83" i="5"/>
  <c r="AS83" i="5"/>
  <c r="AR83" i="5"/>
  <c r="AQ83" i="5"/>
  <c r="AP83" i="5"/>
  <c r="AO83" i="5"/>
  <c r="AN83" i="5"/>
  <c r="AM83" i="5"/>
  <c r="AL83" i="5"/>
  <c r="AK83" i="5"/>
  <c r="AJ83" i="5"/>
  <c r="AI83" i="5"/>
  <c r="AH83" i="5"/>
  <c r="AG83" i="5"/>
  <c r="AF83" i="5"/>
  <c r="AE83" i="5"/>
  <c r="AD83" i="5"/>
  <c r="AC83" i="5"/>
  <c r="AB83" i="5"/>
  <c r="AA83" i="5"/>
  <c r="Z83" i="5"/>
  <c r="Y83" i="5"/>
  <c r="X83" i="5"/>
  <c r="W83" i="5"/>
  <c r="V83" i="5"/>
  <c r="U83" i="5"/>
  <c r="T83" i="5"/>
  <c r="S83" i="5"/>
  <c r="R83" i="5"/>
  <c r="Q83" i="5"/>
  <c r="P83" i="5"/>
  <c r="O83" i="5"/>
  <c r="N83" i="5"/>
  <c r="M83" i="5"/>
  <c r="L83" i="5"/>
  <c r="K83" i="5"/>
  <c r="J83" i="5"/>
  <c r="I83" i="5"/>
  <c r="H83" i="5"/>
  <c r="G83" i="5"/>
  <c r="F83" i="5"/>
  <c r="E83" i="5"/>
  <c r="CC82" i="5"/>
  <c r="CB82" i="5"/>
  <c r="CA82" i="5"/>
  <c r="BZ82" i="5"/>
  <c r="BY82" i="5"/>
  <c r="BX82" i="5"/>
  <c r="BW82" i="5"/>
  <c r="BV82" i="5"/>
  <c r="BU82" i="5"/>
  <c r="BT82" i="5"/>
  <c r="BS82" i="5"/>
  <c r="BR82" i="5"/>
  <c r="BQ82" i="5"/>
  <c r="BP82" i="5"/>
  <c r="BO82" i="5"/>
  <c r="BN82" i="5"/>
  <c r="BM82" i="5"/>
  <c r="BL82" i="5"/>
  <c r="BK82" i="5"/>
  <c r="BJ82" i="5"/>
  <c r="BI82" i="5"/>
  <c r="BH82" i="5"/>
  <c r="BG82" i="5"/>
  <c r="BF82" i="5"/>
  <c r="BE82" i="5"/>
  <c r="BD82" i="5"/>
  <c r="BC82" i="5"/>
  <c r="BB82" i="5"/>
  <c r="BA82" i="5"/>
  <c r="AZ82" i="5"/>
  <c r="AY82" i="5"/>
  <c r="AX82" i="5"/>
  <c r="AW82" i="5"/>
  <c r="AV82" i="5"/>
  <c r="AU82" i="5"/>
  <c r="AT82" i="5"/>
  <c r="AS82" i="5"/>
  <c r="AR82" i="5"/>
  <c r="AQ82" i="5"/>
  <c r="AP82" i="5"/>
  <c r="AO82" i="5"/>
  <c r="AN82" i="5"/>
  <c r="AM82" i="5"/>
  <c r="AL82" i="5"/>
  <c r="AK82" i="5"/>
  <c r="AJ82" i="5"/>
  <c r="AI82" i="5"/>
  <c r="AH82" i="5"/>
  <c r="AG82" i="5"/>
  <c r="AF82" i="5"/>
  <c r="AE82" i="5"/>
  <c r="AD82" i="5"/>
  <c r="AC82" i="5"/>
  <c r="AB82" i="5"/>
  <c r="AA82" i="5"/>
  <c r="Z82" i="5"/>
  <c r="Y82" i="5"/>
  <c r="X82" i="5"/>
  <c r="W82" i="5"/>
  <c r="V82" i="5"/>
  <c r="U82" i="5"/>
  <c r="T82" i="5"/>
  <c r="S82" i="5"/>
  <c r="R82" i="5"/>
  <c r="Q82" i="5"/>
  <c r="P82" i="5"/>
  <c r="O82" i="5"/>
  <c r="N82" i="5"/>
  <c r="M82" i="5"/>
  <c r="L82" i="5"/>
  <c r="K82" i="5"/>
  <c r="J82" i="5"/>
  <c r="I82" i="5"/>
  <c r="H82" i="5"/>
  <c r="G82" i="5"/>
  <c r="F82" i="5"/>
  <c r="E82" i="5"/>
  <c r="CC98" i="6"/>
  <c r="CB98" i="6"/>
  <c r="CA98" i="6"/>
  <c r="BZ98" i="6"/>
  <c r="BY98" i="6"/>
  <c r="BX98" i="6"/>
  <c r="BW98" i="6"/>
  <c r="BV98" i="6"/>
  <c r="BU98" i="6"/>
  <c r="BT98" i="6"/>
  <c r="BS98" i="6"/>
  <c r="BR98" i="6"/>
  <c r="BQ98" i="6"/>
  <c r="BP98" i="6"/>
  <c r="BO98" i="6"/>
  <c r="BN98" i="6"/>
  <c r="BM98" i="6"/>
  <c r="BL98" i="6"/>
  <c r="BK98" i="6"/>
  <c r="BJ98" i="6"/>
  <c r="BI98" i="6"/>
  <c r="BH98" i="6"/>
  <c r="BG98" i="6"/>
  <c r="BF98" i="6"/>
  <c r="BE98" i="6"/>
  <c r="BD98" i="6"/>
  <c r="BC98" i="6"/>
  <c r="BB98" i="6"/>
  <c r="BA98" i="6"/>
  <c r="AZ98" i="6"/>
  <c r="AY98" i="6"/>
  <c r="AX98" i="6"/>
  <c r="AW98" i="6"/>
  <c r="AV98" i="6"/>
  <c r="AU98" i="6"/>
  <c r="AT98" i="6"/>
  <c r="AS98" i="6"/>
  <c r="AR98" i="6"/>
  <c r="AQ98" i="6"/>
  <c r="AP98" i="6"/>
  <c r="AO98" i="6"/>
  <c r="AN98" i="6"/>
  <c r="AM98" i="6"/>
  <c r="AL98" i="6"/>
  <c r="AK98" i="6"/>
  <c r="AJ98" i="6"/>
  <c r="AI98" i="6"/>
  <c r="AH98" i="6"/>
  <c r="AG98" i="6"/>
  <c r="AF98" i="6"/>
  <c r="AE98" i="6"/>
  <c r="AD98" i="6"/>
  <c r="AC98" i="6"/>
  <c r="AB98" i="6"/>
  <c r="AA98" i="6"/>
  <c r="Z98" i="6"/>
  <c r="Y98" i="6"/>
  <c r="X98" i="6"/>
  <c r="W98" i="6"/>
  <c r="V98" i="6"/>
  <c r="U98" i="6"/>
  <c r="T98" i="6"/>
  <c r="S98" i="6"/>
  <c r="R98" i="6"/>
  <c r="Q98" i="6"/>
  <c r="P98" i="6"/>
  <c r="O98" i="6"/>
  <c r="N98" i="6"/>
  <c r="M98" i="6"/>
  <c r="L98" i="6"/>
  <c r="K98" i="6"/>
  <c r="J98" i="6"/>
  <c r="I98" i="6"/>
  <c r="H98" i="6"/>
  <c r="G98" i="6"/>
  <c r="F98" i="6"/>
  <c r="E98" i="6"/>
  <c r="CC97" i="6"/>
  <c r="CB97" i="6"/>
  <c r="CA97" i="6"/>
  <c r="BZ97" i="6"/>
  <c r="BY97" i="6"/>
  <c r="BX97" i="6"/>
  <c r="BW97" i="6"/>
  <c r="BV97" i="6"/>
  <c r="BU97" i="6"/>
  <c r="BT97" i="6"/>
  <c r="BS97" i="6"/>
  <c r="BR97" i="6"/>
  <c r="BQ97" i="6"/>
  <c r="BP97" i="6"/>
  <c r="BO97" i="6"/>
  <c r="BN97" i="6"/>
  <c r="BM97" i="6"/>
  <c r="BL97" i="6"/>
  <c r="BK97" i="6"/>
  <c r="BJ97" i="6"/>
  <c r="BI97" i="6"/>
  <c r="BH97" i="6"/>
  <c r="BG97" i="6"/>
  <c r="BF97" i="6"/>
  <c r="BE97" i="6"/>
  <c r="BD97" i="6"/>
  <c r="BC97" i="6"/>
  <c r="BB97" i="6"/>
  <c r="BA97" i="6"/>
  <c r="AZ97" i="6"/>
  <c r="AY97" i="6"/>
  <c r="AX97" i="6"/>
  <c r="AW97" i="6"/>
  <c r="AV97" i="6"/>
  <c r="AU97" i="6"/>
  <c r="AT97" i="6"/>
  <c r="AS97" i="6"/>
  <c r="AR97" i="6"/>
  <c r="AQ97" i="6"/>
  <c r="AP97" i="6"/>
  <c r="AO97" i="6"/>
  <c r="AN97" i="6"/>
  <c r="AM97" i="6"/>
  <c r="AL97" i="6"/>
  <c r="AK97" i="6"/>
  <c r="AJ97" i="6"/>
  <c r="AI97" i="6"/>
  <c r="AH97" i="6"/>
  <c r="AG97" i="6"/>
  <c r="AF97" i="6"/>
  <c r="AE97" i="6"/>
  <c r="AD97" i="6"/>
  <c r="AC97" i="6"/>
  <c r="AB97" i="6"/>
  <c r="AA97" i="6"/>
  <c r="Z97" i="6"/>
  <c r="Y97" i="6"/>
  <c r="X97" i="6"/>
  <c r="W97" i="6"/>
  <c r="V97" i="6"/>
  <c r="U97" i="6"/>
  <c r="T97" i="6"/>
  <c r="S97" i="6"/>
  <c r="R97" i="6"/>
  <c r="Q97" i="6"/>
  <c r="P97" i="6"/>
  <c r="O97" i="6"/>
  <c r="N97" i="6"/>
  <c r="M97" i="6"/>
  <c r="L97" i="6"/>
  <c r="K97" i="6"/>
  <c r="J97" i="6"/>
  <c r="I97" i="6"/>
  <c r="H97" i="6"/>
  <c r="G97" i="6"/>
  <c r="F97" i="6"/>
  <c r="E97" i="6"/>
  <c r="CC96" i="6"/>
  <c r="CB96" i="6"/>
  <c r="CA96" i="6"/>
  <c r="BZ96" i="6"/>
  <c r="BY96" i="6"/>
  <c r="BX96" i="6"/>
  <c r="BW96" i="6"/>
  <c r="BV96" i="6"/>
  <c r="BU96" i="6"/>
  <c r="BT96" i="6"/>
  <c r="BS96" i="6"/>
  <c r="BR96" i="6"/>
  <c r="BQ96" i="6"/>
  <c r="BP96" i="6"/>
  <c r="BO96" i="6"/>
  <c r="BN96" i="6"/>
  <c r="BM96" i="6"/>
  <c r="BL96" i="6"/>
  <c r="BK96" i="6"/>
  <c r="BJ96" i="6"/>
  <c r="BI96" i="6"/>
  <c r="BH96" i="6"/>
  <c r="BG96" i="6"/>
  <c r="BF96" i="6"/>
  <c r="BE96" i="6"/>
  <c r="BD96" i="6"/>
  <c r="BC96" i="6"/>
  <c r="BB96" i="6"/>
  <c r="BA96" i="6"/>
  <c r="AZ96" i="6"/>
  <c r="AY96" i="6"/>
  <c r="AX96" i="6"/>
  <c r="AW96" i="6"/>
  <c r="AV96" i="6"/>
  <c r="AU96" i="6"/>
  <c r="AT96" i="6"/>
  <c r="AS96" i="6"/>
  <c r="AR96" i="6"/>
  <c r="AQ96" i="6"/>
  <c r="AP96" i="6"/>
  <c r="AO96" i="6"/>
  <c r="AN96" i="6"/>
  <c r="AM96" i="6"/>
  <c r="AL96" i="6"/>
  <c r="AK96" i="6"/>
  <c r="AJ96" i="6"/>
  <c r="AI96" i="6"/>
  <c r="AH96" i="6"/>
  <c r="AG96" i="6"/>
  <c r="AF96" i="6"/>
  <c r="AE96" i="6"/>
  <c r="AD96" i="6"/>
  <c r="AC96" i="6"/>
  <c r="AB96" i="6"/>
  <c r="AA96" i="6"/>
  <c r="Z96" i="6"/>
  <c r="Y96" i="6"/>
  <c r="X96" i="6"/>
  <c r="W96" i="6"/>
  <c r="V96" i="6"/>
  <c r="U96" i="6"/>
  <c r="T96" i="6"/>
  <c r="S96" i="6"/>
  <c r="R96" i="6"/>
  <c r="Q96" i="6"/>
  <c r="P96" i="6"/>
  <c r="O96" i="6"/>
  <c r="N96" i="6"/>
  <c r="M96" i="6"/>
  <c r="L96" i="6"/>
  <c r="K96" i="6"/>
  <c r="J96" i="6"/>
  <c r="I96" i="6"/>
  <c r="H96" i="6"/>
  <c r="G96" i="6"/>
  <c r="F96" i="6"/>
  <c r="E96" i="6"/>
  <c r="CC95" i="6"/>
  <c r="CB95" i="6"/>
  <c r="CA95" i="6"/>
  <c r="BZ95" i="6"/>
  <c r="BY95" i="6"/>
  <c r="BX95" i="6"/>
  <c r="BW95" i="6"/>
  <c r="BV95" i="6"/>
  <c r="BU95" i="6"/>
  <c r="BT95" i="6"/>
  <c r="BS95" i="6"/>
  <c r="BR95" i="6"/>
  <c r="BQ95" i="6"/>
  <c r="BP95" i="6"/>
  <c r="BO95" i="6"/>
  <c r="BN95" i="6"/>
  <c r="BM95" i="6"/>
  <c r="BL95" i="6"/>
  <c r="BK95" i="6"/>
  <c r="BJ95" i="6"/>
  <c r="BI95" i="6"/>
  <c r="BH95" i="6"/>
  <c r="BG95" i="6"/>
  <c r="BF95" i="6"/>
  <c r="BE95" i="6"/>
  <c r="BD95" i="6"/>
  <c r="BC95" i="6"/>
  <c r="BB95" i="6"/>
  <c r="BA95" i="6"/>
  <c r="AZ95" i="6"/>
  <c r="AY95" i="6"/>
  <c r="AX95" i="6"/>
  <c r="AW95" i="6"/>
  <c r="AV95" i="6"/>
  <c r="AU95" i="6"/>
  <c r="AT95" i="6"/>
  <c r="AS95" i="6"/>
  <c r="AR95" i="6"/>
  <c r="AQ95" i="6"/>
  <c r="AP95" i="6"/>
  <c r="AO95" i="6"/>
  <c r="AN95" i="6"/>
  <c r="AM95" i="6"/>
  <c r="AL95" i="6"/>
  <c r="AK95" i="6"/>
  <c r="AJ95" i="6"/>
  <c r="AI95" i="6"/>
  <c r="AH95" i="6"/>
  <c r="AG95" i="6"/>
  <c r="AF95" i="6"/>
  <c r="AE95" i="6"/>
  <c r="AD95" i="6"/>
  <c r="AC95" i="6"/>
  <c r="AB95" i="6"/>
  <c r="AA95" i="6"/>
  <c r="Z95" i="6"/>
  <c r="Y95" i="6"/>
  <c r="X95" i="6"/>
  <c r="W95" i="6"/>
  <c r="V95" i="6"/>
  <c r="U95" i="6"/>
  <c r="T95" i="6"/>
  <c r="S95" i="6"/>
  <c r="R95" i="6"/>
  <c r="Q95" i="6"/>
  <c r="P95" i="6"/>
  <c r="O95" i="6"/>
  <c r="N95" i="6"/>
  <c r="M95" i="6"/>
  <c r="L95" i="6"/>
  <c r="K95" i="6"/>
  <c r="J95" i="6"/>
  <c r="I95" i="6"/>
  <c r="H95" i="6"/>
  <c r="G95" i="6"/>
  <c r="F95" i="6"/>
  <c r="E95" i="6"/>
  <c r="CC94" i="6"/>
  <c r="CB94" i="6"/>
  <c r="CA94" i="6"/>
  <c r="BZ94" i="6"/>
  <c r="BY94" i="6"/>
  <c r="BX94" i="6"/>
  <c r="BW94" i="6"/>
  <c r="BV94" i="6"/>
  <c r="BU94" i="6"/>
  <c r="BT94" i="6"/>
  <c r="BS94" i="6"/>
  <c r="BR94" i="6"/>
  <c r="BQ94" i="6"/>
  <c r="BP94" i="6"/>
  <c r="BO94" i="6"/>
  <c r="BN94" i="6"/>
  <c r="BM94" i="6"/>
  <c r="BL94" i="6"/>
  <c r="BK94" i="6"/>
  <c r="BJ94" i="6"/>
  <c r="BI94" i="6"/>
  <c r="BH94" i="6"/>
  <c r="BG94" i="6"/>
  <c r="BF94" i="6"/>
  <c r="BE94" i="6"/>
  <c r="BD94" i="6"/>
  <c r="BC94" i="6"/>
  <c r="BB94" i="6"/>
  <c r="BA94" i="6"/>
  <c r="AZ94" i="6"/>
  <c r="AY94" i="6"/>
  <c r="AX94" i="6"/>
  <c r="AW94" i="6"/>
  <c r="AV94" i="6"/>
  <c r="AU94" i="6"/>
  <c r="AT94" i="6"/>
  <c r="AS94" i="6"/>
  <c r="AR94" i="6"/>
  <c r="AQ94" i="6"/>
  <c r="AP94" i="6"/>
  <c r="AO94" i="6"/>
  <c r="AN94" i="6"/>
  <c r="AM94" i="6"/>
  <c r="AL94" i="6"/>
  <c r="AK94" i="6"/>
  <c r="AJ94" i="6"/>
  <c r="AI94" i="6"/>
  <c r="AH94" i="6"/>
  <c r="AG94" i="6"/>
  <c r="AF94" i="6"/>
  <c r="AE94" i="6"/>
  <c r="AD94" i="6"/>
  <c r="AC94" i="6"/>
  <c r="AB94" i="6"/>
  <c r="AA94" i="6"/>
  <c r="Z94" i="6"/>
  <c r="Y94" i="6"/>
  <c r="X94" i="6"/>
  <c r="W94" i="6"/>
  <c r="V94" i="6"/>
  <c r="U94" i="6"/>
  <c r="T94" i="6"/>
  <c r="S94" i="6"/>
  <c r="R94" i="6"/>
  <c r="Q94" i="6"/>
  <c r="P94" i="6"/>
  <c r="O94" i="6"/>
  <c r="N94" i="6"/>
  <c r="M94" i="6"/>
  <c r="L94" i="6"/>
  <c r="K94" i="6"/>
  <c r="J94" i="6"/>
  <c r="I94" i="6"/>
  <c r="H94" i="6"/>
  <c r="G94" i="6"/>
  <c r="F94" i="6"/>
  <c r="E94" i="6"/>
  <c r="CC93" i="6"/>
  <c r="CB93" i="6"/>
  <c r="CA93" i="6"/>
  <c r="BZ93" i="6"/>
  <c r="BY93" i="6"/>
  <c r="BX93" i="6"/>
  <c r="BW93" i="6"/>
  <c r="BV93" i="6"/>
  <c r="BU93" i="6"/>
  <c r="BT93" i="6"/>
  <c r="BS93" i="6"/>
  <c r="BR93" i="6"/>
  <c r="BQ93" i="6"/>
  <c r="BP93" i="6"/>
  <c r="BO93" i="6"/>
  <c r="BN93" i="6"/>
  <c r="BM93" i="6"/>
  <c r="BL93" i="6"/>
  <c r="BK93" i="6"/>
  <c r="BJ93" i="6"/>
  <c r="BI93" i="6"/>
  <c r="BH93" i="6"/>
  <c r="BG93" i="6"/>
  <c r="BF93" i="6"/>
  <c r="BE93" i="6"/>
  <c r="BD93" i="6"/>
  <c r="BC93" i="6"/>
  <c r="BB93" i="6"/>
  <c r="BA93" i="6"/>
  <c r="AZ93" i="6"/>
  <c r="AY93" i="6"/>
  <c r="AX93" i="6"/>
  <c r="AW93" i="6"/>
  <c r="AV93" i="6"/>
  <c r="AU93" i="6"/>
  <c r="AT93" i="6"/>
  <c r="AS93" i="6"/>
  <c r="AR93" i="6"/>
  <c r="AQ93" i="6"/>
  <c r="AP93" i="6"/>
  <c r="AO93" i="6"/>
  <c r="AN93" i="6"/>
  <c r="AM93" i="6"/>
  <c r="AL93" i="6"/>
  <c r="AK93" i="6"/>
  <c r="AJ93" i="6"/>
  <c r="AI93" i="6"/>
  <c r="AH93" i="6"/>
  <c r="AG93" i="6"/>
  <c r="AF93" i="6"/>
  <c r="AE93" i="6"/>
  <c r="AD93" i="6"/>
  <c r="AC93" i="6"/>
  <c r="AB93" i="6"/>
  <c r="AA93" i="6"/>
  <c r="Z93" i="6"/>
  <c r="Y93" i="6"/>
  <c r="X93" i="6"/>
  <c r="W93" i="6"/>
  <c r="V93" i="6"/>
  <c r="U93" i="6"/>
  <c r="T93" i="6"/>
  <c r="S93" i="6"/>
  <c r="R93" i="6"/>
  <c r="Q93" i="6"/>
  <c r="P93" i="6"/>
  <c r="O93" i="6"/>
  <c r="N93" i="6"/>
  <c r="M93" i="6"/>
  <c r="L93" i="6"/>
  <c r="K93" i="6"/>
  <c r="J93" i="6"/>
  <c r="I93" i="6"/>
  <c r="H93" i="6"/>
  <c r="G93" i="6"/>
  <c r="F93" i="6"/>
  <c r="E93" i="6"/>
  <c r="CC92" i="6"/>
  <c r="CB92" i="6"/>
  <c r="CA92" i="6"/>
  <c r="BZ92" i="6"/>
  <c r="BY92" i="6"/>
  <c r="BX92" i="6"/>
  <c r="BW92" i="6"/>
  <c r="BV92" i="6"/>
  <c r="BU92" i="6"/>
  <c r="BT92" i="6"/>
  <c r="BS92" i="6"/>
  <c r="BR92" i="6"/>
  <c r="BQ92" i="6"/>
  <c r="BP92" i="6"/>
  <c r="BO92" i="6"/>
  <c r="BN92" i="6"/>
  <c r="BM92" i="6"/>
  <c r="BL92" i="6"/>
  <c r="BK92" i="6"/>
  <c r="BJ92" i="6"/>
  <c r="BI92" i="6"/>
  <c r="BH92" i="6"/>
  <c r="BG92" i="6"/>
  <c r="BF92" i="6"/>
  <c r="BE92" i="6"/>
  <c r="BD92" i="6"/>
  <c r="BC92" i="6"/>
  <c r="BB92" i="6"/>
  <c r="BA92" i="6"/>
  <c r="AZ92" i="6"/>
  <c r="AY92" i="6"/>
  <c r="AX92" i="6"/>
  <c r="AW92" i="6"/>
  <c r="AV92" i="6"/>
  <c r="AU92" i="6"/>
  <c r="AT92" i="6"/>
  <c r="AS92" i="6"/>
  <c r="AR92" i="6"/>
  <c r="AQ92" i="6"/>
  <c r="AP92" i="6"/>
  <c r="AO92" i="6"/>
  <c r="AN92" i="6"/>
  <c r="AM92" i="6"/>
  <c r="AL92" i="6"/>
  <c r="AK92" i="6"/>
  <c r="AJ92" i="6"/>
  <c r="AI92" i="6"/>
  <c r="AH92" i="6"/>
  <c r="AG92" i="6"/>
  <c r="AF92" i="6"/>
  <c r="AE92" i="6"/>
  <c r="AD92" i="6"/>
  <c r="AC92" i="6"/>
  <c r="AB92" i="6"/>
  <c r="AA92" i="6"/>
  <c r="Z92" i="6"/>
  <c r="Y92" i="6"/>
  <c r="X92" i="6"/>
  <c r="W92" i="6"/>
  <c r="V92" i="6"/>
  <c r="U92" i="6"/>
  <c r="T92" i="6"/>
  <c r="S92" i="6"/>
  <c r="R92" i="6"/>
  <c r="Q92" i="6"/>
  <c r="P92" i="6"/>
  <c r="O92" i="6"/>
  <c r="N92" i="6"/>
  <c r="M92" i="6"/>
  <c r="L92" i="6"/>
  <c r="K92" i="6"/>
  <c r="J92" i="6"/>
  <c r="I92" i="6"/>
  <c r="H92" i="6"/>
  <c r="G92" i="6"/>
  <c r="F92" i="6"/>
  <c r="E92" i="6"/>
  <c r="CC91" i="6"/>
  <c r="CB91" i="6"/>
  <c r="CA91" i="6"/>
  <c r="BZ91" i="6"/>
  <c r="BY91" i="6"/>
  <c r="BX91" i="6"/>
  <c r="BW91" i="6"/>
  <c r="BV91" i="6"/>
  <c r="BU91" i="6"/>
  <c r="BT91" i="6"/>
  <c r="BS91" i="6"/>
  <c r="BR91" i="6"/>
  <c r="BQ91" i="6"/>
  <c r="BP91" i="6"/>
  <c r="BO91" i="6"/>
  <c r="BN91" i="6"/>
  <c r="BM91" i="6"/>
  <c r="BL91" i="6"/>
  <c r="BK91" i="6"/>
  <c r="BJ91" i="6"/>
  <c r="BI91" i="6"/>
  <c r="BH91" i="6"/>
  <c r="BG91" i="6"/>
  <c r="BF91" i="6"/>
  <c r="BE91" i="6"/>
  <c r="BD91" i="6"/>
  <c r="BC91" i="6"/>
  <c r="BB91" i="6"/>
  <c r="BA91" i="6"/>
  <c r="AZ91" i="6"/>
  <c r="AY91" i="6"/>
  <c r="AX91" i="6"/>
  <c r="AW91" i="6"/>
  <c r="AV91" i="6"/>
  <c r="AU91" i="6"/>
  <c r="AT91" i="6"/>
  <c r="AS91" i="6"/>
  <c r="AR91" i="6"/>
  <c r="AQ91" i="6"/>
  <c r="AP91" i="6"/>
  <c r="AO91" i="6"/>
  <c r="AN91" i="6"/>
  <c r="AM91" i="6"/>
  <c r="AL91" i="6"/>
  <c r="AK91" i="6"/>
  <c r="AJ91" i="6"/>
  <c r="AI91" i="6"/>
  <c r="AH91" i="6"/>
  <c r="AG91" i="6"/>
  <c r="AF91" i="6"/>
  <c r="AE91" i="6"/>
  <c r="AD91" i="6"/>
  <c r="AC91" i="6"/>
  <c r="AB91" i="6"/>
  <c r="AA91" i="6"/>
  <c r="Z91" i="6"/>
  <c r="Y91" i="6"/>
  <c r="X91" i="6"/>
  <c r="W91" i="6"/>
  <c r="V91" i="6"/>
  <c r="U91" i="6"/>
  <c r="T91" i="6"/>
  <c r="S91" i="6"/>
  <c r="R91" i="6"/>
  <c r="Q91" i="6"/>
  <c r="P91" i="6"/>
  <c r="O91" i="6"/>
  <c r="N91" i="6"/>
  <c r="M91" i="6"/>
  <c r="L91" i="6"/>
  <c r="K91" i="6"/>
  <c r="J91" i="6"/>
  <c r="I91" i="6"/>
  <c r="H91" i="6"/>
  <c r="G91" i="6"/>
  <c r="F91" i="6"/>
  <c r="E91" i="6"/>
  <c r="CC90" i="6"/>
  <c r="CB90" i="6"/>
  <c r="CA90" i="6"/>
  <c r="BZ90" i="6"/>
  <c r="BY90" i="6"/>
  <c r="BX90" i="6"/>
  <c r="BW90" i="6"/>
  <c r="BV90" i="6"/>
  <c r="BU90" i="6"/>
  <c r="BT90" i="6"/>
  <c r="BS90" i="6"/>
  <c r="BR90" i="6"/>
  <c r="BQ90" i="6"/>
  <c r="BP90" i="6"/>
  <c r="BO90" i="6"/>
  <c r="BN90" i="6"/>
  <c r="BM90" i="6"/>
  <c r="BL90" i="6"/>
  <c r="BK90" i="6"/>
  <c r="BJ90" i="6"/>
  <c r="BI90" i="6"/>
  <c r="BH90" i="6"/>
  <c r="BG90" i="6"/>
  <c r="BF90" i="6"/>
  <c r="BE90" i="6"/>
  <c r="BD90" i="6"/>
  <c r="BC90" i="6"/>
  <c r="BB90" i="6"/>
  <c r="BA90" i="6"/>
  <c r="AZ90" i="6"/>
  <c r="AY90" i="6"/>
  <c r="AX90" i="6"/>
  <c r="AW90" i="6"/>
  <c r="AV90" i="6"/>
  <c r="AU90" i="6"/>
  <c r="AT90" i="6"/>
  <c r="AS90" i="6"/>
  <c r="AR90" i="6"/>
  <c r="AQ90" i="6"/>
  <c r="AP90" i="6"/>
  <c r="AO90" i="6"/>
  <c r="AN90" i="6"/>
  <c r="AM90" i="6"/>
  <c r="AL90" i="6"/>
  <c r="AK90" i="6"/>
  <c r="AJ90" i="6"/>
  <c r="AI90" i="6"/>
  <c r="AH90" i="6"/>
  <c r="AG90" i="6"/>
  <c r="AF90" i="6"/>
  <c r="AE90" i="6"/>
  <c r="AD90" i="6"/>
  <c r="AC90" i="6"/>
  <c r="AB90" i="6"/>
  <c r="AA90" i="6"/>
  <c r="Z90" i="6"/>
  <c r="Y90" i="6"/>
  <c r="X90" i="6"/>
  <c r="W90" i="6"/>
  <c r="V90" i="6"/>
  <c r="U90" i="6"/>
  <c r="T90" i="6"/>
  <c r="S90" i="6"/>
  <c r="R90" i="6"/>
  <c r="Q90" i="6"/>
  <c r="P90" i="6"/>
  <c r="O90" i="6"/>
  <c r="N90" i="6"/>
  <c r="M90" i="6"/>
  <c r="L90" i="6"/>
  <c r="K90" i="6"/>
  <c r="J90" i="6"/>
  <c r="I90" i="6"/>
  <c r="H90" i="6"/>
  <c r="G90" i="6"/>
  <c r="F90" i="6"/>
  <c r="E90"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CC88" i="6"/>
  <c r="CB88" i="6"/>
  <c r="CA88" i="6"/>
  <c r="BZ88" i="6"/>
  <c r="BY88" i="6"/>
  <c r="BX88" i="6"/>
  <c r="BW88" i="6"/>
  <c r="BV88" i="6"/>
  <c r="BU88" i="6"/>
  <c r="BT88" i="6"/>
  <c r="BS88" i="6"/>
  <c r="BR88" i="6"/>
  <c r="BQ88" i="6"/>
  <c r="BP88" i="6"/>
  <c r="BO88" i="6"/>
  <c r="BN88" i="6"/>
  <c r="BM88" i="6"/>
  <c r="BL88" i="6"/>
  <c r="BK88" i="6"/>
  <c r="BJ88" i="6"/>
  <c r="BI88" i="6"/>
  <c r="BH88" i="6"/>
  <c r="BG88" i="6"/>
  <c r="BF88" i="6"/>
  <c r="BE88" i="6"/>
  <c r="BD88" i="6"/>
  <c r="BC88" i="6"/>
  <c r="BB88" i="6"/>
  <c r="BA88" i="6"/>
  <c r="AZ88" i="6"/>
  <c r="AY88" i="6"/>
  <c r="AX88" i="6"/>
  <c r="AW88" i="6"/>
  <c r="AV88" i="6"/>
  <c r="AU88" i="6"/>
  <c r="AT88" i="6"/>
  <c r="AS88" i="6"/>
  <c r="AR88" i="6"/>
  <c r="AQ88" i="6"/>
  <c r="AP88" i="6"/>
  <c r="AO88" i="6"/>
  <c r="AN88" i="6"/>
  <c r="AM88" i="6"/>
  <c r="AL88" i="6"/>
  <c r="AK88" i="6"/>
  <c r="AJ88" i="6"/>
  <c r="AI88" i="6"/>
  <c r="AH88" i="6"/>
  <c r="AG88" i="6"/>
  <c r="AF88" i="6"/>
  <c r="AE88" i="6"/>
  <c r="AD88" i="6"/>
  <c r="AC88" i="6"/>
  <c r="AB88" i="6"/>
  <c r="AA88" i="6"/>
  <c r="Z88" i="6"/>
  <c r="Y88" i="6"/>
  <c r="X88" i="6"/>
  <c r="W88" i="6"/>
  <c r="V88" i="6"/>
  <c r="U88" i="6"/>
  <c r="T88" i="6"/>
  <c r="S88" i="6"/>
  <c r="R88" i="6"/>
  <c r="Q88" i="6"/>
  <c r="P88" i="6"/>
  <c r="O88" i="6"/>
  <c r="N88" i="6"/>
  <c r="M88" i="6"/>
  <c r="L88" i="6"/>
  <c r="K88" i="6"/>
  <c r="J88" i="6"/>
  <c r="I88" i="6"/>
  <c r="H88" i="6"/>
  <c r="G88" i="6"/>
  <c r="F88" i="6"/>
  <c r="E88"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CC86" i="6"/>
  <c r="CB86" i="6"/>
  <c r="CA86" i="6"/>
  <c r="BZ86" i="6"/>
  <c r="BY86" i="6"/>
  <c r="BX86" i="6"/>
  <c r="BW86" i="6"/>
  <c r="BV86" i="6"/>
  <c r="BU86" i="6"/>
  <c r="BT86" i="6"/>
  <c r="BS86" i="6"/>
  <c r="BR86" i="6"/>
  <c r="BQ86" i="6"/>
  <c r="BP86" i="6"/>
  <c r="BO86" i="6"/>
  <c r="BN86" i="6"/>
  <c r="BM86" i="6"/>
  <c r="BL86" i="6"/>
  <c r="BK86" i="6"/>
  <c r="BJ86" i="6"/>
  <c r="BI86" i="6"/>
  <c r="BH86" i="6"/>
  <c r="BG86" i="6"/>
  <c r="BF86" i="6"/>
  <c r="BE86" i="6"/>
  <c r="BD86" i="6"/>
  <c r="BC86" i="6"/>
  <c r="BB86" i="6"/>
  <c r="BA86" i="6"/>
  <c r="AZ86" i="6"/>
  <c r="AY86" i="6"/>
  <c r="AX86" i="6"/>
  <c r="AW86" i="6"/>
  <c r="AV86" i="6"/>
  <c r="AU86" i="6"/>
  <c r="AT86" i="6"/>
  <c r="AS86" i="6"/>
  <c r="AR86" i="6"/>
  <c r="AQ86" i="6"/>
  <c r="AP86" i="6"/>
  <c r="AO86" i="6"/>
  <c r="AN86" i="6"/>
  <c r="AM86" i="6"/>
  <c r="AL86" i="6"/>
  <c r="AK86" i="6"/>
  <c r="AJ86" i="6"/>
  <c r="AI86" i="6"/>
  <c r="AH86" i="6"/>
  <c r="AG86" i="6"/>
  <c r="AF86" i="6"/>
  <c r="AE86" i="6"/>
  <c r="AD86" i="6"/>
  <c r="AC86" i="6"/>
  <c r="AB86" i="6"/>
  <c r="AA86" i="6"/>
  <c r="Z86" i="6"/>
  <c r="Y86" i="6"/>
  <c r="X86" i="6"/>
  <c r="W86" i="6"/>
  <c r="V86" i="6"/>
  <c r="U86" i="6"/>
  <c r="T86" i="6"/>
  <c r="S86" i="6"/>
  <c r="R86" i="6"/>
  <c r="Q86" i="6"/>
  <c r="P86" i="6"/>
  <c r="O86" i="6"/>
  <c r="N86" i="6"/>
  <c r="M86" i="6"/>
  <c r="L86" i="6"/>
  <c r="K86" i="6"/>
  <c r="J86" i="6"/>
  <c r="I86" i="6"/>
  <c r="H86" i="6"/>
  <c r="G86" i="6"/>
  <c r="F86" i="6"/>
  <c r="E86"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CC84" i="6"/>
  <c r="CB84" i="6"/>
  <c r="CA84" i="6"/>
  <c r="BZ84" i="6"/>
  <c r="BY84" i="6"/>
  <c r="BX84" i="6"/>
  <c r="BW84" i="6"/>
  <c r="BV84" i="6"/>
  <c r="BU84" i="6"/>
  <c r="BT84" i="6"/>
  <c r="BS84" i="6"/>
  <c r="BR84" i="6"/>
  <c r="BQ84" i="6"/>
  <c r="BP84" i="6"/>
  <c r="BO84" i="6"/>
  <c r="BN84" i="6"/>
  <c r="BM84" i="6"/>
  <c r="BL84" i="6"/>
  <c r="BK84" i="6"/>
  <c r="BJ84" i="6"/>
  <c r="BI84" i="6"/>
  <c r="BH84" i="6"/>
  <c r="BG84" i="6"/>
  <c r="BF84" i="6"/>
  <c r="BE84" i="6"/>
  <c r="BD84" i="6"/>
  <c r="BC84" i="6"/>
  <c r="BB84" i="6"/>
  <c r="BA84" i="6"/>
  <c r="AZ84" i="6"/>
  <c r="AY84" i="6"/>
  <c r="AX84" i="6"/>
  <c r="AW84" i="6"/>
  <c r="AV84" i="6"/>
  <c r="AU84" i="6"/>
  <c r="AT84" i="6"/>
  <c r="AS84" i="6"/>
  <c r="AR84" i="6"/>
  <c r="AQ84" i="6"/>
  <c r="AP84" i="6"/>
  <c r="AO84" i="6"/>
  <c r="AN84" i="6"/>
  <c r="AM84" i="6"/>
  <c r="AL84" i="6"/>
  <c r="AK84" i="6"/>
  <c r="AJ84" i="6"/>
  <c r="AI84" i="6"/>
  <c r="AH84" i="6"/>
  <c r="AG84" i="6"/>
  <c r="AF84" i="6"/>
  <c r="AE84" i="6"/>
  <c r="AD84" i="6"/>
  <c r="AC84" i="6"/>
  <c r="AB84" i="6"/>
  <c r="AA84" i="6"/>
  <c r="Z84" i="6"/>
  <c r="Y84" i="6"/>
  <c r="X84" i="6"/>
  <c r="W84" i="6"/>
  <c r="V84" i="6"/>
  <c r="U84" i="6"/>
  <c r="T84" i="6"/>
  <c r="S84" i="6"/>
  <c r="R84" i="6"/>
  <c r="Q84" i="6"/>
  <c r="P84" i="6"/>
  <c r="O84" i="6"/>
  <c r="N84" i="6"/>
  <c r="M84" i="6"/>
  <c r="L84" i="6"/>
  <c r="K84" i="6"/>
  <c r="J84" i="6"/>
  <c r="I84" i="6"/>
  <c r="H84" i="6"/>
  <c r="G84" i="6"/>
  <c r="F84" i="6"/>
  <c r="E84" i="6"/>
  <c r="CC83" i="6"/>
  <c r="CB83" i="6"/>
  <c r="CA83" i="6"/>
  <c r="BZ83" i="6"/>
  <c r="BY83" i="6"/>
  <c r="BX83" i="6"/>
  <c r="BW83" i="6"/>
  <c r="BV83" i="6"/>
  <c r="BU83" i="6"/>
  <c r="BT83" i="6"/>
  <c r="BS83" i="6"/>
  <c r="BR83" i="6"/>
  <c r="BQ83" i="6"/>
  <c r="BP83" i="6"/>
  <c r="BO83" i="6"/>
  <c r="BN83" i="6"/>
  <c r="BM83" i="6"/>
  <c r="BL83" i="6"/>
  <c r="BK83" i="6"/>
  <c r="BJ83" i="6"/>
  <c r="BI83" i="6"/>
  <c r="BH83" i="6"/>
  <c r="BG83" i="6"/>
  <c r="BF83" i="6"/>
  <c r="BE83" i="6"/>
  <c r="BD83" i="6"/>
  <c r="BC83" i="6"/>
  <c r="BB83" i="6"/>
  <c r="BA83" i="6"/>
  <c r="AZ83" i="6"/>
  <c r="AY83" i="6"/>
  <c r="AX83" i="6"/>
  <c r="AW83" i="6"/>
  <c r="AV83" i="6"/>
  <c r="AU83" i="6"/>
  <c r="AT83" i="6"/>
  <c r="AS83" i="6"/>
  <c r="AR83" i="6"/>
  <c r="AQ83" i="6"/>
  <c r="AP83" i="6"/>
  <c r="AO83" i="6"/>
  <c r="AN83" i="6"/>
  <c r="AM83" i="6"/>
  <c r="AL83" i="6"/>
  <c r="AK83" i="6"/>
  <c r="AJ83" i="6"/>
  <c r="AI83" i="6"/>
  <c r="AH83" i="6"/>
  <c r="AG83" i="6"/>
  <c r="AF83" i="6"/>
  <c r="AE83" i="6"/>
  <c r="AD83" i="6"/>
  <c r="AC83" i="6"/>
  <c r="AB83" i="6"/>
  <c r="AA83" i="6"/>
  <c r="Z83" i="6"/>
  <c r="Y83" i="6"/>
  <c r="X83" i="6"/>
  <c r="W83" i="6"/>
  <c r="V83" i="6"/>
  <c r="U83" i="6"/>
  <c r="T83" i="6"/>
  <c r="S83" i="6"/>
  <c r="R83" i="6"/>
  <c r="Q83" i="6"/>
  <c r="P83" i="6"/>
  <c r="O83" i="6"/>
  <c r="N83" i="6"/>
  <c r="M83" i="6"/>
  <c r="L83" i="6"/>
  <c r="K83" i="6"/>
  <c r="J83" i="6"/>
  <c r="I83" i="6"/>
  <c r="H83" i="6"/>
  <c r="G83" i="6"/>
  <c r="F83" i="6"/>
  <c r="E83" i="6"/>
  <c r="CC82" i="6"/>
  <c r="CB82" i="6"/>
  <c r="CA82" i="6"/>
  <c r="BZ82" i="6"/>
  <c r="BY82" i="6"/>
  <c r="BX82" i="6"/>
  <c r="BW82" i="6"/>
  <c r="BV82" i="6"/>
  <c r="BU82" i="6"/>
  <c r="BT82" i="6"/>
  <c r="BS82" i="6"/>
  <c r="BR82" i="6"/>
  <c r="BQ82" i="6"/>
  <c r="BP82" i="6"/>
  <c r="BO82" i="6"/>
  <c r="BN82" i="6"/>
  <c r="BM82" i="6"/>
  <c r="BL82" i="6"/>
  <c r="BK82" i="6"/>
  <c r="BJ82" i="6"/>
  <c r="BI82" i="6"/>
  <c r="BH82" i="6"/>
  <c r="BG82" i="6"/>
  <c r="BF82" i="6"/>
  <c r="BE82" i="6"/>
  <c r="BD82" i="6"/>
  <c r="BC82" i="6"/>
  <c r="BB82" i="6"/>
  <c r="BA82" i="6"/>
  <c r="AZ82" i="6"/>
  <c r="AY82" i="6"/>
  <c r="AX82" i="6"/>
  <c r="AW82" i="6"/>
  <c r="AV82" i="6"/>
  <c r="AU82" i="6"/>
  <c r="AT82" i="6"/>
  <c r="AS82" i="6"/>
  <c r="AR82" i="6"/>
  <c r="AQ82" i="6"/>
  <c r="AP82" i="6"/>
  <c r="AO82" i="6"/>
  <c r="AN82" i="6"/>
  <c r="AM82" i="6"/>
  <c r="AL82" i="6"/>
  <c r="AK82" i="6"/>
  <c r="AJ82" i="6"/>
  <c r="AI82" i="6"/>
  <c r="AH82" i="6"/>
  <c r="AG82" i="6"/>
  <c r="AF82" i="6"/>
  <c r="AE82" i="6"/>
  <c r="AD82" i="6"/>
  <c r="AC82" i="6"/>
  <c r="AB82" i="6"/>
  <c r="AA82" i="6"/>
  <c r="Z82" i="6"/>
  <c r="Y82" i="6"/>
  <c r="X82" i="6"/>
  <c r="W82" i="6"/>
  <c r="V82" i="6"/>
  <c r="U82" i="6"/>
  <c r="T82" i="6"/>
  <c r="S82" i="6"/>
  <c r="R82" i="6"/>
  <c r="Q82" i="6"/>
  <c r="P82" i="6"/>
  <c r="O82" i="6"/>
  <c r="N82" i="6"/>
  <c r="M82" i="6"/>
  <c r="L82" i="6"/>
  <c r="K82" i="6"/>
  <c r="J82" i="6"/>
  <c r="I82" i="6"/>
  <c r="H82" i="6"/>
  <c r="G82" i="6"/>
  <c r="F82" i="6"/>
  <c r="E82" i="6"/>
  <c r="CC98" i="7"/>
  <c r="CB98" i="7"/>
  <c r="CA98" i="7"/>
  <c r="BZ98" i="7"/>
  <c r="BY98" i="7"/>
  <c r="BX98" i="7"/>
  <c r="BW98" i="7"/>
  <c r="BV98" i="7"/>
  <c r="BU98" i="7"/>
  <c r="BT98" i="7"/>
  <c r="BS98" i="7"/>
  <c r="BR98" i="7"/>
  <c r="BQ98" i="7"/>
  <c r="BP98" i="7"/>
  <c r="BO98" i="7"/>
  <c r="BN98" i="7"/>
  <c r="BM98" i="7"/>
  <c r="BL98" i="7"/>
  <c r="BK98" i="7"/>
  <c r="BJ98" i="7"/>
  <c r="BI98" i="7"/>
  <c r="BH98" i="7"/>
  <c r="BG98" i="7"/>
  <c r="BF98" i="7"/>
  <c r="BE98" i="7"/>
  <c r="BD98" i="7"/>
  <c r="BC98" i="7"/>
  <c r="BB98" i="7"/>
  <c r="BA98" i="7"/>
  <c r="AZ98" i="7"/>
  <c r="AY98" i="7"/>
  <c r="AX98" i="7"/>
  <c r="AW98" i="7"/>
  <c r="AV98" i="7"/>
  <c r="AU98" i="7"/>
  <c r="AT98" i="7"/>
  <c r="AS98" i="7"/>
  <c r="AR98" i="7"/>
  <c r="AQ98" i="7"/>
  <c r="AP98" i="7"/>
  <c r="AO98" i="7"/>
  <c r="AN98" i="7"/>
  <c r="AM98" i="7"/>
  <c r="AL98" i="7"/>
  <c r="AK98" i="7"/>
  <c r="AJ98" i="7"/>
  <c r="AI98" i="7"/>
  <c r="AH98" i="7"/>
  <c r="AG98" i="7"/>
  <c r="AF98" i="7"/>
  <c r="AE98" i="7"/>
  <c r="AD98" i="7"/>
  <c r="AC98" i="7"/>
  <c r="AB98" i="7"/>
  <c r="AA98" i="7"/>
  <c r="Z98" i="7"/>
  <c r="Y98" i="7"/>
  <c r="X98" i="7"/>
  <c r="W98" i="7"/>
  <c r="V98" i="7"/>
  <c r="U98" i="7"/>
  <c r="T98" i="7"/>
  <c r="S98" i="7"/>
  <c r="R98" i="7"/>
  <c r="Q98" i="7"/>
  <c r="P98" i="7"/>
  <c r="O98" i="7"/>
  <c r="N98" i="7"/>
  <c r="M98" i="7"/>
  <c r="L98" i="7"/>
  <c r="K98" i="7"/>
  <c r="J98" i="7"/>
  <c r="I98" i="7"/>
  <c r="H98" i="7"/>
  <c r="G98" i="7"/>
  <c r="F98" i="7"/>
  <c r="E98" i="7"/>
  <c r="CC97" i="7"/>
  <c r="CB97" i="7"/>
  <c r="CA97" i="7"/>
  <c r="BZ97" i="7"/>
  <c r="BY97" i="7"/>
  <c r="BX97" i="7"/>
  <c r="BW97" i="7"/>
  <c r="BV97" i="7"/>
  <c r="BU97" i="7"/>
  <c r="BT97" i="7"/>
  <c r="BS97" i="7"/>
  <c r="BR97" i="7"/>
  <c r="BQ97" i="7"/>
  <c r="BP97" i="7"/>
  <c r="BO97" i="7"/>
  <c r="BN97" i="7"/>
  <c r="BM97" i="7"/>
  <c r="BL97" i="7"/>
  <c r="BK97" i="7"/>
  <c r="BJ97" i="7"/>
  <c r="BI97" i="7"/>
  <c r="BH97" i="7"/>
  <c r="BG97" i="7"/>
  <c r="BF97" i="7"/>
  <c r="BE97" i="7"/>
  <c r="BD97" i="7"/>
  <c r="BC97" i="7"/>
  <c r="BB97" i="7"/>
  <c r="BA97" i="7"/>
  <c r="AZ97" i="7"/>
  <c r="AY97" i="7"/>
  <c r="AX97" i="7"/>
  <c r="AW97" i="7"/>
  <c r="AV97" i="7"/>
  <c r="AU97" i="7"/>
  <c r="AT97" i="7"/>
  <c r="AS97" i="7"/>
  <c r="AR97" i="7"/>
  <c r="AQ97" i="7"/>
  <c r="AP97" i="7"/>
  <c r="AO97" i="7"/>
  <c r="AN97" i="7"/>
  <c r="AM97" i="7"/>
  <c r="AL97" i="7"/>
  <c r="AK97" i="7"/>
  <c r="AJ97" i="7"/>
  <c r="AI97" i="7"/>
  <c r="AH97" i="7"/>
  <c r="AG97" i="7"/>
  <c r="AF97" i="7"/>
  <c r="AE97" i="7"/>
  <c r="AD97" i="7"/>
  <c r="AC97" i="7"/>
  <c r="AB97" i="7"/>
  <c r="AA97" i="7"/>
  <c r="Z97" i="7"/>
  <c r="Y97" i="7"/>
  <c r="X97" i="7"/>
  <c r="W97" i="7"/>
  <c r="V97" i="7"/>
  <c r="U97" i="7"/>
  <c r="T97" i="7"/>
  <c r="S97" i="7"/>
  <c r="R97" i="7"/>
  <c r="Q97" i="7"/>
  <c r="P97" i="7"/>
  <c r="O97" i="7"/>
  <c r="N97" i="7"/>
  <c r="M97" i="7"/>
  <c r="L97" i="7"/>
  <c r="K97" i="7"/>
  <c r="J97" i="7"/>
  <c r="I97" i="7"/>
  <c r="H97" i="7"/>
  <c r="G97" i="7"/>
  <c r="F97" i="7"/>
  <c r="E97" i="7"/>
  <c r="CC96" i="7"/>
  <c r="CB96" i="7"/>
  <c r="CA96" i="7"/>
  <c r="BZ96" i="7"/>
  <c r="BY96" i="7"/>
  <c r="BX96" i="7"/>
  <c r="BW96" i="7"/>
  <c r="BV96" i="7"/>
  <c r="BU96" i="7"/>
  <c r="BT96" i="7"/>
  <c r="BS96" i="7"/>
  <c r="BR96" i="7"/>
  <c r="BQ96" i="7"/>
  <c r="BP96" i="7"/>
  <c r="BO96" i="7"/>
  <c r="BN96" i="7"/>
  <c r="BM96" i="7"/>
  <c r="BL96" i="7"/>
  <c r="BK96" i="7"/>
  <c r="BJ96" i="7"/>
  <c r="BI96" i="7"/>
  <c r="BH96" i="7"/>
  <c r="BG96" i="7"/>
  <c r="BF96" i="7"/>
  <c r="BE96" i="7"/>
  <c r="BD96" i="7"/>
  <c r="BC96" i="7"/>
  <c r="BB96" i="7"/>
  <c r="BA96" i="7"/>
  <c r="AZ96" i="7"/>
  <c r="AY96" i="7"/>
  <c r="AX96" i="7"/>
  <c r="AW96" i="7"/>
  <c r="AV96" i="7"/>
  <c r="AU96" i="7"/>
  <c r="AT96" i="7"/>
  <c r="AS96" i="7"/>
  <c r="AR96" i="7"/>
  <c r="AQ96" i="7"/>
  <c r="AP96" i="7"/>
  <c r="AO96" i="7"/>
  <c r="AN96" i="7"/>
  <c r="AM96" i="7"/>
  <c r="AL96" i="7"/>
  <c r="AK96" i="7"/>
  <c r="AJ96" i="7"/>
  <c r="AI96" i="7"/>
  <c r="AH96" i="7"/>
  <c r="AG96" i="7"/>
  <c r="AF96" i="7"/>
  <c r="AE96" i="7"/>
  <c r="AD96" i="7"/>
  <c r="AC96" i="7"/>
  <c r="AB96" i="7"/>
  <c r="AA96" i="7"/>
  <c r="Z96" i="7"/>
  <c r="Y96" i="7"/>
  <c r="X96" i="7"/>
  <c r="W96" i="7"/>
  <c r="V96" i="7"/>
  <c r="U96" i="7"/>
  <c r="T96" i="7"/>
  <c r="S96" i="7"/>
  <c r="R96" i="7"/>
  <c r="Q96" i="7"/>
  <c r="P96" i="7"/>
  <c r="O96" i="7"/>
  <c r="N96" i="7"/>
  <c r="M96" i="7"/>
  <c r="L96" i="7"/>
  <c r="K96" i="7"/>
  <c r="J96" i="7"/>
  <c r="I96" i="7"/>
  <c r="H96" i="7"/>
  <c r="G96" i="7"/>
  <c r="F96" i="7"/>
  <c r="E96" i="7"/>
  <c r="CC95" i="7"/>
  <c r="CB95" i="7"/>
  <c r="CA95" i="7"/>
  <c r="BZ95" i="7"/>
  <c r="BY95" i="7"/>
  <c r="BX95" i="7"/>
  <c r="BW95" i="7"/>
  <c r="BV95" i="7"/>
  <c r="BU95" i="7"/>
  <c r="BT95" i="7"/>
  <c r="BS95" i="7"/>
  <c r="BR95" i="7"/>
  <c r="BQ95" i="7"/>
  <c r="BP95" i="7"/>
  <c r="BO95" i="7"/>
  <c r="BN95" i="7"/>
  <c r="BM95" i="7"/>
  <c r="BL95" i="7"/>
  <c r="BK95" i="7"/>
  <c r="BJ95" i="7"/>
  <c r="BI95" i="7"/>
  <c r="BH95" i="7"/>
  <c r="BG95" i="7"/>
  <c r="BF95" i="7"/>
  <c r="BE95" i="7"/>
  <c r="BD95" i="7"/>
  <c r="BC95" i="7"/>
  <c r="BB95" i="7"/>
  <c r="BA95" i="7"/>
  <c r="AZ95" i="7"/>
  <c r="AY95" i="7"/>
  <c r="AX95" i="7"/>
  <c r="AW95" i="7"/>
  <c r="AV95" i="7"/>
  <c r="AU95" i="7"/>
  <c r="AT95" i="7"/>
  <c r="AS95" i="7"/>
  <c r="AR95" i="7"/>
  <c r="AQ95" i="7"/>
  <c r="AP95" i="7"/>
  <c r="AO95" i="7"/>
  <c r="AN95" i="7"/>
  <c r="AM95" i="7"/>
  <c r="AL95" i="7"/>
  <c r="AK95" i="7"/>
  <c r="AJ95" i="7"/>
  <c r="AI95" i="7"/>
  <c r="AH95" i="7"/>
  <c r="AG95" i="7"/>
  <c r="AF95" i="7"/>
  <c r="AE95" i="7"/>
  <c r="AD95" i="7"/>
  <c r="AC95" i="7"/>
  <c r="AB95" i="7"/>
  <c r="AA95" i="7"/>
  <c r="Z95" i="7"/>
  <c r="Y95" i="7"/>
  <c r="X95" i="7"/>
  <c r="W95" i="7"/>
  <c r="V95" i="7"/>
  <c r="U95" i="7"/>
  <c r="T95" i="7"/>
  <c r="S95" i="7"/>
  <c r="R95" i="7"/>
  <c r="Q95" i="7"/>
  <c r="P95" i="7"/>
  <c r="O95" i="7"/>
  <c r="N95" i="7"/>
  <c r="M95" i="7"/>
  <c r="L95" i="7"/>
  <c r="K95" i="7"/>
  <c r="J95" i="7"/>
  <c r="I95" i="7"/>
  <c r="H95" i="7"/>
  <c r="G95" i="7"/>
  <c r="F95" i="7"/>
  <c r="E95" i="7"/>
  <c r="CC94" i="7"/>
  <c r="CB94" i="7"/>
  <c r="CA94" i="7"/>
  <c r="BZ94" i="7"/>
  <c r="BY94" i="7"/>
  <c r="BX94" i="7"/>
  <c r="BW94" i="7"/>
  <c r="BV94" i="7"/>
  <c r="BU94" i="7"/>
  <c r="BT94" i="7"/>
  <c r="BS94" i="7"/>
  <c r="BR94" i="7"/>
  <c r="BQ94" i="7"/>
  <c r="BP94" i="7"/>
  <c r="BO94" i="7"/>
  <c r="BN94" i="7"/>
  <c r="BM94" i="7"/>
  <c r="BL94" i="7"/>
  <c r="BK94" i="7"/>
  <c r="BJ94" i="7"/>
  <c r="BI94" i="7"/>
  <c r="BH94" i="7"/>
  <c r="BG94" i="7"/>
  <c r="BF94" i="7"/>
  <c r="BE94" i="7"/>
  <c r="BD94" i="7"/>
  <c r="BC94" i="7"/>
  <c r="BB94" i="7"/>
  <c r="BA94" i="7"/>
  <c r="AZ94" i="7"/>
  <c r="AY94" i="7"/>
  <c r="AX94" i="7"/>
  <c r="AW94" i="7"/>
  <c r="AV94" i="7"/>
  <c r="AU94" i="7"/>
  <c r="AT94" i="7"/>
  <c r="AS94" i="7"/>
  <c r="AR94" i="7"/>
  <c r="AQ94" i="7"/>
  <c r="AP94" i="7"/>
  <c r="AO94" i="7"/>
  <c r="AN94" i="7"/>
  <c r="AM94" i="7"/>
  <c r="AL94" i="7"/>
  <c r="AK94" i="7"/>
  <c r="AJ94" i="7"/>
  <c r="AI94" i="7"/>
  <c r="AH94" i="7"/>
  <c r="AG94" i="7"/>
  <c r="AF94" i="7"/>
  <c r="AE94" i="7"/>
  <c r="AD94" i="7"/>
  <c r="AC94" i="7"/>
  <c r="AB94" i="7"/>
  <c r="AA94" i="7"/>
  <c r="Z94" i="7"/>
  <c r="Y94" i="7"/>
  <c r="X94" i="7"/>
  <c r="W94" i="7"/>
  <c r="V94" i="7"/>
  <c r="U94" i="7"/>
  <c r="T94" i="7"/>
  <c r="S94" i="7"/>
  <c r="R94" i="7"/>
  <c r="Q94" i="7"/>
  <c r="P94" i="7"/>
  <c r="O94" i="7"/>
  <c r="N94" i="7"/>
  <c r="M94" i="7"/>
  <c r="L94" i="7"/>
  <c r="K94" i="7"/>
  <c r="J94" i="7"/>
  <c r="I94" i="7"/>
  <c r="H94" i="7"/>
  <c r="G94" i="7"/>
  <c r="F94" i="7"/>
  <c r="E94" i="7"/>
  <c r="CC93" i="7"/>
  <c r="CB93" i="7"/>
  <c r="CA93" i="7"/>
  <c r="BZ93" i="7"/>
  <c r="BY93" i="7"/>
  <c r="BX93" i="7"/>
  <c r="BW93" i="7"/>
  <c r="BV93" i="7"/>
  <c r="BU93" i="7"/>
  <c r="BT93" i="7"/>
  <c r="BS93" i="7"/>
  <c r="BR93" i="7"/>
  <c r="BQ93" i="7"/>
  <c r="BP93" i="7"/>
  <c r="BO93" i="7"/>
  <c r="BN93" i="7"/>
  <c r="BM93" i="7"/>
  <c r="BL93" i="7"/>
  <c r="BK93" i="7"/>
  <c r="BJ93" i="7"/>
  <c r="BI93" i="7"/>
  <c r="BH93" i="7"/>
  <c r="BG93" i="7"/>
  <c r="BF93" i="7"/>
  <c r="BE93" i="7"/>
  <c r="BD93" i="7"/>
  <c r="BC93" i="7"/>
  <c r="BB93" i="7"/>
  <c r="BA93" i="7"/>
  <c r="AZ93" i="7"/>
  <c r="AY93" i="7"/>
  <c r="AX93" i="7"/>
  <c r="AW93" i="7"/>
  <c r="AV93" i="7"/>
  <c r="AU93" i="7"/>
  <c r="AT93" i="7"/>
  <c r="AS93" i="7"/>
  <c r="AR93" i="7"/>
  <c r="AQ93" i="7"/>
  <c r="AP93" i="7"/>
  <c r="AO93" i="7"/>
  <c r="AN93" i="7"/>
  <c r="AM93" i="7"/>
  <c r="AL93" i="7"/>
  <c r="AK93" i="7"/>
  <c r="AJ93" i="7"/>
  <c r="AI93" i="7"/>
  <c r="AH93" i="7"/>
  <c r="AG93" i="7"/>
  <c r="AF93" i="7"/>
  <c r="AE93" i="7"/>
  <c r="AD93" i="7"/>
  <c r="AC93" i="7"/>
  <c r="AB93" i="7"/>
  <c r="AA93" i="7"/>
  <c r="Z93" i="7"/>
  <c r="Y93" i="7"/>
  <c r="X93" i="7"/>
  <c r="W93" i="7"/>
  <c r="V93" i="7"/>
  <c r="U93" i="7"/>
  <c r="T93" i="7"/>
  <c r="S93" i="7"/>
  <c r="R93" i="7"/>
  <c r="Q93" i="7"/>
  <c r="P93" i="7"/>
  <c r="O93" i="7"/>
  <c r="N93" i="7"/>
  <c r="M93" i="7"/>
  <c r="L93" i="7"/>
  <c r="K93" i="7"/>
  <c r="J93" i="7"/>
  <c r="I93" i="7"/>
  <c r="H93" i="7"/>
  <c r="G93" i="7"/>
  <c r="F93" i="7"/>
  <c r="E93" i="7"/>
  <c r="CC92" i="7"/>
  <c r="CB92" i="7"/>
  <c r="CA92" i="7"/>
  <c r="BZ92" i="7"/>
  <c r="BY92" i="7"/>
  <c r="BX92" i="7"/>
  <c r="BW92" i="7"/>
  <c r="BV92" i="7"/>
  <c r="BU92" i="7"/>
  <c r="BT92" i="7"/>
  <c r="BS92" i="7"/>
  <c r="BR92" i="7"/>
  <c r="BQ92" i="7"/>
  <c r="BP92" i="7"/>
  <c r="BO92" i="7"/>
  <c r="BN92" i="7"/>
  <c r="BM92" i="7"/>
  <c r="BL92" i="7"/>
  <c r="BK92" i="7"/>
  <c r="BJ92" i="7"/>
  <c r="BI92" i="7"/>
  <c r="BH92" i="7"/>
  <c r="BG92" i="7"/>
  <c r="BF92" i="7"/>
  <c r="BE92" i="7"/>
  <c r="BD92" i="7"/>
  <c r="BC92" i="7"/>
  <c r="BB92" i="7"/>
  <c r="BA92" i="7"/>
  <c r="AZ92" i="7"/>
  <c r="AY92" i="7"/>
  <c r="AX92" i="7"/>
  <c r="AW92" i="7"/>
  <c r="AV92" i="7"/>
  <c r="AU92" i="7"/>
  <c r="AT92" i="7"/>
  <c r="AS92" i="7"/>
  <c r="AR92" i="7"/>
  <c r="AQ92" i="7"/>
  <c r="AP92" i="7"/>
  <c r="AO92" i="7"/>
  <c r="AN92" i="7"/>
  <c r="AM92" i="7"/>
  <c r="AL92" i="7"/>
  <c r="AK92" i="7"/>
  <c r="AJ92" i="7"/>
  <c r="AI92" i="7"/>
  <c r="AH92" i="7"/>
  <c r="AG92" i="7"/>
  <c r="AF92" i="7"/>
  <c r="AE92" i="7"/>
  <c r="AD92" i="7"/>
  <c r="AC92" i="7"/>
  <c r="AB92" i="7"/>
  <c r="AA92" i="7"/>
  <c r="Z92" i="7"/>
  <c r="Y92" i="7"/>
  <c r="X92" i="7"/>
  <c r="W92" i="7"/>
  <c r="V92" i="7"/>
  <c r="U92" i="7"/>
  <c r="T92" i="7"/>
  <c r="S92" i="7"/>
  <c r="R92" i="7"/>
  <c r="Q92" i="7"/>
  <c r="P92" i="7"/>
  <c r="O92" i="7"/>
  <c r="N92" i="7"/>
  <c r="M92" i="7"/>
  <c r="L92" i="7"/>
  <c r="K92" i="7"/>
  <c r="J92" i="7"/>
  <c r="I92" i="7"/>
  <c r="H92" i="7"/>
  <c r="G92" i="7"/>
  <c r="F92" i="7"/>
  <c r="E92" i="7"/>
  <c r="CC91" i="7"/>
  <c r="CB91" i="7"/>
  <c r="CA91" i="7"/>
  <c r="BZ91" i="7"/>
  <c r="BY91" i="7"/>
  <c r="BX91" i="7"/>
  <c r="BW91" i="7"/>
  <c r="BV91" i="7"/>
  <c r="BU91" i="7"/>
  <c r="BT91" i="7"/>
  <c r="BS91" i="7"/>
  <c r="BR91" i="7"/>
  <c r="BQ91" i="7"/>
  <c r="BP91" i="7"/>
  <c r="BO91" i="7"/>
  <c r="BN91" i="7"/>
  <c r="BM91" i="7"/>
  <c r="BL91" i="7"/>
  <c r="BK91" i="7"/>
  <c r="BJ91" i="7"/>
  <c r="BI91" i="7"/>
  <c r="BH91" i="7"/>
  <c r="BG91" i="7"/>
  <c r="BF91" i="7"/>
  <c r="BE91" i="7"/>
  <c r="BD91" i="7"/>
  <c r="BC91" i="7"/>
  <c r="BB91" i="7"/>
  <c r="BA91" i="7"/>
  <c r="AZ91" i="7"/>
  <c r="AY91" i="7"/>
  <c r="AX91" i="7"/>
  <c r="AW91" i="7"/>
  <c r="AV91" i="7"/>
  <c r="AU91" i="7"/>
  <c r="AT91" i="7"/>
  <c r="AS91" i="7"/>
  <c r="AR91" i="7"/>
  <c r="AQ91" i="7"/>
  <c r="AP91" i="7"/>
  <c r="AO91" i="7"/>
  <c r="AN91" i="7"/>
  <c r="AM91" i="7"/>
  <c r="AL91" i="7"/>
  <c r="AK91" i="7"/>
  <c r="AJ91" i="7"/>
  <c r="AI91" i="7"/>
  <c r="AH91" i="7"/>
  <c r="AG91" i="7"/>
  <c r="AF91" i="7"/>
  <c r="AE91" i="7"/>
  <c r="AD91" i="7"/>
  <c r="AC91" i="7"/>
  <c r="AB91" i="7"/>
  <c r="AA91" i="7"/>
  <c r="Z91" i="7"/>
  <c r="Y91" i="7"/>
  <c r="X91" i="7"/>
  <c r="W91" i="7"/>
  <c r="V91" i="7"/>
  <c r="U91" i="7"/>
  <c r="T91" i="7"/>
  <c r="S91" i="7"/>
  <c r="R91" i="7"/>
  <c r="Q91" i="7"/>
  <c r="P91" i="7"/>
  <c r="O91" i="7"/>
  <c r="N91" i="7"/>
  <c r="M91" i="7"/>
  <c r="L91" i="7"/>
  <c r="K91" i="7"/>
  <c r="J91" i="7"/>
  <c r="I91" i="7"/>
  <c r="H91" i="7"/>
  <c r="G91" i="7"/>
  <c r="F91" i="7"/>
  <c r="E91" i="7"/>
  <c r="CC90" i="7"/>
  <c r="CB90" i="7"/>
  <c r="CA90" i="7"/>
  <c r="BZ90" i="7"/>
  <c r="BY90" i="7"/>
  <c r="BX90" i="7"/>
  <c r="BW90" i="7"/>
  <c r="BV90" i="7"/>
  <c r="BU90" i="7"/>
  <c r="BT90" i="7"/>
  <c r="BS90" i="7"/>
  <c r="BR90" i="7"/>
  <c r="BQ90" i="7"/>
  <c r="BP90" i="7"/>
  <c r="BO90" i="7"/>
  <c r="BN90" i="7"/>
  <c r="BM90" i="7"/>
  <c r="BL90" i="7"/>
  <c r="BK90" i="7"/>
  <c r="BJ90" i="7"/>
  <c r="BI90" i="7"/>
  <c r="BH90" i="7"/>
  <c r="BG90" i="7"/>
  <c r="BF90" i="7"/>
  <c r="BE90" i="7"/>
  <c r="BD90" i="7"/>
  <c r="BC90" i="7"/>
  <c r="BB90" i="7"/>
  <c r="BA90" i="7"/>
  <c r="AZ90" i="7"/>
  <c r="AY90" i="7"/>
  <c r="AX90" i="7"/>
  <c r="AW90" i="7"/>
  <c r="AV90" i="7"/>
  <c r="AU90" i="7"/>
  <c r="AT90" i="7"/>
  <c r="AS90" i="7"/>
  <c r="AR90" i="7"/>
  <c r="AQ90" i="7"/>
  <c r="AP90" i="7"/>
  <c r="AO90" i="7"/>
  <c r="AN90" i="7"/>
  <c r="AM90" i="7"/>
  <c r="AL90" i="7"/>
  <c r="AK90" i="7"/>
  <c r="AJ90" i="7"/>
  <c r="AI90" i="7"/>
  <c r="AH90" i="7"/>
  <c r="AG90" i="7"/>
  <c r="AF90" i="7"/>
  <c r="AE90" i="7"/>
  <c r="AD90" i="7"/>
  <c r="AC90" i="7"/>
  <c r="AB90" i="7"/>
  <c r="AA90" i="7"/>
  <c r="Z90" i="7"/>
  <c r="Y90" i="7"/>
  <c r="X90" i="7"/>
  <c r="W90" i="7"/>
  <c r="V90" i="7"/>
  <c r="U90" i="7"/>
  <c r="T90" i="7"/>
  <c r="S90" i="7"/>
  <c r="R90" i="7"/>
  <c r="Q90" i="7"/>
  <c r="P90" i="7"/>
  <c r="O90" i="7"/>
  <c r="N90" i="7"/>
  <c r="M90" i="7"/>
  <c r="L90" i="7"/>
  <c r="K90" i="7"/>
  <c r="J90" i="7"/>
  <c r="I90" i="7"/>
  <c r="H90" i="7"/>
  <c r="G90" i="7"/>
  <c r="F90" i="7"/>
  <c r="E90"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G89" i="7"/>
  <c r="F89" i="7"/>
  <c r="E89" i="7"/>
  <c r="CC88" i="7"/>
  <c r="CB88" i="7"/>
  <c r="CA88" i="7"/>
  <c r="BZ88" i="7"/>
  <c r="BY88" i="7"/>
  <c r="BX88" i="7"/>
  <c r="BW88" i="7"/>
  <c r="BV88" i="7"/>
  <c r="BU88" i="7"/>
  <c r="BT88" i="7"/>
  <c r="BS88" i="7"/>
  <c r="BR88" i="7"/>
  <c r="BQ88" i="7"/>
  <c r="BP88" i="7"/>
  <c r="BO88" i="7"/>
  <c r="BN88" i="7"/>
  <c r="BM88" i="7"/>
  <c r="BL88" i="7"/>
  <c r="BK88" i="7"/>
  <c r="BJ88" i="7"/>
  <c r="BI88" i="7"/>
  <c r="BH88" i="7"/>
  <c r="BG88" i="7"/>
  <c r="BF88" i="7"/>
  <c r="BE88" i="7"/>
  <c r="BD88" i="7"/>
  <c r="BC88" i="7"/>
  <c r="BB88" i="7"/>
  <c r="BA88" i="7"/>
  <c r="AZ88" i="7"/>
  <c r="AY88" i="7"/>
  <c r="AX88" i="7"/>
  <c r="AW88" i="7"/>
  <c r="AV88" i="7"/>
  <c r="AU88" i="7"/>
  <c r="AT88" i="7"/>
  <c r="AS88" i="7"/>
  <c r="AR88" i="7"/>
  <c r="AQ88" i="7"/>
  <c r="AP88" i="7"/>
  <c r="AO88" i="7"/>
  <c r="AN88" i="7"/>
  <c r="AM88" i="7"/>
  <c r="AL88" i="7"/>
  <c r="AK88" i="7"/>
  <c r="AJ88" i="7"/>
  <c r="AI88" i="7"/>
  <c r="AH88" i="7"/>
  <c r="AG88" i="7"/>
  <c r="AF88" i="7"/>
  <c r="AE88" i="7"/>
  <c r="AD88" i="7"/>
  <c r="AC88" i="7"/>
  <c r="AB88" i="7"/>
  <c r="AA88" i="7"/>
  <c r="Z88" i="7"/>
  <c r="Y88" i="7"/>
  <c r="X88" i="7"/>
  <c r="W88" i="7"/>
  <c r="V88" i="7"/>
  <c r="U88" i="7"/>
  <c r="T88" i="7"/>
  <c r="S88" i="7"/>
  <c r="R88" i="7"/>
  <c r="Q88" i="7"/>
  <c r="P88" i="7"/>
  <c r="O88" i="7"/>
  <c r="N88" i="7"/>
  <c r="M88" i="7"/>
  <c r="L88" i="7"/>
  <c r="K88" i="7"/>
  <c r="J88" i="7"/>
  <c r="I88" i="7"/>
  <c r="H88" i="7"/>
  <c r="G88" i="7"/>
  <c r="F88" i="7"/>
  <c r="E88" i="7"/>
  <c r="CC87" i="7"/>
  <c r="CB87" i="7"/>
  <c r="CA87" i="7"/>
  <c r="BZ87" i="7"/>
  <c r="BY87" i="7"/>
  <c r="BX87" i="7"/>
  <c r="BW87" i="7"/>
  <c r="BV87" i="7"/>
  <c r="BU87" i="7"/>
  <c r="BT87" i="7"/>
  <c r="BS87" i="7"/>
  <c r="BR87" i="7"/>
  <c r="BQ87" i="7"/>
  <c r="BP87" i="7"/>
  <c r="BO87" i="7"/>
  <c r="BN87" i="7"/>
  <c r="BM87" i="7"/>
  <c r="BL87" i="7"/>
  <c r="BK87" i="7"/>
  <c r="BJ87" i="7"/>
  <c r="BI87" i="7"/>
  <c r="BH87" i="7"/>
  <c r="BG87" i="7"/>
  <c r="BF87" i="7"/>
  <c r="BE87" i="7"/>
  <c r="BD87" i="7"/>
  <c r="BC87" i="7"/>
  <c r="BB87" i="7"/>
  <c r="BA87" i="7"/>
  <c r="AZ87" i="7"/>
  <c r="AY87" i="7"/>
  <c r="AX87" i="7"/>
  <c r="AW87" i="7"/>
  <c r="AV87" i="7"/>
  <c r="AU87" i="7"/>
  <c r="AT87" i="7"/>
  <c r="AS87" i="7"/>
  <c r="AR87" i="7"/>
  <c r="AQ87" i="7"/>
  <c r="AP87" i="7"/>
  <c r="AO87" i="7"/>
  <c r="AN87" i="7"/>
  <c r="AM87" i="7"/>
  <c r="AL87" i="7"/>
  <c r="AK87" i="7"/>
  <c r="AJ87" i="7"/>
  <c r="AI87" i="7"/>
  <c r="AH87" i="7"/>
  <c r="AG87" i="7"/>
  <c r="AF87" i="7"/>
  <c r="AE87" i="7"/>
  <c r="AD87" i="7"/>
  <c r="AC87" i="7"/>
  <c r="AB87" i="7"/>
  <c r="AA87" i="7"/>
  <c r="Z87" i="7"/>
  <c r="Y87" i="7"/>
  <c r="X87" i="7"/>
  <c r="W87" i="7"/>
  <c r="V87" i="7"/>
  <c r="U87" i="7"/>
  <c r="T87" i="7"/>
  <c r="S87" i="7"/>
  <c r="R87" i="7"/>
  <c r="Q87" i="7"/>
  <c r="P87" i="7"/>
  <c r="O87" i="7"/>
  <c r="N87" i="7"/>
  <c r="M87" i="7"/>
  <c r="L87" i="7"/>
  <c r="K87" i="7"/>
  <c r="J87" i="7"/>
  <c r="I87" i="7"/>
  <c r="H87" i="7"/>
  <c r="G87" i="7"/>
  <c r="F87" i="7"/>
  <c r="E87" i="7"/>
  <c r="CC86" i="7"/>
  <c r="CB86" i="7"/>
  <c r="CA86" i="7"/>
  <c r="BZ86" i="7"/>
  <c r="BY86" i="7"/>
  <c r="BX86" i="7"/>
  <c r="BW86" i="7"/>
  <c r="BV86" i="7"/>
  <c r="BU86" i="7"/>
  <c r="BT86" i="7"/>
  <c r="BS86" i="7"/>
  <c r="BR86" i="7"/>
  <c r="BQ86" i="7"/>
  <c r="BP86" i="7"/>
  <c r="BO86" i="7"/>
  <c r="BN86" i="7"/>
  <c r="BM86" i="7"/>
  <c r="BL86" i="7"/>
  <c r="BK86" i="7"/>
  <c r="BJ86" i="7"/>
  <c r="BI86" i="7"/>
  <c r="BH86" i="7"/>
  <c r="BG86" i="7"/>
  <c r="BF86" i="7"/>
  <c r="BE86" i="7"/>
  <c r="BD86" i="7"/>
  <c r="BC86" i="7"/>
  <c r="BB86" i="7"/>
  <c r="BA86" i="7"/>
  <c r="AZ86" i="7"/>
  <c r="AY86" i="7"/>
  <c r="AX86" i="7"/>
  <c r="AW86" i="7"/>
  <c r="AV86" i="7"/>
  <c r="AU86" i="7"/>
  <c r="AT86" i="7"/>
  <c r="AS86" i="7"/>
  <c r="AR86" i="7"/>
  <c r="AQ86" i="7"/>
  <c r="AP86" i="7"/>
  <c r="AO86" i="7"/>
  <c r="AN86" i="7"/>
  <c r="AM86" i="7"/>
  <c r="AL86" i="7"/>
  <c r="AK86" i="7"/>
  <c r="AJ86" i="7"/>
  <c r="AI86" i="7"/>
  <c r="AH86" i="7"/>
  <c r="AG86" i="7"/>
  <c r="AF86" i="7"/>
  <c r="AE86" i="7"/>
  <c r="AD86" i="7"/>
  <c r="AC86" i="7"/>
  <c r="AB86" i="7"/>
  <c r="AA86" i="7"/>
  <c r="Z86" i="7"/>
  <c r="Y86" i="7"/>
  <c r="X86" i="7"/>
  <c r="W86" i="7"/>
  <c r="V86" i="7"/>
  <c r="U86" i="7"/>
  <c r="T86" i="7"/>
  <c r="S86" i="7"/>
  <c r="R86" i="7"/>
  <c r="Q86" i="7"/>
  <c r="P86" i="7"/>
  <c r="O86" i="7"/>
  <c r="N86" i="7"/>
  <c r="M86" i="7"/>
  <c r="L86" i="7"/>
  <c r="K86" i="7"/>
  <c r="J86" i="7"/>
  <c r="I86" i="7"/>
  <c r="H86" i="7"/>
  <c r="G86" i="7"/>
  <c r="F86" i="7"/>
  <c r="E86" i="7"/>
  <c r="CC85" i="7"/>
  <c r="CB85" i="7"/>
  <c r="CA85" i="7"/>
  <c r="BZ85" i="7"/>
  <c r="BY85" i="7"/>
  <c r="BX85" i="7"/>
  <c r="BW85" i="7"/>
  <c r="BV85" i="7"/>
  <c r="BU85" i="7"/>
  <c r="BT85" i="7"/>
  <c r="BS85" i="7"/>
  <c r="BR85" i="7"/>
  <c r="BQ85" i="7"/>
  <c r="BP85" i="7"/>
  <c r="BO85" i="7"/>
  <c r="BN85" i="7"/>
  <c r="BM85" i="7"/>
  <c r="BL85" i="7"/>
  <c r="BK85" i="7"/>
  <c r="BJ85" i="7"/>
  <c r="BI85" i="7"/>
  <c r="BH85" i="7"/>
  <c r="BG85" i="7"/>
  <c r="BF85" i="7"/>
  <c r="BE85" i="7"/>
  <c r="BD85" i="7"/>
  <c r="BC85" i="7"/>
  <c r="BB85" i="7"/>
  <c r="BA85" i="7"/>
  <c r="AZ85" i="7"/>
  <c r="AY85" i="7"/>
  <c r="AX85" i="7"/>
  <c r="AW85" i="7"/>
  <c r="AV85" i="7"/>
  <c r="AU85" i="7"/>
  <c r="AT85" i="7"/>
  <c r="AS85" i="7"/>
  <c r="AR85" i="7"/>
  <c r="AQ85" i="7"/>
  <c r="AP85" i="7"/>
  <c r="AO85" i="7"/>
  <c r="AN85" i="7"/>
  <c r="AM85" i="7"/>
  <c r="AL85" i="7"/>
  <c r="AK85" i="7"/>
  <c r="AJ85" i="7"/>
  <c r="AI85" i="7"/>
  <c r="AH85" i="7"/>
  <c r="AG85" i="7"/>
  <c r="AF85" i="7"/>
  <c r="AE85" i="7"/>
  <c r="AD85" i="7"/>
  <c r="AC85" i="7"/>
  <c r="AB85" i="7"/>
  <c r="AA85" i="7"/>
  <c r="Z85" i="7"/>
  <c r="Y85" i="7"/>
  <c r="X85" i="7"/>
  <c r="W85" i="7"/>
  <c r="V85" i="7"/>
  <c r="U85" i="7"/>
  <c r="T85" i="7"/>
  <c r="S85" i="7"/>
  <c r="R85" i="7"/>
  <c r="Q85" i="7"/>
  <c r="P85" i="7"/>
  <c r="O85" i="7"/>
  <c r="N85" i="7"/>
  <c r="M85" i="7"/>
  <c r="L85" i="7"/>
  <c r="K85" i="7"/>
  <c r="J85" i="7"/>
  <c r="I85" i="7"/>
  <c r="H85" i="7"/>
  <c r="G85" i="7"/>
  <c r="F85" i="7"/>
  <c r="E85" i="7"/>
  <c r="CC84" i="7"/>
  <c r="CB84" i="7"/>
  <c r="CA84" i="7"/>
  <c r="BZ84" i="7"/>
  <c r="BY84" i="7"/>
  <c r="BX84" i="7"/>
  <c r="BW84" i="7"/>
  <c r="BV84" i="7"/>
  <c r="BU84" i="7"/>
  <c r="BT84" i="7"/>
  <c r="BS84" i="7"/>
  <c r="BR84" i="7"/>
  <c r="BQ84" i="7"/>
  <c r="BP84" i="7"/>
  <c r="BO84" i="7"/>
  <c r="BN84" i="7"/>
  <c r="BM84" i="7"/>
  <c r="BL84" i="7"/>
  <c r="BK84" i="7"/>
  <c r="BJ84" i="7"/>
  <c r="BI84" i="7"/>
  <c r="BH84" i="7"/>
  <c r="BG84" i="7"/>
  <c r="BF84" i="7"/>
  <c r="BE84" i="7"/>
  <c r="BD84" i="7"/>
  <c r="BC84" i="7"/>
  <c r="BB84" i="7"/>
  <c r="BA84" i="7"/>
  <c r="AZ84" i="7"/>
  <c r="AY84" i="7"/>
  <c r="AX84" i="7"/>
  <c r="AW84" i="7"/>
  <c r="AV84" i="7"/>
  <c r="AU84" i="7"/>
  <c r="AT84" i="7"/>
  <c r="AS84" i="7"/>
  <c r="AR84" i="7"/>
  <c r="AQ84" i="7"/>
  <c r="AP84" i="7"/>
  <c r="AO84" i="7"/>
  <c r="AN84" i="7"/>
  <c r="AM84" i="7"/>
  <c r="AL84" i="7"/>
  <c r="AK84" i="7"/>
  <c r="AJ84" i="7"/>
  <c r="AI84" i="7"/>
  <c r="AH84" i="7"/>
  <c r="AG84" i="7"/>
  <c r="AF84" i="7"/>
  <c r="AE84" i="7"/>
  <c r="AD84" i="7"/>
  <c r="AC84" i="7"/>
  <c r="AB84" i="7"/>
  <c r="AA84" i="7"/>
  <c r="Z84" i="7"/>
  <c r="Y84" i="7"/>
  <c r="X84" i="7"/>
  <c r="W84" i="7"/>
  <c r="V84" i="7"/>
  <c r="U84" i="7"/>
  <c r="T84" i="7"/>
  <c r="S84" i="7"/>
  <c r="R84" i="7"/>
  <c r="Q84" i="7"/>
  <c r="P84" i="7"/>
  <c r="O84" i="7"/>
  <c r="N84" i="7"/>
  <c r="M84" i="7"/>
  <c r="L84" i="7"/>
  <c r="K84" i="7"/>
  <c r="J84" i="7"/>
  <c r="I84" i="7"/>
  <c r="H84" i="7"/>
  <c r="G84" i="7"/>
  <c r="F84" i="7"/>
  <c r="E84" i="7"/>
  <c r="CC83" i="7"/>
  <c r="CB83" i="7"/>
  <c r="CA83" i="7"/>
  <c r="BZ83" i="7"/>
  <c r="BY83" i="7"/>
  <c r="BX83" i="7"/>
  <c r="BW83" i="7"/>
  <c r="BV83" i="7"/>
  <c r="BU83" i="7"/>
  <c r="BT83" i="7"/>
  <c r="BS83" i="7"/>
  <c r="BR83" i="7"/>
  <c r="BQ83" i="7"/>
  <c r="BP83" i="7"/>
  <c r="BO83" i="7"/>
  <c r="BN83" i="7"/>
  <c r="BM83" i="7"/>
  <c r="BL83" i="7"/>
  <c r="BK83" i="7"/>
  <c r="BJ83" i="7"/>
  <c r="BI83" i="7"/>
  <c r="BH83" i="7"/>
  <c r="BG83" i="7"/>
  <c r="BF83" i="7"/>
  <c r="BE83" i="7"/>
  <c r="BD83" i="7"/>
  <c r="BC83" i="7"/>
  <c r="BB83" i="7"/>
  <c r="BA83" i="7"/>
  <c r="AZ83" i="7"/>
  <c r="AY83" i="7"/>
  <c r="AX83" i="7"/>
  <c r="AW83" i="7"/>
  <c r="AV83" i="7"/>
  <c r="AU83" i="7"/>
  <c r="AT83" i="7"/>
  <c r="AS83" i="7"/>
  <c r="AR83" i="7"/>
  <c r="AQ83" i="7"/>
  <c r="AP83" i="7"/>
  <c r="AO83" i="7"/>
  <c r="AN83" i="7"/>
  <c r="AM83" i="7"/>
  <c r="AL83" i="7"/>
  <c r="AK83" i="7"/>
  <c r="AJ83" i="7"/>
  <c r="AI83" i="7"/>
  <c r="AH83" i="7"/>
  <c r="AG83" i="7"/>
  <c r="AF83" i="7"/>
  <c r="AE83" i="7"/>
  <c r="AD83" i="7"/>
  <c r="AC83" i="7"/>
  <c r="AB83" i="7"/>
  <c r="AA83" i="7"/>
  <c r="Z83" i="7"/>
  <c r="Y83" i="7"/>
  <c r="X83" i="7"/>
  <c r="W83" i="7"/>
  <c r="V83" i="7"/>
  <c r="U83" i="7"/>
  <c r="T83" i="7"/>
  <c r="S83" i="7"/>
  <c r="R83" i="7"/>
  <c r="Q83" i="7"/>
  <c r="P83" i="7"/>
  <c r="O83" i="7"/>
  <c r="N83" i="7"/>
  <c r="M83" i="7"/>
  <c r="L83" i="7"/>
  <c r="K83" i="7"/>
  <c r="J83" i="7"/>
  <c r="I83" i="7"/>
  <c r="H83" i="7"/>
  <c r="G83" i="7"/>
  <c r="F83" i="7"/>
  <c r="E83" i="7"/>
  <c r="CC82" i="7"/>
  <c r="CB82" i="7"/>
  <c r="CA82" i="7"/>
  <c r="BZ82" i="7"/>
  <c r="BY82" i="7"/>
  <c r="BX82" i="7"/>
  <c r="BW82" i="7"/>
  <c r="BV82" i="7"/>
  <c r="BU82" i="7"/>
  <c r="BT82" i="7"/>
  <c r="BS82" i="7"/>
  <c r="BR82" i="7"/>
  <c r="BQ82" i="7"/>
  <c r="BP82" i="7"/>
  <c r="BO82" i="7"/>
  <c r="BN82" i="7"/>
  <c r="BM82" i="7"/>
  <c r="BL82" i="7"/>
  <c r="BK82" i="7"/>
  <c r="BJ82" i="7"/>
  <c r="BI82" i="7"/>
  <c r="BH82" i="7"/>
  <c r="BG82" i="7"/>
  <c r="BF82" i="7"/>
  <c r="BE82" i="7"/>
  <c r="BD82" i="7"/>
  <c r="BC82" i="7"/>
  <c r="BB82" i="7"/>
  <c r="BA82" i="7"/>
  <c r="AZ82" i="7"/>
  <c r="AY82" i="7"/>
  <c r="AX82" i="7"/>
  <c r="AW82" i="7"/>
  <c r="AV82" i="7"/>
  <c r="AU82" i="7"/>
  <c r="AT82" i="7"/>
  <c r="AS82" i="7"/>
  <c r="AR82" i="7"/>
  <c r="AQ82" i="7"/>
  <c r="AP82" i="7"/>
  <c r="AO82" i="7"/>
  <c r="AN82" i="7"/>
  <c r="AM82" i="7"/>
  <c r="AL82" i="7"/>
  <c r="AK82" i="7"/>
  <c r="AJ82" i="7"/>
  <c r="AI82" i="7"/>
  <c r="AH82" i="7"/>
  <c r="AG82" i="7"/>
  <c r="AF82" i="7"/>
  <c r="AE82" i="7"/>
  <c r="AD82" i="7"/>
  <c r="AC82" i="7"/>
  <c r="AB82" i="7"/>
  <c r="AA82" i="7"/>
  <c r="Z82" i="7"/>
  <c r="Y82" i="7"/>
  <c r="X82" i="7"/>
  <c r="W82" i="7"/>
  <c r="V82" i="7"/>
  <c r="U82" i="7"/>
  <c r="T82" i="7"/>
  <c r="S82" i="7"/>
  <c r="R82" i="7"/>
  <c r="Q82" i="7"/>
  <c r="P82" i="7"/>
  <c r="O82" i="7"/>
  <c r="N82" i="7"/>
  <c r="M82" i="7"/>
  <c r="L82" i="7"/>
  <c r="K82" i="7"/>
  <c r="J82" i="7"/>
  <c r="I82" i="7"/>
  <c r="H82" i="7"/>
  <c r="G82" i="7"/>
  <c r="F82" i="7"/>
  <c r="E82" i="7"/>
  <c r="CC98" i="8"/>
  <c r="CB98" i="8"/>
  <c r="CA98" i="8"/>
  <c r="BZ98" i="8"/>
  <c r="BY98" i="8"/>
  <c r="BX98" i="8"/>
  <c r="BW98" i="8"/>
  <c r="BV98" i="8"/>
  <c r="BU98" i="8"/>
  <c r="BT98" i="8"/>
  <c r="BS98" i="8"/>
  <c r="BR98" i="8"/>
  <c r="BQ98" i="8"/>
  <c r="BP98" i="8"/>
  <c r="BO98" i="8"/>
  <c r="BN98" i="8"/>
  <c r="BM98" i="8"/>
  <c r="BL98" i="8"/>
  <c r="BK98" i="8"/>
  <c r="BJ98" i="8"/>
  <c r="BI98" i="8"/>
  <c r="BH98" i="8"/>
  <c r="BG98" i="8"/>
  <c r="BF98" i="8"/>
  <c r="BE98" i="8"/>
  <c r="BD98" i="8"/>
  <c r="BC98" i="8"/>
  <c r="BB98" i="8"/>
  <c r="BA98" i="8"/>
  <c r="AZ98" i="8"/>
  <c r="AY98" i="8"/>
  <c r="AX98" i="8"/>
  <c r="AW98" i="8"/>
  <c r="AV98" i="8"/>
  <c r="AU98" i="8"/>
  <c r="AT98" i="8"/>
  <c r="AS98" i="8"/>
  <c r="AR98" i="8"/>
  <c r="AQ98" i="8"/>
  <c r="AP98" i="8"/>
  <c r="AO98" i="8"/>
  <c r="AN98" i="8"/>
  <c r="AM98" i="8"/>
  <c r="AL98" i="8"/>
  <c r="AK98" i="8"/>
  <c r="AJ98" i="8"/>
  <c r="AI98" i="8"/>
  <c r="AH98" i="8"/>
  <c r="AG98" i="8"/>
  <c r="AF98" i="8"/>
  <c r="AE98" i="8"/>
  <c r="AD98" i="8"/>
  <c r="AC98" i="8"/>
  <c r="AB98" i="8"/>
  <c r="AA98" i="8"/>
  <c r="Z98" i="8"/>
  <c r="Y98" i="8"/>
  <c r="X98" i="8"/>
  <c r="W98" i="8"/>
  <c r="V98" i="8"/>
  <c r="U98" i="8"/>
  <c r="T98" i="8"/>
  <c r="S98" i="8"/>
  <c r="R98" i="8"/>
  <c r="Q98" i="8"/>
  <c r="P98" i="8"/>
  <c r="O98" i="8"/>
  <c r="N98" i="8"/>
  <c r="M98" i="8"/>
  <c r="L98" i="8"/>
  <c r="K98" i="8"/>
  <c r="J98" i="8"/>
  <c r="I98" i="8"/>
  <c r="H98" i="8"/>
  <c r="G98" i="8"/>
  <c r="F98" i="8"/>
  <c r="E98" i="8"/>
  <c r="CC97" i="8"/>
  <c r="CB97" i="8"/>
  <c r="CA97" i="8"/>
  <c r="BZ97" i="8"/>
  <c r="BY97" i="8"/>
  <c r="BX97" i="8"/>
  <c r="BW97" i="8"/>
  <c r="BV97" i="8"/>
  <c r="BU97" i="8"/>
  <c r="BT97" i="8"/>
  <c r="BS97" i="8"/>
  <c r="BR97" i="8"/>
  <c r="BQ97" i="8"/>
  <c r="BP97" i="8"/>
  <c r="BO97" i="8"/>
  <c r="BN97" i="8"/>
  <c r="BM97" i="8"/>
  <c r="BL97" i="8"/>
  <c r="BK97" i="8"/>
  <c r="BJ97" i="8"/>
  <c r="BI97" i="8"/>
  <c r="BH97" i="8"/>
  <c r="BG97" i="8"/>
  <c r="BF97" i="8"/>
  <c r="BE97" i="8"/>
  <c r="BD97" i="8"/>
  <c r="BC97" i="8"/>
  <c r="BB97" i="8"/>
  <c r="BA97" i="8"/>
  <c r="AZ97" i="8"/>
  <c r="AY97" i="8"/>
  <c r="AX97" i="8"/>
  <c r="AW97" i="8"/>
  <c r="AV97" i="8"/>
  <c r="AU97" i="8"/>
  <c r="AT97" i="8"/>
  <c r="AS97" i="8"/>
  <c r="AR97" i="8"/>
  <c r="AQ97" i="8"/>
  <c r="AP97" i="8"/>
  <c r="AO97" i="8"/>
  <c r="AN97" i="8"/>
  <c r="AM97" i="8"/>
  <c r="AL97" i="8"/>
  <c r="AK97" i="8"/>
  <c r="AJ97" i="8"/>
  <c r="AI97" i="8"/>
  <c r="AH97" i="8"/>
  <c r="AG97" i="8"/>
  <c r="AF97" i="8"/>
  <c r="AE97" i="8"/>
  <c r="AD97" i="8"/>
  <c r="AC97" i="8"/>
  <c r="AB97" i="8"/>
  <c r="AA97" i="8"/>
  <c r="Z97" i="8"/>
  <c r="Y97" i="8"/>
  <c r="X97" i="8"/>
  <c r="W97" i="8"/>
  <c r="V97" i="8"/>
  <c r="U97" i="8"/>
  <c r="T97" i="8"/>
  <c r="S97" i="8"/>
  <c r="R97" i="8"/>
  <c r="Q97" i="8"/>
  <c r="P97" i="8"/>
  <c r="O97" i="8"/>
  <c r="N97" i="8"/>
  <c r="M97" i="8"/>
  <c r="L97" i="8"/>
  <c r="K97" i="8"/>
  <c r="J97" i="8"/>
  <c r="I97" i="8"/>
  <c r="H97" i="8"/>
  <c r="G97" i="8"/>
  <c r="F97" i="8"/>
  <c r="E97" i="8"/>
  <c r="CC96" i="8"/>
  <c r="CB96" i="8"/>
  <c r="CA96" i="8"/>
  <c r="BZ96" i="8"/>
  <c r="BY96" i="8"/>
  <c r="BX96" i="8"/>
  <c r="BW96" i="8"/>
  <c r="BV96" i="8"/>
  <c r="BU96" i="8"/>
  <c r="BT96" i="8"/>
  <c r="BS96" i="8"/>
  <c r="BR96" i="8"/>
  <c r="BQ96" i="8"/>
  <c r="BP96" i="8"/>
  <c r="BO96" i="8"/>
  <c r="BN96" i="8"/>
  <c r="BM96" i="8"/>
  <c r="BL96" i="8"/>
  <c r="BK96" i="8"/>
  <c r="BJ96" i="8"/>
  <c r="BI96" i="8"/>
  <c r="BH96" i="8"/>
  <c r="BG96" i="8"/>
  <c r="BF96" i="8"/>
  <c r="BE96" i="8"/>
  <c r="BD96" i="8"/>
  <c r="BC96" i="8"/>
  <c r="BB96" i="8"/>
  <c r="BA96" i="8"/>
  <c r="AZ96" i="8"/>
  <c r="AY96" i="8"/>
  <c r="AX96" i="8"/>
  <c r="AW96" i="8"/>
  <c r="AV96" i="8"/>
  <c r="AU96" i="8"/>
  <c r="AT96" i="8"/>
  <c r="AS96" i="8"/>
  <c r="AR96" i="8"/>
  <c r="AQ96" i="8"/>
  <c r="AP96" i="8"/>
  <c r="AO96" i="8"/>
  <c r="AN96" i="8"/>
  <c r="AM96" i="8"/>
  <c r="AL96" i="8"/>
  <c r="AK96" i="8"/>
  <c r="AJ96" i="8"/>
  <c r="AI96" i="8"/>
  <c r="AH96" i="8"/>
  <c r="AG96" i="8"/>
  <c r="AF96" i="8"/>
  <c r="AE96" i="8"/>
  <c r="AD96" i="8"/>
  <c r="AC96" i="8"/>
  <c r="AB96" i="8"/>
  <c r="AA96" i="8"/>
  <c r="Z96" i="8"/>
  <c r="Y96" i="8"/>
  <c r="X96" i="8"/>
  <c r="W96" i="8"/>
  <c r="V96" i="8"/>
  <c r="U96" i="8"/>
  <c r="T96" i="8"/>
  <c r="S96" i="8"/>
  <c r="R96" i="8"/>
  <c r="Q96" i="8"/>
  <c r="P96" i="8"/>
  <c r="O96" i="8"/>
  <c r="N96" i="8"/>
  <c r="M96" i="8"/>
  <c r="L96" i="8"/>
  <c r="K96" i="8"/>
  <c r="J96" i="8"/>
  <c r="I96" i="8"/>
  <c r="H96" i="8"/>
  <c r="G96" i="8"/>
  <c r="F96" i="8"/>
  <c r="E96" i="8"/>
  <c r="CC95" i="8"/>
  <c r="CB95" i="8"/>
  <c r="CA95" i="8"/>
  <c r="BZ95" i="8"/>
  <c r="BY95" i="8"/>
  <c r="BX95" i="8"/>
  <c r="BW95" i="8"/>
  <c r="BV95" i="8"/>
  <c r="BU95" i="8"/>
  <c r="BT95" i="8"/>
  <c r="BS95" i="8"/>
  <c r="BR95" i="8"/>
  <c r="BQ95" i="8"/>
  <c r="BP95" i="8"/>
  <c r="BO95" i="8"/>
  <c r="BN95" i="8"/>
  <c r="BM95" i="8"/>
  <c r="BL95" i="8"/>
  <c r="BK95" i="8"/>
  <c r="BJ95" i="8"/>
  <c r="BI95" i="8"/>
  <c r="BH95" i="8"/>
  <c r="BG95" i="8"/>
  <c r="BF95" i="8"/>
  <c r="BE95" i="8"/>
  <c r="BD95" i="8"/>
  <c r="BC95" i="8"/>
  <c r="BB95" i="8"/>
  <c r="BA95" i="8"/>
  <c r="AZ95" i="8"/>
  <c r="AY95" i="8"/>
  <c r="AX95" i="8"/>
  <c r="AW95" i="8"/>
  <c r="AV95" i="8"/>
  <c r="AU95" i="8"/>
  <c r="AT95" i="8"/>
  <c r="AS95" i="8"/>
  <c r="AR95" i="8"/>
  <c r="AQ95" i="8"/>
  <c r="AP95" i="8"/>
  <c r="AO95" i="8"/>
  <c r="AN95" i="8"/>
  <c r="AM95" i="8"/>
  <c r="AL95" i="8"/>
  <c r="AK95" i="8"/>
  <c r="AJ95" i="8"/>
  <c r="AI95" i="8"/>
  <c r="AH95" i="8"/>
  <c r="AG95" i="8"/>
  <c r="AF95" i="8"/>
  <c r="AE95" i="8"/>
  <c r="AD95" i="8"/>
  <c r="AC95" i="8"/>
  <c r="AB95" i="8"/>
  <c r="AA95" i="8"/>
  <c r="Z95" i="8"/>
  <c r="Y95" i="8"/>
  <c r="X95" i="8"/>
  <c r="W95" i="8"/>
  <c r="V95" i="8"/>
  <c r="U95" i="8"/>
  <c r="T95" i="8"/>
  <c r="S95" i="8"/>
  <c r="R95" i="8"/>
  <c r="Q95" i="8"/>
  <c r="P95" i="8"/>
  <c r="O95" i="8"/>
  <c r="N95" i="8"/>
  <c r="M95" i="8"/>
  <c r="L95" i="8"/>
  <c r="K95" i="8"/>
  <c r="J95" i="8"/>
  <c r="I95" i="8"/>
  <c r="H95" i="8"/>
  <c r="G95" i="8"/>
  <c r="F95" i="8"/>
  <c r="E95" i="8"/>
  <c r="CC94" i="8"/>
  <c r="CB94" i="8"/>
  <c r="CA94" i="8"/>
  <c r="BZ94" i="8"/>
  <c r="BY94" i="8"/>
  <c r="BX94" i="8"/>
  <c r="BW94" i="8"/>
  <c r="BV94" i="8"/>
  <c r="BU94" i="8"/>
  <c r="BT94" i="8"/>
  <c r="BS94" i="8"/>
  <c r="BR94" i="8"/>
  <c r="BQ94" i="8"/>
  <c r="BP94" i="8"/>
  <c r="BO94" i="8"/>
  <c r="BN94" i="8"/>
  <c r="BM94" i="8"/>
  <c r="BL94" i="8"/>
  <c r="BK94" i="8"/>
  <c r="BJ94" i="8"/>
  <c r="BI94" i="8"/>
  <c r="BH94" i="8"/>
  <c r="BG94" i="8"/>
  <c r="BF94" i="8"/>
  <c r="BE94" i="8"/>
  <c r="BD94" i="8"/>
  <c r="BC94" i="8"/>
  <c r="BB94" i="8"/>
  <c r="BA94" i="8"/>
  <c r="AZ94" i="8"/>
  <c r="AY94" i="8"/>
  <c r="AX94" i="8"/>
  <c r="AW94" i="8"/>
  <c r="AV94" i="8"/>
  <c r="AU94" i="8"/>
  <c r="AT94" i="8"/>
  <c r="AS94" i="8"/>
  <c r="AR94" i="8"/>
  <c r="AQ94" i="8"/>
  <c r="AP94" i="8"/>
  <c r="AO94" i="8"/>
  <c r="AN94" i="8"/>
  <c r="AM94" i="8"/>
  <c r="AL94" i="8"/>
  <c r="AK94" i="8"/>
  <c r="AJ94" i="8"/>
  <c r="AI94" i="8"/>
  <c r="AH94" i="8"/>
  <c r="AG94" i="8"/>
  <c r="AF94" i="8"/>
  <c r="AE94" i="8"/>
  <c r="AD94" i="8"/>
  <c r="AC94" i="8"/>
  <c r="AB94" i="8"/>
  <c r="AA94" i="8"/>
  <c r="Z94" i="8"/>
  <c r="Y94" i="8"/>
  <c r="X94" i="8"/>
  <c r="W94" i="8"/>
  <c r="V94" i="8"/>
  <c r="U94" i="8"/>
  <c r="T94" i="8"/>
  <c r="S94" i="8"/>
  <c r="R94" i="8"/>
  <c r="Q94" i="8"/>
  <c r="P94" i="8"/>
  <c r="O94" i="8"/>
  <c r="N94" i="8"/>
  <c r="M94" i="8"/>
  <c r="L94" i="8"/>
  <c r="K94" i="8"/>
  <c r="J94" i="8"/>
  <c r="I94" i="8"/>
  <c r="H94" i="8"/>
  <c r="G94" i="8"/>
  <c r="F94" i="8"/>
  <c r="E94" i="8"/>
  <c r="CC93" i="8"/>
  <c r="CB93" i="8"/>
  <c r="CA93" i="8"/>
  <c r="BZ93" i="8"/>
  <c r="BY93" i="8"/>
  <c r="BX93" i="8"/>
  <c r="BW93" i="8"/>
  <c r="BV93" i="8"/>
  <c r="BU93" i="8"/>
  <c r="BT93" i="8"/>
  <c r="BS93" i="8"/>
  <c r="BR93" i="8"/>
  <c r="BQ93" i="8"/>
  <c r="BP93" i="8"/>
  <c r="BO93" i="8"/>
  <c r="BN93" i="8"/>
  <c r="BM93" i="8"/>
  <c r="BL93" i="8"/>
  <c r="BK93" i="8"/>
  <c r="BJ93" i="8"/>
  <c r="BI93" i="8"/>
  <c r="BH93" i="8"/>
  <c r="BG93" i="8"/>
  <c r="BF93" i="8"/>
  <c r="BE93" i="8"/>
  <c r="BD93" i="8"/>
  <c r="BC93" i="8"/>
  <c r="BB93" i="8"/>
  <c r="BA93" i="8"/>
  <c r="AZ93" i="8"/>
  <c r="AY93" i="8"/>
  <c r="AX93" i="8"/>
  <c r="AW93" i="8"/>
  <c r="AV93" i="8"/>
  <c r="AU93" i="8"/>
  <c r="AT93" i="8"/>
  <c r="AS93" i="8"/>
  <c r="AR93" i="8"/>
  <c r="AQ93" i="8"/>
  <c r="AP93" i="8"/>
  <c r="AO93" i="8"/>
  <c r="AN93" i="8"/>
  <c r="AM93" i="8"/>
  <c r="AL93" i="8"/>
  <c r="AK93" i="8"/>
  <c r="AJ93" i="8"/>
  <c r="AI93" i="8"/>
  <c r="AH93" i="8"/>
  <c r="AG93" i="8"/>
  <c r="AF93" i="8"/>
  <c r="AE93" i="8"/>
  <c r="AD93" i="8"/>
  <c r="AC93" i="8"/>
  <c r="AB93" i="8"/>
  <c r="AA93" i="8"/>
  <c r="Z93" i="8"/>
  <c r="Y93" i="8"/>
  <c r="X93" i="8"/>
  <c r="W93" i="8"/>
  <c r="V93" i="8"/>
  <c r="U93" i="8"/>
  <c r="T93" i="8"/>
  <c r="S93" i="8"/>
  <c r="R93" i="8"/>
  <c r="Q93" i="8"/>
  <c r="P93" i="8"/>
  <c r="O93" i="8"/>
  <c r="N93" i="8"/>
  <c r="M93" i="8"/>
  <c r="L93" i="8"/>
  <c r="K93" i="8"/>
  <c r="J93" i="8"/>
  <c r="I93" i="8"/>
  <c r="H93" i="8"/>
  <c r="G93" i="8"/>
  <c r="F93" i="8"/>
  <c r="E93" i="8"/>
  <c r="CC92" i="8"/>
  <c r="CB92" i="8"/>
  <c r="CA92" i="8"/>
  <c r="BZ92" i="8"/>
  <c r="BY92" i="8"/>
  <c r="BX92" i="8"/>
  <c r="BW92" i="8"/>
  <c r="BV92" i="8"/>
  <c r="BU92" i="8"/>
  <c r="BT92" i="8"/>
  <c r="BS92" i="8"/>
  <c r="BR92" i="8"/>
  <c r="BQ92" i="8"/>
  <c r="BP92" i="8"/>
  <c r="BO92" i="8"/>
  <c r="BN92" i="8"/>
  <c r="BM92" i="8"/>
  <c r="BL92" i="8"/>
  <c r="BK92" i="8"/>
  <c r="BJ92" i="8"/>
  <c r="BI92" i="8"/>
  <c r="BH92" i="8"/>
  <c r="BG92" i="8"/>
  <c r="BF92" i="8"/>
  <c r="BE92" i="8"/>
  <c r="BD92" i="8"/>
  <c r="BC92" i="8"/>
  <c r="BB92" i="8"/>
  <c r="BA92" i="8"/>
  <c r="AZ92" i="8"/>
  <c r="AY92" i="8"/>
  <c r="AX92" i="8"/>
  <c r="AW92" i="8"/>
  <c r="AV92" i="8"/>
  <c r="AU92" i="8"/>
  <c r="AT92" i="8"/>
  <c r="AS92" i="8"/>
  <c r="AR92" i="8"/>
  <c r="AQ92" i="8"/>
  <c r="AP92" i="8"/>
  <c r="AO92" i="8"/>
  <c r="AN92" i="8"/>
  <c r="AM92" i="8"/>
  <c r="AL92" i="8"/>
  <c r="AK92" i="8"/>
  <c r="AJ92" i="8"/>
  <c r="AI92" i="8"/>
  <c r="AH92" i="8"/>
  <c r="AG92" i="8"/>
  <c r="AF92" i="8"/>
  <c r="AE92" i="8"/>
  <c r="AD92" i="8"/>
  <c r="AC92" i="8"/>
  <c r="AB92" i="8"/>
  <c r="AA92" i="8"/>
  <c r="Z92" i="8"/>
  <c r="Y92" i="8"/>
  <c r="X92" i="8"/>
  <c r="W92" i="8"/>
  <c r="V92" i="8"/>
  <c r="U92" i="8"/>
  <c r="T92" i="8"/>
  <c r="S92" i="8"/>
  <c r="R92" i="8"/>
  <c r="Q92" i="8"/>
  <c r="P92" i="8"/>
  <c r="O92" i="8"/>
  <c r="N92" i="8"/>
  <c r="M92" i="8"/>
  <c r="L92" i="8"/>
  <c r="K92" i="8"/>
  <c r="J92" i="8"/>
  <c r="I92" i="8"/>
  <c r="H92" i="8"/>
  <c r="G92" i="8"/>
  <c r="F92" i="8"/>
  <c r="E92" i="8"/>
  <c r="CC91" i="8"/>
  <c r="CB91" i="8"/>
  <c r="CA91" i="8"/>
  <c r="BZ91" i="8"/>
  <c r="BY91" i="8"/>
  <c r="BX91" i="8"/>
  <c r="BW91" i="8"/>
  <c r="BV91" i="8"/>
  <c r="BU91" i="8"/>
  <c r="BT91" i="8"/>
  <c r="BS91" i="8"/>
  <c r="BR91" i="8"/>
  <c r="BQ91" i="8"/>
  <c r="BP91" i="8"/>
  <c r="BO91" i="8"/>
  <c r="BN91" i="8"/>
  <c r="BM91" i="8"/>
  <c r="BL91" i="8"/>
  <c r="BK91" i="8"/>
  <c r="BJ91" i="8"/>
  <c r="BI91" i="8"/>
  <c r="BH91" i="8"/>
  <c r="BG91" i="8"/>
  <c r="BF91" i="8"/>
  <c r="BE91" i="8"/>
  <c r="BD91" i="8"/>
  <c r="BC91" i="8"/>
  <c r="BB91" i="8"/>
  <c r="BA91" i="8"/>
  <c r="AZ91" i="8"/>
  <c r="AY91" i="8"/>
  <c r="AX91" i="8"/>
  <c r="AW91" i="8"/>
  <c r="AV91" i="8"/>
  <c r="AU91" i="8"/>
  <c r="AT91" i="8"/>
  <c r="AS91" i="8"/>
  <c r="AR91" i="8"/>
  <c r="AQ91" i="8"/>
  <c r="AP91" i="8"/>
  <c r="AO91" i="8"/>
  <c r="AN91" i="8"/>
  <c r="AM91" i="8"/>
  <c r="AL91" i="8"/>
  <c r="AK91" i="8"/>
  <c r="AJ91" i="8"/>
  <c r="AI91" i="8"/>
  <c r="AH91" i="8"/>
  <c r="AG91" i="8"/>
  <c r="AF91" i="8"/>
  <c r="AE91" i="8"/>
  <c r="AD91" i="8"/>
  <c r="AC91" i="8"/>
  <c r="AB91" i="8"/>
  <c r="AA91" i="8"/>
  <c r="Z91" i="8"/>
  <c r="Y91" i="8"/>
  <c r="X91" i="8"/>
  <c r="W91" i="8"/>
  <c r="V91" i="8"/>
  <c r="U91" i="8"/>
  <c r="T91" i="8"/>
  <c r="S91" i="8"/>
  <c r="R91" i="8"/>
  <c r="Q91" i="8"/>
  <c r="P91" i="8"/>
  <c r="O91" i="8"/>
  <c r="N91" i="8"/>
  <c r="M91" i="8"/>
  <c r="L91" i="8"/>
  <c r="K91" i="8"/>
  <c r="J91" i="8"/>
  <c r="I91" i="8"/>
  <c r="H91" i="8"/>
  <c r="G91" i="8"/>
  <c r="F91" i="8"/>
  <c r="E91" i="8"/>
  <c r="CC90" i="8"/>
  <c r="CB90" i="8"/>
  <c r="CA90" i="8"/>
  <c r="BZ90" i="8"/>
  <c r="BY90" i="8"/>
  <c r="BX90" i="8"/>
  <c r="BW90" i="8"/>
  <c r="BV90" i="8"/>
  <c r="BU90" i="8"/>
  <c r="BT90" i="8"/>
  <c r="BS90" i="8"/>
  <c r="BR90" i="8"/>
  <c r="BQ90" i="8"/>
  <c r="BP90" i="8"/>
  <c r="BO90" i="8"/>
  <c r="BN90" i="8"/>
  <c r="BM90" i="8"/>
  <c r="BL90" i="8"/>
  <c r="BK90" i="8"/>
  <c r="BJ90" i="8"/>
  <c r="BI90" i="8"/>
  <c r="BH90" i="8"/>
  <c r="BG90" i="8"/>
  <c r="BF90" i="8"/>
  <c r="BE90" i="8"/>
  <c r="BD90" i="8"/>
  <c r="BC90" i="8"/>
  <c r="BB90" i="8"/>
  <c r="BA90" i="8"/>
  <c r="AZ90" i="8"/>
  <c r="AY90" i="8"/>
  <c r="AX90" i="8"/>
  <c r="AW90" i="8"/>
  <c r="AV90" i="8"/>
  <c r="AU90" i="8"/>
  <c r="AT90" i="8"/>
  <c r="AS90" i="8"/>
  <c r="AR90" i="8"/>
  <c r="AQ90" i="8"/>
  <c r="AP90" i="8"/>
  <c r="AO90" i="8"/>
  <c r="AN90" i="8"/>
  <c r="AM90" i="8"/>
  <c r="AL90" i="8"/>
  <c r="AK90" i="8"/>
  <c r="AJ90" i="8"/>
  <c r="AI90" i="8"/>
  <c r="AH90" i="8"/>
  <c r="AG90" i="8"/>
  <c r="AF90" i="8"/>
  <c r="AE90" i="8"/>
  <c r="AD90" i="8"/>
  <c r="AC90" i="8"/>
  <c r="AB90" i="8"/>
  <c r="AA90" i="8"/>
  <c r="Z90" i="8"/>
  <c r="Y90" i="8"/>
  <c r="X90" i="8"/>
  <c r="W90" i="8"/>
  <c r="V90" i="8"/>
  <c r="U90" i="8"/>
  <c r="T90" i="8"/>
  <c r="S90" i="8"/>
  <c r="R90" i="8"/>
  <c r="Q90" i="8"/>
  <c r="P90" i="8"/>
  <c r="O90" i="8"/>
  <c r="N90" i="8"/>
  <c r="M90" i="8"/>
  <c r="L90" i="8"/>
  <c r="K90" i="8"/>
  <c r="J90" i="8"/>
  <c r="I90" i="8"/>
  <c r="H90" i="8"/>
  <c r="G90" i="8"/>
  <c r="F90" i="8"/>
  <c r="E90"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G89" i="8"/>
  <c r="F89" i="8"/>
  <c r="E89" i="8"/>
  <c r="CC88" i="8"/>
  <c r="CB88" i="8"/>
  <c r="CA88" i="8"/>
  <c r="BZ88" i="8"/>
  <c r="BY88" i="8"/>
  <c r="BX88" i="8"/>
  <c r="BW88" i="8"/>
  <c r="BV88" i="8"/>
  <c r="BU88" i="8"/>
  <c r="BT88" i="8"/>
  <c r="BS88" i="8"/>
  <c r="BR88" i="8"/>
  <c r="BQ88" i="8"/>
  <c r="BP88" i="8"/>
  <c r="BO88" i="8"/>
  <c r="BN88" i="8"/>
  <c r="BM88" i="8"/>
  <c r="BL88" i="8"/>
  <c r="BK88" i="8"/>
  <c r="BJ88" i="8"/>
  <c r="BI88" i="8"/>
  <c r="BH88" i="8"/>
  <c r="BG88" i="8"/>
  <c r="BF88" i="8"/>
  <c r="BE88" i="8"/>
  <c r="BD88" i="8"/>
  <c r="BC88" i="8"/>
  <c r="BB88" i="8"/>
  <c r="BA88" i="8"/>
  <c r="AZ88" i="8"/>
  <c r="AY88" i="8"/>
  <c r="AX88" i="8"/>
  <c r="AW88" i="8"/>
  <c r="AV88" i="8"/>
  <c r="AU88" i="8"/>
  <c r="AT88" i="8"/>
  <c r="AS88" i="8"/>
  <c r="AR88" i="8"/>
  <c r="AQ88" i="8"/>
  <c r="AP88" i="8"/>
  <c r="AO88" i="8"/>
  <c r="AN88" i="8"/>
  <c r="AM88" i="8"/>
  <c r="AL88" i="8"/>
  <c r="AK88" i="8"/>
  <c r="AJ88" i="8"/>
  <c r="AI88" i="8"/>
  <c r="AH88" i="8"/>
  <c r="AG88" i="8"/>
  <c r="AF88" i="8"/>
  <c r="AE88" i="8"/>
  <c r="AD88" i="8"/>
  <c r="AC88" i="8"/>
  <c r="AB88" i="8"/>
  <c r="AA88" i="8"/>
  <c r="Z88" i="8"/>
  <c r="Y88" i="8"/>
  <c r="X88" i="8"/>
  <c r="W88" i="8"/>
  <c r="V88" i="8"/>
  <c r="U88" i="8"/>
  <c r="T88" i="8"/>
  <c r="S88" i="8"/>
  <c r="R88" i="8"/>
  <c r="Q88" i="8"/>
  <c r="P88" i="8"/>
  <c r="O88" i="8"/>
  <c r="N88" i="8"/>
  <c r="M88" i="8"/>
  <c r="L88" i="8"/>
  <c r="K88" i="8"/>
  <c r="J88" i="8"/>
  <c r="I88" i="8"/>
  <c r="H88" i="8"/>
  <c r="G88" i="8"/>
  <c r="F88" i="8"/>
  <c r="E88" i="8"/>
  <c r="CC87" i="8"/>
  <c r="CB87" i="8"/>
  <c r="CA87" i="8"/>
  <c r="BZ87" i="8"/>
  <c r="BY87" i="8"/>
  <c r="BX87" i="8"/>
  <c r="BW87" i="8"/>
  <c r="BV87" i="8"/>
  <c r="BU87" i="8"/>
  <c r="BT87" i="8"/>
  <c r="BS87" i="8"/>
  <c r="BR87" i="8"/>
  <c r="BQ87" i="8"/>
  <c r="BP87" i="8"/>
  <c r="BO87" i="8"/>
  <c r="BN87" i="8"/>
  <c r="BM87" i="8"/>
  <c r="BL87" i="8"/>
  <c r="BK87" i="8"/>
  <c r="BJ87" i="8"/>
  <c r="BI87" i="8"/>
  <c r="BH87" i="8"/>
  <c r="BG87" i="8"/>
  <c r="BF87" i="8"/>
  <c r="BE87" i="8"/>
  <c r="BD87" i="8"/>
  <c r="BC87" i="8"/>
  <c r="BB87" i="8"/>
  <c r="BA87" i="8"/>
  <c r="AZ87" i="8"/>
  <c r="AY87" i="8"/>
  <c r="AX87" i="8"/>
  <c r="AW87" i="8"/>
  <c r="AV87" i="8"/>
  <c r="AU87" i="8"/>
  <c r="AT87" i="8"/>
  <c r="AS87" i="8"/>
  <c r="AR87" i="8"/>
  <c r="AQ87" i="8"/>
  <c r="AP87" i="8"/>
  <c r="AO87" i="8"/>
  <c r="AN87" i="8"/>
  <c r="AM87" i="8"/>
  <c r="AL87" i="8"/>
  <c r="AK87" i="8"/>
  <c r="AJ87" i="8"/>
  <c r="AI87" i="8"/>
  <c r="AH87" i="8"/>
  <c r="AG87" i="8"/>
  <c r="AF87" i="8"/>
  <c r="AE87" i="8"/>
  <c r="AD87" i="8"/>
  <c r="AC87" i="8"/>
  <c r="AB87" i="8"/>
  <c r="AA87" i="8"/>
  <c r="Z87" i="8"/>
  <c r="Y87" i="8"/>
  <c r="X87" i="8"/>
  <c r="W87" i="8"/>
  <c r="V87" i="8"/>
  <c r="U87" i="8"/>
  <c r="T87" i="8"/>
  <c r="S87" i="8"/>
  <c r="R87" i="8"/>
  <c r="Q87" i="8"/>
  <c r="P87" i="8"/>
  <c r="O87" i="8"/>
  <c r="N87" i="8"/>
  <c r="M87" i="8"/>
  <c r="L87" i="8"/>
  <c r="K87" i="8"/>
  <c r="J87" i="8"/>
  <c r="I87" i="8"/>
  <c r="H87" i="8"/>
  <c r="G87" i="8"/>
  <c r="F87" i="8"/>
  <c r="E87" i="8"/>
  <c r="CC86" i="8"/>
  <c r="CB86" i="8"/>
  <c r="CA86" i="8"/>
  <c r="BZ86" i="8"/>
  <c r="BY86" i="8"/>
  <c r="BX86" i="8"/>
  <c r="BW86" i="8"/>
  <c r="BV86" i="8"/>
  <c r="BU86" i="8"/>
  <c r="BT86" i="8"/>
  <c r="BS86" i="8"/>
  <c r="BR86" i="8"/>
  <c r="BQ86" i="8"/>
  <c r="BP86" i="8"/>
  <c r="BO86" i="8"/>
  <c r="BN86" i="8"/>
  <c r="BM86" i="8"/>
  <c r="BL86" i="8"/>
  <c r="BK86" i="8"/>
  <c r="BJ86" i="8"/>
  <c r="BI86" i="8"/>
  <c r="BH86" i="8"/>
  <c r="BG86" i="8"/>
  <c r="BF86" i="8"/>
  <c r="BE86" i="8"/>
  <c r="BD86" i="8"/>
  <c r="BC86" i="8"/>
  <c r="BB86" i="8"/>
  <c r="BA86" i="8"/>
  <c r="AZ86" i="8"/>
  <c r="AY86" i="8"/>
  <c r="AX86" i="8"/>
  <c r="AW86" i="8"/>
  <c r="AV86" i="8"/>
  <c r="AU86" i="8"/>
  <c r="AT86" i="8"/>
  <c r="AS86" i="8"/>
  <c r="AR86" i="8"/>
  <c r="AQ86" i="8"/>
  <c r="AP86" i="8"/>
  <c r="AO86" i="8"/>
  <c r="AN86" i="8"/>
  <c r="AM86" i="8"/>
  <c r="AL86" i="8"/>
  <c r="AK86" i="8"/>
  <c r="AJ86" i="8"/>
  <c r="AI86" i="8"/>
  <c r="AH86" i="8"/>
  <c r="AG86" i="8"/>
  <c r="AF86" i="8"/>
  <c r="AE86" i="8"/>
  <c r="AD86" i="8"/>
  <c r="AC86" i="8"/>
  <c r="AB86" i="8"/>
  <c r="AA86" i="8"/>
  <c r="Z86" i="8"/>
  <c r="Y86" i="8"/>
  <c r="X86" i="8"/>
  <c r="W86" i="8"/>
  <c r="V86" i="8"/>
  <c r="U86" i="8"/>
  <c r="T86" i="8"/>
  <c r="S86" i="8"/>
  <c r="R86" i="8"/>
  <c r="Q86" i="8"/>
  <c r="P86" i="8"/>
  <c r="O86" i="8"/>
  <c r="N86" i="8"/>
  <c r="M86" i="8"/>
  <c r="L86" i="8"/>
  <c r="K86" i="8"/>
  <c r="J86" i="8"/>
  <c r="I86" i="8"/>
  <c r="H86" i="8"/>
  <c r="G86" i="8"/>
  <c r="F86" i="8"/>
  <c r="E86" i="8"/>
  <c r="CC85" i="8"/>
  <c r="CB85" i="8"/>
  <c r="CA85" i="8"/>
  <c r="BZ85" i="8"/>
  <c r="BY85" i="8"/>
  <c r="BX85" i="8"/>
  <c r="BW85" i="8"/>
  <c r="BV85" i="8"/>
  <c r="BU85" i="8"/>
  <c r="BT85" i="8"/>
  <c r="BS85" i="8"/>
  <c r="BR85" i="8"/>
  <c r="BQ85" i="8"/>
  <c r="BP85" i="8"/>
  <c r="BO85" i="8"/>
  <c r="BN85" i="8"/>
  <c r="BM85" i="8"/>
  <c r="BL85" i="8"/>
  <c r="BK85" i="8"/>
  <c r="BJ85" i="8"/>
  <c r="BI85" i="8"/>
  <c r="BH85" i="8"/>
  <c r="BG85" i="8"/>
  <c r="BF85" i="8"/>
  <c r="BE85" i="8"/>
  <c r="BD85" i="8"/>
  <c r="BC85" i="8"/>
  <c r="BB85" i="8"/>
  <c r="BA85" i="8"/>
  <c r="AZ85" i="8"/>
  <c r="AY85" i="8"/>
  <c r="AX85" i="8"/>
  <c r="AW85" i="8"/>
  <c r="AV85" i="8"/>
  <c r="AU85" i="8"/>
  <c r="AT85" i="8"/>
  <c r="AS85" i="8"/>
  <c r="AR85" i="8"/>
  <c r="AQ85" i="8"/>
  <c r="AP85" i="8"/>
  <c r="AO85" i="8"/>
  <c r="AN85" i="8"/>
  <c r="AM85" i="8"/>
  <c r="AL85" i="8"/>
  <c r="AK85" i="8"/>
  <c r="AJ85" i="8"/>
  <c r="AI85" i="8"/>
  <c r="AH85" i="8"/>
  <c r="AG85" i="8"/>
  <c r="AF85" i="8"/>
  <c r="AE85" i="8"/>
  <c r="AD85" i="8"/>
  <c r="AC85" i="8"/>
  <c r="AB85" i="8"/>
  <c r="AA85" i="8"/>
  <c r="Z85" i="8"/>
  <c r="Y85" i="8"/>
  <c r="X85" i="8"/>
  <c r="W85" i="8"/>
  <c r="V85" i="8"/>
  <c r="U85" i="8"/>
  <c r="T85" i="8"/>
  <c r="S85" i="8"/>
  <c r="R85" i="8"/>
  <c r="Q85" i="8"/>
  <c r="P85" i="8"/>
  <c r="O85" i="8"/>
  <c r="N85" i="8"/>
  <c r="M85" i="8"/>
  <c r="L85" i="8"/>
  <c r="K85" i="8"/>
  <c r="J85" i="8"/>
  <c r="I85" i="8"/>
  <c r="H85" i="8"/>
  <c r="G85" i="8"/>
  <c r="F85" i="8"/>
  <c r="E85" i="8"/>
  <c r="CC84" i="8"/>
  <c r="CB84" i="8"/>
  <c r="CA84" i="8"/>
  <c r="BZ84" i="8"/>
  <c r="BY84" i="8"/>
  <c r="BX84" i="8"/>
  <c r="BW84" i="8"/>
  <c r="BV84" i="8"/>
  <c r="BU84" i="8"/>
  <c r="BT84" i="8"/>
  <c r="BS84" i="8"/>
  <c r="BR84" i="8"/>
  <c r="BQ84" i="8"/>
  <c r="BP84" i="8"/>
  <c r="BO84" i="8"/>
  <c r="BN84" i="8"/>
  <c r="BM84" i="8"/>
  <c r="BL84" i="8"/>
  <c r="BK84" i="8"/>
  <c r="BJ84" i="8"/>
  <c r="BI84" i="8"/>
  <c r="BH84" i="8"/>
  <c r="BG84" i="8"/>
  <c r="BF84" i="8"/>
  <c r="BE84" i="8"/>
  <c r="BD84" i="8"/>
  <c r="BC84" i="8"/>
  <c r="BB84" i="8"/>
  <c r="BA84" i="8"/>
  <c r="AZ84" i="8"/>
  <c r="AY84" i="8"/>
  <c r="AX84" i="8"/>
  <c r="AW84" i="8"/>
  <c r="AV84" i="8"/>
  <c r="AU84" i="8"/>
  <c r="AT84" i="8"/>
  <c r="AS84" i="8"/>
  <c r="AR84" i="8"/>
  <c r="AQ84" i="8"/>
  <c r="AP84" i="8"/>
  <c r="AO84" i="8"/>
  <c r="AN84" i="8"/>
  <c r="AM84" i="8"/>
  <c r="AL84" i="8"/>
  <c r="AK84" i="8"/>
  <c r="AJ84" i="8"/>
  <c r="AI84" i="8"/>
  <c r="AH84" i="8"/>
  <c r="AG84" i="8"/>
  <c r="AF84" i="8"/>
  <c r="AE84" i="8"/>
  <c r="AD84" i="8"/>
  <c r="AC84" i="8"/>
  <c r="AB84" i="8"/>
  <c r="AA84" i="8"/>
  <c r="Z84" i="8"/>
  <c r="Y84" i="8"/>
  <c r="X84" i="8"/>
  <c r="W84" i="8"/>
  <c r="V84" i="8"/>
  <c r="U84" i="8"/>
  <c r="T84" i="8"/>
  <c r="S84" i="8"/>
  <c r="R84" i="8"/>
  <c r="Q84" i="8"/>
  <c r="P84" i="8"/>
  <c r="O84" i="8"/>
  <c r="N84" i="8"/>
  <c r="M84" i="8"/>
  <c r="L84" i="8"/>
  <c r="K84" i="8"/>
  <c r="J84" i="8"/>
  <c r="I84" i="8"/>
  <c r="H84" i="8"/>
  <c r="G84" i="8"/>
  <c r="F84" i="8"/>
  <c r="E84" i="8"/>
  <c r="CC83" i="8"/>
  <c r="CB83" i="8"/>
  <c r="CA83" i="8"/>
  <c r="BZ83" i="8"/>
  <c r="BY83" i="8"/>
  <c r="BX83" i="8"/>
  <c r="BW83" i="8"/>
  <c r="BV83" i="8"/>
  <c r="BU83" i="8"/>
  <c r="BT83" i="8"/>
  <c r="BS83" i="8"/>
  <c r="BR83" i="8"/>
  <c r="BQ83" i="8"/>
  <c r="BP83" i="8"/>
  <c r="BO83" i="8"/>
  <c r="BN83" i="8"/>
  <c r="BM83" i="8"/>
  <c r="BL83" i="8"/>
  <c r="BK83" i="8"/>
  <c r="BJ83" i="8"/>
  <c r="BI83" i="8"/>
  <c r="BH83" i="8"/>
  <c r="BG83" i="8"/>
  <c r="BF83" i="8"/>
  <c r="BE83" i="8"/>
  <c r="BD83" i="8"/>
  <c r="BC83" i="8"/>
  <c r="BB83" i="8"/>
  <c r="BA83" i="8"/>
  <c r="AZ83" i="8"/>
  <c r="AY83" i="8"/>
  <c r="AX83" i="8"/>
  <c r="AW83" i="8"/>
  <c r="AV83" i="8"/>
  <c r="AU83" i="8"/>
  <c r="AT83" i="8"/>
  <c r="AS83" i="8"/>
  <c r="AR83" i="8"/>
  <c r="AQ83" i="8"/>
  <c r="AP83" i="8"/>
  <c r="AO83" i="8"/>
  <c r="AN83" i="8"/>
  <c r="AM83" i="8"/>
  <c r="AL83" i="8"/>
  <c r="AK83" i="8"/>
  <c r="AJ83" i="8"/>
  <c r="AI83" i="8"/>
  <c r="AH83" i="8"/>
  <c r="AG83" i="8"/>
  <c r="AF83" i="8"/>
  <c r="AE83" i="8"/>
  <c r="AD83" i="8"/>
  <c r="AC83" i="8"/>
  <c r="AB83" i="8"/>
  <c r="AA83" i="8"/>
  <c r="Z83" i="8"/>
  <c r="Y83" i="8"/>
  <c r="X83" i="8"/>
  <c r="W83" i="8"/>
  <c r="V83" i="8"/>
  <c r="U83" i="8"/>
  <c r="T83" i="8"/>
  <c r="S83" i="8"/>
  <c r="R83" i="8"/>
  <c r="Q83" i="8"/>
  <c r="P83" i="8"/>
  <c r="O83" i="8"/>
  <c r="N83" i="8"/>
  <c r="M83" i="8"/>
  <c r="L83" i="8"/>
  <c r="K83" i="8"/>
  <c r="J83" i="8"/>
  <c r="I83" i="8"/>
  <c r="H83" i="8"/>
  <c r="G83" i="8"/>
  <c r="F83" i="8"/>
  <c r="E83" i="8"/>
  <c r="CC82" i="8"/>
  <c r="CB82" i="8"/>
  <c r="CA82" i="8"/>
  <c r="BZ82" i="8"/>
  <c r="BY82" i="8"/>
  <c r="BX82" i="8"/>
  <c r="BW82" i="8"/>
  <c r="BV82" i="8"/>
  <c r="BU82" i="8"/>
  <c r="BT82" i="8"/>
  <c r="BS82" i="8"/>
  <c r="BR82" i="8"/>
  <c r="BQ82" i="8"/>
  <c r="BP82" i="8"/>
  <c r="BO82" i="8"/>
  <c r="BN82" i="8"/>
  <c r="BM82" i="8"/>
  <c r="BL82" i="8"/>
  <c r="BK82" i="8"/>
  <c r="BJ82" i="8"/>
  <c r="BI82" i="8"/>
  <c r="BH82" i="8"/>
  <c r="BG82" i="8"/>
  <c r="BF82" i="8"/>
  <c r="BE82" i="8"/>
  <c r="BD82" i="8"/>
  <c r="BC82" i="8"/>
  <c r="BB82" i="8"/>
  <c r="BA82" i="8"/>
  <c r="AZ82" i="8"/>
  <c r="AY82" i="8"/>
  <c r="AX82" i="8"/>
  <c r="AW82" i="8"/>
  <c r="AV82" i="8"/>
  <c r="AU82" i="8"/>
  <c r="AT82" i="8"/>
  <c r="AS82" i="8"/>
  <c r="AR82" i="8"/>
  <c r="AQ82" i="8"/>
  <c r="AP82" i="8"/>
  <c r="AO82" i="8"/>
  <c r="AN82" i="8"/>
  <c r="AM82" i="8"/>
  <c r="AL82" i="8"/>
  <c r="AK82" i="8"/>
  <c r="AJ82" i="8"/>
  <c r="AI82" i="8"/>
  <c r="AH82" i="8"/>
  <c r="AG82" i="8"/>
  <c r="AF82" i="8"/>
  <c r="AE82" i="8"/>
  <c r="AD82" i="8"/>
  <c r="AC82" i="8"/>
  <c r="AB82" i="8"/>
  <c r="AA82" i="8"/>
  <c r="Z82" i="8"/>
  <c r="Y82" i="8"/>
  <c r="X82" i="8"/>
  <c r="W82" i="8"/>
  <c r="V82" i="8"/>
  <c r="U82" i="8"/>
  <c r="T82" i="8"/>
  <c r="S82" i="8"/>
  <c r="R82" i="8"/>
  <c r="Q82" i="8"/>
  <c r="P82" i="8"/>
  <c r="O82" i="8"/>
  <c r="N82" i="8"/>
  <c r="M82" i="8"/>
  <c r="L82" i="8"/>
  <c r="K82" i="8"/>
  <c r="J82" i="8"/>
  <c r="I82" i="8"/>
  <c r="H82" i="8"/>
  <c r="G82" i="8"/>
  <c r="F82" i="8"/>
  <c r="E82" i="8"/>
  <c r="CC98" i="9"/>
  <c r="CB98" i="9"/>
  <c r="CA98" i="9"/>
  <c r="BZ98" i="9"/>
  <c r="BY98" i="9"/>
  <c r="BX98" i="9"/>
  <c r="BW98" i="9"/>
  <c r="BV98" i="9"/>
  <c r="BU98" i="9"/>
  <c r="BT98" i="9"/>
  <c r="BS98" i="9"/>
  <c r="BR98" i="9"/>
  <c r="BQ98" i="9"/>
  <c r="BP98" i="9"/>
  <c r="BO98" i="9"/>
  <c r="BN98" i="9"/>
  <c r="BM98" i="9"/>
  <c r="BL98" i="9"/>
  <c r="BK98" i="9"/>
  <c r="BJ98" i="9"/>
  <c r="BI98" i="9"/>
  <c r="BH98" i="9"/>
  <c r="BG98" i="9"/>
  <c r="BF98" i="9"/>
  <c r="BE98" i="9"/>
  <c r="BD98" i="9"/>
  <c r="BC98" i="9"/>
  <c r="BB98" i="9"/>
  <c r="BA98" i="9"/>
  <c r="AZ98" i="9"/>
  <c r="AY98" i="9"/>
  <c r="AX98" i="9"/>
  <c r="AW98" i="9"/>
  <c r="AV98" i="9"/>
  <c r="AU98" i="9"/>
  <c r="AT98" i="9"/>
  <c r="AS98" i="9"/>
  <c r="AR98" i="9"/>
  <c r="AQ98" i="9"/>
  <c r="AP98" i="9"/>
  <c r="AO98" i="9"/>
  <c r="AN98" i="9"/>
  <c r="AM98" i="9"/>
  <c r="AL98" i="9"/>
  <c r="AK98" i="9"/>
  <c r="AJ98" i="9"/>
  <c r="AI98" i="9"/>
  <c r="AH98" i="9"/>
  <c r="AG98" i="9"/>
  <c r="AF98" i="9"/>
  <c r="AE98" i="9"/>
  <c r="AD98" i="9"/>
  <c r="AC98" i="9"/>
  <c r="AB98" i="9"/>
  <c r="AA98" i="9"/>
  <c r="Z98" i="9"/>
  <c r="Y98" i="9"/>
  <c r="X98" i="9"/>
  <c r="W98" i="9"/>
  <c r="V98" i="9"/>
  <c r="U98" i="9"/>
  <c r="T98" i="9"/>
  <c r="S98" i="9"/>
  <c r="R98" i="9"/>
  <c r="Q98" i="9"/>
  <c r="P98" i="9"/>
  <c r="O98" i="9"/>
  <c r="N98" i="9"/>
  <c r="M98" i="9"/>
  <c r="L98" i="9"/>
  <c r="K98" i="9"/>
  <c r="J98" i="9"/>
  <c r="I98" i="9"/>
  <c r="H98" i="9"/>
  <c r="G98" i="9"/>
  <c r="F98" i="9"/>
  <c r="E98" i="9"/>
  <c r="CC97" i="9"/>
  <c r="CB97" i="9"/>
  <c r="CA97" i="9"/>
  <c r="BZ97" i="9"/>
  <c r="BY97" i="9"/>
  <c r="BX97" i="9"/>
  <c r="BW97" i="9"/>
  <c r="BV97" i="9"/>
  <c r="BU97" i="9"/>
  <c r="BT97" i="9"/>
  <c r="BS97" i="9"/>
  <c r="BR97" i="9"/>
  <c r="BQ97" i="9"/>
  <c r="BP97" i="9"/>
  <c r="BO97" i="9"/>
  <c r="BN97" i="9"/>
  <c r="BM97" i="9"/>
  <c r="BL97" i="9"/>
  <c r="BK97" i="9"/>
  <c r="BJ97" i="9"/>
  <c r="BI97" i="9"/>
  <c r="BH97" i="9"/>
  <c r="BG97" i="9"/>
  <c r="BF97" i="9"/>
  <c r="BE97" i="9"/>
  <c r="BD97" i="9"/>
  <c r="BC97" i="9"/>
  <c r="BB97" i="9"/>
  <c r="BA97" i="9"/>
  <c r="AZ97" i="9"/>
  <c r="AY97" i="9"/>
  <c r="AX97" i="9"/>
  <c r="AW97" i="9"/>
  <c r="AV97" i="9"/>
  <c r="AU97" i="9"/>
  <c r="AT97" i="9"/>
  <c r="AS97" i="9"/>
  <c r="AR97" i="9"/>
  <c r="AQ97" i="9"/>
  <c r="AP97" i="9"/>
  <c r="AO97" i="9"/>
  <c r="AN97" i="9"/>
  <c r="AM97" i="9"/>
  <c r="AL97" i="9"/>
  <c r="AK97" i="9"/>
  <c r="AJ97" i="9"/>
  <c r="AI97" i="9"/>
  <c r="AH97" i="9"/>
  <c r="AG97" i="9"/>
  <c r="AF97" i="9"/>
  <c r="AE97" i="9"/>
  <c r="AD97" i="9"/>
  <c r="AC97" i="9"/>
  <c r="AB97" i="9"/>
  <c r="AA97" i="9"/>
  <c r="Z97" i="9"/>
  <c r="Y97" i="9"/>
  <c r="X97" i="9"/>
  <c r="W97" i="9"/>
  <c r="V97" i="9"/>
  <c r="U97" i="9"/>
  <c r="T97" i="9"/>
  <c r="S97" i="9"/>
  <c r="R97" i="9"/>
  <c r="Q97" i="9"/>
  <c r="P97" i="9"/>
  <c r="O97" i="9"/>
  <c r="N97" i="9"/>
  <c r="M97" i="9"/>
  <c r="L97" i="9"/>
  <c r="K97" i="9"/>
  <c r="J97" i="9"/>
  <c r="I97" i="9"/>
  <c r="H97" i="9"/>
  <c r="G97" i="9"/>
  <c r="F97" i="9"/>
  <c r="E97" i="9"/>
  <c r="CC96" i="9"/>
  <c r="CB96" i="9"/>
  <c r="CA96" i="9"/>
  <c r="BZ96" i="9"/>
  <c r="BY96" i="9"/>
  <c r="BX96" i="9"/>
  <c r="BW96" i="9"/>
  <c r="BV96" i="9"/>
  <c r="BU96" i="9"/>
  <c r="BT96" i="9"/>
  <c r="BS96" i="9"/>
  <c r="BR96" i="9"/>
  <c r="BQ96" i="9"/>
  <c r="BP96" i="9"/>
  <c r="BO96" i="9"/>
  <c r="BN96" i="9"/>
  <c r="BM96" i="9"/>
  <c r="BL96" i="9"/>
  <c r="BK96" i="9"/>
  <c r="BJ96" i="9"/>
  <c r="BI96" i="9"/>
  <c r="BH96" i="9"/>
  <c r="BG96" i="9"/>
  <c r="BF96" i="9"/>
  <c r="BE96" i="9"/>
  <c r="BD96" i="9"/>
  <c r="BC96" i="9"/>
  <c r="BB96" i="9"/>
  <c r="BA96" i="9"/>
  <c r="AZ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CC95" i="9"/>
  <c r="CB95" i="9"/>
  <c r="CA95" i="9"/>
  <c r="BZ95" i="9"/>
  <c r="BY95" i="9"/>
  <c r="BX95" i="9"/>
  <c r="BW95" i="9"/>
  <c r="BV95" i="9"/>
  <c r="BU95" i="9"/>
  <c r="BT95" i="9"/>
  <c r="BS95" i="9"/>
  <c r="BR95" i="9"/>
  <c r="BQ95" i="9"/>
  <c r="BP95" i="9"/>
  <c r="BO95" i="9"/>
  <c r="BN95" i="9"/>
  <c r="BM95" i="9"/>
  <c r="BL95" i="9"/>
  <c r="BK95" i="9"/>
  <c r="BJ95" i="9"/>
  <c r="BI95" i="9"/>
  <c r="BH95" i="9"/>
  <c r="BG95" i="9"/>
  <c r="BF95" i="9"/>
  <c r="BE95" i="9"/>
  <c r="BD95" i="9"/>
  <c r="BC95" i="9"/>
  <c r="BB95" i="9"/>
  <c r="BA95" i="9"/>
  <c r="AZ95" i="9"/>
  <c r="AY95" i="9"/>
  <c r="AX95" i="9"/>
  <c r="AW95" i="9"/>
  <c r="AV95" i="9"/>
  <c r="AU95" i="9"/>
  <c r="AT95" i="9"/>
  <c r="AS95" i="9"/>
  <c r="AR95" i="9"/>
  <c r="AQ95" i="9"/>
  <c r="AP95" i="9"/>
  <c r="AO95" i="9"/>
  <c r="AN95" i="9"/>
  <c r="AM95" i="9"/>
  <c r="AL95" i="9"/>
  <c r="AK95" i="9"/>
  <c r="AJ95" i="9"/>
  <c r="AI95" i="9"/>
  <c r="AH95" i="9"/>
  <c r="AG95" i="9"/>
  <c r="AF95" i="9"/>
  <c r="AE95" i="9"/>
  <c r="AD95" i="9"/>
  <c r="AC95" i="9"/>
  <c r="AB95" i="9"/>
  <c r="AA95" i="9"/>
  <c r="Z95" i="9"/>
  <c r="Y95" i="9"/>
  <c r="X95" i="9"/>
  <c r="W95" i="9"/>
  <c r="V95" i="9"/>
  <c r="U95" i="9"/>
  <c r="T95" i="9"/>
  <c r="S95" i="9"/>
  <c r="R95" i="9"/>
  <c r="Q95" i="9"/>
  <c r="P95" i="9"/>
  <c r="O95" i="9"/>
  <c r="N95" i="9"/>
  <c r="M95" i="9"/>
  <c r="L95" i="9"/>
  <c r="K95" i="9"/>
  <c r="J95" i="9"/>
  <c r="I95" i="9"/>
  <c r="H95" i="9"/>
  <c r="G95" i="9"/>
  <c r="F95" i="9"/>
  <c r="E95" i="9"/>
  <c r="CC94" i="9"/>
  <c r="CB94" i="9"/>
  <c r="CA94" i="9"/>
  <c r="BZ94" i="9"/>
  <c r="BY94" i="9"/>
  <c r="BX94" i="9"/>
  <c r="BW94" i="9"/>
  <c r="BV94" i="9"/>
  <c r="BU94" i="9"/>
  <c r="BT94" i="9"/>
  <c r="BS94" i="9"/>
  <c r="BR94" i="9"/>
  <c r="BQ94" i="9"/>
  <c r="BP94" i="9"/>
  <c r="BO94" i="9"/>
  <c r="BN94" i="9"/>
  <c r="BM94" i="9"/>
  <c r="BL94" i="9"/>
  <c r="BK94" i="9"/>
  <c r="BJ94" i="9"/>
  <c r="BI94" i="9"/>
  <c r="BH94" i="9"/>
  <c r="BG94" i="9"/>
  <c r="BF94" i="9"/>
  <c r="BE94" i="9"/>
  <c r="BD94" i="9"/>
  <c r="BC94" i="9"/>
  <c r="BB94" i="9"/>
  <c r="BA94" i="9"/>
  <c r="AZ94" i="9"/>
  <c r="AY94" i="9"/>
  <c r="AX94" i="9"/>
  <c r="AW94" i="9"/>
  <c r="AV94" i="9"/>
  <c r="AU94" i="9"/>
  <c r="AT94" i="9"/>
  <c r="AS94" i="9"/>
  <c r="AR94" i="9"/>
  <c r="AQ94" i="9"/>
  <c r="AP94" i="9"/>
  <c r="AO94" i="9"/>
  <c r="AN94" i="9"/>
  <c r="AM94" i="9"/>
  <c r="AL94" i="9"/>
  <c r="AK94" i="9"/>
  <c r="AJ94" i="9"/>
  <c r="AI94" i="9"/>
  <c r="AH94" i="9"/>
  <c r="AG94" i="9"/>
  <c r="AF94" i="9"/>
  <c r="AE94" i="9"/>
  <c r="AD94" i="9"/>
  <c r="AC94" i="9"/>
  <c r="AB94" i="9"/>
  <c r="AA94" i="9"/>
  <c r="Z94" i="9"/>
  <c r="Y94" i="9"/>
  <c r="X94" i="9"/>
  <c r="W94" i="9"/>
  <c r="V94" i="9"/>
  <c r="U94" i="9"/>
  <c r="T94" i="9"/>
  <c r="S94" i="9"/>
  <c r="R94" i="9"/>
  <c r="Q94" i="9"/>
  <c r="P94" i="9"/>
  <c r="O94" i="9"/>
  <c r="N94" i="9"/>
  <c r="M94" i="9"/>
  <c r="L94" i="9"/>
  <c r="K94" i="9"/>
  <c r="J94" i="9"/>
  <c r="I94" i="9"/>
  <c r="H94" i="9"/>
  <c r="G94" i="9"/>
  <c r="F94" i="9"/>
  <c r="E94" i="9"/>
  <c r="CC93" i="9"/>
  <c r="CB93" i="9"/>
  <c r="CA93" i="9"/>
  <c r="BZ93" i="9"/>
  <c r="BY93" i="9"/>
  <c r="BX93" i="9"/>
  <c r="BW93" i="9"/>
  <c r="BV93" i="9"/>
  <c r="BU93" i="9"/>
  <c r="BT93" i="9"/>
  <c r="BS93" i="9"/>
  <c r="BR93" i="9"/>
  <c r="BQ93" i="9"/>
  <c r="BP93" i="9"/>
  <c r="BO93" i="9"/>
  <c r="BN93" i="9"/>
  <c r="BM93" i="9"/>
  <c r="BL93" i="9"/>
  <c r="BK93" i="9"/>
  <c r="BJ93" i="9"/>
  <c r="BI93" i="9"/>
  <c r="BH93" i="9"/>
  <c r="BG93" i="9"/>
  <c r="BF93" i="9"/>
  <c r="BE93" i="9"/>
  <c r="BD93" i="9"/>
  <c r="BC93" i="9"/>
  <c r="BB93" i="9"/>
  <c r="BA93" i="9"/>
  <c r="AZ93" i="9"/>
  <c r="AY93" i="9"/>
  <c r="AX93" i="9"/>
  <c r="AW93" i="9"/>
  <c r="AV93" i="9"/>
  <c r="AU93" i="9"/>
  <c r="AT93" i="9"/>
  <c r="AS93" i="9"/>
  <c r="AR93" i="9"/>
  <c r="AQ93" i="9"/>
  <c r="AP93" i="9"/>
  <c r="AO93" i="9"/>
  <c r="AN93" i="9"/>
  <c r="AM93" i="9"/>
  <c r="AL93" i="9"/>
  <c r="AK93" i="9"/>
  <c r="AJ93" i="9"/>
  <c r="AI93" i="9"/>
  <c r="AH93" i="9"/>
  <c r="AG93" i="9"/>
  <c r="AF93" i="9"/>
  <c r="AE93" i="9"/>
  <c r="AD93" i="9"/>
  <c r="AC93" i="9"/>
  <c r="AB93" i="9"/>
  <c r="AA93" i="9"/>
  <c r="Z93" i="9"/>
  <c r="Y93" i="9"/>
  <c r="X93" i="9"/>
  <c r="W93" i="9"/>
  <c r="V93" i="9"/>
  <c r="U93" i="9"/>
  <c r="T93" i="9"/>
  <c r="S93" i="9"/>
  <c r="R93" i="9"/>
  <c r="Q93" i="9"/>
  <c r="P93" i="9"/>
  <c r="O93" i="9"/>
  <c r="N93" i="9"/>
  <c r="M93" i="9"/>
  <c r="L93" i="9"/>
  <c r="K93" i="9"/>
  <c r="J93" i="9"/>
  <c r="I93" i="9"/>
  <c r="H93" i="9"/>
  <c r="G93" i="9"/>
  <c r="F93" i="9"/>
  <c r="E93" i="9"/>
  <c r="CC92" i="9"/>
  <c r="CB92" i="9"/>
  <c r="CA92" i="9"/>
  <c r="BZ92" i="9"/>
  <c r="BY92" i="9"/>
  <c r="BX92" i="9"/>
  <c r="BW92" i="9"/>
  <c r="BV92" i="9"/>
  <c r="BU92" i="9"/>
  <c r="BT92" i="9"/>
  <c r="BS92" i="9"/>
  <c r="BR92" i="9"/>
  <c r="BQ92" i="9"/>
  <c r="BP92" i="9"/>
  <c r="BO92" i="9"/>
  <c r="BN92" i="9"/>
  <c r="BM92" i="9"/>
  <c r="BL92" i="9"/>
  <c r="BK92" i="9"/>
  <c r="BJ92" i="9"/>
  <c r="BI92" i="9"/>
  <c r="BH92" i="9"/>
  <c r="BG92" i="9"/>
  <c r="BF92" i="9"/>
  <c r="BE92" i="9"/>
  <c r="BD92" i="9"/>
  <c r="BC92" i="9"/>
  <c r="BB92" i="9"/>
  <c r="BA92" i="9"/>
  <c r="AZ92" i="9"/>
  <c r="AY92" i="9"/>
  <c r="AX92" i="9"/>
  <c r="AW92" i="9"/>
  <c r="AV92" i="9"/>
  <c r="AU92" i="9"/>
  <c r="AT92" i="9"/>
  <c r="AS92" i="9"/>
  <c r="AR92" i="9"/>
  <c r="AQ92" i="9"/>
  <c r="AP92" i="9"/>
  <c r="AO92" i="9"/>
  <c r="AN92" i="9"/>
  <c r="AM92" i="9"/>
  <c r="AL92" i="9"/>
  <c r="AK92" i="9"/>
  <c r="AJ92" i="9"/>
  <c r="AI92" i="9"/>
  <c r="AH92" i="9"/>
  <c r="AG92" i="9"/>
  <c r="AF92" i="9"/>
  <c r="AE92" i="9"/>
  <c r="AD92" i="9"/>
  <c r="AC92" i="9"/>
  <c r="AB92" i="9"/>
  <c r="AA92" i="9"/>
  <c r="Z92" i="9"/>
  <c r="Y92" i="9"/>
  <c r="X92" i="9"/>
  <c r="W92" i="9"/>
  <c r="V92" i="9"/>
  <c r="U92" i="9"/>
  <c r="T92" i="9"/>
  <c r="S92" i="9"/>
  <c r="R92" i="9"/>
  <c r="Q92" i="9"/>
  <c r="P92" i="9"/>
  <c r="O92" i="9"/>
  <c r="N92" i="9"/>
  <c r="M92" i="9"/>
  <c r="L92" i="9"/>
  <c r="K92" i="9"/>
  <c r="J92" i="9"/>
  <c r="I92" i="9"/>
  <c r="H92" i="9"/>
  <c r="G92" i="9"/>
  <c r="F92" i="9"/>
  <c r="E92" i="9"/>
  <c r="CC91" i="9"/>
  <c r="CB91" i="9"/>
  <c r="CA91" i="9"/>
  <c r="BZ91" i="9"/>
  <c r="BY91" i="9"/>
  <c r="BX91" i="9"/>
  <c r="BW91" i="9"/>
  <c r="BV91" i="9"/>
  <c r="BU91" i="9"/>
  <c r="BT91" i="9"/>
  <c r="BS91" i="9"/>
  <c r="BR91" i="9"/>
  <c r="BQ91" i="9"/>
  <c r="BP91" i="9"/>
  <c r="BO91" i="9"/>
  <c r="BN91" i="9"/>
  <c r="BM91" i="9"/>
  <c r="BL91" i="9"/>
  <c r="BK91" i="9"/>
  <c r="BJ91" i="9"/>
  <c r="BI91" i="9"/>
  <c r="BH91" i="9"/>
  <c r="BG91" i="9"/>
  <c r="BF91" i="9"/>
  <c r="BE91" i="9"/>
  <c r="BD91" i="9"/>
  <c r="BC91" i="9"/>
  <c r="BB91" i="9"/>
  <c r="BA91" i="9"/>
  <c r="AZ91" i="9"/>
  <c r="AY91" i="9"/>
  <c r="AX91" i="9"/>
  <c r="AW91" i="9"/>
  <c r="AV91" i="9"/>
  <c r="AU91" i="9"/>
  <c r="AT91" i="9"/>
  <c r="AS91" i="9"/>
  <c r="AR91" i="9"/>
  <c r="AQ91" i="9"/>
  <c r="AP91" i="9"/>
  <c r="AO91" i="9"/>
  <c r="AN91" i="9"/>
  <c r="AM91" i="9"/>
  <c r="AL91" i="9"/>
  <c r="AK91" i="9"/>
  <c r="AJ91" i="9"/>
  <c r="AI91" i="9"/>
  <c r="AH91" i="9"/>
  <c r="AG91" i="9"/>
  <c r="AF91" i="9"/>
  <c r="AE91" i="9"/>
  <c r="AD91" i="9"/>
  <c r="AC91" i="9"/>
  <c r="AB91" i="9"/>
  <c r="AA91" i="9"/>
  <c r="Z91" i="9"/>
  <c r="Y91" i="9"/>
  <c r="X91" i="9"/>
  <c r="W91" i="9"/>
  <c r="V91" i="9"/>
  <c r="U91" i="9"/>
  <c r="T91" i="9"/>
  <c r="S91" i="9"/>
  <c r="R91" i="9"/>
  <c r="Q91" i="9"/>
  <c r="P91" i="9"/>
  <c r="O91" i="9"/>
  <c r="N91" i="9"/>
  <c r="M91" i="9"/>
  <c r="L91" i="9"/>
  <c r="K91" i="9"/>
  <c r="J91" i="9"/>
  <c r="I91" i="9"/>
  <c r="H91" i="9"/>
  <c r="G91" i="9"/>
  <c r="F91" i="9"/>
  <c r="E91" i="9"/>
  <c r="CC90" i="9"/>
  <c r="CB90" i="9"/>
  <c r="CA90" i="9"/>
  <c r="BZ90" i="9"/>
  <c r="BY90" i="9"/>
  <c r="BX90" i="9"/>
  <c r="BW90" i="9"/>
  <c r="BV90" i="9"/>
  <c r="BU90" i="9"/>
  <c r="BT90" i="9"/>
  <c r="BS90" i="9"/>
  <c r="BR90" i="9"/>
  <c r="BQ90" i="9"/>
  <c r="BP90" i="9"/>
  <c r="BO90" i="9"/>
  <c r="BN90" i="9"/>
  <c r="BM90" i="9"/>
  <c r="BL90" i="9"/>
  <c r="BK90" i="9"/>
  <c r="BJ90" i="9"/>
  <c r="BI90" i="9"/>
  <c r="BH90" i="9"/>
  <c r="BG90" i="9"/>
  <c r="BF90" i="9"/>
  <c r="BE90" i="9"/>
  <c r="BD90" i="9"/>
  <c r="BC90" i="9"/>
  <c r="BB90" i="9"/>
  <c r="BA90" i="9"/>
  <c r="AZ90" i="9"/>
  <c r="AY90" i="9"/>
  <c r="AX90" i="9"/>
  <c r="AW90" i="9"/>
  <c r="AV90" i="9"/>
  <c r="AU90" i="9"/>
  <c r="AT90" i="9"/>
  <c r="AS90" i="9"/>
  <c r="AR90" i="9"/>
  <c r="AQ90" i="9"/>
  <c r="AP90" i="9"/>
  <c r="AO90" i="9"/>
  <c r="AN90" i="9"/>
  <c r="AM90" i="9"/>
  <c r="AL90" i="9"/>
  <c r="AK90" i="9"/>
  <c r="AJ90" i="9"/>
  <c r="AI90" i="9"/>
  <c r="AH90" i="9"/>
  <c r="AG90" i="9"/>
  <c r="AF90" i="9"/>
  <c r="AE90" i="9"/>
  <c r="AD90" i="9"/>
  <c r="AC90" i="9"/>
  <c r="AB90" i="9"/>
  <c r="AA90" i="9"/>
  <c r="Z90" i="9"/>
  <c r="Y90" i="9"/>
  <c r="X90" i="9"/>
  <c r="W90" i="9"/>
  <c r="V90" i="9"/>
  <c r="U90" i="9"/>
  <c r="T90" i="9"/>
  <c r="S90" i="9"/>
  <c r="R90" i="9"/>
  <c r="Q90" i="9"/>
  <c r="P90" i="9"/>
  <c r="O90" i="9"/>
  <c r="N90" i="9"/>
  <c r="M90" i="9"/>
  <c r="L90" i="9"/>
  <c r="K90" i="9"/>
  <c r="J90" i="9"/>
  <c r="I90" i="9"/>
  <c r="H90" i="9"/>
  <c r="G90" i="9"/>
  <c r="F90" i="9"/>
  <c r="E90" i="9"/>
  <c r="CC89" i="9"/>
  <c r="CB89" i="9"/>
  <c r="CA89" i="9"/>
  <c r="BZ89" i="9"/>
  <c r="BY89" i="9"/>
  <c r="BX89" i="9"/>
  <c r="BW89" i="9"/>
  <c r="BV89" i="9"/>
  <c r="BU89" i="9"/>
  <c r="BT89" i="9"/>
  <c r="BS89" i="9"/>
  <c r="BR89" i="9"/>
  <c r="BQ89" i="9"/>
  <c r="BP89" i="9"/>
  <c r="BO89" i="9"/>
  <c r="BN89" i="9"/>
  <c r="BM89" i="9"/>
  <c r="BL89" i="9"/>
  <c r="BK89" i="9"/>
  <c r="BJ89" i="9"/>
  <c r="BI89" i="9"/>
  <c r="BH89" i="9"/>
  <c r="BG89" i="9"/>
  <c r="BF89" i="9"/>
  <c r="BE89" i="9"/>
  <c r="BD89" i="9"/>
  <c r="BC89" i="9"/>
  <c r="BB89" i="9"/>
  <c r="BA89" i="9"/>
  <c r="AZ89" i="9"/>
  <c r="AY89" i="9"/>
  <c r="AX89" i="9"/>
  <c r="AW89" i="9"/>
  <c r="AV89" i="9"/>
  <c r="AU89" i="9"/>
  <c r="AT89" i="9"/>
  <c r="AS89" i="9"/>
  <c r="AR89" i="9"/>
  <c r="AQ89" i="9"/>
  <c r="AP89" i="9"/>
  <c r="AO89" i="9"/>
  <c r="AN89" i="9"/>
  <c r="AM89" i="9"/>
  <c r="AL89" i="9"/>
  <c r="AK89" i="9"/>
  <c r="AJ89" i="9"/>
  <c r="AI89" i="9"/>
  <c r="AH89" i="9"/>
  <c r="AG89" i="9"/>
  <c r="AF89" i="9"/>
  <c r="AE89" i="9"/>
  <c r="AD89" i="9"/>
  <c r="AC89" i="9"/>
  <c r="AB89" i="9"/>
  <c r="AA89" i="9"/>
  <c r="Z89" i="9"/>
  <c r="Y89" i="9"/>
  <c r="X89" i="9"/>
  <c r="W89" i="9"/>
  <c r="V89" i="9"/>
  <c r="U89" i="9"/>
  <c r="T89" i="9"/>
  <c r="S89" i="9"/>
  <c r="R89" i="9"/>
  <c r="Q89" i="9"/>
  <c r="P89" i="9"/>
  <c r="O89" i="9"/>
  <c r="N89" i="9"/>
  <c r="M89" i="9"/>
  <c r="L89" i="9"/>
  <c r="K89" i="9"/>
  <c r="J89" i="9"/>
  <c r="I89" i="9"/>
  <c r="H89" i="9"/>
  <c r="G89" i="9"/>
  <c r="F89" i="9"/>
  <c r="E89" i="9"/>
  <c r="CC88" i="9"/>
  <c r="CB88" i="9"/>
  <c r="CA88" i="9"/>
  <c r="BZ88" i="9"/>
  <c r="BY88" i="9"/>
  <c r="BX88" i="9"/>
  <c r="BW88" i="9"/>
  <c r="BV88" i="9"/>
  <c r="BU88" i="9"/>
  <c r="BT88" i="9"/>
  <c r="BS88" i="9"/>
  <c r="BR88" i="9"/>
  <c r="BQ88" i="9"/>
  <c r="BP88" i="9"/>
  <c r="BO88" i="9"/>
  <c r="BN88" i="9"/>
  <c r="BM88" i="9"/>
  <c r="BL88" i="9"/>
  <c r="BK88" i="9"/>
  <c r="BJ88" i="9"/>
  <c r="BI88" i="9"/>
  <c r="BH88" i="9"/>
  <c r="BG88" i="9"/>
  <c r="BF88" i="9"/>
  <c r="BE88" i="9"/>
  <c r="BD88" i="9"/>
  <c r="BC88" i="9"/>
  <c r="BB88" i="9"/>
  <c r="BA88" i="9"/>
  <c r="AZ88" i="9"/>
  <c r="AY88" i="9"/>
  <c r="AX88" i="9"/>
  <c r="AW88" i="9"/>
  <c r="AV88" i="9"/>
  <c r="AU88" i="9"/>
  <c r="AT88" i="9"/>
  <c r="AS88" i="9"/>
  <c r="AR88" i="9"/>
  <c r="AQ88" i="9"/>
  <c r="AP88" i="9"/>
  <c r="AO88" i="9"/>
  <c r="AN88" i="9"/>
  <c r="AM88" i="9"/>
  <c r="AL88" i="9"/>
  <c r="AK88" i="9"/>
  <c r="AJ88" i="9"/>
  <c r="AI88" i="9"/>
  <c r="AH88" i="9"/>
  <c r="AG88" i="9"/>
  <c r="AF88" i="9"/>
  <c r="AE88" i="9"/>
  <c r="AD88" i="9"/>
  <c r="AC88" i="9"/>
  <c r="AB88" i="9"/>
  <c r="AA88" i="9"/>
  <c r="Z88" i="9"/>
  <c r="Y88" i="9"/>
  <c r="X88" i="9"/>
  <c r="W88" i="9"/>
  <c r="V88" i="9"/>
  <c r="U88" i="9"/>
  <c r="T88" i="9"/>
  <c r="S88" i="9"/>
  <c r="R88" i="9"/>
  <c r="Q88" i="9"/>
  <c r="P88" i="9"/>
  <c r="O88" i="9"/>
  <c r="N88" i="9"/>
  <c r="M88" i="9"/>
  <c r="L88" i="9"/>
  <c r="K88" i="9"/>
  <c r="J88" i="9"/>
  <c r="I88" i="9"/>
  <c r="H88" i="9"/>
  <c r="G88" i="9"/>
  <c r="F88" i="9"/>
  <c r="E88" i="9"/>
  <c r="CC87" i="9"/>
  <c r="CB87" i="9"/>
  <c r="CA87" i="9"/>
  <c r="BZ87" i="9"/>
  <c r="BY87" i="9"/>
  <c r="BX87" i="9"/>
  <c r="BW87" i="9"/>
  <c r="BV87" i="9"/>
  <c r="BU87" i="9"/>
  <c r="BT87" i="9"/>
  <c r="BS87" i="9"/>
  <c r="BR87" i="9"/>
  <c r="BQ87" i="9"/>
  <c r="BP87" i="9"/>
  <c r="BO87" i="9"/>
  <c r="BN87" i="9"/>
  <c r="BM87" i="9"/>
  <c r="BL87" i="9"/>
  <c r="BK87" i="9"/>
  <c r="BJ87" i="9"/>
  <c r="BI87" i="9"/>
  <c r="BH87" i="9"/>
  <c r="BG87" i="9"/>
  <c r="BF87" i="9"/>
  <c r="BE87" i="9"/>
  <c r="BD87" i="9"/>
  <c r="BC87" i="9"/>
  <c r="BB87" i="9"/>
  <c r="BA87" i="9"/>
  <c r="AZ87" i="9"/>
  <c r="AY87" i="9"/>
  <c r="AX87" i="9"/>
  <c r="AW87" i="9"/>
  <c r="AV87" i="9"/>
  <c r="AU87" i="9"/>
  <c r="AT87" i="9"/>
  <c r="AS87" i="9"/>
  <c r="AR87" i="9"/>
  <c r="AQ87" i="9"/>
  <c r="AP87" i="9"/>
  <c r="AO87" i="9"/>
  <c r="AN87" i="9"/>
  <c r="AM87" i="9"/>
  <c r="AL87" i="9"/>
  <c r="AK87" i="9"/>
  <c r="AJ87" i="9"/>
  <c r="AI87" i="9"/>
  <c r="AH87" i="9"/>
  <c r="AG87" i="9"/>
  <c r="AF87" i="9"/>
  <c r="AE87" i="9"/>
  <c r="AD87" i="9"/>
  <c r="AC87" i="9"/>
  <c r="AB87" i="9"/>
  <c r="AA87" i="9"/>
  <c r="Z87" i="9"/>
  <c r="Y87" i="9"/>
  <c r="X87" i="9"/>
  <c r="W87" i="9"/>
  <c r="V87" i="9"/>
  <c r="U87" i="9"/>
  <c r="T87" i="9"/>
  <c r="S87" i="9"/>
  <c r="R87" i="9"/>
  <c r="Q87" i="9"/>
  <c r="P87" i="9"/>
  <c r="O87" i="9"/>
  <c r="N87" i="9"/>
  <c r="M87" i="9"/>
  <c r="L87" i="9"/>
  <c r="K87" i="9"/>
  <c r="J87" i="9"/>
  <c r="I87" i="9"/>
  <c r="H87" i="9"/>
  <c r="G87" i="9"/>
  <c r="F87" i="9"/>
  <c r="E87" i="9"/>
  <c r="CC86" i="9"/>
  <c r="CB86" i="9"/>
  <c r="CA86" i="9"/>
  <c r="BZ86" i="9"/>
  <c r="BY86" i="9"/>
  <c r="BX86" i="9"/>
  <c r="BW86" i="9"/>
  <c r="BV86" i="9"/>
  <c r="BU86" i="9"/>
  <c r="BT86" i="9"/>
  <c r="BS86" i="9"/>
  <c r="BR86" i="9"/>
  <c r="BQ86" i="9"/>
  <c r="BP86" i="9"/>
  <c r="BO86" i="9"/>
  <c r="BN86" i="9"/>
  <c r="BM86" i="9"/>
  <c r="BL86" i="9"/>
  <c r="BK86" i="9"/>
  <c r="BJ86" i="9"/>
  <c r="BI86" i="9"/>
  <c r="BH86" i="9"/>
  <c r="BG86" i="9"/>
  <c r="BF86" i="9"/>
  <c r="BE86" i="9"/>
  <c r="BD86" i="9"/>
  <c r="BC86" i="9"/>
  <c r="BB86" i="9"/>
  <c r="BA86" i="9"/>
  <c r="AZ86" i="9"/>
  <c r="AY86" i="9"/>
  <c r="AX86" i="9"/>
  <c r="AW86" i="9"/>
  <c r="AV86" i="9"/>
  <c r="AU86" i="9"/>
  <c r="AT86" i="9"/>
  <c r="AS86" i="9"/>
  <c r="AR86" i="9"/>
  <c r="AQ86" i="9"/>
  <c r="AP86" i="9"/>
  <c r="AO86" i="9"/>
  <c r="AN86" i="9"/>
  <c r="AM86" i="9"/>
  <c r="AL86" i="9"/>
  <c r="AK86" i="9"/>
  <c r="AJ86" i="9"/>
  <c r="AI86" i="9"/>
  <c r="AH86" i="9"/>
  <c r="AG86" i="9"/>
  <c r="AF86" i="9"/>
  <c r="AE86" i="9"/>
  <c r="AD86" i="9"/>
  <c r="AC86" i="9"/>
  <c r="AB86" i="9"/>
  <c r="AA86" i="9"/>
  <c r="Z86" i="9"/>
  <c r="Y86" i="9"/>
  <c r="X86" i="9"/>
  <c r="W86" i="9"/>
  <c r="V86" i="9"/>
  <c r="U86" i="9"/>
  <c r="T86" i="9"/>
  <c r="S86" i="9"/>
  <c r="R86" i="9"/>
  <c r="Q86" i="9"/>
  <c r="P86" i="9"/>
  <c r="O86" i="9"/>
  <c r="N86" i="9"/>
  <c r="M86" i="9"/>
  <c r="L86" i="9"/>
  <c r="K86" i="9"/>
  <c r="J86" i="9"/>
  <c r="I86" i="9"/>
  <c r="H86" i="9"/>
  <c r="G86" i="9"/>
  <c r="F86" i="9"/>
  <c r="E86" i="9"/>
  <c r="CC85" i="9"/>
  <c r="CB85" i="9"/>
  <c r="CA85" i="9"/>
  <c r="BZ85" i="9"/>
  <c r="BY85" i="9"/>
  <c r="BX85" i="9"/>
  <c r="BW85" i="9"/>
  <c r="BV85" i="9"/>
  <c r="BU85" i="9"/>
  <c r="BT85" i="9"/>
  <c r="BS85" i="9"/>
  <c r="BR85" i="9"/>
  <c r="BQ85" i="9"/>
  <c r="BP85" i="9"/>
  <c r="BO85" i="9"/>
  <c r="BN85" i="9"/>
  <c r="BM85" i="9"/>
  <c r="BL85" i="9"/>
  <c r="BK85" i="9"/>
  <c r="BJ85" i="9"/>
  <c r="BI85" i="9"/>
  <c r="BH85" i="9"/>
  <c r="BG85" i="9"/>
  <c r="BF85" i="9"/>
  <c r="BE85" i="9"/>
  <c r="BD85" i="9"/>
  <c r="BC85" i="9"/>
  <c r="BB85" i="9"/>
  <c r="BA85" i="9"/>
  <c r="AZ85" i="9"/>
  <c r="AY85" i="9"/>
  <c r="AX85" i="9"/>
  <c r="AW85" i="9"/>
  <c r="AV85" i="9"/>
  <c r="AU85" i="9"/>
  <c r="AT85" i="9"/>
  <c r="AS85" i="9"/>
  <c r="AR85" i="9"/>
  <c r="AQ85" i="9"/>
  <c r="AP85" i="9"/>
  <c r="AO85" i="9"/>
  <c r="AN85" i="9"/>
  <c r="AM85" i="9"/>
  <c r="AL85" i="9"/>
  <c r="AK85" i="9"/>
  <c r="AJ85" i="9"/>
  <c r="AI85" i="9"/>
  <c r="AH85" i="9"/>
  <c r="AG85" i="9"/>
  <c r="AF85" i="9"/>
  <c r="AE85" i="9"/>
  <c r="AD85" i="9"/>
  <c r="AC85" i="9"/>
  <c r="AB85" i="9"/>
  <c r="AA85" i="9"/>
  <c r="Z85" i="9"/>
  <c r="Y85" i="9"/>
  <c r="X85" i="9"/>
  <c r="W85" i="9"/>
  <c r="V85" i="9"/>
  <c r="U85" i="9"/>
  <c r="T85" i="9"/>
  <c r="S85" i="9"/>
  <c r="R85" i="9"/>
  <c r="Q85" i="9"/>
  <c r="P85" i="9"/>
  <c r="O85" i="9"/>
  <c r="N85" i="9"/>
  <c r="M85" i="9"/>
  <c r="L85" i="9"/>
  <c r="K85" i="9"/>
  <c r="J85" i="9"/>
  <c r="I85" i="9"/>
  <c r="H85" i="9"/>
  <c r="G85" i="9"/>
  <c r="F85" i="9"/>
  <c r="E85" i="9"/>
  <c r="CC84" i="9"/>
  <c r="CB84" i="9"/>
  <c r="CA84" i="9"/>
  <c r="BZ84" i="9"/>
  <c r="BY84" i="9"/>
  <c r="BX84" i="9"/>
  <c r="BW84" i="9"/>
  <c r="BV84" i="9"/>
  <c r="BU84" i="9"/>
  <c r="BT84" i="9"/>
  <c r="BS84" i="9"/>
  <c r="BR84" i="9"/>
  <c r="BQ84" i="9"/>
  <c r="BP84" i="9"/>
  <c r="BO84" i="9"/>
  <c r="BN84" i="9"/>
  <c r="BM84" i="9"/>
  <c r="BL84" i="9"/>
  <c r="BK84" i="9"/>
  <c r="BJ84" i="9"/>
  <c r="BI84" i="9"/>
  <c r="BH84" i="9"/>
  <c r="BG84" i="9"/>
  <c r="BF84" i="9"/>
  <c r="BE84" i="9"/>
  <c r="BD84" i="9"/>
  <c r="BC84" i="9"/>
  <c r="BB84" i="9"/>
  <c r="BA84" i="9"/>
  <c r="AZ84" i="9"/>
  <c r="AY84" i="9"/>
  <c r="AX84" i="9"/>
  <c r="AW84" i="9"/>
  <c r="AV84" i="9"/>
  <c r="AU84" i="9"/>
  <c r="AT84" i="9"/>
  <c r="AS84" i="9"/>
  <c r="AR84" i="9"/>
  <c r="AQ84" i="9"/>
  <c r="AP84" i="9"/>
  <c r="AO84" i="9"/>
  <c r="AN84" i="9"/>
  <c r="AM84" i="9"/>
  <c r="AL84" i="9"/>
  <c r="AK84" i="9"/>
  <c r="AJ84" i="9"/>
  <c r="AI84" i="9"/>
  <c r="AH84" i="9"/>
  <c r="AG84" i="9"/>
  <c r="AF84" i="9"/>
  <c r="AE84" i="9"/>
  <c r="AD84" i="9"/>
  <c r="AC84" i="9"/>
  <c r="AB84" i="9"/>
  <c r="AA84" i="9"/>
  <c r="Z84" i="9"/>
  <c r="Y84" i="9"/>
  <c r="X84" i="9"/>
  <c r="W84" i="9"/>
  <c r="V84" i="9"/>
  <c r="U84" i="9"/>
  <c r="T84" i="9"/>
  <c r="S84" i="9"/>
  <c r="R84" i="9"/>
  <c r="Q84" i="9"/>
  <c r="P84" i="9"/>
  <c r="O84" i="9"/>
  <c r="N84" i="9"/>
  <c r="M84" i="9"/>
  <c r="L84" i="9"/>
  <c r="K84" i="9"/>
  <c r="J84" i="9"/>
  <c r="I84" i="9"/>
  <c r="H84" i="9"/>
  <c r="G84" i="9"/>
  <c r="F84" i="9"/>
  <c r="E84" i="9"/>
  <c r="CC83" i="9"/>
  <c r="CB83" i="9"/>
  <c r="CA83" i="9"/>
  <c r="BZ83" i="9"/>
  <c r="BY83" i="9"/>
  <c r="BX83" i="9"/>
  <c r="BW83" i="9"/>
  <c r="BV83" i="9"/>
  <c r="BU83" i="9"/>
  <c r="BT83" i="9"/>
  <c r="BS83" i="9"/>
  <c r="BR83" i="9"/>
  <c r="BQ83" i="9"/>
  <c r="BP83" i="9"/>
  <c r="BO83" i="9"/>
  <c r="BN83" i="9"/>
  <c r="BM83" i="9"/>
  <c r="BL83" i="9"/>
  <c r="BK83" i="9"/>
  <c r="BJ83" i="9"/>
  <c r="BI83" i="9"/>
  <c r="BH83" i="9"/>
  <c r="BG83" i="9"/>
  <c r="BF83" i="9"/>
  <c r="BE83" i="9"/>
  <c r="BD83" i="9"/>
  <c r="BC83" i="9"/>
  <c r="BB83" i="9"/>
  <c r="BA83" i="9"/>
  <c r="AZ83" i="9"/>
  <c r="AY83" i="9"/>
  <c r="AX83" i="9"/>
  <c r="AW83" i="9"/>
  <c r="AV83" i="9"/>
  <c r="AU83" i="9"/>
  <c r="AT83" i="9"/>
  <c r="AS83" i="9"/>
  <c r="AR83" i="9"/>
  <c r="AQ83" i="9"/>
  <c r="AP83" i="9"/>
  <c r="AO83" i="9"/>
  <c r="AN83" i="9"/>
  <c r="AM83" i="9"/>
  <c r="AL83" i="9"/>
  <c r="AK83" i="9"/>
  <c r="AJ83" i="9"/>
  <c r="AI83" i="9"/>
  <c r="AH83" i="9"/>
  <c r="AG83" i="9"/>
  <c r="AF83" i="9"/>
  <c r="AE83" i="9"/>
  <c r="AD83" i="9"/>
  <c r="AC83" i="9"/>
  <c r="AB83" i="9"/>
  <c r="AA83" i="9"/>
  <c r="Z83" i="9"/>
  <c r="Y83" i="9"/>
  <c r="X83" i="9"/>
  <c r="W83" i="9"/>
  <c r="V83" i="9"/>
  <c r="U83" i="9"/>
  <c r="T83" i="9"/>
  <c r="S83" i="9"/>
  <c r="R83" i="9"/>
  <c r="Q83" i="9"/>
  <c r="P83" i="9"/>
  <c r="O83" i="9"/>
  <c r="N83" i="9"/>
  <c r="M83" i="9"/>
  <c r="L83" i="9"/>
  <c r="K83" i="9"/>
  <c r="J83" i="9"/>
  <c r="I83" i="9"/>
  <c r="H83" i="9"/>
  <c r="G83" i="9"/>
  <c r="F83" i="9"/>
  <c r="E83" i="9"/>
  <c r="CC82" i="9"/>
  <c r="CB82" i="9"/>
  <c r="CA82" i="9"/>
  <c r="BZ82" i="9"/>
  <c r="BY82" i="9"/>
  <c r="BX82" i="9"/>
  <c r="BW82" i="9"/>
  <c r="BV82" i="9"/>
  <c r="BU82" i="9"/>
  <c r="BT82" i="9"/>
  <c r="BS82" i="9"/>
  <c r="BR82" i="9"/>
  <c r="BQ82" i="9"/>
  <c r="BP82" i="9"/>
  <c r="BO82" i="9"/>
  <c r="BN82" i="9"/>
  <c r="BM82" i="9"/>
  <c r="BL82" i="9"/>
  <c r="BK82" i="9"/>
  <c r="BJ82" i="9"/>
  <c r="BI82" i="9"/>
  <c r="BH82" i="9"/>
  <c r="BG82" i="9"/>
  <c r="BF82" i="9"/>
  <c r="BE82" i="9"/>
  <c r="BD82" i="9"/>
  <c r="BC82" i="9"/>
  <c r="BB82" i="9"/>
  <c r="BA82" i="9"/>
  <c r="AZ82" i="9"/>
  <c r="AY82" i="9"/>
  <c r="AX82" i="9"/>
  <c r="AW82" i="9"/>
  <c r="AV82" i="9"/>
  <c r="AU82" i="9"/>
  <c r="AT82" i="9"/>
  <c r="AS82" i="9"/>
  <c r="AR82" i="9"/>
  <c r="AQ82" i="9"/>
  <c r="AP82" i="9"/>
  <c r="AO82" i="9"/>
  <c r="AN82" i="9"/>
  <c r="AM82" i="9"/>
  <c r="AL82" i="9"/>
  <c r="AK82" i="9"/>
  <c r="AJ82" i="9"/>
  <c r="AI82" i="9"/>
  <c r="AH82" i="9"/>
  <c r="AG82" i="9"/>
  <c r="AF82" i="9"/>
  <c r="AE82" i="9"/>
  <c r="AD82" i="9"/>
  <c r="AC82" i="9"/>
  <c r="AB82" i="9"/>
  <c r="AA82" i="9"/>
  <c r="Z82" i="9"/>
  <c r="Y82" i="9"/>
  <c r="X82" i="9"/>
  <c r="W82" i="9"/>
  <c r="V82" i="9"/>
  <c r="U82" i="9"/>
  <c r="T82" i="9"/>
  <c r="S82" i="9"/>
  <c r="R82" i="9"/>
  <c r="Q82" i="9"/>
  <c r="P82" i="9"/>
  <c r="O82" i="9"/>
  <c r="N82" i="9"/>
  <c r="M82" i="9"/>
  <c r="L82" i="9"/>
  <c r="K82" i="9"/>
  <c r="J82" i="9"/>
  <c r="I82" i="9"/>
  <c r="H82" i="9"/>
  <c r="G82" i="9"/>
  <c r="F82" i="9"/>
  <c r="E82" i="9"/>
  <c r="CC98" i="10"/>
  <c r="CB98" i="10"/>
  <c r="CA98" i="10"/>
  <c r="BZ98" i="10"/>
  <c r="BY98" i="10"/>
  <c r="BX98" i="10"/>
  <c r="BW98" i="10"/>
  <c r="BV98" i="10"/>
  <c r="BU98" i="10"/>
  <c r="BT98" i="10"/>
  <c r="BS98" i="10"/>
  <c r="BR98" i="10"/>
  <c r="BQ98" i="10"/>
  <c r="BP98" i="10"/>
  <c r="BO98" i="10"/>
  <c r="BN98" i="10"/>
  <c r="BM98" i="10"/>
  <c r="BL98" i="10"/>
  <c r="BK98" i="10"/>
  <c r="BJ98" i="10"/>
  <c r="BI98" i="10"/>
  <c r="BH98" i="10"/>
  <c r="BG98" i="10"/>
  <c r="BF98" i="10"/>
  <c r="BE98" i="10"/>
  <c r="BD98" i="10"/>
  <c r="BC98" i="10"/>
  <c r="BB98" i="10"/>
  <c r="BA98" i="10"/>
  <c r="AZ98" i="10"/>
  <c r="AY98" i="10"/>
  <c r="AX98" i="10"/>
  <c r="AW98" i="10"/>
  <c r="AV98" i="10"/>
  <c r="AU98" i="10"/>
  <c r="AT98" i="10"/>
  <c r="AS98" i="10"/>
  <c r="AR98" i="10"/>
  <c r="AQ98" i="10"/>
  <c r="AP98" i="10"/>
  <c r="AO98" i="10"/>
  <c r="AN98" i="10"/>
  <c r="AM98" i="10"/>
  <c r="AL98" i="10"/>
  <c r="AK98" i="10"/>
  <c r="AJ98" i="10"/>
  <c r="AI98" i="10"/>
  <c r="AH98" i="10"/>
  <c r="AG98" i="10"/>
  <c r="AF98" i="10"/>
  <c r="AE98" i="10"/>
  <c r="AD98" i="10"/>
  <c r="AC98" i="10"/>
  <c r="AB98" i="10"/>
  <c r="AA98" i="10"/>
  <c r="Z98" i="10"/>
  <c r="Y98" i="10"/>
  <c r="X98" i="10"/>
  <c r="W98" i="10"/>
  <c r="V98" i="10"/>
  <c r="U98" i="10"/>
  <c r="T98" i="10"/>
  <c r="S98" i="10"/>
  <c r="R98" i="10"/>
  <c r="Q98" i="10"/>
  <c r="P98" i="10"/>
  <c r="O98" i="10"/>
  <c r="N98" i="10"/>
  <c r="M98" i="10"/>
  <c r="L98" i="10"/>
  <c r="K98" i="10"/>
  <c r="J98" i="10"/>
  <c r="I98" i="10"/>
  <c r="H98" i="10"/>
  <c r="G98" i="10"/>
  <c r="F98" i="10"/>
  <c r="E98" i="10"/>
  <c r="CC97" i="10"/>
  <c r="CB97" i="10"/>
  <c r="CA97" i="10"/>
  <c r="BZ97" i="10"/>
  <c r="BY97" i="10"/>
  <c r="BX97" i="10"/>
  <c r="BW97" i="10"/>
  <c r="BV97" i="10"/>
  <c r="BU97" i="10"/>
  <c r="BT97" i="10"/>
  <c r="BS97" i="10"/>
  <c r="BR97" i="10"/>
  <c r="BQ97" i="10"/>
  <c r="BP97" i="10"/>
  <c r="BO97" i="10"/>
  <c r="BN97" i="10"/>
  <c r="BM97" i="10"/>
  <c r="BL97" i="10"/>
  <c r="BK97" i="10"/>
  <c r="BJ97" i="10"/>
  <c r="BI97" i="10"/>
  <c r="BH97" i="10"/>
  <c r="BG97" i="10"/>
  <c r="BF97" i="10"/>
  <c r="BE97" i="10"/>
  <c r="BD97" i="10"/>
  <c r="BC97" i="10"/>
  <c r="BB97" i="10"/>
  <c r="BA97" i="10"/>
  <c r="AZ97" i="10"/>
  <c r="AY97" i="10"/>
  <c r="AX97" i="10"/>
  <c r="AW97" i="10"/>
  <c r="AV97" i="10"/>
  <c r="AU97" i="10"/>
  <c r="AT97" i="10"/>
  <c r="AS97" i="10"/>
  <c r="AR97" i="10"/>
  <c r="AQ97" i="10"/>
  <c r="AP97" i="10"/>
  <c r="AO97" i="10"/>
  <c r="AN97" i="10"/>
  <c r="AM97" i="10"/>
  <c r="AL97" i="10"/>
  <c r="AK97" i="10"/>
  <c r="AJ97" i="10"/>
  <c r="AI97" i="10"/>
  <c r="AH97" i="10"/>
  <c r="AG97" i="10"/>
  <c r="AF97" i="10"/>
  <c r="AE97" i="10"/>
  <c r="AD97" i="10"/>
  <c r="AC97" i="10"/>
  <c r="AB97" i="10"/>
  <c r="AA97" i="10"/>
  <c r="Z97" i="10"/>
  <c r="Y97" i="10"/>
  <c r="X97" i="10"/>
  <c r="W97" i="10"/>
  <c r="V97" i="10"/>
  <c r="U97" i="10"/>
  <c r="T97" i="10"/>
  <c r="S97" i="10"/>
  <c r="R97" i="10"/>
  <c r="Q97" i="10"/>
  <c r="P97" i="10"/>
  <c r="O97" i="10"/>
  <c r="N97" i="10"/>
  <c r="M97" i="10"/>
  <c r="L97" i="10"/>
  <c r="K97" i="10"/>
  <c r="J97" i="10"/>
  <c r="I97" i="10"/>
  <c r="H97" i="10"/>
  <c r="G97" i="10"/>
  <c r="F97" i="10"/>
  <c r="E97" i="10"/>
  <c r="CC96" i="10"/>
  <c r="CB96" i="10"/>
  <c r="CA96" i="10"/>
  <c r="BZ96" i="10"/>
  <c r="BY96" i="10"/>
  <c r="BX96" i="10"/>
  <c r="BW96" i="10"/>
  <c r="BV96" i="10"/>
  <c r="BU96" i="10"/>
  <c r="BT96" i="10"/>
  <c r="BS96" i="10"/>
  <c r="BR96" i="10"/>
  <c r="BQ96" i="10"/>
  <c r="BP96" i="10"/>
  <c r="BO96" i="10"/>
  <c r="BN96" i="10"/>
  <c r="BM96" i="10"/>
  <c r="BL96" i="10"/>
  <c r="BK96" i="10"/>
  <c r="BJ96" i="10"/>
  <c r="BI96" i="10"/>
  <c r="BH96" i="10"/>
  <c r="BG96" i="10"/>
  <c r="BF96" i="10"/>
  <c r="BE96" i="10"/>
  <c r="BD96" i="10"/>
  <c r="BC96" i="10"/>
  <c r="BB96" i="10"/>
  <c r="BA96" i="10"/>
  <c r="AZ96" i="10"/>
  <c r="AY96" i="10"/>
  <c r="AX96" i="10"/>
  <c r="AW96" i="10"/>
  <c r="AV96" i="10"/>
  <c r="AU96" i="10"/>
  <c r="AT96" i="10"/>
  <c r="AS96" i="10"/>
  <c r="AR96" i="10"/>
  <c r="AQ96" i="10"/>
  <c r="AP96" i="10"/>
  <c r="AO96" i="10"/>
  <c r="AN96" i="10"/>
  <c r="AM96" i="10"/>
  <c r="AL96" i="10"/>
  <c r="AK96" i="10"/>
  <c r="AJ96" i="10"/>
  <c r="AI96" i="10"/>
  <c r="AH96" i="10"/>
  <c r="AG96" i="10"/>
  <c r="AF96" i="10"/>
  <c r="AE96" i="10"/>
  <c r="AD96" i="10"/>
  <c r="AC96" i="10"/>
  <c r="AB96" i="10"/>
  <c r="AA96" i="10"/>
  <c r="Z96" i="10"/>
  <c r="Y96" i="10"/>
  <c r="X96" i="10"/>
  <c r="W96" i="10"/>
  <c r="V96" i="10"/>
  <c r="U96" i="10"/>
  <c r="T96" i="10"/>
  <c r="S96" i="10"/>
  <c r="R96" i="10"/>
  <c r="Q96" i="10"/>
  <c r="P96" i="10"/>
  <c r="O96" i="10"/>
  <c r="N96" i="10"/>
  <c r="M96" i="10"/>
  <c r="L96" i="10"/>
  <c r="K96" i="10"/>
  <c r="J96" i="10"/>
  <c r="I96" i="10"/>
  <c r="H96" i="10"/>
  <c r="G96" i="10"/>
  <c r="F96" i="10"/>
  <c r="E96" i="10"/>
  <c r="CC95" i="10"/>
  <c r="CB95" i="10"/>
  <c r="CA95" i="10"/>
  <c r="BZ95" i="10"/>
  <c r="BY95" i="10"/>
  <c r="BX95" i="10"/>
  <c r="BW95" i="10"/>
  <c r="BV95" i="10"/>
  <c r="BU95" i="10"/>
  <c r="BT95" i="10"/>
  <c r="BS95" i="10"/>
  <c r="BR95" i="10"/>
  <c r="BQ95" i="10"/>
  <c r="BP95" i="10"/>
  <c r="BO95" i="10"/>
  <c r="BN95" i="10"/>
  <c r="BM95" i="10"/>
  <c r="BL95" i="10"/>
  <c r="BK95" i="10"/>
  <c r="BJ95" i="10"/>
  <c r="BI95" i="10"/>
  <c r="BH95" i="10"/>
  <c r="BG95" i="10"/>
  <c r="BF95" i="10"/>
  <c r="BE95" i="10"/>
  <c r="BD95" i="10"/>
  <c r="BC95" i="10"/>
  <c r="BB95" i="10"/>
  <c r="BA95" i="10"/>
  <c r="AZ95" i="10"/>
  <c r="AY95" i="10"/>
  <c r="AX95" i="10"/>
  <c r="AW95" i="10"/>
  <c r="AV95" i="10"/>
  <c r="AU95" i="10"/>
  <c r="AT95" i="10"/>
  <c r="AS95" i="10"/>
  <c r="AR95" i="10"/>
  <c r="AQ95" i="10"/>
  <c r="AP95" i="10"/>
  <c r="AO95" i="10"/>
  <c r="AN95" i="10"/>
  <c r="AM95" i="10"/>
  <c r="AL95" i="10"/>
  <c r="AK95" i="10"/>
  <c r="AJ95" i="10"/>
  <c r="AI95" i="10"/>
  <c r="AH95" i="10"/>
  <c r="AG95" i="10"/>
  <c r="AF95" i="10"/>
  <c r="AE95" i="10"/>
  <c r="AD95" i="10"/>
  <c r="AC95" i="10"/>
  <c r="AB95" i="10"/>
  <c r="AA95" i="10"/>
  <c r="Z95" i="10"/>
  <c r="Y95" i="10"/>
  <c r="X95" i="10"/>
  <c r="W95" i="10"/>
  <c r="V95" i="10"/>
  <c r="U95" i="10"/>
  <c r="T95" i="10"/>
  <c r="S95" i="10"/>
  <c r="R95" i="10"/>
  <c r="Q95" i="10"/>
  <c r="P95" i="10"/>
  <c r="O95" i="10"/>
  <c r="N95" i="10"/>
  <c r="M95" i="10"/>
  <c r="L95" i="10"/>
  <c r="K95" i="10"/>
  <c r="J95" i="10"/>
  <c r="I95" i="10"/>
  <c r="H95" i="10"/>
  <c r="G95" i="10"/>
  <c r="F95" i="10"/>
  <c r="E95" i="10"/>
  <c r="CC94" i="10"/>
  <c r="CB94" i="10"/>
  <c r="CA94" i="10"/>
  <c r="BZ94" i="10"/>
  <c r="BY94" i="10"/>
  <c r="BX94" i="10"/>
  <c r="BW94" i="10"/>
  <c r="BV94" i="10"/>
  <c r="BU94" i="10"/>
  <c r="BT94" i="10"/>
  <c r="BS94" i="10"/>
  <c r="BR94" i="10"/>
  <c r="BQ94" i="10"/>
  <c r="BP94" i="10"/>
  <c r="BO94" i="10"/>
  <c r="BN94" i="10"/>
  <c r="BM94" i="10"/>
  <c r="BL94" i="10"/>
  <c r="BK94" i="10"/>
  <c r="BJ94" i="10"/>
  <c r="BI94" i="10"/>
  <c r="BH94" i="10"/>
  <c r="BG94" i="10"/>
  <c r="BF94" i="10"/>
  <c r="BE94" i="10"/>
  <c r="BD94" i="10"/>
  <c r="BC94" i="10"/>
  <c r="BB94" i="10"/>
  <c r="BA94" i="10"/>
  <c r="AZ94" i="10"/>
  <c r="AY94" i="10"/>
  <c r="AX94" i="10"/>
  <c r="AW94" i="10"/>
  <c r="AV94" i="10"/>
  <c r="AU94" i="10"/>
  <c r="AT94" i="10"/>
  <c r="AS94" i="10"/>
  <c r="AR94" i="10"/>
  <c r="AQ94" i="10"/>
  <c r="AP94" i="10"/>
  <c r="AO94" i="10"/>
  <c r="AN94" i="10"/>
  <c r="AM94" i="10"/>
  <c r="AL94" i="10"/>
  <c r="AK94" i="10"/>
  <c r="AJ94" i="10"/>
  <c r="AI94" i="10"/>
  <c r="AH94" i="10"/>
  <c r="AG94" i="10"/>
  <c r="AF94" i="10"/>
  <c r="AE94" i="10"/>
  <c r="AD94" i="10"/>
  <c r="AC94" i="10"/>
  <c r="AB94" i="10"/>
  <c r="AA94" i="10"/>
  <c r="Z94" i="10"/>
  <c r="Y94" i="10"/>
  <c r="X94" i="10"/>
  <c r="W94" i="10"/>
  <c r="V94" i="10"/>
  <c r="U94" i="10"/>
  <c r="T94" i="10"/>
  <c r="S94" i="10"/>
  <c r="R94" i="10"/>
  <c r="Q94" i="10"/>
  <c r="P94" i="10"/>
  <c r="O94" i="10"/>
  <c r="N94" i="10"/>
  <c r="M94" i="10"/>
  <c r="L94" i="10"/>
  <c r="K94" i="10"/>
  <c r="J94" i="10"/>
  <c r="I94" i="10"/>
  <c r="H94" i="10"/>
  <c r="G94" i="10"/>
  <c r="F94" i="10"/>
  <c r="E94" i="10"/>
  <c r="CC93" i="10"/>
  <c r="CB93" i="10"/>
  <c r="CA93" i="10"/>
  <c r="BZ93" i="10"/>
  <c r="BY93" i="10"/>
  <c r="BX93" i="10"/>
  <c r="BW93" i="10"/>
  <c r="BV93" i="10"/>
  <c r="BU93" i="10"/>
  <c r="BT93" i="10"/>
  <c r="BS93" i="10"/>
  <c r="BR93" i="10"/>
  <c r="BQ93" i="10"/>
  <c r="BP93" i="10"/>
  <c r="BO93" i="10"/>
  <c r="BN93" i="10"/>
  <c r="BM93" i="10"/>
  <c r="BL93" i="10"/>
  <c r="BK93" i="10"/>
  <c r="BJ93" i="10"/>
  <c r="BI93" i="10"/>
  <c r="BH93" i="10"/>
  <c r="BG93" i="10"/>
  <c r="BF93" i="10"/>
  <c r="BE93" i="10"/>
  <c r="BD93" i="10"/>
  <c r="BC93" i="10"/>
  <c r="BB93" i="10"/>
  <c r="BA93" i="10"/>
  <c r="AZ93" i="10"/>
  <c r="AY93" i="10"/>
  <c r="AX93" i="10"/>
  <c r="AW93" i="10"/>
  <c r="AV93" i="10"/>
  <c r="AU93" i="10"/>
  <c r="AT93" i="10"/>
  <c r="AS93" i="10"/>
  <c r="AR93" i="10"/>
  <c r="AQ93" i="10"/>
  <c r="AP93" i="10"/>
  <c r="AO93" i="10"/>
  <c r="AN93" i="10"/>
  <c r="AM93" i="10"/>
  <c r="AL93" i="10"/>
  <c r="AK93" i="10"/>
  <c r="AJ93" i="10"/>
  <c r="AI93" i="10"/>
  <c r="AH93" i="10"/>
  <c r="AG93" i="10"/>
  <c r="AF93" i="10"/>
  <c r="AE93" i="10"/>
  <c r="AD93" i="10"/>
  <c r="AC93" i="10"/>
  <c r="AB93" i="10"/>
  <c r="AA93" i="10"/>
  <c r="Z93" i="10"/>
  <c r="Y93" i="10"/>
  <c r="X93" i="10"/>
  <c r="W93" i="10"/>
  <c r="V93" i="10"/>
  <c r="U93" i="10"/>
  <c r="T93" i="10"/>
  <c r="S93" i="10"/>
  <c r="R93" i="10"/>
  <c r="Q93" i="10"/>
  <c r="P93" i="10"/>
  <c r="O93" i="10"/>
  <c r="N93" i="10"/>
  <c r="M93" i="10"/>
  <c r="L93" i="10"/>
  <c r="K93" i="10"/>
  <c r="J93" i="10"/>
  <c r="I93" i="10"/>
  <c r="H93" i="10"/>
  <c r="G93" i="10"/>
  <c r="F93" i="10"/>
  <c r="E93" i="10"/>
  <c r="CC92" i="10"/>
  <c r="CB92" i="10"/>
  <c r="CA92" i="10"/>
  <c r="BZ92" i="10"/>
  <c r="BY92" i="10"/>
  <c r="BX92" i="10"/>
  <c r="BW92" i="10"/>
  <c r="BV92" i="10"/>
  <c r="BU92" i="10"/>
  <c r="BT92" i="10"/>
  <c r="BS92" i="10"/>
  <c r="BR92" i="10"/>
  <c r="BQ92" i="10"/>
  <c r="BP92" i="10"/>
  <c r="BO92" i="10"/>
  <c r="BN92" i="10"/>
  <c r="BM92" i="10"/>
  <c r="BL92" i="10"/>
  <c r="BK92" i="10"/>
  <c r="BJ92" i="10"/>
  <c r="BI92" i="10"/>
  <c r="BH92" i="10"/>
  <c r="BG92" i="10"/>
  <c r="BF92" i="10"/>
  <c r="BE92" i="10"/>
  <c r="BD92" i="10"/>
  <c r="BC92" i="10"/>
  <c r="BB92" i="10"/>
  <c r="BA92" i="10"/>
  <c r="AZ92" i="10"/>
  <c r="AY92" i="10"/>
  <c r="AX92" i="10"/>
  <c r="AW92" i="10"/>
  <c r="AV92" i="10"/>
  <c r="AU92" i="10"/>
  <c r="AT92" i="10"/>
  <c r="AS92" i="10"/>
  <c r="AR92" i="10"/>
  <c r="AQ92" i="10"/>
  <c r="AP92" i="10"/>
  <c r="AO92" i="10"/>
  <c r="AN92" i="10"/>
  <c r="AM92" i="10"/>
  <c r="AL92" i="10"/>
  <c r="AK92" i="10"/>
  <c r="AJ92" i="10"/>
  <c r="AI92" i="10"/>
  <c r="AH92" i="10"/>
  <c r="AG92" i="10"/>
  <c r="AF92" i="10"/>
  <c r="AE92" i="10"/>
  <c r="AD92" i="10"/>
  <c r="AC92" i="10"/>
  <c r="AB92" i="10"/>
  <c r="AA92" i="10"/>
  <c r="Z92" i="10"/>
  <c r="Y92" i="10"/>
  <c r="X92" i="10"/>
  <c r="W92" i="10"/>
  <c r="V92" i="10"/>
  <c r="U92" i="10"/>
  <c r="T92" i="10"/>
  <c r="S92" i="10"/>
  <c r="R92" i="10"/>
  <c r="Q92" i="10"/>
  <c r="P92" i="10"/>
  <c r="O92" i="10"/>
  <c r="N92" i="10"/>
  <c r="M92" i="10"/>
  <c r="L92" i="10"/>
  <c r="K92" i="10"/>
  <c r="J92" i="10"/>
  <c r="I92" i="10"/>
  <c r="H92" i="10"/>
  <c r="G92" i="10"/>
  <c r="F92" i="10"/>
  <c r="E92" i="10"/>
  <c r="CC91" i="10"/>
  <c r="CB91" i="10"/>
  <c r="CA91" i="10"/>
  <c r="BZ91" i="10"/>
  <c r="BY91" i="10"/>
  <c r="BX91" i="10"/>
  <c r="BW91" i="10"/>
  <c r="BV91" i="10"/>
  <c r="BU91" i="10"/>
  <c r="BT91" i="10"/>
  <c r="BS91" i="10"/>
  <c r="BR91" i="10"/>
  <c r="BQ91" i="10"/>
  <c r="BP91" i="10"/>
  <c r="BO91" i="10"/>
  <c r="BN91" i="10"/>
  <c r="BM91" i="10"/>
  <c r="BL91" i="10"/>
  <c r="BK91" i="10"/>
  <c r="BJ91" i="10"/>
  <c r="BI91" i="10"/>
  <c r="BH91" i="10"/>
  <c r="BG91" i="10"/>
  <c r="BF91" i="10"/>
  <c r="BE91" i="10"/>
  <c r="BD91" i="10"/>
  <c r="BC91" i="10"/>
  <c r="BB91" i="10"/>
  <c r="BA91" i="10"/>
  <c r="AZ91" i="10"/>
  <c r="AY91" i="10"/>
  <c r="AX91" i="10"/>
  <c r="AW91" i="10"/>
  <c r="AV91" i="10"/>
  <c r="AU91" i="10"/>
  <c r="AT91" i="10"/>
  <c r="AS91" i="10"/>
  <c r="AR91" i="10"/>
  <c r="AQ91" i="10"/>
  <c r="AP91" i="10"/>
  <c r="AO91" i="10"/>
  <c r="AN91" i="10"/>
  <c r="AM91" i="10"/>
  <c r="AL91" i="10"/>
  <c r="AK91" i="10"/>
  <c r="AJ91" i="10"/>
  <c r="AI91" i="10"/>
  <c r="AH91" i="10"/>
  <c r="AG91" i="10"/>
  <c r="AF91" i="10"/>
  <c r="AE91" i="10"/>
  <c r="AD91" i="10"/>
  <c r="AC91" i="10"/>
  <c r="AB91" i="10"/>
  <c r="AA91" i="10"/>
  <c r="Z91" i="10"/>
  <c r="Y91" i="10"/>
  <c r="X91" i="10"/>
  <c r="W91" i="10"/>
  <c r="V91" i="10"/>
  <c r="U91" i="10"/>
  <c r="T91" i="10"/>
  <c r="S91" i="10"/>
  <c r="R91" i="10"/>
  <c r="Q91" i="10"/>
  <c r="P91" i="10"/>
  <c r="O91" i="10"/>
  <c r="N91" i="10"/>
  <c r="M91" i="10"/>
  <c r="L91" i="10"/>
  <c r="K91" i="10"/>
  <c r="J91" i="10"/>
  <c r="I91" i="10"/>
  <c r="H91" i="10"/>
  <c r="G91" i="10"/>
  <c r="F91" i="10"/>
  <c r="E91" i="10"/>
  <c r="CC90" i="10"/>
  <c r="CB90" i="10"/>
  <c r="CA90" i="10"/>
  <c r="BZ90" i="10"/>
  <c r="BY90" i="10"/>
  <c r="BX90" i="10"/>
  <c r="BW90" i="10"/>
  <c r="BV90" i="10"/>
  <c r="BU90" i="10"/>
  <c r="BT90" i="10"/>
  <c r="BS90" i="10"/>
  <c r="BR90" i="10"/>
  <c r="BQ90" i="10"/>
  <c r="BP90" i="10"/>
  <c r="BO90" i="10"/>
  <c r="BN90" i="10"/>
  <c r="BM90" i="10"/>
  <c r="BL90" i="10"/>
  <c r="BK90" i="10"/>
  <c r="BJ90" i="10"/>
  <c r="BI90" i="10"/>
  <c r="BH90" i="10"/>
  <c r="BG90" i="10"/>
  <c r="BF90" i="10"/>
  <c r="BE90" i="10"/>
  <c r="BD90" i="10"/>
  <c r="BC90" i="10"/>
  <c r="BB90" i="10"/>
  <c r="BA90" i="10"/>
  <c r="AZ90" i="10"/>
  <c r="AY90" i="10"/>
  <c r="AX90" i="10"/>
  <c r="AW90" i="10"/>
  <c r="AV90" i="10"/>
  <c r="AU90" i="10"/>
  <c r="AT90" i="10"/>
  <c r="AS90" i="10"/>
  <c r="AR90" i="10"/>
  <c r="AQ90" i="10"/>
  <c r="AP90" i="10"/>
  <c r="AO90" i="10"/>
  <c r="AN90" i="10"/>
  <c r="AM90" i="10"/>
  <c r="AL90" i="10"/>
  <c r="AK90" i="10"/>
  <c r="AJ90" i="10"/>
  <c r="AI90" i="10"/>
  <c r="AH90" i="10"/>
  <c r="AG90" i="10"/>
  <c r="AF90" i="10"/>
  <c r="AE90" i="10"/>
  <c r="AD90" i="10"/>
  <c r="AC90" i="10"/>
  <c r="AB90" i="10"/>
  <c r="AA90" i="10"/>
  <c r="Z90" i="10"/>
  <c r="Y90" i="10"/>
  <c r="X90" i="10"/>
  <c r="W90" i="10"/>
  <c r="V90" i="10"/>
  <c r="U90" i="10"/>
  <c r="T90" i="10"/>
  <c r="S90" i="10"/>
  <c r="R90" i="10"/>
  <c r="Q90" i="10"/>
  <c r="P90" i="10"/>
  <c r="O90" i="10"/>
  <c r="N90" i="10"/>
  <c r="M90" i="10"/>
  <c r="L90" i="10"/>
  <c r="K90" i="10"/>
  <c r="J90" i="10"/>
  <c r="I90" i="10"/>
  <c r="H90" i="10"/>
  <c r="G90" i="10"/>
  <c r="F90" i="10"/>
  <c r="E90" i="10"/>
  <c r="CC89" i="10"/>
  <c r="CB89" i="10"/>
  <c r="CA89" i="10"/>
  <c r="BZ89" i="10"/>
  <c r="BY89" i="10"/>
  <c r="BX89" i="10"/>
  <c r="BW89" i="10"/>
  <c r="BV89" i="10"/>
  <c r="BU89" i="10"/>
  <c r="BT89" i="10"/>
  <c r="BS89" i="10"/>
  <c r="BR89" i="10"/>
  <c r="BQ89" i="10"/>
  <c r="BP89" i="10"/>
  <c r="BO89" i="10"/>
  <c r="BN89" i="10"/>
  <c r="BM89" i="10"/>
  <c r="BL89" i="10"/>
  <c r="BK89" i="10"/>
  <c r="BJ89" i="10"/>
  <c r="BI89" i="10"/>
  <c r="BH89" i="10"/>
  <c r="BG89" i="10"/>
  <c r="BF89" i="10"/>
  <c r="BE89" i="10"/>
  <c r="BD89" i="10"/>
  <c r="BC89" i="10"/>
  <c r="BB89" i="10"/>
  <c r="BA89" i="10"/>
  <c r="AZ89" i="10"/>
  <c r="AY89" i="10"/>
  <c r="AX89" i="10"/>
  <c r="AW89" i="10"/>
  <c r="AV89" i="10"/>
  <c r="AU89" i="10"/>
  <c r="AT89" i="10"/>
  <c r="AS89" i="10"/>
  <c r="AR89" i="10"/>
  <c r="AQ89" i="10"/>
  <c r="AP89" i="10"/>
  <c r="AO89" i="10"/>
  <c r="AN89" i="10"/>
  <c r="AM89" i="10"/>
  <c r="AL89" i="10"/>
  <c r="AK89" i="10"/>
  <c r="AJ89" i="10"/>
  <c r="AI89" i="10"/>
  <c r="AH89" i="10"/>
  <c r="AG89" i="10"/>
  <c r="AF89" i="10"/>
  <c r="AE89" i="10"/>
  <c r="AD89" i="10"/>
  <c r="AC89" i="10"/>
  <c r="AB89" i="10"/>
  <c r="AA89" i="10"/>
  <c r="Z89" i="10"/>
  <c r="Y89" i="10"/>
  <c r="X89" i="10"/>
  <c r="W89" i="10"/>
  <c r="V89" i="10"/>
  <c r="U89" i="10"/>
  <c r="T89" i="10"/>
  <c r="S89" i="10"/>
  <c r="R89" i="10"/>
  <c r="Q89" i="10"/>
  <c r="P89" i="10"/>
  <c r="O89" i="10"/>
  <c r="N89" i="10"/>
  <c r="M89" i="10"/>
  <c r="L89" i="10"/>
  <c r="K89" i="10"/>
  <c r="J89" i="10"/>
  <c r="I89" i="10"/>
  <c r="H89" i="10"/>
  <c r="G89" i="10"/>
  <c r="F89" i="10"/>
  <c r="E89" i="10"/>
  <c r="CC88" i="10"/>
  <c r="CB88" i="10"/>
  <c r="CA88" i="10"/>
  <c r="BZ88" i="10"/>
  <c r="BY88" i="10"/>
  <c r="BX88" i="10"/>
  <c r="BW88" i="10"/>
  <c r="BV88" i="10"/>
  <c r="BU88" i="10"/>
  <c r="BT88" i="10"/>
  <c r="BS88" i="10"/>
  <c r="BR88" i="10"/>
  <c r="BQ88" i="10"/>
  <c r="BP88" i="10"/>
  <c r="BO88" i="10"/>
  <c r="BN88" i="10"/>
  <c r="BM88" i="10"/>
  <c r="BL88" i="10"/>
  <c r="BK88" i="10"/>
  <c r="BJ88" i="10"/>
  <c r="BI88" i="10"/>
  <c r="BH88" i="10"/>
  <c r="BG88" i="10"/>
  <c r="BF88" i="10"/>
  <c r="BE88" i="10"/>
  <c r="BD88" i="10"/>
  <c r="BC88" i="10"/>
  <c r="BB88" i="10"/>
  <c r="BA88" i="10"/>
  <c r="AZ88" i="10"/>
  <c r="AY88" i="10"/>
  <c r="AX88" i="10"/>
  <c r="AW88" i="10"/>
  <c r="AV88" i="10"/>
  <c r="AU88" i="10"/>
  <c r="AT88" i="10"/>
  <c r="AS88" i="10"/>
  <c r="AR88" i="10"/>
  <c r="AQ88" i="10"/>
  <c r="AP88" i="10"/>
  <c r="AO88" i="10"/>
  <c r="AN88" i="10"/>
  <c r="AM88" i="10"/>
  <c r="AL88" i="10"/>
  <c r="AK88" i="10"/>
  <c r="AJ88" i="10"/>
  <c r="AI88" i="10"/>
  <c r="AH88" i="10"/>
  <c r="AG88" i="10"/>
  <c r="AF88" i="10"/>
  <c r="AE88" i="10"/>
  <c r="AD88" i="10"/>
  <c r="AC88" i="10"/>
  <c r="AB88" i="10"/>
  <c r="AA88" i="10"/>
  <c r="Z88" i="10"/>
  <c r="Y88" i="10"/>
  <c r="X88" i="10"/>
  <c r="W88" i="10"/>
  <c r="V88" i="10"/>
  <c r="U88" i="10"/>
  <c r="T88" i="10"/>
  <c r="S88" i="10"/>
  <c r="R88" i="10"/>
  <c r="Q88" i="10"/>
  <c r="P88" i="10"/>
  <c r="O88" i="10"/>
  <c r="N88" i="10"/>
  <c r="M88" i="10"/>
  <c r="L88" i="10"/>
  <c r="K88" i="10"/>
  <c r="J88" i="10"/>
  <c r="I88" i="10"/>
  <c r="H88" i="10"/>
  <c r="G88" i="10"/>
  <c r="F88" i="10"/>
  <c r="E88" i="10"/>
  <c r="CC87" i="10"/>
  <c r="CB87" i="10"/>
  <c r="CA87" i="10"/>
  <c r="BZ87" i="10"/>
  <c r="BY87" i="10"/>
  <c r="BX87" i="10"/>
  <c r="BW87" i="10"/>
  <c r="BV87" i="10"/>
  <c r="BU87" i="10"/>
  <c r="BT87" i="10"/>
  <c r="BS87" i="10"/>
  <c r="BR87" i="10"/>
  <c r="BQ87" i="10"/>
  <c r="BP87" i="10"/>
  <c r="BO87" i="10"/>
  <c r="BN87" i="10"/>
  <c r="BM87" i="10"/>
  <c r="BL87" i="10"/>
  <c r="BK87" i="10"/>
  <c r="BJ87" i="10"/>
  <c r="BI87" i="10"/>
  <c r="BH87" i="10"/>
  <c r="BG87" i="10"/>
  <c r="BF87" i="10"/>
  <c r="BE87" i="10"/>
  <c r="BD87" i="10"/>
  <c r="BC87" i="10"/>
  <c r="BB87" i="10"/>
  <c r="BA87" i="10"/>
  <c r="AZ87" i="10"/>
  <c r="AY87" i="10"/>
  <c r="AX87" i="10"/>
  <c r="AW87" i="10"/>
  <c r="AV87" i="10"/>
  <c r="AU87" i="10"/>
  <c r="AT87" i="10"/>
  <c r="AS87" i="10"/>
  <c r="AR87" i="10"/>
  <c r="AQ87" i="10"/>
  <c r="AP87" i="10"/>
  <c r="AO87" i="10"/>
  <c r="AN87" i="10"/>
  <c r="AM87" i="10"/>
  <c r="AL87" i="10"/>
  <c r="AK87" i="10"/>
  <c r="AJ87" i="10"/>
  <c r="AI87" i="10"/>
  <c r="AH87" i="10"/>
  <c r="AG87" i="10"/>
  <c r="AF87" i="10"/>
  <c r="AE87" i="10"/>
  <c r="AD87" i="10"/>
  <c r="AC87" i="10"/>
  <c r="AB87" i="10"/>
  <c r="AA87" i="10"/>
  <c r="Z87" i="10"/>
  <c r="Y87" i="10"/>
  <c r="X87" i="10"/>
  <c r="W87" i="10"/>
  <c r="V87" i="10"/>
  <c r="U87" i="10"/>
  <c r="T87" i="10"/>
  <c r="S87" i="10"/>
  <c r="R87" i="10"/>
  <c r="Q87" i="10"/>
  <c r="P87" i="10"/>
  <c r="O87" i="10"/>
  <c r="N87" i="10"/>
  <c r="M87" i="10"/>
  <c r="L87" i="10"/>
  <c r="K87" i="10"/>
  <c r="J87" i="10"/>
  <c r="I87" i="10"/>
  <c r="H87" i="10"/>
  <c r="G87" i="10"/>
  <c r="F87" i="10"/>
  <c r="E87" i="10"/>
  <c r="CC86" i="10"/>
  <c r="CB86" i="10"/>
  <c r="CA86" i="10"/>
  <c r="BZ86" i="10"/>
  <c r="BY86" i="10"/>
  <c r="BX86" i="10"/>
  <c r="BW86" i="10"/>
  <c r="BV86" i="10"/>
  <c r="BU86" i="10"/>
  <c r="BT86" i="10"/>
  <c r="BS86" i="10"/>
  <c r="BR86" i="10"/>
  <c r="BQ86" i="10"/>
  <c r="BP86" i="10"/>
  <c r="BO86" i="10"/>
  <c r="BN86" i="10"/>
  <c r="BM86" i="10"/>
  <c r="BL86" i="10"/>
  <c r="BK86" i="10"/>
  <c r="BJ86" i="10"/>
  <c r="BI86" i="10"/>
  <c r="BH86" i="10"/>
  <c r="BG86" i="10"/>
  <c r="BF86" i="10"/>
  <c r="BE86" i="10"/>
  <c r="BD86" i="10"/>
  <c r="BC86" i="10"/>
  <c r="BB86" i="10"/>
  <c r="BA86" i="10"/>
  <c r="AZ86" i="10"/>
  <c r="AY86" i="10"/>
  <c r="AX86" i="10"/>
  <c r="AW86" i="10"/>
  <c r="AV86" i="10"/>
  <c r="AU86" i="10"/>
  <c r="AT86" i="10"/>
  <c r="AS86" i="10"/>
  <c r="AR86" i="10"/>
  <c r="AQ86" i="10"/>
  <c r="AP86" i="10"/>
  <c r="AO86" i="10"/>
  <c r="AN86" i="10"/>
  <c r="AM86" i="10"/>
  <c r="AL86" i="10"/>
  <c r="AK86" i="10"/>
  <c r="AJ86" i="10"/>
  <c r="AI86" i="10"/>
  <c r="AH86" i="10"/>
  <c r="AG86" i="10"/>
  <c r="AF86" i="10"/>
  <c r="AE86" i="10"/>
  <c r="AD86" i="10"/>
  <c r="AC86" i="10"/>
  <c r="AB86" i="10"/>
  <c r="AA86" i="10"/>
  <c r="Z86" i="10"/>
  <c r="Y86" i="10"/>
  <c r="X86" i="10"/>
  <c r="W86" i="10"/>
  <c r="V86" i="10"/>
  <c r="U86" i="10"/>
  <c r="T86" i="10"/>
  <c r="S86" i="10"/>
  <c r="R86" i="10"/>
  <c r="Q86" i="10"/>
  <c r="P86" i="10"/>
  <c r="O86" i="10"/>
  <c r="N86" i="10"/>
  <c r="M86" i="10"/>
  <c r="L86" i="10"/>
  <c r="K86" i="10"/>
  <c r="J86" i="10"/>
  <c r="I86" i="10"/>
  <c r="H86" i="10"/>
  <c r="G86" i="10"/>
  <c r="F86" i="10"/>
  <c r="E86" i="10"/>
  <c r="CC85" i="10"/>
  <c r="CB85" i="10"/>
  <c r="CA85" i="10"/>
  <c r="BZ85" i="10"/>
  <c r="BY85" i="10"/>
  <c r="BX85" i="10"/>
  <c r="BW85" i="10"/>
  <c r="BV85" i="10"/>
  <c r="BU85" i="10"/>
  <c r="BT85" i="10"/>
  <c r="BS85" i="10"/>
  <c r="BR85" i="10"/>
  <c r="BQ85" i="10"/>
  <c r="BP85" i="10"/>
  <c r="BO85" i="10"/>
  <c r="BN85" i="10"/>
  <c r="BM85" i="10"/>
  <c r="BL85" i="10"/>
  <c r="BK85" i="10"/>
  <c r="BJ85" i="10"/>
  <c r="BI85" i="10"/>
  <c r="BH85" i="10"/>
  <c r="BG85" i="10"/>
  <c r="BF85" i="10"/>
  <c r="BE85" i="10"/>
  <c r="BD85" i="10"/>
  <c r="BC85" i="10"/>
  <c r="BB85" i="10"/>
  <c r="BA85" i="10"/>
  <c r="AZ85" i="10"/>
  <c r="AY85" i="10"/>
  <c r="AX85" i="10"/>
  <c r="AW85" i="10"/>
  <c r="AV85" i="10"/>
  <c r="AU85" i="10"/>
  <c r="AT85" i="10"/>
  <c r="AS85" i="10"/>
  <c r="AR85" i="10"/>
  <c r="AQ85" i="10"/>
  <c r="AP85" i="10"/>
  <c r="AO85" i="10"/>
  <c r="AN85" i="10"/>
  <c r="AM85" i="10"/>
  <c r="AL85" i="10"/>
  <c r="AK85" i="10"/>
  <c r="AJ85" i="10"/>
  <c r="AI85" i="10"/>
  <c r="AH85" i="10"/>
  <c r="AG85" i="10"/>
  <c r="AF85" i="10"/>
  <c r="AE85" i="10"/>
  <c r="AD85" i="10"/>
  <c r="AC85" i="10"/>
  <c r="AB85" i="10"/>
  <c r="AA85" i="10"/>
  <c r="Z85" i="10"/>
  <c r="Y85" i="10"/>
  <c r="X85" i="10"/>
  <c r="W85" i="10"/>
  <c r="V85" i="10"/>
  <c r="U85" i="10"/>
  <c r="T85" i="10"/>
  <c r="S85" i="10"/>
  <c r="R85" i="10"/>
  <c r="Q85" i="10"/>
  <c r="P85" i="10"/>
  <c r="O85" i="10"/>
  <c r="N85" i="10"/>
  <c r="M85" i="10"/>
  <c r="L85" i="10"/>
  <c r="K85" i="10"/>
  <c r="J85" i="10"/>
  <c r="I85" i="10"/>
  <c r="H85" i="10"/>
  <c r="G85" i="10"/>
  <c r="F85" i="10"/>
  <c r="E85" i="10"/>
  <c r="CC84" i="10"/>
  <c r="CB84" i="10"/>
  <c r="CA84" i="10"/>
  <c r="BZ84" i="10"/>
  <c r="BY84" i="10"/>
  <c r="BX84" i="10"/>
  <c r="BW84" i="10"/>
  <c r="BV84" i="10"/>
  <c r="BU84" i="10"/>
  <c r="BT84" i="10"/>
  <c r="BS84" i="10"/>
  <c r="BR84" i="10"/>
  <c r="BQ84" i="10"/>
  <c r="BP84" i="10"/>
  <c r="BO84" i="10"/>
  <c r="BN84" i="10"/>
  <c r="BM84" i="10"/>
  <c r="BL84" i="10"/>
  <c r="BK84" i="10"/>
  <c r="BJ84" i="10"/>
  <c r="BI84" i="10"/>
  <c r="BH84" i="10"/>
  <c r="BG84" i="10"/>
  <c r="BF84" i="10"/>
  <c r="BE84" i="10"/>
  <c r="BD84" i="10"/>
  <c r="BC84" i="10"/>
  <c r="BB84" i="10"/>
  <c r="BA84" i="10"/>
  <c r="AZ84" i="10"/>
  <c r="AY84" i="10"/>
  <c r="AX84" i="10"/>
  <c r="AW84" i="10"/>
  <c r="AV84" i="10"/>
  <c r="AU84" i="10"/>
  <c r="AT84" i="10"/>
  <c r="AS84" i="10"/>
  <c r="AR84" i="10"/>
  <c r="AQ84" i="10"/>
  <c r="AP84" i="10"/>
  <c r="AO84" i="10"/>
  <c r="AN84" i="10"/>
  <c r="AM84" i="10"/>
  <c r="AL84" i="10"/>
  <c r="AK84" i="10"/>
  <c r="AJ84" i="10"/>
  <c r="AI84" i="10"/>
  <c r="AH84" i="10"/>
  <c r="AG84" i="10"/>
  <c r="AF84" i="10"/>
  <c r="AE84" i="10"/>
  <c r="AD84" i="10"/>
  <c r="AC84" i="10"/>
  <c r="AB84" i="10"/>
  <c r="AA84" i="10"/>
  <c r="Z84" i="10"/>
  <c r="Y84" i="10"/>
  <c r="X84" i="10"/>
  <c r="W84" i="10"/>
  <c r="V84" i="10"/>
  <c r="U84" i="10"/>
  <c r="T84" i="10"/>
  <c r="S84" i="10"/>
  <c r="R84" i="10"/>
  <c r="Q84" i="10"/>
  <c r="P84" i="10"/>
  <c r="O84" i="10"/>
  <c r="N84" i="10"/>
  <c r="M84" i="10"/>
  <c r="L84" i="10"/>
  <c r="K84" i="10"/>
  <c r="J84" i="10"/>
  <c r="I84" i="10"/>
  <c r="H84" i="10"/>
  <c r="G84" i="10"/>
  <c r="F84" i="10"/>
  <c r="E84" i="10"/>
  <c r="CC83" i="10"/>
  <c r="CB83" i="10"/>
  <c r="CA83" i="10"/>
  <c r="BZ83" i="10"/>
  <c r="BY83" i="10"/>
  <c r="BX83" i="10"/>
  <c r="BW83" i="10"/>
  <c r="BV83" i="10"/>
  <c r="BU83" i="10"/>
  <c r="BT83" i="10"/>
  <c r="BS83" i="10"/>
  <c r="BR83" i="10"/>
  <c r="BQ83" i="10"/>
  <c r="BP83" i="10"/>
  <c r="BO83" i="10"/>
  <c r="BN83" i="10"/>
  <c r="BM83" i="10"/>
  <c r="BL83" i="10"/>
  <c r="BK83" i="10"/>
  <c r="BJ83" i="10"/>
  <c r="BI83" i="10"/>
  <c r="BH83" i="10"/>
  <c r="BG83" i="10"/>
  <c r="BF83" i="10"/>
  <c r="BE83" i="10"/>
  <c r="BD83" i="10"/>
  <c r="BC83" i="10"/>
  <c r="BB83" i="10"/>
  <c r="BA83" i="10"/>
  <c r="AZ83" i="10"/>
  <c r="AY83" i="10"/>
  <c r="AX83" i="10"/>
  <c r="AW83" i="10"/>
  <c r="AV83" i="10"/>
  <c r="AU83" i="10"/>
  <c r="AT83" i="10"/>
  <c r="AS83" i="10"/>
  <c r="AR83" i="10"/>
  <c r="AQ83" i="10"/>
  <c r="AP83" i="10"/>
  <c r="AO83" i="10"/>
  <c r="AN83" i="10"/>
  <c r="AM83" i="10"/>
  <c r="AL83" i="10"/>
  <c r="AK83" i="10"/>
  <c r="AJ83" i="10"/>
  <c r="AI83" i="10"/>
  <c r="AH83" i="10"/>
  <c r="AG83" i="10"/>
  <c r="AF83" i="10"/>
  <c r="AE83" i="10"/>
  <c r="AD83" i="10"/>
  <c r="AC83" i="10"/>
  <c r="AB83" i="10"/>
  <c r="AA83" i="10"/>
  <c r="Z83" i="10"/>
  <c r="Y83" i="10"/>
  <c r="X83" i="10"/>
  <c r="W83" i="10"/>
  <c r="V83" i="10"/>
  <c r="U83" i="10"/>
  <c r="T83" i="10"/>
  <c r="S83" i="10"/>
  <c r="R83" i="10"/>
  <c r="Q83" i="10"/>
  <c r="P83" i="10"/>
  <c r="O83" i="10"/>
  <c r="N83" i="10"/>
  <c r="M83" i="10"/>
  <c r="L83" i="10"/>
  <c r="K83" i="10"/>
  <c r="J83" i="10"/>
  <c r="I83" i="10"/>
  <c r="H83" i="10"/>
  <c r="G83" i="10"/>
  <c r="F83" i="10"/>
  <c r="E83" i="10"/>
  <c r="CC82" i="10"/>
  <c r="CB82" i="10"/>
  <c r="CA82" i="10"/>
  <c r="BZ82" i="10"/>
  <c r="BY82" i="10"/>
  <c r="BX82" i="10"/>
  <c r="BW82" i="10"/>
  <c r="BV82" i="10"/>
  <c r="BU82" i="10"/>
  <c r="BT82" i="10"/>
  <c r="BS82" i="10"/>
  <c r="BR82" i="10"/>
  <c r="BQ82" i="10"/>
  <c r="BP82" i="10"/>
  <c r="BO82" i="10"/>
  <c r="BN82" i="10"/>
  <c r="BM82" i="10"/>
  <c r="BL82" i="10"/>
  <c r="BK82" i="10"/>
  <c r="BJ82" i="10"/>
  <c r="BI82" i="10"/>
  <c r="BH82" i="10"/>
  <c r="BG82" i="10"/>
  <c r="BF82" i="10"/>
  <c r="BE82" i="10"/>
  <c r="BD82" i="10"/>
  <c r="BC82" i="10"/>
  <c r="BB82" i="10"/>
  <c r="BA82" i="10"/>
  <c r="AZ82" i="10"/>
  <c r="AY82" i="10"/>
  <c r="AX82" i="10"/>
  <c r="AW82" i="10"/>
  <c r="AV82" i="10"/>
  <c r="AU82" i="10"/>
  <c r="AT82" i="10"/>
  <c r="AS82" i="10"/>
  <c r="AR82" i="10"/>
  <c r="AQ82" i="10"/>
  <c r="AP82" i="10"/>
  <c r="AO82" i="10"/>
  <c r="AN82" i="10"/>
  <c r="AM82" i="10"/>
  <c r="AL82" i="10"/>
  <c r="AK82" i="10"/>
  <c r="AJ82" i="10"/>
  <c r="AI82" i="10"/>
  <c r="AH82" i="10"/>
  <c r="AG82" i="10"/>
  <c r="AF82" i="10"/>
  <c r="AE82" i="10"/>
  <c r="AD82" i="10"/>
  <c r="AC82" i="10"/>
  <c r="AB82" i="10"/>
  <c r="AA82" i="10"/>
  <c r="Z82" i="10"/>
  <c r="Y82" i="10"/>
  <c r="X82" i="10"/>
  <c r="W82" i="10"/>
  <c r="V82" i="10"/>
  <c r="U82" i="10"/>
  <c r="T82" i="10"/>
  <c r="S82" i="10"/>
  <c r="R82" i="10"/>
  <c r="Q82" i="10"/>
  <c r="P82" i="10"/>
  <c r="O82" i="10"/>
  <c r="N82" i="10"/>
  <c r="M82" i="10"/>
  <c r="L82" i="10"/>
  <c r="K82" i="10"/>
  <c r="J82" i="10"/>
  <c r="I82" i="10"/>
  <c r="H82" i="10"/>
  <c r="G82" i="10"/>
  <c r="F82" i="10"/>
  <c r="E82" i="10"/>
  <c r="CC98" i="11"/>
  <c r="CB98" i="11"/>
  <c r="CA98" i="11"/>
  <c r="BZ98" i="11"/>
  <c r="BY98" i="11"/>
  <c r="BX98" i="11"/>
  <c r="BW98" i="11"/>
  <c r="BV98" i="11"/>
  <c r="BU98" i="11"/>
  <c r="BT98" i="11"/>
  <c r="BS98" i="11"/>
  <c r="BR98" i="11"/>
  <c r="BQ98" i="11"/>
  <c r="BP98" i="11"/>
  <c r="BO98" i="11"/>
  <c r="BN98" i="11"/>
  <c r="BM98" i="11"/>
  <c r="BL98" i="11"/>
  <c r="BK98" i="11"/>
  <c r="BJ98" i="11"/>
  <c r="BI98" i="11"/>
  <c r="BH98" i="11"/>
  <c r="BG98" i="11"/>
  <c r="BF98" i="11"/>
  <c r="BE98" i="11"/>
  <c r="BD98" i="11"/>
  <c r="BC98" i="11"/>
  <c r="BB98" i="11"/>
  <c r="BA98" i="11"/>
  <c r="AZ98" i="11"/>
  <c r="AY98" i="11"/>
  <c r="AX98" i="11"/>
  <c r="AW98" i="11"/>
  <c r="AV98" i="11"/>
  <c r="AU98" i="11"/>
  <c r="AT98" i="11"/>
  <c r="AS98" i="11"/>
  <c r="AR98" i="11"/>
  <c r="AQ98" i="11"/>
  <c r="AP98" i="11"/>
  <c r="AO98" i="11"/>
  <c r="AN98" i="11"/>
  <c r="AM98" i="11"/>
  <c r="AL98" i="11"/>
  <c r="AK98" i="11"/>
  <c r="AJ98" i="11"/>
  <c r="AI98" i="11"/>
  <c r="AH98" i="11"/>
  <c r="AG98" i="11"/>
  <c r="AF98" i="11"/>
  <c r="AE98" i="11"/>
  <c r="AD98" i="11"/>
  <c r="AC98" i="11"/>
  <c r="AB98" i="11"/>
  <c r="AA98" i="11"/>
  <c r="Z98" i="11"/>
  <c r="Y98" i="11"/>
  <c r="X98" i="11"/>
  <c r="W98" i="11"/>
  <c r="V98" i="11"/>
  <c r="U98" i="11"/>
  <c r="T98" i="11"/>
  <c r="S98" i="11"/>
  <c r="R98" i="11"/>
  <c r="Q98" i="11"/>
  <c r="P98" i="11"/>
  <c r="O98" i="11"/>
  <c r="N98" i="11"/>
  <c r="M98" i="11"/>
  <c r="L98" i="11"/>
  <c r="K98" i="11"/>
  <c r="J98" i="11"/>
  <c r="I98" i="11"/>
  <c r="H98" i="11"/>
  <c r="G98" i="11"/>
  <c r="F98" i="11"/>
  <c r="E98" i="11"/>
  <c r="CC97" i="11"/>
  <c r="CB97" i="11"/>
  <c r="CA97" i="11"/>
  <c r="BZ97" i="11"/>
  <c r="BY97" i="11"/>
  <c r="BX97" i="11"/>
  <c r="BW97" i="11"/>
  <c r="BV97" i="11"/>
  <c r="BU97" i="11"/>
  <c r="BT97" i="11"/>
  <c r="BS97" i="11"/>
  <c r="BR97" i="11"/>
  <c r="BQ97" i="11"/>
  <c r="BP97" i="11"/>
  <c r="BO97" i="11"/>
  <c r="BN97" i="11"/>
  <c r="BM97" i="11"/>
  <c r="BL97" i="11"/>
  <c r="BK97" i="11"/>
  <c r="BJ97" i="11"/>
  <c r="BI97" i="11"/>
  <c r="BH97" i="11"/>
  <c r="BG97" i="11"/>
  <c r="BF97" i="11"/>
  <c r="BE97" i="11"/>
  <c r="BD97" i="11"/>
  <c r="BC97" i="11"/>
  <c r="BB97" i="11"/>
  <c r="BA97" i="11"/>
  <c r="AZ97" i="11"/>
  <c r="AY97" i="11"/>
  <c r="AX97" i="11"/>
  <c r="AW97" i="11"/>
  <c r="AV97" i="11"/>
  <c r="AU97" i="11"/>
  <c r="AT97" i="11"/>
  <c r="AS97" i="11"/>
  <c r="AR97" i="11"/>
  <c r="AQ97" i="11"/>
  <c r="AP97" i="11"/>
  <c r="AO97" i="11"/>
  <c r="AN97" i="11"/>
  <c r="AM97" i="11"/>
  <c r="AL97" i="11"/>
  <c r="AK97" i="11"/>
  <c r="AJ97" i="11"/>
  <c r="AI97" i="11"/>
  <c r="AH97" i="11"/>
  <c r="AG97" i="11"/>
  <c r="AF97" i="11"/>
  <c r="AE97" i="11"/>
  <c r="AD97" i="11"/>
  <c r="AC97" i="11"/>
  <c r="AB97" i="11"/>
  <c r="AA97" i="11"/>
  <c r="Z97" i="11"/>
  <c r="Y97" i="11"/>
  <c r="X97" i="11"/>
  <c r="W97" i="11"/>
  <c r="V97" i="11"/>
  <c r="U97" i="11"/>
  <c r="T97" i="11"/>
  <c r="S97" i="11"/>
  <c r="R97" i="11"/>
  <c r="Q97" i="11"/>
  <c r="P97" i="11"/>
  <c r="O97" i="11"/>
  <c r="N97" i="11"/>
  <c r="M97" i="11"/>
  <c r="L97" i="11"/>
  <c r="K97" i="11"/>
  <c r="J97" i="11"/>
  <c r="I97" i="11"/>
  <c r="H97" i="11"/>
  <c r="G97" i="11"/>
  <c r="F97" i="11"/>
  <c r="E97" i="11"/>
  <c r="CC96" i="11"/>
  <c r="CB96" i="11"/>
  <c r="CA96" i="11"/>
  <c r="BZ96" i="11"/>
  <c r="BY96" i="11"/>
  <c r="BX96" i="11"/>
  <c r="BW96" i="11"/>
  <c r="BV96" i="11"/>
  <c r="BU96" i="11"/>
  <c r="BT96" i="11"/>
  <c r="BS96" i="11"/>
  <c r="BR96" i="11"/>
  <c r="BQ96" i="11"/>
  <c r="BP96" i="11"/>
  <c r="BO96" i="11"/>
  <c r="BN96" i="11"/>
  <c r="BM96" i="11"/>
  <c r="BL96" i="11"/>
  <c r="BK96" i="11"/>
  <c r="BJ96" i="11"/>
  <c r="BI96" i="11"/>
  <c r="BH96" i="11"/>
  <c r="BG96" i="11"/>
  <c r="BF96" i="11"/>
  <c r="BE96" i="11"/>
  <c r="BD96" i="11"/>
  <c r="BC96" i="11"/>
  <c r="BB96" i="11"/>
  <c r="BA96" i="11"/>
  <c r="AZ96" i="11"/>
  <c r="AY96" i="11"/>
  <c r="AX96" i="11"/>
  <c r="AW96" i="11"/>
  <c r="AV96" i="11"/>
  <c r="AU96" i="11"/>
  <c r="AT96" i="11"/>
  <c r="AS96" i="11"/>
  <c r="AR96" i="11"/>
  <c r="AQ96" i="11"/>
  <c r="AP96" i="11"/>
  <c r="AO96" i="11"/>
  <c r="AN96" i="11"/>
  <c r="AM96" i="11"/>
  <c r="AL96" i="11"/>
  <c r="AK96" i="11"/>
  <c r="AJ96" i="11"/>
  <c r="AI96" i="11"/>
  <c r="AH96" i="11"/>
  <c r="AG96" i="11"/>
  <c r="AF96" i="11"/>
  <c r="AE96" i="11"/>
  <c r="AD96" i="11"/>
  <c r="AC96" i="11"/>
  <c r="AB96" i="11"/>
  <c r="AA96" i="11"/>
  <c r="Z96" i="11"/>
  <c r="Y96" i="11"/>
  <c r="X96" i="11"/>
  <c r="W96" i="11"/>
  <c r="V96" i="11"/>
  <c r="U96" i="11"/>
  <c r="T96" i="11"/>
  <c r="S96" i="11"/>
  <c r="R96" i="11"/>
  <c r="Q96" i="11"/>
  <c r="P96" i="11"/>
  <c r="O96" i="11"/>
  <c r="N96" i="11"/>
  <c r="M96" i="11"/>
  <c r="L96" i="11"/>
  <c r="K96" i="11"/>
  <c r="J96" i="11"/>
  <c r="I96" i="11"/>
  <c r="H96" i="11"/>
  <c r="G96" i="11"/>
  <c r="F96" i="11"/>
  <c r="E96" i="11"/>
  <c r="CC95" i="11"/>
  <c r="CB95" i="11"/>
  <c r="CA95" i="11"/>
  <c r="BZ95" i="11"/>
  <c r="BY95" i="11"/>
  <c r="BX95" i="11"/>
  <c r="BW95" i="11"/>
  <c r="BV95" i="11"/>
  <c r="BU95" i="11"/>
  <c r="BT95" i="11"/>
  <c r="BS95" i="11"/>
  <c r="BR95" i="11"/>
  <c r="BQ95" i="11"/>
  <c r="BP95" i="11"/>
  <c r="BO95" i="11"/>
  <c r="BN95" i="11"/>
  <c r="BM95" i="11"/>
  <c r="BL95" i="11"/>
  <c r="BK95" i="11"/>
  <c r="BJ95" i="11"/>
  <c r="BI95" i="11"/>
  <c r="BH95" i="11"/>
  <c r="BG95" i="11"/>
  <c r="BF95" i="11"/>
  <c r="BE95" i="11"/>
  <c r="BD95" i="11"/>
  <c r="BC95" i="11"/>
  <c r="BB95" i="11"/>
  <c r="BA95" i="11"/>
  <c r="AZ95" i="11"/>
  <c r="AY95" i="11"/>
  <c r="AX95" i="11"/>
  <c r="AW95" i="11"/>
  <c r="AV95" i="11"/>
  <c r="AU95" i="11"/>
  <c r="AT95" i="11"/>
  <c r="AS95" i="11"/>
  <c r="AR95" i="11"/>
  <c r="AQ95" i="11"/>
  <c r="AP95" i="11"/>
  <c r="AO95" i="11"/>
  <c r="AN95" i="11"/>
  <c r="AM95" i="11"/>
  <c r="AL95" i="11"/>
  <c r="AK95" i="11"/>
  <c r="AJ95" i="11"/>
  <c r="AI95" i="11"/>
  <c r="AH95" i="11"/>
  <c r="AG95" i="11"/>
  <c r="AF95" i="11"/>
  <c r="AE95" i="11"/>
  <c r="AD95" i="11"/>
  <c r="AC95" i="11"/>
  <c r="AB95" i="11"/>
  <c r="AA95" i="11"/>
  <c r="Z95" i="11"/>
  <c r="Y95" i="11"/>
  <c r="X95" i="11"/>
  <c r="W95" i="11"/>
  <c r="V95" i="11"/>
  <c r="U95" i="11"/>
  <c r="T95" i="11"/>
  <c r="S95" i="11"/>
  <c r="R95" i="11"/>
  <c r="Q95" i="11"/>
  <c r="P95" i="11"/>
  <c r="O95" i="11"/>
  <c r="N95" i="11"/>
  <c r="M95" i="11"/>
  <c r="L95" i="11"/>
  <c r="K95" i="11"/>
  <c r="J95" i="11"/>
  <c r="I95" i="11"/>
  <c r="H95" i="11"/>
  <c r="G95" i="11"/>
  <c r="F95" i="11"/>
  <c r="E95" i="11"/>
  <c r="CC94" i="11"/>
  <c r="CB94" i="11"/>
  <c r="CA94" i="11"/>
  <c r="BZ94" i="11"/>
  <c r="BY94" i="11"/>
  <c r="BX94" i="11"/>
  <c r="BW94" i="11"/>
  <c r="BV94" i="11"/>
  <c r="BU94" i="11"/>
  <c r="BT94" i="11"/>
  <c r="BS94" i="11"/>
  <c r="BR94" i="11"/>
  <c r="BQ94" i="11"/>
  <c r="BP94" i="11"/>
  <c r="BO94" i="11"/>
  <c r="BN94" i="11"/>
  <c r="BM94" i="11"/>
  <c r="BL94" i="11"/>
  <c r="BK94" i="11"/>
  <c r="BJ94" i="11"/>
  <c r="BI94" i="11"/>
  <c r="BH94" i="11"/>
  <c r="BG94" i="11"/>
  <c r="BF94" i="11"/>
  <c r="BE94" i="11"/>
  <c r="BD94" i="11"/>
  <c r="BC94"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AD94" i="11"/>
  <c r="AC94" i="11"/>
  <c r="AB94" i="11"/>
  <c r="AA94" i="11"/>
  <c r="Z94" i="11"/>
  <c r="Y94" i="11"/>
  <c r="X94" i="11"/>
  <c r="W94" i="11"/>
  <c r="V94" i="11"/>
  <c r="U94" i="11"/>
  <c r="T94" i="11"/>
  <c r="S94" i="11"/>
  <c r="R94" i="11"/>
  <c r="Q94" i="11"/>
  <c r="P94" i="11"/>
  <c r="O94" i="11"/>
  <c r="N94" i="11"/>
  <c r="M94" i="11"/>
  <c r="L94" i="11"/>
  <c r="K94" i="11"/>
  <c r="J94" i="11"/>
  <c r="I94" i="11"/>
  <c r="H94" i="11"/>
  <c r="G94" i="11"/>
  <c r="F94" i="11"/>
  <c r="E94" i="11"/>
  <c r="CC93" i="11"/>
  <c r="CB93" i="11"/>
  <c r="CA93" i="11"/>
  <c r="BZ93" i="11"/>
  <c r="BY93" i="11"/>
  <c r="BX93" i="11"/>
  <c r="BW93" i="11"/>
  <c r="BV93" i="11"/>
  <c r="BU93" i="11"/>
  <c r="BT93" i="11"/>
  <c r="BS93" i="11"/>
  <c r="BR93" i="11"/>
  <c r="BQ93" i="11"/>
  <c r="BP93" i="11"/>
  <c r="BO93" i="11"/>
  <c r="BN93" i="11"/>
  <c r="BM93" i="11"/>
  <c r="BL93" i="11"/>
  <c r="BK93" i="11"/>
  <c r="BJ93" i="11"/>
  <c r="BI93" i="11"/>
  <c r="BH93" i="11"/>
  <c r="BG93" i="11"/>
  <c r="BF93" i="11"/>
  <c r="BE93" i="11"/>
  <c r="BD93" i="11"/>
  <c r="BC93" i="11"/>
  <c r="BB93" i="11"/>
  <c r="BA93" i="11"/>
  <c r="AZ93" i="11"/>
  <c r="AY93" i="11"/>
  <c r="AX93" i="11"/>
  <c r="AW93" i="11"/>
  <c r="AV93" i="11"/>
  <c r="AU93" i="11"/>
  <c r="AT93" i="11"/>
  <c r="AS93" i="11"/>
  <c r="AR93" i="11"/>
  <c r="AQ93" i="11"/>
  <c r="AP93" i="11"/>
  <c r="AO93" i="11"/>
  <c r="AN93" i="11"/>
  <c r="AM93" i="11"/>
  <c r="AL93" i="11"/>
  <c r="AK93" i="11"/>
  <c r="AJ93" i="11"/>
  <c r="AI93" i="11"/>
  <c r="AH93" i="11"/>
  <c r="AG93" i="11"/>
  <c r="AF93" i="11"/>
  <c r="AE93" i="11"/>
  <c r="AD93" i="11"/>
  <c r="AC93" i="11"/>
  <c r="AB93" i="11"/>
  <c r="AA93" i="11"/>
  <c r="Z93" i="11"/>
  <c r="Y93" i="11"/>
  <c r="X93" i="11"/>
  <c r="W93" i="11"/>
  <c r="V93" i="11"/>
  <c r="U93" i="11"/>
  <c r="T93" i="11"/>
  <c r="S93" i="11"/>
  <c r="R93" i="11"/>
  <c r="Q93" i="11"/>
  <c r="P93" i="11"/>
  <c r="O93" i="11"/>
  <c r="N93" i="11"/>
  <c r="M93" i="11"/>
  <c r="L93" i="11"/>
  <c r="K93" i="11"/>
  <c r="J93" i="11"/>
  <c r="I93" i="11"/>
  <c r="H93" i="11"/>
  <c r="G93" i="11"/>
  <c r="F93" i="11"/>
  <c r="E93" i="11"/>
  <c r="CC92" i="11"/>
  <c r="CB92" i="11"/>
  <c r="CA92" i="11"/>
  <c r="BZ92" i="11"/>
  <c r="BY92" i="11"/>
  <c r="BX92" i="11"/>
  <c r="BW92" i="11"/>
  <c r="BV92" i="11"/>
  <c r="BU92" i="11"/>
  <c r="BT92" i="11"/>
  <c r="BS92" i="11"/>
  <c r="BR92" i="11"/>
  <c r="BQ92" i="11"/>
  <c r="BP92" i="11"/>
  <c r="BO92" i="11"/>
  <c r="BN92" i="11"/>
  <c r="BM92" i="11"/>
  <c r="BL92" i="11"/>
  <c r="BK92" i="11"/>
  <c r="BJ92" i="11"/>
  <c r="BI92" i="11"/>
  <c r="BH92" i="11"/>
  <c r="BG92" i="11"/>
  <c r="BF92" i="11"/>
  <c r="BE92" i="11"/>
  <c r="BD92" i="11"/>
  <c r="BC92" i="11"/>
  <c r="BB92" i="11"/>
  <c r="BA92" i="11"/>
  <c r="AZ92" i="11"/>
  <c r="AY92" i="11"/>
  <c r="AX92" i="11"/>
  <c r="AW92" i="11"/>
  <c r="AV92" i="11"/>
  <c r="AU92" i="11"/>
  <c r="AT92" i="11"/>
  <c r="AS92" i="11"/>
  <c r="AR92" i="11"/>
  <c r="AQ92" i="11"/>
  <c r="AP92" i="11"/>
  <c r="AO92" i="11"/>
  <c r="AN92" i="11"/>
  <c r="AM92" i="11"/>
  <c r="AL92" i="11"/>
  <c r="AK92" i="11"/>
  <c r="AJ92" i="11"/>
  <c r="AI92" i="11"/>
  <c r="AH92" i="11"/>
  <c r="AG92" i="11"/>
  <c r="AF92" i="11"/>
  <c r="AE92" i="11"/>
  <c r="AD92" i="11"/>
  <c r="AC92" i="11"/>
  <c r="AB92" i="11"/>
  <c r="AA92" i="11"/>
  <c r="Z92" i="11"/>
  <c r="Y92" i="11"/>
  <c r="X92" i="11"/>
  <c r="W92" i="11"/>
  <c r="V92" i="11"/>
  <c r="U92" i="11"/>
  <c r="T92" i="11"/>
  <c r="S92" i="11"/>
  <c r="R92" i="11"/>
  <c r="Q92" i="11"/>
  <c r="P92" i="11"/>
  <c r="O92" i="11"/>
  <c r="N92" i="11"/>
  <c r="M92" i="11"/>
  <c r="L92" i="11"/>
  <c r="K92" i="11"/>
  <c r="J92" i="11"/>
  <c r="I92" i="11"/>
  <c r="H92" i="11"/>
  <c r="G92" i="11"/>
  <c r="F92" i="11"/>
  <c r="E92" i="11"/>
  <c r="CC91" i="11"/>
  <c r="CB91" i="11"/>
  <c r="CA91" i="11"/>
  <c r="BZ91" i="11"/>
  <c r="BY91" i="11"/>
  <c r="BX91" i="11"/>
  <c r="BW91" i="11"/>
  <c r="BV91" i="11"/>
  <c r="BU91" i="11"/>
  <c r="BT91" i="11"/>
  <c r="BS91" i="11"/>
  <c r="BR91" i="11"/>
  <c r="BQ91" i="11"/>
  <c r="BP91" i="11"/>
  <c r="BO91" i="11"/>
  <c r="BN91" i="11"/>
  <c r="BM91" i="11"/>
  <c r="BL91" i="11"/>
  <c r="BK91" i="11"/>
  <c r="BJ91" i="11"/>
  <c r="BI91" i="11"/>
  <c r="BH91" i="11"/>
  <c r="BG91" i="11"/>
  <c r="BF91" i="11"/>
  <c r="BE91" i="11"/>
  <c r="BD91" i="11"/>
  <c r="BC91"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AD91" i="11"/>
  <c r="AC91" i="11"/>
  <c r="AB91" i="11"/>
  <c r="AA91" i="11"/>
  <c r="Z91" i="11"/>
  <c r="Y91" i="11"/>
  <c r="X91" i="11"/>
  <c r="W91" i="11"/>
  <c r="V91" i="11"/>
  <c r="U91" i="11"/>
  <c r="T91" i="11"/>
  <c r="S91" i="11"/>
  <c r="R91" i="11"/>
  <c r="Q91" i="11"/>
  <c r="P91" i="11"/>
  <c r="O91" i="11"/>
  <c r="N91" i="11"/>
  <c r="M91" i="11"/>
  <c r="L91" i="11"/>
  <c r="K91" i="11"/>
  <c r="J91" i="11"/>
  <c r="I91" i="11"/>
  <c r="H91" i="11"/>
  <c r="G91" i="11"/>
  <c r="F91" i="11"/>
  <c r="E91" i="11"/>
  <c r="CC90" i="11"/>
  <c r="CB90" i="11"/>
  <c r="CA90" i="11"/>
  <c r="BZ90" i="11"/>
  <c r="BY90" i="11"/>
  <c r="BX90" i="11"/>
  <c r="BW90" i="11"/>
  <c r="BV90" i="11"/>
  <c r="BU90" i="11"/>
  <c r="BT90" i="11"/>
  <c r="BS90" i="11"/>
  <c r="BR90" i="11"/>
  <c r="BQ90" i="11"/>
  <c r="BP90" i="11"/>
  <c r="BO90" i="11"/>
  <c r="BN90" i="11"/>
  <c r="BM90" i="11"/>
  <c r="BL90" i="11"/>
  <c r="BK90" i="11"/>
  <c r="BJ90" i="11"/>
  <c r="BI90" i="11"/>
  <c r="BH90" i="11"/>
  <c r="BG90" i="11"/>
  <c r="BF90" i="11"/>
  <c r="BE90" i="11"/>
  <c r="BD90" i="11"/>
  <c r="BC90" i="11"/>
  <c r="BB90" i="11"/>
  <c r="BA90" i="11"/>
  <c r="AZ90" i="11"/>
  <c r="AY90" i="11"/>
  <c r="AX90" i="11"/>
  <c r="AW90" i="11"/>
  <c r="AV90" i="11"/>
  <c r="AU90" i="11"/>
  <c r="AT90" i="11"/>
  <c r="AS90" i="11"/>
  <c r="AR90" i="11"/>
  <c r="AQ90" i="11"/>
  <c r="AP90" i="11"/>
  <c r="AO90" i="11"/>
  <c r="AN90" i="11"/>
  <c r="AM90" i="11"/>
  <c r="AL90" i="11"/>
  <c r="AK90" i="11"/>
  <c r="AJ90" i="11"/>
  <c r="AI90" i="11"/>
  <c r="AH90" i="11"/>
  <c r="AG90" i="11"/>
  <c r="AF90" i="11"/>
  <c r="AE90" i="11"/>
  <c r="AD90" i="11"/>
  <c r="AC90" i="11"/>
  <c r="AB90" i="11"/>
  <c r="AA90" i="11"/>
  <c r="Z90" i="11"/>
  <c r="Y90" i="11"/>
  <c r="X90" i="11"/>
  <c r="W90" i="11"/>
  <c r="V90" i="11"/>
  <c r="U90" i="11"/>
  <c r="T90" i="11"/>
  <c r="S90" i="11"/>
  <c r="R90" i="11"/>
  <c r="Q90" i="11"/>
  <c r="P90" i="11"/>
  <c r="O90" i="11"/>
  <c r="N90" i="11"/>
  <c r="M90" i="11"/>
  <c r="L90" i="11"/>
  <c r="K90" i="11"/>
  <c r="J90" i="11"/>
  <c r="I90" i="11"/>
  <c r="H90" i="11"/>
  <c r="G90" i="11"/>
  <c r="F90" i="11"/>
  <c r="E90" i="11"/>
  <c r="CC89" i="11"/>
  <c r="CB89" i="11"/>
  <c r="CA89" i="11"/>
  <c r="BZ89" i="11"/>
  <c r="BY89" i="11"/>
  <c r="BX89" i="11"/>
  <c r="BW89" i="11"/>
  <c r="BV89" i="11"/>
  <c r="BU89" i="11"/>
  <c r="BT89" i="11"/>
  <c r="BS89" i="11"/>
  <c r="BR89" i="11"/>
  <c r="BQ89" i="11"/>
  <c r="BP89" i="11"/>
  <c r="BO89" i="11"/>
  <c r="BN89" i="11"/>
  <c r="BM89" i="11"/>
  <c r="BL89" i="11"/>
  <c r="BK89" i="11"/>
  <c r="BJ89" i="11"/>
  <c r="BI89" i="11"/>
  <c r="BH89" i="11"/>
  <c r="BG89" i="11"/>
  <c r="BF89" i="11"/>
  <c r="BE89" i="11"/>
  <c r="BD89" i="11"/>
  <c r="BC89" i="11"/>
  <c r="BB89" i="11"/>
  <c r="BA89" i="11"/>
  <c r="AZ89" i="11"/>
  <c r="AY89" i="11"/>
  <c r="AX89" i="11"/>
  <c r="AW89" i="11"/>
  <c r="AV89" i="11"/>
  <c r="AU89" i="11"/>
  <c r="AT89" i="11"/>
  <c r="AS89" i="11"/>
  <c r="AR89" i="11"/>
  <c r="AQ89" i="11"/>
  <c r="AP89" i="11"/>
  <c r="AO89" i="11"/>
  <c r="AN89" i="11"/>
  <c r="AM89" i="11"/>
  <c r="AL89" i="11"/>
  <c r="AK89" i="11"/>
  <c r="AJ89" i="11"/>
  <c r="AI89" i="11"/>
  <c r="AH89" i="11"/>
  <c r="AG89" i="11"/>
  <c r="AF89" i="11"/>
  <c r="AE89" i="11"/>
  <c r="AD89" i="11"/>
  <c r="AC89" i="11"/>
  <c r="AB89" i="11"/>
  <c r="AA89" i="11"/>
  <c r="Z89" i="11"/>
  <c r="Y89" i="11"/>
  <c r="X89" i="11"/>
  <c r="W89" i="11"/>
  <c r="V89" i="11"/>
  <c r="U89" i="11"/>
  <c r="T89" i="11"/>
  <c r="S89" i="11"/>
  <c r="R89" i="11"/>
  <c r="Q89" i="11"/>
  <c r="P89" i="11"/>
  <c r="O89" i="11"/>
  <c r="N89" i="11"/>
  <c r="M89" i="11"/>
  <c r="L89" i="11"/>
  <c r="K89" i="11"/>
  <c r="J89" i="11"/>
  <c r="I89" i="11"/>
  <c r="H89" i="11"/>
  <c r="G89" i="11"/>
  <c r="F89" i="11"/>
  <c r="E89" i="11"/>
  <c r="CC88" i="11"/>
  <c r="CB88" i="11"/>
  <c r="CA88" i="11"/>
  <c r="BZ88" i="11"/>
  <c r="BY88" i="11"/>
  <c r="BX88" i="11"/>
  <c r="BW88" i="11"/>
  <c r="BV88" i="11"/>
  <c r="BU88" i="11"/>
  <c r="BT88" i="11"/>
  <c r="BS88" i="11"/>
  <c r="BR88" i="11"/>
  <c r="BQ88" i="11"/>
  <c r="BP88" i="11"/>
  <c r="BO88" i="11"/>
  <c r="BN88" i="11"/>
  <c r="BM88" i="11"/>
  <c r="BL88" i="11"/>
  <c r="BK88" i="11"/>
  <c r="BJ88" i="11"/>
  <c r="BI88" i="11"/>
  <c r="BH88" i="11"/>
  <c r="BG88" i="11"/>
  <c r="BF88" i="11"/>
  <c r="BE88" i="11"/>
  <c r="BD88" i="11"/>
  <c r="BC88"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AD88" i="11"/>
  <c r="AC88" i="11"/>
  <c r="AB88" i="11"/>
  <c r="AA88" i="11"/>
  <c r="Z88" i="11"/>
  <c r="Y88" i="11"/>
  <c r="X88" i="11"/>
  <c r="W88" i="11"/>
  <c r="V88" i="11"/>
  <c r="U88" i="11"/>
  <c r="T88" i="11"/>
  <c r="S88" i="11"/>
  <c r="R88" i="11"/>
  <c r="Q88" i="11"/>
  <c r="P88" i="11"/>
  <c r="O88" i="11"/>
  <c r="N88" i="11"/>
  <c r="M88" i="11"/>
  <c r="L88" i="11"/>
  <c r="K88" i="11"/>
  <c r="J88" i="11"/>
  <c r="I88" i="11"/>
  <c r="H88" i="11"/>
  <c r="G88" i="11"/>
  <c r="F88" i="11"/>
  <c r="E88" i="11"/>
  <c r="CC87" i="11"/>
  <c r="CB87" i="11"/>
  <c r="CA87" i="11"/>
  <c r="BZ87" i="11"/>
  <c r="BY87" i="11"/>
  <c r="BX87" i="11"/>
  <c r="BW87" i="11"/>
  <c r="BV87" i="11"/>
  <c r="BU87" i="11"/>
  <c r="BT87" i="11"/>
  <c r="BS87" i="11"/>
  <c r="BR87" i="11"/>
  <c r="BQ87" i="11"/>
  <c r="BP87" i="11"/>
  <c r="BO87" i="11"/>
  <c r="BN87" i="11"/>
  <c r="BM87" i="11"/>
  <c r="BL87" i="11"/>
  <c r="BK87" i="11"/>
  <c r="BJ87" i="11"/>
  <c r="BI87" i="11"/>
  <c r="BH87" i="11"/>
  <c r="BG87" i="11"/>
  <c r="BF87" i="11"/>
  <c r="BE87" i="11"/>
  <c r="BD87" i="11"/>
  <c r="BC87" i="11"/>
  <c r="BB87" i="11"/>
  <c r="BA87" i="11"/>
  <c r="AZ87" i="11"/>
  <c r="AY87" i="11"/>
  <c r="AX87" i="11"/>
  <c r="AW87" i="11"/>
  <c r="AV87" i="11"/>
  <c r="AU87" i="11"/>
  <c r="AT87" i="11"/>
  <c r="AS87" i="11"/>
  <c r="AR87" i="11"/>
  <c r="AQ87" i="11"/>
  <c r="AP87" i="11"/>
  <c r="AO87" i="11"/>
  <c r="AN87" i="11"/>
  <c r="AM87" i="11"/>
  <c r="AL87" i="11"/>
  <c r="AK87" i="11"/>
  <c r="AJ87" i="11"/>
  <c r="AI87" i="11"/>
  <c r="AH87" i="11"/>
  <c r="AG87" i="11"/>
  <c r="AF87" i="11"/>
  <c r="AE87" i="11"/>
  <c r="AD87" i="11"/>
  <c r="AC87" i="11"/>
  <c r="AB87" i="11"/>
  <c r="AA87" i="11"/>
  <c r="Z87" i="11"/>
  <c r="Y87" i="11"/>
  <c r="X87" i="11"/>
  <c r="W87" i="11"/>
  <c r="V87" i="11"/>
  <c r="U87" i="11"/>
  <c r="T87" i="11"/>
  <c r="S87" i="11"/>
  <c r="R87" i="11"/>
  <c r="Q87" i="11"/>
  <c r="P87" i="11"/>
  <c r="O87" i="11"/>
  <c r="N87" i="11"/>
  <c r="M87" i="11"/>
  <c r="L87" i="11"/>
  <c r="K87" i="11"/>
  <c r="J87" i="11"/>
  <c r="I87" i="11"/>
  <c r="H87" i="11"/>
  <c r="G87" i="11"/>
  <c r="F87" i="11"/>
  <c r="E87" i="11"/>
  <c r="CC86" i="11"/>
  <c r="CB86" i="11"/>
  <c r="CA86" i="11"/>
  <c r="BZ86" i="11"/>
  <c r="BY86" i="11"/>
  <c r="BX86" i="11"/>
  <c r="BW86" i="11"/>
  <c r="BV86" i="11"/>
  <c r="BU86" i="11"/>
  <c r="BT86" i="11"/>
  <c r="BS86" i="11"/>
  <c r="BR86" i="11"/>
  <c r="BQ86" i="11"/>
  <c r="BP86" i="11"/>
  <c r="BO86" i="11"/>
  <c r="BN86" i="11"/>
  <c r="BM86" i="11"/>
  <c r="BL86" i="11"/>
  <c r="BK86" i="11"/>
  <c r="BJ86" i="11"/>
  <c r="BI86" i="11"/>
  <c r="BH86" i="11"/>
  <c r="BG86" i="11"/>
  <c r="BF86" i="11"/>
  <c r="BE86" i="11"/>
  <c r="BD86" i="11"/>
  <c r="BC86" i="11"/>
  <c r="BB86" i="11"/>
  <c r="BA86" i="11"/>
  <c r="AZ86" i="11"/>
  <c r="AY86" i="11"/>
  <c r="AX86" i="11"/>
  <c r="AW86" i="11"/>
  <c r="AV86" i="11"/>
  <c r="AU86" i="11"/>
  <c r="AT86" i="11"/>
  <c r="AS86" i="11"/>
  <c r="AR86" i="11"/>
  <c r="AQ86" i="11"/>
  <c r="AP86" i="11"/>
  <c r="AO86" i="11"/>
  <c r="AN86" i="11"/>
  <c r="AM86" i="11"/>
  <c r="AL86" i="11"/>
  <c r="AK86" i="11"/>
  <c r="AJ86" i="11"/>
  <c r="AI86" i="11"/>
  <c r="AH86" i="11"/>
  <c r="AG86" i="11"/>
  <c r="AF86" i="11"/>
  <c r="AE86" i="11"/>
  <c r="AD86" i="11"/>
  <c r="AC86" i="11"/>
  <c r="AB86" i="11"/>
  <c r="AA86" i="11"/>
  <c r="Z86" i="11"/>
  <c r="Y86" i="11"/>
  <c r="X86" i="11"/>
  <c r="W86" i="11"/>
  <c r="V86" i="11"/>
  <c r="U86" i="11"/>
  <c r="T86" i="11"/>
  <c r="S86" i="11"/>
  <c r="R86" i="11"/>
  <c r="Q86" i="11"/>
  <c r="P86" i="11"/>
  <c r="O86" i="11"/>
  <c r="N86" i="11"/>
  <c r="M86" i="11"/>
  <c r="L86" i="11"/>
  <c r="K86" i="11"/>
  <c r="J86" i="11"/>
  <c r="I86" i="11"/>
  <c r="H86" i="11"/>
  <c r="G86" i="11"/>
  <c r="F86" i="11"/>
  <c r="E86" i="11"/>
  <c r="CC85" i="11"/>
  <c r="CB85" i="11"/>
  <c r="CA85" i="11"/>
  <c r="BZ85" i="11"/>
  <c r="BY85" i="11"/>
  <c r="BX85" i="11"/>
  <c r="BW85" i="11"/>
  <c r="BV85" i="11"/>
  <c r="BU85" i="11"/>
  <c r="BT85" i="11"/>
  <c r="BS85" i="11"/>
  <c r="BR85" i="11"/>
  <c r="BQ85" i="11"/>
  <c r="BP85" i="11"/>
  <c r="BO85" i="11"/>
  <c r="BN85" i="11"/>
  <c r="BM85" i="11"/>
  <c r="BL85" i="11"/>
  <c r="BK85" i="11"/>
  <c r="BJ85" i="11"/>
  <c r="BI85" i="11"/>
  <c r="BH85" i="11"/>
  <c r="BG85" i="11"/>
  <c r="BF85" i="11"/>
  <c r="BE85" i="11"/>
  <c r="BD85" i="11"/>
  <c r="BC85"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AD85" i="11"/>
  <c r="AC85" i="11"/>
  <c r="AB85" i="11"/>
  <c r="AA85" i="11"/>
  <c r="Z85" i="11"/>
  <c r="Y85" i="11"/>
  <c r="X85" i="11"/>
  <c r="W85" i="11"/>
  <c r="V85" i="11"/>
  <c r="U85" i="11"/>
  <c r="T85" i="11"/>
  <c r="S85" i="11"/>
  <c r="R85" i="11"/>
  <c r="Q85" i="11"/>
  <c r="P85" i="11"/>
  <c r="O85" i="11"/>
  <c r="N85" i="11"/>
  <c r="M85" i="11"/>
  <c r="L85" i="11"/>
  <c r="K85" i="11"/>
  <c r="J85" i="11"/>
  <c r="I85" i="11"/>
  <c r="H85" i="11"/>
  <c r="G85" i="11"/>
  <c r="F85" i="11"/>
  <c r="E85" i="11"/>
  <c r="CC84" i="11"/>
  <c r="CB84" i="11"/>
  <c r="CA84" i="11"/>
  <c r="BZ84" i="11"/>
  <c r="BY84" i="11"/>
  <c r="BX84" i="11"/>
  <c r="BW84" i="11"/>
  <c r="BV84" i="11"/>
  <c r="BU84" i="11"/>
  <c r="BT84" i="11"/>
  <c r="BS84" i="11"/>
  <c r="BR84" i="11"/>
  <c r="BQ84" i="11"/>
  <c r="BP84" i="11"/>
  <c r="BO84" i="11"/>
  <c r="BN84" i="11"/>
  <c r="BM84" i="11"/>
  <c r="BL84" i="11"/>
  <c r="BK84" i="11"/>
  <c r="BJ84" i="11"/>
  <c r="BI84" i="11"/>
  <c r="BH84" i="11"/>
  <c r="BG84" i="11"/>
  <c r="BF84" i="11"/>
  <c r="BE84" i="11"/>
  <c r="BD84" i="11"/>
  <c r="BC84" i="11"/>
  <c r="BB84" i="11"/>
  <c r="BA84" i="11"/>
  <c r="AZ84" i="11"/>
  <c r="AY84" i="11"/>
  <c r="AX84" i="11"/>
  <c r="AW84" i="11"/>
  <c r="AV84" i="11"/>
  <c r="AU84" i="11"/>
  <c r="AT84" i="11"/>
  <c r="AS84" i="11"/>
  <c r="AR84" i="11"/>
  <c r="AQ84" i="11"/>
  <c r="AP84" i="11"/>
  <c r="AO84" i="11"/>
  <c r="AN84" i="11"/>
  <c r="AM84" i="11"/>
  <c r="AL84" i="11"/>
  <c r="AK84" i="11"/>
  <c r="AJ84" i="11"/>
  <c r="AI84" i="11"/>
  <c r="AH84" i="11"/>
  <c r="AG84" i="11"/>
  <c r="AF84" i="11"/>
  <c r="AE84" i="11"/>
  <c r="AD84" i="11"/>
  <c r="AC84" i="11"/>
  <c r="AB84" i="11"/>
  <c r="AA84" i="11"/>
  <c r="Z84" i="11"/>
  <c r="Y84" i="11"/>
  <c r="X84" i="11"/>
  <c r="W84" i="11"/>
  <c r="V84" i="11"/>
  <c r="U84" i="11"/>
  <c r="T84" i="11"/>
  <c r="S84" i="11"/>
  <c r="R84" i="11"/>
  <c r="Q84" i="11"/>
  <c r="P84" i="11"/>
  <c r="O84" i="11"/>
  <c r="N84" i="11"/>
  <c r="M84" i="11"/>
  <c r="L84" i="11"/>
  <c r="K84" i="11"/>
  <c r="J84" i="11"/>
  <c r="I84" i="11"/>
  <c r="H84" i="11"/>
  <c r="G84" i="11"/>
  <c r="F84" i="11"/>
  <c r="E84" i="11"/>
  <c r="CC83" i="11"/>
  <c r="CB83" i="11"/>
  <c r="CA83" i="11"/>
  <c r="BZ83" i="11"/>
  <c r="BY83" i="11"/>
  <c r="BX83" i="11"/>
  <c r="BW83" i="11"/>
  <c r="BV83" i="11"/>
  <c r="BU83" i="11"/>
  <c r="BT83" i="11"/>
  <c r="BS83" i="11"/>
  <c r="BR83" i="11"/>
  <c r="BQ83" i="11"/>
  <c r="BP83" i="11"/>
  <c r="BO83" i="11"/>
  <c r="BN83" i="11"/>
  <c r="BM83" i="11"/>
  <c r="BL83" i="11"/>
  <c r="BK83" i="11"/>
  <c r="BJ83" i="11"/>
  <c r="BI83" i="11"/>
  <c r="BH83" i="11"/>
  <c r="BG83" i="11"/>
  <c r="BF83" i="11"/>
  <c r="BE83" i="11"/>
  <c r="BD83" i="11"/>
  <c r="BC83" i="11"/>
  <c r="BB83" i="11"/>
  <c r="BA83" i="11"/>
  <c r="AZ83" i="11"/>
  <c r="AY83" i="11"/>
  <c r="AX83" i="11"/>
  <c r="AW83" i="11"/>
  <c r="AV83" i="11"/>
  <c r="AU83" i="11"/>
  <c r="AT83" i="11"/>
  <c r="AS83" i="11"/>
  <c r="AR83" i="11"/>
  <c r="AQ83" i="11"/>
  <c r="AP83" i="11"/>
  <c r="AO83" i="11"/>
  <c r="AN83" i="11"/>
  <c r="AM83" i="11"/>
  <c r="AL83" i="11"/>
  <c r="AK83" i="11"/>
  <c r="AJ83" i="11"/>
  <c r="AI83" i="11"/>
  <c r="AH83" i="11"/>
  <c r="AG83" i="11"/>
  <c r="AF83" i="11"/>
  <c r="AE83" i="11"/>
  <c r="AD83" i="11"/>
  <c r="AC83" i="11"/>
  <c r="AB83" i="11"/>
  <c r="AA83" i="11"/>
  <c r="Z83" i="11"/>
  <c r="Y83" i="11"/>
  <c r="X83" i="11"/>
  <c r="W83" i="11"/>
  <c r="V83" i="11"/>
  <c r="U83" i="11"/>
  <c r="T83" i="11"/>
  <c r="S83" i="11"/>
  <c r="R83" i="11"/>
  <c r="Q83" i="11"/>
  <c r="P83" i="11"/>
  <c r="O83" i="11"/>
  <c r="N83" i="11"/>
  <c r="M83" i="11"/>
  <c r="L83" i="11"/>
  <c r="K83" i="11"/>
  <c r="J83" i="11"/>
  <c r="I83" i="11"/>
  <c r="H83" i="11"/>
  <c r="G83" i="11"/>
  <c r="F83" i="11"/>
  <c r="E83" i="11"/>
  <c r="CC82" i="11"/>
  <c r="CB82" i="11"/>
  <c r="CA82" i="11"/>
  <c r="BZ82" i="11"/>
  <c r="BY82" i="11"/>
  <c r="BX82" i="11"/>
  <c r="BW82" i="11"/>
  <c r="BV82" i="11"/>
  <c r="BU82" i="11"/>
  <c r="BT82" i="11"/>
  <c r="BS82" i="11"/>
  <c r="BR82" i="11"/>
  <c r="BQ82" i="11"/>
  <c r="BP82" i="11"/>
  <c r="BO82" i="11"/>
  <c r="BN82" i="11"/>
  <c r="BM82" i="11"/>
  <c r="BL82" i="11"/>
  <c r="BK82" i="11"/>
  <c r="BJ82" i="11"/>
  <c r="BI82" i="11"/>
  <c r="BH82" i="11"/>
  <c r="BG82" i="11"/>
  <c r="BF82" i="11"/>
  <c r="BE82" i="11"/>
  <c r="BD82" i="11"/>
  <c r="BC82" i="11"/>
  <c r="BB82" i="11"/>
  <c r="BA82" i="11"/>
  <c r="AZ82" i="11"/>
  <c r="AY82" i="11"/>
  <c r="AX82" i="11"/>
  <c r="AW82" i="11"/>
  <c r="AV82" i="11"/>
  <c r="AU82" i="11"/>
  <c r="AT82" i="11"/>
  <c r="AS82" i="11"/>
  <c r="AR82" i="11"/>
  <c r="AQ82" i="11"/>
  <c r="AP82" i="11"/>
  <c r="AO82" i="11"/>
  <c r="AN82" i="11"/>
  <c r="AM82" i="11"/>
  <c r="AL82" i="11"/>
  <c r="AK82" i="11"/>
  <c r="AJ82" i="11"/>
  <c r="AI82" i="11"/>
  <c r="AH82" i="11"/>
  <c r="AG82" i="11"/>
  <c r="AF82" i="11"/>
  <c r="AE82" i="11"/>
  <c r="AD82" i="11"/>
  <c r="AC82" i="11"/>
  <c r="AB82" i="11"/>
  <c r="AA82" i="11"/>
  <c r="Z82" i="11"/>
  <c r="Y82" i="11"/>
  <c r="X82" i="11"/>
  <c r="W82" i="11"/>
  <c r="V82" i="11"/>
  <c r="U82" i="11"/>
  <c r="T82" i="11"/>
  <c r="S82" i="11"/>
  <c r="R82" i="11"/>
  <c r="Q82" i="11"/>
  <c r="P82" i="11"/>
  <c r="O82" i="11"/>
  <c r="N82" i="11"/>
  <c r="M82" i="11"/>
  <c r="L82" i="11"/>
  <c r="K82" i="11"/>
  <c r="J82" i="11"/>
  <c r="I82" i="11"/>
  <c r="H82" i="11"/>
  <c r="G82" i="11"/>
  <c r="F82" i="11"/>
  <c r="E82" i="11"/>
  <c r="CC98" i="12"/>
  <c r="CB98" i="12"/>
  <c r="CA98" i="12"/>
  <c r="BZ98" i="12"/>
  <c r="BY98" i="12"/>
  <c r="BX98" i="12"/>
  <c r="BW98" i="12"/>
  <c r="BV98" i="12"/>
  <c r="BU98" i="12"/>
  <c r="BT98" i="12"/>
  <c r="BS98" i="12"/>
  <c r="BR98" i="12"/>
  <c r="BQ98" i="12"/>
  <c r="BP98" i="12"/>
  <c r="BO98" i="12"/>
  <c r="BN98" i="12"/>
  <c r="BM98" i="12"/>
  <c r="BL98" i="12"/>
  <c r="BK98" i="12"/>
  <c r="BJ98" i="12"/>
  <c r="BI98" i="12"/>
  <c r="BH98" i="12"/>
  <c r="BG98" i="12"/>
  <c r="BF98" i="12"/>
  <c r="BE98" i="12"/>
  <c r="BD98" i="12"/>
  <c r="BC98" i="12"/>
  <c r="BB98" i="12"/>
  <c r="BA98" i="12"/>
  <c r="AZ98" i="12"/>
  <c r="AY98" i="12"/>
  <c r="AX98" i="12"/>
  <c r="AW98" i="12"/>
  <c r="AV98" i="12"/>
  <c r="AU98" i="12"/>
  <c r="AT98" i="12"/>
  <c r="AS98" i="12"/>
  <c r="AR98" i="12"/>
  <c r="AQ98" i="12"/>
  <c r="AP98" i="12"/>
  <c r="AO98" i="12"/>
  <c r="AN98" i="12"/>
  <c r="AM98" i="12"/>
  <c r="AL98" i="12"/>
  <c r="AK98" i="12"/>
  <c r="AJ98" i="12"/>
  <c r="AI98" i="12"/>
  <c r="AH98" i="12"/>
  <c r="AG98" i="12"/>
  <c r="AF98" i="12"/>
  <c r="AE98" i="12"/>
  <c r="AD98" i="12"/>
  <c r="AC98" i="12"/>
  <c r="AB98" i="12"/>
  <c r="AA98" i="12"/>
  <c r="Z98" i="12"/>
  <c r="Y98" i="12"/>
  <c r="X98" i="12"/>
  <c r="W98" i="12"/>
  <c r="V98" i="12"/>
  <c r="U98" i="12"/>
  <c r="T98" i="12"/>
  <c r="S98" i="12"/>
  <c r="R98" i="12"/>
  <c r="Q98" i="12"/>
  <c r="P98" i="12"/>
  <c r="O98" i="12"/>
  <c r="N98" i="12"/>
  <c r="M98" i="12"/>
  <c r="L98" i="12"/>
  <c r="K98" i="12"/>
  <c r="J98" i="12"/>
  <c r="I98" i="12"/>
  <c r="H98" i="12"/>
  <c r="G98" i="12"/>
  <c r="F98" i="12"/>
  <c r="E98" i="12"/>
  <c r="CC97" i="12"/>
  <c r="CB97" i="12"/>
  <c r="CA97" i="12"/>
  <c r="BZ97" i="12"/>
  <c r="BY97" i="12"/>
  <c r="BX97" i="12"/>
  <c r="BW97" i="12"/>
  <c r="BV97" i="12"/>
  <c r="BU97" i="12"/>
  <c r="BT97" i="12"/>
  <c r="BS97" i="12"/>
  <c r="BR97" i="12"/>
  <c r="BQ97" i="12"/>
  <c r="BP97" i="12"/>
  <c r="BO97" i="12"/>
  <c r="BN97" i="12"/>
  <c r="BM97" i="12"/>
  <c r="BL97" i="12"/>
  <c r="BK97" i="12"/>
  <c r="BJ97" i="12"/>
  <c r="BI97" i="12"/>
  <c r="BH97" i="12"/>
  <c r="BG97" i="12"/>
  <c r="BF97" i="12"/>
  <c r="BE97" i="12"/>
  <c r="BD97" i="12"/>
  <c r="BC97" i="12"/>
  <c r="BB97" i="12"/>
  <c r="BA97" i="12"/>
  <c r="AZ97" i="12"/>
  <c r="AY97" i="12"/>
  <c r="AX97" i="12"/>
  <c r="AW97" i="12"/>
  <c r="AV97" i="12"/>
  <c r="AU97" i="12"/>
  <c r="AT97" i="12"/>
  <c r="AS97" i="12"/>
  <c r="AR97" i="12"/>
  <c r="AQ97" i="12"/>
  <c r="AP97" i="12"/>
  <c r="AO97" i="12"/>
  <c r="AN97" i="12"/>
  <c r="AM97" i="12"/>
  <c r="AL97" i="12"/>
  <c r="AK97" i="12"/>
  <c r="AJ97" i="12"/>
  <c r="AI97" i="12"/>
  <c r="AH97" i="12"/>
  <c r="AG97" i="12"/>
  <c r="AF97" i="12"/>
  <c r="AE97" i="12"/>
  <c r="AD97" i="12"/>
  <c r="AC97" i="12"/>
  <c r="AB97" i="12"/>
  <c r="AA97" i="12"/>
  <c r="Z97" i="12"/>
  <c r="Y97" i="12"/>
  <c r="X97" i="12"/>
  <c r="W97" i="12"/>
  <c r="V97" i="12"/>
  <c r="U97" i="12"/>
  <c r="T97" i="12"/>
  <c r="S97" i="12"/>
  <c r="R97" i="12"/>
  <c r="Q97" i="12"/>
  <c r="P97" i="12"/>
  <c r="O97" i="12"/>
  <c r="N97" i="12"/>
  <c r="M97" i="12"/>
  <c r="L97" i="12"/>
  <c r="K97" i="12"/>
  <c r="J97" i="12"/>
  <c r="I97" i="12"/>
  <c r="H97" i="12"/>
  <c r="G97" i="12"/>
  <c r="F97" i="12"/>
  <c r="E97" i="12"/>
  <c r="CC96" i="12"/>
  <c r="CB96" i="12"/>
  <c r="CA96" i="12"/>
  <c r="BZ96" i="12"/>
  <c r="BY96" i="12"/>
  <c r="BX96" i="12"/>
  <c r="BW96" i="12"/>
  <c r="BV96" i="12"/>
  <c r="BU96" i="12"/>
  <c r="BT96" i="12"/>
  <c r="BS96" i="12"/>
  <c r="BR96" i="12"/>
  <c r="BQ96" i="12"/>
  <c r="BP96" i="12"/>
  <c r="BO96" i="12"/>
  <c r="BN96" i="12"/>
  <c r="BM96" i="12"/>
  <c r="BL96" i="12"/>
  <c r="BK96" i="12"/>
  <c r="BJ96" i="12"/>
  <c r="BI96" i="12"/>
  <c r="BH96" i="12"/>
  <c r="BG96" i="12"/>
  <c r="BF96" i="12"/>
  <c r="BE96" i="12"/>
  <c r="BD96" i="12"/>
  <c r="BC96" i="12"/>
  <c r="BB96" i="12"/>
  <c r="BA96" i="12"/>
  <c r="AZ96" i="12"/>
  <c r="AY96" i="12"/>
  <c r="AX96" i="12"/>
  <c r="AW96" i="12"/>
  <c r="AV96" i="12"/>
  <c r="AU96" i="12"/>
  <c r="AT96" i="12"/>
  <c r="AS96" i="12"/>
  <c r="AR96" i="12"/>
  <c r="AQ96" i="12"/>
  <c r="AP96" i="12"/>
  <c r="AO96" i="12"/>
  <c r="AN96" i="12"/>
  <c r="AM96" i="12"/>
  <c r="AL96" i="12"/>
  <c r="AK96" i="12"/>
  <c r="AJ96" i="12"/>
  <c r="AI96" i="12"/>
  <c r="AH96" i="12"/>
  <c r="AG96" i="12"/>
  <c r="AF96" i="12"/>
  <c r="AE96" i="12"/>
  <c r="AD96" i="12"/>
  <c r="AC96" i="12"/>
  <c r="AB96" i="12"/>
  <c r="AA96" i="12"/>
  <c r="Z96" i="12"/>
  <c r="Y96" i="12"/>
  <c r="X96" i="12"/>
  <c r="W96" i="12"/>
  <c r="V96" i="12"/>
  <c r="U96" i="12"/>
  <c r="T96" i="12"/>
  <c r="S96" i="12"/>
  <c r="R96" i="12"/>
  <c r="Q96" i="12"/>
  <c r="P96" i="12"/>
  <c r="O96" i="12"/>
  <c r="N96" i="12"/>
  <c r="M96" i="12"/>
  <c r="L96" i="12"/>
  <c r="K96" i="12"/>
  <c r="J96" i="12"/>
  <c r="I96" i="12"/>
  <c r="H96" i="12"/>
  <c r="G96" i="12"/>
  <c r="F96" i="12"/>
  <c r="E96" i="12"/>
  <c r="CC95" i="12"/>
  <c r="CB95" i="12"/>
  <c r="CA95" i="12"/>
  <c r="BZ95" i="12"/>
  <c r="BY95" i="12"/>
  <c r="BX95" i="12"/>
  <c r="BW95" i="12"/>
  <c r="BV95" i="12"/>
  <c r="BU95" i="12"/>
  <c r="BT95" i="12"/>
  <c r="BS95" i="12"/>
  <c r="BR95" i="12"/>
  <c r="BQ95" i="12"/>
  <c r="BP95" i="12"/>
  <c r="BO95" i="12"/>
  <c r="BN95" i="12"/>
  <c r="BM95" i="12"/>
  <c r="BL95" i="12"/>
  <c r="BK95" i="12"/>
  <c r="BJ95" i="12"/>
  <c r="BI95" i="12"/>
  <c r="BH95" i="12"/>
  <c r="BG95" i="12"/>
  <c r="BF95" i="12"/>
  <c r="BE95" i="12"/>
  <c r="BD95" i="12"/>
  <c r="BC95" i="12"/>
  <c r="BB95" i="12"/>
  <c r="BA95" i="12"/>
  <c r="AZ95" i="12"/>
  <c r="AY95" i="12"/>
  <c r="AX95" i="12"/>
  <c r="AW95" i="12"/>
  <c r="AV95" i="12"/>
  <c r="AU95" i="12"/>
  <c r="AT95" i="12"/>
  <c r="AS95" i="12"/>
  <c r="AR95" i="12"/>
  <c r="AQ95" i="12"/>
  <c r="AP95" i="12"/>
  <c r="AO95" i="12"/>
  <c r="AN95" i="12"/>
  <c r="AM95" i="12"/>
  <c r="AL95" i="12"/>
  <c r="AK95" i="12"/>
  <c r="AJ95" i="12"/>
  <c r="AI95" i="12"/>
  <c r="AH95" i="12"/>
  <c r="AG95" i="12"/>
  <c r="AF95" i="12"/>
  <c r="AE95" i="12"/>
  <c r="AD95" i="12"/>
  <c r="AC95" i="12"/>
  <c r="AB95" i="12"/>
  <c r="AA95" i="12"/>
  <c r="Z95" i="12"/>
  <c r="Y95" i="12"/>
  <c r="X95" i="12"/>
  <c r="W95" i="12"/>
  <c r="V95" i="12"/>
  <c r="U95" i="12"/>
  <c r="T95" i="12"/>
  <c r="S95" i="12"/>
  <c r="R95" i="12"/>
  <c r="Q95" i="12"/>
  <c r="P95" i="12"/>
  <c r="O95" i="12"/>
  <c r="N95" i="12"/>
  <c r="M95" i="12"/>
  <c r="L95" i="12"/>
  <c r="K95" i="12"/>
  <c r="J95" i="12"/>
  <c r="I95" i="12"/>
  <c r="H95" i="12"/>
  <c r="G95" i="12"/>
  <c r="F95" i="12"/>
  <c r="E95" i="12"/>
  <c r="CC94" i="12"/>
  <c r="CB94" i="12"/>
  <c r="CA94" i="12"/>
  <c r="BZ94" i="12"/>
  <c r="BY94" i="12"/>
  <c r="BX94" i="12"/>
  <c r="BW94" i="12"/>
  <c r="BV94" i="12"/>
  <c r="BU94" i="12"/>
  <c r="BT94" i="12"/>
  <c r="BS94" i="12"/>
  <c r="BR94" i="12"/>
  <c r="BQ94" i="12"/>
  <c r="BP94" i="12"/>
  <c r="BO94" i="12"/>
  <c r="BN94" i="12"/>
  <c r="BM94" i="12"/>
  <c r="BL94" i="12"/>
  <c r="BK94" i="12"/>
  <c r="BJ94" i="12"/>
  <c r="BI94" i="12"/>
  <c r="BH94" i="12"/>
  <c r="BG94" i="12"/>
  <c r="BF94" i="12"/>
  <c r="BE94" i="12"/>
  <c r="BD94" i="12"/>
  <c r="BC94" i="12"/>
  <c r="BB94" i="12"/>
  <c r="BA94" i="12"/>
  <c r="AZ94" i="12"/>
  <c r="AY94" i="12"/>
  <c r="AX94" i="12"/>
  <c r="AW94" i="12"/>
  <c r="AV94" i="12"/>
  <c r="AU94" i="12"/>
  <c r="AT94" i="12"/>
  <c r="AS94" i="12"/>
  <c r="AR94" i="12"/>
  <c r="AQ94" i="12"/>
  <c r="AP94" i="12"/>
  <c r="AO94" i="12"/>
  <c r="AN94" i="12"/>
  <c r="AM94" i="12"/>
  <c r="AL94" i="12"/>
  <c r="AK94" i="12"/>
  <c r="AJ94" i="12"/>
  <c r="AI94" i="12"/>
  <c r="AH94" i="12"/>
  <c r="AG94" i="12"/>
  <c r="AF94" i="12"/>
  <c r="AE94" i="12"/>
  <c r="AD94" i="12"/>
  <c r="AC94" i="12"/>
  <c r="AB94" i="12"/>
  <c r="AA94" i="12"/>
  <c r="Z94" i="12"/>
  <c r="Y94" i="12"/>
  <c r="X94" i="12"/>
  <c r="W94" i="12"/>
  <c r="V94" i="12"/>
  <c r="U94" i="12"/>
  <c r="T94" i="12"/>
  <c r="S94" i="12"/>
  <c r="R94" i="12"/>
  <c r="Q94" i="12"/>
  <c r="P94" i="12"/>
  <c r="O94" i="12"/>
  <c r="N94" i="12"/>
  <c r="M94" i="12"/>
  <c r="L94" i="12"/>
  <c r="K94" i="12"/>
  <c r="J94" i="12"/>
  <c r="I94" i="12"/>
  <c r="H94" i="12"/>
  <c r="G94" i="12"/>
  <c r="F94" i="12"/>
  <c r="E94" i="12"/>
  <c r="CC93" i="12"/>
  <c r="CB93" i="12"/>
  <c r="CA93" i="12"/>
  <c r="BZ93" i="12"/>
  <c r="BY93" i="12"/>
  <c r="BX93" i="12"/>
  <c r="BW93" i="12"/>
  <c r="BV93" i="12"/>
  <c r="BU93" i="12"/>
  <c r="BT93" i="12"/>
  <c r="BS93" i="12"/>
  <c r="BR93" i="12"/>
  <c r="BQ93" i="12"/>
  <c r="BP93" i="12"/>
  <c r="BO93" i="12"/>
  <c r="BN93" i="12"/>
  <c r="BM93" i="12"/>
  <c r="BL93" i="12"/>
  <c r="BK93" i="12"/>
  <c r="BJ93" i="12"/>
  <c r="BI93" i="12"/>
  <c r="BH93" i="12"/>
  <c r="BG93" i="12"/>
  <c r="BF93" i="12"/>
  <c r="BE93" i="12"/>
  <c r="BD93" i="12"/>
  <c r="BC93" i="12"/>
  <c r="BB93" i="12"/>
  <c r="BA93" i="12"/>
  <c r="AZ93" i="12"/>
  <c r="AY93" i="12"/>
  <c r="AX93" i="12"/>
  <c r="AW93" i="12"/>
  <c r="AV93" i="12"/>
  <c r="AU93" i="12"/>
  <c r="AT93" i="12"/>
  <c r="AS93" i="12"/>
  <c r="AR93" i="12"/>
  <c r="AQ93" i="12"/>
  <c r="AP93" i="12"/>
  <c r="AO93" i="12"/>
  <c r="AN93" i="12"/>
  <c r="AM93" i="12"/>
  <c r="AL93" i="12"/>
  <c r="AK93" i="12"/>
  <c r="AJ93" i="12"/>
  <c r="AI93" i="12"/>
  <c r="AH93" i="12"/>
  <c r="AG93" i="12"/>
  <c r="AF93" i="12"/>
  <c r="AE93" i="12"/>
  <c r="AD93" i="12"/>
  <c r="AC93" i="12"/>
  <c r="AB93" i="12"/>
  <c r="AA93" i="12"/>
  <c r="Z93" i="12"/>
  <c r="Y93" i="12"/>
  <c r="X93" i="12"/>
  <c r="W93" i="12"/>
  <c r="V93" i="12"/>
  <c r="U93" i="12"/>
  <c r="T93" i="12"/>
  <c r="S93" i="12"/>
  <c r="R93" i="12"/>
  <c r="Q93" i="12"/>
  <c r="P93" i="12"/>
  <c r="O93" i="12"/>
  <c r="N93" i="12"/>
  <c r="M93" i="12"/>
  <c r="L93" i="12"/>
  <c r="K93" i="12"/>
  <c r="J93" i="12"/>
  <c r="I93" i="12"/>
  <c r="H93" i="12"/>
  <c r="G93" i="12"/>
  <c r="F93" i="12"/>
  <c r="E93" i="12"/>
  <c r="CC92" i="12"/>
  <c r="CB92" i="12"/>
  <c r="CA92" i="12"/>
  <c r="BZ92" i="12"/>
  <c r="BY92" i="12"/>
  <c r="BX92" i="12"/>
  <c r="BW92" i="12"/>
  <c r="BV92" i="12"/>
  <c r="BU92" i="12"/>
  <c r="BT92" i="12"/>
  <c r="BS92" i="12"/>
  <c r="BR92" i="12"/>
  <c r="BQ92" i="12"/>
  <c r="BP92" i="12"/>
  <c r="BO92" i="12"/>
  <c r="BN92" i="12"/>
  <c r="BM92" i="12"/>
  <c r="BL92" i="12"/>
  <c r="BK92" i="12"/>
  <c r="BJ92" i="12"/>
  <c r="BI92" i="12"/>
  <c r="BH92" i="12"/>
  <c r="BG92" i="12"/>
  <c r="BF92" i="12"/>
  <c r="BE92" i="12"/>
  <c r="BD92" i="12"/>
  <c r="BC92" i="12"/>
  <c r="BB92" i="12"/>
  <c r="BA92" i="12"/>
  <c r="AZ92" i="12"/>
  <c r="AY92" i="12"/>
  <c r="AX92" i="12"/>
  <c r="AW92" i="12"/>
  <c r="AV92" i="12"/>
  <c r="AU92" i="12"/>
  <c r="AT92" i="12"/>
  <c r="AS92" i="12"/>
  <c r="AR92" i="12"/>
  <c r="AQ92" i="12"/>
  <c r="AP92" i="12"/>
  <c r="AO92" i="12"/>
  <c r="AN92" i="12"/>
  <c r="AM92" i="12"/>
  <c r="AL92" i="12"/>
  <c r="AK92" i="12"/>
  <c r="AJ92" i="12"/>
  <c r="AI92" i="12"/>
  <c r="AH92" i="12"/>
  <c r="AG92" i="12"/>
  <c r="AF92" i="12"/>
  <c r="AE92" i="12"/>
  <c r="AD92" i="12"/>
  <c r="AC92" i="12"/>
  <c r="AB92" i="12"/>
  <c r="AA92" i="12"/>
  <c r="Z92" i="12"/>
  <c r="Y92" i="12"/>
  <c r="X92" i="12"/>
  <c r="W92" i="12"/>
  <c r="V92" i="12"/>
  <c r="U92" i="12"/>
  <c r="T92" i="12"/>
  <c r="S92" i="12"/>
  <c r="R92" i="12"/>
  <c r="Q92" i="12"/>
  <c r="P92" i="12"/>
  <c r="O92" i="12"/>
  <c r="N92" i="12"/>
  <c r="M92" i="12"/>
  <c r="L92" i="12"/>
  <c r="K92" i="12"/>
  <c r="J92" i="12"/>
  <c r="I92" i="12"/>
  <c r="H92" i="12"/>
  <c r="G92" i="12"/>
  <c r="F92" i="12"/>
  <c r="E92" i="12"/>
  <c r="CC91" i="12"/>
  <c r="CB91" i="12"/>
  <c r="CA91" i="12"/>
  <c r="BZ91" i="12"/>
  <c r="BY91" i="12"/>
  <c r="BX91" i="12"/>
  <c r="BW91" i="12"/>
  <c r="BV91" i="12"/>
  <c r="BU91" i="12"/>
  <c r="BT91" i="12"/>
  <c r="BS91" i="12"/>
  <c r="BR91" i="12"/>
  <c r="BQ91" i="12"/>
  <c r="BP91" i="12"/>
  <c r="BO91" i="12"/>
  <c r="BN91" i="12"/>
  <c r="BM91" i="12"/>
  <c r="BL91" i="12"/>
  <c r="BK91" i="12"/>
  <c r="BJ91" i="12"/>
  <c r="BI91" i="12"/>
  <c r="BH91" i="12"/>
  <c r="BG91" i="12"/>
  <c r="BF91" i="12"/>
  <c r="BE91" i="12"/>
  <c r="BD91" i="12"/>
  <c r="BC91" i="12"/>
  <c r="BB91" i="12"/>
  <c r="BA91" i="12"/>
  <c r="AZ91" i="12"/>
  <c r="AY91" i="12"/>
  <c r="AX91" i="12"/>
  <c r="AW91" i="12"/>
  <c r="AV91" i="12"/>
  <c r="AU91" i="12"/>
  <c r="AT91" i="12"/>
  <c r="AS91" i="12"/>
  <c r="AR91" i="12"/>
  <c r="AQ91" i="12"/>
  <c r="AP91" i="12"/>
  <c r="AO91" i="12"/>
  <c r="AN91" i="12"/>
  <c r="AM91" i="12"/>
  <c r="AL91" i="12"/>
  <c r="AK91" i="12"/>
  <c r="AJ91" i="12"/>
  <c r="AI91" i="12"/>
  <c r="AH91" i="12"/>
  <c r="AG91" i="12"/>
  <c r="AF91" i="12"/>
  <c r="AE91" i="12"/>
  <c r="AD91" i="12"/>
  <c r="AC91" i="12"/>
  <c r="AB91" i="12"/>
  <c r="AA91" i="12"/>
  <c r="Z91" i="12"/>
  <c r="Y91" i="12"/>
  <c r="X91" i="12"/>
  <c r="W91" i="12"/>
  <c r="V91" i="12"/>
  <c r="U91" i="12"/>
  <c r="T91" i="12"/>
  <c r="S91" i="12"/>
  <c r="R91" i="12"/>
  <c r="Q91" i="12"/>
  <c r="P91" i="12"/>
  <c r="O91" i="12"/>
  <c r="N91" i="12"/>
  <c r="M91" i="12"/>
  <c r="L91" i="12"/>
  <c r="K91" i="12"/>
  <c r="J91" i="12"/>
  <c r="I91" i="12"/>
  <c r="H91" i="12"/>
  <c r="G91" i="12"/>
  <c r="F91" i="12"/>
  <c r="E91" i="12"/>
  <c r="CC90" i="12"/>
  <c r="CB90" i="12"/>
  <c r="CA90" i="12"/>
  <c r="BZ90" i="12"/>
  <c r="BY90" i="12"/>
  <c r="BX90"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AG90" i="12"/>
  <c r="AF90" i="12"/>
  <c r="AE90" i="12"/>
  <c r="AD90" i="12"/>
  <c r="AC90" i="12"/>
  <c r="AB90" i="12"/>
  <c r="AA90" i="12"/>
  <c r="Z90" i="12"/>
  <c r="Y90" i="12"/>
  <c r="X90" i="12"/>
  <c r="W90" i="12"/>
  <c r="V90" i="12"/>
  <c r="U90" i="12"/>
  <c r="T90" i="12"/>
  <c r="S90" i="12"/>
  <c r="R90" i="12"/>
  <c r="Q90" i="12"/>
  <c r="P90" i="12"/>
  <c r="O90" i="12"/>
  <c r="N90" i="12"/>
  <c r="M90" i="12"/>
  <c r="L90" i="12"/>
  <c r="K90" i="12"/>
  <c r="J90" i="12"/>
  <c r="I90" i="12"/>
  <c r="H90" i="12"/>
  <c r="G90" i="12"/>
  <c r="F90" i="12"/>
  <c r="E90" i="12"/>
  <c r="CC89" i="12"/>
  <c r="CB89" i="12"/>
  <c r="CA89" i="12"/>
  <c r="BZ89" i="12"/>
  <c r="BY89" i="12"/>
  <c r="BX89" i="12"/>
  <c r="BW89" i="12"/>
  <c r="BV89" i="12"/>
  <c r="BU89" i="12"/>
  <c r="BT89" i="12"/>
  <c r="BS89" i="12"/>
  <c r="BR89" i="12"/>
  <c r="BQ89" i="12"/>
  <c r="BP89" i="12"/>
  <c r="BO89" i="12"/>
  <c r="BN89" i="12"/>
  <c r="BM89" i="12"/>
  <c r="BL89" i="12"/>
  <c r="BK89" i="12"/>
  <c r="BJ89" i="12"/>
  <c r="BI89" i="12"/>
  <c r="BH89" i="12"/>
  <c r="BG89" i="12"/>
  <c r="BF89" i="12"/>
  <c r="BE89" i="12"/>
  <c r="BD89" i="12"/>
  <c r="BC89" i="12"/>
  <c r="BB89" i="12"/>
  <c r="BA89" i="12"/>
  <c r="AZ89" i="12"/>
  <c r="AY89" i="12"/>
  <c r="AX89" i="12"/>
  <c r="AW89" i="12"/>
  <c r="AV89" i="12"/>
  <c r="AU89" i="12"/>
  <c r="AT89" i="12"/>
  <c r="AS89" i="12"/>
  <c r="AR89" i="12"/>
  <c r="AQ89" i="12"/>
  <c r="AP89" i="12"/>
  <c r="AO89" i="12"/>
  <c r="AN89" i="12"/>
  <c r="AM89" i="12"/>
  <c r="AL89" i="12"/>
  <c r="AK89" i="12"/>
  <c r="AJ89" i="12"/>
  <c r="AI89" i="12"/>
  <c r="AH89" i="12"/>
  <c r="AG89" i="12"/>
  <c r="AF89" i="12"/>
  <c r="AE89" i="12"/>
  <c r="AD89" i="12"/>
  <c r="AC89" i="12"/>
  <c r="AB89" i="12"/>
  <c r="AA89" i="12"/>
  <c r="Z89" i="12"/>
  <c r="Y89" i="12"/>
  <c r="X89" i="12"/>
  <c r="W89" i="12"/>
  <c r="V89" i="12"/>
  <c r="U89" i="12"/>
  <c r="T89" i="12"/>
  <c r="S89" i="12"/>
  <c r="R89" i="12"/>
  <c r="Q89" i="12"/>
  <c r="P89" i="12"/>
  <c r="O89" i="12"/>
  <c r="N89" i="12"/>
  <c r="M89" i="12"/>
  <c r="L89" i="12"/>
  <c r="K89" i="12"/>
  <c r="J89" i="12"/>
  <c r="I89" i="12"/>
  <c r="H89" i="12"/>
  <c r="G89" i="12"/>
  <c r="F89" i="12"/>
  <c r="E89" i="12"/>
  <c r="CC88" i="12"/>
  <c r="CB88" i="12"/>
  <c r="CA88" i="12"/>
  <c r="BZ88" i="12"/>
  <c r="BY88" i="12"/>
  <c r="BX88" i="12"/>
  <c r="BW88" i="12"/>
  <c r="BV88" i="12"/>
  <c r="BU88" i="12"/>
  <c r="BT88" i="12"/>
  <c r="BS88" i="12"/>
  <c r="BR88" i="12"/>
  <c r="BQ88" i="12"/>
  <c r="BP88" i="12"/>
  <c r="BO88" i="12"/>
  <c r="BN88" i="12"/>
  <c r="BM88" i="12"/>
  <c r="BL88" i="12"/>
  <c r="BK88" i="12"/>
  <c r="BJ88" i="12"/>
  <c r="BI88" i="12"/>
  <c r="BH88" i="12"/>
  <c r="BG88" i="12"/>
  <c r="BF88" i="12"/>
  <c r="BE88" i="12"/>
  <c r="BD88" i="12"/>
  <c r="BC88" i="12"/>
  <c r="BB88" i="12"/>
  <c r="BA88" i="12"/>
  <c r="AZ88" i="12"/>
  <c r="AY88" i="12"/>
  <c r="AX88" i="12"/>
  <c r="AW88" i="12"/>
  <c r="AV88" i="12"/>
  <c r="AU88" i="12"/>
  <c r="AT88" i="12"/>
  <c r="AS88" i="12"/>
  <c r="AR88" i="12"/>
  <c r="AQ88" i="12"/>
  <c r="AP88" i="12"/>
  <c r="AO88" i="12"/>
  <c r="AN88" i="12"/>
  <c r="AM88" i="12"/>
  <c r="AL88" i="12"/>
  <c r="AK88" i="12"/>
  <c r="AJ88" i="12"/>
  <c r="AI88" i="12"/>
  <c r="AH88" i="12"/>
  <c r="AG88" i="12"/>
  <c r="AF88" i="12"/>
  <c r="AE88" i="12"/>
  <c r="AD88" i="12"/>
  <c r="AC88" i="12"/>
  <c r="AB88" i="12"/>
  <c r="AA88" i="12"/>
  <c r="Z88" i="12"/>
  <c r="Y88" i="12"/>
  <c r="X88" i="12"/>
  <c r="W88" i="12"/>
  <c r="V88" i="12"/>
  <c r="U88" i="12"/>
  <c r="T88" i="12"/>
  <c r="S88" i="12"/>
  <c r="R88" i="12"/>
  <c r="Q88" i="12"/>
  <c r="P88" i="12"/>
  <c r="O88" i="12"/>
  <c r="N88" i="12"/>
  <c r="M88" i="12"/>
  <c r="L88" i="12"/>
  <c r="K88" i="12"/>
  <c r="J88" i="12"/>
  <c r="I88" i="12"/>
  <c r="H88" i="12"/>
  <c r="G88" i="12"/>
  <c r="F88" i="12"/>
  <c r="E88" i="12"/>
  <c r="CC87" i="12"/>
  <c r="CB87" i="12"/>
  <c r="CA87" i="12"/>
  <c r="BZ87" i="12"/>
  <c r="BY87" i="12"/>
  <c r="BX87" i="12"/>
  <c r="BW87" i="12"/>
  <c r="BV87" i="12"/>
  <c r="BU87" i="12"/>
  <c r="BT87" i="12"/>
  <c r="BS87" i="12"/>
  <c r="BR87" i="12"/>
  <c r="BQ87" i="12"/>
  <c r="BP87" i="12"/>
  <c r="BO87" i="12"/>
  <c r="BN87" i="12"/>
  <c r="BM87" i="12"/>
  <c r="BL87" i="12"/>
  <c r="BK87" i="12"/>
  <c r="BJ87" i="12"/>
  <c r="BI87" i="12"/>
  <c r="BH87" i="12"/>
  <c r="BG87" i="12"/>
  <c r="BF87" i="12"/>
  <c r="BE87" i="12"/>
  <c r="BD87" i="12"/>
  <c r="BC87" i="12"/>
  <c r="BB87" i="12"/>
  <c r="BA87" i="12"/>
  <c r="AZ87" i="12"/>
  <c r="AY87" i="12"/>
  <c r="AX87" i="12"/>
  <c r="AW87" i="12"/>
  <c r="AV87" i="12"/>
  <c r="AU87" i="12"/>
  <c r="AT87" i="12"/>
  <c r="AS87" i="12"/>
  <c r="AR87" i="12"/>
  <c r="AQ87" i="12"/>
  <c r="AP87" i="12"/>
  <c r="AO87" i="12"/>
  <c r="AN87" i="12"/>
  <c r="AM87" i="12"/>
  <c r="AL87" i="12"/>
  <c r="AK87" i="12"/>
  <c r="AJ87" i="12"/>
  <c r="AI87" i="12"/>
  <c r="AH87" i="12"/>
  <c r="AG87" i="12"/>
  <c r="AF87" i="12"/>
  <c r="AE87" i="12"/>
  <c r="AD87" i="12"/>
  <c r="AC87" i="12"/>
  <c r="AB87" i="12"/>
  <c r="AA87" i="12"/>
  <c r="Z87" i="12"/>
  <c r="Y87" i="12"/>
  <c r="X87" i="12"/>
  <c r="W87" i="12"/>
  <c r="V87" i="12"/>
  <c r="U87" i="12"/>
  <c r="T87" i="12"/>
  <c r="S87" i="12"/>
  <c r="R87" i="12"/>
  <c r="Q87" i="12"/>
  <c r="P87" i="12"/>
  <c r="O87" i="12"/>
  <c r="N87" i="12"/>
  <c r="M87" i="12"/>
  <c r="L87" i="12"/>
  <c r="K87" i="12"/>
  <c r="J87" i="12"/>
  <c r="I87" i="12"/>
  <c r="H87" i="12"/>
  <c r="G87" i="12"/>
  <c r="F87" i="12"/>
  <c r="E87" i="12"/>
  <c r="CC86" i="12"/>
  <c r="CB86" i="12"/>
  <c r="CA86" i="12"/>
  <c r="BZ86" i="12"/>
  <c r="BY86" i="12"/>
  <c r="BX86" i="12"/>
  <c r="BW86" i="12"/>
  <c r="BV86" i="12"/>
  <c r="BU86" i="12"/>
  <c r="BT86" i="12"/>
  <c r="BS86" i="12"/>
  <c r="BR86" i="12"/>
  <c r="BQ86" i="12"/>
  <c r="BP86" i="12"/>
  <c r="BO86" i="12"/>
  <c r="BN86" i="12"/>
  <c r="BM86" i="12"/>
  <c r="BL86" i="12"/>
  <c r="BK86" i="12"/>
  <c r="BJ86" i="12"/>
  <c r="BI86" i="12"/>
  <c r="BH86" i="12"/>
  <c r="BG86" i="12"/>
  <c r="BF86" i="12"/>
  <c r="BE86" i="12"/>
  <c r="BD86" i="12"/>
  <c r="BC86" i="12"/>
  <c r="BB86" i="12"/>
  <c r="BA86" i="12"/>
  <c r="AZ86" i="12"/>
  <c r="AY86" i="12"/>
  <c r="AX86" i="12"/>
  <c r="AW86" i="12"/>
  <c r="AV86" i="12"/>
  <c r="AU86" i="12"/>
  <c r="AT86" i="12"/>
  <c r="AS86" i="12"/>
  <c r="AR86" i="12"/>
  <c r="AQ86" i="12"/>
  <c r="AP86" i="12"/>
  <c r="AO86" i="12"/>
  <c r="AN86" i="12"/>
  <c r="AM86" i="12"/>
  <c r="AL86" i="12"/>
  <c r="AK86" i="12"/>
  <c r="AJ86" i="12"/>
  <c r="AI86" i="12"/>
  <c r="AH86" i="12"/>
  <c r="AG86" i="12"/>
  <c r="AF86" i="12"/>
  <c r="AE86" i="12"/>
  <c r="AD86" i="12"/>
  <c r="AC86" i="12"/>
  <c r="AB86" i="12"/>
  <c r="AA86" i="12"/>
  <c r="Z86" i="12"/>
  <c r="Y86" i="12"/>
  <c r="X86" i="12"/>
  <c r="W86" i="12"/>
  <c r="V86" i="12"/>
  <c r="U86" i="12"/>
  <c r="T86" i="12"/>
  <c r="S86" i="12"/>
  <c r="R86" i="12"/>
  <c r="Q86" i="12"/>
  <c r="P86" i="12"/>
  <c r="O86" i="12"/>
  <c r="N86" i="12"/>
  <c r="M86" i="12"/>
  <c r="L86" i="12"/>
  <c r="K86" i="12"/>
  <c r="J86" i="12"/>
  <c r="I86" i="12"/>
  <c r="H86" i="12"/>
  <c r="G86" i="12"/>
  <c r="F86" i="12"/>
  <c r="E86" i="12"/>
  <c r="CC85" i="12"/>
  <c r="CB85" i="12"/>
  <c r="CA85" i="12"/>
  <c r="BZ85" i="12"/>
  <c r="BY85" i="12"/>
  <c r="BX85" i="12"/>
  <c r="BW85" i="12"/>
  <c r="BV85" i="12"/>
  <c r="BU85" i="12"/>
  <c r="BT85" i="12"/>
  <c r="BS85" i="12"/>
  <c r="BR85" i="12"/>
  <c r="BQ85" i="12"/>
  <c r="BP85" i="12"/>
  <c r="BO85" i="12"/>
  <c r="BN85" i="12"/>
  <c r="BM85" i="12"/>
  <c r="BL85" i="12"/>
  <c r="BK85" i="12"/>
  <c r="BJ85" i="12"/>
  <c r="BI85" i="12"/>
  <c r="BH85" i="12"/>
  <c r="BG85" i="12"/>
  <c r="BF85" i="12"/>
  <c r="BE85" i="12"/>
  <c r="BD85" i="12"/>
  <c r="BC85" i="12"/>
  <c r="BB85" i="12"/>
  <c r="BA85" i="12"/>
  <c r="AZ85" i="12"/>
  <c r="AY85" i="12"/>
  <c r="AX85" i="12"/>
  <c r="AW85" i="12"/>
  <c r="AV85" i="12"/>
  <c r="AU85" i="12"/>
  <c r="AT85" i="12"/>
  <c r="AS85" i="12"/>
  <c r="AR85" i="12"/>
  <c r="AQ85" i="12"/>
  <c r="AP85" i="12"/>
  <c r="AO85" i="12"/>
  <c r="AN85" i="12"/>
  <c r="AM85" i="12"/>
  <c r="AL85" i="12"/>
  <c r="AK85" i="12"/>
  <c r="AJ85" i="12"/>
  <c r="AI85" i="12"/>
  <c r="AH85" i="12"/>
  <c r="AG85" i="12"/>
  <c r="AF85" i="12"/>
  <c r="AE85" i="12"/>
  <c r="AD85" i="12"/>
  <c r="AC85" i="12"/>
  <c r="AB85" i="12"/>
  <c r="AA85" i="12"/>
  <c r="Z85" i="12"/>
  <c r="Y85" i="12"/>
  <c r="X85" i="12"/>
  <c r="W85" i="12"/>
  <c r="V85" i="12"/>
  <c r="U85" i="12"/>
  <c r="T85" i="12"/>
  <c r="S85" i="12"/>
  <c r="R85" i="12"/>
  <c r="Q85" i="12"/>
  <c r="P85" i="12"/>
  <c r="O85" i="12"/>
  <c r="N85" i="12"/>
  <c r="M85" i="12"/>
  <c r="L85" i="12"/>
  <c r="K85" i="12"/>
  <c r="J85" i="12"/>
  <c r="I85" i="12"/>
  <c r="H85" i="12"/>
  <c r="G85" i="12"/>
  <c r="F85" i="12"/>
  <c r="E85" i="12"/>
  <c r="CC84" i="12"/>
  <c r="CB84" i="12"/>
  <c r="CA84" i="12"/>
  <c r="BZ84" i="12"/>
  <c r="BY84" i="12"/>
  <c r="BX84" i="12"/>
  <c r="BW84" i="12"/>
  <c r="BV84" i="12"/>
  <c r="BU84" i="12"/>
  <c r="BT84" i="12"/>
  <c r="BS84" i="12"/>
  <c r="BR84" i="12"/>
  <c r="BQ84" i="12"/>
  <c r="BP84" i="12"/>
  <c r="BO84" i="12"/>
  <c r="BN84" i="12"/>
  <c r="BM84" i="12"/>
  <c r="BL84" i="12"/>
  <c r="BK84" i="12"/>
  <c r="BJ84" i="12"/>
  <c r="BI84" i="12"/>
  <c r="BH84" i="12"/>
  <c r="BG84" i="12"/>
  <c r="BF84" i="12"/>
  <c r="BE84" i="12"/>
  <c r="BD84" i="12"/>
  <c r="BC84" i="12"/>
  <c r="BB84" i="12"/>
  <c r="BA84" i="12"/>
  <c r="AZ84" i="12"/>
  <c r="AY84" i="12"/>
  <c r="AX84" i="12"/>
  <c r="AW84" i="12"/>
  <c r="AV84" i="12"/>
  <c r="AU84" i="12"/>
  <c r="AT84" i="12"/>
  <c r="AS84" i="12"/>
  <c r="AR84" i="12"/>
  <c r="AQ84" i="12"/>
  <c r="AP84" i="12"/>
  <c r="AO84" i="12"/>
  <c r="AN84" i="12"/>
  <c r="AM84" i="12"/>
  <c r="AL84" i="12"/>
  <c r="AK84" i="12"/>
  <c r="AJ84" i="12"/>
  <c r="AI84" i="12"/>
  <c r="AH84" i="12"/>
  <c r="AG84" i="12"/>
  <c r="AF84" i="12"/>
  <c r="AE84" i="12"/>
  <c r="AD84" i="12"/>
  <c r="AC84" i="12"/>
  <c r="AB84" i="12"/>
  <c r="AA84" i="12"/>
  <c r="Z84" i="12"/>
  <c r="Y84" i="12"/>
  <c r="X84" i="12"/>
  <c r="W84" i="12"/>
  <c r="V84" i="12"/>
  <c r="U84" i="12"/>
  <c r="T84" i="12"/>
  <c r="S84" i="12"/>
  <c r="R84" i="12"/>
  <c r="Q84" i="12"/>
  <c r="P84" i="12"/>
  <c r="O84" i="12"/>
  <c r="N84" i="12"/>
  <c r="M84" i="12"/>
  <c r="L84" i="12"/>
  <c r="K84" i="12"/>
  <c r="J84" i="12"/>
  <c r="I84" i="12"/>
  <c r="H84" i="12"/>
  <c r="G84" i="12"/>
  <c r="F84" i="12"/>
  <c r="E84" i="12"/>
  <c r="CC83" i="12"/>
  <c r="CB83" i="12"/>
  <c r="CA83" i="12"/>
  <c r="BZ83" i="12"/>
  <c r="BY83" i="12"/>
  <c r="BX83" i="12"/>
  <c r="BW83" i="12"/>
  <c r="BV83" i="12"/>
  <c r="BU83" i="12"/>
  <c r="BT83" i="12"/>
  <c r="BS83" i="12"/>
  <c r="BR83" i="12"/>
  <c r="BQ83" i="12"/>
  <c r="BP83" i="12"/>
  <c r="BO83" i="12"/>
  <c r="BN83" i="12"/>
  <c r="BM83" i="12"/>
  <c r="BL83" i="12"/>
  <c r="BK83" i="12"/>
  <c r="BJ83" i="12"/>
  <c r="BI83" i="12"/>
  <c r="BH83" i="12"/>
  <c r="BG83" i="12"/>
  <c r="BF83" i="12"/>
  <c r="BE83" i="12"/>
  <c r="BD83" i="12"/>
  <c r="BC83" i="12"/>
  <c r="BB83" i="12"/>
  <c r="BA83" i="12"/>
  <c r="AZ83" i="12"/>
  <c r="AY83" i="12"/>
  <c r="AX83" i="12"/>
  <c r="AW83" i="12"/>
  <c r="AV83" i="12"/>
  <c r="AU83" i="12"/>
  <c r="AT83" i="12"/>
  <c r="AS83" i="12"/>
  <c r="AR83" i="12"/>
  <c r="AQ83" i="12"/>
  <c r="AP83" i="12"/>
  <c r="AO83" i="12"/>
  <c r="AN83" i="12"/>
  <c r="AM83" i="12"/>
  <c r="AL83" i="12"/>
  <c r="AK83" i="12"/>
  <c r="AJ83" i="12"/>
  <c r="AI83" i="12"/>
  <c r="AH83" i="12"/>
  <c r="AG83" i="12"/>
  <c r="AF83" i="12"/>
  <c r="AE83" i="12"/>
  <c r="AD83" i="12"/>
  <c r="AC83" i="12"/>
  <c r="AB83" i="12"/>
  <c r="AA83" i="12"/>
  <c r="Z83" i="12"/>
  <c r="Y83" i="12"/>
  <c r="X83" i="12"/>
  <c r="W83" i="12"/>
  <c r="V83" i="12"/>
  <c r="U83" i="12"/>
  <c r="T83" i="12"/>
  <c r="S83" i="12"/>
  <c r="R83" i="12"/>
  <c r="Q83" i="12"/>
  <c r="P83" i="12"/>
  <c r="O83" i="12"/>
  <c r="N83" i="12"/>
  <c r="M83" i="12"/>
  <c r="L83" i="12"/>
  <c r="K83" i="12"/>
  <c r="J83" i="12"/>
  <c r="I83" i="12"/>
  <c r="H83" i="12"/>
  <c r="G83" i="12"/>
  <c r="F83" i="12"/>
  <c r="E83" i="12"/>
  <c r="CC82" i="12"/>
  <c r="CB82" i="12"/>
  <c r="CA82" i="12"/>
  <c r="BZ82" i="12"/>
  <c r="BY82" i="12"/>
  <c r="BX82" i="12"/>
  <c r="BW82" i="12"/>
  <c r="BV82" i="12"/>
  <c r="BU82" i="12"/>
  <c r="BT82" i="12"/>
  <c r="BS82" i="12"/>
  <c r="BR82" i="12"/>
  <c r="BQ82" i="12"/>
  <c r="BP82" i="12"/>
  <c r="BO82" i="12"/>
  <c r="BN82" i="12"/>
  <c r="BM82" i="12"/>
  <c r="BL82" i="12"/>
  <c r="BK82" i="12"/>
  <c r="BJ82" i="12"/>
  <c r="BI82" i="12"/>
  <c r="BH82" i="12"/>
  <c r="BG82" i="12"/>
  <c r="BF82" i="12"/>
  <c r="BE82" i="12"/>
  <c r="BD82" i="12"/>
  <c r="BC82" i="12"/>
  <c r="BB82" i="12"/>
  <c r="BA82" i="12"/>
  <c r="AZ82" i="12"/>
  <c r="AY82" i="12"/>
  <c r="AX82" i="12"/>
  <c r="AW82" i="12"/>
  <c r="AV82" i="12"/>
  <c r="AU82" i="12"/>
  <c r="AT82" i="12"/>
  <c r="AS82" i="12"/>
  <c r="AR82" i="12"/>
  <c r="AQ82" i="12"/>
  <c r="AP82" i="12"/>
  <c r="AO82" i="12"/>
  <c r="AN82" i="12"/>
  <c r="AM82" i="12"/>
  <c r="AL82" i="12"/>
  <c r="AK82" i="12"/>
  <c r="AJ82" i="12"/>
  <c r="AI82" i="12"/>
  <c r="AH82" i="12"/>
  <c r="AG82" i="12"/>
  <c r="AF82" i="12"/>
  <c r="AE82" i="12"/>
  <c r="AD82" i="12"/>
  <c r="AC82" i="12"/>
  <c r="AB82" i="12"/>
  <c r="AA82" i="12"/>
  <c r="Z82" i="12"/>
  <c r="Y82" i="12"/>
  <c r="X82" i="12"/>
  <c r="W82" i="12"/>
  <c r="V82" i="12"/>
  <c r="U82" i="12"/>
  <c r="T82" i="12"/>
  <c r="S82" i="12"/>
  <c r="R82" i="12"/>
  <c r="Q82" i="12"/>
  <c r="P82" i="12"/>
  <c r="O82" i="12"/>
  <c r="N82" i="12"/>
  <c r="M82" i="12"/>
  <c r="L82" i="12"/>
  <c r="K82" i="12"/>
  <c r="J82" i="12"/>
  <c r="I82" i="12"/>
  <c r="H82" i="12"/>
  <c r="G82" i="12"/>
  <c r="F82" i="12"/>
  <c r="E82" i="12"/>
  <c r="CC98" i="13"/>
  <c r="CB98" i="13"/>
  <c r="CA98" i="13"/>
  <c r="BZ98" i="13"/>
  <c r="BY98" i="13"/>
  <c r="BX98" i="13"/>
  <c r="BW98" i="13"/>
  <c r="BV98" i="13"/>
  <c r="BU98" i="13"/>
  <c r="BT98" i="13"/>
  <c r="BS98" i="13"/>
  <c r="BR98" i="13"/>
  <c r="BQ98" i="13"/>
  <c r="BP98" i="13"/>
  <c r="BO98" i="13"/>
  <c r="BN98" i="13"/>
  <c r="BM98" i="13"/>
  <c r="BL98" i="13"/>
  <c r="BK98" i="13"/>
  <c r="BJ98" i="13"/>
  <c r="BI98" i="13"/>
  <c r="BH98" i="13"/>
  <c r="BG98" i="13"/>
  <c r="BF98" i="13"/>
  <c r="BE98" i="13"/>
  <c r="BD98" i="13"/>
  <c r="BC98" i="13"/>
  <c r="BB98" i="13"/>
  <c r="BA98" i="13"/>
  <c r="AZ98" i="13"/>
  <c r="AY98" i="13"/>
  <c r="AX98" i="13"/>
  <c r="AW98" i="13"/>
  <c r="AV98" i="13"/>
  <c r="AU98" i="13"/>
  <c r="AT98" i="13"/>
  <c r="AS98" i="13"/>
  <c r="AR98" i="13"/>
  <c r="AQ98" i="13"/>
  <c r="AP98" i="13"/>
  <c r="AO98" i="13"/>
  <c r="AN98" i="13"/>
  <c r="AM98" i="13"/>
  <c r="AL98" i="13"/>
  <c r="AK98" i="13"/>
  <c r="AJ98" i="13"/>
  <c r="AI98" i="13"/>
  <c r="AH98" i="13"/>
  <c r="AG98" i="13"/>
  <c r="AF98" i="13"/>
  <c r="AE98" i="13"/>
  <c r="AD98" i="13"/>
  <c r="AC98" i="13"/>
  <c r="AB98" i="13"/>
  <c r="AA98" i="13"/>
  <c r="Z98" i="13"/>
  <c r="Y98" i="13"/>
  <c r="X98" i="13"/>
  <c r="W98" i="13"/>
  <c r="V98" i="13"/>
  <c r="U98" i="13"/>
  <c r="T98" i="13"/>
  <c r="S98" i="13"/>
  <c r="R98" i="13"/>
  <c r="Q98" i="13"/>
  <c r="P98" i="13"/>
  <c r="O98" i="13"/>
  <c r="N98" i="13"/>
  <c r="M98" i="13"/>
  <c r="L98" i="13"/>
  <c r="K98" i="13"/>
  <c r="J98" i="13"/>
  <c r="I98" i="13"/>
  <c r="H98" i="13"/>
  <c r="G98" i="13"/>
  <c r="F98" i="13"/>
  <c r="CC97" i="13"/>
  <c r="CB97" i="13"/>
  <c r="CA97" i="13"/>
  <c r="BZ97" i="13"/>
  <c r="BY97" i="13"/>
  <c r="BX97" i="13"/>
  <c r="BW97" i="13"/>
  <c r="BV97" i="13"/>
  <c r="BU97" i="13"/>
  <c r="BT97" i="13"/>
  <c r="BS97" i="13"/>
  <c r="BR97" i="13"/>
  <c r="BQ97" i="13"/>
  <c r="BP97" i="13"/>
  <c r="BO97" i="13"/>
  <c r="BN97" i="13"/>
  <c r="BM97" i="13"/>
  <c r="BL97" i="13"/>
  <c r="BK97" i="13"/>
  <c r="BJ97" i="13"/>
  <c r="BI97" i="13"/>
  <c r="BH97" i="13"/>
  <c r="BG97" i="13"/>
  <c r="BF97" i="13"/>
  <c r="BE97" i="13"/>
  <c r="BD97" i="13"/>
  <c r="BC97" i="13"/>
  <c r="BB97" i="13"/>
  <c r="BA97" i="13"/>
  <c r="AZ97" i="13"/>
  <c r="AY97" i="13"/>
  <c r="AX97" i="13"/>
  <c r="AW97" i="13"/>
  <c r="AV97" i="13"/>
  <c r="AU97" i="13"/>
  <c r="AT97" i="13"/>
  <c r="AS97" i="13"/>
  <c r="AR97" i="13"/>
  <c r="AQ97" i="13"/>
  <c r="AP97" i="13"/>
  <c r="AO97" i="13"/>
  <c r="AN97" i="13"/>
  <c r="AM97" i="13"/>
  <c r="AL97" i="13"/>
  <c r="AK97" i="13"/>
  <c r="AJ97" i="13"/>
  <c r="AI97" i="13"/>
  <c r="AH97" i="13"/>
  <c r="AG97" i="13"/>
  <c r="AF97" i="13"/>
  <c r="AE97" i="13"/>
  <c r="AD97" i="13"/>
  <c r="AC97" i="13"/>
  <c r="AB97" i="13"/>
  <c r="AA97" i="13"/>
  <c r="Z97" i="13"/>
  <c r="Y97" i="13"/>
  <c r="X97" i="13"/>
  <c r="W97" i="13"/>
  <c r="V97" i="13"/>
  <c r="U97" i="13"/>
  <c r="T97" i="13"/>
  <c r="S97" i="13"/>
  <c r="R97" i="13"/>
  <c r="Q97" i="13"/>
  <c r="P97" i="13"/>
  <c r="O97" i="13"/>
  <c r="N97" i="13"/>
  <c r="M97" i="13"/>
  <c r="L97" i="13"/>
  <c r="K97" i="13"/>
  <c r="J97" i="13"/>
  <c r="I97" i="13"/>
  <c r="H97" i="13"/>
  <c r="G97" i="13"/>
  <c r="F97" i="13"/>
  <c r="E97" i="13"/>
  <c r="CC96" i="13"/>
  <c r="CB96" i="13"/>
  <c r="CA96" i="13"/>
  <c r="BZ96" i="13"/>
  <c r="BY96" i="13"/>
  <c r="BX96" i="13"/>
  <c r="BW96" i="13"/>
  <c r="BV96" i="13"/>
  <c r="BU96" i="13"/>
  <c r="BT96" i="13"/>
  <c r="BS96" i="13"/>
  <c r="BR96" i="13"/>
  <c r="BQ96" i="13"/>
  <c r="BP96" i="13"/>
  <c r="BO96" i="13"/>
  <c r="BN96" i="13"/>
  <c r="BM96" i="13"/>
  <c r="BL96" i="13"/>
  <c r="BK96" i="13"/>
  <c r="BJ96" i="13"/>
  <c r="BI96" i="13"/>
  <c r="BH96" i="13"/>
  <c r="BG96" i="13"/>
  <c r="BF96" i="13"/>
  <c r="BE96" i="13"/>
  <c r="BD96" i="13"/>
  <c r="BC96" i="13"/>
  <c r="BB96" i="13"/>
  <c r="BA96" i="13"/>
  <c r="AZ96" i="13"/>
  <c r="AY96" i="13"/>
  <c r="AX96" i="13"/>
  <c r="AW96" i="13"/>
  <c r="AV96" i="13"/>
  <c r="AU96" i="13"/>
  <c r="AT96" i="13"/>
  <c r="AS96" i="13"/>
  <c r="AR96" i="13"/>
  <c r="AQ96" i="13"/>
  <c r="AP96" i="13"/>
  <c r="AO96" i="13"/>
  <c r="AN96" i="13"/>
  <c r="AM96" i="13"/>
  <c r="AL96" i="13"/>
  <c r="AK96" i="13"/>
  <c r="AJ96" i="13"/>
  <c r="AI96" i="13"/>
  <c r="AH96" i="13"/>
  <c r="AG96" i="13"/>
  <c r="AF96" i="13"/>
  <c r="AE96" i="13"/>
  <c r="AD96" i="13"/>
  <c r="AC96" i="13"/>
  <c r="AB96" i="13"/>
  <c r="AA96" i="13"/>
  <c r="Z96" i="13"/>
  <c r="Y96" i="13"/>
  <c r="X96" i="13"/>
  <c r="W96" i="13"/>
  <c r="V96" i="13"/>
  <c r="U96" i="13"/>
  <c r="T96" i="13"/>
  <c r="S96" i="13"/>
  <c r="R96" i="13"/>
  <c r="Q96" i="13"/>
  <c r="P96" i="13"/>
  <c r="O96" i="13"/>
  <c r="N96" i="13"/>
  <c r="M96" i="13"/>
  <c r="L96" i="13"/>
  <c r="K96" i="13"/>
  <c r="J96" i="13"/>
  <c r="I96" i="13"/>
  <c r="H96" i="13"/>
  <c r="G96" i="13"/>
  <c r="F96" i="13"/>
  <c r="E96" i="13"/>
  <c r="CC95" i="13"/>
  <c r="CB95" i="13"/>
  <c r="CA95" i="13"/>
  <c r="BZ95" i="13"/>
  <c r="BY95" i="13"/>
  <c r="BX95" i="13"/>
  <c r="BW95" i="13"/>
  <c r="BV95" i="13"/>
  <c r="BU95" i="13"/>
  <c r="BT95" i="13"/>
  <c r="BS95" i="13"/>
  <c r="BR95" i="13"/>
  <c r="BQ95" i="13"/>
  <c r="BP95" i="13"/>
  <c r="BO95" i="13"/>
  <c r="BN95" i="13"/>
  <c r="BM95" i="13"/>
  <c r="BL95" i="13"/>
  <c r="BK95" i="13"/>
  <c r="BJ95" i="13"/>
  <c r="BI95" i="13"/>
  <c r="BH95" i="13"/>
  <c r="BG95" i="13"/>
  <c r="BF95" i="13"/>
  <c r="BE95" i="13"/>
  <c r="BD95" i="13"/>
  <c r="BC95" i="13"/>
  <c r="BB95" i="13"/>
  <c r="BA95" i="13"/>
  <c r="AZ95" i="13"/>
  <c r="AY95" i="13"/>
  <c r="AX95" i="13"/>
  <c r="AW95" i="13"/>
  <c r="AV95" i="13"/>
  <c r="AU95" i="13"/>
  <c r="AT95" i="13"/>
  <c r="AS95" i="13"/>
  <c r="AR95" i="13"/>
  <c r="AQ95" i="13"/>
  <c r="AP95" i="13"/>
  <c r="AO95" i="13"/>
  <c r="AN95" i="13"/>
  <c r="AM95" i="13"/>
  <c r="AL95" i="13"/>
  <c r="AK95" i="13"/>
  <c r="AJ95" i="13"/>
  <c r="AI95" i="13"/>
  <c r="AH95" i="13"/>
  <c r="AG95" i="13"/>
  <c r="AF95" i="13"/>
  <c r="AE95" i="13"/>
  <c r="AD95" i="13"/>
  <c r="AC95" i="13"/>
  <c r="AB95" i="13"/>
  <c r="AA95" i="13"/>
  <c r="Z95" i="13"/>
  <c r="Y95" i="13"/>
  <c r="X95" i="13"/>
  <c r="W95" i="13"/>
  <c r="V95" i="13"/>
  <c r="U95" i="13"/>
  <c r="T95" i="13"/>
  <c r="S95" i="13"/>
  <c r="R95" i="13"/>
  <c r="Q95" i="13"/>
  <c r="P95" i="13"/>
  <c r="O95" i="13"/>
  <c r="N95" i="13"/>
  <c r="M95" i="13"/>
  <c r="L95" i="13"/>
  <c r="K95" i="13"/>
  <c r="J95" i="13"/>
  <c r="I95" i="13"/>
  <c r="H95" i="13"/>
  <c r="G95" i="13"/>
  <c r="F95" i="13"/>
  <c r="E95" i="13"/>
  <c r="CC94" i="13"/>
  <c r="CB94" i="13"/>
  <c r="CA94" i="13"/>
  <c r="BZ94" i="13"/>
  <c r="BY94" i="13"/>
  <c r="BX94" i="13"/>
  <c r="BW94" i="13"/>
  <c r="BV94" i="13"/>
  <c r="BU94" i="13"/>
  <c r="BT94" i="13"/>
  <c r="BS94" i="13"/>
  <c r="BR94" i="13"/>
  <c r="BQ94" i="13"/>
  <c r="BP94" i="13"/>
  <c r="BO94" i="13"/>
  <c r="BN94" i="13"/>
  <c r="BM94" i="13"/>
  <c r="BL94" i="13"/>
  <c r="BK94" i="13"/>
  <c r="BJ94" i="13"/>
  <c r="BI94" i="13"/>
  <c r="BH94" i="13"/>
  <c r="BG94" i="13"/>
  <c r="BF94" i="13"/>
  <c r="BE94" i="13"/>
  <c r="BD94" i="13"/>
  <c r="BC94" i="13"/>
  <c r="BB94" i="13"/>
  <c r="BA94" i="13"/>
  <c r="AZ94" i="13"/>
  <c r="AY94" i="13"/>
  <c r="AX94" i="13"/>
  <c r="AW94" i="13"/>
  <c r="AV94" i="13"/>
  <c r="AU94" i="13"/>
  <c r="AT94" i="13"/>
  <c r="AS94" i="13"/>
  <c r="AR94" i="13"/>
  <c r="AQ94" i="13"/>
  <c r="AP94" i="13"/>
  <c r="AO94" i="13"/>
  <c r="AN94" i="13"/>
  <c r="AM94" i="13"/>
  <c r="AL94" i="13"/>
  <c r="AK94" i="13"/>
  <c r="AJ94" i="13"/>
  <c r="AI94" i="13"/>
  <c r="AH94" i="13"/>
  <c r="AG94" i="13"/>
  <c r="AF94" i="13"/>
  <c r="AE94" i="13"/>
  <c r="AD94" i="13"/>
  <c r="AC94" i="13"/>
  <c r="AB94" i="13"/>
  <c r="AA94" i="13"/>
  <c r="Z94" i="13"/>
  <c r="Y94" i="13"/>
  <c r="X94" i="13"/>
  <c r="W94" i="13"/>
  <c r="V94" i="13"/>
  <c r="U94" i="13"/>
  <c r="T94" i="13"/>
  <c r="S94" i="13"/>
  <c r="R94" i="13"/>
  <c r="Q94" i="13"/>
  <c r="P94" i="13"/>
  <c r="O94" i="13"/>
  <c r="N94" i="13"/>
  <c r="M94" i="13"/>
  <c r="L94" i="13"/>
  <c r="K94" i="13"/>
  <c r="J94" i="13"/>
  <c r="I94" i="13"/>
  <c r="H94" i="13"/>
  <c r="G94" i="13"/>
  <c r="F94" i="13"/>
  <c r="E94" i="13"/>
  <c r="CC93" i="13"/>
  <c r="CB93" i="13"/>
  <c r="CA93" i="13"/>
  <c r="BZ93" i="13"/>
  <c r="BY93" i="13"/>
  <c r="BX93" i="13"/>
  <c r="BW93" i="13"/>
  <c r="BV93" i="13"/>
  <c r="BU93" i="13"/>
  <c r="BT93" i="13"/>
  <c r="BS93" i="13"/>
  <c r="BR93" i="13"/>
  <c r="BQ93" i="13"/>
  <c r="BP93" i="13"/>
  <c r="BO93" i="13"/>
  <c r="BN93" i="13"/>
  <c r="BM93" i="13"/>
  <c r="BL93" i="13"/>
  <c r="BK93" i="13"/>
  <c r="BJ93" i="13"/>
  <c r="BI93" i="13"/>
  <c r="BH93" i="13"/>
  <c r="BG93" i="13"/>
  <c r="BF93" i="13"/>
  <c r="BE93" i="13"/>
  <c r="BD93" i="13"/>
  <c r="BC93" i="13"/>
  <c r="BB93" i="13"/>
  <c r="BA93" i="13"/>
  <c r="AZ93" i="13"/>
  <c r="AY93" i="13"/>
  <c r="AX93" i="13"/>
  <c r="AW93" i="13"/>
  <c r="AV93" i="13"/>
  <c r="AU93" i="13"/>
  <c r="AT93" i="13"/>
  <c r="AS93" i="13"/>
  <c r="AR93" i="13"/>
  <c r="AQ93" i="13"/>
  <c r="AP93" i="13"/>
  <c r="AO93" i="13"/>
  <c r="AN93" i="13"/>
  <c r="AM93" i="13"/>
  <c r="AL93" i="13"/>
  <c r="AK93" i="13"/>
  <c r="AJ93" i="13"/>
  <c r="AI93" i="13"/>
  <c r="AH93" i="13"/>
  <c r="AG93" i="13"/>
  <c r="AF93" i="13"/>
  <c r="AE93" i="13"/>
  <c r="AD93" i="13"/>
  <c r="AC93" i="13"/>
  <c r="AB93" i="13"/>
  <c r="AA93" i="13"/>
  <c r="Z93" i="13"/>
  <c r="Y93" i="13"/>
  <c r="X93" i="13"/>
  <c r="W93" i="13"/>
  <c r="V93" i="13"/>
  <c r="U93" i="13"/>
  <c r="T93" i="13"/>
  <c r="S93" i="13"/>
  <c r="R93" i="13"/>
  <c r="Q93" i="13"/>
  <c r="P93" i="13"/>
  <c r="O93" i="13"/>
  <c r="N93" i="13"/>
  <c r="M93" i="13"/>
  <c r="L93" i="13"/>
  <c r="K93" i="13"/>
  <c r="J93" i="13"/>
  <c r="I93" i="13"/>
  <c r="H93" i="13"/>
  <c r="G93" i="13"/>
  <c r="F93" i="13"/>
  <c r="E93" i="13"/>
  <c r="CC92" i="13"/>
  <c r="CB92" i="13"/>
  <c r="CA92" i="13"/>
  <c r="BZ92" i="13"/>
  <c r="BY92" i="13"/>
  <c r="BX92" i="13"/>
  <c r="BW92" i="13"/>
  <c r="BV92" i="13"/>
  <c r="BU92" i="13"/>
  <c r="BT92" i="13"/>
  <c r="BS92" i="13"/>
  <c r="BR92" i="13"/>
  <c r="BQ92" i="13"/>
  <c r="BP92" i="13"/>
  <c r="BO92" i="13"/>
  <c r="BN92" i="13"/>
  <c r="BM92" i="13"/>
  <c r="BL92" i="13"/>
  <c r="BK92" i="13"/>
  <c r="BJ92" i="13"/>
  <c r="BI92" i="13"/>
  <c r="BH92" i="13"/>
  <c r="BG92" i="13"/>
  <c r="BF92" i="13"/>
  <c r="BE92" i="13"/>
  <c r="BD92" i="13"/>
  <c r="BC92" i="13"/>
  <c r="BB92" i="13"/>
  <c r="BA92" i="13"/>
  <c r="AZ92" i="13"/>
  <c r="AY92" i="13"/>
  <c r="AX92" i="13"/>
  <c r="AW92" i="13"/>
  <c r="AV92" i="13"/>
  <c r="AU92" i="13"/>
  <c r="AT92" i="13"/>
  <c r="AS92" i="13"/>
  <c r="AR92" i="13"/>
  <c r="AQ92" i="13"/>
  <c r="AP92" i="13"/>
  <c r="AO92" i="13"/>
  <c r="AN92" i="13"/>
  <c r="AM92" i="13"/>
  <c r="AL92" i="13"/>
  <c r="AK92" i="13"/>
  <c r="AJ92" i="13"/>
  <c r="AI92" i="13"/>
  <c r="AH92" i="13"/>
  <c r="AG92" i="13"/>
  <c r="AF92" i="13"/>
  <c r="AE92" i="13"/>
  <c r="AD92" i="13"/>
  <c r="AC92" i="13"/>
  <c r="AB92" i="13"/>
  <c r="AA92" i="13"/>
  <c r="Z92" i="13"/>
  <c r="Y92" i="13"/>
  <c r="X92" i="13"/>
  <c r="W92" i="13"/>
  <c r="V92" i="13"/>
  <c r="U92" i="13"/>
  <c r="T92" i="13"/>
  <c r="S92" i="13"/>
  <c r="R92" i="13"/>
  <c r="Q92" i="13"/>
  <c r="P92" i="13"/>
  <c r="O92" i="13"/>
  <c r="N92" i="13"/>
  <c r="M92" i="13"/>
  <c r="L92" i="13"/>
  <c r="K92" i="13"/>
  <c r="J92" i="13"/>
  <c r="I92" i="13"/>
  <c r="H92" i="13"/>
  <c r="G92" i="13"/>
  <c r="F92" i="13"/>
  <c r="E92" i="13"/>
  <c r="CC91" i="13"/>
  <c r="CB91" i="13"/>
  <c r="CA91" i="13"/>
  <c r="BZ91" i="13"/>
  <c r="BY91" i="13"/>
  <c r="BX91" i="13"/>
  <c r="BW91" i="13"/>
  <c r="BV91" i="13"/>
  <c r="BU91" i="13"/>
  <c r="BT91" i="13"/>
  <c r="BS91" i="13"/>
  <c r="BR91" i="13"/>
  <c r="BQ91" i="13"/>
  <c r="BP91" i="13"/>
  <c r="BO91" i="13"/>
  <c r="BN91" i="13"/>
  <c r="BM91" i="13"/>
  <c r="BL91" i="13"/>
  <c r="BK91" i="13"/>
  <c r="BJ91" i="13"/>
  <c r="BI91" i="13"/>
  <c r="BH91" i="13"/>
  <c r="BG91" i="13"/>
  <c r="BF91" i="13"/>
  <c r="BE91" i="13"/>
  <c r="BD91" i="13"/>
  <c r="BC91" i="13"/>
  <c r="BB91" i="13"/>
  <c r="BA91" i="13"/>
  <c r="AZ91" i="13"/>
  <c r="AY91" i="13"/>
  <c r="AX91" i="13"/>
  <c r="AW91" i="13"/>
  <c r="AV91" i="13"/>
  <c r="AU91" i="13"/>
  <c r="AT91" i="13"/>
  <c r="AS91" i="13"/>
  <c r="AR91" i="13"/>
  <c r="AQ91" i="13"/>
  <c r="AP91" i="13"/>
  <c r="AO91" i="13"/>
  <c r="AN91" i="13"/>
  <c r="AM91" i="13"/>
  <c r="AL91" i="13"/>
  <c r="AK91" i="13"/>
  <c r="AJ91" i="13"/>
  <c r="AI91" i="13"/>
  <c r="AH91" i="13"/>
  <c r="AG91" i="13"/>
  <c r="AF91" i="13"/>
  <c r="AE91" i="13"/>
  <c r="AD91" i="13"/>
  <c r="AC91" i="13"/>
  <c r="AB91" i="13"/>
  <c r="AA91" i="13"/>
  <c r="Z91" i="13"/>
  <c r="Y91" i="13"/>
  <c r="X91" i="13"/>
  <c r="W91" i="13"/>
  <c r="V91" i="13"/>
  <c r="U91" i="13"/>
  <c r="T91" i="13"/>
  <c r="S91" i="13"/>
  <c r="R91" i="13"/>
  <c r="Q91" i="13"/>
  <c r="P91" i="13"/>
  <c r="O91" i="13"/>
  <c r="N91" i="13"/>
  <c r="M91" i="13"/>
  <c r="L91" i="13"/>
  <c r="K91" i="13"/>
  <c r="J91" i="13"/>
  <c r="I91" i="13"/>
  <c r="H91" i="13"/>
  <c r="G91" i="13"/>
  <c r="F91" i="13"/>
  <c r="E91" i="13"/>
  <c r="CC90" i="13"/>
  <c r="CB90" i="13"/>
  <c r="CA90" i="13"/>
  <c r="BZ90" i="13"/>
  <c r="BY90" i="13"/>
  <c r="BX90" i="13"/>
  <c r="BW90" i="13"/>
  <c r="BV90" i="13"/>
  <c r="BU90" i="13"/>
  <c r="BT90" i="13"/>
  <c r="BS90" i="13"/>
  <c r="BR90" i="13"/>
  <c r="BQ90" i="13"/>
  <c r="BP90" i="13"/>
  <c r="BO90" i="13"/>
  <c r="BN90" i="13"/>
  <c r="BM90" i="13"/>
  <c r="BL90" i="13"/>
  <c r="BK90" i="13"/>
  <c r="BJ90" i="13"/>
  <c r="BI90" i="13"/>
  <c r="BH90" i="13"/>
  <c r="BG90" i="13"/>
  <c r="BF90" i="13"/>
  <c r="BE90" i="13"/>
  <c r="BD90" i="13"/>
  <c r="BC90" i="13"/>
  <c r="BB90" i="13"/>
  <c r="BA90" i="13"/>
  <c r="AZ90" i="13"/>
  <c r="AY90" i="13"/>
  <c r="AX90" i="13"/>
  <c r="AW90" i="13"/>
  <c r="AV90" i="13"/>
  <c r="AU90" i="13"/>
  <c r="AT90" i="13"/>
  <c r="AS90" i="13"/>
  <c r="AR90" i="13"/>
  <c r="AQ90" i="13"/>
  <c r="AP90" i="13"/>
  <c r="AO90" i="13"/>
  <c r="AN90" i="13"/>
  <c r="AM90" i="13"/>
  <c r="AL90" i="13"/>
  <c r="AK90" i="13"/>
  <c r="AJ90" i="13"/>
  <c r="AI90" i="13"/>
  <c r="AH90" i="13"/>
  <c r="AG90" i="13"/>
  <c r="AF90" i="13"/>
  <c r="AE90" i="13"/>
  <c r="AD90" i="13"/>
  <c r="AC90" i="13"/>
  <c r="AB90" i="13"/>
  <c r="AA90" i="13"/>
  <c r="Z90" i="13"/>
  <c r="Y90" i="13"/>
  <c r="X90" i="13"/>
  <c r="W90" i="13"/>
  <c r="V90" i="13"/>
  <c r="U90" i="13"/>
  <c r="T90" i="13"/>
  <c r="S90" i="13"/>
  <c r="R90" i="13"/>
  <c r="Q90" i="13"/>
  <c r="P90" i="13"/>
  <c r="O90" i="13"/>
  <c r="N90" i="13"/>
  <c r="M90" i="13"/>
  <c r="L90" i="13"/>
  <c r="K90" i="13"/>
  <c r="J90" i="13"/>
  <c r="I90" i="13"/>
  <c r="H90" i="13"/>
  <c r="G90" i="13"/>
  <c r="F90" i="13"/>
  <c r="E90" i="13"/>
  <c r="CC89" i="13"/>
  <c r="CB89" i="13"/>
  <c r="CA89" i="13"/>
  <c r="BZ89" i="13"/>
  <c r="BY89" i="13"/>
  <c r="BX89" i="13"/>
  <c r="BW89" i="13"/>
  <c r="BV89" i="13"/>
  <c r="BU89" i="13"/>
  <c r="BT89" i="13"/>
  <c r="BS89" i="13"/>
  <c r="BR89" i="13"/>
  <c r="BQ89" i="13"/>
  <c r="BP89" i="13"/>
  <c r="BO89" i="13"/>
  <c r="BN89" i="13"/>
  <c r="BM89" i="13"/>
  <c r="BL89" i="13"/>
  <c r="BK89" i="13"/>
  <c r="BJ89" i="13"/>
  <c r="BI89" i="13"/>
  <c r="BH89" i="13"/>
  <c r="BG89" i="13"/>
  <c r="BF89" i="13"/>
  <c r="BE89" i="13"/>
  <c r="BD89" i="13"/>
  <c r="BC89" i="13"/>
  <c r="BB89" i="13"/>
  <c r="BA89" i="13"/>
  <c r="AZ89" i="13"/>
  <c r="AY89" i="13"/>
  <c r="AX89" i="13"/>
  <c r="AW89" i="13"/>
  <c r="AV89" i="13"/>
  <c r="AU89" i="13"/>
  <c r="AT89" i="13"/>
  <c r="AS89" i="13"/>
  <c r="AR89" i="13"/>
  <c r="AQ89" i="13"/>
  <c r="AP89" i="13"/>
  <c r="AO89" i="13"/>
  <c r="AN89" i="13"/>
  <c r="AM89" i="13"/>
  <c r="AL89" i="13"/>
  <c r="AK89" i="13"/>
  <c r="AJ89" i="13"/>
  <c r="AI89" i="13"/>
  <c r="AH89" i="13"/>
  <c r="AG89" i="13"/>
  <c r="AF89" i="13"/>
  <c r="AE89" i="13"/>
  <c r="AD89" i="13"/>
  <c r="AC89" i="13"/>
  <c r="AB89" i="13"/>
  <c r="AA89" i="13"/>
  <c r="Z89" i="13"/>
  <c r="Y89" i="13"/>
  <c r="X89" i="13"/>
  <c r="W89" i="13"/>
  <c r="V89" i="13"/>
  <c r="U89" i="13"/>
  <c r="T89" i="13"/>
  <c r="S89" i="13"/>
  <c r="R89" i="13"/>
  <c r="Q89" i="13"/>
  <c r="P89" i="13"/>
  <c r="O89" i="13"/>
  <c r="N89" i="13"/>
  <c r="M89" i="13"/>
  <c r="L89" i="13"/>
  <c r="K89" i="13"/>
  <c r="J89" i="13"/>
  <c r="I89" i="13"/>
  <c r="H89" i="13"/>
  <c r="G89" i="13"/>
  <c r="F89" i="13"/>
  <c r="E89" i="13"/>
  <c r="CC88" i="13"/>
  <c r="CB88" i="13"/>
  <c r="CA88" i="13"/>
  <c r="BZ88" i="13"/>
  <c r="BY88" i="13"/>
  <c r="BX88" i="13"/>
  <c r="BW88" i="13"/>
  <c r="BV88" i="13"/>
  <c r="BU88" i="13"/>
  <c r="BT88" i="13"/>
  <c r="BS88" i="13"/>
  <c r="BR88" i="13"/>
  <c r="BQ88" i="13"/>
  <c r="BP88" i="13"/>
  <c r="BO88" i="13"/>
  <c r="BN88" i="13"/>
  <c r="BM88" i="13"/>
  <c r="BL88" i="13"/>
  <c r="BK88" i="13"/>
  <c r="BJ88" i="13"/>
  <c r="BI88" i="13"/>
  <c r="BH88" i="13"/>
  <c r="BG88" i="13"/>
  <c r="BF88" i="13"/>
  <c r="BE88" i="13"/>
  <c r="BD88" i="13"/>
  <c r="BC88" i="13"/>
  <c r="BB88" i="13"/>
  <c r="BA88" i="13"/>
  <c r="AZ88" i="13"/>
  <c r="AY88" i="13"/>
  <c r="AX88" i="13"/>
  <c r="AW88" i="13"/>
  <c r="AV88" i="13"/>
  <c r="AU88" i="13"/>
  <c r="AT88" i="13"/>
  <c r="AS88" i="13"/>
  <c r="AR88" i="13"/>
  <c r="AQ88" i="13"/>
  <c r="AP88" i="13"/>
  <c r="AO88" i="13"/>
  <c r="AN88" i="13"/>
  <c r="AM88" i="13"/>
  <c r="AL88" i="13"/>
  <c r="AK88" i="13"/>
  <c r="AJ88" i="13"/>
  <c r="AI88" i="13"/>
  <c r="AH88" i="13"/>
  <c r="AG88" i="13"/>
  <c r="AF88" i="13"/>
  <c r="AE88" i="13"/>
  <c r="AD88" i="13"/>
  <c r="AC88" i="13"/>
  <c r="AB88" i="13"/>
  <c r="AA88" i="13"/>
  <c r="Z88" i="13"/>
  <c r="Y88" i="13"/>
  <c r="X88" i="13"/>
  <c r="W88" i="13"/>
  <c r="V88" i="13"/>
  <c r="U88" i="13"/>
  <c r="T88" i="13"/>
  <c r="S88" i="13"/>
  <c r="R88" i="13"/>
  <c r="Q88" i="13"/>
  <c r="P88" i="13"/>
  <c r="O88" i="13"/>
  <c r="N88" i="13"/>
  <c r="M88" i="13"/>
  <c r="L88" i="13"/>
  <c r="K88" i="13"/>
  <c r="J88" i="13"/>
  <c r="I88" i="13"/>
  <c r="H88" i="13"/>
  <c r="G88" i="13"/>
  <c r="F88" i="13"/>
  <c r="E88" i="13"/>
  <c r="CC87" i="13"/>
  <c r="CB87" i="13"/>
  <c r="CA87" i="13"/>
  <c r="BZ87" i="13"/>
  <c r="BY87" i="13"/>
  <c r="BX87" i="13"/>
  <c r="BW87" i="13"/>
  <c r="BV87" i="13"/>
  <c r="BU87" i="13"/>
  <c r="BT87" i="13"/>
  <c r="BS87" i="13"/>
  <c r="BR87" i="13"/>
  <c r="BQ87" i="13"/>
  <c r="BP87" i="13"/>
  <c r="BO87" i="13"/>
  <c r="BN87" i="13"/>
  <c r="BM87" i="13"/>
  <c r="BL87" i="13"/>
  <c r="BK87" i="13"/>
  <c r="BJ87" i="13"/>
  <c r="BI87" i="13"/>
  <c r="BH87" i="13"/>
  <c r="BG87" i="13"/>
  <c r="BF87" i="13"/>
  <c r="BE87" i="13"/>
  <c r="BD87" i="13"/>
  <c r="BC87" i="13"/>
  <c r="BB87" i="13"/>
  <c r="BA87" i="13"/>
  <c r="AZ87" i="13"/>
  <c r="AY87" i="13"/>
  <c r="AX87" i="13"/>
  <c r="AW87" i="13"/>
  <c r="AV87" i="13"/>
  <c r="AU87" i="13"/>
  <c r="AT87" i="13"/>
  <c r="AS87" i="13"/>
  <c r="AR87" i="13"/>
  <c r="AQ87" i="13"/>
  <c r="AP87" i="13"/>
  <c r="AO87" i="13"/>
  <c r="AN87" i="13"/>
  <c r="AM87" i="13"/>
  <c r="AL87" i="13"/>
  <c r="AK87" i="13"/>
  <c r="AJ87" i="13"/>
  <c r="AI87" i="13"/>
  <c r="AH87" i="13"/>
  <c r="AG87" i="13"/>
  <c r="AF87" i="13"/>
  <c r="AE87" i="13"/>
  <c r="AD87" i="13"/>
  <c r="AC87" i="13"/>
  <c r="AB87" i="13"/>
  <c r="AA87" i="13"/>
  <c r="Z87" i="13"/>
  <c r="Y87" i="13"/>
  <c r="X87" i="13"/>
  <c r="W87" i="13"/>
  <c r="V87" i="13"/>
  <c r="U87" i="13"/>
  <c r="T87" i="13"/>
  <c r="S87" i="13"/>
  <c r="R87" i="13"/>
  <c r="Q87" i="13"/>
  <c r="P87" i="13"/>
  <c r="O87" i="13"/>
  <c r="N87" i="13"/>
  <c r="M87" i="13"/>
  <c r="L87" i="13"/>
  <c r="K87" i="13"/>
  <c r="J87" i="13"/>
  <c r="I87" i="13"/>
  <c r="H87" i="13"/>
  <c r="G87" i="13"/>
  <c r="F87" i="13"/>
  <c r="E87" i="13"/>
  <c r="CC86" i="13"/>
  <c r="CB86" i="13"/>
  <c r="CA86" i="13"/>
  <c r="BZ86" i="13"/>
  <c r="BY86" i="13"/>
  <c r="BX86" i="13"/>
  <c r="BW86" i="13"/>
  <c r="BV86" i="13"/>
  <c r="BU86" i="13"/>
  <c r="BT86" i="13"/>
  <c r="BS86" i="13"/>
  <c r="BR86" i="13"/>
  <c r="BQ86" i="13"/>
  <c r="BP86" i="13"/>
  <c r="BO86" i="13"/>
  <c r="BN86" i="13"/>
  <c r="BM86" i="13"/>
  <c r="BL86" i="13"/>
  <c r="BK86" i="13"/>
  <c r="BJ86" i="13"/>
  <c r="BI86" i="13"/>
  <c r="BH86" i="13"/>
  <c r="BG86" i="13"/>
  <c r="BF86" i="13"/>
  <c r="BE86" i="13"/>
  <c r="BD86" i="13"/>
  <c r="BC86" i="13"/>
  <c r="BB86" i="13"/>
  <c r="BA86" i="13"/>
  <c r="AZ86" i="13"/>
  <c r="AY86" i="13"/>
  <c r="AX86" i="13"/>
  <c r="AW86" i="13"/>
  <c r="AV86" i="13"/>
  <c r="AU86" i="13"/>
  <c r="AT86" i="13"/>
  <c r="AS86" i="13"/>
  <c r="AR86" i="13"/>
  <c r="AQ86" i="13"/>
  <c r="AP86" i="13"/>
  <c r="AO86" i="13"/>
  <c r="AN86" i="13"/>
  <c r="AM86" i="13"/>
  <c r="AL86" i="13"/>
  <c r="AK86" i="13"/>
  <c r="AJ86" i="13"/>
  <c r="AI86" i="13"/>
  <c r="AH86" i="13"/>
  <c r="AG86" i="13"/>
  <c r="AF86" i="13"/>
  <c r="AE86" i="13"/>
  <c r="AD86" i="13"/>
  <c r="AC86" i="13"/>
  <c r="AB86" i="13"/>
  <c r="AA86" i="13"/>
  <c r="Z86" i="13"/>
  <c r="Y86" i="13"/>
  <c r="X86" i="13"/>
  <c r="W86" i="13"/>
  <c r="V86" i="13"/>
  <c r="U86" i="13"/>
  <c r="T86" i="13"/>
  <c r="S86" i="13"/>
  <c r="R86" i="13"/>
  <c r="Q86" i="13"/>
  <c r="P86" i="13"/>
  <c r="O86" i="13"/>
  <c r="N86" i="13"/>
  <c r="M86" i="13"/>
  <c r="L86" i="13"/>
  <c r="K86" i="13"/>
  <c r="J86" i="13"/>
  <c r="I86" i="13"/>
  <c r="H86" i="13"/>
  <c r="G86" i="13"/>
  <c r="F86" i="13"/>
  <c r="E86" i="13"/>
  <c r="CC85" i="13"/>
  <c r="CB85" i="13"/>
  <c r="CA85" i="13"/>
  <c r="BZ85" i="13"/>
  <c r="BY85" i="13"/>
  <c r="BX85" i="13"/>
  <c r="BW85" i="13"/>
  <c r="BV85" i="13"/>
  <c r="BU85" i="13"/>
  <c r="BT85" i="13"/>
  <c r="BS85" i="13"/>
  <c r="BR85" i="13"/>
  <c r="BQ85" i="13"/>
  <c r="BP85" i="13"/>
  <c r="BO85" i="13"/>
  <c r="BN85" i="13"/>
  <c r="BM85" i="13"/>
  <c r="BL85" i="13"/>
  <c r="BK85" i="13"/>
  <c r="BJ85" i="13"/>
  <c r="BI85" i="13"/>
  <c r="BH85" i="13"/>
  <c r="BG85" i="13"/>
  <c r="BF85" i="13"/>
  <c r="BE85" i="13"/>
  <c r="BD85" i="13"/>
  <c r="BC85" i="13"/>
  <c r="BB85" i="13"/>
  <c r="BA85" i="13"/>
  <c r="AZ85" i="13"/>
  <c r="AY85" i="13"/>
  <c r="AX85" i="13"/>
  <c r="AW85" i="13"/>
  <c r="AV85" i="13"/>
  <c r="AU85" i="13"/>
  <c r="AT85" i="13"/>
  <c r="AS85" i="13"/>
  <c r="AR85" i="13"/>
  <c r="AQ85" i="13"/>
  <c r="AP85" i="13"/>
  <c r="AO85" i="13"/>
  <c r="AN85" i="13"/>
  <c r="AM85" i="13"/>
  <c r="AL85" i="13"/>
  <c r="AK85" i="13"/>
  <c r="AJ85" i="13"/>
  <c r="AI85" i="13"/>
  <c r="AH85" i="13"/>
  <c r="AG85" i="13"/>
  <c r="AF85" i="13"/>
  <c r="AE85" i="13"/>
  <c r="AD85" i="13"/>
  <c r="AC85" i="13"/>
  <c r="AB85" i="13"/>
  <c r="AA85" i="13"/>
  <c r="Z85" i="13"/>
  <c r="Y85" i="13"/>
  <c r="X85" i="13"/>
  <c r="W85" i="13"/>
  <c r="V85" i="13"/>
  <c r="U85" i="13"/>
  <c r="T85" i="13"/>
  <c r="S85" i="13"/>
  <c r="R85" i="13"/>
  <c r="Q85" i="13"/>
  <c r="P85" i="13"/>
  <c r="O85" i="13"/>
  <c r="N85" i="13"/>
  <c r="M85" i="13"/>
  <c r="L85" i="13"/>
  <c r="K85" i="13"/>
  <c r="J85" i="13"/>
  <c r="I85" i="13"/>
  <c r="H85" i="13"/>
  <c r="G85" i="13"/>
  <c r="F85" i="13"/>
  <c r="E85" i="13"/>
  <c r="CC84" i="13"/>
  <c r="CB84" i="13"/>
  <c r="CA84" i="13"/>
  <c r="BZ84" i="13"/>
  <c r="BY84" i="13"/>
  <c r="BX84" i="13"/>
  <c r="BW84" i="13"/>
  <c r="BV84" i="13"/>
  <c r="BU84" i="13"/>
  <c r="BT84" i="13"/>
  <c r="BS84" i="13"/>
  <c r="BR84" i="13"/>
  <c r="BQ84" i="13"/>
  <c r="BP84" i="13"/>
  <c r="BO84" i="13"/>
  <c r="BN84" i="13"/>
  <c r="BM84" i="13"/>
  <c r="BL84" i="13"/>
  <c r="BK84" i="13"/>
  <c r="BJ84" i="13"/>
  <c r="BI84" i="13"/>
  <c r="BH84" i="13"/>
  <c r="BG84" i="13"/>
  <c r="BF84" i="13"/>
  <c r="BE84" i="13"/>
  <c r="BD84" i="13"/>
  <c r="BC84" i="13"/>
  <c r="BB84" i="13"/>
  <c r="BA84" i="13"/>
  <c r="AZ84" i="13"/>
  <c r="AY84" i="13"/>
  <c r="AX84" i="13"/>
  <c r="AW84" i="13"/>
  <c r="AV84" i="13"/>
  <c r="AU84" i="13"/>
  <c r="AT84" i="13"/>
  <c r="AS84" i="13"/>
  <c r="AR84" i="13"/>
  <c r="AQ84" i="13"/>
  <c r="AP84" i="13"/>
  <c r="AO84" i="13"/>
  <c r="AN84" i="13"/>
  <c r="AM84" i="13"/>
  <c r="AL84" i="13"/>
  <c r="AK84" i="13"/>
  <c r="AJ84" i="13"/>
  <c r="AI84" i="13"/>
  <c r="AH84" i="13"/>
  <c r="AG84" i="13"/>
  <c r="AF84" i="13"/>
  <c r="AE84" i="13"/>
  <c r="AD84" i="13"/>
  <c r="AC84" i="13"/>
  <c r="AB84" i="13"/>
  <c r="AA84" i="13"/>
  <c r="Z84" i="13"/>
  <c r="Y84" i="13"/>
  <c r="X84" i="13"/>
  <c r="W84" i="13"/>
  <c r="V84" i="13"/>
  <c r="U84" i="13"/>
  <c r="T84" i="13"/>
  <c r="S84" i="13"/>
  <c r="R84" i="13"/>
  <c r="Q84" i="13"/>
  <c r="P84" i="13"/>
  <c r="O84" i="13"/>
  <c r="N84" i="13"/>
  <c r="M84" i="13"/>
  <c r="L84" i="13"/>
  <c r="K84" i="13"/>
  <c r="J84" i="13"/>
  <c r="I84" i="13"/>
  <c r="H84" i="13"/>
  <c r="G84" i="13"/>
  <c r="F84" i="13"/>
  <c r="E84" i="13"/>
  <c r="CC83" i="13"/>
  <c r="CB83" i="13"/>
  <c r="CA83" i="13"/>
  <c r="BZ83" i="13"/>
  <c r="BY83" i="13"/>
  <c r="BX83" i="13"/>
  <c r="BW83" i="13"/>
  <c r="BV83" i="13"/>
  <c r="BU83" i="13"/>
  <c r="BT83" i="13"/>
  <c r="BS83" i="13"/>
  <c r="BR83" i="13"/>
  <c r="BQ83" i="13"/>
  <c r="BP83" i="13"/>
  <c r="BO83" i="13"/>
  <c r="BN83" i="13"/>
  <c r="BM83" i="13"/>
  <c r="BL83" i="13"/>
  <c r="BK83" i="13"/>
  <c r="BJ83" i="13"/>
  <c r="BI83" i="13"/>
  <c r="BH83" i="13"/>
  <c r="BG83" i="13"/>
  <c r="BF83" i="13"/>
  <c r="BE83" i="13"/>
  <c r="BD83" i="13"/>
  <c r="BC83" i="13"/>
  <c r="BB83" i="13"/>
  <c r="BA83" i="13"/>
  <c r="AZ83" i="13"/>
  <c r="AY83" i="13"/>
  <c r="AX83" i="13"/>
  <c r="AW83" i="13"/>
  <c r="AV83" i="13"/>
  <c r="AU83" i="13"/>
  <c r="AT83" i="13"/>
  <c r="AS83" i="13"/>
  <c r="AR83" i="13"/>
  <c r="AQ83" i="13"/>
  <c r="AP83" i="13"/>
  <c r="AO83" i="13"/>
  <c r="AN83" i="13"/>
  <c r="AM83" i="13"/>
  <c r="AL83" i="13"/>
  <c r="AK83" i="13"/>
  <c r="AJ83" i="13"/>
  <c r="AI83" i="13"/>
  <c r="AH83" i="13"/>
  <c r="AG83" i="13"/>
  <c r="AF83" i="13"/>
  <c r="AE83" i="13"/>
  <c r="AD83" i="13"/>
  <c r="AC83" i="13"/>
  <c r="AB83" i="13"/>
  <c r="AA83" i="13"/>
  <c r="Z83" i="13"/>
  <c r="Y83" i="13"/>
  <c r="X83" i="13"/>
  <c r="W83" i="13"/>
  <c r="V83" i="13"/>
  <c r="U83" i="13"/>
  <c r="T83" i="13"/>
  <c r="S83" i="13"/>
  <c r="R83" i="13"/>
  <c r="Q83" i="13"/>
  <c r="P83" i="13"/>
  <c r="O83" i="13"/>
  <c r="N83" i="13"/>
  <c r="M83" i="13"/>
  <c r="L83" i="13"/>
  <c r="K83" i="13"/>
  <c r="J83" i="13"/>
  <c r="I83" i="13"/>
  <c r="H83" i="13"/>
  <c r="G83" i="13"/>
  <c r="F83" i="13"/>
  <c r="E83" i="13"/>
  <c r="CC82" i="13"/>
  <c r="CB82" i="13"/>
  <c r="CA82" i="13"/>
  <c r="BZ82" i="13"/>
  <c r="BY82" i="13"/>
  <c r="BX82" i="13"/>
  <c r="BW82" i="13"/>
  <c r="BV82" i="13"/>
  <c r="BU82" i="13"/>
  <c r="BT82" i="13"/>
  <c r="BS82" i="13"/>
  <c r="BR82" i="13"/>
  <c r="BQ82" i="13"/>
  <c r="BP82" i="13"/>
  <c r="BO82" i="13"/>
  <c r="BN82" i="13"/>
  <c r="BM82" i="13"/>
  <c r="BL82" i="13"/>
  <c r="BK82" i="13"/>
  <c r="BJ82" i="13"/>
  <c r="BI82" i="13"/>
  <c r="BH82" i="13"/>
  <c r="BG82" i="13"/>
  <c r="BF82" i="13"/>
  <c r="BE82" i="13"/>
  <c r="BD82" i="13"/>
  <c r="BC82" i="13"/>
  <c r="BB82" i="13"/>
  <c r="BA82" i="13"/>
  <c r="AZ82" i="13"/>
  <c r="AY82" i="13"/>
  <c r="AX82" i="13"/>
  <c r="AW82" i="13"/>
  <c r="AV82" i="13"/>
  <c r="AU82" i="13"/>
  <c r="AT82" i="13"/>
  <c r="AS82" i="13"/>
  <c r="AR82" i="13"/>
  <c r="AQ82" i="13"/>
  <c r="AP82" i="13"/>
  <c r="AO82" i="13"/>
  <c r="AN82" i="13"/>
  <c r="AM82" i="13"/>
  <c r="AL82" i="13"/>
  <c r="AK82" i="13"/>
  <c r="AJ82" i="13"/>
  <c r="AI82" i="13"/>
  <c r="AH82" i="13"/>
  <c r="AG82" i="13"/>
  <c r="AF82" i="13"/>
  <c r="AE82" i="13"/>
  <c r="AD82" i="13"/>
  <c r="AC82" i="13"/>
  <c r="AB82" i="13"/>
  <c r="AA82" i="13"/>
  <c r="Z82" i="13"/>
  <c r="Y82" i="13"/>
  <c r="X82" i="13"/>
  <c r="W82" i="13"/>
  <c r="V82" i="13"/>
  <c r="U82" i="13"/>
  <c r="T82" i="13"/>
  <c r="S82" i="13"/>
  <c r="R82" i="13"/>
  <c r="Q82" i="13"/>
  <c r="P82" i="13"/>
  <c r="O82" i="13"/>
  <c r="N82" i="13"/>
  <c r="M82" i="13"/>
  <c r="L82" i="13"/>
  <c r="K82" i="13"/>
  <c r="J82" i="13"/>
  <c r="I82" i="13"/>
  <c r="H82" i="13"/>
  <c r="G82" i="13"/>
  <c r="F82" i="13"/>
  <c r="CC98" i="3"/>
  <c r="CB98" i="3"/>
  <c r="CA98" i="3"/>
  <c r="BZ98" i="3"/>
  <c r="BY98" i="3"/>
  <c r="BX98" i="3"/>
  <c r="BW98" i="3"/>
  <c r="BV98" i="3"/>
  <c r="BU98"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U98" i="3"/>
  <c r="AT98" i="3"/>
  <c r="AS98" i="3"/>
  <c r="AR98" i="3"/>
  <c r="AQ98" i="3"/>
  <c r="AP98" i="3"/>
  <c r="AO98" i="3"/>
  <c r="AN98" i="3"/>
  <c r="AM98" i="3"/>
  <c r="AL98" i="3"/>
  <c r="AK98" i="3"/>
  <c r="AJ98" i="3"/>
  <c r="AI98" i="3"/>
  <c r="AH98" i="3"/>
  <c r="AG98" i="3"/>
  <c r="AF98" i="3"/>
  <c r="AE98" i="3"/>
  <c r="AD98" i="3"/>
  <c r="AC98" i="3"/>
  <c r="AB98" i="3"/>
  <c r="AA98" i="3"/>
  <c r="Z98" i="3"/>
  <c r="Y98" i="3"/>
  <c r="X98" i="3"/>
  <c r="W98" i="3"/>
  <c r="V98" i="3"/>
  <c r="U98" i="3"/>
  <c r="T98" i="3"/>
  <c r="S98" i="3"/>
  <c r="R98" i="3"/>
  <c r="Q98" i="3"/>
  <c r="P98" i="3"/>
  <c r="O98" i="3"/>
  <c r="N98" i="3"/>
  <c r="M98" i="3"/>
  <c r="L98" i="3"/>
  <c r="K98" i="3"/>
  <c r="J98" i="3"/>
  <c r="I98" i="3"/>
  <c r="H98" i="3"/>
  <c r="G98" i="3"/>
  <c r="F98" i="3"/>
  <c r="E98" i="3"/>
  <c r="CC97" i="3"/>
  <c r="CB97" i="3"/>
  <c r="CA97" i="3"/>
  <c r="BZ97" i="3"/>
  <c r="BY97" i="3"/>
  <c r="BX97" i="3"/>
  <c r="BW97" i="3"/>
  <c r="BV97" i="3"/>
  <c r="BU97"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U97" i="3"/>
  <c r="AT97" i="3"/>
  <c r="AS97" i="3"/>
  <c r="AR97" i="3"/>
  <c r="AQ97" i="3"/>
  <c r="AP97" i="3"/>
  <c r="AO97" i="3"/>
  <c r="AN97" i="3"/>
  <c r="AM97" i="3"/>
  <c r="AL97" i="3"/>
  <c r="AK97" i="3"/>
  <c r="AJ97" i="3"/>
  <c r="AI97" i="3"/>
  <c r="AH97" i="3"/>
  <c r="AG97" i="3"/>
  <c r="AF97" i="3"/>
  <c r="AE97" i="3"/>
  <c r="AD97" i="3"/>
  <c r="AC97" i="3"/>
  <c r="AB97" i="3"/>
  <c r="AA97" i="3"/>
  <c r="Z97" i="3"/>
  <c r="Y97" i="3"/>
  <c r="X97" i="3"/>
  <c r="W97" i="3"/>
  <c r="V97" i="3"/>
  <c r="U97" i="3"/>
  <c r="T97" i="3"/>
  <c r="S97" i="3"/>
  <c r="R97" i="3"/>
  <c r="Q97" i="3"/>
  <c r="P97" i="3"/>
  <c r="O97" i="3"/>
  <c r="N97" i="3"/>
  <c r="M97" i="3"/>
  <c r="L97" i="3"/>
  <c r="K97" i="3"/>
  <c r="J97" i="3"/>
  <c r="I97" i="3"/>
  <c r="H97" i="3"/>
  <c r="G97" i="3"/>
  <c r="F97" i="3"/>
  <c r="E97" i="3"/>
  <c r="CC96" i="3"/>
  <c r="CB96" i="3"/>
  <c r="CA96" i="3"/>
  <c r="BZ96" i="3"/>
  <c r="BY96" i="3"/>
  <c r="BX96" i="3"/>
  <c r="BW96" i="3"/>
  <c r="BV96" i="3"/>
  <c r="BU96"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U96" i="3"/>
  <c r="AT96" i="3"/>
  <c r="AS96" i="3"/>
  <c r="AR96" i="3"/>
  <c r="AQ96" i="3"/>
  <c r="AP96" i="3"/>
  <c r="AO96" i="3"/>
  <c r="AN96" i="3"/>
  <c r="AM96" i="3"/>
  <c r="AL96" i="3"/>
  <c r="AK96" i="3"/>
  <c r="AJ96" i="3"/>
  <c r="AI96" i="3"/>
  <c r="AH96" i="3"/>
  <c r="AG96" i="3"/>
  <c r="AF96" i="3"/>
  <c r="AE96" i="3"/>
  <c r="AD96" i="3"/>
  <c r="AC96" i="3"/>
  <c r="AB96" i="3"/>
  <c r="AA96" i="3"/>
  <c r="Z96" i="3"/>
  <c r="Y96" i="3"/>
  <c r="X96" i="3"/>
  <c r="W96" i="3"/>
  <c r="V96" i="3"/>
  <c r="U96" i="3"/>
  <c r="T96" i="3"/>
  <c r="S96" i="3"/>
  <c r="R96" i="3"/>
  <c r="Q96" i="3"/>
  <c r="P96" i="3"/>
  <c r="O96" i="3"/>
  <c r="N96" i="3"/>
  <c r="M96" i="3"/>
  <c r="L96" i="3"/>
  <c r="K96" i="3"/>
  <c r="J96" i="3"/>
  <c r="I96" i="3"/>
  <c r="H96" i="3"/>
  <c r="G96" i="3"/>
  <c r="F96" i="3"/>
  <c r="E96" i="3"/>
  <c r="CC95" i="3"/>
  <c r="CB95" i="3"/>
  <c r="CA95" i="3"/>
  <c r="BZ95" i="3"/>
  <c r="BY95" i="3"/>
  <c r="BX95" i="3"/>
  <c r="BW95" i="3"/>
  <c r="BV95" i="3"/>
  <c r="BU95"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U95" i="3"/>
  <c r="AT95" i="3"/>
  <c r="AS95" i="3"/>
  <c r="AR95" i="3"/>
  <c r="AQ95" i="3"/>
  <c r="AP95" i="3"/>
  <c r="AO95" i="3"/>
  <c r="AN95" i="3"/>
  <c r="AM95" i="3"/>
  <c r="AL95" i="3"/>
  <c r="AK95" i="3"/>
  <c r="AJ95" i="3"/>
  <c r="AI95" i="3"/>
  <c r="AH95" i="3"/>
  <c r="AG95" i="3"/>
  <c r="AF95" i="3"/>
  <c r="AE95" i="3"/>
  <c r="AD95" i="3"/>
  <c r="AC95" i="3"/>
  <c r="AB95" i="3"/>
  <c r="AA95" i="3"/>
  <c r="Z95" i="3"/>
  <c r="Y95" i="3"/>
  <c r="X95" i="3"/>
  <c r="W95" i="3"/>
  <c r="V95" i="3"/>
  <c r="U95" i="3"/>
  <c r="T95" i="3"/>
  <c r="S95" i="3"/>
  <c r="R95" i="3"/>
  <c r="Q95" i="3"/>
  <c r="P95" i="3"/>
  <c r="O95" i="3"/>
  <c r="N95" i="3"/>
  <c r="M95" i="3"/>
  <c r="L95" i="3"/>
  <c r="K95" i="3"/>
  <c r="J95" i="3"/>
  <c r="I95" i="3"/>
  <c r="H95" i="3"/>
  <c r="G95" i="3"/>
  <c r="F95" i="3"/>
  <c r="E95" i="3"/>
  <c r="CC94" i="3"/>
  <c r="CB94" i="3"/>
  <c r="CA94" i="3"/>
  <c r="BZ94" i="3"/>
  <c r="BY94" i="3"/>
  <c r="BX94" i="3"/>
  <c r="BW94" i="3"/>
  <c r="BV94" i="3"/>
  <c r="BU94"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U94" i="3"/>
  <c r="AT94" i="3"/>
  <c r="AS94" i="3"/>
  <c r="AR94" i="3"/>
  <c r="AQ94" i="3"/>
  <c r="AP94" i="3"/>
  <c r="AO94" i="3"/>
  <c r="AN94" i="3"/>
  <c r="AM94" i="3"/>
  <c r="AL94" i="3"/>
  <c r="AK94" i="3"/>
  <c r="AJ94" i="3"/>
  <c r="AI94" i="3"/>
  <c r="AH94" i="3"/>
  <c r="AG94" i="3"/>
  <c r="AF94" i="3"/>
  <c r="AE94" i="3"/>
  <c r="AD94" i="3"/>
  <c r="AC94" i="3"/>
  <c r="AB94" i="3"/>
  <c r="AA94" i="3"/>
  <c r="Z94" i="3"/>
  <c r="Y94" i="3"/>
  <c r="X94" i="3"/>
  <c r="W94" i="3"/>
  <c r="V94" i="3"/>
  <c r="U94" i="3"/>
  <c r="T94" i="3"/>
  <c r="S94" i="3"/>
  <c r="R94" i="3"/>
  <c r="Q94" i="3"/>
  <c r="P94" i="3"/>
  <c r="O94" i="3"/>
  <c r="M94" i="3"/>
  <c r="L94" i="3"/>
  <c r="K94" i="3"/>
  <c r="J94" i="3"/>
  <c r="I94" i="3"/>
  <c r="H94" i="3"/>
  <c r="G94" i="3"/>
  <c r="F94" i="3"/>
  <c r="E94" i="3"/>
  <c r="CC93" i="3"/>
  <c r="CB93" i="3"/>
  <c r="CA93" i="3"/>
  <c r="BZ93" i="3"/>
  <c r="BY93" i="3"/>
  <c r="BX93" i="3"/>
  <c r="BW93" i="3"/>
  <c r="BV93" i="3"/>
  <c r="BU93"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U93" i="3"/>
  <c r="AT93" i="3"/>
  <c r="AS93" i="3"/>
  <c r="AR93" i="3"/>
  <c r="AQ93" i="3"/>
  <c r="AP93" i="3"/>
  <c r="AO93" i="3"/>
  <c r="AN93" i="3"/>
  <c r="AM93" i="3"/>
  <c r="AL93" i="3"/>
  <c r="AK93" i="3"/>
  <c r="AJ93" i="3"/>
  <c r="AI93" i="3"/>
  <c r="AH93" i="3"/>
  <c r="AG93" i="3"/>
  <c r="AF93" i="3"/>
  <c r="AE93" i="3"/>
  <c r="AD93" i="3"/>
  <c r="AC93" i="3"/>
  <c r="AB93" i="3"/>
  <c r="AA93" i="3"/>
  <c r="Z93" i="3"/>
  <c r="Y93" i="3"/>
  <c r="X93" i="3"/>
  <c r="W93" i="3"/>
  <c r="V93" i="3"/>
  <c r="U93" i="3"/>
  <c r="T93" i="3"/>
  <c r="S93" i="3"/>
  <c r="R93" i="3"/>
  <c r="Q93" i="3"/>
  <c r="P93" i="3"/>
  <c r="O93" i="3"/>
  <c r="N93" i="3"/>
  <c r="M93" i="3"/>
  <c r="L93" i="3"/>
  <c r="K93" i="3"/>
  <c r="J93" i="3"/>
  <c r="I93" i="3"/>
  <c r="H93" i="3"/>
  <c r="G93" i="3"/>
  <c r="F93" i="3"/>
  <c r="E93" i="3"/>
  <c r="CC92" i="3"/>
  <c r="CB92" i="3"/>
  <c r="CA92" i="3"/>
  <c r="BZ92" i="3"/>
  <c r="BY92" i="3"/>
  <c r="BX92" i="3"/>
  <c r="BW92" i="3"/>
  <c r="BV92" i="3"/>
  <c r="BU92"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U92" i="3"/>
  <c r="AT92" i="3"/>
  <c r="AS92" i="3"/>
  <c r="AR92" i="3"/>
  <c r="AQ92" i="3"/>
  <c r="AP92" i="3"/>
  <c r="AO92" i="3"/>
  <c r="AN92" i="3"/>
  <c r="AM92" i="3"/>
  <c r="AL92" i="3"/>
  <c r="AK92" i="3"/>
  <c r="AJ92" i="3"/>
  <c r="AI92" i="3"/>
  <c r="AH92" i="3"/>
  <c r="AG92" i="3"/>
  <c r="AF92" i="3"/>
  <c r="AE92" i="3"/>
  <c r="AD92" i="3"/>
  <c r="AC92" i="3"/>
  <c r="AB92" i="3"/>
  <c r="AA92" i="3"/>
  <c r="Z92" i="3"/>
  <c r="Y92" i="3"/>
  <c r="X92" i="3"/>
  <c r="W92" i="3"/>
  <c r="V92" i="3"/>
  <c r="U92" i="3"/>
  <c r="T92" i="3"/>
  <c r="S92" i="3"/>
  <c r="R92" i="3"/>
  <c r="Q92" i="3"/>
  <c r="P92" i="3"/>
  <c r="O92" i="3"/>
  <c r="N92" i="3"/>
  <c r="M92" i="3"/>
  <c r="L92" i="3"/>
  <c r="K92" i="3"/>
  <c r="J92" i="3"/>
  <c r="I92" i="3"/>
  <c r="H92" i="3"/>
  <c r="G92" i="3"/>
  <c r="F92" i="3"/>
  <c r="CC91" i="3"/>
  <c r="CB91" i="3"/>
  <c r="CA91" i="3"/>
  <c r="BZ91" i="3"/>
  <c r="BY91" i="3"/>
  <c r="BX91" i="3"/>
  <c r="BW91" i="3"/>
  <c r="BV91" i="3"/>
  <c r="BU91"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U91" i="3"/>
  <c r="AT91" i="3"/>
  <c r="AS91" i="3"/>
  <c r="AR91" i="3"/>
  <c r="AQ91" i="3"/>
  <c r="AP91" i="3"/>
  <c r="AO91" i="3"/>
  <c r="AN91" i="3"/>
  <c r="AM91" i="3"/>
  <c r="AL91" i="3"/>
  <c r="AK91" i="3"/>
  <c r="AJ91" i="3"/>
  <c r="AI91" i="3"/>
  <c r="AH91" i="3"/>
  <c r="AG91" i="3"/>
  <c r="AF91" i="3"/>
  <c r="AE91" i="3"/>
  <c r="AD91" i="3"/>
  <c r="AC91" i="3"/>
  <c r="AB91" i="3"/>
  <c r="AA91" i="3"/>
  <c r="Z91" i="3"/>
  <c r="Y91" i="3"/>
  <c r="X91" i="3"/>
  <c r="W91" i="3"/>
  <c r="V91" i="3"/>
  <c r="U91" i="3"/>
  <c r="T91" i="3"/>
  <c r="S91" i="3"/>
  <c r="R91" i="3"/>
  <c r="Q91" i="3"/>
  <c r="P91" i="3"/>
  <c r="O91" i="3"/>
  <c r="N91" i="3"/>
  <c r="M91" i="3"/>
  <c r="L91" i="3"/>
  <c r="K91" i="3"/>
  <c r="J91" i="3"/>
  <c r="I91" i="3"/>
  <c r="H91" i="3"/>
  <c r="G91" i="3"/>
  <c r="F91" i="3"/>
  <c r="E91" i="3"/>
  <c r="CC90" i="3"/>
  <c r="CB90" i="3"/>
  <c r="CA90" i="3"/>
  <c r="BZ90" i="3"/>
  <c r="BY90" i="3"/>
  <c r="BX90" i="3"/>
  <c r="BW90" i="3"/>
  <c r="BV90" i="3"/>
  <c r="BU90"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U90" i="3"/>
  <c r="AT90" i="3"/>
  <c r="AS90" i="3"/>
  <c r="AR90" i="3"/>
  <c r="AQ90" i="3"/>
  <c r="AP90" i="3"/>
  <c r="AO90" i="3"/>
  <c r="AN90" i="3"/>
  <c r="AM90" i="3"/>
  <c r="AL90" i="3"/>
  <c r="AK90" i="3"/>
  <c r="AJ90" i="3"/>
  <c r="AI90" i="3"/>
  <c r="AH90" i="3"/>
  <c r="AG90" i="3"/>
  <c r="AF90" i="3"/>
  <c r="AE90" i="3"/>
  <c r="AD90" i="3"/>
  <c r="AC90" i="3"/>
  <c r="AB90" i="3"/>
  <c r="AA90" i="3"/>
  <c r="Z90" i="3"/>
  <c r="Y90" i="3"/>
  <c r="X90" i="3"/>
  <c r="W90" i="3"/>
  <c r="V90" i="3"/>
  <c r="U90" i="3"/>
  <c r="T90" i="3"/>
  <c r="S90" i="3"/>
  <c r="R90" i="3"/>
  <c r="Q90" i="3"/>
  <c r="P90" i="3"/>
  <c r="O90" i="3"/>
  <c r="N90" i="3"/>
  <c r="M90" i="3"/>
  <c r="L90" i="3"/>
  <c r="K90" i="3"/>
  <c r="J90" i="3"/>
  <c r="I90" i="3"/>
  <c r="H90" i="3"/>
  <c r="G90" i="3"/>
  <c r="F90" i="3"/>
  <c r="E90" i="3"/>
  <c r="CC89" i="3"/>
  <c r="CB89" i="3"/>
  <c r="CA89" i="3"/>
  <c r="BZ89" i="3"/>
  <c r="BY89" i="3"/>
  <c r="BX89" i="3"/>
  <c r="BW89" i="3"/>
  <c r="BV89" i="3"/>
  <c r="BU89"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U89" i="3"/>
  <c r="AT89" i="3"/>
  <c r="AS89" i="3"/>
  <c r="AR89" i="3"/>
  <c r="AQ89" i="3"/>
  <c r="AP89" i="3"/>
  <c r="AO89" i="3"/>
  <c r="AN89" i="3"/>
  <c r="AM89" i="3"/>
  <c r="AL89" i="3"/>
  <c r="AK89" i="3"/>
  <c r="AJ89" i="3"/>
  <c r="AI89" i="3"/>
  <c r="AH89" i="3"/>
  <c r="AG89" i="3"/>
  <c r="AF89" i="3"/>
  <c r="AE89" i="3"/>
  <c r="AD89" i="3"/>
  <c r="AC89" i="3"/>
  <c r="AB89" i="3"/>
  <c r="AA89" i="3"/>
  <c r="Z89" i="3"/>
  <c r="Y89" i="3"/>
  <c r="X89" i="3"/>
  <c r="W89" i="3"/>
  <c r="V89" i="3"/>
  <c r="U89" i="3"/>
  <c r="T89" i="3"/>
  <c r="S89" i="3"/>
  <c r="R89" i="3"/>
  <c r="Q89" i="3"/>
  <c r="P89" i="3"/>
  <c r="O89" i="3"/>
  <c r="N89" i="3"/>
  <c r="M89" i="3"/>
  <c r="L89" i="3"/>
  <c r="K89" i="3"/>
  <c r="J89" i="3"/>
  <c r="I89" i="3"/>
  <c r="H89" i="3"/>
  <c r="G89" i="3"/>
  <c r="F89" i="3"/>
  <c r="E89" i="3"/>
  <c r="CC88" i="3"/>
  <c r="CB88" i="3"/>
  <c r="CA88" i="3"/>
  <c r="BZ88" i="3"/>
  <c r="BY88" i="3"/>
  <c r="BX88" i="3"/>
  <c r="BW88" i="3"/>
  <c r="BV88" i="3"/>
  <c r="BU88"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U88" i="3"/>
  <c r="AT88" i="3"/>
  <c r="AS88" i="3"/>
  <c r="AR88" i="3"/>
  <c r="AQ88" i="3"/>
  <c r="AP88" i="3"/>
  <c r="AO88" i="3"/>
  <c r="AN88" i="3"/>
  <c r="AM88" i="3"/>
  <c r="AL88" i="3"/>
  <c r="AK88" i="3"/>
  <c r="AJ88" i="3"/>
  <c r="AI88" i="3"/>
  <c r="AH88" i="3"/>
  <c r="AG88" i="3"/>
  <c r="AF88" i="3"/>
  <c r="AE88" i="3"/>
  <c r="AD88" i="3"/>
  <c r="AC88" i="3"/>
  <c r="AB88" i="3"/>
  <c r="AA88" i="3"/>
  <c r="Z88" i="3"/>
  <c r="Y88" i="3"/>
  <c r="X88" i="3"/>
  <c r="W88" i="3"/>
  <c r="V88" i="3"/>
  <c r="U88" i="3"/>
  <c r="T88" i="3"/>
  <c r="S88" i="3"/>
  <c r="R88" i="3"/>
  <c r="Q88" i="3"/>
  <c r="P88" i="3"/>
  <c r="O88" i="3"/>
  <c r="N88" i="3"/>
  <c r="M88" i="3"/>
  <c r="L88" i="3"/>
  <c r="K88" i="3"/>
  <c r="J88" i="3"/>
  <c r="I88" i="3"/>
  <c r="H88" i="3"/>
  <c r="G88" i="3"/>
  <c r="F88" i="3"/>
  <c r="E88" i="3"/>
  <c r="CC87" i="3"/>
  <c r="CB87" i="3"/>
  <c r="CA87" i="3"/>
  <c r="BZ87" i="3"/>
  <c r="BY87" i="3"/>
  <c r="BX87" i="3"/>
  <c r="BW87" i="3"/>
  <c r="BV87" i="3"/>
  <c r="BU87"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U87" i="3"/>
  <c r="AT87" i="3"/>
  <c r="AS87" i="3"/>
  <c r="AR87" i="3"/>
  <c r="AQ87" i="3"/>
  <c r="AP87" i="3"/>
  <c r="AO87" i="3"/>
  <c r="AN87" i="3"/>
  <c r="AM87" i="3"/>
  <c r="AL87" i="3"/>
  <c r="AK87" i="3"/>
  <c r="AJ87" i="3"/>
  <c r="AI87" i="3"/>
  <c r="AH87" i="3"/>
  <c r="AG87" i="3"/>
  <c r="AF87" i="3"/>
  <c r="AE87" i="3"/>
  <c r="AD87" i="3"/>
  <c r="AC87" i="3"/>
  <c r="AB87" i="3"/>
  <c r="AA87" i="3"/>
  <c r="Z87" i="3"/>
  <c r="Y87" i="3"/>
  <c r="X87" i="3"/>
  <c r="W87" i="3"/>
  <c r="V87" i="3"/>
  <c r="U87" i="3"/>
  <c r="T87" i="3"/>
  <c r="S87" i="3"/>
  <c r="R87" i="3"/>
  <c r="Q87" i="3"/>
  <c r="P87" i="3"/>
  <c r="O87" i="3"/>
  <c r="N87" i="3"/>
  <c r="M87" i="3"/>
  <c r="L87" i="3"/>
  <c r="K87" i="3"/>
  <c r="J87" i="3"/>
  <c r="I87" i="3"/>
  <c r="H87" i="3"/>
  <c r="G87" i="3"/>
  <c r="F87" i="3"/>
  <c r="E87" i="3"/>
  <c r="CC86" i="3"/>
  <c r="CB86" i="3"/>
  <c r="CA86" i="3"/>
  <c r="BZ86" i="3"/>
  <c r="BY86" i="3"/>
  <c r="BX86" i="3"/>
  <c r="BW86" i="3"/>
  <c r="BV86" i="3"/>
  <c r="BU86"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U86" i="3"/>
  <c r="AT86" i="3"/>
  <c r="AS86" i="3"/>
  <c r="AR86" i="3"/>
  <c r="AQ86" i="3"/>
  <c r="AP86" i="3"/>
  <c r="AO86" i="3"/>
  <c r="AN86" i="3"/>
  <c r="AM86" i="3"/>
  <c r="AL86" i="3"/>
  <c r="AK86" i="3"/>
  <c r="AJ86" i="3"/>
  <c r="AI86" i="3"/>
  <c r="AH86" i="3"/>
  <c r="AG86" i="3"/>
  <c r="AF86" i="3"/>
  <c r="AE86" i="3"/>
  <c r="AD86" i="3"/>
  <c r="AC86" i="3"/>
  <c r="AB86" i="3"/>
  <c r="AA86" i="3"/>
  <c r="Z86" i="3"/>
  <c r="Y86" i="3"/>
  <c r="X86" i="3"/>
  <c r="W86" i="3"/>
  <c r="V86" i="3"/>
  <c r="U86" i="3"/>
  <c r="T86" i="3"/>
  <c r="S86" i="3"/>
  <c r="R86" i="3"/>
  <c r="Q86" i="3"/>
  <c r="P86" i="3"/>
  <c r="O86" i="3"/>
  <c r="N86" i="3"/>
  <c r="M86" i="3"/>
  <c r="L86" i="3"/>
  <c r="K86" i="3"/>
  <c r="J86" i="3"/>
  <c r="I86" i="3"/>
  <c r="H86" i="3"/>
  <c r="G86" i="3"/>
  <c r="F86" i="3"/>
  <c r="E86" i="3"/>
  <c r="CC85" i="3"/>
  <c r="CB85" i="3"/>
  <c r="CA85" i="3"/>
  <c r="BZ85" i="3"/>
  <c r="BY85" i="3"/>
  <c r="BX85" i="3"/>
  <c r="BW85" i="3"/>
  <c r="BV85" i="3"/>
  <c r="BU85"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U85" i="3"/>
  <c r="AT85" i="3"/>
  <c r="AS85" i="3"/>
  <c r="AR85" i="3"/>
  <c r="AQ85" i="3"/>
  <c r="AP85" i="3"/>
  <c r="AO85" i="3"/>
  <c r="AN85" i="3"/>
  <c r="AM85" i="3"/>
  <c r="AL85" i="3"/>
  <c r="AK85" i="3"/>
  <c r="AJ85" i="3"/>
  <c r="AI85" i="3"/>
  <c r="AH85" i="3"/>
  <c r="AG85" i="3"/>
  <c r="AF85" i="3"/>
  <c r="AE85" i="3"/>
  <c r="AD85" i="3"/>
  <c r="AC85" i="3"/>
  <c r="AB85" i="3"/>
  <c r="AA85" i="3"/>
  <c r="Z85" i="3"/>
  <c r="Y85" i="3"/>
  <c r="X85" i="3"/>
  <c r="W85" i="3"/>
  <c r="V85" i="3"/>
  <c r="U85" i="3"/>
  <c r="T85" i="3"/>
  <c r="S85" i="3"/>
  <c r="R85" i="3"/>
  <c r="Q85" i="3"/>
  <c r="P85" i="3"/>
  <c r="O85" i="3"/>
  <c r="N85" i="3"/>
  <c r="M85" i="3"/>
  <c r="L85" i="3"/>
  <c r="K85" i="3"/>
  <c r="J85" i="3"/>
  <c r="I85" i="3"/>
  <c r="H85" i="3"/>
  <c r="G85" i="3"/>
  <c r="F85" i="3"/>
  <c r="E85" i="3"/>
  <c r="CC84" i="3"/>
  <c r="CB84" i="3"/>
  <c r="CA84" i="3"/>
  <c r="BZ84" i="3"/>
  <c r="BY84" i="3"/>
  <c r="BX84" i="3"/>
  <c r="BW84" i="3"/>
  <c r="BV84" i="3"/>
  <c r="BU84"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U84" i="3"/>
  <c r="AT84" i="3"/>
  <c r="AS84" i="3"/>
  <c r="AR84" i="3"/>
  <c r="AQ84" i="3"/>
  <c r="AP84" i="3"/>
  <c r="AO84" i="3"/>
  <c r="AN84" i="3"/>
  <c r="AM84" i="3"/>
  <c r="AL84" i="3"/>
  <c r="AK84" i="3"/>
  <c r="AJ84" i="3"/>
  <c r="AI84" i="3"/>
  <c r="AH84" i="3"/>
  <c r="AG84" i="3"/>
  <c r="AF84" i="3"/>
  <c r="AE84" i="3"/>
  <c r="AD84" i="3"/>
  <c r="AC84" i="3"/>
  <c r="AB84" i="3"/>
  <c r="AA84" i="3"/>
  <c r="Z84" i="3"/>
  <c r="Y84" i="3"/>
  <c r="X84" i="3"/>
  <c r="W84" i="3"/>
  <c r="V84" i="3"/>
  <c r="U84" i="3"/>
  <c r="T84" i="3"/>
  <c r="S84" i="3"/>
  <c r="R84" i="3"/>
  <c r="Q84" i="3"/>
  <c r="P84" i="3"/>
  <c r="O84" i="3"/>
  <c r="N84" i="3"/>
  <c r="M84" i="3"/>
  <c r="L84" i="3"/>
  <c r="K84" i="3"/>
  <c r="J84" i="3"/>
  <c r="I84" i="3"/>
  <c r="H84" i="3"/>
  <c r="G84" i="3"/>
  <c r="F84" i="3"/>
  <c r="E84" i="3"/>
  <c r="CC83" i="3"/>
  <c r="CB83" i="3"/>
  <c r="CA83" i="3"/>
  <c r="BZ83" i="3"/>
  <c r="BY83" i="3"/>
  <c r="BX83" i="3"/>
  <c r="BW83" i="3"/>
  <c r="BV83" i="3"/>
  <c r="BU83"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U83" i="3"/>
  <c r="AT83" i="3"/>
  <c r="AS83" i="3"/>
  <c r="AR83" i="3"/>
  <c r="AQ83" i="3"/>
  <c r="AP83" i="3"/>
  <c r="AO83" i="3"/>
  <c r="AN83" i="3"/>
  <c r="AM83" i="3"/>
  <c r="AL83" i="3"/>
  <c r="AK83" i="3"/>
  <c r="AJ83" i="3"/>
  <c r="AI83" i="3"/>
  <c r="AH83" i="3"/>
  <c r="AG83" i="3"/>
  <c r="AF83" i="3"/>
  <c r="AE83" i="3"/>
  <c r="AD83" i="3"/>
  <c r="AC83" i="3"/>
  <c r="AB83" i="3"/>
  <c r="AA83" i="3"/>
  <c r="Z83" i="3"/>
  <c r="Y83" i="3"/>
  <c r="X83" i="3"/>
  <c r="W83" i="3"/>
  <c r="V83" i="3"/>
  <c r="U83" i="3"/>
  <c r="T83" i="3"/>
  <c r="S83" i="3"/>
  <c r="R83" i="3"/>
  <c r="Q83" i="3"/>
  <c r="P83" i="3"/>
  <c r="O83" i="3"/>
  <c r="N83" i="3"/>
  <c r="M83" i="3"/>
  <c r="L83" i="3"/>
  <c r="K83" i="3"/>
  <c r="J83" i="3"/>
  <c r="I83" i="3"/>
  <c r="H83" i="3"/>
  <c r="G83" i="3"/>
  <c r="F83" i="3"/>
  <c r="E83" i="3"/>
  <c r="CC82" i="3"/>
  <c r="CB82" i="3"/>
  <c r="CA82" i="3"/>
  <c r="BZ82" i="3"/>
  <c r="BY82" i="3"/>
  <c r="BX82" i="3"/>
  <c r="BW82" i="3"/>
  <c r="BV82" i="3"/>
  <c r="BU82"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U82" i="3"/>
  <c r="AT82" i="3"/>
  <c r="AS82" i="3"/>
  <c r="AR82" i="3"/>
  <c r="AQ82" i="3"/>
  <c r="AP82" i="3"/>
  <c r="AO82" i="3"/>
  <c r="AN82" i="3"/>
  <c r="AM82" i="3"/>
  <c r="AL82" i="3"/>
  <c r="AK82" i="3"/>
  <c r="AJ82" i="3"/>
  <c r="AI82" i="3"/>
  <c r="AH82" i="3"/>
  <c r="AG82" i="3"/>
  <c r="AF82" i="3"/>
  <c r="AE82" i="3"/>
  <c r="AD82" i="3"/>
  <c r="AC82" i="3"/>
  <c r="AB82" i="3"/>
  <c r="AA82" i="3"/>
  <c r="Z82" i="3"/>
  <c r="Y82" i="3"/>
  <c r="X82" i="3"/>
  <c r="W82" i="3"/>
  <c r="V82" i="3"/>
  <c r="U82" i="3"/>
  <c r="T82" i="3"/>
  <c r="S82" i="3"/>
  <c r="R82" i="3"/>
  <c r="Q82" i="3"/>
  <c r="P82" i="3"/>
  <c r="O82" i="3"/>
  <c r="N82" i="3"/>
  <c r="M82" i="3"/>
  <c r="L82" i="3"/>
  <c r="K82" i="3"/>
  <c r="J82" i="3"/>
  <c r="I82" i="3"/>
  <c r="H82" i="3"/>
  <c r="G82" i="3"/>
  <c r="F82" i="3"/>
  <c r="E82" i="3"/>
  <c r="O98" i="2"/>
  <c r="BZ98" i="2"/>
  <c r="BY98" i="2"/>
  <c r="BX98" i="2"/>
  <c r="BW98" i="2"/>
  <c r="BV98" i="2"/>
  <c r="BU98" i="2"/>
  <c r="BT98" i="2"/>
  <c r="BS98" i="2"/>
  <c r="BR98" i="2"/>
  <c r="BQ98" i="2"/>
  <c r="BP98" i="2"/>
  <c r="BO98" i="2"/>
  <c r="BN98" i="2"/>
  <c r="BM98" i="2"/>
  <c r="BL98" i="2"/>
  <c r="BK98" i="2"/>
  <c r="BJ98" i="2"/>
  <c r="BI98" i="2"/>
  <c r="BH98" i="2"/>
  <c r="BG98" i="2"/>
  <c r="BF98" i="2"/>
  <c r="BE98" i="2"/>
  <c r="BD98" i="2"/>
  <c r="BC98" i="2"/>
  <c r="BB98" i="2"/>
  <c r="BA98" i="2"/>
  <c r="AZ98" i="2"/>
  <c r="AY98" i="2"/>
  <c r="AX98" i="2"/>
  <c r="AW98" i="2"/>
  <c r="AV98" i="2"/>
  <c r="AU98" i="2"/>
  <c r="AT98" i="2"/>
  <c r="AS98" i="2"/>
  <c r="AR98" i="2"/>
  <c r="AQ98" i="2"/>
  <c r="AP98"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N98" i="2"/>
  <c r="M98" i="2"/>
  <c r="L98" i="2"/>
  <c r="K98" i="2"/>
  <c r="J98" i="2"/>
  <c r="I98" i="2"/>
  <c r="H98" i="2"/>
  <c r="G98" i="2"/>
  <c r="F98" i="2"/>
  <c r="BZ97" i="2"/>
  <c r="BY97" i="2"/>
  <c r="BX97" i="2"/>
  <c r="BW97" i="2"/>
  <c r="BV97" i="2"/>
  <c r="BU97" i="2"/>
  <c r="BT97" i="2"/>
  <c r="BS97" i="2"/>
  <c r="BR97" i="2"/>
  <c r="BQ97" i="2"/>
  <c r="BP97" i="2"/>
  <c r="BO97" i="2"/>
  <c r="BN97" i="2"/>
  <c r="BM97" i="2"/>
  <c r="BL97" i="2"/>
  <c r="BK97" i="2"/>
  <c r="BJ97" i="2"/>
  <c r="BI97" i="2"/>
  <c r="BH97" i="2"/>
  <c r="BG97" i="2"/>
  <c r="BF97" i="2"/>
  <c r="BE97" i="2"/>
  <c r="BD97" i="2"/>
  <c r="BC97" i="2"/>
  <c r="BB97" i="2"/>
  <c r="BA97" i="2"/>
  <c r="AZ97" i="2"/>
  <c r="AY97" i="2"/>
  <c r="AX97" i="2"/>
  <c r="AW97" i="2"/>
  <c r="AV97" i="2"/>
  <c r="AU97" i="2"/>
  <c r="AT97" i="2"/>
  <c r="AS97" i="2"/>
  <c r="AR97" i="2"/>
  <c r="AQ97" i="2"/>
  <c r="AP97"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7" i="2"/>
  <c r="I97" i="2"/>
  <c r="H97" i="2"/>
  <c r="G97" i="2"/>
  <c r="F97" i="2"/>
  <c r="BZ96" i="2"/>
  <c r="BY96" i="2"/>
  <c r="BX96" i="2"/>
  <c r="BW96" i="2"/>
  <c r="BV96" i="2"/>
  <c r="BU96" i="2"/>
  <c r="BT96" i="2"/>
  <c r="BS96" i="2"/>
  <c r="BR96" i="2"/>
  <c r="BQ96" i="2"/>
  <c r="BP96" i="2"/>
  <c r="BO96" i="2"/>
  <c r="BN96" i="2"/>
  <c r="BM96" i="2"/>
  <c r="BL96" i="2"/>
  <c r="BK96" i="2"/>
  <c r="BJ96" i="2"/>
  <c r="BI96" i="2"/>
  <c r="BH96" i="2"/>
  <c r="BG96" i="2"/>
  <c r="BF96" i="2"/>
  <c r="BE96" i="2"/>
  <c r="BD96" i="2"/>
  <c r="BC96" i="2"/>
  <c r="BB96" i="2"/>
  <c r="BA96" i="2"/>
  <c r="AZ96" i="2"/>
  <c r="AY96" i="2"/>
  <c r="AX96" i="2"/>
  <c r="AW96" i="2"/>
  <c r="AV96" i="2"/>
  <c r="AU96" i="2"/>
  <c r="AT96" i="2"/>
  <c r="AS96" i="2"/>
  <c r="AR96" i="2"/>
  <c r="AQ96" i="2"/>
  <c r="AP96" i="2"/>
  <c r="AO96" i="2"/>
  <c r="AN96" i="2"/>
  <c r="AM96" i="2"/>
  <c r="AL96" i="2"/>
  <c r="AK96" i="2"/>
  <c r="AJ96" i="2"/>
  <c r="AI96" i="2"/>
  <c r="AH96" i="2"/>
  <c r="AG96" i="2"/>
  <c r="AF96" i="2"/>
  <c r="AE96" i="2"/>
  <c r="AD96" i="2"/>
  <c r="AC96" i="2"/>
  <c r="AB96" i="2"/>
  <c r="AA96" i="2"/>
  <c r="Z96" i="2"/>
  <c r="Y96" i="2"/>
  <c r="X96" i="2"/>
  <c r="W96" i="2"/>
  <c r="V96" i="2"/>
  <c r="U96" i="2"/>
  <c r="T96" i="2"/>
  <c r="S96" i="2"/>
  <c r="R96" i="2"/>
  <c r="Q96" i="2"/>
  <c r="P96" i="2"/>
  <c r="O96" i="2"/>
  <c r="N96" i="2"/>
  <c r="M96" i="2"/>
  <c r="L96" i="2"/>
  <c r="K96" i="2"/>
  <c r="J96" i="2"/>
  <c r="I96" i="2"/>
  <c r="H96" i="2"/>
  <c r="G96" i="2"/>
  <c r="F96" i="2"/>
  <c r="BZ95" i="2"/>
  <c r="BY95" i="2"/>
  <c r="BX95" i="2"/>
  <c r="BW95" i="2"/>
  <c r="BV95" i="2"/>
  <c r="BU95" i="2"/>
  <c r="BT95" i="2"/>
  <c r="BS95" i="2"/>
  <c r="BR95" i="2"/>
  <c r="BQ95" i="2"/>
  <c r="BP95" i="2"/>
  <c r="BO95" i="2"/>
  <c r="BN95" i="2"/>
  <c r="BM95" i="2"/>
  <c r="BL95" i="2"/>
  <c r="BK95" i="2"/>
  <c r="BJ95" i="2"/>
  <c r="BI95" i="2"/>
  <c r="BH95" i="2"/>
  <c r="BG95" i="2"/>
  <c r="BF95" i="2"/>
  <c r="BE95" i="2"/>
  <c r="BD95" i="2"/>
  <c r="BC95" i="2"/>
  <c r="BB95" i="2"/>
  <c r="BA95" i="2"/>
  <c r="AZ95" i="2"/>
  <c r="AY95" i="2"/>
  <c r="AX95" i="2"/>
  <c r="AW95" i="2"/>
  <c r="AV95" i="2"/>
  <c r="AU95" i="2"/>
  <c r="AT95" i="2"/>
  <c r="AS95" i="2"/>
  <c r="AR95" i="2"/>
  <c r="AQ95" i="2"/>
  <c r="AP95" i="2"/>
  <c r="AO95" i="2"/>
  <c r="AN95" i="2"/>
  <c r="AM95" i="2"/>
  <c r="AL95" i="2"/>
  <c r="AK95" i="2"/>
  <c r="AJ95" i="2"/>
  <c r="AI95" i="2"/>
  <c r="AH95" i="2"/>
  <c r="AG95" i="2"/>
  <c r="AF95" i="2"/>
  <c r="AE95" i="2"/>
  <c r="AD95" i="2"/>
  <c r="AC95" i="2"/>
  <c r="AB95" i="2"/>
  <c r="AA95" i="2"/>
  <c r="Z95" i="2"/>
  <c r="Y95" i="2"/>
  <c r="X95" i="2"/>
  <c r="W95" i="2"/>
  <c r="V95" i="2"/>
  <c r="U95" i="2"/>
  <c r="T95" i="2"/>
  <c r="S95" i="2"/>
  <c r="R95" i="2"/>
  <c r="Q95" i="2"/>
  <c r="P95" i="2"/>
  <c r="O95" i="2"/>
  <c r="N95" i="2"/>
  <c r="M95" i="2"/>
  <c r="L95" i="2"/>
  <c r="K95" i="2"/>
  <c r="J95" i="2"/>
  <c r="I95" i="2"/>
  <c r="H95" i="2"/>
  <c r="G95" i="2"/>
  <c r="F95" i="2"/>
  <c r="BZ94" i="2"/>
  <c r="BY94" i="2"/>
  <c r="BX94" i="2"/>
  <c r="BW94" i="2"/>
  <c r="BV94" i="2"/>
  <c r="BU94" i="2"/>
  <c r="BT94" i="2"/>
  <c r="BS94" i="2"/>
  <c r="BR94" i="2"/>
  <c r="BQ94" i="2"/>
  <c r="BP94" i="2"/>
  <c r="BO94" i="2"/>
  <c r="BN94" i="2"/>
  <c r="BM94" i="2"/>
  <c r="BL94" i="2"/>
  <c r="BK94" i="2"/>
  <c r="BJ94" i="2"/>
  <c r="BI94" i="2"/>
  <c r="BH94" i="2"/>
  <c r="BG94" i="2"/>
  <c r="BF94" i="2"/>
  <c r="BE94" i="2"/>
  <c r="BD94" i="2"/>
  <c r="BC94" i="2"/>
  <c r="BB94" i="2"/>
  <c r="BA94" i="2"/>
  <c r="AZ94" i="2"/>
  <c r="AY94" i="2"/>
  <c r="AX94" i="2"/>
  <c r="AW94" i="2"/>
  <c r="AV94" i="2"/>
  <c r="AU94" i="2"/>
  <c r="AT94" i="2"/>
  <c r="AS94" i="2"/>
  <c r="AR94" i="2"/>
  <c r="AQ94" i="2"/>
  <c r="AP94" i="2"/>
  <c r="AO94" i="2"/>
  <c r="AN94" i="2"/>
  <c r="AM94" i="2"/>
  <c r="AL94" i="2"/>
  <c r="AK94" i="2"/>
  <c r="AJ94" i="2"/>
  <c r="AI94" i="2"/>
  <c r="AH94" i="2"/>
  <c r="AG94" i="2"/>
  <c r="AF94" i="2"/>
  <c r="AE94" i="2"/>
  <c r="AD94" i="2"/>
  <c r="AC94" i="2"/>
  <c r="AB94" i="2"/>
  <c r="AA94" i="2"/>
  <c r="Z94" i="2"/>
  <c r="Y94" i="2"/>
  <c r="X94" i="2"/>
  <c r="W94" i="2"/>
  <c r="V94" i="2"/>
  <c r="U94" i="2"/>
  <c r="T94" i="2"/>
  <c r="S94" i="2"/>
  <c r="R94" i="2"/>
  <c r="Q94" i="2"/>
  <c r="P94" i="2"/>
  <c r="O94" i="2"/>
  <c r="N94" i="2"/>
  <c r="M94" i="2"/>
  <c r="L94" i="2"/>
  <c r="K94" i="2"/>
  <c r="J94" i="2"/>
  <c r="I94" i="2"/>
  <c r="H94" i="2"/>
  <c r="G94" i="2"/>
  <c r="F94" i="2"/>
  <c r="BZ93" i="2"/>
  <c r="BY93" i="2"/>
  <c r="BX93" i="2"/>
  <c r="BW93" i="2"/>
  <c r="BV93" i="2"/>
  <c r="BU93" i="2"/>
  <c r="BT93" i="2"/>
  <c r="BS93" i="2"/>
  <c r="BR93" i="2"/>
  <c r="BQ93" i="2"/>
  <c r="BP93" i="2"/>
  <c r="BO93" i="2"/>
  <c r="BN93" i="2"/>
  <c r="BM93" i="2"/>
  <c r="BL93" i="2"/>
  <c r="BK93" i="2"/>
  <c r="BJ93" i="2"/>
  <c r="BI93" i="2"/>
  <c r="BH93" i="2"/>
  <c r="BG93" i="2"/>
  <c r="BF93" i="2"/>
  <c r="BE93" i="2"/>
  <c r="BD93" i="2"/>
  <c r="BC93" i="2"/>
  <c r="BB93" i="2"/>
  <c r="BA93" i="2"/>
  <c r="AZ93" i="2"/>
  <c r="AY93" i="2"/>
  <c r="AX93" i="2"/>
  <c r="AW93" i="2"/>
  <c r="AV93" i="2"/>
  <c r="AU93" i="2"/>
  <c r="AT93" i="2"/>
  <c r="AS93" i="2"/>
  <c r="AR93" i="2"/>
  <c r="AQ93" i="2"/>
  <c r="AP93" i="2"/>
  <c r="AO93" i="2"/>
  <c r="AN93" i="2"/>
  <c r="AM93" i="2"/>
  <c r="AL93" i="2"/>
  <c r="AK93" i="2"/>
  <c r="AJ93" i="2"/>
  <c r="AI93" i="2"/>
  <c r="AH93" i="2"/>
  <c r="AG93" i="2"/>
  <c r="AF93" i="2"/>
  <c r="AE93" i="2"/>
  <c r="AD93" i="2"/>
  <c r="AC93" i="2"/>
  <c r="AB93" i="2"/>
  <c r="AA93" i="2"/>
  <c r="Z93" i="2"/>
  <c r="Y93" i="2"/>
  <c r="X93" i="2"/>
  <c r="W93" i="2"/>
  <c r="V93" i="2"/>
  <c r="U93" i="2"/>
  <c r="T93" i="2"/>
  <c r="S93" i="2"/>
  <c r="R93" i="2"/>
  <c r="Q93" i="2"/>
  <c r="P93" i="2"/>
  <c r="O93" i="2"/>
  <c r="N93" i="2"/>
  <c r="M93" i="2"/>
  <c r="L93" i="2"/>
  <c r="K93" i="2"/>
  <c r="J93" i="2"/>
  <c r="I93" i="2"/>
  <c r="H93" i="2"/>
  <c r="G93" i="2"/>
  <c r="F93" i="2"/>
  <c r="BZ92" i="2"/>
  <c r="BY92" i="2"/>
  <c r="BX92" i="2"/>
  <c r="BW92" i="2"/>
  <c r="BV92" i="2"/>
  <c r="BU92" i="2"/>
  <c r="BT92" i="2"/>
  <c r="BS92" i="2"/>
  <c r="BR92" i="2"/>
  <c r="BQ92" i="2"/>
  <c r="BP92" i="2"/>
  <c r="BO92" i="2"/>
  <c r="BN92" i="2"/>
  <c r="BM92" i="2"/>
  <c r="BL92" i="2"/>
  <c r="BK92" i="2"/>
  <c r="BJ92" i="2"/>
  <c r="BI92" i="2"/>
  <c r="BH92" i="2"/>
  <c r="BG92" i="2"/>
  <c r="BF92" i="2"/>
  <c r="BE92" i="2"/>
  <c r="BD92" i="2"/>
  <c r="BC92" i="2"/>
  <c r="BB92" i="2"/>
  <c r="BA92" i="2"/>
  <c r="AZ92" i="2"/>
  <c r="AY92" i="2"/>
  <c r="AX92" i="2"/>
  <c r="AW92" i="2"/>
  <c r="AV92" i="2"/>
  <c r="AU92" i="2"/>
  <c r="AT92" i="2"/>
  <c r="AS92" i="2"/>
  <c r="AR92" i="2"/>
  <c r="AQ92" i="2"/>
  <c r="AP92" i="2"/>
  <c r="AO92" i="2"/>
  <c r="AN92" i="2"/>
  <c r="AM92" i="2"/>
  <c r="AL92" i="2"/>
  <c r="AK92" i="2"/>
  <c r="AJ92" i="2"/>
  <c r="AI92" i="2"/>
  <c r="AH92" i="2"/>
  <c r="AG92" i="2"/>
  <c r="AF92" i="2"/>
  <c r="AE92" i="2"/>
  <c r="AD92" i="2"/>
  <c r="AC92" i="2"/>
  <c r="AB92" i="2"/>
  <c r="AA92" i="2"/>
  <c r="Z92" i="2"/>
  <c r="Y92" i="2"/>
  <c r="X92" i="2"/>
  <c r="W92" i="2"/>
  <c r="V92" i="2"/>
  <c r="U92" i="2"/>
  <c r="T92" i="2"/>
  <c r="S92" i="2"/>
  <c r="R92" i="2"/>
  <c r="Q92" i="2"/>
  <c r="P92" i="2"/>
  <c r="O92" i="2"/>
  <c r="N92" i="2"/>
  <c r="M92" i="2"/>
  <c r="L92" i="2"/>
  <c r="K92" i="2"/>
  <c r="J92" i="2"/>
  <c r="I92" i="2"/>
  <c r="H92" i="2"/>
  <c r="G92" i="2"/>
  <c r="F92" i="2"/>
  <c r="BZ91" i="2"/>
  <c r="BY91" i="2"/>
  <c r="BX91" i="2"/>
  <c r="BW91" i="2"/>
  <c r="BV91" i="2"/>
  <c r="BU91" i="2"/>
  <c r="BT91" i="2"/>
  <c r="BS91" i="2"/>
  <c r="BR91" i="2"/>
  <c r="BQ91" i="2"/>
  <c r="BP91" i="2"/>
  <c r="BO91" i="2"/>
  <c r="BN91" i="2"/>
  <c r="BM91" i="2"/>
  <c r="BL91" i="2"/>
  <c r="BK91" i="2"/>
  <c r="BJ91" i="2"/>
  <c r="BI91" i="2"/>
  <c r="BH91" i="2"/>
  <c r="BG91" i="2"/>
  <c r="BF91" i="2"/>
  <c r="BE91" i="2"/>
  <c r="BD91" i="2"/>
  <c r="BC91" i="2"/>
  <c r="BB91" i="2"/>
  <c r="BA91" i="2"/>
  <c r="AZ91" i="2"/>
  <c r="AY91" i="2"/>
  <c r="AX91" i="2"/>
  <c r="AW91" i="2"/>
  <c r="AV91" i="2"/>
  <c r="AU91" i="2"/>
  <c r="AT91" i="2"/>
  <c r="AS91" i="2"/>
  <c r="AR91" i="2"/>
  <c r="AQ91" i="2"/>
  <c r="AP91" i="2"/>
  <c r="AO91" i="2"/>
  <c r="AN91" i="2"/>
  <c r="AM91" i="2"/>
  <c r="AL91" i="2"/>
  <c r="AK91" i="2"/>
  <c r="AJ91" i="2"/>
  <c r="AI91" i="2"/>
  <c r="AH91" i="2"/>
  <c r="AG91" i="2"/>
  <c r="AF91" i="2"/>
  <c r="AE91" i="2"/>
  <c r="AD91" i="2"/>
  <c r="AC91" i="2"/>
  <c r="AB91" i="2"/>
  <c r="AA91" i="2"/>
  <c r="Z91" i="2"/>
  <c r="Y91" i="2"/>
  <c r="X91" i="2"/>
  <c r="W91" i="2"/>
  <c r="V91" i="2"/>
  <c r="U91" i="2"/>
  <c r="T91" i="2"/>
  <c r="S91" i="2"/>
  <c r="R91" i="2"/>
  <c r="Q91" i="2"/>
  <c r="P91" i="2"/>
  <c r="O91" i="2"/>
  <c r="N91" i="2"/>
  <c r="M91" i="2"/>
  <c r="L91" i="2"/>
  <c r="K91" i="2"/>
  <c r="J91" i="2"/>
  <c r="I91" i="2"/>
  <c r="H91" i="2"/>
  <c r="G91" i="2"/>
  <c r="F91" i="2"/>
  <c r="BZ90" i="2"/>
  <c r="BY90" i="2"/>
  <c r="BX90" i="2"/>
  <c r="BW90" i="2"/>
  <c r="BV90" i="2"/>
  <c r="BU90" i="2"/>
  <c r="BT90" i="2"/>
  <c r="BS90" i="2"/>
  <c r="BR90" i="2"/>
  <c r="BQ90" i="2"/>
  <c r="BP90" i="2"/>
  <c r="BO90" i="2"/>
  <c r="BN90" i="2"/>
  <c r="BM90" i="2"/>
  <c r="BL90" i="2"/>
  <c r="BK90" i="2"/>
  <c r="BJ90" i="2"/>
  <c r="BI90" i="2"/>
  <c r="BH90" i="2"/>
  <c r="BG90" i="2"/>
  <c r="BF90" i="2"/>
  <c r="BE90" i="2"/>
  <c r="BD90" i="2"/>
  <c r="BC90" i="2"/>
  <c r="BB90" i="2"/>
  <c r="BA90" i="2"/>
  <c r="AZ90" i="2"/>
  <c r="AY90" i="2"/>
  <c r="AX90" i="2"/>
  <c r="AW90" i="2"/>
  <c r="AV90" i="2"/>
  <c r="AU90" i="2"/>
  <c r="AT90" i="2"/>
  <c r="AS90" i="2"/>
  <c r="AR90" i="2"/>
  <c r="AQ90" i="2"/>
  <c r="AP90" i="2"/>
  <c r="AO90" i="2"/>
  <c r="AN90" i="2"/>
  <c r="AM90" i="2"/>
  <c r="AL90" i="2"/>
  <c r="AK90" i="2"/>
  <c r="AJ90" i="2"/>
  <c r="AI90" i="2"/>
  <c r="AH90" i="2"/>
  <c r="AG90" i="2"/>
  <c r="AF90" i="2"/>
  <c r="AE90" i="2"/>
  <c r="AD90" i="2"/>
  <c r="AC90" i="2"/>
  <c r="AB90" i="2"/>
  <c r="AA90" i="2"/>
  <c r="Z90" i="2"/>
  <c r="Y90" i="2"/>
  <c r="X90" i="2"/>
  <c r="W90" i="2"/>
  <c r="V90" i="2"/>
  <c r="U90" i="2"/>
  <c r="T90" i="2"/>
  <c r="S90" i="2"/>
  <c r="R90" i="2"/>
  <c r="Q90" i="2"/>
  <c r="P90" i="2"/>
  <c r="O90" i="2"/>
  <c r="N90" i="2"/>
  <c r="M90" i="2"/>
  <c r="L90" i="2"/>
  <c r="K90" i="2"/>
  <c r="J90" i="2"/>
  <c r="I90" i="2"/>
  <c r="H90" i="2"/>
  <c r="G90" i="2"/>
  <c r="F90" i="2"/>
  <c r="BZ89" i="2"/>
  <c r="BY89" i="2"/>
  <c r="BX89" i="2"/>
  <c r="BW89" i="2"/>
  <c r="BV89" i="2"/>
  <c r="BU89" i="2"/>
  <c r="BT89" i="2"/>
  <c r="BS89" i="2"/>
  <c r="BR89" i="2"/>
  <c r="BQ89" i="2"/>
  <c r="BP89" i="2"/>
  <c r="BO89" i="2"/>
  <c r="BN89" i="2"/>
  <c r="BM89" i="2"/>
  <c r="BL89" i="2"/>
  <c r="BK89" i="2"/>
  <c r="BJ89" i="2"/>
  <c r="BI89" i="2"/>
  <c r="BH89" i="2"/>
  <c r="BG89" i="2"/>
  <c r="BF89" i="2"/>
  <c r="BE89" i="2"/>
  <c r="BD89" i="2"/>
  <c r="BC89" i="2"/>
  <c r="BB89" i="2"/>
  <c r="BA89" i="2"/>
  <c r="AZ89" i="2"/>
  <c r="AY89" i="2"/>
  <c r="AX89" i="2"/>
  <c r="AW89" i="2"/>
  <c r="AV89" i="2"/>
  <c r="AU89" i="2"/>
  <c r="AT89" i="2"/>
  <c r="AS89" i="2"/>
  <c r="AR89" i="2"/>
  <c r="AQ89" i="2"/>
  <c r="AP89" i="2"/>
  <c r="AO89" i="2"/>
  <c r="AN89" i="2"/>
  <c r="AM89" i="2"/>
  <c r="AL89" i="2"/>
  <c r="AK89" i="2"/>
  <c r="AJ89" i="2"/>
  <c r="AI89" i="2"/>
  <c r="AH89" i="2"/>
  <c r="AG89" i="2"/>
  <c r="AF89" i="2"/>
  <c r="AE89" i="2"/>
  <c r="AD89" i="2"/>
  <c r="AC89" i="2"/>
  <c r="AB89" i="2"/>
  <c r="AA89" i="2"/>
  <c r="Z89" i="2"/>
  <c r="Y89" i="2"/>
  <c r="X89" i="2"/>
  <c r="W89" i="2"/>
  <c r="V89" i="2"/>
  <c r="U89" i="2"/>
  <c r="T89" i="2"/>
  <c r="S89" i="2"/>
  <c r="R89" i="2"/>
  <c r="Q89" i="2"/>
  <c r="P89" i="2"/>
  <c r="O89" i="2"/>
  <c r="N89" i="2"/>
  <c r="M89" i="2"/>
  <c r="L89" i="2"/>
  <c r="K89" i="2"/>
  <c r="J89" i="2"/>
  <c r="I89" i="2"/>
  <c r="H89" i="2"/>
  <c r="G89" i="2"/>
  <c r="F89" i="2"/>
  <c r="BZ88" i="2"/>
  <c r="BY88" i="2"/>
  <c r="BX88" i="2"/>
  <c r="BW88" i="2"/>
  <c r="BV88" i="2"/>
  <c r="BU88" i="2"/>
  <c r="BT88" i="2"/>
  <c r="BS88" i="2"/>
  <c r="BR88" i="2"/>
  <c r="BQ88" i="2"/>
  <c r="BP88" i="2"/>
  <c r="BO88" i="2"/>
  <c r="BN88" i="2"/>
  <c r="BM88" i="2"/>
  <c r="BL88" i="2"/>
  <c r="BK88" i="2"/>
  <c r="BJ88" i="2"/>
  <c r="BI88" i="2"/>
  <c r="BH88" i="2"/>
  <c r="BG88" i="2"/>
  <c r="BF88" i="2"/>
  <c r="BE88" i="2"/>
  <c r="BD88" i="2"/>
  <c r="BC88" i="2"/>
  <c r="BB88" i="2"/>
  <c r="BA88" i="2"/>
  <c r="AZ88" i="2"/>
  <c r="AY88" i="2"/>
  <c r="AX88" i="2"/>
  <c r="AW88" i="2"/>
  <c r="AV88" i="2"/>
  <c r="AU88" i="2"/>
  <c r="AT88" i="2"/>
  <c r="AS88" i="2"/>
  <c r="AR88" i="2"/>
  <c r="AQ88" i="2"/>
  <c r="AP88" i="2"/>
  <c r="AO88" i="2"/>
  <c r="AN88" i="2"/>
  <c r="AM88" i="2"/>
  <c r="AL88" i="2"/>
  <c r="AK88" i="2"/>
  <c r="AJ88" i="2"/>
  <c r="AI88" i="2"/>
  <c r="AH88" i="2"/>
  <c r="AG88" i="2"/>
  <c r="AF88" i="2"/>
  <c r="AE88" i="2"/>
  <c r="AD88" i="2"/>
  <c r="AC88" i="2"/>
  <c r="AB88" i="2"/>
  <c r="AA88" i="2"/>
  <c r="Z88" i="2"/>
  <c r="Y88" i="2"/>
  <c r="X88" i="2"/>
  <c r="W88" i="2"/>
  <c r="V88" i="2"/>
  <c r="U88" i="2"/>
  <c r="T88" i="2"/>
  <c r="S88" i="2"/>
  <c r="R88" i="2"/>
  <c r="Q88" i="2"/>
  <c r="P88" i="2"/>
  <c r="O88" i="2"/>
  <c r="N88" i="2"/>
  <c r="M88" i="2"/>
  <c r="L88" i="2"/>
  <c r="K88" i="2"/>
  <c r="J88" i="2"/>
  <c r="I88" i="2"/>
  <c r="H88" i="2"/>
  <c r="G88" i="2"/>
  <c r="F88" i="2"/>
  <c r="BZ87" i="2"/>
  <c r="BY87" i="2"/>
  <c r="BX87" i="2"/>
  <c r="BW87" i="2"/>
  <c r="BV87" i="2"/>
  <c r="BU87" i="2"/>
  <c r="BT87" i="2"/>
  <c r="BS87" i="2"/>
  <c r="BR87" i="2"/>
  <c r="BQ87" i="2"/>
  <c r="BP87" i="2"/>
  <c r="BO87" i="2"/>
  <c r="BN87" i="2"/>
  <c r="BM87" i="2"/>
  <c r="BL87" i="2"/>
  <c r="BK87" i="2"/>
  <c r="BJ87" i="2"/>
  <c r="BI87" i="2"/>
  <c r="BH87" i="2"/>
  <c r="BG87" i="2"/>
  <c r="BF87" i="2"/>
  <c r="BE87" i="2"/>
  <c r="BD87" i="2"/>
  <c r="BC87" i="2"/>
  <c r="BB87" i="2"/>
  <c r="BA87" i="2"/>
  <c r="AZ87" i="2"/>
  <c r="AY87" i="2"/>
  <c r="AX87" i="2"/>
  <c r="AW87" i="2"/>
  <c r="AV87" i="2"/>
  <c r="AU87" i="2"/>
  <c r="AT87" i="2"/>
  <c r="AS87" i="2"/>
  <c r="AR87" i="2"/>
  <c r="AQ87" i="2"/>
  <c r="AP87" i="2"/>
  <c r="AO87" i="2"/>
  <c r="AN87" i="2"/>
  <c r="AM87" i="2"/>
  <c r="AL87" i="2"/>
  <c r="AK87" i="2"/>
  <c r="AJ87" i="2"/>
  <c r="AI87" i="2"/>
  <c r="AH87" i="2"/>
  <c r="AG87" i="2"/>
  <c r="AF87" i="2"/>
  <c r="AE87" i="2"/>
  <c r="AD87" i="2"/>
  <c r="AC87" i="2"/>
  <c r="AB87" i="2"/>
  <c r="AA87" i="2"/>
  <c r="Z87" i="2"/>
  <c r="Y87" i="2"/>
  <c r="X87" i="2"/>
  <c r="W87" i="2"/>
  <c r="V87" i="2"/>
  <c r="U87" i="2"/>
  <c r="T87" i="2"/>
  <c r="S87" i="2"/>
  <c r="R87" i="2"/>
  <c r="Q87" i="2"/>
  <c r="P87" i="2"/>
  <c r="O87" i="2"/>
  <c r="N87" i="2"/>
  <c r="M87" i="2"/>
  <c r="L87" i="2"/>
  <c r="K87" i="2"/>
  <c r="J87" i="2"/>
  <c r="I87" i="2"/>
  <c r="H87" i="2"/>
  <c r="G87" i="2"/>
  <c r="F87" i="2"/>
  <c r="BZ86" i="2"/>
  <c r="BY86" i="2"/>
  <c r="BX86" i="2"/>
  <c r="BW86" i="2"/>
  <c r="BV86" i="2"/>
  <c r="BU86" i="2"/>
  <c r="BT86" i="2"/>
  <c r="BS86" i="2"/>
  <c r="BR86" i="2"/>
  <c r="BQ86" i="2"/>
  <c r="BP86" i="2"/>
  <c r="BO86" i="2"/>
  <c r="BN86" i="2"/>
  <c r="BM86" i="2"/>
  <c r="BL86" i="2"/>
  <c r="BK86" i="2"/>
  <c r="BJ86" i="2"/>
  <c r="BI86" i="2"/>
  <c r="BH86" i="2"/>
  <c r="BG86" i="2"/>
  <c r="BF86" i="2"/>
  <c r="BE86" i="2"/>
  <c r="BD86" i="2"/>
  <c r="BC86" i="2"/>
  <c r="BB86" i="2"/>
  <c r="BA86" i="2"/>
  <c r="AZ86" i="2"/>
  <c r="AY86" i="2"/>
  <c r="AX86" i="2"/>
  <c r="AW86" i="2"/>
  <c r="AV86" i="2"/>
  <c r="AU86" i="2"/>
  <c r="AT86" i="2"/>
  <c r="AS86" i="2"/>
  <c r="AR86" i="2"/>
  <c r="AQ86" i="2"/>
  <c r="AP86" i="2"/>
  <c r="AO86" i="2"/>
  <c r="AN86" i="2"/>
  <c r="AM86" i="2"/>
  <c r="AL86" i="2"/>
  <c r="AK86" i="2"/>
  <c r="AJ86" i="2"/>
  <c r="AI86" i="2"/>
  <c r="AH86" i="2"/>
  <c r="AG86" i="2"/>
  <c r="AF86" i="2"/>
  <c r="AE86" i="2"/>
  <c r="AD86" i="2"/>
  <c r="AC86" i="2"/>
  <c r="AB86" i="2"/>
  <c r="AA86" i="2"/>
  <c r="Z86" i="2"/>
  <c r="Y86" i="2"/>
  <c r="X86" i="2"/>
  <c r="W86" i="2"/>
  <c r="V86" i="2"/>
  <c r="U86" i="2"/>
  <c r="T86" i="2"/>
  <c r="S86" i="2"/>
  <c r="R86" i="2"/>
  <c r="Q86" i="2"/>
  <c r="P86" i="2"/>
  <c r="O86" i="2"/>
  <c r="N86" i="2"/>
  <c r="M86" i="2"/>
  <c r="L86" i="2"/>
  <c r="K86" i="2"/>
  <c r="J86" i="2"/>
  <c r="I86" i="2"/>
  <c r="H86" i="2"/>
  <c r="G86" i="2"/>
  <c r="F86" i="2"/>
  <c r="BZ85" i="2"/>
  <c r="BY85" i="2"/>
  <c r="BX85" i="2"/>
  <c r="BW85" i="2"/>
  <c r="BV85" i="2"/>
  <c r="BU85" i="2"/>
  <c r="BT85" i="2"/>
  <c r="BS85" i="2"/>
  <c r="BR85" i="2"/>
  <c r="BQ85" i="2"/>
  <c r="BP85" i="2"/>
  <c r="BO85" i="2"/>
  <c r="BN85" i="2"/>
  <c r="BM85" i="2"/>
  <c r="BL85" i="2"/>
  <c r="BK85" i="2"/>
  <c r="BJ85" i="2"/>
  <c r="BI85" i="2"/>
  <c r="BH85" i="2"/>
  <c r="BG85" i="2"/>
  <c r="BF85" i="2"/>
  <c r="BE85" i="2"/>
  <c r="BD85" i="2"/>
  <c r="BC85" i="2"/>
  <c r="BB85" i="2"/>
  <c r="BA85" i="2"/>
  <c r="AZ85" i="2"/>
  <c r="AY85" i="2"/>
  <c r="AX85" i="2"/>
  <c r="AW85" i="2"/>
  <c r="AV85" i="2"/>
  <c r="AU85" i="2"/>
  <c r="AT85" i="2"/>
  <c r="AS85" i="2"/>
  <c r="AR85" i="2"/>
  <c r="AQ85" i="2"/>
  <c r="AP85" i="2"/>
  <c r="AO85" i="2"/>
  <c r="AN85" i="2"/>
  <c r="AM85" i="2"/>
  <c r="AL85" i="2"/>
  <c r="AK85" i="2"/>
  <c r="AJ85" i="2"/>
  <c r="AI85" i="2"/>
  <c r="AH85" i="2"/>
  <c r="AG85" i="2"/>
  <c r="AF85" i="2"/>
  <c r="AE85" i="2"/>
  <c r="AD85" i="2"/>
  <c r="AC85" i="2"/>
  <c r="AB85" i="2"/>
  <c r="AA85" i="2"/>
  <c r="Z85" i="2"/>
  <c r="Y85" i="2"/>
  <c r="X85" i="2"/>
  <c r="W85" i="2"/>
  <c r="V85" i="2"/>
  <c r="U85" i="2"/>
  <c r="T85" i="2"/>
  <c r="S85" i="2"/>
  <c r="R85" i="2"/>
  <c r="Q85" i="2"/>
  <c r="P85" i="2"/>
  <c r="O85" i="2"/>
  <c r="N85" i="2"/>
  <c r="M85" i="2"/>
  <c r="L85" i="2"/>
  <c r="K85" i="2"/>
  <c r="J85" i="2"/>
  <c r="I85" i="2"/>
  <c r="H85" i="2"/>
  <c r="G85" i="2"/>
  <c r="F85" i="2"/>
  <c r="BZ84" i="2"/>
  <c r="BY84" i="2"/>
  <c r="BX84" i="2"/>
  <c r="BW84" i="2"/>
  <c r="BV84" i="2"/>
  <c r="BU84" i="2"/>
  <c r="BT84" i="2"/>
  <c r="BS84" i="2"/>
  <c r="BR84" i="2"/>
  <c r="BQ84" i="2"/>
  <c r="BP84" i="2"/>
  <c r="BO84" i="2"/>
  <c r="BN84" i="2"/>
  <c r="BM84" i="2"/>
  <c r="BL84" i="2"/>
  <c r="BK84" i="2"/>
  <c r="BJ84" i="2"/>
  <c r="BI84" i="2"/>
  <c r="BH84" i="2"/>
  <c r="BG84" i="2"/>
  <c r="BF84" i="2"/>
  <c r="BE84" i="2"/>
  <c r="BD84" i="2"/>
  <c r="BC84" i="2"/>
  <c r="BB84" i="2"/>
  <c r="BA84" i="2"/>
  <c r="AZ84" i="2"/>
  <c r="AY84" i="2"/>
  <c r="AX84" i="2"/>
  <c r="AW84" i="2"/>
  <c r="AV84" i="2"/>
  <c r="AU84" i="2"/>
  <c r="AT84" i="2"/>
  <c r="AS84" i="2"/>
  <c r="AR84" i="2"/>
  <c r="AQ84" i="2"/>
  <c r="AP84" i="2"/>
  <c r="AO84" i="2"/>
  <c r="AN84" i="2"/>
  <c r="AM84" i="2"/>
  <c r="AL84" i="2"/>
  <c r="AK84" i="2"/>
  <c r="AJ84" i="2"/>
  <c r="AI84" i="2"/>
  <c r="AH84" i="2"/>
  <c r="AG84" i="2"/>
  <c r="AF84" i="2"/>
  <c r="AE84" i="2"/>
  <c r="AD84" i="2"/>
  <c r="AC84" i="2"/>
  <c r="AB84" i="2"/>
  <c r="AA84" i="2"/>
  <c r="Z84" i="2"/>
  <c r="Y84" i="2"/>
  <c r="X84" i="2"/>
  <c r="W84" i="2"/>
  <c r="V84" i="2"/>
  <c r="U84" i="2"/>
  <c r="T84" i="2"/>
  <c r="S84" i="2"/>
  <c r="R84" i="2"/>
  <c r="Q84" i="2"/>
  <c r="P84" i="2"/>
  <c r="O84" i="2"/>
  <c r="N84" i="2"/>
  <c r="M84" i="2"/>
  <c r="L84" i="2"/>
  <c r="K84" i="2"/>
  <c r="J84" i="2"/>
  <c r="I84" i="2"/>
  <c r="H84" i="2"/>
  <c r="G84" i="2"/>
  <c r="F84" i="2"/>
  <c r="BZ83" i="2"/>
  <c r="BY83" i="2"/>
  <c r="BX83" i="2"/>
  <c r="BW83" i="2"/>
  <c r="BV83" i="2"/>
  <c r="BU83" i="2"/>
  <c r="BT83" i="2"/>
  <c r="BS83" i="2"/>
  <c r="BR83" i="2"/>
  <c r="BQ83" i="2"/>
  <c r="BP83" i="2"/>
  <c r="BO83" i="2"/>
  <c r="BN83" i="2"/>
  <c r="BM83" i="2"/>
  <c r="BL83" i="2"/>
  <c r="BK83" i="2"/>
  <c r="BJ83" i="2"/>
  <c r="BI83" i="2"/>
  <c r="BH83" i="2"/>
  <c r="BG83" i="2"/>
  <c r="BF83" i="2"/>
  <c r="BE83" i="2"/>
  <c r="BD83" i="2"/>
  <c r="BC83" i="2"/>
  <c r="BB83" i="2"/>
  <c r="BA83" i="2"/>
  <c r="AZ83" i="2"/>
  <c r="AY83" i="2"/>
  <c r="AX83" i="2"/>
  <c r="AW83" i="2"/>
  <c r="AV83" i="2"/>
  <c r="AU83" i="2"/>
  <c r="AT83" i="2"/>
  <c r="AS83" i="2"/>
  <c r="AR83" i="2"/>
  <c r="AQ83" i="2"/>
  <c r="AP83" i="2"/>
  <c r="AO83" i="2"/>
  <c r="AN83" i="2"/>
  <c r="AM83" i="2"/>
  <c r="AL83" i="2"/>
  <c r="AK83" i="2"/>
  <c r="AJ83" i="2"/>
  <c r="AI83" i="2"/>
  <c r="AH83" i="2"/>
  <c r="AG83" i="2"/>
  <c r="AF83" i="2"/>
  <c r="AE83" i="2"/>
  <c r="AD83" i="2"/>
  <c r="AC83" i="2"/>
  <c r="AB83" i="2"/>
  <c r="AA83" i="2"/>
  <c r="Z83" i="2"/>
  <c r="Y83" i="2"/>
  <c r="X83" i="2"/>
  <c r="W83" i="2"/>
  <c r="V83" i="2"/>
  <c r="U83" i="2"/>
  <c r="T83" i="2"/>
  <c r="S83" i="2"/>
  <c r="R83" i="2"/>
  <c r="Q83" i="2"/>
  <c r="P83" i="2"/>
  <c r="O83" i="2"/>
  <c r="N83" i="2"/>
  <c r="M83" i="2"/>
  <c r="L83" i="2"/>
  <c r="K83" i="2"/>
  <c r="J83" i="2"/>
  <c r="I83" i="2"/>
  <c r="H83" i="2"/>
  <c r="G83" i="2"/>
  <c r="F83" i="2"/>
  <c r="BZ82" i="2"/>
  <c r="BY82" i="2"/>
  <c r="BX82" i="2"/>
  <c r="BW82" i="2"/>
  <c r="BV82" i="2"/>
  <c r="BU82" i="2"/>
  <c r="BT82" i="2"/>
  <c r="BS82" i="2"/>
  <c r="BR82" i="2"/>
  <c r="BQ82" i="2"/>
  <c r="BP82" i="2"/>
  <c r="BO82" i="2"/>
  <c r="BN82" i="2"/>
  <c r="BM82" i="2"/>
  <c r="BL82" i="2"/>
  <c r="BK82" i="2"/>
  <c r="BJ82" i="2"/>
  <c r="BI82" i="2"/>
  <c r="BH82" i="2"/>
  <c r="BG82" i="2"/>
  <c r="BF82" i="2"/>
  <c r="BE82" i="2"/>
  <c r="BD82" i="2"/>
  <c r="BC82" i="2"/>
  <c r="BB82" i="2"/>
  <c r="BA82" i="2"/>
  <c r="AZ82" i="2"/>
  <c r="AY82" i="2"/>
  <c r="AX82" i="2"/>
  <c r="AW82" i="2"/>
  <c r="AV82" i="2"/>
  <c r="AU82" i="2"/>
  <c r="AT82" i="2"/>
  <c r="AS82" i="2"/>
  <c r="AR82" i="2"/>
  <c r="AQ82" i="2"/>
  <c r="AP82" i="2"/>
  <c r="AO82" i="2"/>
  <c r="AN82" i="2"/>
  <c r="AM82" i="2"/>
  <c r="AL82" i="2"/>
  <c r="AK82" i="2"/>
  <c r="AJ82" i="2"/>
  <c r="AI82" i="2"/>
  <c r="AH82" i="2"/>
  <c r="AG82" i="2"/>
  <c r="AF82" i="2"/>
  <c r="AE82" i="2"/>
  <c r="AD82" i="2"/>
  <c r="AC82" i="2"/>
  <c r="AB82" i="2"/>
  <c r="AA82" i="2"/>
  <c r="Z82" i="2"/>
  <c r="Y82" i="2"/>
  <c r="X82" i="2"/>
  <c r="W82" i="2"/>
  <c r="V82" i="2"/>
  <c r="U82" i="2"/>
  <c r="T82" i="2"/>
  <c r="S82" i="2"/>
  <c r="R82" i="2"/>
  <c r="Q82" i="2"/>
  <c r="P82" i="2"/>
  <c r="O82" i="2"/>
  <c r="N82" i="2"/>
  <c r="M82" i="2"/>
  <c r="L82" i="2"/>
  <c r="K82" i="2"/>
  <c r="J82" i="2"/>
  <c r="I82" i="2"/>
  <c r="H82" i="2"/>
  <c r="G82" i="2"/>
  <c r="F82" i="2"/>
  <c r="E97" i="2"/>
  <c r="E96" i="2"/>
  <c r="E95" i="2"/>
  <c r="E83" i="2"/>
  <c r="E84" i="2"/>
  <c r="E85" i="2"/>
  <c r="E86" i="2"/>
  <c r="E87" i="2"/>
  <c r="E88" i="2"/>
  <c r="E89" i="2"/>
  <c r="E90" i="2"/>
  <c r="E91" i="2"/>
  <c r="E92" i="2"/>
  <c r="E93" i="2"/>
  <c r="E94" i="2"/>
  <c r="CA82" i="2"/>
  <c r="CB82" i="2"/>
  <c r="CC82" i="2"/>
  <c r="CA83" i="2"/>
  <c r="CB83" i="2"/>
  <c r="CC83" i="2"/>
  <c r="CA84" i="2"/>
  <c r="CB84" i="2"/>
  <c r="CC84" i="2"/>
  <c r="CA85" i="2"/>
  <c r="CB85" i="2"/>
  <c r="CC85" i="2"/>
  <c r="CA86" i="2"/>
  <c r="CB86" i="2"/>
  <c r="CC86" i="2"/>
  <c r="CA87" i="2"/>
  <c r="CB87" i="2"/>
  <c r="CC87" i="2"/>
  <c r="CA88" i="2"/>
  <c r="CB88" i="2"/>
  <c r="CC88" i="2"/>
  <c r="CA89" i="2"/>
  <c r="CB89" i="2"/>
  <c r="CC89" i="2"/>
  <c r="CA90" i="2"/>
  <c r="CB90" i="2"/>
  <c r="CC90" i="2"/>
  <c r="CA91" i="2"/>
  <c r="CB91" i="2"/>
  <c r="CC91" i="2"/>
  <c r="CA92" i="2"/>
  <c r="CB92" i="2"/>
  <c r="CC92" i="2"/>
  <c r="CA93" i="2"/>
  <c r="CB93" i="2"/>
  <c r="CC93" i="2"/>
  <c r="CA94" i="2"/>
  <c r="CB94" i="2"/>
  <c r="CC94" i="2"/>
  <c r="CA95" i="2"/>
  <c r="CB95" i="2"/>
  <c r="CC95" i="2"/>
  <c r="CA96" i="2"/>
  <c r="CB96" i="2"/>
  <c r="CC96" i="2"/>
  <c r="CA97" i="2"/>
  <c r="CB97" i="2"/>
  <c r="CC97" i="2"/>
  <c r="CA98" i="2"/>
  <c r="CB98" i="2"/>
  <c r="CC98" i="2"/>
  <c r="AD23" i="13"/>
  <c r="AC23" i="13"/>
  <c r="AD22" i="13"/>
  <c r="AC22" i="13"/>
  <c r="AD21" i="13"/>
  <c r="AC21" i="13"/>
  <c r="AD20" i="13"/>
  <c r="AC20" i="13"/>
  <c r="AD19" i="13"/>
  <c r="AC19" i="13"/>
  <c r="AD18" i="13"/>
  <c r="AC18" i="13"/>
  <c r="AD17" i="13"/>
  <c r="AC17" i="13"/>
  <c r="AD16" i="13"/>
  <c r="AC16" i="13"/>
  <c r="AD15" i="13"/>
  <c r="AC15" i="13"/>
  <c r="AD14" i="13"/>
  <c r="AC14" i="13"/>
  <c r="AD13" i="13"/>
  <c r="AC13" i="13"/>
  <c r="AD12" i="13"/>
  <c r="AC12" i="13"/>
  <c r="AD11" i="13"/>
  <c r="AC11" i="13"/>
  <c r="AD10" i="13"/>
  <c r="AC10" i="13"/>
  <c r="AD9" i="13"/>
  <c r="AC9" i="13"/>
  <c r="AD8" i="13"/>
  <c r="AC8" i="13"/>
  <c r="AD7" i="13"/>
  <c r="AC7" i="13"/>
  <c r="AD6" i="13"/>
  <c r="AC6" i="13"/>
  <c r="AD23" i="12"/>
  <c r="AC23" i="12"/>
  <c r="AD22" i="12"/>
  <c r="AC22" i="12"/>
  <c r="AD21" i="12"/>
  <c r="AC21" i="12"/>
  <c r="AD20" i="12"/>
  <c r="AC20" i="12"/>
  <c r="AD19" i="12"/>
  <c r="AC19" i="12"/>
  <c r="AD18" i="12"/>
  <c r="AC18" i="12"/>
  <c r="AD17" i="12"/>
  <c r="AC17" i="12"/>
  <c r="AD16" i="12"/>
  <c r="AC16" i="12"/>
  <c r="AD15" i="12"/>
  <c r="AC15" i="12"/>
  <c r="AD14" i="12"/>
  <c r="AC14" i="12"/>
  <c r="AD13" i="12"/>
  <c r="AC13" i="12"/>
  <c r="AD12" i="12"/>
  <c r="AC12" i="12"/>
  <c r="AD11" i="12"/>
  <c r="AC11" i="12"/>
  <c r="AD10" i="12"/>
  <c r="AC10" i="12"/>
  <c r="AD9" i="12"/>
  <c r="AC9" i="12"/>
  <c r="AD8" i="12"/>
  <c r="AC8" i="12"/>
  <c r="AD7" i="12"/>
  <c r="AC7" i="12"/>
  <c r="AD6" i="12"/>
  <c r="AC6" i="12"/>
  <c r="AD23" i="11"/>
  <c r="AC23" i="11"/>
  <c r="AD22" i="11"/>
  <c r="AC22" i="11"/>
  <c r="AD21" i="11"/>
  <c r="AC21" i="11"/>
  <c r="AD20" i="11"/>
  <c r="AC20" i="11"/>
  <c r="AD19" i="11"/>
  <c r="AC19" i="11"/>
  <c r="AD18" i="11"/>
  <c r="AC18" i="11"/>
  <c r="AD17" i="11"/>
  <c r="AC17" i="11"/>
  <c r="AD16" i="11"/>
  <c r="AC16" i="11"/>
  <c r="AD15" i="11"/>
  <c r="AC15" i="11"/>
  <c r="AD14" i="11"/>
  <c r="AC14" i="11"/>
  <c r="AD13" i="11"/>
  <c r="AC13" i="11"/>
  <c r="AD12" i="11"/>
  <c r="AC12" i="11"/>
  <c r="AD11" i="11"/>
  <c r="AC11" i="11"/>
  <c r="AD10" i="11"/>
  <c r="AC10" i="11"/>
  <c r="AD9" i="11"/>
  <c r="AC9" i="11"/>
  <c r="AD8" i="11"/>
  <c r="AC8" i="11"/>
  <c r="AD7" i="11"/>
  <c r="AC7" i="11"/>
  <c r="AD6" i="11"/>
  <c r="AC6" i="11"/>
  <c r="AD23" i="10"/>
  <c r="AC23" i="10"/>
  <c r="AD22" i="10"/>
  <c r="AC22" i="10"/>
  <c r="AD21" i="10"/>
  <c r="AC21" i="10"/>
  <c r="AD20" i="10"/>
  <c r="AC20" i="10"/>
  <c r="AD19" i="10"/>
  <c r="AC19" i="10"/>
  <c r="AD18" i="10"/>
  <c r="AC18" i="10"/>
  <c r="AD17" i="10"/>
  <c r="AC17" i="10"/>
  <c r="AD16" i="10"/>
  <c r="AC16" i="10"/>
  <c r="AD15" i="10"/>
  <c r="AC15" i="10"/>
  <c r="AD14" i="10"/>
  <c r="AC14" i="10"/>
  <c r="AD13" i="10"/>
  <c r="AC13" i="10"/>
  <c r="AD12" i="10"/>
  <c r="AC12" i="10"/>
  <c r="AD11" i="10"/>
  <c r="AC11" i="10"/>
  <c r="AD10" i="10"/>
  <c r="AC10" i="10"/>
  <c r="AD9" i="10"/>
  <c r="AC9" i="10"/>
  <c r="AD8" i="10"/>
  <c r="AC8" i="10"/>
  <c r="AD7" i="10"/>
  <c r="AC7" i="10"/>
  <c r="AD6" i="10"/>
  <c r="AC6" i="10"/>
  <c r="AD23" i="9"/>
  <c r="AC23" i="9"/>
  <c r="AD22" i="9"/>
  <c r="AC22" i="9"/>
  <c r="AD21" i="9"/>
  <c r="AC21" i="9"/>
  <c r="AD20" i="9"/>
  <c r="AC20" i="9"/>
  <c r="AD19" i="9"/>
  <c r="AC19" i="9"/>
  <c r="AD18" i="9"/>
  <c r="AC18" i="9"/>
  <c r="AD17" i="9"/>
  <c r="AC17" i="9"/>
  <c r="AD16" i="9"/>
  <c r="AC16" i="9"/>
  <c r="AD15" i="9"/>
  <c r="AC15" i="9"/>
  <c r="AD14" i="9"/>
  <c r="AC14" i="9"/>
  <c r="AD13" i="9"/>
  <c r="AC13" i="9"/>
  <c r="AD12" i="9"/>
  <c r="AC12" i="9"/>
  <c r="AD11" i="9"/>
  <c r="AC11" i="9"/>
  <c r="AD10" i="9"/>
  <c r="AC10" i="9"/>
  <c r="AD9" i="9"/>
  <c r="AC9" i="9"/>
  <c r="AD8" i="9"/>
  <c r="AC8" i="9"/>
  <c r="AD7" i="9"/>
  <c r="AC7" i="9"/>
  <c r="AD6" i="9"/>
  <c r="AC6" i="9"/>
  <c r="AD23" i="8"/>
  <c r="AC23" i="8"/>
  <c r="AD22" i="8"/>
  <c r="AC22" i="8"/>
  <c r="AD21" i="8"/>
  <c r="AC21" i="8"/>
  <c r="AD20" i="8"/>
  <c r="AC20" i="8"/>
  <c r="AD19" i="8"/>
  <c r="AC19" i="8"/>
  <c r="AD18" i="8"/>
  <c r="AC18" i="8"/>
  <c r="AD17" i="8"/>
  <c r="AC17" i="8"/>
  <c r="AD16" i="8"/>
  <c r="AC16" i="8"/>
  <c r="AD15" i="8"/>
  <c r="AC15" i="8"/>
  <c r="AD14" i="8"/>
  <c r="AC14" i="8"/>
  <c r="AD13" i="8"/>
  <c r="AC13" i="8"/>
  <c r="AD12" i="8"/>
  <c r="AC12" i="8"/>
  <c r="AD11" i="8"/>
  <c r="AC11" i="8"/>
  <c r="AD10" i="8"/>
  <c r="AC10" i="8"/>
  <c r="AD9" i="8"/>
  <c r="AC9" i="8"/>
  <c r="AD8" i="8"/>
  <c r="AC8" i="8"/>
  <c r="AD7" i="8"/>
  <c r="AC7" i="8"/>
  <c r="AD6" i="8"/>
  <c r="AC6" i="8"/>
  <c r="AD23" i="7"/>
  <c r="AC23" i="7"/>
  <c r="AD22" i="7"/>
  <c r="AC22" i="7"/>
  <c r="AD21" i="7"/>
  <c r="AC21" i="7"/>
  <c r="AD20" i="7"/>
  <c r="AC20" i="7"/>
  <c r="AD19" i="7"/>
  <c r="AC19" i="7"/>
  <c r="AD18" i="7"/>
  <c r="AC18" i="7"/>
  <c r="AD17" i="7"/>
  <c r="AC17" i="7"/>
  <c r="AD16" i="7"/>
  <c r="AC16" i="7"/>
  <c r="AD15" i="7"/>
  <c r="AC15" i="7"/>
  <c r="AD14" i="7"/>
  <c r="AC14" i="7"/>
  <c r="AD13" i="7"/>
  <c r="AC13" i="7"/>
  <c r="AD12" i="7"/>
  <c r="AC12" i="7"/>
  <c r="AD11" i="7"/>
  <c r="AC11" i="7"/>
  <c r="AD10" i="7"/>
  <c r="AC10" i="7"/>
  <c r="AD9" i="7"/>
  <c r="AC9" i="7"/>
  <c r="AD8" i="7"/>
  <c r="AC8" i="7"/>
  <c r="AD7" i="7"/>
  <c r="AC7" i="7"/>
  <c r="AD6" i="7"/>
  <c r="AC6" i="7"/>
  <c r="AD23" i="6"/>
  <c r="AC23" i="6"/>
  <c r="AD22" i="6"/>
  <c r="AC22" i="6"/>
  <c r="AD21" i="6"/>
  <c r="AC21" i="6"/>
  <c r="AD20" i="6"/>
  <c r="AC20" i="6"/>
  <c r="AD19" i="6"/>
  <c r="AC19" i="6"/>
  <c r="AD18" i="6"/>
  <c r="AC18" i="6"/>
  <c r="AD17" i="6"/>
  <c r="AC17" i="6"/>
  <c r="AD16" i="6"/>
  <c r="AC16" i="6"/>
  <c r="AD15" i="6"/>
  <c r="AC15" i="6"/>
  <c r="AD14" i="6"/>
  <c r="AC14" i="6"/>
  <c r="AD13" i="6"/>
  <c r="AC13" i="6"/>
  <c r="AD12" i="6"/>
  <c r="AC12" i="6"/>
  <c r="AD11" i="6"/>
  <c r="AC11" i="6"/>
  <c r="AD10" i="6"/>
  <c r="AC10" i="6"/>
  <c r="AD9" i="6"/>
  <c r="AC9" i="6"/>
  <c r="AD8" i="6"/>
  <c r="AC8" i="6"/>
  <c r="AD7" i="6"/>
  <c r="AC7" i="6"/>
  <c r="AD6" i="6"/>
  <c r="AC6" i="6"/>
  <c r="AD23" i="5"/>
  <c r="AC23" i="5"/>
  <c r="AD22" i="5"/>
  <c r="AC22" i="5"/>
  <c r="AD21" i="5"/>
  <c r="AC21" i="5"/>
  <c r="AD20" i="5"/>
  <c r="AC20" i="5"/>
  <c r="AD19" i="5"/>
  <c r="AC19" i="5"/>
  <c r="AD18" i="5"/>
  <c r="AC18" i="5"/>
  <c r="AD17" i="5"/>
  <c r="AC17" i="5"/>
  <c r="AD16" i="5"/>
  <c r="AC16" i="5"/>
  <c r="AD15" i="5"/>
  <c r="AC15" i="5"/>
  <c r="AD14" i="5"/>
  <c r="AC14" i="5"/>
  <c r="AD13" i="5"/>
  <c r="AC13" i="5"/>
  <c r="AD12" i="5"/>
  <c r="AC12" i="5"/>
  <c r="AD11" i="5"/>
  <c r="AC11" i="5"/>
  <c r="AD10" i="5"/>
  <c r="AC10" i="5"/>
  <c r="AD9" i="5"/>
  <c r="AC9" i="5"/>
  <c r="AD8" i="5"/>
  <c r="AC8" i="5"/>
  <c r="AD7" i="5"/>
  <c r="AC7" i="5"/>
  <c r="AD6" i="5"/>
  <c r="AC6" i="5"/>
  <c r="AD23" i="4"/>
  <c r="AC23" i="4"/>
  <c r="AD22" i="4"/>
  <c r="AC22" i="4"/>
  <c r="AD21" i="4"/>
  <c r="AC21" i="4"/>
  <c r="AD23" i="3"/>
  <c r="AC23" i="3"/>
  <c r="AD22" i="3"/>
  <c r="AC22" i="3"/>
  <c r="AD21" i="3"/>
  <c r="AC21" i="3"/>
  <c r="AD20" i="3"/>
  <c r="AC20" i="3"/>
  <c r="AD19" i="3"/>
  <c r="AC19" i="3"/>
  <c r="AD18" i="3"/>
  <c r="AC18" i="3"/>
  <c r="AD17" i="3"/>
  <c r="AC17" i="3"/>
  <c r="AD16" i="3"/>
  <c r="AC16" i="3"/>
  <c r="AD15" i="3"/>
  <c r="AC15" i="3"/>
  <c r="AD14" i="3"/>
  <c r="AC14" i="3"/>
  <c r="AD13" i="3"/>
  <c r="AC13" i="3"/>
  <c r="AD12" i="3"/>
  <c r="AC12" i="3"/>
  <c r="AD11" i="3"/>
  <c r="AC11" i="3"/>
  <c r="AD10" i="3"/>
  <c r="AC10" i="3"/>
  <c r="AD9" i="3"/>
  <c r="AC9" i="3"/>
  <c r="AD8" i="3"/>
  <c r="AC8" i="3"/>
  <c r="AD7" i="3"/>
  <c r="AC7" i="3"/>
  <c r="AD6" i="3"/>
  <c r="AC6" i="3"/>
  <c r="AD23" i="2"/>
  <c r="AC23" i="2"/>
  <c r="AD22" i="2"/>
  <c r="AC22" i="2"/>
  <c r="AD21" i="2"/>
  <c r="AC21" i="2"/>
  <c r="AD20" i="2"/>
  <c r="AC20" i="2"/>
  <c r="AD19" i="2"/>
  <c r="AC19" i="2"/>
  <c r="AD18" i="2"/>
  <c r="AC18" i="2"/>
  <c r="AD17" i="2"/>
  <c r="AC17" i="2"/>
  <c r="AD16" i="2"/>
  <c r="AC16" i="2"/>
  <c r="AD15" i="2"/>
  <c r="AC15" i="2"/>
  <c r="AD14" i="2"/>
  <c r="AC14" i="2"/>
  <c r="AD13" i="2"/>
  <c r="AC13" i="2"/>
  <c r="AD12" i="2"/>
  <c r="AC12" i="2"/>
  <c r="AD11" i="2"/>
  <c r="AC11" i="2"/>
  <c r="AD10" i="2"/>
  <c r="AC10" i="2"/>
  <c r="AD9" i="2"/>
  <c r="AC9" i="2"/>
  <c r="AD8" i="2"/>
  <c r="AC8" i="2"/>
  <c r="AD7" i="2"/>
  <c r="AC7" i="2"/>
  <c r="AD6" i="2"/>
  <c r="AC6" i="2"/>
  <c r="BX81" i="11"/>
  <c r="BW81" i="11"/>
  <c r="BV81" i="11"/>
  <c r="BU81" i="11"/>
  <c r="BT81" i="11"/>
  <c r="BS81" i="11"/>
  <c r="BR81" i="11"/>
  <c r="BQ81" i="11"/>
  <c r="BP81" i="11"/>
  <c r="BO81" i="11"/>
  <c r="BN81" i="11"/>
  <c r="BM81" i="11"/>
  <c r="BL81" i="11"/>
  <c r="BK81" i="11"/>
  <c r="BJ81" i="11"/>
  <c r="BI81" i="11"/>
  <c r="BH81" i="11"/>
  <c r="BG81" i="11"/>
  <c r="BF81" i="11"/>
  <c r="BE81" i="11"/>
  <c r="BD81" i="11"/>
  <c r="BC81" i="11"/>
  <c r="BB81" i="11"/>
  <c r="BA81" i="11"/>
  <c r="AZ81" i="11"/>
  <c r="AY81" i="11"/>
  <c r="AX81" i="11"/>
  <c r="AW81" i="11"/>
  <c r="AV81" i="11"/>
  <c r="AU81" i="11"/>
  <c r="AT81" i="11"/>
  <c r="AS81" i="11"/>
  <c r="AR81" i="11"/>
  <c r="AQ81" i="11"/>
  <c r="AP81" i="11"/>
  <c r="AO81" i="11"/>
  <c r="AN81" i="11"/>
  <c r="AM81" i="11"/>
  <c r="AL81" i="11"/>
  <c r="AK81" i="11"/>
  <c r="AJ81" i="11"/>
  <c r="AI81" i="11"/>
  <c r="AH81" i="11"/>
  <c r="AG81" i="11"/>
  <c r="AF81" i="11"/>
  <c r="AE81" i="11"/>
  <c r="AD81" i="11"/>
  <c r="AC81" i="11"/>
  <c r="AB81" i="11"/>
  <c r="AA81" i="11"/>
  <c r="Z81" i="11"/>
  <c r="Y81" i="11"/>
  <c r="X81" i="11"/>
  <c r="W81" i="11"/>
  <c r="V81" i="11"/>
  <c r="U81" i="11"/>
  <c r="T81" i="11"/>
  <c r="S81" i="11"/>
  <c r="R81" i="11"/>
  <c r="Q81" i="11"/>
  <c r="P81" i="11"/>
  <c r="O81" i="11"/>
  <c r="N81" i="11"/>
  <c r="M81" i="11"/>
  <c r="L81" i="11"/>
  <c r="K81" i="11"/>
  <c r="J81" i="11"/>
  <c r="I81" i="11"/>
  <c r="H81" i="11"/>
  <c r="G81" i="11"/>
  <c r="F81" i="11"/>
  <c r="E81" i="11"/>
  <c r="BX80" i="11"/>
  <c r="BW80" i="11"/>
  <c r="BV80" i="11"/>
  <c r="BU80" i="11"/>
  <c r="BT80" i="11"/>
  <c r="BS80" i="11"/>
  <c r="BR80" i="11"/>
  <c r="BQ80" i="11"/>
  <c r="BP80" i="11"/>
  <c r="BO80" i="11"/>
  <c r="BN80" i="11"/>
  <c r="BM80" i="11"/>
  <c r="BL80" i="11"/>
  <c r="BK80" i="11"/>
  <c r="BJ80" i="11"/>
  <c r="BI80" i="11"/>
  <c r="BH80" i="11"/>
  <c r="BG80" i="11"/>
  <c r="BF80" i="11"/>
  <c r="BE80" i="11"/>
  <c r="BD80" i="11"/>
  <c r="BC80" i="11"/>
  <c r="BB80" i="11"/>
  <c r="BA80" i="11"/>
  <c r="AZ80" i="11"/>
  <c r="AY80" i="11"/>
  <c r="AX80" i="11"/>
  <c r="AW80" i="11"/>
  <c r="AV80" i="11"/>
  <c r="AU80" i="11"/>
  <c r="AT80" i="11"/>
  <c r="AS80" i="11"/>
  <c r="AR80" i="11"/>
  <c r="AQ80" i="11"/>
  <c r="AP80" i="11"/>
  <c r="AO80" i="11"/>
  <c r="AN80" i="11"/>
  <c r="AM80" i="11"/>
  <c r="AL80" i="11"/>
  <c r="AK80" i="11"/>
  <c r="AJ80" i="11"/>
  <c r="AI80" i="11"/>
  <c r="AH80" i="11"/>
  <c r="AG80" i="11"/>
  <c r="AF80" i="11"/>
  <c r="AE80" i="11"/>
  <c r="AD80" i="11"/>
  <c r="AC80" i="11"/>
  <c r="AB80" i="11"/>
  <c r="AA80" i="11"/>
  <c r="Z80" i="11"/>
  <c r="Y80" i="11"/>
  <c r="X80" i="11"/>
  <c r="W80" i="11"/>
  <c r="V80" i="11"/>
  <c r="U80" i="11"/>
  <c r="T80" i="11"/>
  <c r="S80" i="11"/>
  <c r="R80" i="11"/>
  <c r="Q80" i="11"/>
  <c r="P80" i="11"/>
  <c r="O80" i="11"/>
  <c r="N80" i="11"/>
  <c r="M80" i="11"/>
  <c r="L80" i="11"/>
  <c r="K80" i="11"/>
  <c r="J80" i="11"/>
  <c r="I80" i="11"/>
  <c r="H80" i="11"/>
  <c r="G80" i="11"/>
  <c r="F80" i="11"/>
  <c r="E80" i="11"/>
  <c r="F80" i="3"/>
  <c r="G80" i="3"/>
  <c r="H80" i="3"/>
  <c r="I80" i="3"/>
  <c r="J80" i="3"/>
  <c r="K80" i="3"/>
  <c r="L80" i="3"/>
  <c r="M80" i="3"/>
  <c r="N80" i="3"/>
  <c r="O80" i="3"/>
  <c r="P80" i="3"/>
  <c r="Q80" i="3"/>
  <c r="R80" i="3"/>
  <c r="S80" i="3"/>
  <c r="T80" i="3"/>
  <c r="U80" i="3"/>
  <c r="V80" i="3"/>
  <c r="W80" i="3"/>
  <c r="X80" i="3"/>
  <c r="Y80" i="3"/>
  <c r="Z80" i="3"/>
  <c r="AA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F81" i="3"/>
  <c r="G81" i="3"/>
  <c r="H81" i="3"/>
  <c r="I81" i="3"/>
  <c r="J81" i="3"/>
  <c r="K81" i="3"/>
  <c r="L81" i="3"/>
  <c r="M81" i="3"/>
  <c r="N81" i="3"/>
  <c r="O81" i="3"/>
  <c r="P81" i="3"/>
  <c r="Q81" i="3"/>
  <c r="R81" i="3"/>
  <c r="S81" i="3"/>
  <c r="T81" i="3"/>
  <c r="U81" i="3"/>
  <c r="V81" i="3"/>
  <c r="W81" i="3"/>
  <c r="X81" i="3"/>
  <c r="Y81" i="3"/>
  <c r="Z81" i="3"/>
  <c r="AA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E81" i="3"/>
  <c r="BX81" i="2"/>
  <c r="BW81" i="2"/>
  <c r="BV81" i="2"/>
  <c r="BU81" i="2"/>
  <c r="BT81" i="2"/>
  <c r="BS81" i="2"/>
  <c r="BR81" i="2"/>
  <c r="BQ81" i="2"/>
  <c r="BP81" i="2"/>
  <c r="BO81" i="2"/>
  <c r="BN81" i="2"/>
  <c r="BM81" i="2"/>
  <c r="BL81" i="2"/>
  <c r="BK81" i="2"/>
  <c r="BJ81" i="2"/>
  <c r="BI81" i="2"/>
  <c r="BH81" i="2"/>
  <c r="BG81" i="2"/>
  <c r="BF81" i="2"/>
  <c r="BE81" i="2"/>
  <c r="BD81" i="2"/>
  <c r="BC81" i="2"/>
  <c r="BB81" i="2"/>
  <c r="BA81" i="2"/>
  <c r="AZ81" i="2"/>
  <c r="AY81" i="2"/>
  <c r="AX81" i="2"/>
  <c r="AW81" i="2"/>
  <c r="AV81" i="2"/>
  <c r="AU81" i="2"/>
  <c r="AT81" i="2"/>
  <c r="AS81" i="2"/>
  <c r="AR81" i="2"/>
  <c r="AQ81" i="2"/>
  <c r="AP81" i="2"/>
  <c r="AO81" i="2"/>
  <c r="AN81" i="2"/>
  <c r="AM81" i="2"/>
  <c r="AL81" i="2"/>
  <c r="AK81" i="2"/>
  <c r="AJ81" i="2"/>
  <c r="AI81" i="2"/>
  <c r="AH81" i="2"/>
  <c r="AG81" i="2"/>
  <c r="AF81" i="2"/>
  <c r="AE81" i="2"/>
  <c r="AD81" i="2"/>
  <c r="AC81" i="2"/>
  <c r="AB81" i="2"/>
  <c r="AA81" i="2"/>
  <c r="Z81" i="2"/>
  <c r="Y81" i="2"/>
  <c r="X81" i="2"/>
  <c r="W81" i="2"/>
  <c r="V81" i="2"/>
  <c r="U81" i="2"/>
  <c r="T81" i="2"/>
  <c r="S81" i="2"/>
  <c r="R81" i="2"/>
  <c r="Q81" i="2"/>
  <c r="P81" i="2"/>
  <c r="O81" i="2"/>
  <c r="N81" i="2"/>
  <c r="M81" i="2"/>
  <c r="L81" i="2"/>
  <c r="K81" i="2"/>
  <c r="J81" i="2"/>
  <c r="I81" i="2"/>
  <c r="H81" i="2"/>
  <c r="G81" i="2"/>
  <c r="F81" i="2"/>
  <c r="E81" i="2"/>
  <c r="BX80" i="2"/>
  <c r="BW80" i="2"/>
  <c r="BV80" i="2"/>
  <c r="BU80" i="2"/>
  <c r="BT80" i="2"/>
  <c r="BS80" i="2"/>
  <c r="BR80" i="2"/>
  <c r="BQ80" i="2"/>
  <c r="BP80" i="2"/>
  <c r="BO80" i="2"/>
  <c r="BN80" i="2"/>
  <c r="BM80" i="2"/>
  <c r="BL80" i="2"/>
  <c r="BK80" i="2"/>
  <c r="BJ80" i="2"/>
  <c r="BI80" i="2"/>
  <c r="BH80" i="2"/>
  <c r="BG80" i="2"/>
  <c r="BF80" i="2"/>
  <c r="BE80" i="2"/>
  <c r="BD80" i="2"/>
  <c r="BC80" i="2"/>
  <c r="BB80" i="2"/>
  <c r="BA80" i="2"/>
  <c r="AZ80" i="2"/>
  <c r="AY80" i="2"/>
  <c r="AX80" i="2"/>
  <c r="AW80" i="2"/>
  <c r="AV80" i="2"/>
  <c r="AU80" i="2"/>
  <c r="AT80" i="2"/>
  <c r="AS80" i="2"/>
  <c r="AR80" i="2"/>
  <c r="AQ80" i="2"/>
  <c r="AP80" i="2"/>
  <c r="AO80" i="2"/>
  <c r="AN80" i="2"/>
  <c r="AM80" i="2"/>
  <c r="AL80" i="2"/>
  <c r="AK80" i="2"/>
  <c r="AJ80" i="2"/>
  <c r="AI80" i="2"/>
  <c r="AH80" i="2"/>
  <c r="AG80" i="2"/>
  <c r="AF80" i="2"/>
  <c r="AE80" i="2"/>
  <c r="AD80" i="2"/>
  <c r="AC80" i="2"/>
  <c r="AB80" i="2"/>
  <c r="AA80" i="2"/>
  <c r="Z80" i="2"/>
  <c r="Y80" i="2"/>
  <c r="X80" i="2"/>
  <c r="W80" i="2"/>
  <c r="V80" i="2"/>
  <c r="U80" i="2"/>
  <c r="T80" i="2"/>
  <c r="S80" i="2"/>
  <c r="R80" i="2"/>
  <c r="Q80" i="2"/>
  <c r="P80" i="2"/>
  <c r="O80" i="2"/>
  <c r="N80" i="2"/>
  <c r="M80" i="2"/>
  <c r="L80" i="2"/>
  <c r="K80" i="2"/>
  <c r="J80" i="2"/>
  <c r="I80" i="2"/>
  <c r="H80" i="2"/>
  <c r="G80" i="2"/>
  <c r="F80" i="2"/>
  <c r="AC7" i="1"/>
  <c r="AD7" i="1"/>
  <c r="AC8" i="1"/>
  <c r="AD8" i="1"/>
  <c r="AC9" i="1"/>
  <c r="AD9" i="1"/>
  <c r="AC10" i="1"/>
  <c r="AD10" i="1"/>
  <c r="AC11" i="1"/>
  <c r="AD11" i="1"/>
  <c r="AC12" i="1"/>
  <c r="AD12" i="1"/>
  <c r="AC13" i="1"/>
  <c r="AD13" i="1"/>
  <c r="AC14" i="1"/>
  <c r="AD14" i="1"/>
  <c r="AC15" i="1"/>
  <c r="AD15" i="1"/>
  <c r="AC16" i="1"/>
  <c r="AD16" i="1"/>
  <c r="AC17" i="1"/>
  <c r="AD17" i="1"/>
  <c r="AC18" i="1"/>
  <c r="AD18" i="1"/>
  <c r="AC19" i="1"/>
  <c r="AD19" i="1"/>
  <c r="AC20" i="1"/>
  <c r="AD20" i="1"/>
  <c r="AC21" i="1"/>
  <c r="AD21" i="1"/>
  <c r="AC22" i="1"/>
  <c r="AD22" i="1"/>
  <c r="AC23" i="1"/>
  <c r="AD23" i="1"/>
  <c r="AD6" i="1"/>
  <c r="AC6" i="1"/>
  <c r="B5" i="12"/>
  <c r="A5" i="12"/>
  <c r="B5" i="8"/>
  <c r="A5" i="8"/>
  <c r="B5" i="7"/>
  <c r="A5" i="7"/>
</calcChain>
</file>

<file path=xl/sharedStrings.xml><?xml version="1.0" encoding="utf-8"?>
<sst xmlns="http://schemas.openxmlformats.org/spreadsheetml/2006/main" count="11084" uniqueCount="338">
  <si>
    <t>01</t>
  </si>
  <si>
    <t>AUVERGNE-RHONE-ALPES</t>
  </si>
  <si>
    <t>Evolution</t>
  </si>
  <si>
    <t>Agriculture, sylviculture et pêche</t>
  </si>
  <si>
    <t>Fabrication de denrées alimentaires, de boissons et  de produits à base de tabac</t>
  </si>
  <si>
    <t>Cokéfaction et raffinage</t>
  </si>
  <si>
    <t>Fabrication d'équipements électriques, électroniques, informatiques ; fabrication de machines</t>
  </si>
  <si>
    <t>Fabrication de matériels de transport</t>
  </si>
  <si>
    <t>Fabrication d'autres produits industriels</t>
  </si>
  <si>
    <t>Industries extractives,  énergie, eau, gestion des déchets et dépollution</t>
  </si>
  <si>
    <t>Construction</t>
  </si>
  <si>
    <t>Commerce ; réparation d'automobiles et de motocycles</t>
  </si>
  <si>
    <t>Transports et entreposage</t>
  </si>
  <si>
    <t>Hébergement et restauration</t>
  </si>
  <si>
    <t>Information et communication</t>
  </si>
  <si>
    <t>Activités financières et d'assurance</t>
  </si>
  <si>
    <t>Activités immobilières</t>
  </si>
  <si>
    <t>Activités scientifiques et techniques ; services administratifs et de soutien</t>
  </si>
  <si>
    <t>Administration publique, enseignement, santé humaine et action sociale</t>
  </si>
  <si>
    <t>Autres activités de services</t>
  </si>
  <si>
    <t>R84</t>
  </si>
  <si>
    <t>A17</t>
  </si>
  <si>
    <t>Libellé A17</t>
  </si>
  <si>
    <t>eff2005t1</t>
  </si>
  <si>
    <t>eff2005t2</t>
  </si>
  <si>
    <t>eff2005t3</t>
  </si>
  <si>
    <t>eff2005t4</t>
  </si>
  <si>
    <t>eff2006t1</t>
  </si>
  <si>
    <t>eff2006t2</t>
  </si>
  <si>
    <t>eff2006t3</t>
  </si>
  <si>
    <t>eff2006t4</t>
  </si>
  <si>
    <t>eff2007t1</t>
  </si>
  <si>
    <t>eff2007t2</t>
  </si>
  <si>
    <t>eff2007t3</t>
  </si>
  <si>
    <t>eff2007t4</t>
  </si>
  <si>
    <t>eff2008t1</t>
  </si>
  <si>
    <t>eff2008t2</t>
  </si>
  <si>
    <t>eff2008t3</t>
  </si>
  <si>
    <t>eff2008t4</t>
  </si>
  <si>
    <t>eff2009t1</t>
  </si>
  <si>
    <t>eff2009t2</t>
  </si>
  <si>
    <t>eff2009t3</t>
  </si>
  <si>
    <t>eff2009t4</t>
  </si>
  <si>
    <t>eff2010t1</t>
  </si>
  <si>
    <t>eff2010t2</t>
  </si>
  <si>
    <t>eff2010t3</t>
  </si>
  <si>
    <t>eff2010t4</t>
  </si>
  <si>
    <t>eff2011t1</t>
  </si>
  <si>
    <t>eff2011t2</t>
  </si>
  <si>
    <t>eff2011t3</t>
  </si>
  <si>
    <t>eff2011t4</t>
  </si>
  <si>
    <t>eff2012t1</t>
  </si>
  <si>
    <t>eff2012t2</t>
  </si>
  <si>
    <t>eff2012t3</t>
  </si>
  <si>
    <t>eff2012t4</t>
  </si>
  <si>
    <t>eff2013t1</t>
  </si>
  <si>
    <t>eff2013t2</t>
  </si>
  <si>
    <t>eff2013t3</t>
  </si>
  <si>
    <t>eff2013t4</t>
  </si>
  <si>
    <t>eff2014t1</t>
  </si>
  <si>
    <t>eff2014t2</t>
  </si>
  <si>
    <t>eff2014t3</t>
  </si>
  <si>
    <t>eff2014t4</t>
  </si>
  <si>
    <t>eff2015t1</t>
  </si>
  <si>
    <t>eff2015t2</t>
  </si>
  <si>
    <t>eff2015t3</t>
  </si>
  <si>
    <t>eff2015t4</t>
  </si>
  <si>
    <t>eff2016t1</t>
  </si>
  <si>
    <t>eff2016t2</t>
  </si>
  <si>
    <t>eff2016t3</t>
  </si>
  <si>
    <t>eff2016t4</t>
  </si>
  <si>
    <t>eff2017t1</t>
  </si>
  <si>
    <t>eff2017t2</t>
  </si>
  <si>
    <t>eff2017t3</t>
  </si>
  <si>
    <t>eff2017t4</t>
  </si>
  <si>
    <t>eff2018t1</t>
  </si>
  <si>
    <t>eff2018t2</t>
  </si>
  <si>
    <t>eff2018t3</t>
  </si>
  <si>
    <t>eff2018t4</t>
  </si>
  <si>
    <t>eff2019t1</t>
  </si>
  <si>
    <t>eff2019t2</t>
  </si>
  <si>
    <t>eff2019t3</t>
  </si>
  <si>
    <t>eff2019t4</t>
  </si>
  <si>
    <t>eff2020t1</t>
  </si>
  <si>
    <t>eff2020t2</t>
  </si>
  <si>
    <t>eff2020t3</t>
  </si>
  <si>
    <t>eff2020t4</t>
  </si>
  <si>
    <t>eff2021t1</t>
  </si>
  <si>
    <t>eff2021t2</t>
  </si>
  <si>
    <t>eff2021t3</t>
  </si>
  <si>
    <t>eff2021t4</t>
  </si>
  <si>
    <t>eff2022t1</t>
  </si>
  <si>
    <t>eff2022t2</t>
  </si>
  <si>
    <t>eff2022t3</t>
  </si>
  <si>
    <t>AZ</t>
  </si>
  <si>
    <t>Agriculture, sylviculture et peche</t>
  </si>
  <si>
    <t>C1</t>
  </si>
  <si>
    <t>Fabrication de denrees alimentaires, de boissons et  de produits a base de tabac</t>
  </si>
  <si>
    <t>C2DE</t>
  </si>
  <si>
    <t>Cokéfaction et raffinage. Industries extractives,  énergie, eau, gestion des déchets et dépollution</t>
  </si>
  <si>
    <t>C3</t>
  </si>
  <si>
    <t>Fabrication d'equipements electriques, electroniques, informatiques ; fabrication de machine</t>
  </si>
  <si>
    <t>C4</t>
  </si>
  <si>
    <t>Fabrication de materiels de transport</t>
  </si>
  <si>
    <t>C5</t>
  </si>
  <si>
    <t>FZ</t>
  </si>
  <si>
    <t>GZ</t>
  </si>
  <si>
    <t>Commerce ; reparation d'automobiles et de motocycles</t>
  </si>
  <si>
    <t>HZ</t>
  </si>
  <si>
    <t>IZ</t>
  </si>
  <si>
    <t>JZ</t>
  </si>
  <si>
    <t>KZ</t>
  </si>
  <si>
    <t>Activites financieres et d'assurance</t>
  </si>
  <si>
    <t>LZ</t>
  </si>
  <si>
    <t>Activites immobilieres</t>
  </si>
  <si>
    <t>MN</t>
  </si>
  <si>
    <t>OQ</t>
  </si>
  <si>
    <t>Administration publique, enseignement, sante humaine et action sociale</t>
  </si>
  <si>
    <t>RU</t>
  </si>
  <si>
    <t>Autres activites de services</t>
  </si>
  <si>
    <t>TOTAL</t>
  </si>
  <si>
    <t>AIN</t>
  </si>
  <si>
    <t>03</t>
  </si>
  <si>
    <t>ALLIER</t>
  </si>
  <si>
    <t>07</t>
  </si>
  <si>
    <t>ARDECHE</t>
  </si>
  <si>
    <t>15</t>
  </si>
  <si>
    <t>CANTAL</t>
  </si>
  <si>
    <t>38</t>
  </si>
  <si>
    <t>ISERE</t>
  </si>
  <si>
    <t>26</t>
  </si>
  <si>
    <t>DROME</t>
  </si>
  <si>
    <t>43</t>
  </si>
  <si>
    <t>HAUTE-LOIRE</t>
  </si>
  <si>
    <t>63</t>
  </si>
  <si>
    <t>PUY-DE-DOME</t>
  </si>
  <si>
    <t>69</t>
  </si>
  <si>
    <t>RHONE</t>
  </si>
  <si>
    <t>73</t>
  </si>
  <si>
    <t>SAVOIE</t>
  </si>
  <si>
    <t>74</t>
  </si>
  <si>
    <t>Evolution du recours à l'intérim en Auvergne-Rhône-Alpes par secteur d'activité</t>
  </si>
  <si>
    <t>données trimestrielles CVS</t>
  </si>
  <si>
    <t>Source : Dares, exploitation des déclarations sociales nominatives (DSN) et des fichiers Pôle emploi des déclarations mensuelles des agences d'intérim ; estimations trimestrielles Urssaf Caisse Nationale, Dares, Insee.</t>
  </si>
  <si>
    <t>NAF 17</t>
  </si>
  <si>
    <t>Total Agriculture</t>
  </si>
  <si>
    <t>Total Industrie</t>
  </si>
  <si>
    <t>Total Construction</t>
  </si>
  <si>
    <t>Total Tertiaire marchand</t>
  </si>
  <si>
    <t>Total Tertiaire non marchand</t>
  </si>
  <si>
    <t xml:space="preserve">TOTAL </t>
  </si>
  <si>
    <t>Région Auvergne-Rhône-Alpes -Taux de recours à l'intérim (en %)</t>
  </si>
  <si>
    <t>ARA</t>
  </si>
  <si>
    <t>Agriculture</t>
  </si>
  <si>
    <t>Industrie</t>
  </si>
  <si>
    <t>Tertiaire marchand</t>
  </si>
  <si>
    <t>Tertiaire non marchand</t>
  </si>
  <si>
    <t>Evolution du recours à l'intérim dans l'Ain par secteur d'activité</t>
  </si>
  <si>
    <t>Département de l'Ain -Taux de recours à l'intérim (en %)</t>
  </si>
  <si>
    <t xml:space="preserve">Département de l'Ain </t>
  </si>
  <si>
    <t>Evolution du recours à l'intérim dans l'Allier par secteur d'activité</t>
  </si>
  <si>
    <t>Département de l'Allier -Taux de recours à l'intérim (en %)</t>
  </si>
  <si>
    <t xml:space="preserve">Département de l'Allier </t>
  </si>
  <si>
    <t>Evolution du recours à l'intérim dans l'Ardèche par secteur d'activité</t>
  </si>
  <si>
    <t>Département de l'Ardèche -Taux de recours à l'intérim (en %)</t>
  </si>
  <si>
    <t xml:space="preserve">Département de l'Ardèche </t>
  </si>
  <si>
    <t>Evolution du recours à l'intérim dans le Cantal par secteur d'activité</t>
  </si>
  <si>
    <t>Département du Cantal -Taux de recours à l'intérim (en %)</t>
  </si>
  <si>
    <t xml:space="preserve">Département du Cantal </t>
  </si>
  <si>
    <t>Evolution du recours à l'intérim dans la Drôme par secteur d'activité</t>
  </si>
  <si>
    <t>Département de la Drôme -Taux de recours à l'intérim (en %)</t>
  </si>
  <si>
    <t xml:space="preserve">Département de la Drôme </t>
  </si>
  <si>
    <t>Evolution du recours à l'intérim dans l'Isère par secteur d'activité</t>
  </si>
  <si>
    <t>Département de l'Isère -Taux de recours à l'intérim (en %)</t>
  </si>
  <si>
    <t xml:space="preserve">Département de l'Isère </t>
  </si>
  <si>
    <t>Evolution du recours à l'intérim dans la Loire par secteur d'activité</t>
  </si>
  <si>
    <t>42</t>
  </si>
  <si>
    <t>Département de la Loire -Taux de recours à l'intérim (en %)</t>
  </si>
  <si>
    <t xml:space="preserve">Département de la Loire </t>
  </si>
  <si>
    <t>Evolution du recours à l'intérim dans la Haute-Loire par secteur d'activité</t>
  </si>
  <si>
    <t>Département de la Haute-Loire -Taux de recours à l'intérim (en %)</t>
  </si>
  <si>
    <t xml:space="preserve">Département de la Haute-Loire </t>
  </si>
  <si>
    <t>Evolution du recours à l'intérim dans le Puy-de-Dôme par secteur d'activité</t>
  </si>
  <si>
    <t>Département du Puy-de-Dôme -Taux de recours à l'intérim (en %)</t>
  </si>
  <si>
    <t xml:space="preserve">Département du Puy-de-Dôme </t>
  </si>
  <si>
    <t>Evolution du recours à l'intérim dans le Rhône par secteur d'activité</t>
  </si>
  <si>
    <t>Département du Rhône -Taux de recours à l'intérim (en %)</t>
  </si>
  <si>
    <t xml:space="preserve">Département du Rhône </t>
  </si>
  <si>
    <t>Evolution du recours à l'intérim en Savoie par secteur d'activité</t>
  </si>
  <si>
    <t>Département de la Savoie -Taux de recours à l'intérim (en %)</t>
  </si>
  <si>
    <t xml:space="preserve">Département de la Savoie </t>
  </si>
  <si>
    <t>Evolution du recours à l'intérim en Haute-Savoie par secteur d'activité</t>
  </si>
  <si>
    <t>Département de la Haute-Savoie -Taux de recours à l'intérim (en %)</t>
  </si>
  <si>
    <t xml:space="preserve">Département de la Haute-Savoie </t>
  </si>
  <si>
    <t>Données complémentaires sur l'emploi intérimaire - par trimestre</t>
  </si>
  <si>
    <t>Traitement SESE -DREETS ARA</t>
  </si>
  <si>
    <t>Les données sur l'intérim</t>
  </si>
  <si>
    <t>L'emploi intérimaire - données trimestrielles</t>
  </si>
  <si>
    <t>Les sources</t>
  </si>
  <si>
    <t xml:space="preserve">De 1995 à avril 2018, les agences de travail temporaire établissaient et adressaient à l’organisme gestionnaire de l’assurance chômage (Unédic puis Pôle emploi) un relevé mensuel de contrat de travail temporaire pour chacune des missions d'intérim réalisées au cours du mois (voir les articles L.1251-46, R.1251-7 et R.1251-8 du code du travail). Cette source historique a été progressivement remplacée par l'information issues des DSN à partir de mai 2016. </t>
  </si>
  <si>
    <t>Attention : à partir de la publication du T1-2017, les données concernant le nombre d'intérimaires ont été révisées sur le passé dans le cadre de la mise en place de la nouvelle estimation d'emploi. En particulier, le nombre d'intérimaires est désormais comptabilisé sur le champ "France hors Mayotte" (et non France métropolitaine) et l'estimation inclut les CDI intérimaires.</t>
  </si>
  <si>
    <t>Définitions</t>
  </si>
  <si>
    <r>
      <t>Nombre d'intérimaires</t>
    </r>
    <r>
      <rPr>
        <sz val="10"/>
        <color indexed="8"/>
        <rFont val="Arial"/>
        <family val="2"/>
      </rPr>
      <t xml:space="preserve"> </t>
    </r>
    <r>
      <rPr>
        <b/>
        <sz val="10"/>
        <color indexed="8"/>
        <rFont val="Arial"/>
        <family val="2"/>
      </rPr>
      <t xml:space="preserve">en fin de trimestre </t>
    </r>
    <r>
      <rPr>
        <sz val="10"/>
        <color indexed="8"/>
        <rFont val="Arial"/>
        <family val="2"/>
      </rPr>
      <t>: nombre de personnes dont l'emploi principal est un emploi intérimaire. Cette mesure est établie sur 5 jours ouvrés consécutifs en fin de trimestre. Une personne en intérim est comptabilisée au prorata du nombre de jours passés en mission au cours de ces 5 jours ouvrés (1 pour les 5 jours complets, 0,2 pour un seul jour, etc.). Ce nombre d'intérimaires est ventilé par secteur d'activité utilisateur, par région de l'établissement de travail temporaire (ETT) et par région de l'établissement utilisateur (ETU).</t>
    </r>
  </si>
  <si>
    <r>
      <t>Equivalent-emplois à temps plein</t>
    </r>
    <r>
      <rPr>
        <b/>
        <sz val="10"/>
        <color indexed="8"/>
        <rFont val="Arial"/>
        <family val="2"/>
      </rPr>
      <t xml:space="preserve"> sur le trimestre (ETP) </t>
    </r>
    <r>
      <rPr>
        <sz val="10"/>
        <color indexed="8"/>
        <rFont val="Arial"/>
        <family val="2"/>
      </rPr>
      <t xml:space="preserve">: mesure un volume de travail en intérim au cours du trimestre, qui se différencie du nombre d'intérimaires en fin de trimestre. Cette mesure tient compte du nombre de jours travaillés, en corrigeant des jours non ouvrés par période de 7 jours ; une semaine de travail est ainsi considérée comme durant 5 jours. En revanche, elle ne prend pas en compte le volume horaire effectué.  </t>
    </r>
  </si>
  <si>
    <t xml:space="preserve">Exemples : 
- Une mission qui se déroule du 1er au 5 février 2021 et une autre qui va du 1er au 7 février 2021 sont comptabilisées de la même façon : 5 jours ouvrés, rapportés au nombre de jours ouvrés dans le mois (20), puis pondérés par 1/3 (1 mois sur 3 dans le trimestre), soit 0,08 ETP (5/60). 
- Une mission du 1er au 13 février couvrant 10 jours ouvrés (les 2 samedi et le dimanche de la période n’étant pas comptés comme jours travaillés) compte pour 0,17 ETP ((10/20)*(1/3), où 1/3 représente le poids du mois de février dans le 1er trimestre).
- Une mission du 1er au 28 février compte pour 1/3 d'ETP (20 jours ouvrés sur 20 en février, pondéré par 1/3).
- Une mission du 1er janvier au 15 avril 2021 compte pour 1 ETP au cours du 1er trimestre (21 jours ouvrés sur 21 en janvier 2021, 20 jours ouvrés sur 20 en février 2021 et 23 jours ouvrés sur 23 en mars 2021 , chaque mois étant pondéré par 1/3). 
</t>
  </si>
  <si>
    <r>
      <t xml:space="preserve">Contrats conclus au cours du trimestre : </t>
    </r>
    <r>
      <rPr>
        <sz val="10"/>
        <rFont val="Arial"/>
        <family val="2"/>
      </rPr>
      <t>missions débutant au cours du trimestre considéré.</t>
    </r>
  </si>
  <si>
    <r>
      <t xml:space="preserve">Taux de recours : </t>
    </r>
    <r>
      <rPr>
        <sz val="10"/>
        <rFont val="Arial"/>
        <family val="2"/>
      </rPr>
      <t>rapport des intérimaires à l’emploi salarié, y compris intérim, en fin de trimestre.</t>
    </r>
  </si>
  <si>
    <t>Source : Dares, exploitation des déclarations sociales nominatives (DSN) - Données brutes</t>
  </si>
  <si>
    <t>Source : Dares, exploitation des déclarations sociales nominatives (DSN) - données CVS</t>
  </si>
  <si>
    <t>Total</t>
  </si>
  <si>
    <t>LOIRE</t>
  </si>
  <si>
    <t>ARA_2021</t>
  </si>
  <si>
    <t>ARA_2022</t>
  </si>
  <si>
    <t>01_2021</t>
  </si>
  <si>
    <t>01_2022</t>
  </si>
  <si>
    <t>HAUTE-SAVOIE</t>
  </si>
  <si>
    <t>2011-T1</t>
  </si>
  <si>
    <t>2011-T2</t>
  </si>
  <si>
    <t>2011-T3</t>
  </si>
  <si>
    <t>2011-T4</t>
  </si>
  <si>
    <t>2012-T1</t>
  </si>
  <si>
    <t>2012-T2</t>
  </si>
  <si>
    <t>2012-T3</t>
  </si>
  <si>
    <t>2012-T4</t>
  </si>
  <si>
    <t>2013-T1</t>
  </si>
  <si>
    <t>2013-T2</t>
  </si>
  <si>
    <t>2013-T3</t>
  </si>
  <si>
    <t>2013-T4</t>
  </si>
  <si>
    <t>2014-T1</t>
  </si>
  <si>
    <t>2014-T2</t>
  </si>
  <si>
    <t>2014-T3</t>
  </si>
  <si>
    <t>2014-T4</t>
  </si>
  <si>
    <t>2015-T1</t>
  </si>
  <si>
    <t>2015-T2</t>
  </si>
  <si>
    <t>2015-T3</t>
  </si>
  <si>
    <t>2015-T4</t>
  </si>
  <si>
    <t>2016-T1</t>
  </si>
  <si>
    <t>2016-T2</t>
  </si>
  <si>
    <t>2016-T3</t>
  </si>
  <si>
    <t>2016-T4</t>
  </si>
  <si>
    <t>2017-T1</t>
  </si>
  <si>
    <t>2017-T2</t>
  </si>
  <si>
    <t>2017-T3</t>
  </si>
  <si>
    <t>2017-T4</t>
  </si>
  <si>
    <t>2018-T1</t>
  </si>
  <si>
    <t>2018-T2</t>
  </si>
  <si>
    <t>2018-T3</t>
  </si>
  <si>
    <t>2018-T4</t>
  </si>
  <si>
    <t>2019-T1</t>
  </si>
  <si>
    <t>2019-T2</t>
  </si>
  <si>
    <t>2019-T3</t>
  </si>
  <si>
    <t>2019-T4</t>
  </si>
  <si>
    <t>2020-T1</t>
  </si>
  <si>
    <t>2020-T2</t>
  </si>
  <si>
    <t>2020-T3</t>
  </si>
  <si>
    <t>2020-T4</t>
  </si>
  <si>
    <t>2021-T1</t>
  </si>
  <si>
    <t>2021-T2</t>
  </si>
  <si>
    <t>2021-T3</t>
  </si>
  <si>
    <t>2021-T4</t>
  </si>
  <si>
    <t>2022-T1</t>
  </si>
  <si>
    <t>2022-T2</t>
  </si>
  <si>
    <t>2022-T3</t>
  </si>
  <si>
    <t>74_2021</t>
  </si>
  <si>
    <t>74_2022</t>
  </si>
  <si>
    <t>nd</t>
  </si>
  <si>
    <t>03_2021</t>
  </si>
  <si>
    <t>03_2022</t>
  </si>
  <si>
    <t>07_2021</t>
  </si>
  <si>
    <t>07_2022</t>
  </si>
  <si>
    <t>15_2021</t>
  </si>
  <si>
    <t>15_2022</t>
  </si>
  <si>
    <t>26_2021</t>
  </si>
  <si>
    <t>26_2022</t>
  </si>
  <si>
    <t>43_2021</t>
  </si>
  <si>
    <t>43_2022</t>
  </si>
  <si>
    <t>63_2021</t>
  </si>
  <si>
    <t>63_2022</t>
  </si>
  <si>
    <t>69_2021</t>
  </si>
  <si>
    <t>69_2022</t>
  </si>
  <si>
    <t>s: secret statistique</t>
  </si>
  <si>
    <t>Evolution trimestrielle des ETP intérimaires par secteur d'activité (NAF17) - données CVS</t>
  </si>
  <si>
    <t>Source : Dares, exploitation des déclarations sociales nominatives (DSN)</t>
  </si>
  <si>
    <t>eff2022t4</t>
  </si>
  <si>
    <t xml:space="preserve">Région Auvergne-Rhône-Alpes - Emploi salarié </t>
  </si>
  <si>
    <t xml:space="preserve">Département de l'Allier - Emploi salarié </t>
  </si>
  <si>
    <t xml:space="preserve">Département de l'Allier - Emploi intérimaire </t>
  </si>
  <si>
    <t xml:space="preserve">Département de l'Ardèche - Emploi salarié </t>
  </si>
  <si>
    <t xml:space="preserve">Département de l'Ardèche - Emploi intérimaire </t>
  </si>
  <si>
    <t xml:space="preserve">Département du Cantal - Emploi salarié </t>
  </si>
  <si>
    <t xml:space="preserve">Département du Cantal - Emploi intérimaire </t>
  </si>
  <si>
    <t xml:space="preserve">Département de la Drôme - Emploi salarié </t>
  </si>
  <si>
    <t xml:space="preserve">Département de la Drôme - Emploi intérimaire </t>
  </si>
  <si>
    <t xml:space="preserve">Département de l'Isère - Emploi salarié </t>
  </si>
  <si>
    <t xml:space="preserve">Département de l'Isère - Emploi intérimaire </t>
  </si>
  <si>
    <t xml:space="preserve">Département de la Loire - Emploi salarié </t>
  </si>
  <si>
    <t xml:space="preserve">Département de la Loire - Emploi intérimaire </t>
  </si>
  <si>
    <t xml:space="preserve">Département de la Haute-Loire - Emploi salarié </t>
  </si>
  <si>
    <t xml:space="preserve">Département de la Haute-Loire - Emploi intérimaire </t>
  </si>
  <si>
    <t xml:space="preserve">Département du Puy-de-Dôme - Emploi salarié </t>
  </si>
  <si>
    <t xml:space="preserve">Département du Puy-de-Dôme - Emploi intérimaire </t>
  </si>
  <si>
    <t xml:space="preserve">Département du Rhône - Emploi salarié </t>
  </si>
  <si>
    <t xml:space="preserve">Département du Rhône - Emploi intérimaire </t>
  </si>
  <si>
    <t xml:space="preserve">Département de la Savoie - Emploi salarié </t>
  </si>
  <si>
    <t xml:space="preserve">Département de la Savoie - Emploi intérimaire </t>
  </si>
  <si>
    <t xml:space="preserve">Département de la Haute-Savoie - Emploi salarié </t>
  </si>
  <si>
    <t xml:space="preserve">Département de la Haute-Savoie - Emploi intérimaire </t>
  </si>
  <si>
    <t>Région Auvergne-Rhône-Alpes - Emploi intérimaire</t>
  </si>
  <si>
    <t>2022-T4</t>
  </si>
  <si>
    <t>Département de l'Ain - Emploi salarié</t>
  </si>
  <si>
    <t>Département de l'Ain - Emploi intérimaire</t>
  </si>
  <si>
    <t>eff2023t1</t>
  </si>
  <si>
    <t>2023-T1</t>
  </si>
  <si>
    <t>Secret stat</t>
  </si>
  <si>
    <t>eff2023t2</t>
  </si>
  <si>
    <t>2023-T2</t>
  </si>
  <si>
    <t>secret stat</t>
  </si>
  <si>
    <t>eff2023t3</t>
  </si>
  <si>
    <t>2023-T3</t>
  </si>
  <si>
    <t>eff2023t4</t>
  </si>
  <si>
    <t>2023-T4</t>
  </si>
  <si>
    <t>eff2024t1</t>
  </si>
  <si>
    <t xml:space="preserve">Depuis mai 2018, les statistiques de l'emploi intérimaire sont issues exclusivement de la Déclaration sociale nominative (DSN). Cette dernière se substitue ainsi à la source historique, les relevés mensuels de mission d’intérim – RMM – adressés à Pôle emploi par les établissements de travail temporaire. À partir de cette information, la Dares élabore divers indicateurs mensuels, trimestriels et annuels. Les données diffusées dans ce fichier sont des données trimestrielles qui fournissent le nombre d'intérimaires en fin de trimestre et  le volume de travail en intérim (en équivalent-emplois à temps plein sur le trimestre) ventilés par secteur d'activité de l’établissement utilisateur (où la mission est effectuée) et par région de l'établissement de travail temporaire ou d’établissement utilisateur. </t>
  </si>
  <si>
    <t>2024-T1</t>
  </si>
  <si>
    <t>eff2024t2</t>
  </si>
  <si>
    <t>2024-T2</t>
  </si>
  <si>
    <t>eff2024t3</t>
  </si>
  <si>
    <t>2024-T3</t>
  </si>
  <si>
    <t>eff2024t4</t>
  </si>
  <si>
    <t>2024-T4</t>
  </si>
  <si>
    <t>Ce fichier vient en complément du tableau de bord sur l'emploi intérimaire pour ARA et ses départements au format PDF. Il comprend deux séries de tableaux pour l'ensemble de la région Auvergne-Rhône-Alpes et pour chaque département :
- 1 série de tableaux avec des équivalents emplois à temps plein
- 1 série de tableaux avec des taux de recours à l'intérim (cf. onglet lisez-moi pour la définition)</t>
  </si>
  <si>
    <t>eff2025t1</t>
  </si>
  <si>
    <t>2025-T1</t>
  </si>
  <si>
    <t>Evolution annuelle des ETP entre janvier et mars , selon le secteur au lieu de l'entreprise utilisatrice (naf 17) - données brutes</t>
  </si>
  <si>
    <t>Dernière mise à jour : 07/10/2025</t>
  </si>
  <si>
    <t>eff2025t2</t>
  </si>
  <si>
    <t>2025-T2</t>
  </si>
  <si>
    <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</si>
</sst>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9"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sz val="10"/>
      <name val="Arial"/>
      <family val="2"/>
    </font>
    <font>
      <sz val="10"/>
      <color theme="1"/>
      <name val="Calibri"/>
      <family val="2"/>
      <scheme val="minor"/>
    </font>
    <font>
      <b/>
      <sz val="9"/>
      <color theme="1"/>
      <name val="Calibri"/>
      <family val="2"/>
      <scheme val="minor"/>
    </font>
    <font>
      <sz val="10"/>
      <color theme="0" tint="-4.9989318521683403E-2"/>
      <name val="Calibri"/>
      <family val="2"/>
      <scheme val="minor"/>
    </font>
    <font>
      <i/>
      <sz val="8"/>
      <color rgb="FF000000"/>
      <name val="Calibri"/>
      <family val="2"/>
      <scheme val="minor"/>
    </font>
    <font>
      <sz val="22"/>
      <color theme="1"/>
      <name val="Calibri"/>
      <family val="2"/>
      <scheme val="minor"/>
    </font>
    <font>
      <b/>
      <sz val="22"/>
      <color theme="1"/>
      <name val="Calibri"/>
      <family val="2"/>
      <scheme val="minor"/>
    </font>
    <font>
      <b/>
      <sz val="14"/>
      <color theme="1"/>
      <name val="Calibri"/>
      <family val="2"/>
      <scheme val="minor"/>
    </font>
    <font>
      <b/>
      <sz val="9"/>
      <name val="Arial"/>
      <family val="2"/>
    </font>
    <font>
      <sz val="9"/>
      <name val="Arial"/>
      <family val="2"/>
    </font>
    <font>
      <b/>
      <sz val="9"/>
      <color theme="1"/>
      <name val="Arial"/>
      <family val="2"/>
    </font>
    <font>
      <b/>
      <sz val="14"/>
      <color indexed="8"/>
      <name val="Arial"/>
      <family val="2"/>
    </font>
    <font>
      <b/>
      <sz val="8"/>
      <color indexed="8"/>
      <name val="Arial"/>
      <family val="2"/>
    </font>
    <font>
      <b/>
      <sz val="10"/>
      <name val="Arial"/>
      <family val="2"/>
    </font>
    <font>
      <b/>
      <sz val="8"/>
      <name val="Arial"/>
      <family val="2"/>
    </font>
    <font>
      <sz val="8"/>
      <name val="Arial"/>
      <family val="2"/>
    </font>
    <font>
      <sz val="8"/>
      <color indexed="8"/>
      <name val="Arial"/>
      <family val="2"/>
    </font>
    <font>
      <i/>
      <sz val="10"/>
      <name val="Arial"/>
      <family val="2"/>
    </font>
    <font>
      <sz val="10"/>
      <color indexed="8"/>
      <name val="Arial"/>
      <family val="2"/>
    </font>
    <font>
      <b/>
      <sz val="10"/>
      <color indexed="8"/>
      <name val="Arial"/>
      <family val="2"/>
    </font>
    <font>
      <sz val="12"/>
      <color theme="1"/>
      <name val="Calibri"/>
      <family val="2"/>
      <scheme val="minor"/>
    </font>
    <font>
      <b/>
      <sz val="12"/>
      <color theme="1"/>
      <name val="Calibri"/>
      <family val="2"/>
      <scheme val="minor"/>
    </font>
    <font>
      <i/>
      <sz val="8"/>
      <color indexed="8"/>
      <name val="Arial"/>
      <family val="2"/>
    </font>
    <font>
      <sz val="11"/>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FFFFFF"/>
      </patternFill>
    </fill>
    <fill>
      <patternFill patternType="solid">
        <fgColor theme="0"/>
        <bgColor theme="4" tint="0.79998168889431442"/>
      </patternFill>
    </fill>
    <fill>
      <patternFill patternType="solid">
        <fgColor theme="6" tint="0.59999389629810485"/>
        <bgColor theme="4" tint="0.79998168889431442"/>
      </patternFill>
    </fill>
    <fill>
      <patternFill patternType="solid">
        <fgColor theme="6" tint="0.59999389629810485"/>
        <bgColor indexed="64"/>
      </patternFill>
    </fill>
    <fill>
      <patternFill patternType="solid">
        <fgColor theme="0"/>
      </patternFill>
    </fill>
    <fill>
      <patternFill patternType="solid">
        <fgColor theme="0" tint="-0.14999847407452621"/>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indexed="9"/>
        <bgColor indexed="64"/>
      </patternFill>
    </fill>
    <fill>
      <patternFill patternType="solid">
        <fgColor rgb="FFFFFF00"/>
        <bgColor indexed="64"/>
      </patternFill>
    </fill>
  </fills>
  <borders count="9">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s>
  <cellStyleXfs count="6">
    <xf numFmtId="0" fontId="0" fillId="0" borderId="0"/>
    <xf numFmtId="9" fontId="1"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5" fillId="0" borderId="0"/>
  </cellStyleXfs>
  <cellXfs count="120">
    <xf numFmtId="0" fontId="0" fillId="0" borderId="0" xfId="0"/>
    <xf numFmtId="0" fontId="0" fillId="2" borderId="0" xfId="0" applyFill="1" applyBorder="1"/>
    <xf numFmtId="3" fontId="0" fillId="2" borderId="0" xfId="0" applyNumberFormat="1" applyFont="1" applyFill="1"/>
    <xf numFmtId="0" fontId="0" fillId="2" borderId="0" xfId="0" applyFont="1" applyFill="1"/>
    <xf numFmtId="17" fontId="6" fillId="4" borderId="0" xfId="0" applyNumberFormat="1" applyFont="1" applyFill="1" applyBorder="1"/>
    <xf numFmtId="3" fontId="0" fillId="2" borderId="0" xfId="0" applyNumberFormat="1" applyFill="1" applyAlignment="1">
      <alignment horizontal="center"/>
    </xf>
    <xf numFmtId="9" fontId="0" fillId="2" borderId="0" xfId="1" applyFont="1" applyFill="1" applyAlignment="1">
      <alignment horizontal="center"/>
    </xf>
    <xf numFmtId="0" fontId="0" fillId="2" borderId="0" xfId="0" applyFill="1"/>
    <xf numFmtId="3" fontId="0" fillId="2" borderId="0" xfId="0" applyNumberFormat="1" applyFill="1"/>
    <xf numFmtId="0" fontId="3" fillId="0" borderId="0" xfId="0" applyFont="1"/>
    <xf numFmtId="3" fontId="6" fillId="2" borderId="0" xfId="0" applyNumberFormat="1" applyFont="1" applyFill="1" applyBorder="1" applyProtection="1">
      <protection hidden="1"/>
    </xf>
    <xf numFmtId="3" fontId="6" fillId="2" borderId="0" xfId="0" applyNumberFormat="1" applyFont="1" applyFill="1" applyBorder="1" applyAlignment="1" applyProtection="1">
      <alignment horizontal="right"/>
      <protection hidden="1"/>
    </xf>
    <xf numFmtId="9" fontId="8" fillId="2" borderId="0" xfId="1" applyFont="1" applyFill="1" applyBorder="1" applyProtection="1">
      <protection hidden="1"/>
    </xf>
    <xf numFmtId="0" fontId="0" fillId="0" borderId="0" xfId="0"/>
    <xf numFmtId="14" fontId="13" fillId="2" borderId="1" xfId="0" applyNumberFormat="1" applyFont="1" applyFill="1" applyBorder="1" applyAlignment="1">
      <alignment horizontal="center" vertical="center" wrapText="1"/>
    </xf>
    <xf numFmtId="0" fontId="13" fillId="2" borderId="1" xfId="0" applyFont="1" applyFill="1" applyBorder="1" applyAlignment="1">
      <alignment horizontal="center" vertical="center" wrapText="1"/>
    </xf>
    <xf numFmtId="0" fontId="14" fillId="0" borderId="1" xfId="0" applyFont="1" applyFill="1" applyBorder="1" applyAlignment="1">
      <alignment horizontal="left" vertical="top"/>
    </xf>
    <xf numFmtId="0" fontId="14" fillId="0" borderId="1" xfId="0" applyFont="1" applyFill="1" applyBorder="1" applyAlignment="1">
      <alignment horizontal="left" vertical="top" wrapText="1"/>
    </xf>
    <xf numFmtId="0" fontId="13" fillId="9" borderId="1" xfId="0" applyFont="1" applyFill="1" applyBorder="1" applyAlignment="1">
      <alignment vertical="center" wrapText="1"/>
    </xf>
    <xf numFmtId="0" fontId="14" fillId="2" borderId="1" xfId="0" applyFont="1" applyFill="1" applyBorder="1" applyAlignment="1">
      <alignment horizontal="left" vertical="top"/>
    </xf>
    <xf numFmtId="0" fontId="14" fillId="2" borderId="1" xfId="0" applyFont="1" applyFill="1" applyBorder="1" applyAlignment="1">
      <alignment horizontal="left" vertical="top" wrapText="1"/>
    </xf>
    <xf numFmtId="0" fontId="13" fillId="9" borderId="1" xfId="0" applyFont="1" applyFill="1" applyBorder="1" applyAlignment="1">
      <alignment horizontal="left" vertical="center" wrapText="1"/>
    </xf>
    <xf numFmtId="3" fontId="13" fillId="2" borderId="1" xfId="0" applyNumberFormat="1" applyFont="1" applyFill="1" applyBorder="1" applyAlignment="1">
      <alignment horizontal="center" vertical="center" wrapText="1"/>
    </xf>
    <xf numFmtId="165" fontId="14" fillId="0" borderId="1" xfId="1" applyNumberFormat="1" applyFont="1" applyFill="1" applyBorder="1" applyAlignment="1">
      <alignment horizontal="right" vertical="center"/>
    </xf>
    <xf numFmtId="165" fontId="13" fillId="9" borderId="1" xfId="1" applyNumberFormat="1" applyFont="1" applyFill="1" applyBorder="1" applyAlignment="1">
      <alignment horizontal="right" vertical="center"/>
    </xf>
    <xf numFmtId="165" fontId="13" fillId="10" borderId="1" xfId="1" applyNumberFormat="1" applyFont="1" applyFill="1" applyBorder="1" applyAlignment="1">
      <alignment horizontal="right" vertical="center"/>
    </xf>
    <xf numFmtId="0" fontId="16" fillId="11" borderId="2" xfId="0" applyFont="1" applyFill="1" applyBorder="1" applyAlignment="1">
      <alignment horizontal="center" vertical="center"/>
    </xf>
    <xf numFmtId="0" fontId="17" fillId="11" borderId="3" xfId="0" applyFont="1" applyFill="1" applyBorder="1" applyAlignment="1">
      <alignment horizontal="right"/>
    </xf>
    <xf numFmtId="0" fontId="18" fillId="0" borderId="4" xfId="0" applyFont="1" applyFill="1" applyBorder="1" applyAlignment="1">
      <alignment vertical="center"/>
    </xf>
    <xf numFmtId="0" fontId="19" fillId="0" borderId="0" xfId="0" applyFont="1" applyAlignment="1">
      <alignment vertical="center"/>
    </xf>
    <xf numFmtId="0" fontId="5" fillId="0" borderId="5" xfId="0" quotePrefix="1" applyNumberFormat="1" applyFont="1" applyFill="1" applyBorder="1" applyAlignment="1">
      <alignment horizontal="justify" vertical="center" wrapText="1"/>
    </xf>
    <xf numFmtId="0" fontId="20" fillId="0" borderId="0" xfId="0" applyFont="1" applyAlignment="1">
      <alignment vertical="center"/>
    </xf>
    <xf numFmtId="0" fontId="18" fillId="0" borderId="0" xfId="0" applyFont="1" applyFill="1" applyBorder="1" applyAlignment="1">
      <alignment horizontal="justify" vertical="center"/>
    </xf>
    <xf numFmtId="0" fontId="5" fillId="0" borderId="0" xfId="0" quotePrefix="1" applyFont="1" applyFill="1" applyAlignment="1">
      <alignment horizontal="justify" vertical="center" wrapText="1"/>
    </xf>
    <xf numFmtId="0" fontId="18" fillId="0" borderId="0" xfId="0" applyFont="1" applyFill="1" applyAlignment="1">
      <alignment horizontal="justify" vertical="center"/>
    </xf>
    <xf numFmtId="0" fontId="18" fillId="0" borderId="0" xfId="0" applyNumberFormat="1" applyFont="1" applyFill="1" applyAlignment="1">
      <alignment horizontal="justify" vertical="center" wrapText="1"/>
    </xf>
    <xf numFmtId="0" fontId="21" fillId="0" borderId="0" xfId="0" applyFont="1" applyAlignment="1">
      <alignment vertical="center"/>
    </xf>
    <xf numFmtId="0" fontId="22" fillId="0" borderId="0" xfId="0" applyNumberFormat="1" applyFont="1" applyFill="1" applyAlignment="1">
      <alignment horizontal="justify" vertical="center" wrapText="1"/>
    </xf>
    <xf numFmtId="0" fontId="19" fillId="0" borderId="0" xfId="0" applyNumberFormat="1" applyFont="1" applyFill="1" applyAlignment="1">
      <alignment horizontal="justify" vertical="center" wrapText="1"/>
    </xf>
    <xf numFmtId="0" fontId="17" fillId="11" borderId="3" xfId="0" applyFont="1" applyFill="1" applyBorder="1" applyAlignment="1">
      <alignment horizontal="center"/>
    </xf>
    <xf numFmtId="0" fontId="5" fillId="0" borderId="4" xfId="0" quotePrefix="1" applyNumberFormat="1" applyFont="1" applyFill="1" applyBorder="1" applyAlignment="1">
      <alignment horizontal="justify" vertical="center" wrapText="1"/>
    </xf>
    <xf numFmtId="0" fontId="18" fillId="0" borderId="4" xfId="0" applyFont="1" applyFill="1" applyBorder="1" applyAlignment="1">
      <alignment horizontal="justify" vertical="center"/>
    </xf>
    <xf numFmtId="0" fontId="5" fillId="0" borderId="4" xfId="0" quotePrefix="1" applyFont="1" applyFill="1" applyBorder="1" applyAlignment="1">
      <alignment horizontal="justify" vertical="center" wrapText="1"/>
    </xf>
    <xf numFmtId="0" fontId="18" fillId="0" borderId="4" xfId="0" applyNumberFormat="1" applyFont="1" applyFill="1" applyBorder="1" applyAlignment="1">
      <alignment horizontal="justify" vertical="center" wrapText="1"/>
    </xf>
    <xf numFmtId="0" fontId="22" fillId="0" borderId="4" xfId="0" applyNumberFormat="1" applyFont="1" applyFill="1" applyBorder="1" applyAlignment="1">
      <alignment horizontal="justify" vertical="center" wrapText="1"/>
    </xf>
    <xf numFmtId="0" fontId="18" fillId="0" borderId="5" xfId="0" applyNumberFormat="1" applyFont="1" applyFill="1" applyBorder="1" applyAlignment="1">
      <alignment horizontal="justify" vertical="center" wrapText="1"/>
    </xf>
    <xf numFmtId="0" fontId="11" fillId="2" borderId="0" xfId="0" applyFont="1" applyFill="1" applyAlignment="1"/>
    <xf numFmtId="3" fontId="0" fillId="2" borderId="0" xfId="0" applyNumberFormat="1" applyFill="1" applyAlignment="1">
      <alignment horizontal="centerContinuous"/>
    </xf>
    <xf numFmtId="0" fontId="0" fillId="2" borderId="0" xfId="0" applyFill="1" applyAlignment="1">
      <alignment horizontal="centerContinuous"/>
    </xf>
    <xf numFmtId="0" fontId="10" fillId="2" borderId="0" xfId="0" applyFont="1" applyFill="1" applyAlignment="1">
      <alignment horizontal="centerContinuous"/>
    </xf>
    <xf numFmtId="3" fontId="2" fillId="2" borderId="0" xfId="0" applyNumberFormat="1" applyFont="1" applyFill="1" applyAlignment="1">
      <alignment horizontal="left"/>
    </xf>
    <xf numFmtId="17" fontId="12" fillId="4" borderId="0" xfId="0" applyNumberFormat="1" applyFont="1" applyFill="1" applyBorder="1"/>
    <xf numFmtId="0" fontId="25" fillId="5" borderId="6" xfId="0" applyFont="1" applyFill="1" applyBorder="1"/>
    <xf numFmtId="3" fontId="25" fillId="5" borderId="7" xfId="0" applyNumberFormat="1" applyFont="1" applyFill="1" applyBorder="1"/>
    <xf numFmtId="0" fontId="25" fillId="5" borderId="7" xfId="0" applyFont="1" applyFill="1" applyBorder="1"/>
    <xf numFmtId="0" fontId="25" fillId="6" borderId="2" xfId="0" applyNumberFormat="1" applyFont="1" applyFill="1" applyBorder="1" applyAlignment="1">
      <alignment horizontal="center"/>
    </xf>
    <xf numFmtId="0" fontId="25" fillId="5" borderId="2" xfId="0" applyFont="1" applyFill="1" applyBorder="1" applyAlignment="1">
      <alignment horizontal="center"/>
    </xf>
    <xf numFmtId="0" fontId="25" fillId="2" borderId="8" xfId="0" applyFont="1" applyFill="1" applyBorder="1"/>
    <xf numFmtId="3" fontId="25" fillId="2" borderId="0" xfId="0" applyNumberFormat="1" applyFont="1" applyFill="1" applyBorder="1"/>
    <xf numFmtId="0" fontId="25" fillId="2" borderId="0" xfId="0" applyFont="1" applyFill="1" applyBorder="1"/>
    <xf numFmtId="3" fontId="0" fillId="8" borderId="4" xfId="0" applyNumberFormat="1" applyFont="1" applyFill="1" applyBorder="1" applyAlignment="1">
      <alignment horizontal="center"/>
    </xf>
    <xf numFmtId="9" fontId="0" fillId="8" borderId="4" xfId="1" applyFont="1" applyFill="1" applyBorder="1" applyAlignment="1">
      <alignment horizontal="center"/>
    </xf>
    <xf numFmtId="0" fontId="26" fillId="2" borderId="6" xfId="0" applyFont="1" applyFill="1" applyBorder="1"/>
    <xf numFmtId="3" fontId="25" fillId="2" borderId="7" xfId="0" applyNumberFormat="1" applyFont="1" applyFill="1" applyBorder="1"/>
    <xf numFmtId="0" fontId="25" fillId="2" borderId="7" xfId="0" applyFont="1" applyFill="1" applyBorder="1"/>
    <xf numFmtId="3" fontId="2" fillId="8" borderId="2" xfId="0" applyNumberFormat="1" applyFont="1" applyFill="1" applyBorder="1" applyAlignment="1">
      <alignment horizontal="center"/>
    </xf>
    <xf numFmtId="9" fontId="2" fillId="8" borderId="2" xfId="1" applyFont="1" applyFill="1" applyBorder="1" applyAlignment="1">
      <alignment horizontal="center"/>
    </xf>
    <xf numFmtId="0" fontId="12" fillId="2" borderId="0" xfId="0" applyFont="1" applyFill="1"/>
    <xf numFmtId="0" fontId="2" fillId="6" borderId="2" xfId="0" applyFont="1" applyFill="1" applyBorder="1"/>
    <xf numFmtId="0" fontId="0" fillId="2" borderId="4" xfId="0" applyFill="1" applyBorder="1"/>
    <xf numFmtId="3" fontId="0" fillId="2" borderId="4" xfId="0" applyNumberFormat="1" applyFill="1" applyBorder="1"/>
    <xf numFmtId="0" fontId="2" fillId="2" borderId="2" xfId="0" applyFont="1" applyFill="1" applyBorder="1"/>
    <xf numFmtId="3" fontId="2" fillId="2" borderId="2" xfId="0" applyNumberFormat="1" applyFont="1" applyFill="1" applyBorder="1"/>
    <xf numFmtId="0" fontId="11" fillId="2" borderId="0" xfId="0" applyFont="1" applyFill="1"/>
    <xf numFmtId="0" fontId="0" fillId="2" borderId="0" xfId="0" applyFill="1" applyAlignment="1">
      <alignment horizontal="left" wrapText="1"/>
    </xf>
    <xf numFmtId="0" fontId="2" fillId="2" borderId="0" xfId="0" applyFont="1" applyFill="1"/>
    <xf numFmtId="0" fontId="3" fillId="2" borderId="0" xfId="0" applyFont="1" applyFill="1"/>
    <xf numFmtId="3" fontId="13" fillId="9" borderId="1" xfId="0" applyNumberFormat="1" applyFont="1" applyFill="1" applyBorder="1" applyAlignment="1">
      <alignment horizontal="right" vertical="center"/>
    </xf>
    <xf numFmtId="3" fontId="13" fillId="10" borderId="1" xfId="0" applyNumberFormat="1" applyFont="1" applyFill="1" applyBorder="1" applyAlignment="1">
      <alignment horizontal="right" vertical="center"/>
    </xf>
    <xf numFmtId="0" fontId="16" fillId="11" borderId="3" xfId="0" applyFont="1" applyFill="1" applyBorder="1" applyAlignment="1">
      <alignment horizontal="center" vertical="center"/>
    </xf>
    <xf numFmtId="0" fontId="27" fillId="11" borderId="5" xfId="0" applyFont="1" applyFill="1" applyBorder="1" applyAlignment="1">
      <alignment horizontal="right" vertical="center"/>
    </xf>
    <xf numFmtId="3" fontId="14" fillId="0" borderId="1" xfId="0" applyNumberFormat="1" applyFont="1" applyBorder="1" applyAlignment="1">
      <alignment horizontal="right" vertical="center"/>
    </xf>
    <xf numFmtId="3" fontId="0" fillId="0" borderId="0" xfId="0" applyNumberFormat="1"/>
    <xf numFmtId="0" fontId="28" fillId="0" borderId="0" xfId="0" applyFont="1"/>
    <xf numFmtId="3" fontId="0" fillId="8" borderId="4" xfId="0" applyNumberFormat="1" applyFill="1" applyBorder="1" applyAlignment="1">
      <alignment horizontal="center"/>
    </xf>
    <xf numFmtId="0" fontId="0" fillId="12" borderId="0" xfId="0" applyFill="1"/>
    <xf numFmtId="0" fontId="0" fillId="0" borderId="0" xfId="0" applyFill="1"/>
    <xf numFmtId="0" fontId="28" fillId="2" borderId="0" xfId="0" applyFont="1" applyFill="1"/>
    <xf numFmtId="17" fontId="15" fillId="2" borderId="0" xfId="0" applyNumberFormat="1" applyFont="1" applyFill="1" applyAlignment="1">
      <alignment vertical="center"/>
    </xf>
    <xf numFmtId="17" fontId="7" fillId="2" borderId="0" xfId="0" applyNumberFormat="1" applyFont="1" applyFill="1"/>
    <xf numFmtId="165" fontId="0" fillId="2" borderId="0" xfId="1" applyNumberFormat="1" applyFont="1" applyFill="1"/>
    <xf numFmtId="0" fontId="25" fillId="6" borderId="2" xfId="0" applyFont="1" applyFill="1" applyBorder="1" applyAlignment="1">
      <alignment horizontal="center"/>
    </xf>
    <xf numFmtId="0" fontId="3" fillId="0" borderId="0" xfId="0" applyFont="1" applyAlignment="1">
      <alignment horizontal="center" vertical="center"/>
    </xf>
    <xf numFmtId="165" fontId="0" fillId="0" borderId="0" xfId="1" applyNumberFormat="1" applyFont="1"/>
    <xf numFmtId="165" fontId="14" fillId="0" borderId="1" xfId="1" applyNumberFormat="1" applyFont="1" applyFill="1" applyBorder="1" applyAlignment="1">
      <alignment horizontal="left" vertical="top"/>
    </xf>
    <xf numFmtId="165" fontId="14" fillId="0" borderId="1" xfId="1" applyNumberFormat="1" applyFont="1" applyFill="1" applyBorder="1" applyAlignment="1">
      <alignment horizontal="left" vertical="top" wrapText="1"/>
    </xf>
    <xf numFmtId="165" fontId="13" fillId="9" borderId="1" xfId="1" applyNumberFormat="1" applyFont="1" applyFill="1" applyBorder="1" applyAlignment="1">
      <alignment vertical="center" wrapText="1"/>
    </xf>
    <xf numFmtId="165" fontId="14" fillId="2" borderId="1" xfId="1" applyNumberFormat="1" applyFont="1" applyFill="1" applyBorder="1" applyAlignment="1">
      <alignment horizontal="left" vertical="top"/>
    </xf>
    <xf numFmtId="165" fontId="14" fillId="2" borderId="1" xfId="1" applyNumberFormat="1" applyFont="1" applyFill="1" applyBorder="1" applyAlignment="1">
      <alignment horizontal="left" vertical="top" wrapText="1"/>
    </xf>
    <xf numFmtId="165" fontId="13" fillId="9" borderId="1" xfId="1" applyNumberFormat="1" applyFont="1" applyFill="1" applyBorder="1" applyAlignment="1">
      <alignment horizontal="left" vertical="center" wrapText="1"/>
    </xf>
    <xf numFmtId="0" fontId="3" fillId="12" borderId="0" xfId="0" applyFont="1" applyFill="1"/>
    <xf numFmtId="0" fontId="28" fillId="12" borderId="0" xfId="0" applyFont="1" applyFill="1"/>
    <xf numFmtId="17" fontId="15" fillId="0" borderId="0" xfId="0" applyNumberFormat="1" applyFont="1" applyAlignment="1">
      <alignment vertical="center"/>
    </xf>
    <xf numFmtId="17" fontId="7" fillId="0" borderId="0" xfId="0" applyNumberFormat="1" applyFont="1"/>
    <xf numFmtId="0" fontId="14" fillId="0" borderId="1" xfId="0" applyFont="1" applyBorder="1" applyAlignment="1">
      <alignment horizontal="left" vertical="top"/>
    </xf>
    <xf numFmtId="0" fontId="14" fillId="0" borderId="1" xfId="0" applyFont="1" applyBorder="1" applyAlignment="1">
      <alignment horizontal="left" vertical="top" wrapText="1"/>
    </xf>
    <xf numFmtId="165" fontId="14" fillId="0" borderId="0" xfId="1" applyNumberFormat="1" applyFont="1" applyFill="1" applyBorder="1" applyAlignment="1">
      <alignment horizontal="right" vertical="center"/>
    </xf>
    <xf numFmtId="3" fontId="13" fillId="0" borderId="0" xfId="0" applyNumberFormat="1" applyFont="1" applyFill="1" applyBorder="1" applyAlignment="1">
      <alignment horizontal="center" vertical="center" wrapText="1"/>
    </xf>
    <xf numFmtId="165" fontId="13" fillId="0" borderId="0" xfId="1" applyNumberFormat="1" applyFont="1" applyFill="1" applyBorder="1" applyAlignment="1">
      <alignment horizontal="right" vertical="center"/>
    </xf>
    <xf numFmtId="165" fontId="0" fillId="0" borderId="0" xfId="1" applyNumberFormat="1" applyFont="1" applyFill="1"/>
    <xf numFmtId="3" fontId="14" fillId="0" borderId="0" xfId="0" applyNumberFormat="1" applyFont="1" applyFill="1" applyBorder="1" applyAlignment="1">
      <alignment horizontal="right" vertical="center"/>
    </xf>
    <xf numFmtId="3" fontId="0" fillId="0" borderId="0" xfId="0" applyNumberFormat="1" applyFill="1"/>
    <xf numFmtId="3" fontId="13" fillId="0" borderId="0" xfId="0" applyNumberFormat="1" applyFont="1" applyFill="1" applyBorder="1" applyAlignment="1">
      <alignment horizontal="right" vertical="center"/>
    </xf>
    <xf numFmtId="3" fontId="3" fillId="0" borderId="0" xfId="0" applyNumberFormat="1" applyFont="1" applyFill="1"/>
    <xf numFmtId="3" fontId="0" fillId="2" borderId="4" xfId="0" applyNumberFormat="1" applyFill="1" applyBorder="1" applyAlignment="1">
      <alignment horizontal="right"/>
    </xf>
    <xf numFmtId="3" fontId="2" fillId="2" borderId="2" xfId="0" applyNumberFormat="1" applyFont="1" applyFill="1" applyBorder="1" applyAlignment="1">
      <alignment horizontal="right"/>
    </xf>
    <xf numFmtId="2" fontId="9" fillId="3" borderId="0" xfId="0" applyNumberFormat="1" applyFont="1" applyFill="1" applyBorder="1" applyAlignment="1">
      <alignment horizontal="left" wrapText="1"/>
    </xf>
    <xf numFmtId="2" fontId="9" fillId="7" borderId="0" xfId="0" applyNumberFormat="1" applyFont="1" applyFill="1" applyBorder="1" applyAlignment="1">
      <alignment horizontal="left" wrapText="1"/>
    </xf>
    <xf numFmtId="0" fontId="13" fillId="10" borderId="1" xfId="0" applyFont="1" applyFill="1" applyBorder="1" applyAlignment="1">
      <alignment horizontal="right" vertical="center" wrapText="1"/>
    </xf>
    <xf numFmtId="165" fontId="13" fillId="10" borderId="1" xfId="1" applyNumberFormat="1" applyFont="1" applyFill="1" applyBorder="1" applyAlignment="1">
      <alignment horizontal="right" vertical="center" wrapText="1"/>
    </xf>
  </cellXfs>
  <cellStyles count="6">
    <cellStyle name="Milliers 2" xfId="3" xr:uid="{00000000-0005-0000-0000-000000000000}"/>
    <cellStyle name="Normal" xfId="0" builtinId="0"/>
    <cellStyle name="Normal 2" xfId="2" xr:uid="{00000000-0005-0000-0000-000002000000}"/>
    <cellStyle name="Normal 3" xfId="5" xr:uid="{00000000-0005-0000-0000-000003000000}"/>
    <cellStyle name="Pourcentage" xfId="1" builtinId="5"/>
    <cellStyle name="Pourcentage 2"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en Auvergne-Rhône-Alpes</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ETP_ARA!$K$5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ETP_ARA!$C$6:$H$23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ETP_ARA!$K$6:$K$23</c:f>
              <c:numCache>
                <c:formatCode>0%</c:formatCode>
                <c:ptCount val="18"/>
                <c:pt idx="0">
                  <c:v>-4.4154626433107635E-2</c:v>
                </c:pt>
                <c:pt idx="1">
                  <c:v>2.4827765702485349E-2</c:v>
                </c:pt>
                <c:pt idx="2">
                  <c:v>-0.18032159264931091</c:v>
                </c:pt>
                <c:pt idx="3">
                  <c:v>-8.3820397486766729E-2</c:v>
                </c:pt>
                <c:pt idx="4">
                  <c:v>0.16087315147587344</c:v>
                </c:pt>
                <c:pt idx="5">
                  <c:v>-5.0990186937705739E-2</c:v>
                </c:pt>
                <c:pt idx="6">
                  <c:v>2.7979330308125938E-2</c:v>
                </c:pt>
                <c:pt idx="7">
                  <c:v>-2.7049694552225612E-2</c:v>
                </c:pt>
                <c:pt idx="8">
                  <c:v>-5.360662843352304E-2</c:v>
                </c:pt>
                <c:pt idx="9">
                  <c:v>-8.8701453048186996E-2</c:v>
                </c:pt>
                <c:pt idx="10">
                  <c:v>-2.89934061656002E-2</c:v>
                </c:pt>
                <c:pt idx="11">
                  <c:v>-0.13392815651284906</c:v>
                </c:pt>
                <c:pt idx="12">
                  <c:v>-0.18456950456950472</c:v>
                </c:pt>
                <c:pt idx="13">
                  <c:v>-4.1231425628953877E-2</c:v>
                </c:pt>
                <c:pt idx="14">
                  <c:v>-7.0016143715846746E-2</c:v>
                </c:pt>
                <c:pt idx="15">
                  <c:v>-8.0605436538831787E-2</c:v>
                </c:pt>
                <c:pt idx="16">
                  <c:v>1.6583048751352747E-2</c:v>
                </c:pt>
                <c:pt idx="17">
                  <c:v>-4.5492257494211596E-2</c:v>
                </c:pt>
              </c:numCache>
            </c:numRef>
          </c:val>
          <c:extLst>
            <c:ext xmlns:c16="http://schemas.microsoft.com/office/drawing/2014/chart" uri="{C3380CC4-5D6E-409C-BE32-E72D297353CC}">
              <c16:uniqueId val="{00000001-D300-4D58-B10E-5EEA736F686B}"/>
            </c:ext>
          </c:extLst>
        </c:ser>
        <c:dLbls>
          <c:showLegendKey val="0"/>
          <c:showVal val="0"/>
          <c:showCatName val="0"/>
          <c:showSerName val="0"/>
          <c:showPercent val="0"/>
          <c:showBubbleSize val="0"/>
        </c:dLbls>
        <c:gapWidth val="150"/>
        <c:axId val="149745024"/>
        <c:axId val="150688896"/>
      </c:barChart>
      <c:catAx>
        <c:axId val="149745024"/>
        <c:scaling>
          <c:orientation val="minMax"/>
        </c:scaling>
        <c:delete val="0"/>
        <c:axPos val="l"/>
        <c:numFmt formatCode="General" sourceLinked="0"/>
        <c:majorTickMark val="out"/>
        <c:minorTickMark val="none"/>
        <c:tickLblPos val="low"/>
        <c:txPr>
          <a:bodyPr/>
          <a:lstStyle/>
          <a:p>
            <a:pPr>
              <a:defRPr sz="900"/>
            </a:pPr>
            <a:endParaRPr lang="fr-FR"/>
          </a:p>
        </c:txPr>
        <c:crossAx val="150688896"/>
        <c:crosses val="autoZero"/>
        <c:auto val="1"/>
        <c:lblAlgn val="ctr"/>
        <c:lblOffset val="100"/>
        <c:noMultiLvlLbl val="0"/>
      </c:catAx>
      <c:valAx>
        <c:axId val="150688896"/>
        <c:scaling>
          <c:orientation val="minMax"/>
        </c:scaling>
        <c:delete val="1"/>
        <c:axPos val="b"/>
        <c:numFmt formatCode="0%" sourceLinked="1"/>
        <c:majorTickMark val="out"/>
        <c:minorTickMark val="none"/>
        <c:tickLblPos val="nextTo"/>
        <c:crossAx val="149745024"/>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en</a:t>
            </a:r>
            <a:r>
              <a:rPr lang="en-US" sz="1400" baseline="0"/>
              <a:t> Ardèche</a:t>
            </a:r>
            <a:r>
              <a:rPr lang="en-US" sz="1400"/>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ETP_07!$K$5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ETP_07!$C$6:$H$23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ETP_07!$K$6:$K$23</c:f>
              <c:numCache>
                <c:formatCode>0%</c:formatCode>
                <c:ptCount val="18"/>
                <c:pt idx="0">
                  <c:v>1.5955249569707401</c:v>
                </c:pt>
                <c:pt idx="1">
                  <c:v>4.631262655954016E-2</c:v>
                </c:pt>
                <c:pt idx="2">
                  <c:v>0</c:v>
                </c:pt>
                <c:pt idx="3">
                  <c:v>-0.38188484292975577</c:v>
                </c:pt>
                <c:pt idx="4">
                  <c:v>1.7223043119494923</c:v>
                </c:pt>
                <c:pt idx="5">
                  <c:v>-4.1340688732865338E-2</c:v>
                </c:pt>
                <c:pt idx="6">
                  <c:v>0.79013588324106676</c:v>
                </c:pt>
                <c:pt idx="7">
                  <c:v>-0.109207435399857</c:v>
                </c:pt>
                <c:pt idx="8">
                  <c:v>-5.4651788115084643E-2</c:v>
                </c:pt>
                <c:pt idx="9">
                  <c:v>-0.2957771787960467</c:v>
                </c:pt>
                <c:pt idx="10">
                  <c:v>0.3038270522933102</c:v>
                </c:pt>
                <c:pt idx="11">
                  <c:v>0</c:v>
                </c:pt>
                <c:pt idx="12">
                  <c:v>0</c:v>
                </c:pt>
                <c:pt idx="13">
                  <c:v>0</c:v>
                </c:pt>
                <c:pt idx="14">
                  <c:v>-7.8223146097880614E-2</c:v>
                </c:pt>
                <c:pt idx="15">
                  <c:v>-1.6710378418883454E-2</c:v>
                </c:pt>
                <c:pt idx="16">
                  <c:v>0.48706099815157122</c:v>
                </c:pt>
                <c:pt idx="17">
                  <c:v>0.2922799559722169</c:v>
                </c:pt>
              </c:numCache>
            </c:numRef>
          </c:val>
          <c:extLst>
            <c:ext xmlns:c16="http://schemas.microsoft.com/office/drawing/2014/chart" uri="{C3380CC4-5D6E-409C-BE32-E72D297353CC}">
              <c16:uniqueId val="{00000001-0C52-452F-950B-9901E2AB9850}"/>
            </c:ext>
          </c:extLst>
        </c:ser>
        <c:dLbls>
          <c:showLegendKey val="0"/>
          <c:showVal val="0"/>
          <c:showCatName val="0"/>
          <c:showSerName val="0"/>
          <c:showPercent val="0"/>
          <c:showBubbleSize val="0"/>
        </c:dLbls>
        <c:gapWidth val="150"/>
        <c:axId val="152500096"/>
        <c:axId val="152501632"/>
      </c:barChart>
      <c:catAx>
        <c:axId val="152500096"/>
        <c:scaling>
          <c:orientation val="minMax"/>
        </c:scaling>
        <c:delete val="0"/>
        <c:axPos val="l"/>
        <c:numFmt formatCode="General" sourceLinked="0"/>
        <c:majorTickMark val="out"/>
        <c:minorTickMark val="none"/>
        <c:tickLblPos val="low"/>
        <c:txPr>
          <a:bodyPr/>
          <a:lstStyle/>
          <a:p>
            <a:pPr>
              <a:defRPr sz="900"/>
            </a:pPr>
            <a:endParaRPr lang="fr-FR"/>
          </a:p>
        </c:txPr>
        <c:crossAx val="152501632"/>
        <c:crosses val="autoZero"/>
        <c:auto val="1"/>
        <c:lblAlgn val="ctr"/>
        <c:lblOffset val="100"/>
        <c:noMultiLvlLbl val="0"/>
      </c:catAx>
      <c:valAx>
        <c:axId val="152501632"/>
        <c:scaling>
          <c:orientation val="minMax"/>
        </c:scaling>
        <c:delete val="1"/>
        <c:axPos val="b"/>
        <c:numFmt formatCode="0%" sourceLinked="1"/>
        <c:majorTickMark val="out"/>
        <c:minorTickMark val="none"/>
        <c:tickLblPos val="nextTo"/>
        <c:crossAx val="152500096"/>
        <c:crosses val="autoZero"/>
        <c:crossBetween val="between"/>
      </c:valAx>
    </c:plotArea>
    <c:plotVisOnly val="1"/>
    <c:dispBlanksAs val="gap"/>
    <c:showDLblsOverMax val="0"/>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TdR_38!$C$86:$BH$86</c:f>
              <c:numCache>
                <c:formatCode>0.0%</c:formatCode>
                <c:ptCount val="58"/>
                <c:pt idx="0">
                  <c:v>1.7473033566692341E-2</c:v>
                </c:pt>
                <c:pt idx="1">
                  <c:v>2.0923370056731411E-2</c:v>
                </c:pt>
                <c:pt idx="2">
                  <c:v>1.4074777529684527E-2</c:v>
                </c:pt>
                <c:pt idx="3">
                  <c:v>1.6201136105497855E-2</c:v>
                </c:pt>
                <c:pt idx="4">
                  <c:v>1.988886690951883E-2</c:v>
                </c:pt>
                <c:pt idx="5">
                  <c:v>2.5067355735870604E-2</c:v>
                </c:pt>
                <c:pt idx="6">
                  <c:v>1.8198834872926586E-2</c:v>
                </c:pt>
                <c:pt idx="7">
                  <c:v>1.8183647979985187E-2</c:v>
                </c:pt>
                <c:pt idx="8">
                  <c:v>2.1329063504742347E-2</c:v>
                </c:pt>
                <c:pt idx="9">
                  <c:v>1.8411973412259263E-2</c:v>
                </c:pt>
                <c:pt idx="10">
                  <c:v>2.3364232110249111E-2</c:v>
                </c:pt>
                <c:pt idx="11">
                  <c:v>1.9261350520272488E-2</c:v>
                </c:pt>
                <c:pt idx="12">
                  <c:v>1.6357515540113696E-2</c:v>
                </c:pt>
                <c:pt idx="13">
                  <c:v>1.6727852321855311E-2</c:v>
                </c:pt>
                <c:pt idx="14">
                  <c:v>1.8880194680287263E-2</c:v>
                </c:pt>
                <c:pt idx="15">
                  <c:v>2.3021671127722295E-2</c:v>
                </c:pt>
                <c:pt idx="16">
                  <c:v>8.3457097338961068E-3</c:v>
                </c:pt>
                <c:pt idx="17">
                  <c:v>1.8740971030933244E-2</c:v>
                </c:pt>
                <c:pt idx="18">
                  <c:v>2.467699192320871E-2</c:v>
                </c:pt>
                <c:pt idx="19">
                  <c:v>1.1234073857537203E-2</c:v>
                </c:pt>
                <c:pt idx="20">
                  <c:v>7.3445761535359099E-3</c:v>
                </c:pt>
                <c:pt idx="21">
                  <c:v>8.1820456707491131E-3</c:v>
                </c:pt>
                <c:pt idx="22">
                  <c:v>6.8329249625618269E-3</c:v>
                </c:pt>
                <c:pt idx="23">
                  <c:v>1.1186193402430015E-2</c:v>
                </c:pt>
                <c:pt idx="24">
                  <c:v>6.6929273501374021E-3</c:v>
                </c:pt>
                <c:pt idx="25">
                  <c:v>8.5105990808943127E-3</c:v>
                </c:pt>
                <c:pt idx="26">
                  <c:v>8.0101905560250198E-3</c:v>
                </c:pt>
                <c:pt idx="27">
                  <c:v>9.3632290469896039E-3</c:v>
                </c:pt>
                <c:pt idx="28">
                  <c:v>6.6625364760308815E-3</c:v>
                </c:pt>
                <c:pt idx="29">
                  <c:v>8.2862732560820152E-3</c:v>
                </c:pt>
                <c:pt idx="30">
                  <c:v>4.8766547483331752E-3</c:v>
                </c:pt>
                <c:pt idx="31">
                  <c:v>5.1435975891431706E-3</c:v>
                </c:pt>
                <c:pt idx="32">
                  <c:v>4.7641840094678565E-3</c:v>
                </c:pt>
                <c:pt idx="33">
                  <c:v>7.7311071778601945E-3</c:v>
                </c:pt>
                <c:pt idx="34">
                  <c:v>5.8663683541686686E-3</c:v>
                </c:pt>
                <c:pt idx="35">
                  <c:v>6.4316262784510385E-3</c:v>
                </c:pt>
                <c:pt idx="36">
                  <c:v>3.6142539253635844E-3</c:v>
                </c:pt>
                <c:pt idx="37">
                  <c:v>5.0147571279153223E-3</c:v>
                </c:pt>
                <c:pt idx="38">
                  <c:v>5.2915520879877019E-3</c:v>
                </c:pt>
                <c:pt idx="39">
                  <c:v>6.0922306994177266E-3</c:v>
                </c:pt>
                <c:pt idx="40">
                  <c:v>3.2522349535342135E-3</c:v>
                </c:pt>
                <c:pt idx="41">
                  <c:v>6.1591173320647346E-3</c:v>
                </c:pt>
                <c:pt idx="42">
                  <c:v>7.6388234438544908E-3</c:v>
                </c:pt>
                <c:pt idx="43">
                  <c:v>8.4846329744801257E-3</c:v>
                </c:pt>
                <c:pt idx="44">
                  <c:v>8.1800771915135542E-3</c:v>
                </c:pt>
                <c:pt idx="45">
                  <c:v>8.7154029200881677E-3</c:v>
                </c:pt>
                <c:pt idx="46">
                  <c:v>6.4945137769307961E-3</c:v>
                </c:pt>
                <c:pt idx="47">
                  <c:v>8.6593166570202267E-3</c:v>
                </c:pt>
                <c:pt idx="48">
                  <c:v>6.2372877487433896E-3</c:v>
                </c:pt>
                <c:pt idx="49">
                  <c:v>8.977101807924829E-3</c:v>
                </c:pt>
                <c:pt idx="50">
                  <c:v>1.1114900835421217E-2</c:v>
                </c:pt>
                <c:pt idx="51">
                  <c:v>8.3441683653476765E-3</c:v>
                </c:pt>
                <c:pt idx="52">
                  <c:v>7.6538225994267463E-3</c:v>
                </c:pt>
                <c:pt idx="53">
                  <c:v>9.9931754481308623E-3</c:v>
                </c:pt>
                <c:pt idx="54">
                  <c:v>1.7280300114103198E-2</c:v>
                </c:pt>
                <c:pt idx="55">
                  <c:v>9.7741198928853849E-3</c:v>
                </c:pt>
                <c:pt idx="56">
                  <c:v>5.5107388026511524E-3</c:v>
                </c:pt>
                <c:pt idx="57">
                  <c:v>1.4140488061911352E-2</c:v>
                </c:pt>
              </c:numCache>
            </c:numRef>
          </c:val>
          <c:smooth val="0"/>
          <c:extLst>
            <c:ext xmlns:c16="http://schemas.microsoft.com/office/drawing/2014/chart" uri="{C3380CC4-5D6E-409C-BE32-E72D297353CC}">
              <c16:uniqueId val="{00000000-8036-47A3-B0FB-4D63E4553057}"/>
            </c:ext>
          </c:extLst>
        </c:ser>
        <c:ser>
          <c:idx val="1"/>
          <c:order val="1"/>
          <c:tx>
            <c:strRef>
              <c:f>TdR_38!$B$87</c:f>
              <c:strCache>
                <c:ptCount val="1"/>
                <c:pt idx="0">
                  <c:v>Industrie</c:v>
                </c:pt>
              </c:strCache>
            </c:strRef>
          </c:tx>
          <c:marker>
            <c:symbol val="none"/>
          </c:marker>
          <c:cat>
            <c:strRef>
              <c:f>TdR_38!$C$85:$BH$85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TdR_38!$C$87:$BH$87</c:f>
              <c:numCache>
                <c:formatCode>0.0%</c:formatCode>
                <c:ptCount val="58"/>
                <c:pt idx="0">
                  <c:v>7.6363621277234547E-2</c:v>
                </c:pt>
                <c:pt idx="1">
                  <c:v>7.6743985285426655E-2</c:v>
                </c:pt>
                <c:pt idx="2">
                  <c:v>7.0403485559533352E-2</c:v>
                </c:pt>
                <c:pt idx="3">
                  <c:v>6.8619077228744593E-2</c:v>
                </c:pt>
                <c:pt idx="4">
                  <c:v>6.7279750896384535E-2</c:v>
                </c:pt>
                <c:pt idx="5">
                  <c:v>6.5457960318363387E-2</c:v>
                </c:pt>
                <c:pt idx="6">
                  <c:v>6.406410590398029E-2</c:v>
                </c:pt>
                <c:pt idx="7">
                  <c:v>6.1884309470726165E-2</c:v>
                </c:pt>
                <c:pt idx="8">
                  <c:v>6.4855097146068921E-2</c:v>
                </c:pt>
                <c:pt idx="9">
                  <c:v>6.4683239281012397E-2</c:v>
                </c:pt>
                <c:pt idx="10">
                  <c:v>6.6329363392011148E-2</c:v>
                </c:pt>
                <c:pt idx="11">
                  <c:v>6.7255916778771754E-2</c:v>
                </c:pt>
                <c:pt idx="12">
                  <c:v>6.8742063801623746E-2</c:v>
                </c:pt>
                <c:pt idx="13">
                  <c:v>6.7342988389999081E-2</c:v>
                </c:pt>
                <c:pt idx="14">
                  <c:v>6.5499185821058098E-2</c:v>
                </c:pt>
                <c:pt idx="15">
                  <c:v>6.6117845184754817E-2</c:v>
                </c:pt>
                <c:pt idx="16">
                  <c:v>6.6020392039955078E-2</c:v>
                </c:pt>
                <c:pt idx="17">
                  <c:v>6.4985602163459971E-2</c:v>
                </c:pt>
                <c:pt idx="18">
                  <c:v>7.016633109463695E-2</c:v>
                </c:pt>
                <c:pt idx="19">
                  <c:v>6.9082348150346404E-2</c:v>
                </c:pt>
                <c:pt idx="20">
                  <c:v>6.7492421106660511E-2</c:v>
                </c:pt>
                <c:pt idx="21">
                  <c:v>6.9786405456233463E-2</c:v>
                </c:pt>
                <c:pt idx="22">
                  <c:v>7.2721850452928546E-2</c:v>
                </c:pt>
                <c:pt idx="23">
                  <c:v>7.5886167082975325E-2</c:v>
                </c:pt>
                <c:pt idx="24">
                  <c:v>7.9139893471117828E-2</c:v>
                </c:pt>
                <c:pt idx="25">
                  <c:v>8.1577570049647052E-2</c:v>
                </c:pt>
                <c:pt idx="26">
                  <c:v>8.4013939756921757E-2</c:v>
                </c:pt>
                <c:pt idx="27">
                  <c:v>8.1314617189722438E-2</c:v>
                </c:pt>
                <c:pt idx="28">
                  <c:v>8.428672732045564E-2</c:v>
                </c:pt>
                <c:pt idx="29">
                  <c:v>8.0448337669985007E-2</c:v>
                </c:pt>
                <c:pt idx="30">
                  <c:v>7.9946695011503158E-2</c:v>
                </c:pt>
                <c:pt idx="31">
                  <c:v>7.5513371672625285E-2</c:v>
                </c:pt>
                <c:pt idx="32">
                  <c:v>7.9895855939098481E-2</c:v>
                </c:pt>
                <c:pt idx="33">
                  <c:v>7.6675739946625104E-2</c:v>
                </c:pt>
                <c:pt idx="34">
                  <c:v>7.4057565921935006E-2</c:v>
                </c:pt>
                <c:pt idx="35">
                  <c:v>7.557867048765507E-2</c:v>
                </c:pt>
                <c:pt idx="36">
                  <c:v>5.2257599427426776E-2</c:v>
                </c:pt>
                <c:pt idx="37">
                  <c:v>5.7528016000457059E-2</c:v>
                </c:pt>
                <c:pt idx="38">
                  <c:v>7.0036951620526547E-2</c:v>
                </c:pt>
                <c:pt idx="39">
                  <c:v>7.1160322341660184E-2</c:v>
                </c:pt>
                <c:pt idx="40">
                  <c:v>7.2187931312963707E-2</c:v>
                </c:pt>
                <c:pt idx="41">
                  <c:v>6.9839862943077424E-2</c:v>
                </c:pt>
                <c:pt idx="42">
                  <c:v>7.0054519849728991E-2</c:v>
                </c:pt>
                <c:pt idx="43">
                  <c:v>7.299477663519402E-2</c:v>
                </c:pt>
                <c:pt idx="44">
                  <c:v>7.444418670215007E-2</c:v>
                </c:pt>
                <c:pt idx="45">
                  <c:v>7.0902971031388332E-2</c:v>
                </c:pt>
                <c:pt idx="46">
                  <c:v>7.1922453441504663E-2</c:v>
                </c:pt>
                <c:pt idx="47">
                  <c:v>7.0769124113202631E-2</c:v>
                </c:pt>
                <c:pt idx="48">
                  <c:v>7.0419190488930125E-2</c:v>
                </c:pt>
                <c:pt idx="49">
                  <c:v>6.695125306208552E-2</c:v>
                </c:pt>
                <c:pt idx="50">
                  <c:v>6.4585978938643748E-2</c:v>
                </c:pt>
                <c:pt idx="51">
                  <c:v>6.3341576233835975E-2</c:v>
                </c:pt>
                <c:pt idx="52">
                  <c:v>6.2856847389378689E-2</c:v>
                </c:pt>
                <c:pt idx="53">
                  <c:v>6.1719738237995155E-2</c:v>
                </c:pt>
                <c:pt idx="54">
                  <c:v>6.1808257275308677E-2</c:v>
                </c:pt>
                <c:pt idx="55">
                  <c:v>6.1000723086259041E-2</c:v>
                </c:pt>
                <c:pt idx="56">
                  <c:v>5.9901852087427161E-2</c:v>
                </c:pt>
                <c:pt idx="57">
                  <c:v>6.1900970925126295E-2</c:v>
                </c:pt>
              </c:numCache>
            </c:numRef>
          </c:val>
          <c:smooth val="0"/>
          <c:extLst>
            <c:ext xmlns:c16="http://schemas.microsoft.com/office/drawing/2014/chart" uri="{C3380CC4-5D6E-409C-BE32-E72D297353CC}">
              <c16:uniqueId val="{00000001-8036-47A3-B0FB-4D63E4553057}"/>
            </c:ext>
          </c:extLst>
        </c:ser>
        <c:ser>
          <c:idx val="2"/>
          <c:order val="2"/>
          <c:tx>
            <c:strRef>
              <c:f>TdR_38!$B$88</c:f>
              <c:strCache>
                <c:ptCount val="1"/>
                <c:pt idx="0">
                  <c:v>Construction</c:v>
                </c:pt>
              </c:strCache>
            </c:strRef>
          </c:tx>
          <c:marker>
            <c:symbol val="none"/>
          </c:marker>
          <c:cat>
            <c:strRef>
              <c:f>TdR_38!$C$85:$BH$85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TdR_38!$C$88:$BH$88</c:f>
              <c:numCache>
                <c:formatCode>0.0%</c:formatCode>
                <c:ptCount val="58"/>
                <c:pt idx="0">
                  <c:v>8.2572592060850228E-2</c:v>
                </c:pt>
                <c:pt idx="1">
                  <c:v>7.9706032608604607E-2</c:v>
                </c:pt>
                <c:pt idx="2">
                  <c:v>7.6921523516355755E-2</c:v>
                </c:pt>
                <c:pt idx="3">
                  <c:v>7.7208809929975281E-2</c:v>
                </c:pt>
                <c:pt idx="4">
                  <c:v>7.9642024648133719E-2</c:v>
                </c:pt>
                <c:pt idx="5">
                  <c:v>7.9884861602108989E-2</c:v>
                </c:pt>
                <c:pt idx="6">
                  <c:v>8.2662459856825729E-2</c:v>
                </c:pt>
                <c:pt idx="7">
                  <c:v>6.5411696545428985E-2</c:v>
                </c:pt>
                <c:pt idx="8">
                  <c:v>8.133718655750416E-2</c:v>
                </c:pt>
                <c:pt idx="9">
                  <c:v>8.677172198335889E-2</c:v>
                </c:pt>
                <c:pt idx="10">
                  <c:v>8.9210720068233648E-2</c:v>
                </c:pt>
                <c:pt idx="11">
                  <c:v>7.70274684182259E-2</c:v>
                </c:pt>
                <c:pt idx="12">
                  <c:v>7.6018778716726965E-2</c:v>
                </c:pt>
                <c:pt idx="13">
                  <c:v>7.0231369699306476E-2</c:v>
                </c:pt>
                <c:pt idx="14">
                  <c:v>6.9932409212199176E-2</c:v>
                </c:pt>
                <c:pt idx="15">
                  <c:v>6.8770808294917579E-2</c:v>
                </c:pt>
                <c:pt idx="16">
                  <c:v>6.7153634528770781E-2</c:v>
                </c:pt>
                <c:pt idx="17">
                  <c:v>6.6761143172291426E-2</c:v>
                </c:pt>
                <c:pt idx="18">
                  <c:v>8.2711434322300284E-2</c:v>
                </c:pt>
                <c:pt idx="19">
                  <c:v>7.9443970552636564E-2</c:v>
                </c:pt>
                <c:pt idx="20">
                  <c:v>7.6040843732010699E-2</c:v>
                </c:pt>
                <c:pt idx="21">
                  <c:v>8.6081834611323196E-2</c:v>
                </c:pt>
                <c:pt idx="22">
                  <c:v>8.9224828725985805E-2</c:v>
                </c:pt>
                <c:pt idx="23">
                  <c:v>9.0650377980172406E-2</c:v>
                </c:pt>
                <c:pt idx="24">
                  <c:v>9.3651024370791258E-2</c:v>
                </c:pt>
                <c:pt idx="25">
                  <c:v>9.2052343210505302E-2</c:v>
                </c:pt>
                <c:pt idx="26">
                  <c:v>9.5730409414607143E-2</c:v>
                </c:pt>
                <c:pt idx="27">
                  <c:v>0.10124118341511192</c:v>
                </c:pt>
                <c:pt idx="28">
                  <c:v>0.10146383435171741</c:v>
                </c:pt>
                <c:pt idx="29">
                  <c:v>9.5660159799507691E-2</c:v>
                </c:pt>
                <c:pt idx="30">
                  <c:v>9.7765057325552046E-2</c:v>
                </c:pt>
                <c:pt idx="31">
                  <c:v>9.1118169289023707E-2</c:v>
                </c:pt>
                <c:pt idx="32">
                  <c:v>0.10161577392474662</c:v>
                </c:pt>
                <c:pt idx="33">
                  <c:v>0.10173458812344607</c:v>
                </c:pt>
                <c:pt idx="34">
                  <c:v>0.10241869931654161</c:v>
                </c:pt>
                <c:pt idx="35">
                  <c:v>9.5484574813507972E-2</c:v>
                </c:pt>
                <c:pt idx="36">
                  <c:v>4.0059009220019065E-2</c:v>
                </c:pt>
                <c:pt idx="37">
                  <c:v>8.1258902565889052E-2</c:v>
                </c:pt>
                <c:pt idx="38">
                  <c:v>8.7083043912281929E-2</c:v>
                </c:pt>
                <c:pt idx="39">
                  <c:v>8.7927609369571114E-2</c:v>
                </c:pt>
                <c:pt idx="40">
                  <c:v>8.8554287215635574E-2</c:v>
                </c:pt>
                <c:pt idx="41">
                  <c:v>8.4135451176017728E-2</c:v>
                </c:pt>
                <c:pt idx="42">
                  <c:v>8.364000314484861E-2</c:v>
                </c:pt>
                <c:pt idx="43">
                  <c:v>8.5926895852286897E-2</c:v>
                </c:pt>
                <c:pt idx="44">
                  <c:v>8.992662626864191E-2</c:v>
                </c:pt>
                <c:pt idx="45">
                  <c:v>8.9705683616213186E-2</c:v>
                </c:pt>
                <c:pt idx="46">
                  <c:v>9.4940538858464027E-2</c:v>
                </c:pt>
                <c:pt idx="47">
                  <c:v>9.636014142014647E-2</c:v>
                </c:pt>
                <c:pt idx="48">
                  <c:v>0.10099054417639444</c:v>
                </c:pt>
                <c:pt idx="49">
                  <c:v>9.7162561836768982E-2</c:v>
                </c:pt>
                <c:pt idx="50">
                  <c:v>9.7319948583820245E-2</c:v>
                </c:pt>
                <c:pt idx="51">
                  <c:v>9.5603672690532188E-2</c:v>
                </c:pt>
                <c:pt idx="52">
                  <c:v>8.8493292584221298E-2</c:v>
                </c:pt>
                <c:pt idx="53">
                  <c:v>8.7894895643258919E-2</c:v>
                </c:pt>
                <c:pt idx="54">
                  <c:v>8.6909754727618208E-2</c:v>
                </c:pt>
                <c:pt idx="55">
                  <c:v>8.5766792746870116E-2</c:v>
                </c:pt>
                <c:pt idx="56">
                  <c:v>8.1717999130147781E-2</c:v>
                </c:pt>
                <c:pt idx="57">
                  <c:v>8.2187309821037308E-2</c:v>
                </c:pt>
              </c:numCache>
            </c:numRef>
          </c:val>
          <c:smooth val="0"/>
          <c:extLst>
            <c:ext xmlns:c16="http://schemas.microsoft.com/office/drawing/2014/chart" uri="{C3380CC4-5D6E-409C-BE32-E72D297353CC}">
              <c16:uniqueId val="{00000002-8036-47A3-B0FB-4D63E4553057}"/>
            </c:ext>
          </c:extLst>
        </c:ser>
        <c:ser>
          <c:idx val="3"/>
          <c:order val="3"/>
          <c:tx>
            <c:strRef>
              <c:f>TdR_38!$B$89</c:f>
              <c:strCache>
                <c:ptCount val="1"/>
                <c:pt idx="0">
                  <c:v>Tertiaire marchand</c:v>
                </c:pt>
              </c:strCache>
            </c:strRef>
          </c:tx>
          <c:marker>
            <c:symbol val="none"/>
          </c:marker>
          <c:cat>
            <c:strRef>
              <c:f>TdR_38!$C$85:$BH$85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TdR_38!$C$89:$BH$89</c:f>
              <c:numCache>
                <c:formatCode>0.0%</c:formatCode>
                <c:ptCount val="58"/>
                <c:pt idx="0">
                  <c:v>2.4463607247950808E-2</c:v>
                </c:pt>
                <c:pt idx="1">
                  <c:v>2.4979648266091704E-2</c:v>
                </c:pt>
                <c:pt idx="2">
                  <c:v>2.3896205202700249E-2</c:v>
                </c:pt>
                <c:pt idx="3">
                  <c:v>2.2767947162239545E-2</c:v>
                </c:pt>
                <c:pt idx="4">
                  <c:v>2.4027320220929505E-2</c:v>
                </c:pt>
                <c:pt idx="5">
                  <c:v>2.2015848243230152E-2</c:v>
                </c:pt>
                <c:pt idx="6">
                  <c:v>2.1594329962188175E-2</c:v>
                </c:pt>
                <c:pt idx="7">
                  <c:v>2.158866779618639E-2</c:v>
                </c:pt>
                <c:pt idx="8">
                  <c:v>2.2163374915644785E-2</c:v>
                </c:pt>
                <c:pt idx="9">
                  <c:v>2.3465017739062878E-2</c:v>
                </c:pt>
                <c:pt idx="10">
                  <c:v>2.3182238716844793E-2</c:v>
                </c:pt>
                <c:pt idx="11">
                  <c:v>2.406209173129778E-2</c:v>
                </c:pt>
                <c:pt idx="12">
                  <c:v>2.3126122103188949E-2</c:v>
                </c:pt>
                <c:pt idx="13">
                  <c:v>2.3456660199281616E-2</c:v>
                </c:pt>
                <c:pt idx="14">
                  <c:v>2.4301525402153985E-2</c:v>
                </c:pt>
                <c:pt idx="15">
                  <c:v>2.5872691347661909E-2</c:v>
                </c:pt>
                <c:pt idx="16">
                  <c:v>2.6295220037808043E-2</c:v>
                </c:pt>
                <c:pt idx="17">
                  <c:v>2.7249979491154187E-2</c:v>
                </c:pt>
                <c:pt idx="18">
                  <c:v>2.7409748710500462E-2</c:v>
                </c:pt>
                <c:pt idx="19">
                  <c:v>2.6558162220365625E-2</c:v>
                </c:pt>
                <c:pt idx="20">
                  <c:v>2.7165584323628297E-2</c:v>
                </c:pt>
                <c:pt idx="21">
                  <c:v>2.9976536304077324E-2</c:v>
                </c:pt>
                <c:pt idx="22">
                  <c:v>2.9980430999887817E-2</c:v>
                </c:pt>
                <c:pt idx="23">
                  <c:v>3.3010224551951677E-2</c:v>
                </c:pt>
                <c:pt idx="24">
                  <c:v>3.1138662009217628E-2</c:v>
                </c:pt>
                <c:pt idx="25">
                  <c:v>3.4708982654618394E-2</c:v>
                </c:pt>
                <c:pt idx="26">
                  <c:v>3.429493768813649E-2</c:v>
                </c:pt>
                <c:pt idx="27">
                  <c:v>3.5573132350879388E-2</c:v>
                </c:pt>
                <c:pt idx="28">
                  <c:v>3.7370931770902741E-2</c:v>
                </c:pt>
                <c:pt idx="29">
                  <c:v>3.6422006739873253E-2</c:v>
                </c:pt>
                <c:pt idx="30">
                  <c:v>3.7214321981890057E-2</c:v>
                </c:pt>
                <c:pt idx="31">
                  <c:v>3.4471502155140804E-2</c:v>
                </c:pt>
                <c:pt idx="32">
                  <c:v>3.7553544072765295E-2</c:v>
                </c:pt>
                <c:pt idx="33">
                  <c:v>3.8726155859359852E-2</c:v>
                </c:pt>
                <c:pt idx="34">
                  <c:v>3.8355099836307624E-2</c:v>
                </c:pt>
                <c:pt idx="35">
                  <c:v>3.9189068835198682E-2</c:v>
                </c:pt>
                <c:pt idx="36">
                  <c:v>3.0468267093937188E-2</c:v>
                </c:pt>
                <c:pt idx="37">
                  <c:v>3.5932881748073069E-2</c:v>
                </c:pt>
                <c:pt idx="38">
                  <c:v>3.9646135173780343E-2</c:v>
                </c:pt>
                <c:pt idx="39">
                  <c:v>3.9851462312327834E-2</c:v>
                </c:pt>
                <c:pt idx="40">
                  <c:v>4.0652322572484287E-2</c:v>
                </c:pt>
                <c:pt idx="41">
                  <c:v>4.1567751194079794E-2</c:v>
                </c:pt>
                <c:pt idx="42">
                  <c:v>3.903843123565455E-2</c:v>
                </c:pt>
                <c:pt idx="43">
                  <c:v>3.9423546871370792E-2</c:v>
                </c:pt>
                <c:pt idx="44">
                  <c:v>3.8654028806738953E-2</c:v>
                </c:pt>
                <c:pt idx="45">
                  <c:v>3.6888096745303939E-2</c:v>
                </c:pt>
                <c:pt idx="46">
                  <c:v>3.663379741478387E-2</c:v>
                </c:pt>
                <c:pt idx="47">
                  <c:v>3.6974381881809515E-2</c:v>
                </c:pt>
                <c:pt idx="48">
                  <c:v>3.6110632901537036E-2</c:v>
                </c:pt>
                <c:pt idx="49">
                  <c:v>3.6424052517258068E-2</c:v>
                </c:pt>
                <c:pt idx="50">
                  <c:v>3.4266814680282989E-2</c:v>
                </c:pt>
                <c:pt idx="51">
                  <c:v>3.3767368579692966E-2</c:v>
                </c:pt>
                <c:pt idx="52">
                  <c:v>3.2422208933609087E-2</c:v>
                </c:pt>
                <c:pt idx="53">
                  <c:v>3.1717826184245811E-2</c:v>
                </c:pt>
                <c:pt idx="54">
                  <c:v>3.1702927254339569E-2</c:v>
                </c:pt>
                <c:pt idx="55">
                  <c:v>3.0820818430678569E-2</c:v>
                </c:pt>
                <c:pt idx="56">
                  <c:v>3.095952953126857E-2</c:v>
                </c:pt>
                <c:pt idx="57">
                  <c:v>3.0590659913089097E-2</c:v>
                </c:pt>
              </c:numCache>
            </c:numRef>
          </c:val>
          <c:smooth val="0"/>
          <c:extLst>
            <c:ext xmlns:c16="http://schemas.microsoft.com/office/drawing/2014/chart" uri="{C3380CC4-5D6E-409C-BE32-E72D297353CC}">
              <c16:uniqueId val="{00000003-8036-47A3-B0FB-4D63E4553057}"/>
            </c:ext>
          </c:extLst>
        </c:ser>
        <c:ser>
          <c:idx val="4"/>
          <c:order val="4"/>
          <c:tx>
            <c:strRef>
              <c:f>TdR_38!$B$90</c:f>
              <c:strCache>
                <c:ptCount val="1"/>
                <c:pt idx="0">
                  <c:v>Tertiaire non marchand</c:v>
                </c:pt>
              </c:strCache>
            </c:strRef>
          </c:tx>
          <c:marker>
            <c:symbol val="none"/>
          </c:marker>
          <c:cat>
            <c:strRef>
              <c:f>TdR_38!$C$85:$BH$85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TdR_38!$C$90:$BH$90</c:f>
              <c:numCache>
                <c:formatCode>0.0%</c:formatCode>
                <c:ptCount val="58"/>
                <c:pt idx="0">
                  <c:v>3.7943657350708844E-3</c:v>
                </c:pt>
                <c:pt idx="1">
                  <c:v>3.8062338762528646E-3</c:v>
                </c:pt>
                <c:pt idx="2">
                  <c:v>3.8795684049550065E-3</c:v>
                </c:pt>
                <c:pt idx="3">
                  <c:v>4.4535307689234508E-3</c:v>
                </c:pt>
                <c:pt idx="4">
                  <c:v>3.6359416330803886E-3</c:v>
                </c:pt>
                <c:pt idx="5">
                  <c:v>3.6528895617724722E-3</c:v>
                </c:pt>
                <c:pt idx="6">
                  <c:v>3.213749781081356E-3</c:v>
                </c:pt>
                <c:pt idx="7">
                  <c:v>2.9735804694253081E-3</c:v>
                </c:pt>
                <c:pt idx="8">
                  <c:v>3.0337988374131465E-3</c:v>
                </c:pt>
                <c:pt idx="9">
                  <c:v>2.8937425863650493E-3</c:v>
                </c:pt>
                <c:pt idx="10">
                  <c:v>2.6492102634294397E-3</c:v>
                </c:pt>
                <c:pt idx="11">
                  <c:v>2.3978047501455857E-3</c:v>
                </c:pt>
                <c:pt idx="12">
                  <c:v>3.0323454499796478E-3</c:v>
                </c:pt>
                <c:pt idx="13">
                  <c:v>2.6323479991934725E-3</c:v>
                </c:pt>
                <c:pt idx="14">
                  <c:v>2.9328064135599758E-3</c:v>
                </c:pt>
                <c:pt idx="15">
                  <c:v>3.1996366013888953E-3</c:v>
                </c:pt>
                <c:pt idx="16">
                  <c:v>3.4056769314425145E-3</c:v>
                </c:pt>
                <c:pt idx="17">
                  <c:v>3.5612354977453495E-3</c:v>
                </c:pt>
                <c:pt idx="18">
                  <c:v>3.6105954728629769E-3</c:v>
                </c:pt>
                <c:pt idx="19">
                  <c:v>3.1710144419538205E-3</c:v>
                </c:pt>
                <c:pt idx="20">
                  <c:v>4.0567862595429346E-3</c:v>
                </c:pt>
                <c:pt idx="21">
                  <c:v>3.7168676241425488E-3</c:v>
                </c:pt>
                <c:pt idx="22">
                  <c:v>3.5331007249466036E-3</c:v>
                </c:pt>
                <c:pt idx="23">
                  <c:v>3.5021051057586229E-3</c:v>
                </c:pt>
                <c:pt idx="24">
                  <c:v>2.2885407702213693E-3</c:v>
                </c:pt>
                <c:pt idx="25">
                  <c:v>2.1660515022187592E-3</c:v>
                </c:pt>
                <c:pt idx="26">
                  <c:v>2.0552517857202329E-3</c:v>
                </c:pt>
                <c:pt idx="27">
                  <c:v>2.0577782890783157E-3</c:v>
                </c:pt>
                <c:pt idx="28">
                  <c:v>2.1910436407724704E-3</c:v>
                </c:pt>
                <c:pt idx="29">
                  <c:v>3.177142502840537E-3</c:v>
                </c:pt>
                <c:pt idx="30">
                  <c:v>3.1545572400681833E-3</c:v>
                </c:pt>
                <c:pt idx="31">
                  <c:v>3.2851499300711722E-3</c:v>
                </c:pt>
                <c:pt idx="32">
                  <c:v>3.2793052732028238E-3</c:v>
                </c:pt>
                <c:pt idx="33">
                  <c:v>3.1734311356001912E-3</c:v>
                </c:pt>
                <c:pt idx="34">
                  <c:v>3.3218404925177952E-3</c:v>
                </c:pt>
                <c:pt idx="35">
                  <c:v>3.5388696632244554E-3</c:v>
                </c:pt>
                <c:pt idx="36">
                  <c:v>3.0984729746046818E-3</c:v>
                </c:pt>
                <c:pt idx="37">
                  <c:v>3.3176070362019284E-3</c:v>
                </c:pt>
                <c:pt idx="38">
                  <c:v>3.8405037280733766E-3</c:v>
                </c:pt>
                <c:pt idx="39">
                  <c:v>3.614809706887526E-3</c:v>
                </c:pt>
                <c:pt idx="40">
                  <c:v>3.9519154367904721E-3</c:v>
                </c:pt>
                <c:pt idx="41">
                  <c:v>4.2006849880505733E-3</c:v>
                </c:pt>
                <c:pt idx="42">
                  <c:v>4.160076753179324E-3</c:v>
                </c:pt>
                <c:pt idx="43">
                  <c:v>4.3377811273113106E-3</c:v>
                </c:pt>
                <c:pt idx="44">
                  <c:v>4.8303918647353223E-3</c:v>
                </c:pt>
                <c:pt idx="45">
                  <c:v>4.9960330689459605E-3</c:v>
                </c:pt>
                <c:pt idx="46">
                  <c:v>4.22341546832524E-3</c:v>
                </c:pt>
                <c:pt idx="47">
                  <c:v>5.0127875951378664E-3</c:v>
                </c:pt>
                <c:pt idx="48">
                  <c:v>4.1925467603864085E-3</c:v>
                </c:pt>
                <c:pt idx="49">
                  <c:v>4.0209323115859841E-3</c:v>
                </c:pt>
                <c:pt idx="50">
                  <c:v>3.9469241788368178E-3</c:v>
                </c:pt>
                <c:pt idx="51">
                  <c:v>4.0067552573499051E-3</c:v>
                </c:pt>
                <c:pt idx="52">
                  <c:v>3.9875690216873531E-3</c:v>
                </c:pt>
                <c:pt idx="53">
                  <c:v>4.1429589993471514E-3</c:v>
                </c:pt>
                <c:pt idx="54">
                  <c:v>3.6898876124494585E-3</c:v>
                </c:pt>
                <c:pt idx="55">
                  <c:v>3.2188041812843322E-3</c:v>
                </c:pt>
                <c:pt idx="56">
                  <c:v>3.1391898511072421E-3</c:v>
                </c:pt>
                <c:pt idx="57">
                  <c:v>3.2537720678609519E-3</c:v>
                </c:pt>
              </c:numCache>
            </c:numRef>
          </c:val>
          <c:smooth val="0"/>
          <c:extLst>
            <c:ext xmlns:c16="http://schemas.microsoft.com/office/drawing/2014/chart" uri="{C3380CC4-5D6E-409C-BE32-E72D297353CC}">
              <c16:uniqueId val="{00000004-8036-47A3-B0FB-4D63E4553057}"/>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TdR_42!$C$86:$AW$86</c:f>
              <c:numCache>
                <c:formatCode>0.0%</c:formatCode>
                <c:ptCount val="47"/>
                <c:pt idx="0">
                  <c:v>4.0299098073411253E-3</c:v>
                </c:pt>
                <c:pt idx="1">
                  <c:v>6.5062343729164482E-3</c:v>
                </c:pt>
                <c:pt idx="2">
                  <c:v>1.5165379401787322E-2</c:v>
                </c:pt>
                <c:pt idx="3">
                  <c:v>7.6079879368811049E-3</c:v>
                </c:pt>
                <c:pt idx="4">
                  <c:v>7.1446483829843838E-3</c:v>
                </c:pt>
                <c:pt idx="5">
                  <c:v>7.5222202028542452E-3</c:v>
                </c:pt>
                <c:pt idx="6">
                  <c:v>7.725176640785307E-3</c:v>
                </c:pt>
                <c:pt idx="7">
                  <c:v>7.3016458096767933E-3</c:v>
                </c:pt>
                <c:pt idx="8">
                  <c:v>1.7105071912351839E-2</c:v>
                </c:pt>
                <c:pt idx="9">
                  <c:v>2.1906094793582555E-2</c:v>
                </c:pt>
                <c:pt idx="10">
                  <c:v>1.6823125901944874E-2</c:v>
                </c:pt>
                <c:pt idx="11">
                  <c:v>2.5090164204623327E-2</c:v>
                </c:pt>
                <c:pt idx="12">
                  <c:v>2.0890816653997498E-2</c:v>
                </c:pt>
                <c:pt idx="13">
                  <c:v>1.66460972873003E-2</c:v>
                </c:pt>
                <c:pt idx="14">
                  <c:v>6.8258984576736979E-3</c:v>
                </c:pt>
                <c:pt idx="15">
                  <c:v>1.429600847463945E-3</c:v>
                </c:pt>
                <c:pt idx="16">
                  <c:v>8.8368009132880013E-3</c:v>
                </c:pt>
                <c:pt idx="17">
                  <c:v>1.4011795309385339E-2</c:v>
                </c:pt>
                <c:pt idx="18">
                  <c:v>1.7537150394555549E-2</c:v>
                </c:pt>
                <c:pt idx="19">
                  <c:v>1.082446532513503E-2</c:v>
                </c:pt>
                <c:pt idx="20">
                  <c:v>1.7397796541063805E-2</c:v>
                </c:pt>
                <c:pt idx="21">
                  <c:v>9.8991999169378876E-3</c:v>
                </c:pt>
                <c:pt idx="22">
                  <c:v>1.2193771493695249E-2</c:v>
                </c:pt>
                <c:pt idx="23">
                  <c:v>1.2667372924819566E-2</c:v>
                </c:pt>
                <c:pt idx="24">
                  <c:v>8.2979622805795239E-3</c:v>
                </c:pt>
                <c:pt idx="25">
                  <c:v>9.7242293985270959E-3</c:v>
                </c:pt>
                <c:pt idx="26">
                  <c:v>1.5812431591772327E-2</c:v>
                </c:pt>
                <c:pt idx="27">
                  <c:v>8.9879843115417395E-3</c:v>
                </c:pt>
                <c:pt idx="28">
                  <c:v>1.3441119187176415E-2</c:v>
                </c:pt>
                <c:pt idx="29">
                  <c:v>1.2501318379796319E-2</c:v>
                </c:pt>
                <c:pt idx="30">
                  <c:v>1.2281997757643836E-2</c:v>
                </c:pt>
                <c:pt idx="31">
                  <c:v>9.3209258173114328E-3</c:v>
                </c:pt>
                <c:pt idx="32">
                  <c:v>1.0215906663773342E-2</c:v>
                </c:pt>
                <c:pt idx="33">
                  <c:v>7.0776847071255125E-3</c:v>
                </c:pt>
                <c:pt idx="34">
                  <c:v>1.249700803931585E-2</c:v>
                </c:pt>
                <c:pt idx="35">
                  <c:v>1.0136306801600792E-2</c:v>
                </c:pt>
                <c:pt idx="36">
                  <c:v>6.7305371206751183E-3</c:v>
                </c:pt>
                <c:pt idx="37">
                  <c:v>9.1386072935778929E-3</c:v>
                </c:pt>
                <c:pt idx="38">
                  <c:v>1.1570242196945297E-2</c:v>
                </c:pt>
                <c:pt idx="39">
                  <c:v>1.1454127479584318E-2</c:v>
                </c:pt>
                <c:pt idx="40">
                  <c:v>1.8378552301750464E-2</c:v>
                </c:pt>
                <c:pt idx="41">
                  <c:v>1.8462726273429875E-2</c:v>
                </c:pt>
                <c:pt idx="42">
                  <c:v>2.4468710484971047E-2</c:v>
                </c:pt>
                <c:pt idx="43">
                  <c:v>1.0791449572187342E-2</c:v>
                </c:pt>
                <c:pt idx="44">
                  <c:v>1.576018169400174E-2</c:v>
                </c:pt>
                <c:pt idx="45">
                  <c:v>1.8531769143971522E-2</c:v>
                </c:pt>
                <c:pt idx="46">
                  <c:v>1.5102058299448263E-2</c:v>
                </c:pt>
              </c:numCache>
            </c:numRef>
          </c:val>
          <c:smooth val="0"/>
          <c:extLst>
            <c:ext xmlns:c16="http://schemas.microsoft.com/office/drawing/2014/chart" uri="{C3380CC4-5D6E-409C-BE32-E72D297353CC}">
              <c16:uniqueId val="{00000000-3B63-4EE4-A920-9920A0DCD619}"/>
            </c:ext>
          </c:extLst>
        </c:ser>
        <c:ser>
          <c:idx val="1"/>
          <c:order val="1"/>
          <c:tx>
            <c:strRef>
              <c:f>TdR_42!$B$87</c:f>
              <c:strCache>
                <c:ptCount val="1"/>
                <c:pt idx="0">
                  <c:v>Industrie</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TdR_42!$C$87:$AW$87</c:f>
              <c:numCache>
                <c:formatCode>0.0%</c:formatCode>
                <c:ptCount val="47"/>
                <c:pt idx="0">
                  <c:v>9.6204910823329604E-2</c:v>
                </c:pt>
                <c:pt idx="1">
                  <c:v>9.6456012744095612E-2</c:v>
                </c:pt>
                <c:pt idx="2">
                  <c:v>9.0613856474326571E-2</c:v>
                </c:pt>
                <c:pt idx="3">
                  <c:v>8.7514251077842775E-2</c:v>
                </c:pt>
                <c:pt idx="4">
                  <c:v>8.7384407733607644E-2</c:v>
                </c:pt>
                <c:pt idx="5">
                  <c:v>8.8526286402941815E-2</c:v>
                </c:pt>
                <c:pt idx="6">
                  <c:v>7.8271455939566012E-2</c:v>
                </c:pt>
                <c:pt idx="7">
                  <c:v>7.5389280562188382E-2</c:v>
                </c:pt>
                <c:pt idx="8">
                  <c:v>7.501088142672134E-2</c:v>
                </c:pt>
                <c:pt idx="9">
                  <c:v>7.6239940543387091E-2</c:v>
                </c:pt>
                <c:pt idx="10">
                  <c:v>7.84644998871835E-2</c:v>
                </c:pt>
                <c:pt idx="11">
                  <c:v>7.5637954787945938E-2</c:v>
                </c:pt>
                <c:pt idx="12">
                  <c:v>7.9907401805733955E-2</c:v>
                </c:pt>
                <c:pt idx="13">
                  <c:v>8.0467576034889521E-2</c:v>
                </c:pt>
                <c:pt idx="14">
                  <c:v>7.6185112988906012E-2</c:v>
                </c:pt>
                <c:pt idx="15">
                  <c:v>7.9778916178274428E-2</c:v>
                </c:pt>
                <c:pt idx="16">
                  <c:v>7.666937935724677E-2</c:v>
                </c:pt>
                <c:pt idx="17">
                  <c:v>8.0156922285060883E-2</c:v>
                </c:pt>
                <c:pt idx="18">
                  <c:v>8.3783403176675528E-2</c:v>
                </c:pt>
                <c:pt idx="19">
                  <c:v>8.2033492752697335E-2</c:v>
                </c:pt>
                <c:pt idx="20">
                  <c:v>8.5961015766630303E-2</c:v>
                </c:pt>
                <c:pt idx="21">
                  <c:v>8.5017314713603895E-2</c:v>
                </c:pt>
                <c:pt idx="22">
                  <c:v>9.2624159551140658E-2</c:v>
                </c:pt>
                <c:pt idx="23">
                  <c:v>8.9855696464967827E-2</c:v>
                </c:pt>
                <c:pt idx="24">
                  <c:v>8.8420434986007726E-2</c:v>
                </c:pt>
                <c:pt idx="25">
                  <c:v>9.5757257307523796E-2</c:v>
                </c:pt>
                <c:pt idx="26">
                  <c:v>9.801517080695496E-2</c:v>
                </c:pt>
                <c:pt idx="27">
                  <c:v>9.9233339212642435E-2</c:v>
                </c:pt>
                <c:pt idx="28">
                  <c:v>0.1023004288747915</c:v>
                </c:pt>
                <c:pt idx="29">
                  <c:v>0.10020892291294808</c:v>
                </c:pt>
                <c:pt idx="30">
                  <c:v>9.6632475896522324E-2</c:v>
                </c:pt>
                <c:pt idx="31">
                  <c:v>9.3535905380673065E-2</c:v>
                </c:pt>
                <c:pt idx="32">
                  <c:v>9.4693447946409895E-2</c:v>
                </c:pt>
                <c:pt idx="33">
                  <c:v>8.80567814912014E-2</c:v>
                </c:pt>
                <c:pt idx="34">
                  <c:v>8.5077813578784939E-2</c:v>
                </c:pt>
                <c:pt idx="35">
                  <c:v>8.4257383047699613E-2</c:v>
                </c:pt>
                <c:pt idx="36">
                  <c:v>5.1777387492153777E-2</c:v>
                </c:pt>
                <c:pt idx="37">
                  <c:v>6.07383972587189E-2</c:v>
                </c:pt>
                <c:pt idx="38">
                  <c:v>7.6121396068064437E-2</c:v>
                </c:pt>
                <c:pt idx="39">
                  <c:v>8.1549487315168895E-2</c:v>
                </c:pt>
                <c:pt idx="40">
                  <c:v>8.7004142676824339E-2</c:v>
                </c:pt>
                <c:pt idx="41">
                  <c:v>8.9616161956634022E-2</c:v>
                </c:pt>
                <c:pt idx="42">
                  <c:v>9.264264109873592E-2</c:v>
                </c:pt>
                <c:pt idx="43">
                  <c:v>9.4646822603004818E-2</c:v>
                </c:pt>
                <c:pt idx="44">
                  <c:v>9.0004317055731503E-2</c:v>
                </c:pt>
                <c:pt idx="45">
                  <c:v>8.7387406924948161E-2</c:v>
                </c:pt>
                <c:pt idx="46">
                  <c:v>8.5320079427689807E-2</c:v>
                </c:pt>
              </c:numCache>
            </c:numRef>
          </c:val>
          <c:smooth val="0"/>
          <c:extLst>
            <c:ext xmlns:c16="http://schemas.microsoft.com/office/drawing/2014/chart" uri="{C3380CC4-5D6E-409C-BE32-E72D297353CC}">
              <c16:uniqueId val="{00000001-3B63-4EE4-A920-9920A0DCD619}"/>
            </c:ext>
          </c:extLst>
        </c:ser>
        <c:ser>
          <c:idx val="2"/>
          <c:order val="2"/>
          <c:tx>
            <c:strRef>
              <c:f>TdR_42!$B$88</c:f>
              <c:strCache>
                <c:ptCount val="1"/>
                <c:pt idx="0">
                  <c:v>Construction</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TdR_42!$C$88:$AW$88</c:f>
              <c:numCache>
                <c:formatCode>0.0%</c:formatCode>
                <c:ptCount val="47"/>
                <c:pt idx="0">
                  <c:v>8.4706127768055792E-2</c:v>
                </c:pt>
                <c:pt idx="1">
                  <c:v>8.1514833047059004E-2</c:v>
                </c:pt>
                <c:pt idx="2">
                  <c:v>7.9395512327243511E-2</c:v>
                </c:pt>
                <c:pt idx="3">
                  <c:v>8.2747399357693582E-2</c:v>
                </c:pt>
                <c:pt idx="4">
                  <c:v>7.4258058787638775E-2</c:v>
                </c:pt>
                <c:pt idx="5">
                  <c:v>7.7227496182303276E-2</c:v>
                </c:pt>
                <c:pt idx="6">
                  <c:v>7.278239055660804E-2</c:v>
                </c:pt>
                <c:pt idx="7">
                  <c:v>7.1458972999437737E-2</c:v>
                </c:pt>
                <c:pt idx="8">
                  <c:v>7.1039011734679872E-2</c:v>
                </c:pt>
                <c:pt idx="9">
                  <c:v>7.1234070316563036E-2</c:v>
                </c:pt>
                <c:pt idx="10">
                  <c:v>6.8725914170970195E-2</c:v>
                </c:pt>
                <c:pt idx="11">
                  <c:v>5.7340615043110291E-2</c:v>
                </c:pt>
                <c:pt idx="12">
                  <c:v>7.5218312485283392E-2</c:v>
                </c:pt>
                <c:pt idx="13">
                  <c:v>6.9653037205061344E-2</c:v>
                </c:pt>
                <c:pt idx="14">
                  <c:v>6.6814740074605666E-2</c:v>
                </c:pt>
                <c:pt idx="15">
                  <c:v>6.9468417553057452E-2</c:v>
                </c:pt>
                <c:pt idx="16">
                  <c:v>6.361960488293604E-2</c:v>
                </c:pt>
                <c:pt idx="17">
                  <c:v>7.0249181634992386E-2</c:v>
                </c:pt>
                <c:pt idx="18">
                  <c:v>7.3176362235839149E-2</c:v>
                </c:pt>
                <c:pt idx="19">
                  <c:v>6.9798652138087322E-2</c:v>
                </c:pt>
                <c:pt idx="20">
                  <c:v>7.0650787017342773E-2</c:v>
                </c:pt>
                <c:pt idx="21">
                  <c:v>7.4455524721888489E-2</c:v>
                </c:pt>
                <c:pt idx="22">
                  <c:v>8.5331350694915917E-2</c:v>
                </c:pt>
                <c:pt idx="23">
                  <c:v>8.5798963487051197E-2</c:v>
                </c:pt>
                <c:pt idx="24">
                  <c:v>7.7411869133572606E-2</c:v>
                </c:pt>
                <c:pt idx="25">
                  <c:v>8.5649640226687404E-2</c:v>
                </c:pt>
                <c:pt idx="26">
                  <c:v>8.3522375767202658E-2</c:v>
                </c:pt>
                <c:pt idx="27">
                  <c:v>8.5000147276793475E-2</c:v>
                </c:pt>
                <c:pt idx="28">
                  <c:v>8.5783144011602475E-2</c:v>
                </c:pt>
                <c:pt idx="29">
                  <c:v>8.7303309097824425E-2</c:v>
                </c:pt>
                <c:pt idx="30">
                  <c:v>8.5519289568799312E-2</c:v>
                </c:pt>
                <c:pt idx="31">
                  <c:v>8.3480998403082346E-2</c:v>
                </c:pt>
                <c:pt idx="32">
                  <c:v>8.5879278192672617E-2</c:v>
                </c:pt>
                <c:pt idx="33">
                  <c:v>8.1960633883090675E-2</c:v>
                </c:pt>
                <c:pt idx="34">
                  <c:v>8.1712309557063517E-2</c:v>
                </c:pt>
                <c:pt idx="35">
                  <c:v>8.0558422258462922E-2</c:v>
                </c:pt>
                <c:pt idx="36">
                  <c:v>2.2280418710043857E-2</c:v>
                </c:pt>
                <c:pt idx="37">
                  <c:v>6.0333036651534104E-2</c:v>
                </c:pt>
                <c:pt idx="38">
                  <c:v>7.1247496736042012E-2</c:v>
                </c:pt>
                <c:pt idx="39">
                  <c:v>7.1268754292482944E-2</c:v>
                </c:pt>
                <c:pt idx="40">
                  <c:v>7.2128207739617034E-2</c:v>
                </c:pt>
                <c:pt idx="41">
                  <c:v>6.9802295994910002E-2</c:v>
                </c:pt>
                <c:pt idx="42">
                  <c:v>6.5626824980390103E-2</c:v>
                </c:pt>
                <c:pt idx="43">
                  <c:v>6.9732860647643183E-2</c:v>
                </c:pt>
                <c:pt idx="44">
                  <c:v>6.9541655316416887E-2</c:v>
                </c:pt>
                <c:pt idx="45">
                  <c:v>6.3008458841628479E-2</c:v>
                </c:pt>
                <c:pt idx="46">
                  <c:v>6.8501458612440419E-2</c:v>
                </c:pt>
              </c:numCache>
            </c:numRef>
          </c:val>
          <c:smooth val="0"/>
          <c:extLst>
            <c:ext xmlns:c16="http://schemas.microsoft.com/office/drawing/2014/chart" uri="{C3380CC4-5D6E-409C-BE32-E72D297353CC}">
              <c16:uniqueId val="{00000002-3B63-4EE4-A920-9920A0DCD619}"/>
            </c:ext>
          </c:extLst>
        </c:ser>
        <c:ser>
          <c:idx val="3"/>
          <c:order val="3"/>
          <c:tx>
            <c:strRef>
              <c:f>TdR_42!$B$89</c:f>
              <c:strCache>
                <c:ptCount val="1"/>
                <c:pt idx="0">
                  <c:v>Tertiaire marchand</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TdR_42!$C$89:$AW$89</c:f>
              <c:numCache>
                <c:formatCode>0.0%</c:formatCode>
                <c:ptCount val="47"/>
                <c:pt idx="0">
                  <c:v>2.2411801759451507E-2</c:v>
                </c:pt>
                <c:pt idx="1">
                  <c:v>2.0047193360539773E-2</c:v>
                </c:pt>
                <c:pt idx="2">
                  <c:v>2.1669185767493389E-2</c:v>
                </c:pt>
                <c:pt idx="3">
                  <c:v>2.1105547179312272E-2</c:v>
                </c:pt>
                <c:pt idx="4">
                  <c:v>2.1722915331300618E-2</c:v>
                </c:pt>
                <c:pt idx="5">
                  <c:v>1.9026188206001861E-2</c:v>
                </c:pt>
                <c:pt idx="6">
                  <c:v>1.9217525342018989E-2</c:v>
                </c:pt>
                <c:pt idx="7">
                  <c:v>1.9843160436029357E-2</c:v>
                </c:pt>
                <c:pt idx="8">
                  <c:v>2.0018666669568044E-2</c:v>
                </c:pt>
                <c:pt idx="9">
                  <c:v>2.0379290319995677E-2</c:v>
                </c:pt>
                <c:pt idx="10">
                  <c:v>2.0926607624214017E-2</c:v>
                </c:pt>
                <c:pt idx="11">
                  <c:v>2.1082984722662512E-2</c:v>
                </c:pt>
                <c:pt idx="12">
                  <c:v>2.1085141387496772E-2</c:v>
                </c:pt>
                <c:pt idx="13">
                  <c:v>2.090236426054063E-2</c:v>
                </c:pt>
                <c:pt idx="14">
                  <c:v>1.9465605160375227E-2</c:v>
                </c:pt>
                <c:pt idx="15">
                  <c:v>2.026000077785561E-2</c:v>
                </c:pt>
                <c:pt idx="16">
                  <c:v>2.1414894712895417E-2</c:v>
                </c:pt>
                <c:pt idx="17">
                  <c:v>2.2550045385080084E-2</c:v>
                </c:pt>
                <c:pt idx="18">
                  <c:v>2.305640051816283E-2</c:v>
                </c:pt>
                <c:pt idx="19">
                  <c:v>2.3168232967862665E-2</c:v>
                </c:pt>
                <c:pt idx="20">
                  <c:v>2.3285326334856353E-2</c:v>
                </c:pt>
                <c:pt idx="21">
                  <c:v>2.3440755481588377E-2</c:v>
                </c:pt>
                <c:pt idx="22">
                  <c:v>2.438062249019312E-2</c:v>
                </c:pt>
                <c:pt idx="23">
                  <c:v>2.4069214173682341E-2</c:v>
                </c:pt>
                <c:pt idx="24">
                  <c:v>2.5120865834827574E-2</c:v>
                </c:pt>
                <c:pt idx="25">
                  <c:v>2.6866548334139945E-2</c:v>
                </c:pt>
                <c:pt idx="26">
                  <c:v>2.7171809118150245E-2</c:v>
                </c:pt>
                <c:pt idx="27">
                  <c:v>2.7442787528726066E-2</c:v>
                </c:pt>
                <c:pt idx="28">
                  <c:v>2.7537343710267975E-2</c:v>
                </c:pt>
                <c:pt idx="29">
                  <c:v>2.7468699986315438E-2</c:v>
                </c:pt>
                <c:pt idx="30">
                  <c:v>2.6357982649321959E-2</c:v>
                </c:pt>
                <c:pt idx="31">
                  <c:v>2.5825310360819295E-2</c:v>
                </c:pt>
                <c:pt idx="32">
                  <c:v>2.7406745832915531E-2</c:v>
                </c:pt>
                <c:pt idx="33">
                  <c:v>2.683570258558653E-2</c:v>
                </c:pt>
                <c:pt idx="34">
                  <c:v>2.6899731762963237E-2</c:v>
                </c:pt>
                <c:pt idx="35">
                  <c:v>2.71650732758623E-2</c:v>
                </c:pt>
                <c:pt idx="36">
                  <c:v>1.9503970242626924E-2</c:v>
                </c:pt>
                <c:pt idx="37">
                  <c:v>2.431454763682207E-2</c:v>
                </c:pt>
                <c:pt idx="38">
                  <c:v>2.5464144376668475E-2</c:v>
                </c:pt>
                <c:pt idx="39">
                  <c:v>2.7140869299317038E-2</c:v>
                </c:pt>
                <c:pt idx="40">
                  <c:v>2.8829698901644881E-2</c:v>
                </c:pt>
                <c:pt idx="41">
                  <c:v>2.9061719438361781E-2</c:v>
                </c:pt>
                <c:pt idx="42">
                  <c:v>2.9157191571839314E-2</c:v>
                </c:pt>
                <c:pt idx="43">
                  <c:v>2.9258629352759347E-2</c:v>
                </c:pt>
                <c:pt idx="44">
                  <c:v>2.8923797460103005E-2</c:v>
                </c:pt>
                <c:pt idx="45">
                  <c:v>2.8156805307757878E-2</c:v>
                </c:pt>
                <c:pt idx="46">
                  <c:v>2.7762092241632421E-2</c:v>
                </c:pt>
              </c:numCache>
            </c:numRef>
          </c:val>
          <c:smooth val="0"/>
          <c:extLst>
            <c:ext xmlns:c16="http://schemas.microsoft.com/office/drawing/2014/chart" uri="{C3380CC4-5D6E-409C-BE32-E72D297353CC}">
              <c16:uniqueId val="{00000003-3B63-4EE4-A920-9920A0DCD619}"/>
            </c:ext>
          </c:extLst>
        </c:ser>
        <c:ser>
          <c:idx val="4"/>
          <c:order val="4"/>
          <c:tx>
            <c:strRef>
              <c:f>TdR_42!$B$90</c:f>
              <c:strCache>
                <c:ptCount val="1"/>
                <c:pt idx="0">
                  <c:v>Tertiaire non marchand</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TdR_42!$C$90:$AW$90</c:f>
              <c:numCache>
                <c:formatCode>0.0%</c:formatCode>
                <c:ptCount val="47"/>
                <c:pt idx="0">
                  <c:v>2.2043266663863805E-3</c:v>
                </c:pt>
                <c:pt idx="1">
                  <c:v>2.0746807374441996E-3</c:v>
                </c:pt>
                <c:pt idx="2">
                  <c:v>1.9477565924516606E-3</c:v>
                </c:pt>
                <c:pt idx="3">
                  <c:v>1.9206936555401732E-3</c:v>
                </c:pt>
                <c:pt idx="4">
                  <c:v>2.0044122581629872E-3</c:v>
                </c:pt>
                <c:pt idx="5">
                  <c:v>1.9922590353541043E-3</c:v>
                </c:pt>
                <c:pt idx="6">
                  <c:v>1.8537424779643569E-3</c:v>
                </c:pt>
                <c:pt idx="7">
                  <c:v>1.3390301295617471E-3</c:v>
                </c:pt>
                <c:pt idx="8">
                  <c:v>1.0158440819506469E-3</c:v>
                </c:pt>
                <c:pt idx="9">
                  <c:v>1.2837536024157806E-3</c:v>
                </c:pt>
                <c:pt idx="10">
                  <c:v>9.1241006431223696E-4</c:v>
                </c:pt>
                <c:pt idx="11">
                  <c:v>1.1150108041657538E-3</c:v>
                </c:pt>
                <c:pt idx="12">
                  <c:v>1.2278139011591589E-3</c:v>
                </c:pt>
                <c:pt idx="13">
                  <c:v>1.4309596480611636E-3</c:v>
                </c:pt>
                <c:pt idx="14">
                  <c:v>1.5627811679583413E-3</c:v>
                </c:pt>
                <c:pt idx="15">
                  <c:v>1.7333483393977807E-3</c:v>
                </c:pt>
                <c:pt idx="16">
                  <c:v>1.5826057930571568E-3</c:v>
                </c:pt>
                <c:pt idx="17">
                  <c:v>1.9082754869908052E-3</c:v>
                </c:pt>
                <c:pt idx="18">
                  <c:v>1.7241607905615131E-3</c:v>
                </c:pt>
                <c:pt idx="19">
                  <c:v>1.6651601208083069E-3</c:v>
                </c:pt>
                <c:pt idx="20">
                  <c:v>1.9320222796387068E-3</c:v>
                </c:pt>
                <c:pt idx="21">
                  <c:v>1.6634664179516988E-3</c:v>
                </c:pt>
                <c:pt idx="22">
                  <c:v>2.1069370838484053E-3</c:v>
                </c:pt>
                <c:pt idx="23">
                  <c:v>2.3253390223699323E-3</c:v>
                </c:pt>
                <c:pt idx="24">
                  <c:v>3.867094245890075E-3</c:v>
                </c:pt>
                <c:pt idx="25">
                  <c:v>3.6515412913689332E-3</c:v>
                </c:pt>
                <c:pt idx="26">
                  <c:v>3.1085672242155719E-3</c:v>
                </c:pt>
                <c:pt idx="27">
                  <c:v>3.2322583161814504E-3</c:v>
                </c:pt>
                <c:pt idx="28">
                  <c:v>3.3135433570950579E-3</c:v>
                </c:pt>
                <c:pt idx="29">
                  <c:v>3.3067812663606531E-3</c:v>
                </c:pt>
                <c:pt idx="30">
                  <c:v>2.8545003607517165E-3</c:v>
                </c:pt>
                <c:pt idx="31">
                  <c:v>2.8849493333235905E-3</c:v>
                </c:pt>
                <c:pt idx="32">
                  <c:v>2.9390547240560824E-3</c:v>
                </c:pt>
                <c:pt idx="33">
                  <c:v>3.2097557244074376E-3</c:v>
                </c:pt>
                <c:pt idx="34">
                  <c:v>2.7619692311822044E-3</c:v>
                </c:pt>
                <c:pt idx="35">
                  <c:v>2.7800374815682236E-3</c:v>
                </c:pt>
                <c:pt idx="36">
                  <c:v>2.4223984294188669E-3</c:v>
                </c:pt>
                <c:pt idx="37">
                  <c:v>2.6776990137966504E-3</c:v>
                </c:pt>
                <c:pt idx="38">
                  <c:v>2.9407165210063538E-3</c:v>
                </c:pt>
                <c:pt idx="39">
                  <c:v>3.1143784832080449E-3</c:v>
                </c:pt>
                <c:pt idx="40">
                  <c:v>1.788931774672563E-3</c:v>
                </c:pt>
                <c:pt idx="41">
                  <c:v>2.6060161032863301E-3</c:v>
                </c:pt>
                <c:pt idx="42">
                  <c:v>2.8485045598446073E-3</c:v>
                </c:pt>
                <c:pt idx="43">
                  <c:v>3.7374773120601181E-3</c:v>
                </c:pt>
                <c:pt idx="44">
                  <c:v>4.0573283552068906E-3</c:v>
                </c:pt>
                <c:pt idx="45">
                  <c:v>4.125348465548624E-3</c:v>
                </c:pt>
                <c:pt idx="46">
                  <c:v>4.057147848003307E-3</c:v>
                </c:pt>
              </c:numCache>
            </c:numRef>
          </c:val>
          <c:smooth val="0"/>
          <c:extLst>
            <c:ext xmlns:c16="http://schemas.microsoft.com/office/drawing/2014/chart" uri="{C3380CC4-5D6E-409C-BE32-E72D297353CC}">
              <c16:uniqueId val="{00000004-3B63-4EE4-A920-9920A0DCD619}"/>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TdR_42!$C$86:$AZ$86</c:f>
              <c:numCache>
                <c:formatCode>0.0%</c:formatCode>
                <c:ptCount val="50"/>
                <c:pt idx="0">
                  <c:v>4.0299098073411253E-3</c:v>
                </c:pt>
                <c:pt idx="1">
                  <c:v>6.5062343729164482E-3</c:v>
                </c:pt>
                <c:pt idx="2">
                  <c:v>1.5165379401787322E-2</c:v>
                </c:pt>
                <c:pt idx="3">
                  <c:v>7.6079879368811049E-3</c:v>
                </c:pt>
                <c:pt idx="4">
                  <c:v>7.1446483829843838E-3</c:v>
                </c:pt>
                <c:pt idx="5">
                  <c:v>7.5222202028542452E-3</c:v>
                </c:pt>
                <c:pt idx="6">
                  <c:v>7.725176640785307E-3</c:v>
                </c:pt>
                <c:pt idx="7">
                  <c:v>7.3016458096767933E-3</c:v>
                </c:pt>
                <c:pt idx="8">
                  <c:v>1.7105071912351839E-2</c:v>
                </c:pt>
                <c:pt idx="9">
                  <c:v>2.1906094793582555E-2</c:v>
                </c:pt>
                <c:pt idx="10">
                  <c:v>1.6823125901944874E-2</c:v>
                </c:pt>
                <c:pt idx="11">
                  <c:v>2.5090164204623327E-2</c:v>
                </c:pt>
                <c:pt idx="12">
                  <c:v>2.0890816653997498E-2</c:v>
                </c:pt>
                <c:pt idx="13">
                  <c:v>1.66460972873003E-2</c:v>
                </c:pt>
                <c:pt idx="14">
                  <c:v>6.8258984576736979E-3</c:v>
                </c:pt>
                <c:pt idx="15">
                  <c:v>1.429600847463945E-3</c:v>
                </c:pt>
                <c:pt idx="16">
                  <c:v>8.8368009132880013E-3</c:v>
                </c:pt>
                <c:pt idx="17">
                  <c:v>1.4011795309385339E-2</c:v>
                </c:pt>
                <c:pt idx="18">
                  <c:v>1.7537150394555549E-2</c:v>
                </c:pt>
                <c:pt idx="19">
                  <c:v>1.082446532513503E-2</c:v>
                </c:pt>
                <c:pt idx="20">
                  <c:v>1.7397796541063805E-2</c:v>
                </c:pt>
                <c:pt idx="21">
                  <c:v>9.8991999169378876E-3</c:v>
                </c:pt>
                <c:pt idx="22">
                  <c:v>1.2193771493695249E-2</c:v>
                </c:pt>
                <c:pt idx="23">
                  <c:v>1.2667372924819566E-2</c:v>
                </c:pt>
                <c:pt idx="24">
                  <c:v>8.2979622805795239E-3</c:v>
                </c:pt>
                <c:pt idx="25">
                  <c:v>9.7242293985270959E-3</c:v>
                </c:pt>
                <c:pt idx="26">
                  <c:v>1.5812431591772327E-2</c:v>
                </c:pt>
                <c:pt idx="27">
                  <c:v>8.9879843115417395E-3</c:v>
                </c:pt>
                <c:pt idx="28">
                  <c:v>1.3441119187176415E-2</c:v>
                </c:pt>
                <c:pt idx="29">
                  <c:v>1.2501318379796319E-2</c:v>
                </c:pt>
                <c:pt idx="30">
                  <c:v>1.2281997757643836E-2</c:v>
                </c:pt>
                <c:pt idx="31">
                  <c:v>9.3209258173114328E-3</c:v>
                </c:pt>
                <c:pt idx="32">
                  <c:v>1.0215906663773342E-2</c:v>
                </c:pt>
                <c:pt idx="33">
                  <c:v>7.0776847071255125E-3</c:v>
                </c:pt>
                <c:pt idx="34">
                  <c:v>1.249700803931585E-2</c:v>
                </c:pt>
                <c:pt idx="35">
                  <c:v>1.0136306801600792E-2</c:v>
                </c:pt>
                <c:pt idx="36">
                  <c:v>6.7305371206751183E-3</c:v>
                </c:pt>
                <c:pt idx="37">
                  <c:v>9.1386072935778929E-3</c:v>
                </c:pt>
                <c:pt idx="38">
                  <c:v>1.1570242196945297E-2</c:v>
                </c:pt>
                <c:pt idx="39">
                  <c:v>1.1454127479584318E-2</c:v>
                </c:pt>
                <c:pt idx="40">
                  <c:v>1.8378552301750464E-2</c:v>
                </c:pt>
                <c:pt idx="41">
                  <c:v>1.8462726273429875E-2</c:v>
                </c:pt>
                <c:pt idx="42">
                  <c:v>2.4468710484971047E-2</c:v>
                </c:pt>
                <c:pt idx="43">
                  <c:v>1.0791449572187342E-2</c:v>
                </c:pt>
                <c:pt idx="44">
                  <c:v>1.576018169400174E-2</c:v>
                </c:pt>
                <c:pt idx="45">
                  <c:v>1.8531769143971522E-2</c:v>
                </c:pt>
                <c:pt idx="46">
                  <c:v>1.5102058299448263E-2</c:v>
                </c:pt>
                <c:pt idx="47">
                  <c:v>1.4457168487965544E-2</c:v>
                </c:pt>
                <c:pt idx="48">
                  <c:v>2.2008573211824808E-2</c:v>
                </c:pt>
                <c:pt idx="49">
                  <c:v>1.8657324711249146E-2</c:v>
                </c:pt>
              </c:numCache>
            </c:numRef>
          </c:val>
          <c:smooth val="0"/>
          <c:extLst>
            <c:ext xmlns:c16="http://schemas.microsoft.com/office/drawing/2014/chart" uri="{C3380CC4-5D6E-409C-BE32-E72D297353CC}">
              <c16:uniqueId val="{00000000-403E-4A23-8328-658B26919A42}"/>
            </c:ext>
          </c:extLst>
        </c:ser>
        <c:ser>
          <c:idx val="1"/>
          <c:order val="1"/>
          <c:tx>
            <c:strRef>
              <c:f>TdR_42!$B$87</c:f>
              <c:strCache>
                <c:ptCount val="1"/>
                <c:pt idx="0">
                  <c:v>Industrie</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TdR_42!$C$87:$AZ$87</c:f>
              <c:numCache>
                <c:formatCode>0.0%</c:formatCode>
                <c:ptCount val="50"/>
                <c:pt idx="0">
                  <c:v>9.6204910823329604E-2</c:v>
                </c:pt>
                <c:pt idx="1">
                  <c:v>9.6456012744095612E-2</c:v>
                </c:pt>
                <c:pt idx="2">
                  <c:v>9.0613856474326571E-2</c:v>
                </c:pt>
                <c:pt idx="3">
                  <c:v>8.7514251077842775E-2</c:v>
                </c:pt>
                <c:pt idx="4">
                  <c:v>8.7384407733607644E-2</c:v>
                </c:pt>
                <c:pt idx="5">
                  <c:v>8.8526286402941815E-2</c:v>
                </c:pt>
                <c:pt idx="6">
                  <c:v>7.8271455939566012E-2</c:v>
                </c:pt>
                <c:pt idx="7">
                  <c:v>7.5389280562188382E-2</c:v>
                </c:pt>
                <c:pt idx="8">
                  <c:v>7.501088142672134E-2</c:v>
                </c:pt>
                <c:pt idx="9">
                  <c:v>7.6239940543387091E-2</c:v>
                </c:pt>
                <c:pt idx="10">
                  <c:v>7.84644998871835E-2</c:v>
                </c:pt>
                <c:pt idx="11">
                  <c:v>7.5637954787945938E-2</c:v>
                </c:pt>
                <c:pt idx="12">
                  <c:v>7.9907401805733955E-2</c:v>
                </c:pt>
                <c:pt idx="13">
                  <c:v>8.0467576034889521E-2</c:v>
                </c:pt>
                <c:pt idx="14">
                  <c:v>7.6185112988906012E-2</c:v>
                </c:pt>
                <c:pt idx="15">
                  <c:v>7.9778916178274428E-2</c:v>
                </c:pt>
                <c:pt idx="16">
                  <c:v>7.666937935724677E-2</c:v>
                </c:pt>
                <c:pt idx="17">
                  <c:v>8.0156922285060883E-2</c:v>
                </c:pt>
                <c:pt idx="18">
                  <c:v>8.3783403176675528E-2</c:v>
                </c:pt>
                <c:pt idx="19">
                  <c:v>8.2033492752697335E-2</c:v>
                </c:pt>
                <c:pt idx="20">
                  <c:v>8.5961015766630303E-2</c:v>
                </c:pt>
                <c:pt idx="21">
                  <c:v>8.5017314713603895E-2</c:v>
                </c:pt>
                <c:pt idx="22">
                  <c:v>9.2624159551140658E-2</c:v>
                </c:pt>
                <c:pt idx="23">
                  <c:v>8.9855696464967827E-2</c:v>
                </c:pt>
                <c:pt idx="24">
                  <c:v>8.8420434986007726E-2</c:v>
                </c:pt>
                <c:pt idx="25">
                  <c:v>9.5757257307523796E-2</c:v>
                </c:pt>
                <c:pt idx="26">
                  <c:v>9.801517080695496E-2</c:v>
                </c:pt>
                <c:pt idx="27">
                  <c:v>9.9233339212642435E-2</c:v>
                </c:pt>
                <c:pt idx="28">
                  <c:v>0.1023004288747915</c:v>
                </c:pt>
                <c:pt idx="29">
                  <c:v>0.10020892291294808</c:v>
                </c:pt>
                <c:pt idx="30">
                  <c:v>9.6632475896522324E-2</c:v>
                </c:pt>
                <c:pt idx="31">
                  <c:v>9.3535905380673065E-2</c:v>
                </c:pt>
                <c:pt idx="32">
                  <c:v>9.4693447946409895E-2</c:v>
                </c:pt>
                <c:pt idx="33">
                  <c:v>8.80567814912014E-2</c:v>
                </c:pt>
                <c:pt idx="34">
                  <c:v>8.5077813578784939E-2</c:v>
                </c:pt>
                <c:pt idx="35">
                  <c:v>8.4257383047699613E-2</c:v>
                </c:pt>
                <c:pt idx="36">
                  <c:v>5.1777387492153777E-2</c:v>
                </c:pt>
                <c:pt idx="37">
                  <c:v>6.07383972587189E-2</c:v>
                </c:pt>
                <c:pt idx="38">
                  <c:v>7.6121396068064437E-2</c:v>
                </c:pt>
                <c:pt idx="39">
                  <c:v>8.1549487315168895E-2</c:v>
                </c:pt>
                <c:pt idx="40">
                  <c:v>8.7004142676824339E-2</c:v>
                </c:pt>
                <c:pt idx="41">
                  <c:v>8.9616161956634022E-2</c:v>
                </c:pt>
                <c:pt idx="42">
                  <c:v>9.264264109873592E-2</c:v>
                </c:pt>
                <c:pt idx="43">
                  <c:v>9.4646822603004818E-2</c:v>
                </c:pt>
                <c:pt idx="44">
                  <c:v>9.0004317055731503E-2</c:v>
                </c:pt>
                <c:pt idx="45">
                  <c:v>8.7387406924948161E-2</c:v>
                </c:pt>
                <c:pt idx="46">
                  <c:v>8.5320079427689807E-2</c:v>
                </c:pt>
                <c:pt idx="47">
                  <c:v>8.1843353664669147E-2</c:v>
                </c:pt>
                <c:pt idx="48">
                  <c:v>8.110567195158902E-2</c:v>
                </c:pt>
                <c:pt idx="49">
                  <c:v>7.7595318629508261E-2</c:v>
                </c:pt>
              </c:numCache>
            </c:numRef>
          </c:val>
          <c:smooth val="0"/>
          <c:extLst>
            <c:ext xmlns:c16="http://schemas.microsoft.com/office/drawing/2014/chart" uri="{C3380CC4-5D6E-409C-BE32-E72D297353CC}">
              <c16:uniqueId val="{00000001-403E-4A23-8328-658B26919A42}"/>
            </c:ext>
          </c:extLst>
        </c:ser>
        <c:ser>
          <c:idx val="2"/>
          <c:order val="2"/>
          <c:tx>
            <c:strRef>
              <c:f>TdR_42!$B$88</c:f>
              <c:strCache>
                <c:ptCount val="1"/>
                <c:pt idx="0">
                  <c:v>Construction</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TdR_42!$C$88:$AZ$88</c:f>
              <c:numCache>
                <c:formatCode>0.0%</c:formatCode>
                <c:ptCount val="50"/>
                <c:pt idx="0">
                  <c:v>8.4706127768055792E-2</c:v>
                </c:pt>
                <c:pt idx="1">
                  <c:v>8.1514833047059004E-2</c:v>
                </c:pt>
                <c:pt idx="2">
                  <c:v>7.9395512327243511E-2</c:v>
                </c:pt>
                <c:pt idx="3">
                  <c:v>8.2747399357693582E-2</c:v>
                </c:pt>
                <c:pt idx="4">
                  <c:v>7.4258058787638775E-2</c:v>
                </c:pt>
                <c:pt idx="5">
                  <c:v>7.7227496182303276E-2</c:v>
                </c:pt>
                <c:pt idx="6">
                  <c:v>7.278239055660804E-2</c:v>
                </c:pt>
                <c:pt idx="7">
                  <c:v>7.1458972999437737E-2</c:v>
                </c:pt>
                <c:pt idx="8">
                  <c:v>7.1039011734679872E-2</c:v>
                </c:pt>
                <c:pt idx="9">
                  <c:v>7.1234070316563036E-2</c:v>
                </c:pt>
                <c:pt idx="10">
                  <c:v>6.8725914170970195E-2</c:v>
                </c:pt>
                <c:pt idx="11">
                  <c:v>5.7340615043110291E-2</c:v>
                </c:pt>
                <c:pt idx="12">
                  <c:v>7.5218312485283392E-2</c:v>
                </c:pt>
                <c:pt idx="13">
                  <c:v>6.9653037205061344E-2</c:v>
                </c:pt>
                <c:pt idx="14">
                  <c:v>6.6814740074605666E-2</c:v>
                </c:pt>
                <c:pt idx="15">
                  <c:v>6.9468417553057452E-2</c:v>
                </c:pt>
                <c:pt idx="16">
                  <c:v>6.361960488293604E-2</c:v>
                </c:pt>
                <c:pt idx="17">
                  <c:v>7.0249181634992386E-2</c:v>
                </c:pt>
                <c:pt idx="18">
                  <c:v>7.3176362235839149E-2</c:v>
                </c:pt>
                <c:pt idx="19">
                  <c:v>6.9798652138087322E-2</c:v>
                </c:pt>
                <c:pt idx="20">
                  <c:v>7.0650787017342773E-2</c:v>
                </c:pt>
                <c:pt idx="21">
                  <c:v>7.4455524721888489E-2</c:v>
                </c:pt>
                <c:pt idx="22">
                  <c:v>8.5331350694915917E-2</c:v>
                </c:pt>
                <c:pt idx="23">
                  <c:v>8.5798963487051197E-2</c:v>
                </c:pt>
                <c:pt idx="24">
                  <c:v>7.7411869133572606E-2</c:v>
                </c:pt>
                <c:pt idx="25">
                  <c:v>8.5649640226687404E-2</c:v>
                </c:pt>
                <c:pt idx="26">
                  <c:v>8.3522375767202658E-2</c:v>
                </c:pt>
                <c:pt idx="27">
                  <c:v>8.5000147276793475E-2</c:v>
                </c:pt>
                <c:pt idx="28">
                  <c:v>8.5783144011602475E-2</c:v>
                </c:pt>
                <c:pt idx="29">
                  <c:v>8.7303309097824425E-2</c:v>
                </c:pt>
                <c:pt idx="30">
                  <c:v>8.5519289568799312E-2</c:v>
                </c:pt>
                <c:pt idx="31">
                  <c:v>8.3480998403082346E-2</c:v>
                </c:pt>
                <c:pt idx="32">
                  <c:v>8.5879278192672617E-2</c:v>
                </c:pt>
                <c:pt idx="33">
                  <c:v>8.1960633883090675E-2</c:v>
                </c:pt>
                <c:pt idx="34">
                  <c:v>8.1712309557063517E-2</c:v>
                </c:pt>
                <c:pt idx="35">
                  <c:v>8.0558422258462922E-2</c:v>
                </c:pt>
                <c:pt idx="36">
                  <c:v>2.2280418710043857E-2</c:v>
                </c:pt>
                <c:pt idx="37">
                  <c:v>6.0333036651534104E-2</c:v>
                </c:pt>
                <c:pt idx="38">
                  <c:v>7.1247496736042012E-2</c:v>
                </c:pt>
                <c:pt idx="39">
                  <c:v>7.1268754292482944E-2</c:v>
                </c:pt>
                <c:pt idx="40">
                  <c:v>7.2128207739617034E-2</c:v>
                </c:pt>
                <c:pt idx="41">
                  <c:v>6.9802295994910002E-2</c:v>
                </c:pt>
                <c:pt idx="42">
                  <c:v>6.5626824980390103E-2</c:v>
                </c:pt>
                <c:pt idx="43">
                  <c:v>6.9732860647643183E-2</c:v>
                </c:pt>
                <c:pt idx="44">
                  <c:v>6.9541655316416887E-2</c:v>
                </c:pt>
                <c:pt idx="45">
                  <c:v>6.3008458841628479E-2</c:v>
                </c:pt>
                <c:pt idx="46">
                  <c:v>6.8501458612440419E-2</c:v>
                </c:pt>
                <c:pt idx="47">
                  <c:v>6.4965541088582726E-2</c:v>
                </c:pt>
                <c:pt idx="48">
                  <c:v>6.7259063486412085E-2</c:v>
                </c:pt>
                <c:pt idx="49">
                  <c:v>6.733779236702056E-2</c:v>
                </c:pt>
              </c:numCache>
            </c:numRef>
          </c:val>
          <c:smooth val="0"/>
          <c:extLst>
            <c:ext xmlns:c16="http://schemas.microsoft.com/office/drawing/2014/chart" uri="{C3380CC4-5D6E-409C-BE32-E72D297353CC}">
              <c16:uniqueId val="{00000002-403E-4A23-8328-658B26919A42}"/>
            </c:ext>
          </c:extLst>
        </c:ser>
        <c:ser>
          <c:idx val="3"/>
          <c:order val="3"/>
          <c:tx>
            <c:strRef>
              <c:f>TdR_42!$B$89</c:f>
              <c:strCache>
                <c:ptCount val="1"/>
                <c:pt idx="0">
                  <c:v>Tertiaire marchand</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TdR_42!$C$89:$AZ$89</c:f>
              <c:numCache>
                <c:formatCode>0.0%</c:formatCode>
                <c:ptCount val="50"/>
                <c:pt idx="0">
                  <c:v>2.2411801759451507E-2</c:v>
                </c:pt>
                <c:pt idx="1">
                  <c:v>2.0047193360539773E-2</c:v>
                </c:pt>
                <c:pt idx="2">
                  <c:v>2.1669185767493389E-2</c:v>
                </c:pt>
                <c:pt idx="3">
                  <c:v>2.1105547179312272E-2</c:v>
                </c:pt>
                <c:pt idx="4">
                  <c:v>2.1722915331300618E-2</c:v>
                </c:pt>
                <c:pt idx="5">
                  <c:v>1.9026188206001861E-2</c:v>
                </c:pt>
                <c:pt idx="6">
                  <c:v>1.9217525342018989E-2</c:v>
                </c:pt>
                <c:pt idx="7">
                  <c:v>1.9843160436029357E-2</c:v>
                </c:pt>
                <c:pt idx="8">
                  <c:v>2.0018666669568044E-2</c:v>
                </c:pt>
                <c:pt idx="9">
                  <c:v>2.0379290319995677E-2</c:v>
                </c:pt>
                <c:pt idx="10">
                  <c:v>2.0926607624214017E-2</c:v>
                </c:pt>
                <c:pt idx="11">
                  <c:v>2.1082984722662512E-2</c:v>
                </c:pt>
                <c:pt idx="12">
                  <c:v>2.1085141387496772E-2</c:v>
                </c:pt>
                <c:pt idx="13">
                  <c:v>2.090236426054063E-2</c:v>
                </c:pt>
                <c:pt idx="14">
                  <c:v>1.9465605160375227E-2</c:v>
                </c:pt>
                <c:pt idx="15">
                  <c:v>2.026000077785561E-2</c:v>
                </c:pt>
                <c:pt idx="16">
                  <c:v>2.1414894712895417E-2</c:v>
                </c:pt>
                <c:pt idx="17">
                  <c:v>2.2550045385080084E-2</c:v>
                </c:pt>
                <c:pt idx="18">
                  <c:v>2.305640051816283E-2</c:v>
                </c:pt>
                <c:pt idx="19">
                  <c:v>2.3168232967862665E-2</c:v>
                </c:pt>
                <c:pt idx="20">
                  <c:v>2.3285326334856353E-2</c:v>
                </c:pt>
                <c:pt idx="21">
                  <c:v>2.3440755481588377E-2</c:v>
                </c:pt>
                <c:pt idx="22">
                  <c:v>2.438062249019312E-2</c:v>
                </c:pt>
                <c:pt idx="23">
                  <c:v>2.4069214173682341E-2</c:v>
                </c:pt>
                <c:pt idx="24">
                  <c:v>2.5120865834827574E-2</c:v>
                </c:pt>
                <c:pt idx="25">
                  <c:v>2.6866548334139945E-2</c:v>
                </c:pt>
                <c:pt idx="26">
                  <c:v>2.7171809118150245E-2</c:v>
                </c:pt>
                <c:pt idx="27">
                  <c:v>2.7442787528726066E-2</c:v>
                </c:pt>
                <c:pt idx="28">
                  <c:v>2.7537343710267975E-2</c:v>
                </c:pt>
                <c:pt idx="29">
                  <c:v>2.7468699986315438E-2</c:v>
                </c:pt>
                <c:pt idx="30">
                  <c:v>2.6357982649321959E-2</c:v>
                </c:pt>
                <c:pt idx="31">
                  <c:v>2.5825310360819295E-2</c:v>
                </c:pt>
                <c:pt idx="32">
                  <c:v>2.7406745832915531E-2</c:v>
                </c:pt>
                <c:pt idx="33">
                  <c:v>2.683570258558653E-2</c:v>
                </c:pt>
                <c:pt idx="34">
                  <c:v>2.6899731762963237E-2</c:v>
                </c:pt>
                <c:pt idx="35">
                  <c:v>2.71650732758623E-2</c:v>
                </c:pt>
                <c:pt idx="36">
                  <c:v>1.9503970242626924E-2</c:v>
                </c:pt>
                <c:pt idx="37">
                  <c:v>2.431454763682207E-2</c:v>
                </c:pt>
                <c:pt idx="38">
                  <c:v>2.5464144376668475E-2</c:v>
                </c:pt>
                <c:pt idx="39">
                  <c:v>2.7140869299317038E-2</c:v>
                </c:pt>
                <c:pt idx="40">
                  <c:v>2.8829698901644881E-2</c:v>
                </c:pt>
                <c:pt idx="41">
                  <c:v>2.9061719438361781E-2</c:v>
                </c:pt>
                <c:pt idx="42">
                  <c:v>2.9157191571839314E-2</c:v>
                </c:pt>
                <c:pt idx="43">
                  <c:v>2.9258629352759347E-2</c:v>
                </c:pt>
                <c:pt idx="44">
                  <c:v>2.8923797460103005E-2</c:v>
                </c:pt>
                <c:pt idx="45">
                  <c:v>2.8156805307757878E-2</c:v>
                </c:pt>
                <c:pt idx="46">
                  <c:v>2.7762092241632421E-2</c:v>
                </c:pt>
                <c:pt idx="47">
                  <c:v>2.7850707712323251E-2</c:v>
                </c:pt>
                <c:pt idx="48">
                  <c:v>2.5980857472007131E-2</c:v>
                </c:pt>
                <c:pt idx="49">
                  <c:v>2.510452957198531E-2</c:v>
                </c:pt>
              </c:numCache>
            </c:numRef>
          </c:val>
          <c:smooth val="0"/>
          <c:extLst>
            <c:ext xmlns:c16="http://schemas.microsoft.com/office/drawing/2014/chart" uri="{C3380CC4-5D6E-409C-BE32-E72D297353CC}">
              <c16:uniqueId val="{00000003-403E-4A23-8328-658B26919A42}"/>
            </c:ext>
          </c:extLst>
        </c:ser>
        <c:ser>
          <c:idx val="4"/>
          <c:order val="4"/>
          <c:tx>
            <c:strRef>
              <c:f>TdR_42!$B$90</c:f>
              <c:strCache>
                <c:ptCount val="1"/>
                <c:pt idx="0">
                  <c:v>Tertiaire non marchand</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TdR_42!$C$90:$AZ$90</c:f>
              <c:numCache>
                <c:formatCode>0.0%</c:formatCode>
                <c:ptCount val="50"/>
                <c:pt idx="0">
                  <c:v>2.2043266663863805E-3</c:v>
                </c:pt>
                <c:pt idx="1">
                  <c:v>2.0746807374441996E-3</c:v>
                </c:pt>
                <c:pt idx="2">
                  <c:v>1.9477565924516606E-3</c:v>
                </c:pt>
                <c:pt idx="3">
                  <c:v>1.9206936555401732E-3</c:v>
                </c:pt>
                <c:pt idx="4">
                  <c:v>2.0044122581629872E-3</c:v>
                </c:pt>
                <c:pt idx="5">
                  <c:v>1.9922590353541043E-3</c:v>
                </c:pt>
                <c:pt idx="6">
                  <c:v>1.8537424779643569E-3</c:v>
                </c:pt>
                <c:pt idx="7">
                  <c:v>1.3390301295617471E-3</c:v>
                </c:pt>
                <c:pt idx="8">
                  <c:v>1.0158440819506469E-3</c:v>
                </c:pt>
                <c:pt idx="9">
                  <c:v>1.2837536024157806E-3</c:v>
                </c:pt>
                <c:pt idx="10">
                  <c:v>9.1241006431223696E-4</c:v>
                </c:pt>
                <c:pt idx="11">
                  <c:v>1.1150108041657538E-3</c:v>
                </c:pt>
                <c:pt idx="12">
                  <c:v>1.2278139011591589E-3</c:v>
                </c:pt>
                <c:pt idx="13">
                  <c:v>1.4309596480611636E-3</c:v>
                </c:pt>
                <c:pt idx="14">
                  <c:v>1.5627811679583413E-3</c:v>
                </c:pt>
                <c:pt idx="15">
                  <c:v>1.7333483393977807E-3</c:v>
                </c:pt>
                <c:pt idx="16">
                  <c:v>1.5826057930571568E-3</c:v>
                </c:pt>
                <c:pt idx="17">
                  <c:v>1.9082754869908052E-3</c:v>
                </c:pt>
                <c:pt idx="18">
                  <c:v>1.7241607905615131E-3</c:v>
                </c:pt>
                <c:pt idx="19">
                  <c:v>1.6651601208083069E-3</c:v>
                </c:pt>
                <c:pt idx="20">
                  <c:v>1.9320222796387068E-3</c:v>
                </c:pt>
                <c:pt idx="21">
                  <c:v>1.6634664179516988E-3</c:v>
                </c:pt>
                <c:pt idx="22">
                  <c:v>2.1069370838484053E-3</c:v>
                </c:pt>
                <c:pt idx="23">
                  <c:v>2.3253390223699323E-3</c:v>
                </c:pt>
                <c:pt idx="24">
                  <c:v>3.867094245890075E-3</c:v>
                </c:pt>
                <c:pt idx="25">
                  <c:v>3.6515412913689332E-3</c:v>
                </c:pt>
                <c:pt idx="26">
                  <c:v>3.1085672242155719E-3</c:v>
                </c:pt>
                <c:pt idx="27">
                  <c:v>3.2322583161814504E-3</c:v>
                </c:pt>
                <c:pt idx="28">
                  <c:v>3.3135433570950579E-3</c:v>
                </c:pt>
                <c:pt idx="29">
                  <c:v>3.3067812663606531E-3</c:v>
                </c:pt>
                <c:pt idx="30">
                  <c:v>2.8545003607517165E-3</c:v>
                </c:pt>
                <c:pt idx="31">
                  <c:v>2.8849493333235905E-3</c:v>
                </c:pt>
                <c:pt idx="32">
                  <c:v>2.9390547240560824E-3</c:v>
                </c:pt>
                <c:pt idx="33">
                  <c:v>3.2097557244074376E-3</c:v>
                </c:pt>
                <c:pt idx="34">
                  <c:v>2.7619692311822044E-3</c:v>
                </c:pt>
                <c:pt idx="35">
                  <c:v>2.7800374815682236E-3</c:v>
                </c:pt>
                <c:pt idx="36">
                  <c:v>2.4223984294188669E-3</c:v>
                </c:pt>
                <c:pt idx="37">
                  <c:v>2.6776990137966504E-3</c:v>
                </c:pt>
                <c:pt idx="38">
                  <c:v>2.9407165210063538E-3</c:v>
                </c:pt>
                <c:pt idx="39">
                  <c:v>3.1143784832080449E-3</c:v>
                </c:pt>
                <c:pt idx="40">
                  <c:v>1.788931774672563E-3</c:v>
                </c:pt>
                <c:pt idx="41">
                  <c:v>2.6060161032863301E-3</c:v>
                </c:pt>
                <c:pt idx="42">
                  <c:v>2.8485045598446073E-3</c:v>
                </c:pt>
                <c:pt idx="43">
                  <c:v>3.7374773120601181E-3</c:v>
                </c:pt>
                <c:pt idx="44">
                  <c:v>4.0573283552068906E-3</c:v>
                </c:pt>
                <c:pt idx="45">
                  <c:v>4.125348465548624E-3</c:v>
                </c:pt>
                <c:pt idx="46">
                  <c:v>4.057147848003307E-3</c:v>
                </c:pt>
                <c:pt idx="47">
                  <c:v>3.6039604219417916E-3</c:v>
                </c:pt>
                <c:pt idx="48">
                  <c:v>3.6172267533686486E-3</c:v>
                </c:pt>
                <c:pt idx="49">
                  <c:v>3.4804441580037859E-3</c:v>
                </c:pt>
              </c:numCache>
            </c:numRef>
          </c:val>
          <c:smooth val="0"/>
          <c:extLst>
            <c:ext xmlns:c16="http://schemas.microsoft.com/office/drawing/2014/chart" uri="{C3380CC4-5D6E-409C-BE32-E72D297353CC}">
              <c16:uniqueId val="{00000004-403E-4A23-8328-658B26919A42}"/>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TdR_42!$C$86:$AZ$86</c:f>
              <c:numCache>
                <c:formatCode>0.0%</c:formatCode>
                <c:ptCount val="50"/>
                <c:pt idx="0">
                  <c:v>4.0299098073411253E-3</c:v>
                </c:pt>
                <c:pt idx="1">
                  <c:v>6.5062343729164482E-3</c:v>
                </c:pt>
                <c:pt idx="2">
                  <c:v>1.5165379401787322E-2</c:v>
                </c:pt>
                <c:pt idx="3">
                  <c:v>7.6079879368811049E-3</c:v>
                </c:pt>
                <c:pt idx="4">
                  <c:v>7.1446483829843838E-3</c:v>
                </c:pt>
                <c:pt idx="5">
                  <c:v>7.5222202028542452E-3</c:v>
                </c:pt>
                <c:pt idx="6">
                  <c:v>7.725176640785307E-3</c:v>
                </c:pt>
                <c:pt idx="7">
                  <c:v>7.3016458096767933E-3</c:v>
                </c:pt>
                <c:pt idx="8">
                  <c:v>1.7105071912351839E-2</c:v>
                </c:pt>
                <c:pt idx="9">
                  <c:v>2.1906094793582555E-2</c:v>
                </c:pt>
                <c:pt idx="10">
                  <c:v>1.6823125901944874E-2</c:v>
                </c:pt>
                <c:pt idx="11">
                  <c:v>2.5090164204623327E-2</c:v>
                </c:pt>
                <c:pt idx="12">
                  <c:v>2.0890816653997498E-2</c:v>
                </c:pt>
                <c:pt idx="13">
                  <c:v>1.66460972873003E-2</c:v>
                </c:pt>
                <c:pt idx="14">
                  <c:v>6.8258984576736979E-3</c:v>
                </c:pt>
                <c:pt idx="15">
                  <c:v>1.429600847463945E-3</c:v>
                </c:pt>
                <c:pt idx="16">
                  <c:v>8.8368009132880013E-3</c:v>
                </c:pt>
                <c:pt idx="17">
                  <c:v>1.4011795309385339E-2</c:v>
                </c:pt>
                <c:pt idx="18">
                  <c:v>1.7537150394555549E-2</c:v>
                </c:pt>
                <c:pt idx="19">
                  <c:v>1.082446532513503E-2</c:v>
                </c:pt>
                <c:pt idx="20">
                  <c:v>1.7397796541063805E-2</c:v>
                </c:pt>
                <c:pt idx="21">
                  <c:v>9.8991999169378876E-3</c:v>
                </c:pt>
                <c:pt idx="22">
                  <c:v>1.2193771493695249E-2</c:v>
                </c:pt>
                <c:pt idx="23">
                  <c:v>1.2667372924819566E-2</c:v>
                </c:pt>
                <c:pt idx="24">
                  <c:v>8.2979622805795239E-3</c:v>
                </c:pt>
                <c:pt idx="25">
                  <c:v>9.7242293985270959E-3</c:v>
                </c:pt>
                <c:pt idx="26">
                  <c:v>1.5812431591772327E-2</c:v>
                </c:pt>
                <c:pt idx="27">
                  <c:v>8.9879843115417395E-3</c:v>
                </c:pt>
                <c:pt idx="28">
                  <c:v>1.3441119187176415E-2</c:v>
                </c:pt>
                <c:pt idx="29">
                  <c:v>1.2501318379796319E-2</c:v>
                </c:pt>
                <c:pt idx="30">
                  <c:v>1.2281997757643836E-2</c:v>
                </c:pt>
                <c:pt idx="31">
                  <c:v>9.3209258173114328E-3</c:v>
                </c:pt>
                <c:pt idx="32">
                  <c:v>1.0215906663773342E-2</c:v>
                </c:pt>
                <c:pt idx="33">
                  <c:v>7.0776847071255125E-3</c:v>
                </c:pt>
                <c:pt idx="34">
                  <c:v>1.249700803931585E-2</c:v>
                </c:pt>
                <c:pt idx="35">
                  <c:v>1.0136306801600792E-2</c:v>
                </c:pt>
                <c:pt idx="36">
                  <c:v>6.7305371206751183E-3</c:v>
                </c:pt>
                <c:pt idx="37">
                  <c:v>9.1386072935778929E-3</c:v>
                </c:pt>
                <c:pt idx="38">
                  <c:v>1.1570242196945297E-2</c:v>
                </c:pt>
                <c:pt idx="39">
                  <c:v>1.1454127479584318E-2</c:v>
                </c:pt>
                <c:pt idx="40">
                  <c:v>1.8378552301750464E-2</c:v>
                </c:pt>
                <c:pt idx="41">
                  <c:v>1.8462726273429875E-2</c:v>
                </c:pt>
                <c:pt idx="42">
                  <c:v>2.4468710484971047E-2</c:v>
                </c:pt>
                <c:pt idx="43">
                  <c:v>1.0791449572187342E-2</c:v>
                </c:pt>
                <c:pt idx="44">
                  <c:v>1.576018169400174E-2</c:v>
                </c:pt>
                <c:pt idx="45">
                  <c:v>1.8531769143971522E-2</c:v>
                </c:pt>
                <c:pt idx="46">
                  <c:v>1.5102058299448263E-2</c:v>
                </c:pt>
                <c:pt idx="47">
                  <c:v>1.4457168487965544E-2</c:v>
                </c:pt>
                <c:pt idx="48">
                  <c:v>2.2008573211824808E-2</c:v>
                </c:pt>
                <c:pt idx="49">
                  <c:v>1.8657324711249146E-2</c:v>
                </c:pt>
              </c:numCache>
            </c:numRef>
          </c:val>
          <c:smooth val="0"/>
          <c:extLst>
            <c:ext xmlns:c16="http://schemas.microsoft.com/office/drawing/2014/chart" uri="{C3380CC4-5D6E-409C-BE32-E72D297353CC}">
              <c16:uniqueId val="{00000000-A53D-4BAF-9963-6311FB160732}"/>
            </c:ext>
          </c:extLst>
        </c:ser>
        <c:ser>
          <c:idx val="1"/>
          <c:order val="1"/>
          <c:tx>
            <c:strRef>
              <c:f>TdR_42!$B$87</c:f>
              <c:strCache>
                <c:ptCount val="1"/>
                <c:pt idx="0">
                  <c:v>Industrie</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TdR_42!$C$87:$AZ$87</c:f>
              <c:numCache>
                <c:formatCode>0.0%</c:formatCode>
                <c:ptCount val="50"/>
                <c:pt idx="0">
                  <c:v>9.6204910823329604E-2</c:v>
                </c:pt>
                <c:pt idx="1">
                  <c:v>9.6456012744095612E-2</c:v>
                </c:pt>
                <c:pt idx="2">
                  <c:v>9.0613856474326571E-2</c:v>
                </c:pt>
                <c:pt idx="3">
                  <c:v>8.7514251077842775E-2</c:v>
                </c:pt>
                <c:pt idx="4">
                  <c:v>8.7384407733607644E-2</c:v>
                </c:pt>
                <c:pt idx="5">
                  <c:v>8.8526286402941815E-2</c:v>
                </c:pt>
                <c:pt idx="6">
                  <c:v>7.8271455939566012E-2</c:v>
                </c:pt>
                <c:pt idx="7">
                  <c:v>7.5389280562188382E-2</c:v>
                </c:pt>
                <c:pt idx="8">
                  <c:v>7.501088142672134E-2</c:v>
                </c:pt>
                <c:pt idx="9">
                  <c:v>7.6239940543387091E-2</c:v>
                </c:pt>
                <c:pt idx="10">
                  <c:v>7.84644998871835E-2</c:v>
                </c:pt>
                <c:pt idx="11">
                  <c:v>7.5637954787945938E-2</c:v>
                </c:pt>
                <c:pt idx="12">
                  <c:v>7.9907401805733955E-2</c:v>
                </c:pt>
                <c:pt idx="13">
                  <c:v>8.0467576034889521E-2</c:v>
                </c:pt>
                <c:pt idx="14">
                  <c:v>7.6185112988906012E-2</c:v>
                </c:pt>
                <c:pt idx="15">
                  <c:v>7.9778916178274428E-2</c:v>
                </c:pt>
                <c:pt idx="16">
                  <c:v>7.666937935724677E-2</c:v>
                </c:pt>
                <c:pt idx="17">
                  <c:v>8.0156922285060883E-2</c:v>
                </c:pt>
                <c:pt idx="18">
                  <c:v>8.3783403176675528E-2</c:v>
                </c:pt>
                <c:pt idx="19">
                  <c:v>8.2033492752697335E-2</c:v>
                </c:pt>
                <c:pt idx="20">
                  <c:v>8.5961015766630303E-2</c:v>
                </c:pt>
                <c:pt idx="21">
                  <c:v>8.5017314713603895E-2</c:v>
                </c:pt>
                <c:pt idx="22">
                  <c:v>9.2624159551140658E-2</c:v>
                </c:pt>
                <c:pt idx="23">
                  <c:v>8.9855696464967827E-2</c:v>
                </c:pt>
                <c:pt idx="24">
                  <c:v>8.8420434986007726E-2</c:v>
                </c:pt>
                <c:pt idx="25">
                  <c:v>9.5757257307523796E-2</c:v>
                </c:pt>
                <c:pt idx="26">
                  <c:v>9.801517080695496E-2</c:v>
                </c:pt>
                <c:pt idx="27">
                  <c:v>9.9233339212642435E-2</c:v>
                </c:pt>
                <c:pt idx="28">
                  <c:v>0.1023004288747915</c:v>
                </c:pt>
                <c:pt idx="29">
                  <c:v>0.10020892291294808</c:v>
                </c:pt>
                <c:pt idx="30">
                  <c:v>9.6632475896522324E-2</c:v>
                </c:pt>
                <c:pt idx="31">
                  <c:v>9.3535905380673065E-2</c:v>
                </c:pt>
                <c:pt idx="32">
                  <c:v>9.4693447946409895E-2</c:v>
                </c:pt>
                <c:pt idx="33">
                  <c:v>8.80567814912014E-2</c:v>
                </c:pt>
                <c:pt idx="34">
                  <c:v>8.5077813578784939E-2</c:v>
                </c:pt>
                <c:pt idx="35">
                  <c:v>8.4257383047699613E-2</c:v>
                </c:pt>
                <c:pt idx="36">
                  <c:v>5.1777387492153777E-2</c:v>
                </c:pt>
                <c:pt idx="37">
                  <c:v>6.07383972587189E-2</c:v>
                </c:pt>
                <c:pt idx="38">
                  <c:v>7.6121396068064437E-2</c:v>
                </c:pt>
                <c:pt idx="39">
                  <c:v>8.1549487315168895E-2</c:v>
                </c:pt>
                <c:pt idx="40">
                  <c:v>8.7004142676824339E-2</c:v>
                </c:pt>
                <c:pt idx="41">
                  <c:v>8.9616161956634022E-2</c:v>
                </c:pt>
                <c:pt idx="42">
                  <c:v>9.264264109873592E-2</c:v>
                </c:pt>
                <c:pt idx="43">
                  <c:v>9.4646822603004818E-2</c:v>
                </c:pt>
                <c:pt idx="44">
                  <c:v>9.0004317055731503E-2</c:v>
                </c:pt>
                <c:pt idx="45">
                  <c:v>8.7387406924948161E-2</c:v>
                </c:pt>
                <c:pt idx="46">
                  <c:v>8.5320079427689807E-2</c:v>
                </c:pt>
                <c:pt idx="47">
                  <c:v>8.1843353664669147E-2</c:v>
                </c:pt>
                <c:pt idx="48">
                  <c:v>8.110567195158902E-2</c:v>
                </c:pt>
                <c:pt idx="49">
                  <c:v>7.7595318629508261E-2</c:v>
                </c:pt>
              </c:numCache>
            </c:numRef>
          </c:val>
          <c:smooth val="0"/>
          <c:extLst>
            <c:ext xmlns:c16="http://schemas.microsoft.com/office/drawing/2014/chart" uri="{C3380CC4-5D6E-409C-BE32-E72D297353CC}">
              <c16:uniqueId val="{00000001-A53D-4BAF-9963-6311FB160732}"/>
            </c:ext>
          </c:extLst>
        </c:ser>
        <c:ser>
          <c:idx val="2"/>
          <c:order val="2"/>
          <c:tx>
            <c:strRef>
              <c:f>TdR_42!$B$88</c:f>
              <c:strCache>
                <c:ptCount val="1"/>
                <c:pt idx="0">
                  <c:v>Construction</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TdR_42!$C$88:$AZ$88</c:f>
              <c:numCache>
                <c:formatCode>0.0%</c:formatCode>
                <c:ptCount val="50"/>
                <c:pt idx="0">
                  <c:v>8.4706127768055792E-2</c:v>
                </c:pt>
                <c:pt idx="1">
                  <c:v>8.1514833047059004E-2</c:v>
                </c:pt>
                <c:pt idx="2">
                  <c:v>7.9395512327243511E-2</c:v>
                </c:pt>
                <c:pt idx="3">
                  <c:v>8.2747399357693582E-2</c:v>
                </c:pt>
                <c:pt idx="4">
                  <c:v>7.4258058787638775E-2</c:v>
                </c:pt>
                <c:pt idx="5">
                  <c:v>7.7227496182303276E-2</c:v>
                </c:pt>
                <c:pt idx="6">
                  <c:v>7.278239055660804E-2</c:v>
                </c:pt>
                <c:pt idx="7">
                  <c:v>7.1458972999437737E-2</c:v>
                </c:pt>
                <c:pt idx="8">
                  <c:v>7.1039011734679872E-2</c:v>
                </c:pt>
                <c:pt idx="9">
                  <c:v>7.1234070316563036E-2</c:v>
                </c:pt>
                <c:pt idx="10">
                  <c:v>6.8725914170970195E-2</c:v>
                </c:pt>
                <c:pt idx="11">
                  <c:v>5.7340615043110291E-2</c:v>
                </c:pt>
                <c:pt idx="12">
                  <c:v>7.5218312485283392E-2</c:v>
                </c:pt>
                <c:pt idx="13">
                  <c:v>6.9653037205061344E-2</c:v>
                </c:pt>
                <c:pt idx="14">
                  <c:v>6.6814740074605666E-2</c:v>
                </c:pt>
                <c:pt idx="15">
                  <c:v>6.9468417553057452E-2</c:v>
                </c:pt>
                <c:pt idx="16">
                  <c:v>6.361960488293604E-2</c:v>
                </c:pt>
                <c:pt idx="17">
                  <c:v>7.0249181634992386E-2</c:v>
                </c:pt>
                <c:pt idx="18">
                  <c:v>7.3176362235839149E-2</c:v>
                </c:pt>
                <c:pt idx="19">
                  <c:v>6.9798652138087322E-2</c:v>
                </c:pt>
                <c:pt idx="20">
                  <c:v>7.0650787017342773E-2</c:v>
                </c:pt>
                <c:pt idx="21">
                  <c:v>7.4455524721888489E-2</c:v>
                </c:pt>
                <c:pt idx="22">
                  <c:v>8.5331350694915917E-2</c:v>
                </c:pt>
                <c:pt idx="23">
                  <c:v>8.5798963487051197E-2</c:v>
                </c:pt>
                <c:pt idx="24">
                  <c:v>7.7411869133572606E-2</c:v>
                </c:pt>
                <c:pt idx="25">
                  <c:v>8.5649640226687404E-2</c:v>
                </c:pt>
                <c:pt idx="26">
                  <c:v>8.3522375767202658E-2</c:v>
                </c:pt>
                <c:pt idx="27">
                  <c:v>8.5000147276793475E-2</c:v>
                </c:pt>
                <c:pt idx="28">
                  <c:v>8.5783144011602475E-2</c:v>
                </c:pt>
                <c:pt idx="29">
                  <c:v>8.7303309097824425E-2</c:v>
                </c:pt>
                <c:pt idx="30">
                  <c:v>8.5519289568799312E-2</c:v>
                </c:pt>
                <c:pt idx="31">
                  <c:v>8.3480998403082346E-2</c:v>
                </c:pt>
                <c:pt idx="32">
                  <c:v>8.5879278192672617E-2</c:v>
                </c:pt>
                <c:pt idx="33">
                  <c:v>8.1960633883090675E-2</c:v>
                </c:pt>
                <c:pt idx="34">
                  <c:v>8.1712309557063517E-2</c:v>
                </c:pt>
                <c:pt idx="35">
                  <c:v>8.0558422258462922E-2</c:v>
                </c:pt>
                <c:pt idx="36">
                  <c:v>2.2280418710043857E-2</c:v>
                </c:pt>
                <c:pt idx="37">
                  <c:v>6.0333036651534104E-2</c:v>
                </c:pt>
                <c:pt idx="38">
                  <c:v>7.1247496736042012E-2</c:v>
                </c:pt>
                <c:pt idx="39">
                  <c:v>7.1268754292482944E-2</c:v>
                </c:pt>
                <c:pt idx="40">
                  <c:v>7.2128207739617034E-2</c:v>
                </c:pt>
                <c:pt idx="41">
                  <c:v>6.9802295994910002E-2</c:v>
                </c:pt>
                <c:pt idx="42">
                  <c:v>6.5626824980390103E-2</c:v>
                </c:pt>
                <c:pt idx="43">
                  <c:v>6.9732860647643183E-2</c:v>
                </c:pt>
                <c:pt idx="44">
                  <c:v>6.9541655316416887E-2</c:v>
                </c:pt>
                <c:pt idx="45">
                  <c:v>6.3008458841628479E-2</c:v>
                </c:pt>
                <c:pt idx="46">
                  <c:v>6.8501458612440419E-2</c:v>
                </c:pt>
                <c:pt idx="47">
                  <c:v>6.4965541088582726E-2</c:v>
                </c:pt>
                <c:pt idx="48">
                  <c:v>6.7259063486412085E-2</c:v>
                </c:pt>
                <c:pt idx="49">
                  <c:v>6.733779236702056E-2</c:v>
                </c:pt>
              </c:numCache>
            </c:numRef>
          </c:val>
          <c:smooth val="0"/>
          <c:extLst>
            <c:ext xmlns:c16="http://schemas.microsoft.com/office/drawing/2014/chart" uri="{C3380CC4-5D6E-409C-BE32-E72D297353CC}">
              <c16:uniqueId val="{00000002-A53D-4BAF-9963-6311FB160732}"/>
            </c:ext>
          </c:extLst>
        </c:ser>
        <c:ser>
          <c:idx val="3"/>
          <c:order val="3"/>
          <c:tx>
            <c:strRef>
              <c:f>TdR_42!$B$89</c:f>
              <c:strCache>
                <c:ptCount val="1"/>
                <c:pt idx="0">
                  <c:v>Tertiaire marchand</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TdR_42!$C$89:$AZ$89</c:f>
              <c:numCache>
                <c:formatCode>0.0%</c:formatCode>
                <c:ptCount val="50"/>
                <c:pt idx="0">
                  <c:v>2.2411801759451507E-2</c:v>
                </c:pt>
                <c:pt idx="1">
                  <c:v>2.0047193360539773E-2</c:v>
                </c:pt>
                <c:pt idx="2">
                  <c:v>2.1669185767493389E-2</c:v>
                </c:pt>
                <c:pt idx="3">
                  <c:v>2.1105547179312272E-2</c:v>
                </c:pt>
                <c:pt idx="4">
                  <c:v>2.1722915331300618E-2</c:v>
                </c:pt>
                <c:pt idx="5">
                  <c:v>1.9026188206001861E-2</c:v>
                </c:pt>
                <c:pt idx="6">
                  <c:v>1.9217525342018989E-2</c:v>
                </c:pt>
                <c:pt idx="7">
                  <c:v>1.9843160436029357E-2</c:v>
                </c:pt>
                <c:pt idx="8">
                  <c:v>2.0018666669568044E-2</c:v>
                </c:pt>
                <c:pt idx="9">
                  <c:v>2.0379290319995677E-2</c:v>
                </c:pt>
                <c:pt idx="10">
                  <c:v>2.0926607624214017E-2</c:v>
                </c:pt>
                <c:pt idx="11">
                  <c:v>2.1082984722662512E-2</c:v>
                </c:pt>
                <c:pt idx="12">
                  <c:v>2.1085141387496772E-2</c:v>
                </c:pt>
                <c:pt idx="13">
                  <c:v>2.090236426054063E-2</c:v>
                </c:pt>
                <c:pt idx="14">
                  <c:v>1.9465605160375227E-2</c:v>
                </c:pt>
                <c:pt idx="15">
                  <c:v>2.026000077785561E-2</c:v>
                </c:pt>
                <c:pt idx="16">
                  <c:v>2.1414894712895417E-2</c:v>
                </c:pt>
                <c:pt idx="17">
                  <c:v>2.2550045385080084E-2</c:v>
                </c:pt>
                <c:pt idx="18">
                  <c:v>2.305640051816283E-2</c:v>
                </c:pt>
                <c:pt idx="19">
                  <c:v>2.3168232967862665E-2</c:v>
                </c:pt>
                <c:pt idx="20">
                  <c:v>2.3285326334856353E-2</c:v>
                </c:pt>
                <c:pt idx="21">
                  <c:v>2.3440755481588377E-2</c:v>
                </c:pt>
                <c:pt idx="22">
                  <c:v>2.438062249019312E-2</c:v>
                </c:pt>
                <c:pt idx="23">
                  <c:v>2.4069214173682341E-2</c:v>
                </c:pt>
                <c:pt idx="24">
                  <c:v>2.5120865834827574E-2</c:v>
                </c:pt>
                <c:pt idx="25">
                  <c:v>2.6866548334139945E-2</c:v>
                </c:pt>
                <c:pt idx="26">
                  <c:v>2.7171809118150245E-2</c:v>
                </c:pt>
                <c:pt idx="27">
                  <c:v>2.7442787528726066E-2</c:v>
                </c:pt>
                <c:pt idx="28">
                  <c:v>2.7537343710267975E-2</c:v>
                </c:pt>
                <c:pt idx="29">
                  <c:v>2.7468699986315438E-2</c:v>
                </c:pt>
                <c:pt idx="30">
                  <c:v>2.6357982649321959E-2</c:v>
                </c:pt>
                <c:pt idx="31">
                  <c:v>2.5825310360819295E-2</c:v>
                </c:pt>
                <c:pt idx="32">
                  <c:v>2.7406745832915531E-2</c:v>
                </c:pt>
                <c:pt idx="33">
                  <c:v>2.683570258558653E-2</c:v>
                </c:pt>
                <c:pt idx="34">
                  <c:v>2.6899731762963237E-2</c:v>
                </c:pt>
                <c:pt idx="35">
                  <c:v>2.71650732758623E-2</c:v>
                </c:pt>
                <c:pt idx="36">
                  <c:v>1.9503970242626924E-2</c:v>
                </c:pt>
                <c:pt idx="37">
                  <c:v>2.431454763682207E-2</c:v>
                </c:pt>
                <c:pt idx="38">
                  <c:v>2.5464144376668475E-2</c:v>
                </c:pt>
                <c:pt idx="39">
                  <c:v>2.7140869299317038E-2</c:v>
                </c:pt>
                <c:pt idx="40">
                  <c:v>2.8829698901644881E-2</c:v>
                </c:pt>
                <c:pt idx="41">
                  <c:v>2.9061719438361781E-2</c:v>
                </c:pt>
                <c:pt idx="42">
                  <c:v>2.9157191571839314E-2</c:v>
                </c:pt>
                <c:pt idx="43">
                  <c:v>2.9258629352759347E-2</c:v>
                </c:pt>
                <c:pt idx="44">
                  <c:v>2.8923797460103005E-2</c:v>
                </c:pt>
                <c:pt idx="45">
                  <c:v>2.8156805307757878E-2</c:v>
                </c:pt>
                <c:pt idx="46">
                  <c:v>2.7762092241632421E-2</c:v>
                </c:pt>
                <c:pt idx="47">
                  <c:v>2.7850707712323251E-2</c:v>
                </c:pt>
                <c:pt idx="48">
                  <c:v>2.5980857472007131E-2</c:v>
                </c:pt>
                <c:pt idx="49">
                  <c:v>2.510452957198531E-2</c:v>
                </c:pt>
              </c:numCache>
            </c:numRef>
          </c:val>
          <c:smooth val="0"/>
          <c:extLst>
            <c:ext xmlns:c16="http://schemas.microsoft.com/office/drawing/2014/chart" uri="{C3380CC4-5D6E-409C-BE32-E72D297353CC}">
              <c16:uniqueId val="{00000003-A53D-4BAF-9963-6311FB160732}"/>
            </c:ext>
          </c:extLst>
        </c:ser>
        <c:ser>
          <c:idx val="4"/>
          <c:order val="4"/>
          <c:tx>
            <c:strRef>
              <c:f>TdR_42!$B$90</c:f>
              <c:strCache>
                <c:ptCount val="1"/>
                <c:pt idx="0">
                  <c:v>Tertiaire non marchand</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TdR_42!$C$90:$AZ$90</c:f>
              <c:numCache>
                <c:formatCode>0.0%</c:formatCode>
                <c:ptCount val="50"/>
                <c:pt idx="0">
                  <c:v>2.2043266663863805E-3</c:v>
                </c:pt>
                <c:pt idx="1">
                  <c:v>2.0746807374441996E-3</c:v>
                </c:pt>
                <c:pt idx="2">
                  <c:v>1.9477565924516606E-3</c:v>
                </c:pt>
                <c:pt idx="3">
                  <c:v>1.9206936555401732E-3</c:v>
                </c:pt>
                <c:pt idx="4">
                  <c:v>2.0044122581629872E-3</c:v>
                </c:pt>
                <c:pt idx="5">
                  <c:v>1.9922590353541043E-3</c:v>
                </c:pt>
                <c:pt idx="6">
                  <c:v>1.8537424779643569E-3</c:v>
                </c:pt>
                <c:pt idx="7">
                  <c:v>1.3390301295617471E-3</c:v>
                </c:pt>
                <c:pt idx="8">
                  <c:v>1.0158440819506469E-3</c:v>
                </c:pt>
                <c:pt idx="9">
                  <c:v>1.2837536024157806E-3</c:v>
                </c:pt>
                <c:pt idx="10">
                  <c:v>9.1241006431223696E-4</c:v>
                </c:pt>
                <c:pt idx="11">
                  <c:v>1.1150108041657538E-3</c:v>
                </c:pt>
                <c:pt idx="12">
                  <c:v>1.2278139011591589E-3</c:v>
                </c:pt>
                <c:pt idx="13">
                  <c:v>1.4309596480611636E-3</c:v>
                </c:pt>
                <c:pt idx="14">
                  <c:v>1.5627811679583413E-3</c:v>
                </c:pt>
                <c:pt idx="15">
                  <c:v>1.7333483393977807E-3</c:v>
                </c:pt>
                <c:pt idx="16">
                  <c:v>1.5826057930571568E-3</c:v>
                </c:pt>
                <c:pt idx="17">
                  <c:v>1.9082754869908052E-3</c:v>
                </c:pt>
                <c:pt idx="18">
                  <c:v>1.7241607905615131E-3</c:v>
                </c:pt>
                <c:pt idx="19">
                  <c:v>1.6651601208083069E-3</c:v>
                </c:pt>
                <c:pt idx="20">
                  <c:v>1.9320222796387068E-3</c:v>
                </c:pt>
                <c:pt idx="21">
                  <c:v>1.6634664179516988E-3</c:v>
                </c:pt>
                <c:pt idx="22">
                  <c:v>2.1069370838484053E-3</c:v>
                </c:pt>
                <c:pt idx="23">
                  <c:v>2.3253390223699323E-3</c:v>
                </c:pt>
                <c:pt idx="24">
                  <c:v>3.867094245890075E-3</c:v>
                </c:pt>
                <c:pt idx="25">
                  <c:v>3.6515412913689332E-3</c:v>
                </c:pt>
                <c:pt idx="26">
                  <c:v>3.1085672242155719E-3</c:v>
                </c:pt>
                <c:pt idx="27">
                  <c:v>3.2322583161814504E-3</c:v>
                </c:pt>
                <c:pt idx="28">
                  <c:v>3.3135433570950579E-3</c:v>
                </c:pt>
                <c:pt idx="29">
                  <c:v>3.3067812663606531E-3</c:v>
                </c:pt>
                <c:pt idx="30">
                  <c:v>2.8545003607517165E-3</c:v>
                </c:pt>
                <c:pt idx="31">
                  <c:v>2.8849493333235905E-3</c:v>
                </c:pt>
                <c:pt idx="32">
                  <c:v>2.9390547240560824E-3</c:v>
                </c:pt>
                <c:pt idx="33">
                  <c:v>3.2097557244074376E-3</c:v>
                </c:pt>
                <c:pt idx="34">
                  <c:v>2.7619692311822044E-3</c:v>
                </c:pt>
                <c:pt idx="35">
                  <c:v>2.7800374815682236E-3</c:v>
                </c:pt>
                <c:pt idx="36">
                  <c:v>2.4223984294188669E-3</c:v>
                </c:pt>
                <c:pt idx="37">
                  <c:v>2.6776990137966504E-3</c:v>
                </c:pt>
                <c:pt idx="38">
                  <c:v>2.9407165210063538E-3</c:v>
                </c:pt>
                <c:pt idx="39">
                  <c:v>3.1143784832080449E-3</c:v>
                </c:pt>
                <c:pt idx="40">
                  <c:v>1.788931774672563E-3</c:v>
                </c:pt>
                <c:pt idx="41">
                  <c:v>2.6060161032863301E-3</c:v>
                </c:pt>
                <c:pt idx="42">
                  <c:v>2.8485045598446073E-3</c:v>
                </c:pt>
                <c:pt idx="43">
                  <c:v>3.7374773120601181E-3</c:v>
                </c:pt>
                <c:pt idx="44">
                  <c:v>4.0573283552068906E-3</c:v>
                </c:pt>
                <c:pt idx="45">
                  <c:v>4.125348465548624E-3</c:v>
                </c:pt>
                <c:pt idx="46">
                  <c:v>4.057147848003307E-3</c:v>
                </c:pt>
                <c:pt idx="47">
                  <c:v>3.6039604219417916E-3</c:v>
                </c:pt>
                <c:pt idx="48">
                  <c:v>3.6172267533686486E-3</c:v>
                </c:pt>
                <c:pt idx="49">
                  <c:v>3.4804441580037859E-3</c:v>
                </c:pt>
              </c:numCache>
            </c:numRef>
          </c:val>
          <c:smooth val="0"/>
          <c:extLst>
            <c:ext xmlns:c16="http://schemas.microsoft.com/office/drawing/2014/chart" uri="{C3380CC4-5D6E-409C-BE32-E72D297353CC}">
              <c16:uniqueId val="{00000004-A53D-4BAF-9963-6311FB160732}"/>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TdR_42!$C$86:$BA$86</c:f>
              <c:numCache>
                <c:formatCode>0.0%</c:formatCode>
                <c:ptCount val="51"/>
                <c:pt idx="0">
                  <c:v>4.0299098073411253E-3</c:v>
                </c:pt>
                <c:pt idx="1">
                  <c:v>6.5062343729164482E-3</c:v>
                </c:pt>
                <c:pt idx="2">
                  <c:v>1.5165379401787322E-2</c:v>
                </c:pt>
                <c:pt idx="3">
                  <c:v>7.6079879368811049E-3</c:v>
                </c:pt>
                <c:pt idx="4">
                  <c:v>7.1446483829843838E-3</c:v>
                </c:pt>
                <c:pt idx="5">
                  <c:v>7.5222202028542452E-3</c:v>
                </c:pt>
                <c:pt idx="6">
                  <c:v>7.725176640785307E-3</c:v>
                </c:pt>
                <c:pt idx="7">
                  <c:v>7.3016458096767933E-3</c:v>
                </c:pt>
                <c:pt idx="8">
                  <c:v>1.7105071912351839E-2</c:v>
                </c:pt>
                <c:pt idx="9">
                  <c:v>2.1906094793582555E-2</c:v>
                </c:pt>
                <c:pt idx="10">
                  <c:v>1.6823125901944874E-2</c:v>
                </c:pt>
                <c:pt idx="11">
                  <c:v>2.5090164204623327E-2</c:v>
                </c:pt>
                <c:pt idx="12">
                  <c:v>2.0890816653997498E-2</c:v>
                </c:pt>
                <c:pt idx="13">
                  <c:v>1.66460972873003E-2</c:v>
                </c:pt>
                <c:pt idx="14">
                  <c:v>6.8258984576736979E-3</c:v>
                </c:pt>
                <c:pt idx="15">
                  <c:v>1.429600847463945E-3</c:v>
                </c:pt>
                <c:pt idx="16">
                  <c:v>8.8368009132880013E-3</c:v>
                </c:pt>
                <c:pt idx="17">
                  <c:v>1.4011795309385339E-2</c:v>
                </c:pt>
                <c:pt idx="18">
                  <c:v>1.7537150394555549E-2</c:v>
                </c:pt>
                <c:pt idx="19">
                  <c:v>1.082446532513503E-2</c:v>
                </c:pt>
                <c:pt idx="20">
                  <c:v>1.7397796541063805E-2</c:v>
                </c:pt>
                <c:pt idx="21">
                  <c:v>9.8991999169378876E-3</c:v>
                </c:pt>
                <c:pt idx="22">
                  <c:v>1.2193771493695249E-2</c:v>
                </c:pt>
                <c:pt idx="23">
                  <c:v>1.2667372924819566E-2</c:v>
                </c:pt>
                <c:pt idx="24">
                  <c:v>8.2979622805795239E-3</c:v>
                </c:pt>
                <c:pt idx="25">
                  <c:v>9.7242293985270959E-3</c:v>
                </c:pt>
                <c:pt idx="26">
                  <c:v>1.5812431591772327E-2</c:v>
                </c:pt>
                <c:pt idx="27">
                  <c:v>8.9879843115417395E-3</c:v>
                </c:pt>
                <c:pt idx="28">
                  <c:v>1.3441119187176415E-2</c:v>
                </c:pt>
                <c:pt idx="29">
                  <c:v>1.2501318379796319E-2</c:v>
                </c:pt>
                <c:pt idx="30">
                  <c:v>1.2281997757643836E-2</c:v>
                </c:pt>
                <c:pt idx="31">
                  <c:v>9.3209258173114328E-3</c:v>
                </c:pt>
                <c:pt idx="32">
                  <c:v>1.0215906663773342E-2</c:v>
                </c:pt>
                <c:pt idx="33">
                  <c:v>7.0776847071255125E-3</c:v>
                </c:pt>
                <c:pt idx="34">
                  <c:v>1.249700803931585E-2</c:v>
                </c:pt>
                <c:pt idx="35">
                  <c:v>1.0136306801600792E-2</c:v>
                </c:pt>
                <c:pt idx="36">
                  <c:v>6.7305371206751183E-3</c:v>
                </c:pt>
                <c:pt idx="37">
                  <c:v>9.1386072935778929E-3</c:v>
                </c:pt>
                <c:pt idx="38">
                  <c:v>1.1570242196945297E-2</c:v>
                </c:pt>
                <c:pt idx="39">
                  <c:v>1.1454127479584318E-2</c:v>
                </c:pt>
                <c:pt idx="40">
                  <c:v>1.8378552301750464E-2</c:v>
                </c:pt>
                <c:pt idx="41">
                  <c:v>1.8462726273429875E-2</c:v>
                </c:pt>
                <c:pt idx="42">
                  <c:v>2.4468710484971047E-2</c:v>
                </c:pt>
                <c:pt idx="43">
                  <c:v>1.0791449572187342E-2</c:v>
                </c:pt>
                <c:pt idx="44">
                  <c:v>1.576018169400174E-2</c:v>
                </c:pt>
                <c:pt idx="45">
                  <c:v>1.8531769143971522E-2</c:v>
                </c:pt>
                <c:pt idx="46">
                  <c:v>1.5102058299448263E-2</c:v>
                </c:pt>
                <c:pt idx="47">
                  <c:v>1.4457168487965544E-2</c:v>
                </c:pt>
                <c:pt idx="48">
                  <c:v>2.2008573211824808E-2</c:v>
                </c:pt>
                <c:pt idx="49">
                  <c:v>1.8657324711249146E-2</c:v>
                </c:pt>
                <c:pt idx="50">
                  <c:v>2.2320571364224256E-2</c:v>
                </c:pt>
              </c:numCache>
            </c:numRef>
          </c:val>
          <c:smooth val="0"/>
          <c:extLst>
            <c:ext xmlns:c16="http://schemas.microsoft.com/office/drawing/2014/chart" uri="{C3380CC4-5D6E-409C-BE32-E72D297353CC}">
              <c16:uniqueId val="{00000000-6F5D-40D3-9EA5-59C8F2070017}"/>
            </c:ext>
          </c:extLst>
        </c:ser>
        <c:ser>
          <c:idx val="1"/>
          <c:order val="1"/>
          <c:tx>
            <c:strRef>
              <c:f>TdR_42!$B$87</c:f>
              <c:strCache>
                <c:ptCount val="1"/>
                <c:pt idx="0">
                  <c:v>Industrie</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TdR_42!$C$87:$BA$87</c:f>
              <c:numCache>
                <c:formatCode>0.0%</c:formatCode>
                <c:ptCount val="51"/>
                <c:pt idx="0">
                  <c:v>9.6204910823329604E-2</c:v>
                </c:pt>
                <c:pt idx="1">
                  <c:v>9.6456012744095612E-2</c:v>
                </c:pt>
                <c:pt idx="2">
                  <c:v>9.0613856474326571E-2</c:v>
                </c:pt>
                <c:pt idx="3">
                  <c:v>8.7514251077842775E-2</c:v>
                </c:pt>
                <c:pt idx="4">
                  <c:v>8.7384407733607644E-2</c:v>
                </c:pt>
                <c:pt idx="5">
                  <c:v>8.8526286402941815E-2</c:v>
                </c:pt>
                <c:pt idx="6">
                  <c:v>7.8271455939566012E-2</c:v>
                </c:pt>
                <c:pt idx="7">
                  <c:v>7.5389280562188382E-2</c:v>
                </c:pt>
                <c:pt idx="8">
                  <c:v>7.501088142672134E-2</c:v>
                </c:pt>
                <c:pt idx="9">
                  <c:v>7.6239940543387091E-2</c:v>
                </c:pt>
                <c:pt idx="10">
                  <c:v>7.84644998871835E-2</c:v>
                </c:pt>
                <c:pt idx="11">
                  <c:v>7.5637954787945938E-2</c:v>
                </c:pt>
                <c:pt idx="12">
                  <c:v>7.9907401805733955E-2</c:v>
                </c:pt>
                <c:pt idx="13">
                  <c:v>8.0467576034889521E-2</c:v>
                </c:pt>
                <c:pt idx="14">
                  <c:v>7.6185112988906012E-2</c:v>
                </c:pt>
                <c:pt idx="15">
                  <c:v>7.9778916178274428E-2</c:v>
                </c:pt>
                <c:pt idx="16">
                  <c:v>7.666937935724677E-2</c:v>
                </c:pt>
                <c:pt idx="17">
                  <c:v>8.0156922285060883E-2</c:v>
                </c:pt>
                <c:pt idx="18">
                  <c:v>8.3783403176675528E-2</c:v>
                </c:pt>
                <c:pt idx="19">
                  <c:v>8.2033492752697335E-2</c:v>
                </c:pt>
                <c:pt idx="20">
                  <c:v>8.5961015766630303E-2</c:v>
                </c:pt>
                <c:pt idx="21">
                  <c:v>8.5017314713603895E-2</c:v>
                </c:pt>
                <c:pt idx="22">
                  <c:v>9.2624159551140658E-2</c:v>
                </c:pt>
                <c:pt idx="23">
                  <c:v>8.9855696464967827E-2</c:v>
                </c:pt>
                <c:pt idx="24">
                  <c:v>8.8420434986007726E-2</c:v>
                </c:pt>
                <c:pt idx="25">
                  <c:v>9.5757257307523796E-2</c:v>
                </c:pt>
                <c:pt idx="26">
                  <c:v>9.801517080695496E-2</c:v>
                </c:pt>
                <c:pt idx="27">
                  <c:v>9.9233339212642435E-2</c:v>
                </c:pt>
                <c:pt idx="28">
                  <c:v>0.1023004288747915</c:v>
                </c:pt>
                <c:pt idx="29">
                  <c:v>0.10020892291294808</c:v>
                </c:pt>
                <c:pt idx="30">
                  <c:v>9.6632475896522324E-2</c:v>
                </c:pt>
                <c:pt idx="31">
                  <c:v>9.3535905380673065E-2</c:v>
                </c:pt>
                <c:pt idx="32">
                  <c:v>9.4693447946409895E-2</c:v>
                </c:pt>
                <c:pt idx="33">
                  <c:v>8.80567814912014E-2</c:v>
                </c:pt>
                <c:pt idx="34">
                  <c:v>8.5077813578784939E-2</c:v>
                </c:pt>
                <c:pt idx="35">
                  <c:v>8.4257383047699613E-2</c:v>
                </c:pt>
                <c:pt idx="36">
                  <c:v>5.1777387492153777E-2</c:v>
                </c:pt>
                <c:pt idx="37">
                  <c:v>6.07383972587189E-2</c:v>
                </c:pt>
                <c:pt idx="38">
                  <c:v>7.6121396068064437E-2</c:v>
                </c:pt>
                <c:pt idx="39">
                  <c:v>8.1549487315168895E-2</c:v>
                </c:pt>
                <c:pt idx="40">
                  <c:v>8.7004142676824339E-2</c:v>
                </c:pt>
                <c:pt idx="41">
                  <c:v>8.9616161956634022E-2</c:v>
                </c:pt>
                <c:pt idx="42">
                  <c:v>9.264264109873592E-2</c:v>
                </c:pt>
                <c:pt idx="43">
                  <c:v>9.4646822603004818E-2</c:v>
                </c:pt>
                <c:pt idx="44">
                  <c:v>9.0004317055731503E-2</c:v>
                </c:pt>
                <c:pt idx="45">
                  <c:v>8.7387406924948161E-2</c:v>
                </c:pt>
                <c:pt idx="46">
                  <c:v>8.5320079427689807E-2</c:v>
                </c:pt>
                <c:pt idx="47">
                  <c:v>8.1843353664669147E-2</c:v>
                </c:pt>
                <c:pt idx="48">
                  <c:v>8.110567195158902E-2</c:v>
                </c:pt>
                <c:pt idx="49">
                  <c:v>7.7595318629508261E-2</c:v>
                </c:pt>
                <c:pt idx="50">
                  <c:v>7.5104832802882646E-2</c:v>
                </c:pt>
              </c:numCache>
            </c:numRef>
          </c:val>
          <c:smooth val="0"/>
          <c:extLst>
            <c:ext xmlns:c16="http://schemas.microsoft.com/office/drawing/2014/chart" uri="{C3380CC4-5D6E-409C-BE32-E72D297353CC}">
              <c16:uniqueId val="{00000001-6F5D-40D3-9EA5-59C8F2070017}"/>
            </c:ext>
          </c:extLst>
        </c:ser>
        <c:ser>
          <c:idx val="2"/>
          <c:order val="2"/>
          <c:tx>
            <c:strRef>
              <c:f>TdR_42!$B$88</c:f>
              <c:strCache>
                <c:ptCount val="1"/>
                <c:pt idx="0">
                  <c:v>Construction</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TdR_42!$C$88:$BA$88</c:f>
              <c:numCache>
                <c:formatCode>0.0%</c:formatCode>
                <c:ptCount val="51"/>
                <c:pt idx="0">
                  <c:v>8.4706127768055792E-2</c:v>
                </c:pt>
                <c:pt idx="1">
                  <c:v>8.1514833047059004E-2</c:v>
                </c:pt>
                <c:pt idx="2">
                  <c:v>7.9395512327243511E-2</c:v>
                </c:pt>
                <c:pt idx="3">
                  <c:v>8.2747399357693582E-2</c:v>
                </c:pt>
                <c:pt idx="4">
                  <c:v>7.4258058787638775E-2</c:v>
                </c:pt>
                <c:pt idx="5">
                  <c:v>7.7227496182303276E-2</c:v>
                </c:pt>
                <c:pt idx="6">
                  <c:v>7.278239055660804E-2</c:v>
                </c:pt>
                <c:pt idx="7">
                  <c:v>7.1458972999437737E-2</c:v>
                </c:pt>
                <c:pt idx="8">
                  <c:v>7.1039011734679872E-2</c:v>
                </c:pt>
                <c:pt idx="9">
                  <c:v>7.1234070316563036E-2</c:v>
                </c:pt>
                <c:pt idx="10">
                  <c:v>6.8725914170970195E-2</c:v>
                </c:pt>
                <c:pt idx="11">
                  <c:v>5.7340615043110291E-2</c:v>
                </c:pt>
                <c:pt idx="12">
                  <c:v>7.5218312485283392E-2</c:v>
                </c:pt>
                <c:pt idx="13">
                  <c:v>6.9653037205061344E-2</c:v>
                </c:pt>
                <c:pt idx="14">
                  <c:v>6.6814740074605666E-2</c:v>
                </c:pt>
                <c:pt idx="15">
                  <c:v>6.9468417553057452E-2</c:v>
                </c:pt>
                <c:pt idx="16">
                  <c:v>6.361960488293604E-2</c:v>
                </c:pt>
                <c:pt idx="17">
                  <c:v>7.0249181634992386E-2</c:v>
                </c:pt>
                <c:pt idx="18">
                  <c:v>7.3176362235839149E-2</c:v>
                </c:pt>
                <c:pt idx="19">
                  <c:v>6.9798652138087322E-2</c:v>
                </c:pt>
                <c:pt idx="20">
                  <c:v>7.0650787017342773E-2</c:v>
                </c:pt>
                <c:pt idx="21">
                  <c:v>7.4455524721888489E-2</c:v>
                </c:pt>
                <c:pt idx="22">
                  <c:v>8.5331350694915917E-2</c:v>
                </c:pt>
                <c:pt idx="23">
                  <c:v>8.5798963487051197E-2</c:v>
                </c:pt>
                <c:pt idx="24">
                  <c:v>7.7411869133572606E-2</c:v>
                </c:pt>
                <c:pt idx="25">
                  <c:v>8.5649640226687404E-2</c:v>
                </c:pt>
                <c:pt idx="26">
                  <c:v>8.3522375767202658E-2</c:v>
                </c:pt>
                <c:pt idx="27">
                  <c:v>8.5000147276793475E-2</c:v>
                </c:pt>
                <c:pt idx="28">
                  <c:v>8.5783144011602475E-2</c:v>
                </c:pt>
                <c:pt idx="29">
                  <c:v>8.7303309097824425E-2</c:v>
                </c:pt>
                <c:pt idx="30">
                  <c:v>8.5519289568799312E-2</c:v>
                </c:pt>
                <c:pt idx="31">
                  <c:v>8.3480998403082346E-2</c:v>
                </c:pt>
                <c:pt idx="32">
                  <c:v>8.5879278192672617E-2</c:v>
                </c:pt>
                <c:pt idx="33">
                  <c:v>8.1960633883090675E-2</c:v>
                </c:pt>
                <c:pt idx="34">
                  <c:v>8.1712309557063517E-2</c:v>
                </c:pt>
                <c:pt idx="35">
                  <c:v>8.0558422258462922E-2</c:v>
                </c:pt>
                <c:pt idx="36">
                  <c:v>2.2280418710043857E-2</c:v>
                </c:pt>
                <c:pt idx="37">
                  <c:v>6.0333036651534104E-2</c:v>
                </c:pt>
                <c:pt idx="38">
                  <c:v>7.1247496736042012E-2</c:v>
                </c:pt>
                <c:pt idx="39">
                  <c:v>7.1268754292482944E-2</c:v>
                </c:pt>
                <c:pt idx="40">
                  <c:v>7.2128207739617034E-2</c:v>
                </c:pt>
                <c:pt idx="41">
                  <c:v>6.9802295994910002E-2</c:v>
                </c:pt>
                <c:pt idx="42">
                  <c:v>6.5626824980390103E-2</c:v>
                </c:pt>
                <c:pt idx="43">
                  <c:v>6.9732860647643183E-2</c:v>
                </c:pt>
                <c:pt idx="44">
                  <c:v>6.9541655316416887E-2</c:v>
                </c:pt>
                <c:pt idx="45">
                  <c:v>6.3008458841628479E-2</c:v>
                </c:pt>
                <c:pt idx="46">
                  <c:v>6.8501458612440419E-2</c:v>
                </c:pt>
                <c:pt idx="47">
                  <c:v>6.4965541088582726E-2</c:v>
                </c:pt>
                <c:pt idx="48">
                  <c:v>6.7259063486412085E-2</c:v>
                </c:pt>
                <c:pt idx="49">
                  <c:v>6.733779236702056E-2</c:v>
                </c:pt>
                <c:pt idx="50">
                  <c:v>6.477554212354715E-2</c:v>
                </c:pt>
              </c:numCache>
            </c:numRef>
          </c:val>
          <c:smooth val="0"/>
          <c:extLst>
            <c:ext xmlns:c16="http://schemas.microsoft.com/office/drawing/2014/chart" uri="{C3380CC4-5D6E-409C-BE32-E72D297353CC}">
              <c16:uniqueId val="{00000002-6F5D-40D3-9EA5-59C8F2070017}"/>
            </c:ext>
          </c:extLst>
        </c:ser>
        <c:ser>
          <c:idx val="3"/>
          <c:order val="3"/>
          <c:tx>
            <c:strRef>
              <c:f>TdR_42!$B$89</c:f>
              <c:strCache>
                <c:ptCount val="1"/>
                <c:pt idx="0">
                  <c:v>Tertiaire marchand</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TdR_42!$C$89:$BA$89</c:f>
              <c:numCache>
                <c:formatCode>0.0%</c:formatCode>
                <c:ptCount val="51"/>
                <c:pt idx="0">
                  <c:v>2.2411801759451507E-2</c:v>
                </c:pt>
                <c:pt idx="1">
                  <c:v>2.0047193360539773E-2</c:v>
                </c:pt>
                <c:pt idx="2">
                  <c:v>2.1669185767493389E-2</c:v>
                </c:pt>
                <c:pt idx="3">
                  <c:v>2.1105547179312272E-2</c:v>
                </c:pt>
                <c:pt idx="4">
                  <c:v>2.1722915331300618E-2</c:v>
                </c:pt>
                <c:pt idx="5">
                  <c:v>1.9026188206001861E-2</c:v>
                </c:pt>
                <c:pt idx="6">
                  <c:v>1.9217525342018989E-2</c:v>
                </c:pt>
                <c:pt idx="7">
                  <c:v>1.9843160436029357E-2</c:v>
                </c:pt>
                <c:pt idx="8">
                  <c:v>2.0018666669568044E-2</c:v>
                </c:pt>
                <c:pt idx="9">
                  <c:v>2.0379290319995677E-2</c:v>
                </c:pt>
                <c:pt idx="10">
                  <c:v>2.0926607624214017E-2</c:v>
                </c:pt>
                <c:pt idx="11">
                  <c:v>2.1082984722662512E-2</c:v>
                </c:pt>
                <c:pt idx="12">
                  <c:v>2.1085141387496772E-2</c:v>
                </c:pt>
                <c:pt idx="13">
                  <c:v>2.090236426054063E-2</c:v>
                </c:pt>
                <c:pt idx="14">
                  <c:v>1.9465605160375227E-2</c:v>
                </c:pt>
                <c:pt idx="15">
                  <c:v>2.026000077785561E-2</c:v>
                </c:pt>
                <c:pt idx="16">
                  <c:v>2.1414894712895417E-2</c:v>
                </c:pt>
                <c:pt idx="17">
                  <c:v>2.2550045385080084E-2</c:v>
                </c:pt>
                <c:pt idx="18">
                  <c:v>2.305640051816283E-2</c:v>
                </c:pt>
                <c:pt idx="19">
                  <c:v>2.3168232967862665E-2</c:v>
                </c:pt>
                <c:pt idx="20">
                  <c:v>2.3285326334856353E-2</c:v>
                </c:pt>
                <c:pt idx="21">
                  <c:v>2.3440755481588377E-2</c:v>
                </c:pt>
                <c:pt idx="22">
                  <c:v>2.438062249019312E-2</c:v>
                </c:pt>
                <c:pt idx="23">
                  <c:v>2.4069214173682341E-2</c:v>
                </c:pt>
                <c:pt idx="24">
                  <c:v>2.5120865834827574E-2</c:v>
                </c:pt>
                <c:pt idx="25">
                  <c:v>2.6866548334139945E-2</c:v>
                </c:pt>
                <c:pt idx="26">
                  <c:v>2.7171809118150245E-2</c:v>
                </c:pt>
                <c:pt idx="27">
                  <c:v>2.7442787528726066E-2</c:v>
                </c:pt>
                <c:pt idx="28">
                  <c:v>2.7537343710267975E-2</c:v>
                </c:pt>
                <c:pt idx="29">
                  <c:v>2.7468699986315438E-2</c:v>
                </c:pt>
                <c:pt idx="30">
                  <c:v>2.6357982649321959E-2</c:v>
                </c:pt>
                <c:pt idx="31">
                  <c:v>2.5825310360819295E-2</c:v>
                </c:pt>
                <c:pt idx="32">
                  <c:v>2.7406745832915531E-2</c:v>
                </c:pt>
                <c:pt idx="33">
                  <c:v>2.683570258558653E-2</c:v>
                </c:pt>
                <c:pt idx="34">
                  <c:v>2.6899731762963237E-2</c:v>
                </c:pt>
                <c:pt idx="35">
                  <c:v>2.71650732758623E-2</c:v>
                </c:pt>
                <c:pt idx="36">
                  <c:v>1.9503970242626924E-2</c:v>
                </c:pt>
                <c:pt idx="37">
                  <c:v>2.431454763682207E-2</c:v>
                </c:pt>
                <c:pt idx="38">
                  <c:v>2.5464144376668475E-2</c:v>
                </c:pt>
                <c:pt idx="39">
                  <c:v>2.7140869299317038E-2</c:v>
                </c:pt>
                <c:pt idx="40">
                  <c:v>2.8829698901644881E-2</c:v>
                </c:pt>
                <c:pt idx="41">
                  <c:v>2.9061719438361781E-2</c:v>
                </c:pt>
                <c:pt idx="42">
                  <c:v>2.9157191571839314E-2</c:v>
                </c:pt>
                <c:pt idx="43">
                  <c:v>2.9258629352759347E-2</c:v>
                </c:pt>
                <c:pt idx="44">
                  <c:v>2.8923797460103005E-2</c:v>
                </c:pt>
                <c:pt idx="45">
                  <c:v>2.8156805307757878E-2</c:v>
                </c:pt>
                <c:pt idx="46">
                  <c:v>2.7762092241632421E-2</c:v>
                </c:pt>
                <c:pt idx="47">
                  <c:v>2.7850707712323251E-2</c:v>
                </c:pt>
                <c:pt idx="48">
                  <c:v>2.5980857472007131E-2</c:v>
                </c:pt>
                <c:pt idx="49">
                  <c:v>2.510452957198531E-2</c:v>
                </c:pt>
                <c:pt idx="50">
                  <c:v>2.3939820367261524E-2</c:v>
                </c:pt>
              </c:numCache>
            </c:numRef>
          </c:val>
          <c:smooth val="0"/>
          <c:extLst>
            <c:ext xmlns:c16="http://schemas.microsoft.com/office/drawing/2014/chart" uri="{C3380CC4-5D6E-409C-BE32-E72D297353CC}">
              <c16:uniqueId val="{00000003-6F5D-40D3-9EA5-59C8F2070017}"/>
            </c:ext>
          </c:extLst>
        </c:ser>
        <c:ser>
          <c:idx val="4"/>
          <c:order val="4"/>
          <c:tx>
            <c:strRef>
              <c:f>TdR_42!$B$90</c:f>
              <c:strCache>
                <c:ptCount val="1"/>
                <c:pt idx="0">
                  <c:v>Tertiaire non marchand</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TdR_42!$C$90:$BA$90</c:f>
              <c:numCache>
                <c:formatCode>0.0%</c:formatCode>
                <c:ptCount val="51"/>
                <c:pt idx="0">
                  <c:v>2.2043266663863805E-3</c:v>
                </c:pt>
                <c:pt idx="1">
                  <c:v>2.0746807374441996E-3</c:v>
                </c:pt>
                <c:pt idx="2">
                  <c:v>1.9477565924516606E-3</c:v>
                </c:pt>
                <c:pt idx="3">
                  <c:v>1.9206936555401732E-3</c:v>
                </c:pt>
                <c:pt idx="4">
                  <c:v>2.0044122581629872E-3</c:v>
                </c:pt>
                <c:pt idx="5">
                  <c:v>1.9922590353541043E-3</c:v>
                </c:pt>
                <c:pt idx="6">
                  <c:v>1.8537424779643569E-3</c:v>
                </c:pt>
                <c:pt idx="7">
                  <c:v>1.3390301295617471E-3</c:v>
                </c:pt>
                <c:pt idx="8">
                  <c:v>1.0158440819506469E-3</c:v>
                </c:pt>
                <c:pt idx="9">
                  <c:v>1.2837536024157806E-3</c:v>
                </c:pt>
                <c:pt idx="10">
                  <c:v>9.1241006431223696E-4</c:v>
                </c:pt>
                <c:pt idx="11">
                  <c:v>1.1150108041657538E-3</c:v>
                </c:pt>
                <c:pt idx="12">
                  <c:v>1.2278139011591589E-3</c:v>
                </c:pt>
                <c:pt idx="13">
                  <c:v>1.4309596480611636E-3</c:v>
                </c:pt>
                <c:pt idx="14">
                  <c:v>1.5627811679583413E-3</c:v>
                </c:pt>
                <c:pt idx="15">
                  <c:v>1.7333483393977807E-3</c:v>
                </c:pt>
                <c:pt idx="16">
                  <c:v>1.5826057930571568E-3</c:v>
                </c:pt>
                <c:pt idx="17">
                  <c:v>1.9082754869908052E-3</c:v>
                </c:pt>
                <c:pt idx="18">
                  <c:v>1.7241607905615131E-3</c:v>
                </c:pt>
                <c:pt idx="19">
                  <c:v>1.6651601208083069E-3</c:v>
                </c:pt>
                <c:pt idx="20">
                  <c:v>1.9320222796387068E-3</c:v>
                </c:pt>
                <c:pt idx="21">
                  <c:v>1.6634664179516988E-3</c:v>
                </c:pt>
                <c:pt idx="22">
                  <c:v>2.1069370838484053E-3</c:v>
                </c:pt>
                <c:pt idx="23">
                  <c:v>2.3253390223699323E-3</c:v>
                </c:pt>
                <c:pt idx="24">
                  <c:v>3.867094245890075E-3</c:v>
                </c:pt>
                <c:pt idx="25">
                  <c:v>3.6515412913689332E-3</c:v>
                </c:pt>
                <c:pt idx="26">
                  <c:v>3.1085672242155719E-3</c:v>
                </c:pt>
                <c:pt idx="27">
                  <c:v>3.2322583161814504E-3</c:v>
                </c:pt>
                <c:pt idx="28">
                  <c:v>3.3135433570950579E-3</c:v>
                </c:pt>
                <c:pt idx="29">
                  <c:v>3.3067812663606531E-3</c:v>
                </c:pt>
                <c:pt idx="30">
                  <c:v>2.8545003607517165E-3</c:v>
                </c:pt>
                <c:pt idx="31">
                  <c:v>2.8849493333235905E-3</c:v>
                </c:pt>
                <c:pt idx="32">
                  <c:v>2.9390547240560824E-3</c:v>
                </c:pt>
                <c:pt idx="33">
                  <c:v>3.2097557244074376E-3</c:v>
                </c:pt>
                <c:pt idx="34">
                  <c:v>2.7619692311822044E-3</c:v>
                </c:pt>
                <c:pt idx="35">
                  <c:v>2.7800374815682236E-3</c:v>
                </c:pt>
                <c:pt idx="36">
                  <c:v>2.4223984294188669E-3</c:v>
                </c:pt>
                <c:pt idx="37">
                  <c:v>2.6776990137966504E-3</c:v>
                </c:pt>
                <c:pt idx="38">
                  <c:v>2.9407165210063538E-3</c:v>
                </c:pt>
                <c:pt idx="39">
                  <c:v>3.1143784832080449E-3</c:v>
                </c:pt>
                <c:pt idx="40">
                  <c:v>1.788931774672563E-3</c:v>
                </c:pt>
                <c:pt idx="41">
                  <c:v>2.6060161032863301E-3</c:v>
                </c:pt>
                <c:pt idx="42">
                  <c:v>2.8485045598446073E-3</c:v>
                </c:pt>
                <c:pt idx="43">
                  <c:v>3.7374773120601181E-3</c:v>
                </c:pt>
                <c:pt idx="44">
                  <c:v>4.0573283552068906E-3</c:v>
                </c:pt>
                <c:pt idx="45">
                  <c:v>4.125348465548624E-3</c:v>
                </c:pt>
                <c:pt idx="46">
                  <c:v>4.057147848003307E-3</c:v>
                </c:pt>
                <c:pt idx="47">
                  <c:v>3.6039604219417916E-3</c:v>
                </c:pt>
                <c:pt idx="48">
                  <c:v>3.6172267533686486E-3</c:v>
                </c:pt>
                <c:pt idx="49">
                  <c:v>3.4804441580037859E-3</c:v>
                </c:pt>
                <c:pt idx="50">
                  <c:v>3.4521344301489828E-3</c:v>
                </c:pt>
              </c:numCache>
            </c:numRef>
          </c:val>
          <c:smooth val="0"/>
          <c:extLst>
            <c:ext xmlns:c16="http://schemas.microsoft.com/office/drawing/2014/chart" uri="{C3380CC4-5D6E-409C-BE32-E72D297353CC}">
              <c16:uniqueId val="{00000004-6F5D-40D3-9EA5-59C8F2070017}"/>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[1]Serie_TdR_42!$B$86</c:f>
              <c:strCache>
                <c:ptCount val="1"/>
                <c:pt idx="0">
                  <c:v>Agriculture</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[1]Serie_TdR_42!$C$86:$BA$86</c:f>
              <c:numCache>
                <c:formatCode>General</c:formatCode>
                <c:ptCount val="51"/>
                <c:pt idx="0">
                  <c:v>4.0299098073411253E-3</c:v>
                </c:pt>
                <c:pt idx="1">
                  <c:v>6.5062343729164482E-3</c:v>
                </c:pt>
                <c:pt idx="2">
                  <c:v>1.5165379401787322E-2</c:v>
                </c:pt>
                <c:pt idx="3">
                  <c:v>7.6079879368811049E-3</c:v>
                </c:pt>
                <c:pt idx="4">
                  <c:v>7.1446483829843838E-3</c:v>
                </c:pt>
                <c:pt idx="5">
                  <c:v>7.5222202028542452E-3</c:v>
                </c:pt>
                <c:pt idx="6">
                  <c:v>7.725176640785307E-3</c:v>
                </c:pt>
                <c:pt idx="7">
                  <c:v>7.3016458096767933E-3</c:v>
                </c:pt>
                <c:pt idx="8">
                  <c:v>1.7105071912351839E-2</c:v>
                </c:pt>
                <c:pt idx="9">
                  <c:v>2.1906094793582555E-2</c:v>
                </c:pt>
                <c:pt idx="10">
                  <c:v>1.6823125901944874E-2</c:v>
                </c:pt>
                <c:pt idx="11">
                  <c:v>2.5090164204623327E-2</c:v>
                </c:pt>
                <c:pt idx="12">
                  <c:v>2.0890816653997498E-2</c:v>
                </c:pt>
                <c:pt idx="13">
                  <c:v>1.66460972873003E-2</c:v>
                </c:pt>
                <c:pt idx="14">
                  <c:v>6.8258984576736979E-3</c:v>
                </c:pt>
                <c:pt idx="15">
                  <c:v>1.429600847463945E-3</c:v>
                </c:pt>
                <c:pt idx="16">
                  <c:v>8.8368009132880013E-3</c:v>
                </c:pt>
                <c:pt idx="17">
                  <c:v>1.4011795309385339E-2</c:v>
                </c:pt>
                <c:pt idx="18">
                  <c:v>1.7537150394555549E-2</c:v>
                </c:pt>
                <c:pt idx="19">
                  <c:v>1.082446532513503E-2</c:v>
                </c:pt>
                <c:pt idx="20">
                  <c:v>1.7397796541063805E-2</c:v>
                </c:pt>
                <c:pt idx="21">
                  <c:v>9.8991999169378876E-3</c:v>
                </c:pt>
                <c:pt idx="22">
                  <c:v>1.2193771493695249E-2</c:v>
                </c:pt>
                <c:pt idx="23">
                  <c:v>1.2667372924819566E-2</c:v>
                </c:pt>
                <c:pt idx="24">
                  <c:v>8.2979622805795239E-3</c:v>
                </c:pt>
                <c:pt idx="25">
                  <c:v>9.7242293985270959E-3</c:v>
                </c:pt>
                <c:pt idx="26">
                  <c:v>1.5812431591772327E-2</c:v>
                </c:pt>
                <c:pt idx="27">
                  <c:v>8.9879843115417395E-3</c:v>
                </c:pt>
                <c:pt idx="28">
                  <c:v>1.3441119187176415E-2</c:v>
                </c:pt>
                <c:pt idx="29">
                  <c:v>1.2501318379796319E-2</c:v>
                </c:pt>
                <c:pt idx="30">
                  <c:v>1.2281997757643836E-2</c:v>
                </c:pt>
                <c:pt idx="31">
                  <c:v>9.3209258173114328E-3</c:v>
                </c:pt>
                <c:pt idx="32">
                  <c:v>1.0215906663773342E-2</c:v>
                </c:pt>
                <c:pt idx="33">
                  <c:v>7.0776847071255125E-3</c:v>
                </c:pt>
                <c:pt idx="34">
                  <c:v>1.249700803931585E-2</c:v>
                </c:pt>
                <c:pt idx="35">
                  <c:v>1.0136306801600792E-2</c:v>
                </c:pt>
                <c:pt idx="36">
                  <c:v>6.7305371206751183E-3</c:v>
                </c:pt>
                <c:pt idx="37">
                  <c:v>9.1386072935778929E-3</c:v>
                </c:pt>
                <c:pt idx="38">
                  <c:v>1.1570242196945297E-2</c:v>
                </c:pt>
                <c:pt idx="39">
                  <c:v>1.1454127479584318E-2</c:v>
                </c:pt>
                <c:pt idx="40">
                  <c:v>1.8378552301750464E-2</c:v>
                </c:pt>
                <c:pt idx="41">
                  <c:v>1.8462726273429875E-2</c:v>
                </c:pt>
                <c:pt idx="42">
                  <c:v>2.4468710484971047E-2</c:v>
                </c:pt>
                <c:pt idx="43">
                  <c:v>1.0791449572187342E-2</c:v>
                </c:pt>
                <c:pt idx="44">
                  <c:v>1.576018169400174E-2</c:v>
                </c:pt>
                <c:pt idx="45">
                  <c:v>1.8531769143971522E-2</c:v>
                </c:pt>
                <c:pt idx="46">
                  <c:v>1.5102058299448263E-2</c:v>
                </c:pt>
                <c:pt idx="47">
                  <c:v>1.4457168487965544E-2</c:v>
                </c:pt>
                <c:pt idx="48">
                  <c:v>2.2008573211824808E-2</c:v>
                </c:pt>
                <c:pt idx="49">
                  <c:v>1.8657324711249146E-2</c:v>
                </c:pt>
                <c:pt idx="50">
                  <c:v>2.2320571364224256E-2</c:v>
                </c:pt>
              </c:numCache>
            </c:numRef>
          </c:val>
          <c:smooth val="0"/>
          <c:extLst>
            <c:ext xmlns:c16="http://schemas.microsoft.com/office/drawing/2014/chart" uri="{C3380CC4-5D6E-409C-BE32-E72D297353CC}">
              <c16:uniqueId val="{00000000-61EC-4C5E-B07D-C9174E07776B}"/>
            </c:ext>
          </c:extLst>
        </c:ser>
        <c:ser>
          <c:idx val="1"/>
          <c:order val="1"/>
          <c:tx>
            <c:strRef>
              <c:f>[1]Serie_TdR_42!$B$87</c:f>
              <c:strCache>
                <c:ptCount val="1"/>
                <c:pt idx="0">
                  <c:v>Industrie</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[1]Serie_TdR_42!$C$87:$BA$87</c:f>
              <c:numCache>
                <c:formatCode>General</c:formatCode>
                <c:ptCount val="51"/>
                <c:pt idx="0">
                  <c:v>9.6204910823329604E-2</c:v>
                </c:pt>
                <c:pt idx="1">
                  <c:v>9.6456012744095612E-2</c:v>
                </c:pt>
                <c:pt idx="2">
                  <c:v>9.0613856474326571E-2</c:v>
                </c:pt>
                <c:pt idx="3">
                  <c:v>8.7514251077842775E-2</c:v>
                </c:pt>
                <c:pt idx="4">
                  <c:v>8.7384407733607644E-2</c:v>
                </c:pt>
                <c:pt idx="5">
                  <c:v>8.8526286402941815E-2</c:v>
                </c:pt>
                <c:pt idx="6">
                  <c:v>7.8271455939566012E-2</c:v>
                </c:pt>
                <c:pt idx="7">
                  <c:v>7.5389280562188382E-2</c:v>
                </c:pt>
                <c:pt idx="8">
                  <c:v>7.501088142672134E-2</c:v>
                </c:pt>
                <c:pt idx="9">
                  <c:v>7.6239940543387091E-2</c:v>
                </c:pt>
                <c:pt idx="10">
                  <c:v>7.84644998871835E-2</c:v>
                </c:pt>
                <c:pt idx="11">
                  <c:v>7.5637954787945938E-2</c:v>
                </c:pt>
                <c:pt idx="12">
                  <c:v>7.9907401805733955E-2</c:v>
                </c:pt>
                <c:pt idx="13">
                  <c:v>8.0467576034889521E-2</c:v>
                </c:pt>
                <c:pt idx="14">
                  <c:v>7.6185112988906012E-2</c:v>
                </c:pt>
                <c:pt idx="15">
                  <c:v>7.9778916178274428E-2</c:v>
                </c:pt>
                <c:pt idx="16">
                  <c:v>7.666937935724677E-2</c:v>
                </c:pt>
                <c:pt idx="17">
                  <c:v>8.0156922285060883E-2</c:v>
                </c:pt>
                <c:pt idx="18">
                  <c:v>8.3783403176675528E-2</c:v>
                </c:pt>
                <c:pt idx="19">
                  <c:v>8.2033492752697335E-2</c:v>
                </c:pt>
                <c:pt idx="20">
                  <c:v>8.5961015766630303E-2</c:v>
                </c:pt>
                <c:pt idx="21">
                  <c:v>8.5017314713603895E-2</c:v>
                </c:pt>
                <c:pt idx="22">
                  <c:v>9.2624159551140658E-2</c:v>
                </c:pt>
                <c:pt idx="23">
                  <c:v>8.9855696464967827E-2</c:v>
                </c:pt>
                <c:pt idx="24">
                  <c:v>8.8420434986007726E-2</c:v>
                </c:pt>
                <c:pt idx="25">
                  <c:v>9.5757257307523796E-2</c:v>
                </c:pt>
                <c:pt idx="26">
                  <c:v>9.801517080695496E-2</c:v>
                </c:pt>
                <c:pt idx="27">
                  <c:v>9.9233339212642435E-2</c:v>
                </c:pt>
                <c:pt idx="28">
                  <c:v>0.1023004288747915</c:v>
                </c:pt>
                <c:pt idx="29">
                  <c:v>0.10020892291294808</c:v>
                </c:pt>
                <c:pt idx="30">
                  <c:v>9.6632475896522324E-2</c:v>
                </c:pt>
                <c:pt idx="31">
                  <c:v>9.3535905380673065E-2</c:v>
                </c:pt>
                <c:pt idx="32">
                  <c:v>9.4693447946409895E-2</c:v>
                </c:pt>
                <c:pt idx="33">
                  <c:v>8.80567814912014E-2</c:v>
                </c:pt>
                <c:pt idx="34">
                  <c:v>8.5077813578784939E-2</c:v>
                </c:pt>
                <c:pt idx="35">
                  <c:v>8.4257383047699613E-2</c:v>
                </c:pt>
                <c:pt idx="36">
                  <c:v>5.1777387492153777E-2</c:v>
                </c:pt>
                <c:pt idx="37">
                  <c:v>6.07383972587189E-2</c:v>
                </c:pt>
                <c:pt idx="38">
                  <c:v>7.6121396068064437E-2</c:v>
                </c:pt>
                <c:pt idx="39">
                  <c:v>8.1549487315168895E-2</c:v>
                </c:pt>
                <c:pt idx="40">
                  <c:v>8.7004142676824339E-2</c:v>
                </c:pt>
                <c:pt idx="41">
                  <c:v>8.9616161956634022E-2</c:v>
                </c:pt>
                <c:pt idx="42">
                  <c:v>9.264264109873592E-2</c:v>
                </c:pt>
                <c:pt idx="43">
                  <c:v>9.4646822603004818E-2</c:v>
                </c:pt>
                <c:pt idx="44">
                  <c:v>9.0004317055731503E-2</c:v>
                </c:pt>
                <c:pt idx="45">
                  <c:v>8.7387406924948161E-2</c:v>
                </c:pt>
                <c:pt idx="46">
                  <c:v>8.5320079427689807E-2</c:v>
                </c:pt>
                <c:pt idx="47">
                  <c:v>8.1843353664669147E-2</c:v>
                </c:pt>
                <c:pt idx="48">
                  <c:v>8.110567195158902E-2</c:v>
                </c:pt>
                <c:pt idx="49">
                  <c:v>7.7595318629508261E-2</c:v>
                </c:pt>
                <c:pt idx="50">
                  <c:v>7.5104832802882646E-2</c:v>
                </c:pt>
              </c:numCache>
            </c:numRef>
          </c:val>
          <c:smooth val="0"/>
          <c:extLst>
            <c:ext xmlns:c16="http://schemas.microsoft.com/office/drawing/2014/chart" uri="{C3380CC4-5D6E-409C-BE32-E72D297353CC}">
              <c16:uniqueId val="{00000001-61EC-4C5E-B07D-C9174E07776B}"/>
            </c:ext>
          </c:extLst>
        </c:ser>
        <c:ser>
          <c:idx val="2"/>
          <c:order val="2"/>
          <c:tx>
            <c:strRef>
              <c:f>[1]Serie_TdR_42!$B$88</c:f>
              <c:strCache>
                <c:ptCount val="1"/>
                <c:pt idx="0">
                  <c:v>Construction</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[1]Serie_TdR_42!$C$88:$BA$88</c:f>
              <c:numCache>
                <c:formatCode>General</c:formatCode>
                <c:ptCount val="51"/>
                <c:pt idx="0">
                  <c:v>8.4706127768055792E-2</c:v>
                </c:pt>
                <c:pt idx="1">
                  <c:v>8.1514833047059004E-2</c:v>
                </c:pt>
                <c:pt idx="2">
                  <c:v>7.9395512327243511E-2</c:v>
                </c:pt>
                <c:pt idx="3">
                  <c:v>8.2747399357693582E-2</c:v>
                </c:pt>
                <c:pt idx="4">
                  <c:v>7.4258058787638775E-2</c:v>
                </c:pt>
                <c:pt idx="5">
                  <c:v>7.7227496182303276E-2</c:v>
                </c:pt>
                <c:pt idx="6">
                  <c:v>7.278239055660804E-2</c:v>
                </c:pt>
                <c:pt idx="7">
                  <c:v>7.1458972999437737E-2</c:v>
                </c:pt>
                <c:pt idx="8">
                  <c:v>7.1039011734679872E-2</c:v>
                </c:pt>
                <c:pt idx="9">
                  <c:v>7.1234070316563036E-2</c:v>
                </c:pt>
                <c:pt idx="10">
                  <c:v>6.8725914170970195E-2</c:v>
                </c:pt>
                <c:pt idx="11">
                  <c:v>5.7340615043110291E-2</c:v>
                </c:pt>
                <c:pt idx="12">
                  <c:v>7.5218312485283392E-2</c:v>
                </c:pt>
                <c:pt idx="13">
                  <c:v>6.9653037205061344E-2</c:v>
                </c:pt>
                <c:pt idx="14">
                  <c:v>6.6814740074605666E-2</c:v>
                </c:pt>
                <c:pt idx="15">
                  <c:v>6.9468417553057452E-2</c:v>
                </c:pt>
                <c:pt idx="16">
                  <c:v>6.361960488293604E-2</c:v>
                </c:pt>
                <c:pt idx="17">
                  <c:v>7.0249181634992386E-2</c:v>
                </c:pt>
                <c:pt idx="18">
                  <c:v>7.3176362235839149E-2</c:v>
                </c:pt>
                <c:pt idx="19">
                  <c:v>6.9798652138087322E-2</c:v>
                </c:pt>
                <c:pt idx="20">
                  <c:v>7.0650787017342773E-2</c:v>
                </c:pt>
                <c:pt idx="21">
                  <c:v>7.4455524721888489E-2</c:v>
                </c:pt>
                <c:pt idx="22">
                  <c:v>8.5331350694915917E-2</c:v>
                </c:pt>
                <c:pt idx="23">
                  <c:v>8.5798963487051197E-2</c:v>
                </c:pt>
                <c:pt idx="24">
                  <c:v>7.7411869133572606E-2</c:v>
                </c:pt>
                <c:pt idx="25">
                  <c:v>8.5649640226687404E-2</c:v>
                </c:pt>
                <c:pt idx="26">
                  <c:v>8.3522375767202658E-2</c:v>
                </c:pt>
                <c:pt idx="27">
                  <c:v>8.5000147276793475E-2</c:v>
                </c:pt>
                <c:pt idx="28">
                  <c:v>8.5783144011602475E-2</c:v>
                </c:pt>
                <c:pt idx="29">
                  <c:v>8.7303309097824425E-2</c:v>
                </c:pt>
                <c:pt idx="30">
                  <c:v>8.5519289568799312E-2</c:v>
                </c:pt>
                <c:pt idx="31">
                  <c:v>8.3480998403082346E-2</c:v>
                </c:pt>
                <c:pt idx="32">
                  <c:v>8.5879278192672617E-2</c:v>
                </c:pt>
                <c:pt idx="33">
                  <c:v>8.1960633883090675E-2</c:v>
                </c:pt>
                <c:pt idx="34">
                  <c:v>8.1712309557063517E-2</c:v>
                </c:pt>
                <c:pt idx="35">
                  <c:v>8.0558422258462922E-2</c:v>
                </c:pt>
                <c:pt idx="36">
                  <c:v>2.2280418710043857E-2</c:v>
                </c:pt>
                <c:pt idx="37">
                  <c:v>6.0333036651534104E-2</c:v>
                </c:pt>
                <c:pt idx="38">
                  <c:v>7.1247496736042012E-2</c:v>
                </c:pt>
                <c:pt idx="39">
                  <c:v>7.1268754292482944E-2</c:v>
                </c:pt>
                <c:pt idx="40">
                  <c:v>7.2128207739617034E-2</c:v>
                </c:pt>
                <c:pt idx="41">
                  <c:v>6.9802295994910002E-2</c:v>
                </c:pt>
                <c:pt idx="42">
                  <c:v>6.5626824980390103E-2</c:v>
                </c:pt>
                <c:pt idx="43">
                  <c:v>6.9732860647643183E-2</c:v>
                </c:pt>
                <c:pt idx="44">
                  <c:v>6.9541655316416887E-2</c:v>
                </c:pt>
                <c:pt idx="45">
                  <c:v>6.3008458841628479E-2</c:v>
                </c:pt>
                <c:pt idx="46">
                  <c:v>6.8501458612440419E-2</c:v>
                </c:pt>
                <c:pt idx="47">
                  <c:v>6.4965541088582726E-2</c:v>
                </c:pt>
                <c:pt idx="48">
                  <c:v>6.7259063486412085E-2</c:v>
                </c:pt>
                <c:pt idx="49">
                  <c:v>6.733779236702056E-2</c:v>
                </c:pt>
                <c:pt idx="50">
                  <c:v>6.477554212354715E-2</c:v>
                </c:pt>
              </c:numCache>
            </c:numRef>
          </c:val>
          <c:smooth val="0"/>
          <c:extLst>
            <c:ext xmlns:c16="http://schemas.microsoft.com/office/drawing/2014/chart" uri="{C3380CC4-5D6E-409C-BE32-E72D297353CC}">
              <c16:uniqueId val="{00000002-61EC-4C5E-B07D-C9174E07776B}"/>
            </c:ext>
          </c:extLst>
        </c:ser>
        <c:ser>
          <c:idx val="3"/>
          <c:order val="3"/>
          <c:tx>
            <c:strRef>
              <c:f>[1]Serie_TdR_42!$B$89</c:f>
              <c:strCache>
                <c:ptCount val="1"/>
                <c:pt idx="0">
                  <c:v>Tertiaire marchand</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[1]Serie_TdR_42!$C$89:$BA$89</c:f>
              <c:numCache>
                <c:formatCode>General</c:formatCode>
                <c:ptCount val="51"/>
                <c:pt idx="0">
                  <c:v>2.2411801759451507E-2</c:v>
                </c:pt>
                <c:pt idx="1">
                  <c:v>2.0047193360539773E-2</c:v>
                </c:pt>
                <c:pt idx="2">
                  <c:v>2.1669185767493389E-2</c:v>
                </c:pt>
                <c:pt idx="3">
                  <c:v>2.1105547179312272E-2</c:v>
                </c:pt>
                <c:pt idx="4">
                  <c:v>2.1722915331300618E-2</c:v>
                </c:pt>
                <c:pt idx="5">
                  <c:v>1.9026188206001861E-2</c:v>
                </c:pt>
                <c:pt idx="6">
                  <c:v>1.9217525342018989E-2</c:v>
                </c:pt>
                <c:pt idx="7">
                  <c:v>1.9843160436029357E-2</c:v>
                </c:pt>
                <c:pt idx="8">
                  <c:v>2.0018666669568044E-2</c:v>
                </c:pt>
                <c:pt idx="9">
                  <c:v>2.0379290319995677E-2</c:v>
                </c:pt>
                <c:pt idx="10">
                  <c:v>2.0926607624214017E-2</c:v>
                </c:pt>
                <c:pt idx="11">
                  <c:v>2.1082984722662512E-2</c:v>
                </c:pt>
                <c:pt idx="12">
                  <c:v>2.1085141387496772E-2</c:v>
                </c:pt>
                <c:pt idx="13">
                  <c:v>2.090236426054063E-2</c:v>
                </c:pt>
                <c:pt idx="14">
                  <c:v>1.9465605160375227E-2</c:v>
                </c:pt>
                <c:pt idx="15">
                  <c:v>2.026000077785561E-2</c:v>
                </c:pt>
                <c:pt idx="16">
                  <c:v>2.1414894712895417E-2</c:v>
                </c:pt>
                <c:pt idx="17">
                  <c:v>2.2550045385080084E-2</c:v>
                </c:pt>
                <c:pt idx="18">
                  <c:v>2.305640051816283E-2</c:v>
                </c:pt>
                <c:pt idx="19">
                  <c:v>2.3168232967862665E-2</c:v>
                </c:pt>
                <c:pt idx="20">
                  <c:v>2.3285326334856353E-2</c:v>
                </c:pt>
                <c:pt idx="21">
                  <c:v>2.3440755481588377E-2</c:v>
                </c:pt>
                <c:pt idx="22">
                  <c:v>2.438062249019312E-2</c:v>
                </c:pt>
                <c:pt idx="23">
                  <c:v>2.4069214173682341E-2</c:v>
                </c:pt>
                <c:pt idx="24">
                  <c:v>2.5120865834827574E-2</c:v>
                </c:pt>
                <c:pt idx="25">
                  <c:v>2.6866548334139945E-2</c:v>
                </c:pt>
                <c:pt idx="26">
                  <c:v>2.7171809118150245E-2</c:v>
                </c:pt>
                <c:pt idx="27">
                  <c:v>2.7442787528726066E-2</c:v>
                </c:pt>
                <c:pt idx="28">
                  <c:v>2.7537343710267975E-2</c:v>
                </c:pt>
                <c:pt idx="29">
                  <c:v>2.7468699986315438E-2</c:v>
                </c:pt>
                <c:pt idx="30">
                  <c:v>2.6357982649321959E-2</c:v>
                </c:pt>
                <c:pt idx="31">
                  <c:v>2.5825310360819295E-2</c:v>
                </c:pt>
                <c:pt idx="32">
                  <c:v>2.7406745832915531E-2</c:v>
                </c:pt>
                <c:pt idx="33">
                  <c:v>2.683570258558653E-2</c:v>
                </c:pt>
                <c:pt idx="34">
                  <c:v>2.6899731762963237E-2</c:v>
                </c:pt>
                <c:pt idx="35">
                  <c:v>2.71650732758623E-2</c:v>
                </c:pt>
                <c:pt idx="36">
                  <c:v>1.9503970242626924E-2</c:v>
                </c:pt>
                <c:pt idx="37">
                  <c:v>2.431454763682207E-2</c:v>
                </c:pt>
                <c:pt idx="38">
                  <c:v>2.5464144376668475E-2</c:v>
                </c:pt>
                <c:pt idx="39">
                  <c:v>2.7140869299317038E-2</c:v>
                </c:pt>
                <c:pt idx="40">
                  <c:v>2.8829698901644881E-2</c:v>
                </c:pt>
                <c:pt idx="41">
                  <c:v>2.9061719438361781E-2</c:v>
                </c:pt>
                <c:pt idx="42">
                  <c:v>2.9157191571839314E-2</c:v>
                </c:pt>
                <c:pt idx="43">
                  <c:v>2.9258629352759347E-2</c:v>
                </c:pt>
                <c:pt idx="44">
                  <c:v>2.8923797460103005E-2</c:v>
                </c:pt>
                <c:pt idx="45">
                  <c:v>2.8156805307757878E-2</c:v>
                </c:pt>
                <c:pt idx="46">
                  <c:v>2.7762092241632421E-2</c:v>
                </c:pt>
                <c:pt idx="47">
                  <c:v>2.7850707712323251E-2</c:v>
                </c:pt>
                <c:pt idx="48">
                  <c:v>2.5980857472007131E-2</c:v>
                </c:pt>
                <c:pt idx="49">
                  <c:v>2.510452957198531E-2</c:v>
                </c:pt>
                <c:pt idx="50">
                  <c:v>2.3939820367261524E-2</c:v>
                </c:pt>
              </c:numCache>
            </c:numRef>
          </c:val>
          <c:smooth val="0"/>
          <c:extLst>
            <c:ext xmlns:c16="http://schemas.microsoft.com/office/drawing/2014/chart" uri="{C3380CC4-5D6E-409C-BE32-E72D297353CC}">
              <c16:uniqueId val="{00000003-61EC-4C5E-B07D-C9174E07776B}"/>
            </c:ext>
          </c:extLst>
        </c:ser>
        <c:ser>
          <c:idx val="4"/>
          <c:order val="4"/>
          <c:tx>
            <c:strRef>
              <c:f>[1]Serie_TdR_42!$B$90</c:f>
              <c:strCache>
                <c:ptCount val="1"/>
                <c:pt idx="0">
                  <c:v>Tertiaire non marchand</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[1]Serie_TdR_42!$C$90:$BA$90</c:f>
              <c:numCache>
                <c:formatCode>General</c:formatCode>
                <c:ptCount val="51"/>
                <c:pt idx="0">
                  <c:v>2.2043266663863805E-3</c:v>
                </c:pt>
                <c:pt idx="1">
                  <c:v>2.0746807374441996E-3</c:v>
                </c:pt>
                <c:pt idx="2">
                  <c:v>1.9477565924516606E-3</c:v>
                </c:pt>
                <c:pt idx="3">
                  <c:v>1.9206936555401732E-3</c:v>
                </c:pt>
                <c:pt idx="4">
                  <c:v>2.0044122581629872E-3</c:v>
                </c:pt>
                <c:pt idx="5">
                  <c:v>1.9922590353541043E-3</c:v>
                </c:pt>
                <c:pt idx="6">
                  <c:v>1.8537424779643569E-3</c:v>
                </c:pt>
                <c:pt idx="7">
                  <c:v>1.3390301295617471E-3</c:v>
                </c:pt>
                <c:pt idx="8">
                  <c:v>1.0158440819506469E-3</c:v>
                </c:pt>
                <c:pt idx="9">
                  <c:v>1.2837536024157806E-3</c:v>
                </c:pt>
                <c:pt idx="10">
                  <c:v>9.1241006431223696E-4</c:v>
                </c:pt>
                <c:pt idx="11">
                  <c:v>1.1150108041657538E-3</c:v>
                </c:pt>
                <c:pt idx="12">
                  <c:v>1.2278139011591589E-3</c:v>
                </c:pt>
                <c:pt idx="13">
                  <c:v>1.4309596480611636E-3</c:v>
                </c:pt>
                <c:pt idx="14">
                  <c:v>1.5627811679583413E-3</c:v>
                </c:pt>
                <c:pt idx="15">
                  <c:v>1.7333483393977807E-3</c:v>
                </c:pt>
                <c:pt idx="16">
                  <c:v>1.5826057930571568E-3</c:v>
                </c:pt>
                <c:pt idx="17">
                  <c:v>1.9082754869908052E-3</c:v>
                </c:pt>
                <c:pt idx="18">
                  <c:v>1.7241607905615131E-3</c:v>
                </c:pt>
                <c:pt idx="19">
                  <c:v>1.6651601208083069E-3</c:v>
                </c:pt>
                <c:pt idx="20">
                  <c:v>1.9320222796387068E-3</c:v>
                </c:pt>
                <c:pt idx="21">
                  <c:v>1.6634664179516988E-3</c:v>
                </c:pt>
                <c:pt idx="22">
                  <c:v>2.1069370838484053E-3</c:v>
                </c:pt>
                <c:pt idx="23">
                  <c:v>2.3253390223699323E-3</c:v>
                </c:pt>
                <c:pt idx="24">
                  <c:v>3.867094245890075E-3</c:v>
                </c:pt>
                <c:pt idx="25">
                  <c:v>3.6515412913689332E-3</c:v>
                </c:pt>
                <c:pt idx="26">
                  <c:v>3.1085672242155719E-3</c:v>
                </c:pt>
                <c:pt idx="27">
                  <c:v>3.2322583161814504E-3</c:v>
                </c:pt>
                <c:pt idx="28">
                  <c:v>3.3135433570950579E-3</c:v>
                </c:pt>
                <c:pt idx="29">
                  <c:v>3.3067812663606531E-3</c:v>
                </c:pt>
                <c:pt idx="30">
                  <c:v>2.8545003607517165E-3</c:v>
                </c:pt>
                <c:pt idx="31">
                  <c:v>2.8849493333235905E-3</c:v>
                </c:pt>
                <c:pt idx="32">
                  <c:v>2.9390547240560824E-3</c:v>
                </c:pt>
                <c:pt idx="33">
                  <c:v>3.2097557244074376E-3</c:v>
                </c:pt>
                <c:pt idx="34">
                  <c:v>2.7619692311822044E-3</c:v>
                </c:pt>
                <c:pt idx="35">
                  <c:v>2.7800374815682236E-3</c:v>
                </c:pt>
                <c:pt idx="36">
                  <c:v>2.4223984294188669E-3</c:v>
                </c:pt>
                <c:pt idx="37">
                  <c:v>2.6776990137966504E-3</c:v>
                </c:pt>
                <c:pt idx="38">
                  <c:v>2.9407165210063538E-3</c:v>
                </c:pt>
                <c:pt idx="39">
                  <c:v>3.1143784832080449E-3</c:v>
                </c:pt>
                <c:pt idx="40">
                  <c:v>1.788931774672563E-3</c:v>
                </c:pt>
                <c:pt idx="41">
                  <c:v>2.6060161032863301E-3</c:v>
                </c:pt>
                <c:pt idx="42">
                  <c:v>2.8485045598446073E-3</c:v>
                </c:pt>
                <c:pt idx="43">
                  <c:v>3.7374773120601181E-3</c:v>
                </c:pt>
                <c:pt idx="44">
                  <c:v>4.0573283552068906E-3</c:v>
                </c:pt>
                <c:pt idx="45">
                  <c:v>4.125348465548624E-3</c:v>
                </c:pt>
                <c:pt idx="46">
                  <c:v>4.057147848003307E-3</c:v>
                </c:pt>
                <c:pt idx="47">
                  <c:v>3.6039604219417916E-3</c:v>
                </c:pt>
                <c:pt idx="48">
                  <c:v>3.6172267533686486E-3</c:v>
                </c:pt>
                <c:pt idx="49">
                  <c:v>3.4804441580037859E-3</c:v>
                </c:pt>
                <c:pt idx="50">
                  <c:v>3.4521344301489828E-3</c:v>
                </c:pt>
              </c:numCache>
            </c:numRef>
          </c:val>
          <c:smooth val="0"/>
          <c:extLst>
            <c:ext xmlns:c16="http://schemas.microsoft.com/office/drawing/2014/chart" uri="{C3380CC4-5D6E-409C-BE32-E72D297353CC}">
              <c16:uniqueId val="{00000004-61EC-4C5E-B07D-C9174E07776B}"/>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General"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[1]Serie_TdR_42!$B$86</c:f>
              <c:strCache>
                <c:ptCount val="1"/>
                <c:pt idx="0">
                  <c:v>Agriculture</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[1]Serie_TdR_42!$C$86:$BA$86</c:f>
              <c:numCache>
                <c:formatCode>General</c:formatCode>
                <c:ptCount val="51"/>
                <c:pt idx="0">
                  <c:v>4.0299098073411253E-3</c:v>
                </c:pt>
                <c:pt idx="1">
                  <c:v>6.5062343729164482E-3</c:v>
                </c:pt>
                <c:pt idx="2">
                  <c:v>1.5165379401787322E-2</c:v>
                </c:pt>
                <c:pt idx="3">
                  <c:v>7.6079879368811049E-3</c:v>
                </c:pt>
                <c:pt idx="4">
                  <c:v>7.1446483829843838E-3</c:v>
                </c:pt>
                <c:pt idx="5">
                  <c:v>7.5222202028542452E-3</c:v>
                </c:pt>
                <c:pt idx="6">
                  <c:v>7.725176640785307E-3</c:v>
                </c:pt>
                <c:pt idx="7">
                  <c:v>7.3016458096767933E-3</c:v>
                </c:pt>
                <c:pt idx="8">
                  <c:v>1.7105071912351839E-2</c:v>
                </c:pt>
                <c:pt idx="9">
                  <c:v>2.1906094793582555E-2</c:v>
                </c:pt>
                <c:pt idx="10">
                  <c:v>1.6823125901944874E-2</c:v>
                </c:pt>
                <c:pt idx="11">
                  <c:v>2.5090164204623327E-2</c:v>
                </c:pt>
                <c:pt idx="12">
                  <c:v>2.0890816653997498E-2</c:v>
                </c:pt>
                <c:pt idx="13">
                  <c:v>1.66460972873003E-2</c:v>
                </c:pt>
                <c:pt idx="14">
                  <c:v>6.8258984576736979E-3</c:v>
                </c:pt>
                <c:pt idx="15">
                  <c:v>1.429600847463945E-3</c:v>
                </c:pt>
                <c:pt idx="16">
                  <c:v>8.8368009132880013E-3</c:v>
                </c:pt>
                <c:pt idx="17">
                  <c:v>1.4011795309385339E-2</c:v>
                </c:pt>
                <c:pt idx="18">
                  <c:v>1.7537150394555549E-2</c:v>
                </c:pt>
                <c:pt idx="19">
                  <c:v>1.082446532513503E-2</c:v>
                </c:pt>
                <c:pt idx="20">
                  <c:v>1.7397796541063805E-2</c:v>
                </c:pt>
                <c:pt idx="21">
                  <c:v>9.8991999169378876E-3</c:v>
                </c:pt>
                <c:pt idx="22">
                  <c:v>1.2193771493695249E-2</c:v>
                </c:pt>
                <c:pt idx="23">
                  <c:v>1.2667372924819566E-2</c:v>
                </c:pt>
                <c:pt idx="24">
                  <c:v>8.2979622805795239E-3</c:v>
                </c:pt>
                <c:pt idx="25">
                  <c:v>9.7242293985270959E-3</c:v>
                </c:pt>
                <c:pt idx="26">
                  <c:v>1.5812431591772327E-2</c:v>
                </c:pt>
                <c:pt idx="27">
                  <c:v>8.9879843115417395E-3</c:v>
                </c:pt>
                <c:pt idx="28">
                  <c:v>1.3441119187176415E-2</c:v>
                </c:pt>
                <c:pt idx="29">
                  <c:v>1.2501318379796319E-2</c:v>
                </c:pt>
                <c:pt idx="30">
                  <c:v>1.2281997757643836E-2</c:v>
                </c:pt>
                <c:pt idx="31">
                  <c:v>9.3209258173114328E-3</c:v>
                </c:pt>
                <c:pt idx="32">
                  <c:v>1.0215906663773342E-2</c:v>
                </c:pt>
                <c:pt idx="33">
                  <c:v>7.0776847071255125E-3</c:v>
                </c:pt>
                <c:pt idx="34">
                  <c:v>1.249700803931585E-2</c:v>
                </c:pt>
                <c:pt idx="35">
                  <c:v>1.0136306801600792E-2</c:v>
                </c:pt>
                <c:pt idx="36">
                  <c:v>6.7305371206751183E-3</c:v>
                </c:pt>
                <c:pt idx="37">
                  <c:v>9.1386072935778929E-3</c:v>
                </c:pt>
                <c:pt idx="38">
                  <c:v>1.1570242196945297E-2</c:v>
                </c:pt>
                <c:pt idx="39">
                  <c:v>1.1454127479584318E-2</c:v>
                </c:pt>
                <c:pt idx="40">
                  <c:v>1.8378552301750464E-2</c:v>
                </c:pt>
                <c:pt idx="41">
                  <c:v>1.8462726273429875E-2</c:v>
                </c:pt>
                <c:pt idx="42">
                  <c:v>2.4468710484971047E-2</c:v>
                </c:pt>
                <c:pt idx="43">
                  <c:v>1.0791449572187342E-2</c:v>
                </c:pt>
                <c:pt idx="44">
                  <c:v>1.576018169400174E-2</c:v>
                </c:pt>
                <c:pt idx="45">
                  <c:v>1.8531769143971522E-2</c:v>
                </c:pt>
                <c:pt idx="46">
                  <c:v>1.5102058299448263E-2</c:v>
                </c:pt>
                <c:pt idx="47">
                  <c:v>1.4457168487965544E-2</c:v>
                </c:pt>
                <c:pt idx="48">
                  <c:v>2.2008573211824808E-2</c:v>
                </c:pt>
                <c:pt idx="49">
                  <c:v>1.8657324711249146E-2</c:v>
                </c:pt>
                <c:pt idx="50">
                  <c:v>2.2320571364224256E-2</c:v>
                </c:pt>
              </c:numCache>
            </c:numRef>
          </c:val>
          <c:smooth val="0"/>
          <c:extLst>
            <c:ext xmlns:c16="http://schemas.microsoft.com/office/drawing/2014/chart" uri="{C3380CC4-5D6E-409C-BE32-E72D297353CC}">
              <c16:uniqueId val="{00000000-712E-456D-A0F0-454596526B18}"/>
            </c:ext>
          </c:extLst>
        </c:ser>
        <c:ser>
          <c:idx val="1"/>
          <c:order val="1"/>
          <c:tx>
            <c:strRef>
              <c:f>[1]Serie_TdR_42!$B$87</c:f>
              <c:strCache>
                <c:ptCount val="1"/>
                <c:pt idx="0">
                  <c:v>Industrie</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[1]Serie_TdR_42!$C$87:$BA$87</c:f>
              <c:numCache>
                <c:formatCode>General</c:formatCode>
                <c:ptCount val="51"/>
                <c:pt idx="0">
                  <c:v>9.6204910823329604E-2</c:v>
                </c:pt>
                <c:pt idx="1">
                  <c:v>9.6456012744095612E-2</c:v>
                </c:pt>
                <c:pt idx="2">
                  <c:v>9.0613856474326571E-2</c:v>
                </c:pt>
                <c:pt idx="3">
                  <c:v>8.7514251077842775E-2</c:v>
                </c:pt>
                <c:pt idx="4">
                  <c:v>8.7384407733607644E-2</c:v>
                </c:pt>
                <c:pt idx="5">
                  <c:v>8.8526286402941815E-2</c:v>
                </c:pt>
                <c:pt idx="6">
                  <c:v>7.8271455939566012E-2</c:v>
                </c:pt>
                <c:pt idx="7">
                  <c:v>7.5389280562188382E-2</c:v>
                </c:pt>
                <c:pt idx="8">
                  <c:v>7.501088142672134E-2</c:v>
                </c:pt>
                <c:pt idx="9">
                  <c:v>7.6239940543387091E-2</c:v>
                </c:pt>
                <c:pt idx="10">
                  <c:v>7.84644998871835E-2</c:v>
                </c:pt>
                <c:pt idx="11">
                  <c:v>7.5637954787945938E-2</c:v>
                </c:pt>
                <c:pt idx="12">
                  <c:v>7.9907401805733955E-2</c:v>
                </c:pt>
                <c:pt idx="13">
                  <c:v>8.0467576034889521E-2</c:v>
                </c:pt>
                <c:pt idx="14">
                  <c:v>7.6185112988906012E-2</c:v>
                </c:pt>
                <c:pt idx="15">
                  <c:v>7.9778916178274428E-2</c:v>
                </c:pt>
                <c:pt idx="16">
                  <c:v>7.666937935724677E-2</c:v>
                </c:pt>
                <c:pt idx="17">
                  <c:v>8.0156922285060883E-2</c:v>
                </c:pt>
                <c:pt idx="18">
                  <c:v>8.3783403176675528E-2</c:v>
                </c:pt>
                <c:pt idx="19">
                  <c:v>8.2033492752697335E-2</c:v>
                </c:pt>
                <c:pt idx="20">
                  <c:v>8.5961015766630303E-2</c:v>
                </c:pt>
                <c:pt idx="21">
                  <c:v>8.5017314713603895E-2</c:v>
                </c:pt>
                <c:pt idx="22">
                  <c:v>9.2624159551140658E-2</c:v>
                </c:pt>
                <c:pt idx="23">
                  <c:v>8.9855696464967827E-2</c:v>
                </c:pt>
                <c:pt idx="24">
                  <c:v>8.8420434986007726E-2</c:v>
                </c:pt>
                <c:pt idx="25">
                  <c:v>9.5757257307523796E-2</c:v>
                </c:pt>
                <c:pt idx="26">
                  <c:v>9.801517080695496E-2</c:v>
                </c:pt>
                <c:pt idx="27">
                  <c:v>9.9233339212642435E-2</c:v>
                </c:pt>
                <c:pt idx="28">
                  <c:v>0.1023004288747915</c:v>
                </c:pt>
                <c:pt idx="29">
                  <c:v>0.10020892291294808</c:v>
                </c:pt>
                <c:pt idx="30">
                  <c:v>9.6632475896522324E-2</c:v>
                </c:pt>
                <c:pt idx="31">
                  <c:v>9.3535905380673065E-2</c:v>
                </c:pt>
                <c:pt idx="32">
                  <c:v>9.4693447946409895E-2</c:v>
                </c:pt>
                <c:pt idx="33">
                  <c:v>8.80567814912014E-2</c:v>
                </c:pt>
                <c:pt idx="34">
                  <c:v>8.5077813578784939E-2</c:v>
                </c:pt>
                <c:pt idx="35">
                  <c:v>8.4257383047699613E-2</c:v>
                </c:pt>
                <c:pt idx="36">
                  <c:v>5.1777387492153777E-2</c:v>
                </c:pt>
                <c:pt idx="37">
                  <c:v>6.07383972587189E-2</c:v>
                </c:pt>
                <c:pt idx="38">
                  <c:v>7.6121396068064437E-2</c:v>
                </c:pt>
                <c:pt idx="39">
                  <c:v>8.1549487315168895E-2</c:v>
                </c:pt>
                <c:pt idx="40">
                  <c:v>8.7004142676824339E-2</c:v>
                </c:pt>
                <c:pt idx="41">
                  <c:v>8.9616161956634022E-2</c:v>
                </c:pt>
                <c:pt idx="42">
                  <c:v>9.264264109873592E-2</c:v>
                </c:pt>
                <c:pt idx="43">
                  <c:v>9.4646822603004818E-2</c:v>
                </c:pt>
                <c:pt idx="44">
                  <c:v>9.0004317055731503E-2</c:v>
                </c:pt>
                <c:pt idx="45">
                  <c:v>8.7387406924948161E-2</c:v>
                </c:pt>
                <c:pt idx="46">
                  <c:v>8.5320079427689807E-2</c:v>
                </c:pt>
                <c:pt idx="47">
                  <c:v>8.1843353664669147E-2</c:v>
                </c:pt>
                <c:pt idx="48">
                  <c:v>8.110567195158902E-2</c:v>
                </c:pt>
                <c:pt idx="49">
                  <c:v>7.7595318629508261E-2</c:v>
                </c:pt>
                <c:pt idx="50">
                  <c:v>7.5104832802882646E-2</c:v>
                </c:pt>
              </c:numCache>
            </c:numRef>
          </c:val>
          <c:smooth val="0"/>
          <c:extLst>
            <c:ext xmlns:c16="http://schemas.microsoft.com/office/drawing/2014/chart" uri="{C3380CC4-5D6E-409C-BE32-E72D297353CC}">
              <c16:uniqueId val="{00000001-712E-456D-A0F0-454596526B18}"/>
            </c:ext>
          </c:extLst>
        </c:ser>
        <c:ser>
          <c:idx val="2"/>
          <c:order val="2"/>
          <c:tx>
            <c:strRef>
              <c:f>[1]Serie_TdR_42!$B$88</c:f>
              <c:strCache>
                <c:ptCount val="1"/>
                <c:pt idx="0">
                  <c:v>Construction</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[1]Serie_TdR_42!$C$88:$BA$88</c:f>
              <c:numCache>
                <c:formatCode>General</c:formatCode>
                <c:ptCount val="51"/>
                <c:pt idx="0">
                  <c:v>8.4706127768055792E-2</c:v>
                </c:pt>
                <c:pt idx="1">
                  <c:v>8.1514833047059004E-2</c:v>
                </c:pt>
                <c:pt idx="2">
                  <c:v>7.9395512327243511E-2</c:v>
                </c:pt>
                <c:pt idx="3">
                  <c:v>8.2747399357693582E-2</c:v>
                </c:pt>
                <c:pt idx="4">
                  <c:v>7.4258058787638775E-2</c:v>
                </c:pt>
                <c:pt idx="5">
                  <c:v>7.7227496182303276E-2</c:v>
                </c:pt>
                <c:pt idx="6">
                  <c:v>7.278239055660804E-2</c:v>
                </c:pt>
                <c:pt idx="7">
                  <c:v>7.1458972999437737E-2</c:v>
                </c:pt>
                <c:pt idx="8">
                  <c:v>7.1039011734679872E-2</c:v>
                </c:pt>
                <c:pt idx="9">
                  <c:v>7.1234070316563036E-2</c:v>
                </c:pt>
                <c:pt idx="10">
                  <c:v>6.8725914170970195E-2</c:v>
                </c:pt>
                <c:pt idx="11">
                  <c:v>5.7340615043110291E-2</c:v>
                </c:pt>
                <c:pt idx="12">
                  <c:v>7.5218312485283392E-2</c:v>
                </c:pt>
                <c:pt idx="13">
                  <c:v>6.9653037205061344E-2</c:v>
                </c:pt>
                <c:pt idx="14">
                  <c:v>6.6814740074605666E-2</c:v>
                </c:pt>
                <c:pt idx="15">
                  <c:v>6.9468417553057452E-2</c:v>
                </c:pt>
                <c:pt idx="16">
                  <c:v>6.361960488293604E-2</c:v>
                </c:pt>
                <c:pt idx="17">
                  <c:v>7.0249181634992386E-2</c:v>
                </c:pt>
                <c:pt idx="18">
                  <c:v>7.3176362235839149E-2</c:v>
                </c:pt>
                <c:pt idx="19">
                  <c:v>6.9798652138087322E-2</c:v>
                </c:pt>
                <c:pt idx="20">
                  <c:v>7.0650787017342773E-2</c:v>
                </c:pt>
                <c:pt idx="21">
                  <c:v>7.4455524721888489E-2</c:v>
                </c:pt>
                <c:pt idx="22">
                  <c:v>8.5331350694915917E-2</c:v>
                </c:pt>
                <c:pt idx="23">
                  <c:v>8.5798963487051197E-2</c:v>
                </c:pt>
                <c:pt idx="24">
                  <c:v>7.7411869133572606E-2</c:v>
                </c:pt>
                <c:pt idx="25">
                  <c:v>8.5649640226687404E-2</c:v>
                </c:pt>
                <c:pt idx="26">
                  <c:v>8.3522375767202658E-2</c:v>
                </c:pt>
                <c:pt idx="27">
                  <c:v>8.5000147276793475E-2</c:v>
                </c:pt>
                <c:pt idx="28">
                  <c:v>8.5783144011602475E-2</c:v>
                </c:pt>
                <c:pt idx="29">
                  <c:v>8.7303309097824425E-2</c:v>
                </c:pt>
                <c:pt idx="30">
                  <c:v>8.5519289568799312E-2</c:v>
                </c:pt>
                <c:pt idx="31">
                  <c:v>8.3480998403082346E-2</c:v>
                </c:pt>
                <c:pt idx="32">
                  <c:v>8.5879278192672617E-2</c:v>
                </c:pt>
                <c:pt idx="33">
                  <c:v>8.1960633883090675E-2</c:v>
                </c:pt>
                <c:pt idx="34">
                  <c:v>8.1712309557063517E-2</c:v>
                </c:pt>
                <c:pt idx="35">
                  <c:v>8.0558422258462922E-2</c:v>
                </c:pt>
                <c:pt idx="36">
                  <c:v>2.2280418710043857E-2</c:v>
                </c:pt>
                <c:pt idx="37">
                  <c:v>6.0333036651534104E-2</c:v>
                </c:pt>
                <c:pt idx="38">
                  <c:v>7.1247496736042012E-2</c:v>
                </c:pt>
                <c:pt idx="39">
                  <c:v>7.1268754292482944E-2</c:v>
                </c:pt>
                <c:pt idx="40">
                  <c:v>7.2128207739617034E-2</c:v>
                </c:pt>
                <c:pt idx="41">
                  <c:v>6.9802295994910002E-2</c:v>
                </c:pt>
                <c:pt idx="42">
                  <c:v>6.5626824980390103E-2</c:v>
                </c:pt>
                <c:pt idx="43">
                  <c:v>6.9732860647643183E-2</c:v>
                </c:pt>
                <c:pt idx="44">
                  <c:v>6.9541655316416887E-2</c:v>
                </c:pt>
                <c:pt idx="45">
                  <c:v>6.3008458841628479E-2</c:v>
                </c:pt>
                <c:pt idx="46">
                  <c:v>6.8501458612440419E-2</c:v>
                </c:pt>
                <c:pt idx="47">
                  <c:v>6.4965541088582726E-2</c:v>
                </c:pt>
                <c:pt idx="48">
                  <c:v>6.7259063486412085E-2</c:v>
                </c:pt>
                <c:pt idx="49">
                  <c:v>6.733779236702056E-2</c:v>
                </c:pt>
                <c:pt idx="50">
                  <c:v>6.477554212354715E-2</c:v>
                </c:pt>
              </c:numCache>
            </c:numRef>
          </c:val>
          <c:smooth val="0"/>
          <c:extLst>
            <c:ext xmlns:c16="http://schemas.microsoft.com/office/drawing/2014/chart" uri="{C3380CC4-5D6E-409C-BE32-E72D297353CC}">
              <c16:uniqueId val="{00000002-712E-456D-A0F0-454596526B18}"/>
            </c:ext>
          </c:extLst>
        </c:ser>
        <c:ser>
          <c:idx val="3"/>
          <c:order val="3"/>
          <c:tx>
            <c:strRef>
              <c:f>[1]Serie_TdR_42!$B$89</c:f>
              <c:strCache>
                <c:ptCount val="1"/>
                <c:pt idx="0">
                  <c:v>Tertiaire marchand</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[1]Serie_TdR_42!$C$89:$BA$89</c:f>
              <c:numCache>
                <c:formatCode>General</c:formatCode>
                <c:ptCount val="51"/>
                <c:pt idx="0">
                  <c:v>2.2411801759451507E-2</c:v>
                </c:pt>
                <c:pt idx="1">
                  <c:v>2.0047193360539773E-2</c:v>
                </c:pt>
                <c:pt idx="2">
                  <c:v>2.1669185767493389E-2</c:v>
                </c:pt>
                <c:pt idx="3">
                  <c:v>2.1105547179312272E-2</c:v>
                </c:pt>
                <c:pt idx="4">
                  <c:v>2.1722915331300618E-2</c:v>
                </c:pt>
                <c:pt idx="5">
                  <c:v>1.9026188206001861E-2</c:v>
                </c:pt>
                <c:pt idx="6">
                  <c:v>1.9217525342018989E-2</c:v>
                </c:pt>
                <c:pt idx="7">
                  <c:v>1.9843160436029357E-2</c:v>
                </c:pt>
                <c:pt idx="8">
                  <c:v>2.0018666669568044E-2</c:v>
                </c:pt>
                <c:pt idx="9">
                  <c:v>2.0379290319995677E-2</c:v>
                </c:pt>
                <c:pt idx="10">
                  <c:v>2.0926607624214017E-2</c:v>
                </c:pt>
                <c:pt idx="11">
                  <c:v>2.1082984722662512E-2</c:v>
                </c:pt>
                <c:pt idx="12">
                  <c:v>2.1085141387496772E-2</c:v>
                </c:pt>
                <c:pt idx="13">
                  <c:v>2.090236426054063E-2</c:v>
                </c:pt>
                <c:pt idx="14">
                  <c:v>1.9465605160375227E-2</c:v>
                </c:pt>
                <c:pt idx="15">
                  <c:v>2.026000077785561E-2</c:v>
                </c:pt>
                <c:pt idx="16">
                  <c:v>2.1414894712895417E-2</c:v>
                </c:pt>
                <c:pt idx="17">
                  <c:v>2.2550045385080084E-2</c:v>
                </c:pt>
                <c:pt idx="18">
                  <c:v>2.305640051816283E-2</c:v>
                </c:pt>
                <c:pt idx="19">
                  <c:v>2.3168232967862665E-2</c:v>
                </c:pt>
                <c:pt idx="20">
                  <c:v>2.3285326334856353E-2</c:v>
                </c:pt>
                <c:pt idx="21">
                  <c:v>2.3440755481588377E-2</c:v>
                </c:pt>
                <c:pt idx="22">
                  <c:v>2.438062249019312E-2</c:v>
                </c:pt>
                <c:pt idx="23">
                  <c:v>2.4069214173682341E-2</c:v>
                </c:pt>
                <c:pt idx="24">
                  <c:v>2.5120865834827574E-2</c:v>
                </c:pt>
                <c:pt idx="25">
                  <c:v>2.6866548334139945E-2</c:v>
                </c:pt>
                <c:pt idx="26">
                  <c:v>2.7171809118150245E-2</c:v>
                </c:pt>
                <c:pt idx="27">
                  <c:v>2.7442787528726066E-2</c:v>
                </c:pt>
                <c:pt idx="28">
                  <c:v>2.7537343710267975E-2</c:v>
                </c:pt>
                <c:pt idx="29">
                  <c:v>2.7468699986315438E-2</c:v>
                </c:pt>
                <c:pt idx="30">
                  <c:v>2.6357982649321959E-2</c:v>
                </c:pt>
                <c:pt idx="31">
                  <c:v>2.5825310360819295E-2</c:v>
                </c:pt>
                <c:pt idx="32">
                  <c:v>2.7406745832915531E-2</c:v>
                </c:pt>
                <c:pt idx="33">
                  <c:v>2.683570258558653E-2</c:v>
                </c:pt>
                <c:pt idx="34">
                  <c:v>2.6899731762963237E-2</c:v>
                </c:pt>
                <c:pt idx="35">
                  <c:v>2.71650732758623E-2</c:v>
                </c:pt>
                <c:pt idx="36">
                  <c:v>1.9503970242626924E-2</c:v>
                </c:pt>
                <c:pt idx="37">
                  <c:v>2.431454763682207E-2</c:v>
                </c:pt>
                <c:pt idx="38">
                  <c:v>2.5464144376668475E-2</c:v>
                </c:pt>
                <c:pt idx="39">
                  <c:v>2.7140869299317038E-2</c:v>
                </c:pt>
                <c:pt idx="40">
                  <c:v>2.8829698901644881E-2</c:v>
                </c:pt>
                <c:pt idx="41">
                  <c:v>2.9061719438361781E-2</c:v>
                </c:pt>
                <c:pt idx="42">
                  <c:v>2.9157191571839314E-2</c:v>
                </c:pt>
                <c:pt idx="43">
                  <c:v>2.9258629352759347E-2</c:v>
                </c:pt>
                <c:pt idx="44">
                  <c:v>2.8923797460103005E-2</c:v>
                </c:pt>
                <c:pt idx="45">
                  <c:v>2.8156805307757878E-2</c:v>
                </c:pt>
                <c:pt idx="46">
                  <c:v>2.7762092241632421E-2</c:v>
                </c:pt>
                <c:pt idx="47">
                  <c:v>2.7850707712323251E-2</c:v>
                </c:pt>
                <c:pt idx="48">
                  <c:v>2.5980857472007131E-2</c:v>
                </c:pt>
                <c:pt idx="49">
                  <c:v>2.510452957198531E-2</c:v>
                </c:pt>
                <c:pt idx="50">
                  <c:v>2.3939820367261524E-2</c:v>
                </c:pt>
              </c:numCache>
            </c:numRef>
          </c:val>
          <c:smooth val="0"/>
          <c:extLst>
            <c:ext xmlns:c16="http://schemas.microsoft.com/office/drawing/2014/chart" uri="{C3380CC4-5D6E-409C-BE32-E72D297353CC}">
              <c16:uniqueId val="{00000003-712E-456D-A0F0-454596526B18}"/>
            </c:ext>
          </c:extLst>
        </c:ser>
        <c:ser>
          <c:idx val="4"/>
          <c:order val="4"/>
          <c:tx>
            <c:strRef>
              <c:f>[1]Serie_TdR_42!$B$90</c:f>
              <c:strCache>
                <c:ptCount val="1"/>
                <c:pt idx="0">
                  <c:v>Tertiaire non marchand</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[1]Serie_TdR_42!$C$90:$BA$90</c:f>
              <c:numCache>
                <c:formatCode>General</c:formatCode>
                <c:ptCount val="51"/>
                <c:pt idx="0">
                  <c:v>2.2043266663863805E-3</c:v>
                </c:pt>
                <c:pt idx="1">
                  <c:v>2.0746807374441996E-3</c:v>
                </c:pt>
                <c:pt idx="2">
                  <c:v>1.9477565924516606E-3</c:v>
                </c:pt>
                <c:pt idx="3">
                  <c:v>1.9206936555401732E-3</c:v>
                </c:pt>
                <c:pt idx="4">
                  <c:v>2.0044122581629872E-3</c:v>
                </c:pt>
                <c:pt idx="5">
                  <c:v>1.9922590353541043E-3</c:v>
                </c:pt>
                <c:pt idx="6">
                  <c:v>1.8537424779643569E-3</c:v>
                </c:pt>
                <c:pt idx="7">
                  <c:v>1.3390301295617471E-3</c:v>
                </c:pt>
                <c:pt idx="8">
                  <c:v>1.0158440819506469E-3</c:v>
                </c:pt>
                <c:pt idx="9">
                  <c:v>1.2837536024157806E-3</c:v>
                </c:pt>
                <c:pt idx="10">
                  <c:v>9.1241006431223696E-4</c:v>
                </c:pt>
                <c:pt idx="11">
                  <c:v>1.1150108041657538E-3</c:v>
                </c:pt>
                <c:pt idx="12">
                  <c:v>1.2278139011591589E-3</c:v>
                </c:pt>
                <c:pt idx="13">
                  <c:v>1.4309596480611636E-3</c:v>
                </c:pt>
                <c:pt idx="14">
                  <c:v>1.5627811679583413E-3</c:v>
                </c:pt>
                <c:pt idx="15">
                  <c:v>1.7333483393977807E-3</c:v>
                </c:pt>
                <c:pt idx="16">
                  <c:v>1.5826057930571568E-3</c:v>
                </c:pt>
                <c:pt idx="17">
                  <c:v>1.9082754869908052E-3</c:v>
                </c:pt>
                <c:pt idx="18">
                  <c:v>1.7241607905615131E-3</c:v>
                </c:pt>
                <c:pt idx="19">
                  <c:v>1.6651601208083069E-3</c:v>
                </c:pt>
                <c:pt idx="20">
                  <c:v>1.9320222796387068E-3</c:v>
                </c:pt>
                <c:pt idx="21">
                  <c:v>1.6634664179516988E-3</c:v>
                </c:pt>
                <c:pt idx="22">
                  <c:v>2.1069370838484053E-3</c:v>
                </c:pt>
                <c:pt idx="23">
                  <c:v>2.3253390223699323E-3</c:v>
                </c:pt>
                <c:pt idx="24">
                  <c:v>3.867094245890075E-3</c:v>
                </c:pt>
                <c:pt idx="25">
                  <c:v>3.6515412913689332E-3</c:v>
                </c:pt>
                <c:pt idx="26">
                  <c:v>3.1085672242155719E-3</c:v>
                </c:pt>
                <c:pt idx="27">
                  <c:v>3.2322583161814504E-3</c:v>
                </c:pt>
                <c:pt idx="28">
                  <c:v>3.3135433570950579E-3</c:v>
                </c:pt>
                <c:pt idx="29">
                  <c:v>3.3067812663606531E-3</c:v>
                </c:pt>
                <c:pt idx="30">
                  <c:v>2.8545003607517165E-3</c:v>
                </c:pt>
                <c:pt idx="31">
                  <c:v>2.8849493333235905E-3</c:v>
                </c:pt>
                <c:pt idx="32">
                  <c:v>2.9390547240560824E-3</c:v>
                </c:pt>
                <c:pt idx="33">
                  <c:v>3.2097557244074376E-3</c:v>
                </c:pt>
                <c:pt idx="34">
                  <c:v>2.7619692311822044E-3</c:v>
                </c:pt>
                <c:pt idx="35">
                  <c:v>2.7800374815682236E-3</c:v>
                </c:pt>
                <c:pt idx="36">
                  <c:v>2.4223984294188669E-3</c:v>
                </c:pt>
                <c:pt idx="37">
                  <c:v>2.6776990137966504E-3</c:v>
                </c:pt>
                <c:pt idx="38">
                  <c:v>2.9407165210063538E-3</c:v>
                </c:pt>
                <c:pt idx="39">
                  <c:v>3.1143784832080449E-3</c:v>
                </c:pt>
                <c:pt idx="40">
                  <c:v>1.788931774672563E-3</c:v>
                </c:pt>
                <c:pt idx="41">
                  <c:v>2.6060161032863301E-3</c:v>
                </c:pt>
                <c:pt idx="42">
                  <c:v>2.8485045598446073E-3</c:v>
                </c:pt>
                <c:pt idx="43">
                  <c:v>3.7374773120601181E-3</c:v>
                </c:pt>
                <c:pt idx="44">
                  <c:v>4.0573283552068906E-3</c:v>
                </c:pt>
                <c:pt idx="45">
                  <c:v>4.125348465548624E-3</c:v>
                </c:pt>
                <c:pt idx="46">
                  <c:v>4.057147848003307E-3</c:v>
                </c:pt>
                <c:pt idx="47">
                  <c:v>3.6039604219417916E-3</c:v>
                </c:pt>
                <c:pt idx="48">
                  <c:v>3.6172267533686486E-3</c:v>
                </c:pt>
                <c:pt idx="49">
                  <c:v>3.4804441580037859E-3</c:v>
                </c:pt>
                <c:pt idx="50">
                  <c:v>3.4521344301489828E-3</c:v>
                </c:pt>
              </c:numCache>
            </c:numRef>
          </c:val>
          <c:smooth val="0"/>
          <c:extLst>
            <c:ext xmlns:c16="http://schemas.microsoft.com/office/drawing/2014/chart" uri="{C3380CC4-5D6E-409C-BE32-E72D297353CC}">
              <c16:uniqueId val="{00000004-712E-456D-A0F0-454596526B18}"/>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General"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TdR_42!$C$86:$BF$86</c:f>
              <c:numCache>
                <c:formatCode>0.0%</c:formatCode>
                <c:ptCount val="56"/>
                <c:pt idx="0">
                  <c:v>4.0299098073411253E-3</c:v>
                </c:pt>
                <c:pt idx="1">
                  <c:v>6.5062343729164482E-3</c:v>
                </c:pt>
                <c:pt idx="2">
                  <c:v>1.5165379401787322E-2</c:v>
                </c:pt>
                <c:pt idx="3">
                  <c:v>7.6079879368811049E-3</c:v>
                </c:pt>
                <c:pt idx="4">
                  <c:v>7.1446483829843838E-3</c:v>
                </c:pt>
                <c:pt idx="5">
                  <c:v>7.5222202028542452E-3</c:v>
                </c:pt>
                <c:pt idx="6">
                  <c:v>7.725176640785307E-3</c:v>
                </c:pt>
                <c:pt idx="7">
                  <c:v>7.3016458096767933E-3</c:v>
                </c:pt>
                <c:pt idx="8">
                  <c:v>1.7105071912351839E-2</c:v>
                </c:pt>
                <c:pt idx="9">
                  <c:v>2.1906094793582555E-2</c:v>
                </c:pt>
                <c:pt idx="10">
                  <c:v>1.6823125901944874E-2</c:v>
                </c:pt>
                <c:pt idx="11">
                  <c:v>2.5090164204623327E-2</c:v>
                </c:pt>
                <c:pt idx="12">
                  <c:v>2.0890816653997498E-2</c:v>
                </c:pt>
                <c:pt idx="13">
                  <c:v>1.66460972873003E-2</c:v>
                </c:pt>
                <c:pt idx="14">
                  <c:v>6.8258984576736979E-3</c:v>
                </c:pt>
                <c:pt idx="15">
                  <c:v>1.429600847463945E-3</c:v>
                </c:pt>
                <c:pt idx="16">
                  <c:v>8.8368009132880013E-3</c:v>
                </c:pt>
                <c:pt idx="17">
                  <c:v>1.4011795309385339E-2</c:v>
                </c:pt>
                <c:pt idx="18">
                  <c:v>1.7537150394555549E-2</c:v>
                </c:pt>
                <c:pt idx="19">
                  <c:v>1.082446532513503E-2</c:v>
                </c:pt>
                <c:pt idx="20">
                  <c:v>1.7397796541063805E-2</c:v>
                </c:pt>
                <c:pt idx="21">
                  <c:v>9.8991999169378876E-3</c:v>
                </c:pt>
                <c:pt idx="22">
                  <c:v>1.2193771493695249E-2</c:v>
                </c:pt>
                <c:pt idx="23">
                  <c:v>1.2667372924819566E-2</c:v>
                </c:pt>
                <c:pt idx="24">
                  <c:v>8.2979622805795239E-3</c:v>
                </c:pt>
                <c:pt idx="25">
                  <c:v>9.7242293985270959E-3</c:v>
                </c:pt>
                <c:pt idx="26">
                  <c:v>1.5812431591772327E-2</c:v>
                </c:pt>
                <c:pt idx="27">
                  <c:v>8.9879843115417395E-3</c:v>
                </c:pt>
                <c:pt idx="28">
                  <c:v>1.3441119187176415E-2</c:v>
                </c:pt>
                <c:pt idx="29">
                  <c:v>1.2501318379796319E-2</c:v>
                </c:pt>
                <c:pt idx="30">
                  <c:v>1.2281997757643836E-2</c:v>
                </c:pt>
                <c:pt idx="31">
                  <c:v>9.3209258173114328E-3</c:v>
                </c:pt>
                <c:pt idx="32">
                  <c:v>1.0215906663773342E-2</c:v>
                </c:pt>
                <c:pt idx="33">
                  <c:v>7.0776847071255125E-3</c:v>
                </c:pt>
                <c:pt idx="34">
                  <c:v>1.249700803931585E-2</c:v>
                </c:pt>
                <c:pt idx="35">
                  <c:v>1.0136306801600792E-2</c:v>
                </c:pt>
                <c:pt idx="36">
                  <c:v>6.7305371206751183E-3</c:v>
                </c:pt>
                <c:pt idx="37">
                  <c:v>9.1386072935778929E-3</c:v>
                </c:pt>
                <c:pt idx="38">
                  <c:v>1.1570242196945297E-2</c:v>
                </c:pt>
                <c:pt idx="39">
                  <c:v>1.1454127479584318E-2</c:v>
                </c:pt>
                <c:pt idx="40">
                  <c:v>1.8378552301750464E-2</c:v>
                </c:pt>
                <c:pt idx="41">
                  <c:v>1.8462726273429875E-2</c:v>
                </c:pt>
                <c:pt idx="42">
                  <c:v>2.4468710484971047E-2</c:v>
                </c:pt>
                <c:pt idx="43">
                  <c:v>1.0791449572187342E-2</c:v>
                </c:pt>
                <c:pt idx="44">
                  <c:v>1.576018169400174E-2</c:v>
                </c:pt>
                <c:pt idx="45">
                  <c:v>1.8531769143971522E-2</c:v>
                </c:pt>
                <c:pt idx="46">
                  <c:v>1.5102058299448263E-2</c:v>
                </c:pt>
                <c:pt idx="47">
                  <c:v>1.4457168487965544E-2</c:v>
                </c:pt>
                <c:pt idx="48">
                  <c:v>2.2008573211824808E-2</c:v>
                </c:pt>
                <c:pt idx="49">
                  <c:v>1.8657324711249146E-2</c:v>
                </c:pt>
                <c:pt idx="50">
                  <c:v>2.2320571364224256E-2</c:v>
                </c:pt>
                <c:pt idx="51">
                  <c:v>1.3816276528355589E-2</c:v>
                </c:pt>
                <c:pt idx="52">
                  <c:v>9.3421095429530691E-3</c:v>
                </c:pt>
                <c:pt idx="53">
                  <c:v>1.711071683402602E-2</c:v>
                </c:pt>
                <c:pt idx="54">
                  <c:v>1.2242030546380662E-2</c:v>
                </c:pt>
                <c:pt idx="55">
                  <c:v>8.5471138373282296E-3</c:v>
                </c:pt>
              </c:numCache>
            </c:numRef>
          </c:val>
          <c:smooth val="0"/>
          <c:extLst>
            <c:ext xmlns:c16="http://schemas.microsoft.com/office/drawing/2014/chart" uri="{C3380CC4-5D6E-409C-BE32-E72D297353CC}">
              <c16:uniqueId val="{00000000-4E3E-47BA-826F-0D9D3869E841}"/>
            </c:ext>
          </c:extLst>
        </c:ser>
        <c:ser>
          <c:idx val="1"/>
          <c:order val="1"/>
          <c:tx>
            <c:strRef>
              <c:f>TdR_42!$B$87</c:f>
              <c:strCache>
                <c:ptCount val="1"/>
                <c:pt idx="0">
                  <c:v>Industrie</c:v>
                </c:pt>
              </c:strCache>
            </c:strRef>
          </c:tx>
          <c:marker>
            <c:symbol val="none"/>
          </c:marker>
          <c:cat>
            <c:strRef>
              <c:f>TdR_42!$C$85:$BF$85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TdR_42!$C$87:$BF$87</c:f>
              <c:numCache>
                <c:formatCode>0.0%</c:formatCode>
                <c:ptCount val="56"/>
                <c:pt idx="0">
                  <c:v>9.6204910823329604E-2</c:v>
                </c:pt>
                <c:pt idx="1">
                  <c:v>9.6456012744095612E-2</c:v>
                </c:pt>
                <c:pt idx="2">
                  <c:v>9.0613856474326571E-2</c:v>
                </c:pt>
                <c:pt idx="3">
                  <c:v>8.7514251077842775E-2</c:v>
                </c:pt>
                <c:pt idx="4">
                  <c:v>8.7384407733607644E-2</c:v>
                </c:pt>
                <c:pt idx="5">
                  <c:v>8.8526286402941815E-2</c:v>
                </c:pt>
                <c:pt idx="6">
                  <c:v>7.8271455939566012E-2</c:v>
                </c:pt>
                <c:pt idx="7">
                  <c:v>7.5389280562188382E-2</c:v>
                </c:pt>
                <c:pt idx="8">
                  <c:v>7.501088142672134E-2</c:v>
                </c:pt>
                <c:pt idx="9">
                  <c:v>7.6239940543387091E-2</c:v>
                </c:pt>
                <c:pt idx="10">
                  <c:v>7.84644998871835E-2</c:v>
                </c:pt>
                <c:pt idx="11">
                  <c:v>7.5637954787945938E-2</c:v>
                </c:pt>
                <c:pt idx="12">
                  <c:v>7.9907401805733955E-2</c:v>
                </c:pt>
                <c:pt idx="13">
                  <c:v>8.0467576034889521E-2</c:v>
                </c:pt>
                <c:pt idx="14">
                  <c:v>7.6185112988906012E-2</c:v>
                </c:pt>
                <c:pt idx="15">
                  <c:v>7.9778916178274428E-2</c:v>
                </c:pt>
                <c:pt idx="16">
                  <c:v>7.666937935724677E-2</c:v>
                </c:pt>
                <c:pt idx="17">
                  <c:v>8.0156922285060883E-2</c:v>
                </c:pt>
                <c:pt idx="18">
                  <c:v>8.3783403176675528E-2</c:v>
                </c:pt>
                <c:pt idx="19">
                  <c:v>8.2033492752697335E-2</c:v>
                </c:pt>
                <c:pt idx="20">
                  <c:v>8.5961015766630303E-2</c:v>
                </c:pt>
                <c:pt idx="21">
                  <c:v>8.5017314713603895E-2</c:v>
                </c:pt>
                <c:pt idx="22">
                  <c:v>9.2624159551140658E-2</c:v>
                </c:pt>
                <c:pt idx="23">
                  <c:v>8.9855696464967827E-2</c:v>
                </c:pt>
                <c:pt idx="24">
                  <c:v>8.8420434986007726E-2</c:v>
                </c:pt>
                <c:pt idx="25">
                  <c:v>9.5757257307523796E-2</c:v>
                </c:pt>
                <c:pt idx="26">
                  <c:v>9.801517080695496E-2</c:v>
                </c:pt>
                <c:pt idx="27">
                  <c:v>9.9233339212642435E-2</c:v>
                </c:pt>
                <c:pt idx="28">
                  <c:v>0.1023004288747915</c:v>
                </c:pt>
                <c:pt idx="29">
                  <c:v>0.10020892291294808</c:v>
                </c:pt>
                <c:pt idx="30">
                  <c:v>9.6632475896522324E-2</c:v>
                </c:pt>
                <c:pt idx="31">
                  <c:v>9.3535905380673065E-2</c:v>
                </c:pt>
                <c:pt idx="32">
                  <c:v>9.4693447946409895E-2</c:v>
                </c:pt>
                <c:pt idx="33">
                  <c:v>8.80567814912014E-2</c:v>
                </c:pt>
                <c:pt idx="34">
                  <c:v>8.5077813578784939E-2</c:v>
                </c:pt>
                <c:pt idx="35">
                  <c:v>8.4257383047699613E-2</c:v>
                </c:pt>
                <c:pt idx="36">
                  <c:v>5.1777387492153777E-2</c:v>
                </c:pt>
                <c:pt idx="37">
                  <c:v>6.07383972587189E-2</c:v>
                </c:pt>
                <c:pt idx="38">
                  <c:v>7.6121396068064437E-2</c:v>
                </c:pt>
                <c:pt idx="39">
                  <c:v>8.1549487315168895E-2</c:v>
                </c:pt>
                <c:pt idx="40">
                  <c:v>8.7004142676824339E-2</c:v>
                </c:pt>
                <c:pt idx="41">
                  <c:v>8.9616161956634022E-2</c:v>
                </c:pt>
                <c:pt idx="42">
                  <c:v>9.264264109873592E-2</c:v>
                </c:pt>
                <c:pt idx="43">
                  <c:v>9.4646822603004818E-2</c:v>
                </c:pt>
                <c:pt idx="44">
                  <c:v>9.0004317055731503E-2</c:v>
                </c:pt>
                <c:pt idx="45">
                  <c:v>8.7387406924948161E-2</c:v>
                </c:pt>
                <c:pt idx="46">
                  <c:v>8.5320079427689807E-2</c:v>
                </c:pt>
                <c:pt idx="47">
                  <c:v>8.1843353664669147E-2</c:v>
                </c:pt>
                <c:pt idx="48">
                  <c:v>8.110567195158902E-2</c:v>
                </c:pt>
                <c:pt idx="49">
                  <c:v>7.7595318629508261E-2</c:v>
                </c:pt>
                <c:pt idx="50">
                  <c:v>7.5104832802882646E-2</c:v>
                </c:pt>
                <c:pt idx="51">
                  <c:v>7.5118456616733414E-2</c:v>
                </c:pt>
                <c:pt idx="52">
                  <c:v>7.4512484931503531E-2</c:v>
                </c:pt>
                <c:pt idx="53">
                  <c:v>7.1278666624131362E-2</c:v>
                </c:pt>
                <c:pt idx="54">
                  <c:v>7.3603551098857134E-2</c:v>
                </c:pt>
                <c:pt idx="55">
                  <c:v>7.7129684865262352E-2</c:v>
                </c:pt>
              </c:numCache>
            </c:numRef>
          </c:val>
          <c:smooth val="0"/>
          <c:extLst>
            <c:ext xmlns:c16="http://schemas.microsoft.com/office/drawing/2014/chart" uri="{C3380CC4-5D6E-409C-BE32-E72D297353CC}">
              <c16:uniqueId val="{00000001-4E3E-47BA-826F-0D9D3869E841}"/>
            </c:ext>
          </c:extLst>
        </c:ser>
        <c:ser>
          <c:idx val="2"/>
          <c:order val="2"/>
          <c:tx>
            <c:strRef>
              <c:f>TdR_42!$B$88</c:f>
              <c:strCache>
                <c:ptCount val="1"/>
                <c:pt idx="0">
                  <c:v>Construction</c:v>
                </c:pt>
              </c:strCache>
            </c:strRef>
          </c:tx>
          <c:marker>
            <c:symbol val="none"/>
          </c:marker>
          <c:cat>
            <c:strRef>
              <c:f>TdR_42!$C$85:$BF$85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TdR_42!$C$88:$BF$88</c:f>
              <c:numCache>
                <c:formatCode>0.0%</c:formatCode>
                <c:ptCount val="56"/>
                <c:pt idx="0">
                  <c:v>8.4706127768055792E-2</c:v>
                </c:pt>
                <c:pt idx="1">
                  <c:v>8.1514833047059004E-2</c:v>
                </c:pt>
                <c:pt idx="2">
                  <c:v>7.9395512327243511E-2</c:v>
                </c:pt>
                <c:pt idx="3">
                  <c:v>8.2747399357693582E-2</c:v>
                </c:pt>
                <c:pt idx="4">
                  <c:v>7.4258058787638775E-2</c:v>
                </c:pt>
                <c:pt idx="5">
                  <c:v>7.7227496182303276E-2</c:v>
                </c:pt>
                <c:pt idx="6">
                  <c:v>7.278239055660804E-2</c:v>
                </c:pt>
                <c:pt idx="7">
                  <c:v>7.1458972999437737E-2</c:v>
                </c:pt>
                <c:pt idx="8">
                  <c:v>7.1039011734679872E-2</c:v>
                </c:pt>
                <c:pt idx="9">
                  <c:v>7.1234070316563036E-2</c:v>
                </c:pt>
                <c:pt idx="10">
                  <c:v>6.8725914170970195E-2</c:v>
                </c:pt>
                <c:pt idx="11">
                  <c:v>5.7340615043110291E-2</c:v>
                </c:pt>
                <c:pt idx="12">
                  <c:v>7.5218312485283392E-2</c:v>
                </c:pt>
                <c:pt idx="13">
                  <c:v>6.9653037205061344E-2</c:v>
                </c:pt>
                <c:pt idx="14">
                  <c:v>6.6814740074605666E-2</c:v>
                </c:pt>
                <c:pt idx="15">
                  <c:v>6.9468417553057452E-2</c:v>
                </c:pt>
                <c:pt idx="16">
                  <c:v>6.361960488293604E-2</c:v>
                </c:pt>
                <c:pt idx="17">
                  <c:v>7.0249181634992386E-2</c:v>
                </c:pt>
                <c:pt idx="18">
                  <c:v>7.3176362235839149E-2</c:v>
                </c:pt>
                <c:pt idx="19">
                  <c:v>6.9798652138087322E-2</c:v>
                </c:pt>
                <c:pt idx="20">
                  <c:v>7.0650787017342773E-2</c:v>
                </c:pt>
                <c:pt idx="21">
                  <c:v>7.4455524721888489E-2</c:v>
                </c:pt>
                <c:pt idx="22">
                  <c:v>8.5331350694915917E-2</c:v>
                </c:pt>
                <c:pt idx="23">
                  <c:v>8.5798963487051197E-2</c:v>
                </c:pt>
                <c:pt idx="24">
                  <c:v>7.7411869133572606E-2</c:v>
                </c:pt>
                <c:pt idx="25">
                  <c:v>8.5649640226687404E-2</c:v>
                </c:pt>
                <c:pt idx="26">
                  <c:v>8.3522375767202658E-2</c:v>
                </c:pt>
                <c:pt idx="27">
                  <c:v>8.5000147276793475E-2</c:v>
                </c:pt>
                <c:pt idx="28">
                  <c:v>8.5783144011602475E-2</c:v>
                </c:pt>
                <c:pt idx="29">
                  <c:v>8.7303309097824425E-2</c:v>
                </c:pt>
                <c:pt idx="30">
                  <c:v>8.5519289568799312E-2</c:v>
                </c:pt>
                <c:pt idx="31">
                  <c:v>8.3480998403082346E-2</c:v>
                </c:pt>
                <c:pt idx="32">
                  <c:v>8.5879278192672617E-2</c:v>
                </c:pt>
                <c:pt idx="33">
                  <c:v>8.1960633883090675E-2</c:v>
                </c:pt>
                <c:pt idx="34">
                  <c:v>8.1712309557063517E-2</c:v>
                </c:pt>
                <c:pt idx="35">
                  <c:v>8.0558422258462922E-2</c:v>
                </c:pt>
                <c:pt idx="36">
                  <c:v>2.2280418710043857E-2</c:v>
                </c:pt>
                <c:pt idx="37">
                  <c:v>6.0333036651534104E-2</c:v>
                </c:pt>
                <c:pt idx="38">
                  <c:v>7.1247496736042012E-2</c:v>
                </c:pt>
                <c:pt idx="39">
                  <c:v>7.1268754292482944E-2</c:v>
                </c:pt>
                <c:pt idx="40">
                  <c:v>7.2128207739617034E-2</c:v>
                </c:pt>
                <c:pt idx="41">
                  <c:v>6.9802295994910002E-2</c:v>
                </c:pt>
                <c:pt idx="42">
                  <c:v>6.5626824980390103E-2</c:v>
                </c:pt>
                <c:pt idx="43">
                  <c:v>6.9732860647643183E-2</c:v>
                </c:pt>
                <c:pt idx="44">
                  <c:v>6.9541655316416887E-2</c:v>
                </c:pt>
                <c:pt idx="45">
                  <c:v>6.3008458841628479E-2</c:v>
                </c:pt>
                <c:pt idx="46">
                  <c:v>6.8501458612440419E-2</c:v>
                </c:pt>
                <c:pt idx="47">
                  <c:v>6.4965541088582726E-2</c:v>
                </c:pt>
                <c:pt idx="48">
                  <c:v>6.7259063486412085E-2</c:v>
                </c:pt>
                <c:pt idx="49">
                  <c:v>6.733779236702056E-2</c:v>
                </c:pt>
                <c:pt idx="50">
                  <c:v>6.477554212354715E-2</c:v>
                </c:pt>
                <c:pt idx="51">
                  <c:v>6.703597437128278E-2</c:v>
                </c:pt>
                <c:pt idx="52">
                  <c:v>6.3328163643938548E-2</c:v>
                </c:pt>
                <c:pt idx="53">
                  <c:v>6.1709405831189633E-2</c:v>
                </c:pt>
                <c:pt idx="54">
                  <c:v>6.6058638756666052E-2</c:v>
                </c:pt>
                <c:pt idx="55">
                  <c:v>6.7849034674292749E-2</c:v>
                </c:pt>
              </c:numCache>
            </c:numRef>
          </c:val>
          <c:smooth val="0"/>
          <c:extLst>
            <c:ext xmlns:c16="http://schemas.microsoft.com/office/drawing/2014/chart" uri="{C3380CC4-5D6E-409C-BE32-E72D297353CC}">
              <c16:uniqueId val="{00000002-4E3E-47BA-826F-0D9D3869E841}"/>
            </c:ext>
          </c:extLst>
        </c:ser>
        <c:ser>
          <c:idx val="3"/>
          <c:order val="3"/>
          <c:tx>
            <c:strRef>
              <c:f>TdR_42!$B$89</c:f>
              <c:strCache>
                <c:ptCount val="1"/>
                <c:pt idx="0">
                  <c:v>Tertiaire marchand</c:v>
                </c:pt>
              </c:strCache>
            </c:strRef>
          </c:tx>
          <c:marker>
            <c:symbol val="none"/>
          </c:marker>
          <c:cat>
            <c:strRef>
              <c:f>TdR_42!$C$85:$BF$85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TdR_42!$C$89:$BF$89</c:f>
              <c:numCache>
                <c:formatCode>0.0%</c:formatCode>
                <c:ptCount val="56"/>
                <c:pt idx="0">
                  <c:v>2.2411801759451507E-2</c:v>
                </c:pt>
                <c:pt idx="1">
                  <c:v>2.0047193360539773E-2</c:v>
                </c:pt>
                <c:pt idx="2">
                  <c:v>2.1669185767493389E-2</c:v>
                </c:pt>
                <c:pt idx="3">
                  <c:v>2.1105547179312272E-2</c:v>
                </c:pt>
                <c:pt idx="4">
                  <c:v>2.1722915331300618E-2</c:v>
                </c:pt>
                <c:pt idx="5">
                  <c:v>1.9026188206001861E-2</c:v>
                </c:pt>
                <c:pt idx="6">
                  <c:v>1.9217525342018989E-2</c:v>
                </c:pt>
                <c:pt idx="7">
                  <c:v>1.9843160436029357E-2</c:v>
                </c:pt>
                <c:pt idx="8">
                  <c:v>2.0018666669568044E-2</c:v>
                </c:pt>
                <c:pt idx="9">
                  <c:v>2.0379290319995677E-2</c:v>
                </c:pt>
                <c:pt idx="10">
                  <c:v>2.0926607624214017E-2</c:v>
                </c:pt>
                <c:pt idx="11">
                  <c:v>2.1082984722662512E-2</c:v>
                </c:pt>
                <c:pt idx="12">
                  <c:v>2.1085141387496772E-2</c:v>
                </c:pt>
                <c:pt idx="13">
                  <c:v>2.090236426054063E-2</c:v>
                </c:pt>
                <c:pt idx="14">
                  <c:v>1.9465605160375227E-2</c:v>
                </c:pt>
                <c:pt idx="15">
                  <c:v>2.026000077785561E-2</c:v>
                </c:pt>
                <c:pt idx="16">
                  <c:v>2.1414894712895417E-2</c:v>
                </c:pt>
                <c:pt idx="17">
                  <c:v>2.2550045385080084E-2</c:v>
                </c:pt>
                <c:pt idx="18">
                  <c:v>2.305640051816283E-2</c:v>
                </c:pt>
                <c:pt idx="19">
                  <c:v>2.3168232967862665E-2</c:v>
                </c:pt>
                <c:pt idx="20">
                  <c:v>2.3285326334856353E-2</c:v>
                </c:pt>
                <c:pt idx="21">
                  <c:v>2.3440755481588377E-2</c:v>
                </c:pt>
                <c:pt idx="22">
                  <c:v>2.438062249019312E-2</c:v>
                </c:pt>
                <c:pt idx="23">
                  <c:v>2.4069214173682341E-2</c:v>
                </c:pt>
                <c:pt idx="24">
                  <c:v>2.5120865834827574E-2</c:v>
                </c:pt>
                <c:pt idx="25">
                  <c:v>2.6866548334139945E-2</c:v>
                </c:pt>
                <c:pt idx="26">
                  <c:v>2.7171809118150245E-2</c:v>
                </c:pt>
                <c:pt idx="27">
                  <c:v>2.7442787528726066E-2</c:v>
                </c:pt>
                <c:pt idx="28">
                  <c:v>2.7537343710267975E-2</c:v>
                </c:pt>
                <c:pt idx="29">
                  <c:v>2.7468699986315438E-2</c:v>
                </c:pt>
                <c:pt idx="30">
                  <c:v>2.6357982649321959E-2</c:v>
                </c:pt>
                <c:pt idx="31">
                  <c:v>2.5825310360819295E-2</c:v>
                </c:pt>
                <c:pt idx="32">
                  <c:v>2.7406745832915531E-2</c:v>
                </c:pt>
                <c:pt idx="33">
                  <c:v>2.683570258558653E-2</c:v>
                </c:pt>
                <c:pt idx="34">
                  <c:v>2.6899731762963237E-2</c:v>
                </c:pt>
                <c:pt idx="35">
                  <c:v>2.71650732758623E-2</c:v>
                </c:pt>
                <c:pt idx="36">
                  <c:v>1.9503970242626924E-2</c:v>
                </c:pt>
                <c:pt idx="37">
                  <c:v>2.431454763682207E-2</c:v>
                </c:pt>
                <c:pt idx="38">
                  <c:v>2.5464144376668475E-2</c:v>
                </c:pt>
                <c:pt idx="39">
                  <c:v>2.7140869299317038E-2</c:v>
                </c:pt>
                <c:pt idx="40">
                  <c:v>2.8829698901644881E-2</c:v>
                </c:pt>
                <c:pt idx="41">
                  <c:v>2.9061719438361781E-2</c:v>
                </c:pt>
                <c:pt idx="42">
                  <c:v>2.9157191571839314E-2</c:v>
                </c:pt>
                <c:pt idx="43">
                  <c:v>2.9258629352759347E-2</c:v>
                </c:pt>
                <c:pt idx="44">
                  <c:v>2.8923797460103005E-2</c:v>
                </c:pt>
                <c:pt idx="45">
                  <c:v>2.8156805307757878E-2</c:v>
                </c:pt>
                <c:pt idx="46">
                  <c:v>2.7762092241632421E-2</c:v>
                </c:pt>
                <c:pt idx="47">
                  <c:v>2.7850707712323251E-2</c:v>
                </c:pt>
                <c:pt idx="48">
                  <c:v>2.5980857472007131E-2</c:v>
                </c:pt>
                <c:pt idx="49">
                  <c:v>2.510452957198531E-2</c:v>
                </c:pt>
                <c:pt idx="50">
                  <c:v>2.3939820367261524E-2</c:v>
                </c:pt>
                <c:pt idx="51">
                  <c:v>2.2298320126947883E-2</c:v>
                </c:pt>
                <c:pt idx="52">
                  <c:v>2.1461105956173218E-2</c:v>
                </c:pt>
                <c:pt idx="53">
                  <c:v>1.9488594345574397E-2</c:v>
                </c:pt>
                <c:pt idx="54">
                  <c:v>1.9751593031464759E-2</c:v>
                </c:pt>
                <c:pt idx="55">
                  <c:v>1.9521951365691344E-2</c:v>
                </c:pt>
              </c:numCache>
            </c:numRef>
          </c:val>
          <c:smooth val="0"/>
          <c:extLst>
            <c:ext xmlns:c16="http://schemas.microsoft.com/office/drawing/2014/chart" uri="{C3380CC4-5D6E-409C-BE32-E72D297353CC}">
              <c16:uniqueId val="{00000003-4E3E-47BA-826F-0D9D3869E841}"/>
            </c:ext>
          </c:extLst>
        </c:ser>
        <c:ser>
          <c:idx val="4"/>
          <c:order val="4"/>
          <c:tx>
            <c:strRef>
              <c:f>TdR_42!$B$90</c:f>
              <c:strCache>
                <c:ptCount val="1"/>
                <c:pt idx="0">
                  <c:v>Tertiaire non marchand</c:v>
                </c:pt>
              </c:strCache>
            </c:strRef>
          </c:tx>
          <c:marker>
            <c:symbol val="none"/>
          </c:marker>
          <c:cat>
            <c:strRef>
              <c:f>TdR_42!$C$85:$BF$85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TdR_42!$C$90:$BF$90</c:f>
              <c:numCache>
                <c:formatCode>0.0%</c:formatCode>
                <c:ptCount val="56"/>
                <c:pt idx="0">
                  <c:v>2.2043266663863805E-3</c:v>
                </c:pt>
                <c:pt idx="1">
                  <c:v>2.0746807374441996E-3</c:v>
                </c:pt>
                <c:pt idx="2">
                  <c:v>1.9477565924516606E-3</c:v>
                </c:pt>
                <c:pt idx="3">
                  <c:v>1.9206936555401732E-3</c:v>
                </c:pt>
                <c:pt idx="4">
                  <c:v>2.0044122581629872E-3</c:v>
                </c:pt>
                <c:pt idx="5">
                  <c:v>1.9922590353541043E-3</c:v>
                </c:pt>
                <c:pt idx="6">
                  <c:v>1.8537424779643569E-3</c:v>
                </c:pt>
                <c:pt idx="7">
                  <c:v>1.3390301295617471E-3</c:v>
                </c:pt>
                <c:pt idx="8">
                  <c:v>1.0158440819506469E-3</c:v>
                </c:pt>
                <c:pt idx="9">
                  <c:v>1.2837536024157806E-3</c:v>
                </c:pt>
                <c:pt idx="10">
                  <c:v>9.1241006431223696E-4</c:v>
                </c:pt>
                <c:pt idx="11">
                  <c:v>1.1150108041657538E-3</c:v>
                </c:pt>
                <c:pt idx="12">
                  <c:v>1.2278139011591589E-3</c:v>
                </c:pt>
                <c:pt idx="13">
                  <c:v>1.4309596480611636E-3</c:v>
                </c:pt>
                <c:pt idx="14">
                  <c:v>1.5627811679583413E-3</c:v>
                </c:pt>
                <c:pt idx="15">
                  <c:v>1.7333483393977807E-3</c:v>
                </c:pt>
                <c:pt idx="16">
                  <c:v>1.5826057930571568E-3</c:v>
                </c:pt>
                <c:pt idx="17">
                  <c:v>1.9082754869908052E-3</c:v>
                </c:pt>
                <c:pt idx="18">
                  <c:v>1.7241607905615131E-3</c:v>
                </c:pt>
                <c:pt idx="19">
                  <c:v>1.6651601208083069E-3</c:v>
                </c:pt>
                <c:pt idx="20">
                  <c:v>1.9320222796387068E-3</c:v>
                </c:pt>
                <c:pt idx="21">
                  <c:v>1.6634664179516988E-3</c:v>
                </c:pt>
                <c:pt idx="22">
                  <c:v>2.1069370838484053E-3</c:v>
                </c:pt>
                <c:pt idx="23">
                  <c:v>2.3253390223699323E-3</c:v>
                </c:pt>
                <c:pt idx="24">
                  <c:v>3.867094245890075E-3</c:v>
                </c:pt>
                <c:pt idx="25">
                  <c:v>3.6515412913689332E-3</c:v>
                </c:pt>
                <c:pt idx="26">
                  <c:v>3.1085672242155719E-3</c:v>
                </c:pt>
                <c:pt idx="27">
                  <c:v>3.2322583161814504E-3</c:v>
                </c:pt>
                <c:pt idx="28">
                  <c:v>3.3135433570950579E-3</c:v>
                </c:pt>
                <c:pt idx="29">
                  <c:v>3.3067812663606531E-3</c:v>
                </c:pt>
                <c:pt idx="30">
                  <c:v>2.8545003607517165E-3</c:v>
                </c:pt>
                <c:pt idx="31">
                  <c:v>2.8849493333235905E-3</c:v>
                </c:pt>
                <c:pt idx="32">
                  <c:v>2.9390547240560824E-3</c:v>
                </c:pt>
                <c:pt idx="33">
                  <c:v>3.2097557244074376E-3</c:v>
                </c:pt>
                <c:pt idx="34">
                  <c:v>2.7619692311822044E-3</c:v>
                </c:pt>
                <c:pt idx="35">
                  <c:v>2.7800374815682236E-3</c:v>
                </c:pt>
                <c:pt idx="36">
                  <c:v>2.4223984294188669E-3</c:v>
                </c:pt>
                <c:pt idx="37">
                  <c:v>2.6776990137966504E-3</c:v>
                </c:pt>
                <c:pt idx="38">
                  <c:v>2.9407165210063538E-3</c:v>
                </c:pt>
                <c:pt idx="39">
                  <c:v>3.1143784832080449E-3</c:v>
                </c:pt>
                <c:pt idx="40">
                  <c:v>1.788931774672563E-3</c:v>
                </c:pt>
                <c:pt idx="41">
                  <c:v>2.6060161032863301E-3</c:v>
                </c:pt>
                <c:pt idx="42">
                  <c:v>2.8485045598446073E-3</c:v>
                </c:pt>
                <c:pt idx="43">
                  <c:v>3.7374773120601181E-3</c:v>
                </c:pt>
                <c:pt idx="44">
                  <c:v>4.0573283552068906E-3</c:v>
                </c:pt>
                <c:pt idx="45">
                  <c:v>4.125348465548624E-3</c:v>
                </c:pt>
                <c:pt idx="46">
                  <c:v>4.057147848003307E-3</c:v>
                </c:pt>
                <c:pt idx="47">
                  <c:v>3.6039604219417916E-3</c:v>
                </c:pt>
                <c:pt idx="48">
                  <c:v>3.6172267533686486E-3</c:v>
                </c:pt>
                <c:pt idx="49">
                  <c:v>3.4804441580037859E-3</c:v>
                </c:pt>
                <c:pt idx="50">
                  <c:v>3.4521344301489828E-3</c:v>
                </c:pt>
                <c:pt idx="51">
                  <c:v>3.4100018743967089E-3</c:v>
                </c:pt>
                <c:pt idx="52">
                  <c:v>3.0423416547956904E-3</c:v>
                </c:pt>
                <c:pt idx="53">
                  <c:v>3.4390534847225096E-3</c:v>
                </c:pt>
                <c:pt idx="54">
                  <c:v>2.6512400981423732E-3</c:v>
                </c:pt>
                <c:pt idx="55">
                  <c:v>2.3678248911323356E-3</c:v>
                </c:pt>
              </c:numCache>
            </c:numRef>
          </c:val>
          <c:smooth val="0"/>
          <c:extLst>
            <c:ext xmlns:c16="http://schemas.microsoft.com/office/drawing/2014/chart" uri="{C3380CC4-5D6E-409C-BE32-E72D297353CC}">
              <c16:uniqueId val="{00000004-4E3E-47BA-826F-0D9D3869E841}"/>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TdR_42!$C$86:$BG$86</c:f>
              <c:numCache>
                <c:formatCode>0.0%</c:formatCode>
                <c:ptCount val="57"/>
                <c:pt idx="0">
                  <c:v>4.0299098073411253E-3</c:v>
                </c:pt>
                <c:pt idx="1">
                  <c:v>6.5062343729164482E-3</c:v>
                </c:pt>
                <c:pt idx="2">
                  <c:v>1.5165379401787322E-2</c:v>
                </c:pt>
                <c:pt idx="3">
                  <c:v>7.6079879368811049E-3</c:v>
                </c:pt>
                <c:pt idx="4">
                  <c:v>7.1446483829843838E-3</c:v>
                </c:pt>
                <c:pt idx="5">
                  <c:v>7.5222202028542452E-3</c:v>
                </c:pt>
                <c:pt idx="6">
                  <c:v>7.725176640785307E-3</c:v>
                </c:pt>
                <c:pt idx="7">
                  <c:v>7.3016458096767933E-3</c:v>
                </c:pt>
                <c:pt idx="8">
                  <c:v>1.7105071912351839E-2</c:v>
                </c:pt>
                <c:pt idx="9">
                  <c:v>2.1906094793582555E-2</c:v>
                </c:pt>
                <c:pt idx="10">
                  <c:v>1.6823125901944874E-2</c:v>
                </c:pt>
                <c:pt idx="11">
                  <c:v>2.5090164204623327E-2</c:v>
                </c:pt>
                <c:pt idx="12">
                  <c:v>2.0890816653997498E-2</c:v>
                </c:pt>
                <c:pt idx="13">
                  <c:v>1.66460972873003E-2</c:v>
                </c:pt>
                <c:pt idx="14">
                  <c:v>6.8258984576736979E-3</c:v>
                </c:pt>
                <c:pt idx="15">
                  <c:v>1.429600847463945E-3</c:v>
                </c:pt>
                <c:pt idx="16">
                  <c:v>8.8368009132880013E-3</c:v>
                </c:pt>
                <c:pt idx="17">
                  <c:v>1.4011795309385339E-2</c:v>
                </c:pt>
                <c:pt idx="18">
                  <c:v>1.7537150394555549E-2</c:v>
                </c:pt>
                <c:pt idx="19">
                  <c:v>1.082446532513503E-2</c:v>
                </c:pt>
                <c:pt idx="20">
                  <c:v>1.7397796541063805E-2</c:v>
                </c:pt>
                <c:pt idx="21">
                  <c:v>9.8991999169378876E-3</c:v>
                </c:pt>
                <c:pt idx="22">
                  <c:v>1.2193771493695249E-2</c:v>
                </c:pt>
                <c:pt idx="23">
                  <c:v>1.2667372924819566E-2</c:v>
                </c:pt>
                <c:pt idx="24">
                  <c:v>8.2979622805795239E-3</c:v>
                </c:pt>
                <c:pt idx="25">
                  <c:v>9.7242293985270959E-3</c:v>
                </c:pt>
                <c:pt idx="26">
                  <c:v>1.5812431591772327E-2</c:v>
                </c:pt>
                <c:pt idx="27">
                  <c:v>8.9879843115417395E-3</c:v>
                </c:pt>
                <c:pt idx="28">
                  <c:v>1.3441119187176415E-2</c:v>
                </c:pt>
                <c:pt idx="29">
                  <c:v>1.2501318379796319E-2</c:v>
                </c:pt>
                <c:pt idx="30">
                  <c:v>1.2281997757643836E-2</c:v>
                </c:pt>
                <c:pt idx="31">
                  <c:v>9.3209258173114328E-3</c:v>
                </c:pt>
                <c:pt idx="32">
                  <c:v>1.0215906663773342E-2</c:v>
                </c:pt>
                <c:pt idx="33">
                  <c:v>7.0776847071255125E-3</c:v>
                </c:pt>
                <c:pt idx="34">
                  <c:v>1.249700803931585E-2</c:v>
                </c:pt>
                <c:pt idx="35">
                  <c:v>1.0136306801600792E-2</c:v>
                </c:pt>
                <c:pt idx="36">
                  <c:v>6.7305371206751183E-3</c:v>
                </c:pt>
                <c:pt idx="37">
                  <c:v>9.1386072935778929E-3</c:v>
                </c:pt>
                <c:pt idx="38">
                  <c:v>1.1570242196945297E-2</c:v>
                </c:pt>
                <c:pt idx="39">
                  <c:v>1.1454127479584318E-2</c:v>
                </c:pt>
                <c:pt idx="40">
                  <c:v>1.8378552301750464E-2</c:v>
                </c:pt>
                <c:pt idx="41">
                  <c:v>1.8462726273429875E-2</c:v>
                </c:pt>
                <c:pt idx="42">
                  <c:v>2.4468710484971047E-2</c:v>
                </c:pt>
                <c:pt idx="43">
                  <c:v>1.0791449572187342E-2</c:v>
                </c:pt>
                <c:pt idx="44">
                  <c:v>1.576018169400174E-2</c:v>
                </c:pt>
                <c:pt idx="45">
                  <c:v>1.8531769143971522E-2</c:v>
                </c:pt>
                <c:pt idx="46">
                  <c:v>1.5102058299448263E-2</c:v>
                </c:pt>
                <c:pt idx="47">
                  <c:v>1.4457168487965544E-2</c:v>
                </c:pt>
                <c:pt idx="48">
                  <c:v>2.2008573211824808E-2</c:v>
                </c:pt>
                <c:pt idx="49">
                  <c:v>1.8657324711249146E-2</c:v>
                </c:pt>
                <c:pt idx="50">
                  <c:v>2.2320571364224256E-2</c:v>
                </c:pt>
                <c:pt idx="51">
                  <c:v>1.3816276528355589E-2</c:v>
                </c:pt>
                <c:pt idx="52">
                  <c:v>9.3421095429530691E-3</c:v>
                </c:pt>
                <c:pt idx="53">
                  <c:v>1.711071683402602E-2</c:v>
                </c:pt>
                <c:pt idx="54">
                  <c:v>1.2242030546380662E-2</c:v>
                </c:pt>
                <c:pt idx="55">
                  <c:v>8.5471138373282296E-3</c:v>
                </c:pt>
                <c:pt idx="56">
                  <c:v>8.8898611508630675E-3</c:v>
                </c:pt>
              </c:numCache>
            </c:numRef>
          </c:val>
          <c:smooth val="0"/>
          <c:extLst>
            <c:ext xmlns:c16="http://schemas.microsoft.com/office/drawing/2014/chart" uri="{C3380CC4-5D6E-409C-BE32-E72D297353CC}">
              <c16:uniqueId val="{00000000-D76A-40E0-9FA5-C59F81522BDD}"/>
            </c:ext>
          </c:extLst>
        </c:ser>
        <c:ser>
          <c:idx val="1"/>
          <c:order val="1"/>
          <c:tx>
            <c:strRef>
              <c:f>TdR_42!$B$87</c:f>
              <c:strCache>
                <c:ptCount val="1"/>
                <c:pt idx="0">
                  <c:v>Industrie</c:v>
                </c:pt>
              </c:strCache>
            </c:strRef>
          </c:tx>
          <c:marker>
            <c:symbol val="none"/>
          </c:marker>
          <c:cat>
            <c:strRef>
              <c:f>TdR_42!$C$85:$BG$85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TdR_42!$C$87:$BG$87</c:f>
              <c:numCache>
                <c:formatCode>0.0%</c:formatCode>
                <c:ptCount val="57"/>
                <c:pt idx="0">
                  <c:v>9.6204910823329604E-2</c:v>
                </c:pt>
                <c:pt idx="1">
                  <c:v>9.6456012744095612E-2</c:v>
                </c:pt>
                <c:pt idx="2">
                  <c:v>9.0613856474326571E-2</c:v>
                </c:pt>
                <c:pt idx="3">
                  <c:v>8.7514251077842775E-2</c:v>
                </c:pt>
                <c:pt idx="4">
                  <c:v>8.7384407733607644E-2</c:v>
                </c:pt>
                <c:pt idx="5">
                  <c:v>8.8526286402941815E-2</c:v>
                </c:pt>
                <c:pt idx="6">
                  <c:v>7.8271455939566012E-2</c:v>
                </c:pt>
                <c:pt idx="7">
                  <c:v>7.5389280562188382E-2</c:v>
                </c:pt>
                <c:pt idx="8">
                  <c:v>7.501088142672134E-2</c:v>
                </c:pt>
                <c:pt idx="9">
                  <c:v>7.6239940543387091E-2</c:v>
                </c:pt>
                <c:pt idx="10">
                  <c:v>7.84644998871835E-2</c:v>
                </c:pt>
                <c:pt idx="11">
                  <c:v>7.5637954787945938E-2</c:v>
                </c:pt>
                <c:pt idx="12">
                  <c:v>7.9907401805733955E-2</c:v>
                </c:pt>
                <c:pt idx="13">
                  <c:v>8.0467576034889521E-2</c:v>
                </c:pt>
                <c:pt idx="14">
                  <c:v>7.6185112988906012E-2</c:v>
                </c:pt>
                <c:pt idx="15">
                  <c:v>7.9778916178274428E-2</c:v>
                </c:pt>
                <c:pt idx="16">
                  <c:v>7.666937935724677E-2</c:v>
                </c:pt>
                <c:pt idx="17">
                  <c:v>8.0156922285060883E-2</c:v>
                </c:pt>
                <c:pt idx="18">
                  <c:v>8.3783403176675528E-2</c:v>
                </c:pt>
                <c:pt idx="19">
                  <c:v>8.2033492752697335E-2</c:v>
                </c:pt>
                <c:pt idx="20">
                  <c:v>8.5961015766630303E-2</c:v>
                </c:pt>
                <c:pt idx="21">
                  <c:v>8.5017314713603895E-2</c:v>
                </c:pt>
                <c:pt idx="22">
                  <c:v>9.2624159551140658E-2</c:v>
                </c:pt>
                <c:pt idx="23">
                  <c:v>8.9855696464967827E-2</c:v>
                </c:pt>
                <c:pt idx="24">
                  <c:v>8.8420434986007726E-2</c:v>
                </c:pt>
                <c:pt idx="25">
                  <c:v>9.5757257307523796E-2</c:v>
                </c:pt>
                <c:pt idx="26">
                  <c:v>9.801517080695496E-2</c:v>
                </c:pt>
                <c:pt idx="27">
                  <c:v>9.9233339212642435E-2</c:v>
                </c:pt>
                <c:pt idx="28">
                  <c:v>0.1023004288747915</c:v>
                </c:pt>
                <c:pt idx="29">
                  <c:v>0.10020892291294808</c:v>
                </c:pt>
                <c:pt idx="30">
                  <c:v>9.6632475896522324E-2</c:v>
                </c:pt>
                <c:pt idx="31">
                  <c:v>9.3535905380673065E-2</c:v>
                </c:pt>
                <c:pt idx="32">
                  <c:v>9.4693447946409895E-2</c:v>
                </c:pt>
                <c:pt idx="33">
                  <c:v>8.80567814912014E-2</c:v>
                </c:pt>
                <c:pt idx="34">
                  <c:v>8.5077813578784939E-2</c:v>
                </c:pt>
                <c:pt idx="35">
                  <c:v>8.4257383047699613E-2</c:v>
                </c:pt>
                <c:pt idx="36">
                  <c:v>5.1777387492153777E-2</c:v>
                </c:pt>
                <c:pt idx="37">
                  <c:v>6.07383972587189E-2</c:v>
                </c:pt>
                <c:pt idx="38">
                  <c:v>7.6121396068064437E-2</c:v>
                </c:pt>
                <c:pt idx="39">
                  <c:v>8.1549487315168895E-2</c:v>
                </c:pt>
                <c:pt idx="40">
                  <c:v>8.7004142676824339E-2</c:v>
                </c:pt>
                <c:pt idx="41">
                  <c:v>8.9616161956634022E-2</c:v>
                </c:pt>
                <c:pt idx="42">
                  <c:v>9.264264109873592E-2</c:v>
                </c:pt>
                <c:pt idx="43">
                  <c:v>9.4646822603004818E-2</c:v>
                </c:pt>
                <c:pt idx="44">
                  <c:v>9.0004317055731503E-2</c:v>
                </c:pt>
                <c:pt idx="45">
                  <c:v>8.7387406924948161E-2</c:v>
                </c:pt>
                <c:pt idx="46">
                  <c:v>8.5320079427689807E-2</c:v>
                </c:pt>
                <c:pt idx="47">
                  <c:v>8.1843353664669147E-2</c:v>
                </c:pt>
                <c:pt idx="48">
                  <c:v>8.110567195158902E-2</c:v>
                </c:pt>
                <c:pt idx="49">
                  <c:v>7.7595318629508261E-2</c:v>
                </c:pt>
                <c:pt idx="50">
                  <c:v>7.5104832802882646E-2</c:v>
                </c:pt>
                <c:pt idx="51">
                  <c:v>7.5118456616733414E-2</c:v>
                </c:pt>
                <c:pt idx="52">
                  <c:v>7.4512484931503531E-2</c:v>
                </c:pt>
                <c:pt idx="53">
                  <c:v>7.1278666624131362E-2</c:v>
                </c:pt>
                <c:pt idx="54">
                  <c:v>7.3603551098857134E-2</c:v>
                </c:pt>
                <c:pt idx="55">
                  <c:v>7.7129684865262352E-2</c:v>
                </c:pt>
                <c:pt idx="56">
                  <c:v>7.8003633975142275E-2</c:v>
                </c:pt>
              </c:numCache>
            </c:numRef>
          </c:val>
          <c:smooth val="0"/>
          <c:extLst>
            <c:ext xmlns:c16="http://schemas.microsoft.com/office/drawing/2014/chart" uri="{C3380CC4-5D6E-409C-BE32-E72D297353CC}">
              <c16:uniqueId val="{00000001-D76A-40E0-9FA5-C59F81522BDD}"/>
            </c:ext>
          </c:extLst>
        </c:ser>
        <c:ser>
          <c:idx val="2"/>
          <c:order val="2"/>
          <c:tx>
            <c:strRef>
              <c:f>TdR_42!$B$88</c:f>
              <c:strCache>
                <c:ptCount val="1"/>
                <c:pt idx="0">
                  <c:v>Construction</c:v>
                </c:pt>
              </c:strCache>
            </c:strRef>
          </c:tx>
          <c:marker>
            <c:symbol val="none"/>
          </c:marker>
          <c:cat>
            <c:strRef>
              <c:f>TdR_42!$C$85:$BG$85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TdR_42!$C$88:$BG$88</c:f>
              <c:numCache>
                <c:formatCode>0.0%</c:formatCode>
                <c:ptCount val="57"/>
                <c:pt idx="0">
                  <c:v>8.4706127768055792E-2</c:v>
                </c:pt>
                <c:pt idx="1">
                  <c:v>8.1514833047059004E-2</c:v>
                </c:pt>
                <c:pt idx="2">
                  <c:v>7.9395512327243511E-2</c:v>
                </c:pt>
                <c:pt idx="3">
                  <c:v>8.2747399357693582E-2</c:v>
                </c:pt>
                <c:pt idx="4">
                  <c:v>7.4258058787638775E-2</c:v>
                </c:pt>
                <c:pt idx="5">
                  <c:v>7.7227496182303276E-2</c:v>
                </c:pt>
                <c:pt idx="6">
                  <c:v>7.278239055660804E-2</c:v>
                </c:pt>
                <c:pt idx="7">
                  <c:v>7.1458972999437737E-2</c:v>
                </c:pt>
                <c:pt idx="8">
                  <c:v>7.1039011734679872E-2</c:v>
                </c:pt>
                <c:pt idx="9">
                  <c:v>7.1234070316563036E-2</c:v>
                </c:pt>
                <c:pt idx="10">
                  <c:v>6.8725914170970195E-2</c:v>
                </c:pt>
                <c:pt idx="11">
                  <c:v>5.7340615043110291E-2</c:v>
                </c:pt>
                <c:pt idx="12">
                  <c:v>7.5218312485283392E-2</c:v>
                </c:pt>
                <c:pt idx="13">
                  <c:v>6.9653037205061344E-2</c:v>
                </c:pt>
                <c:pt idx="14">
                  <c:v>6.6814740074605666E-2</c:v>
                </c:pt>
                <c:pt idx="15">
                  <c:v>6.9468417553057452E-2</c:v>
                </c:pt>
                <c:pt idx="16">
                  <c:v>6.361960488293604E-2</c:v>
                </c:pt>
                <c:pt idx="17">
                  <c:v>7.0249181634992386E-2</c:v>
                </c:pt>
                <c:pt idx="18">
                  <c:v>7.3176362235839149E-2</c:v>
                </c:pt>
                <c:pt idx="19">
                  <c:v>6.9798652138087322E-2</c:v>
                </c:pt>
                <c:pt idx="20">
                  <c:v>7.0650787017342773E-2</c:v>
                </c:pt>
                <c:pt idx="21">
                  <c:v>7.4455524721888489E-2</c:v>
                </c:pt>
                <c:pt idx="22">
                  <c:v>8.5331350694915917E-2</c:v>
                </c:pt>
                <c:pt idx="23">
                  <c:v>8.5798963487051197E-2</c:v>
                </c:pt>
                <c:pt idx="24">
                  <c:v>7.7411869133572606E-2</c:v>
                </c:pt>
                <c:pt idx="25">
                  <c:v>8.5649640226687404E-2</c:v>
                </c:pt>
                <c:pt idx="26">
                  <c:v>8.3522375767202658E-2</c:v>
                </c:pt>
                <c:pt idx="27">
                  <c:v>8.5000147276793475E-2</c:v>
                </c:pt>
                <c:pt idx="28">
                  <c:v>8.5783144011602475E-2</c:v>
                </c:pt>
                <c:pt idx="29">
                  <c:v>8.7303309097824425E-2</c:v>
                </c:pt>
                <c:pt idx="30">
                  <c:v>8.5519289568799312E-2</c:v>
                </c:pt>
                <c:pt idx="31">
                  <c:v>8.3480998403082346E-2</c:v>
                </c:pt>
                <c:pt idx="32">
                  <c:v>8.5879278192672617E-2</c:v>
                </c:pt>
                <c:pt idx="33">
                  <c:v>8.1960633883090675E-2</c:v>
                </c:pt>
                <c:pt idx="34">
                  <c:v>8.1712309557063517E-2</c:v>
                </c:pt>
                <c:pt idx="35">
                  <c:v>8.0558422258462922E-2</c:v>
                </c:pt>
                <c:pt idx="36">
                  <c:v>2.2280418710043857E-2</c:v>
                </c:pt>
                <c:pt idx="37">
                  <c:v>6.0333036651534104E-2</c:v>
                </c:pt>
                <c:pt idx="38">
                  <c:v>7.1247496736042012E-2</c:v>
                </c:pt>
                <c:pt idx="39">
                  <c:v>7.1268754292482944E-2</c:v>
                </c:pt>
                <c:pt idx="40">
                  <c:v>7.2128207739617034E-2</c:v>
                </c:pt>
                <c:pt idx="41">
                  <c:v>6.9802295994910002E-2</c:v>
                </c:pt>
                <c:pt idx="42">
                  <c:v>6.5626824980390103E-2</c:v>
                </c:pt>
                <c:pt idx="43">
                  <c:v>6.9732860647643183E-2</c:v>
                </c:pt>
                <c:pt idx="44">
                  <c:v>6.9541655316416887E-2</c:v>
                </c:pt>
                <c:pt idx="45">
                  <c:v>6.3008458841628479E-2</c:v>
                </c:pt>
                <c:pt idx="46">
                  <c:v>6.8501458612440419E-2</c:v>
                </c:pt>
                <c:pt idx="47">
                  <c:v>6.4965541088582726E-2</c:v>
                </c:pt>
                <c:pt idx="48">
                  <c:v>6.7259063486412085E-2</c:v>
                </c:pt>
                <c:pt idx="49">
                  <c:v>6.733779236702056E-2</c:v>
                </c:pt>
                <c:pt idx="50">
                  <c:v>6.477554212354715E-2</c:v>
                </c:pt>
                <c:pt idx="51">
                  <c:v>6.703597437128278E-2</c:v>
                </c:pt>
                <c:pt idx="52">
                  <c:v>6.3328163643938548E-2</c:v>
                </c:pt>
                <c:pt idx="53">
                  <c:v>6.1709405831189633E-2</c:v>
                </c:pt>
                <c:pt idx="54">
                  <c:v>6.6058638756666052E-2</c:v>
                </c:pt>
                <c:pt idx="55">
                  <c:v>6.7849034674292749E-2</c:v>
                </c:pt>
                <c:pt idx="56">
                  <c:v>6.5672815391104894E-2</c:v>
                </c:pt>
              </c:numCache>
            </c:numRef>
          </c:val>
          <c:smooth val="0"/>
          <c:extLst>
            <c:ext xmlns:c16="http://schemas.microsoft.com/office/drawing/2014/chart" uri="{C3380CC4-5D6E-409C-BE32-E72D297353CC}">
              <c16:uniqueId val="{00000002-D76A-40E0-9FA5-C59F81522BDD}"/>
            </c:ext>
          </c:extLst>
        </c:ser>
        <c:ser>
          <c:idx val="3"/>
          <c:order val="3"/>
          <c:tx>
            <c:strRef>
              <c:f>TdR_42!$B$89</c:f>
              <c:strCache>
                <c:ptCount val="1"/>
                <c:pt idx="0">
                  <c:v>Tertiaire marchand</c:v>
                </c:pt>
              </c:strCache>
            </c:strRef>
          </c:tx>
          <c:marker>
            <c:symbol val="none"/>
          </c:marker>
          <c:cat>
            <c:strRef>
              <c:f>TdR_42!$C$85:$BG$85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TdR_42!$C$89:$BG$89</c:f>
              <c:numCache>
                <c:formatCode>0.0%</c:formatCode>
                <c:ptCount val="57"/>
                <c:pt idx="0">
                  <c:v>2.2411801759451507E-2</c:v>
                </c:pt>
                <c:pt idx="1">
                  <c:v>2.0047193360539773E-2</c:v>
                </c:pt>
                <c:pt idx="2">
                  <c:v>2.1669185767493389E-2</c:v>
                </c:pt>
                <c:pt idx="3">
                  <c:v>2.1105547179312272E-2</c:v>
                </c:pt>
                <c:pt idx="4">
                  <c:v>2.1722915331300618E-2</c:v>
                </c:pt>
                <c:pt idx="5">
                  <c:v>1.9026188206001861E-2</c:v>
                </c:pt>
                <c:pt idx="6">
                  <c:v>1.9217525342018989E-2</c:v>
                </c:pt>
                <c:pt idx="7">
                  <c:v>1.9843160436029357E-2</c:v>
                </c:pt>
                <c:pt idx="8">
                  <c:v>2.0018666669568044E-2</c:v>
                </c:pt>
                <c:pt idx="9">
                  <c:v>2.0379290319995677E-2</c:v>
                </c:pt>
                <c:pt idx="10">
                  <c:v>2.0926607624214017E-2</c:v>
                </c:pt>
                <c:pt idx="11">
                  <c:v>2.1082984722662512E-2</c:v>
                </c:pt>
                <c:pt idx="12">
                  <c:v>2.1085141387496772E-2</c:v>
                </c:pt>
                <c:pt idx="13">
                  <c:v>2.090236426054063E-2</c:v>
                </c:pt>
                <c:pt idx="14">
                  <c:v>1.9465605160375227E-2</c:v>
                </c:pt>
                <c:pt idx="15">
                  <c:v>2.026000077785561E-2</c:v>
                </c:pt>
                <c:pt idx="16">
                  <c:v>2.1414894712895417E-2</c:v>
                </c:pt>
                <c:pt idx="17">
                  <c:v>2.2550045385080084E-2</c:v>
                </c:pt>
                <c:pt idx="18">
                  <c:v>2.305640051816283E-2</c:v>
                </c:pt>
                <c:pt idx="19">
                  <c:v>2.3168232967862665E-2</c:v>
                </c:pt>
                <c:pt idx="20">
                  <c:v>2.3285326334856353E-2</c:v>
                </c:pt>
                <c:pt idx="21">
                  <c:v>2.3440755481588377E-2</c:v>
                </c:pt>
                <c:pt idx="22">
                  <c:v>2.438062249019312E-2</c:v>
                </c:pt>
                <c:pt idx="23">
                  <c:v>2.4069214173682341E-2</c:v>
                </c:pt>
                <c:pt idx="24">
                  <c:v>2.5120865834827574E-2</c:v>
                </c:pt>
                <c:pt idx="25">
                  <c:v>2.6866548334139945E-2</c:v>
                </c:pt>
                <c:pt idx="26">
                  <c:v>2.7171809118150245E-2</c:v>
                </c:pt>
                <c:pt idx="27">
                  <c:v>2.7442787528726066E-2</c:v>
                </c:pt>
                <c:pt idx="28">
                  <c:v>2.7537343710267975E-2</c:v>
                </c:pt>
                <c:pt idx="29">
                  <c:v>2.7468699986315438E-2</c:v>
                </c:pt>
                <c:pt idx="30">
                  <c:v>2.6357982649321959E-2</c:v>
                </c:pt>
                <c:pt idx="31">
                  <c:v>2.5825310360819295E-2</c:v>
                </c:pt>
                <c:pt idx="32">
                  <c:v>2.7406745832915531E-2</c:v>
                </c:pt>
                <c:pt idx="33">
                  <c:v>2.683570258558653E-2</c:v>
                </c:pt>
                <c:pt idx="34">
                  <c:v>2.6899731762963237E-2</c:v>
                </c:pt>
                <c:pt idx="35">
                  <c:v>2.71650732758623E-2</c:v>
                </c:pt>
                <c:pt idx="36">
                  <c:v>1.9503970242626924E-2</c:v>
                </c:pt>
                <c:pt idx="37">
                  <c:v>2.431454763682207E-2</c:v>
                </c:pt>
                <c:pt idx="38">
                  <c:v>2.5464144376668475E-2</c:v>
                </c:pt>
                <c:pt idx="39">
                  <c:v>2.7140869299317038E-2</c:v>
                </c:pt>
                <c:pt idx="40">
                  <c:v>2.8829698901644881E-2</c:v>
                </c:pt>
                <c:pt idx="41">
                  <c:v>2.9061719438361781E-2</c:v>
                </c:pt>
                <c:pt idx="42">
                  <c:v>2.9157191571839314E-2</c:v>
                </c:pt>
                <c:pt idx="43">
                  <c:v>2.9258629352759347E-2</c:v>
                </c:pt>
                <c:pt idx="44">
                  <c:v>2.8923797460103005E-2</c:v>
                </c:pt>
                <c:pt idx="45">
                  <c:v>2.8156805307757878E-2</c:v>
                </c:pt>
                <c:pt idx="46">
                  <c:v>2.7762092241632421E-2</c:v>
                </c:pt>
                <c:pt idx="47">
                  <c:v>2.7850707712323251E-2</c:v>
                </c:pt>
                <c:pt idx="48">
                  <c:v>2.5980857472007131E-2</c:v>
                </c:pt>
                <c:pt idx="49">
                  <c:v>2.510452957198531E-2</c:v>
                </c:pt>
                <c:pt idx="50">
                  <c:v>2.3939820367261524E-2</c:v>
                </c:pt>
                <c:pt idx="51">
                  <c:v>2.2298320126947883E-2</c:v>
                </c:pt>
                <c:pt idx="52">
                  <c:v>2.1461105956173218E-2</c:v>
                </c:pt>
                <c:pt idx="53">
                  <c:v>1.9488594345574397E-2</c:v>
                </c:pt>
                <c:pt idx="54">
                  <c:v>1.9751593031464759E-2</c:v>
                </c:pt>
                <c:pt idx="55">
                  <c:v>1.9521951365691344E-2</c:v>
                </c:pt>
                <c:pt idx="56">
                  <c:v>2.0698049942827135E-2</c:v>
                </c:pt>
              </c:numCache>
            </c:numRef>
          </c:val>
          <c:smooth val="0"/>
          <c:extLst>
            <c:ext xmlns:c16="http://schemas.microsoft.com/office/drawing/2014/chart" uri="{C3380CC4-5D6E-409C-BE32-E72D297353CC}">
              <c16:uniqueId val="{00000003-D76A-40E0-9FA5-C59F81522BDD}"/>
            </c:ext>
          </c:extLst>
        </c:ser>
        <c:ser>
          <c:idx val="4"/>
          <c:order val="4"/>
          <c:tx>
            <c:strRef>
              <c:f>TdR_42!$B$90</c:f>
              <c:strCache>
                <c:ptCount val="1"/>
                <c:pt idx="0">
                  <c:v>Tertiaire non marchand</c:v>
                </c:pt>
              </c:strCache>
            </c:strRef>
          </c:tx>
          <c:marker>
            <c:symbol val="none"/>
          </c:marker>
          <c:cat>
            <c:strRef>
              <c:f>TdR_42!$C$85:$BG$85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TdR_42!$C$90:$BG$90</c:f>
              <c:numCache>
                <c:formatCode>0.0%</c:formatCode>
                <c:ptCount val="57"/>
                <c:pt idx="0">
                  <c:v>2.2043266663863805E-3</c:v>
                </c:pt>
                <c:pt idx="1">
                  <c:v>2.0746807374441996E-3</c:v>
                </c:pt>
                <c:pt idx="2">
                  <c:v>1.9477565924516606E-3</c:v>
                </c:pt>
                <c:pt idx="3">
                  <c:v>1.9206936555401732E-3</c:v>
                </c:pt>
                <c:pt idx="4">
                  <c:v>2.0044122581629872E-3</c:v>
                </c:pt>
                <c:pt idx="5">
                  <c:v>1.9922590353541043E-3</c:v>
                </c:pt>
                <c:pt idx="6">
                  <c:v>1.8537424779643569E-3</c:v>
                </c:pt>
                <c:pt idx="7">
                  <c:v>1.3390301295617471E-3</c:v>
                </c:pt>
                <c:pt idx="8">
                  <c:v>1.0158440819506469E-3</c:v>
                </c:pt>
                <c:pt idx="9">
                  <c:v>1.2837536024157806E-3</c:v>
                </c:pt>
                <c:pt idx="10">
                  <c:v>9.1241006431223696E-4</c:v>
                </c:pt>
                <c:pt idx="11">
                  <c:v>1.1150108041657538E-3</c:v>
                </c:pt>
                <c:pt idx="12">
                  <c:v>1.2278139011591589E-3</c:v>
                </c:pt>
                <c:pt idx="13">
                  <c:v>1.4309596480611636E-3</c:v>
                </c:pt>
                <c:pt idx="14">
                  <c:v>1.5627811679583413E-3</c:v>
                </c:pt>
                <c:pt idx="15">
                  <c:v>1.7333483393977807E-3</c:v>
                </c:pt>
                <c:pt idx="16">
                  <c:v>1.5826057930571568E-3</c:v>
                </c:pt>
                <c:pt idx="17">
                  <c:v>1.9082754869908052E-3</c:v>
                </c:pt>
                <c:pt idx="18">
                  <c:v>1.7241607905615131E-3</c:v>
                </c:pt>
                <c:pt idx="19">
                  <c:v>1.6651601208083069E-3</c:v>
                </c:pt>
                <c:pt idx="20">
                  <c:v>1.9320222796387068E-3</c:v>
                </c:pt>
                <c:pt idx="21">
                  <c:v>1.6634664179516988E-3</c:v>
                </c:pt>
                <c:pt idx="22">
                  <c:v>2.1069370838484053E-3</c:v>
                </c:pt>
                <c:pt idx="23">
                  <c:v>2.3253390223699323E-3</c:v>
                </c:pt>
                <c:pt idx="24">
                  <c:v>3.867094245890075E-3</c:v>
                </c:pt>
                <c:pt idx="25">
                  <c:v>3.6515412913689332E-3</c:v>
                </c:pt>
                <c:pt idx="26">
                  <c:v>3.1085672242155719E-3</c:v>
                </c:pt>
                <c:pt idx="27">
                  <c:v>3.2322583161814504E-3</c:v>
                </c:pt>
                <c:pt idx="28">
                  <c:v>3.3135433570950579E-3</c:v>
                </c:pt>
                <c:pt idx="29">
                  <c:v>3.3067812663606531E-3</c:v>
                </c:pt>
                <c:pt idx="30">
                  <c:v>2.8545003607517165E-3</c:v>
                </c:pt>
                <c:pt idx="31">
                  <c:v>2.8849493333235905E-3</c:v>
                </c:pt>
                <c:pt idx="32">
                  <c:v>2.9390547240560824E-3</c:v>
                </c:pt>
                <c:pt idx="33">
                  <c:v>3.2097557244074376E-3</c:v>
                </c:pt>
                <c:pt idx="34">
                  <c:v>2.7619692311822044E-3</c:v>
                </c:pt>
                <c:pt idx="35">
                  <c:v>2.7800374815682236E-3</c:v>
                </c:pt>
                <c:pt idx="36">
                  <c:v>2.4223984294188669E-3</c:v>
                </c:pt>
                <c:pt idx="37">
                  <c:v>2.6776990137966504E-3</c:v>
                </c:pt>
                <c:pt idx="38">
                  <c:v>2.9407165210063538E-3</c:v>
                </c:pt>
                <c:pt idx="39">
                  <c:v>3.1143784832080449E-3</c:v>
                </c:pt>
                <c:pt idx="40">
                  <c:v>1.788931774672563E-3</c:v>
                </c:pt>
                <c:pt idx="41">
                  <c:v>2.6060161032863301E-3</c:v>
                </c:pt>
                <c:pt idx="42">
                  <c:v>2.8485045598446073E-3</c:v>
                </c:pt>
                <c:pt idx="43">
                  <c:v>3.7374773120601181E-3</c:v>
                </c:pt>
                <c:pt idx="44">
                  <c:v>4.0573283552068906E-3</c:v>
                </c:pt>
                <c:pt idx="45">
                  <c:v>4.125348465548624E-3</c:v>
                </c:pt>
                <c:pt idx="46">
                  <c:v>4.057147848003307E-3</c:v>
                </c:pt>
                <c:pt idx="47">
                  <c:v>3.6039604219417916E-3</c:v>
                </c:pt>
                <c:pt idx="48">
                  <c:v>3.6172267533686486E-3</c:v>
                </c:pt>
                <c:pt idx="49">
                  <c:v>3.4804441580037859E-3</c:v>
                </c:pt>
                <c:pt idx="50">
                  <c:v>3.4521344301489828E-3</c:v>
                </c:pt>
                <c:pt idx="51">
                  <c:v>3.4100018743967089E-3</c:v>
                </c:pt>
                <c:pt idx="52">
                  <c:v>3.0423416547956904E-3</c:v>
                </c:pt>
                <c:pt idx="53">
                  <c:v>3.4390534847225096E-3</c:v>
                </c:pt>
                <c:pt idx="54">
                  <c:v>2.6512400981423732E-3</c:v>
                </c:pt>
                <c:pt idx="55">
                  <c:v>2.3678248911323356E-3</c:v>
                </c:pt>
                <c:pt idx="56">
                  <c:v>2.400620672297149E-3</c:v>
                </c:pt>
              </c:numCache>
            </c:numRef>
          </c:val>
          <c:smooth val="0"/>
          <c:extLst>
            <c:ext xmlns:c16="http://schemas.microsoft.com/office/drawing/2014/chart" uri="{C3380CC4-5D6E-409C-BE32-E72D297353CC}">
              <c16:uniqueId val="{00000004-D76A-40E0-9FA5-C59F81522BDD}"/>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TdR_42!$C$86:$BH$86</c:f>
              <c:numCache>
                <c:formatCode>0.0%</c:formatCode>
                <c:ptCount val="58"/>
                <c:pt idx="0">
                  <c:v>4.0299098073411253E-3</c:v>
                </c:pt>
                <c:pt idx="1">
                  <c:v>6.5062343729164482E-3</c:v>
                </c:pt>
                <c:pt idx="2">
                  <c:v>1.5165379401787322E-2</c:v>
                </c:pt>
                <c:pt idx="3">
                  <c:v>7.6079879368811049E-3</c:v>
                </c:pt>
                <c:pt idx="4">
                  <c:v>7.1446483829843838E-3</c:v>
                </c:pt>
                <c:pt idx="5">
                  <c:v>7.5222202028542452E-3</c:v>
                </c:pt>
                <c:pt idx="6">
                  <c:v>7.725176640785307E-3</c:v>
                </c:pt>
                <c:pt idx="7">
                  <c:v>7.3016458096767933E-3</c:v>
                </c:pt>
                <c:pt idx="8">
                  <c:v>1.7105071912351839E-2</c:v>
                </c:pt>
                <c:pt idx="9">
                  <c:v>2.1906094793582555E-2</c:v>
                </c:pt>
                <c:pt idx="10">
                  <c:v>1.6823125901944874E-2</c:v>
                </c:pt>
                <c:pt idx="11">
                  <c:v>2.5090164204623327E-2</c:v>
                </c:pt>
                <c:pt idx="12">
                  <c:v>2.0890816653997498E-2</c:v>
                </c:pt>
                <c:pt idx="13">
                  <c:v>1.66460972873003E-2</c:v>
                </c:pt>
                <c:pt idx="14">
                  <c:v>6.8258984576736979E-3</c:v>
                </c:pt>
                <c:pt idx="15">
                  <c:v>1.429600847463945E-3</c:v>
                </c:pt>
                <c:pt idx="16">
                  <c:v>8.8368009132880013E-3</c:v>
                </c:pt>
                <c:pt idx="17">
                  <c:v>1.4011795309385339E-2</c:v>
                </c:pt>
                <c:pt idx="18">
                  <c:v>1.7537150394555549E-2</c:v>
                </c:pt>
                <c:pt idx="19">
                  <c:v>1.082446532513503E-2</c:v>
                </c:pt>
                <c:pt idx="20">
                  <c:v>1.7397796541063805E-2</c:v>
                </c:pt>
                <c:pt idx="21">
                  <c:v>9.8991999169378876E-3</c:v>
                </c:pt>
                <c:pt idx="22">
                  <c:v>1.2193771493695249E-2</c:v>
                </c:pt>
                <c:pt idx="23">
                  <c:v>1.2667372924819566E-2</c:v>
                </c:pt>
                <c:pt idx="24">
                  <c:v>8.2979622805795239E-3</c:v>
                </c:pt>
                <c:pt idx="25">
                  <c:v>9.7242293985270959E-3</c:v>
                </c:pt>
                <c:pt idx="26">
                  <c:v>1.5812431591772327E-2</c:v>
                </c:pt>
                <c:pt idx="27">
                  <c:v>8.9879843115417395E-3</c:v>
                </c:pt>
                <c:pt idx="28">
                  <c:v>1.3441119187176415E-2</c:v>
                </c:pt>
                <c:pt idx="29">
                  <c:v>1.2501318379796319E-2</c:v>
                </c:pt>
                <c:pt idx="30">
                  <c:v>1.2281997757643836E-2</c:v>
                </c:pt>
                <c:pt idx="31">
                  <c:v>9.3209258173114328E-3</c:v>
                </c:pt>
                <c:pt idx="32">
                  <c:v>1.0215906663773342E-2</c:v>
                </c:pt>
                <c:pt idx="33">
                  <c:v>7.0776847071255125E-3</c:v>
                </c:pt>
                <c:pt idx="34">
                  <c:v>1.249700803931585E-2</c:v>
                </c:pt>
                <c:pt idx="35">
                  <c:v>1.0136306801600792E-2</c:v>
                </c:pt>
                <c:pt idx="36">
                  <c:v>6.7305371206751183E-3</c:v>
                </c:pt>
                <c:pt idx="37">
                  <c:v>9.1386072935778929E-3</c:v>
                </c:pt>
                <c:pt idx="38">
                  <c:v>1.1570242196945297E-2</c:v>
                </c:pt>
                <c:pt idx="39">
                  <c:v>1.1454127479584318E-2</c:v>
                </c:pt>
                <c:pt idx="40">
                  <c:v>1.8378552301750464E-2</c:v>
                </c:pt>
                <c:pt idx="41">
                  <c:v>1.8462726273429875E-2</c:v>
                </c:pt>
                <c:pt idx="42">
                  <c:v>2.4468710484971047E-2</c:v>
                </c:pt>
                <c:pt idx="43">
                  <c:v>1.0791449572187342E-2</c:v>
                </c:pt>
                <c:pt idx="44">
                  <c:v>1.576018169400174E-2</c:v>
                </c:pt>
                <c:pt idx="45">
                  <c:v>1.8531769143971522E-2</c:v>
                </c:pt>
                <c:pt idx="46">
                  <c:v>1.5102058299448263E-2</c:v>
                </c:pt>
                <c:pt idx="47">
                  <c:v>1.4457168487965544E-2</c:v>
                </c:pt>
                <c:pt idx="48">
                  <c:v>2.2008573211824808E-2</c:v>
                </c:pt>
                <c:pt idx="49">
                  <c:v>1.8657324711249146E-2</c:v>
                </c:pt>
                <c:pt idx="50">
                  <c:v>2.2320571364224256E-2</c:v>
                </c:pt>
                <c:pt idx="51">
                  <c:v>1.3816276528355589E-2</c:v>
                </c:pt>
                <c:pt idx="52">
                  <c:v>9.3421095429530691E-3</c:v>
                </c:pt>
                <c:pt idx="53">
                  <c:v>1.711071683402602E-2</c:v>
                </c:pt>
                <c:pt idx="54">
                  <c:v>1.2242030546380662E-2</c:v>
                </c:pt>
                <c:pt idx="55">
                  <c:v>8.5471138373282296E-3</c:v>
                </c:pt>
                <c:pt idx="56">
                  <c:v>8.8898611508630675E-3</c:v>
                </c:pt>
                <c:pt idx="57">
                  <c:v>1.1335302183612873E-2</c:v>
                </c:pt>
              </c:numCache>
            </c:numRef>
          </c:val>
          <c:smooth val="0"/>
          <c:extLst>
            <c:ext xmlns:c16="http://schemas.microsoft.com/office/drawing/2014/chart" uri="{C3380CC4-5D6E-409C-BE32-E72D297353CC}">
              <c16:uniqueId val="{00000000-DE3D-48A7-BC2D-0E67E2403618}"/>
            </c:ext>
          </c:extLst>
        </c:ser>
        <c:ser>
          <c:idx val="1"/>
          <c:order val="1"/>
          <c:tx>
            <c:strRef>
              <c:f>TdR_42!$B$87</c:f>
              <c:strCache>
                <c:ptCount val="1"/>
                <c:pt idx="0">
                  <c:v>Industrie</c:v>
                </c:pt>
              </c:strCache>
            </c:strRef>
          </c:tx>
          <c:marker>
            <c:symbol val="none"/>
          </c:marker>
          <c:cat>
            <c:strRef>
              <c:f>TdR_42!$C$85:$BH$85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TdR_42!$C$87:$BH$87</c:f>
              <c:numCache>
                <c:formatCode>0.0%</c:formatCode>
                <c:ptCount val="58"/>
                <c:pt idx="0">
                  <c:v>9.6204910823329604E-2</c:v>
                </c:pt>
                <c:pt idx="1">
                  <c:v>9.6456012744095612E-2</c:v>
                </c:pt>
                <c:pt idx="2">
                  <c:v>9.0613856474326571E-2</c:v>
                </c:pt>
                <c:pt idx="3">
                  <c:v>8.7514251077842775E-2</c:v>
                </c:pt>
                <c:pt idx="4">
                  <c:v>8.7384407733607644E-2</c:v>
                </c:pt>
                <c:pt idx="5">
                  <c:v>8.8526286402941815E-2</c:v>
                </c:pt>
                <c:pt idx="6">
                  <c:v>7.8271455939566012E-2</c:v>
                </c:pt>
                <c:pt idx="7">
                  <c:v>7.5389280562188382E-2</c:v>
                </c:pt>
                <c:pt idx="8">
                  <c:v>7.501088142672134E-2</c:v>
                </c:pt>
                <c:pt idx="9">
                  <c:v>7.6239940543387091E-2</c:v>
                </c:pt>
                <c:pt idx="10">
                  <c:v>7.84644998871835E-2</c:v>
                </c:pt>
                <c:pt idx="11">
                  <c:v>7.5637954787945938E-2</c:v>
                </c:pt>
                <c:pt idx="12">
                  <c:v>7.9907401805733955E-2</c:v>
                </c:pt>
                <c:pt idx="13">
                  <c:v>8.0467576034889521E-2</c:v>
                </c:pt>
                <c:pt idx="14">
                  <c:v>7.6185112988906012E-2</c:v>
                </c:pt>
                <c:pt idx="15">
                  <c:v>7.9778916178274428E-2</c:v>
                </c:pt>
                <c:pt idx="16">
                  <c:v>7.666937935724677E-2</c:v>
                </c:pt>
                <c:pt idx="17">
                  <c:v>8.0156922285060883E-2</c:v>
                </c:pt>
                <c:pt idx="18">
                  <c:v>8.3783403176675528E-2</c:v>
                </c:pt>
                <c:pt idx="19">
                  <c:v>8.2033492752697335E-2</c:v>
                </c:pt>
                <c:pt idx="20">
                  <c:v>8.5961015766630303E-2</c:v>
                </c:pt>
                <c:pt idx="21">
                  <c:v>8.5017314713603895E-2</c:v>
                </c:pt>
                <c:pt idx="22">
                  <c:v>9.2624159551140658E-2</c:v>
                </c:pt>
                <c:pt idx="23">
                  <c:v>8.9855696464967827E-2</c:v>
                </c:pt>
                <c:pt idx="24">
                  <c:v>8.8420434986007726E-2</c:v>
                </c:pt>
                <c:pt idx="25">
                  <c:v>9.5757257307523796E-2</c:v>
                </c:pt>
                <c:pt idx="26">
                  <c:v>9.801517080695496E-2</c:v>
                </c:pt>
                <c:pt idx="27">
                  <c:v>9.9233339212642435E-2</c:v>
                </c:pt>
                <c:pt idx="28">
                  <c:v>0.1023004288747915</c:v>
                </c:pt>
                <c:pt idx="29">
                  <c:v>0.10020892291294808</c:v>
                </c:pt>
                <c:pt idx="30">
                  <c:v>9.6632475896522324E-2</c:v>
                </c:pt>
                <c:pt idx="31">
                  <c:v>9.3535905380673065E-2</c:v>
                </c:pt>
                <c:pt idx="32">
                  <c:v>9.4693447946409895E-2</c:v>
                </c:pt>
                <c:pt idx="33">
                  <c:v>8.80567814912014E-2</c:v>
                </c:pt>
                <c:pt idx="34">
                  <c:v>8.5077813578784939E-2</c:v>
                </c:pt>
                <c:pt idx="35">
                  <c:v>8.4257383047699613E-2</c:v>
                </c:pt>
                <c:pt idx="36">
                  <c:v>5.1777387492153777E-2</c:v>
                </c:pt>
                <c:pt idx="37">
                  <c:v>6.07383972587189E-2</c:v>
                </c:pt>
                <c:pt idx="38">
                  <c:v>7.6121396068064437E-2</c:v>
                </c:pt>
                <c:pt idx="39">
                  <c:v>8.1549487315168895E-2</c:v>
                </c:pt>
                <c:pt idx="40">
                  <c:v>8.7004142676824339E-2</c:v>
                </c:pt>
                <c:pt idx="41">
                  <c:v>8.9616161956634022E-2</c:v>
                </c:pt>
                <c:pt idx="42">
                  <c:v>9.264264109873592E-2</c:v>
                </c:pt>
                <c:pt idx="43">
                  <c:v>9.4646822603004818E-2</c:v>
                </c:pt>
                <c:pt idx="44">
                  <c:v>9.0004317055731503E-2</c:v>
                </c:pt>
                <c:pt idx="45">
                  <c:v>8.7387406924948161E-2</c:v>
                </c:pt>
                <c:pt idx="46">
                  <c:v>8.5320079427689807E-2</c:v>
                </c:pt>
                <c:pt idx="47">
                  <c:v>8.1843353664669147E-2</c:v>
                </c:pt>
                <c:pt idx="48">
                  <c:v>8.110567195158902E-2</c:v>
                </c:pt>
                <c:pt idx="49">
                  <c:v>7.7595318629508261E-2</c:v>
                </c:pt>
                <c:pt idx="50">
                  <c:v>7.5104832802882646E-2</c:v>
                </c:pt>
                <c:pt idx="51">
                  <c:v>7.5118456616733414E-2</c:v>
                </c:pt>
                <c:pt idx="52">
                  <c:v>7.4512484931503531E-2</c:v>
                </c:pt>
                <c:pt idx="53">
                  <c:v>7.1278666624131362E-2</c:v>
                </c:pt>
                <c:pt idx="54">
                  <c:v>7.3603551098857134E-2</c:v>
                </c:pt>
                <c:pt idx="55">
                  <c:v>7.7129684865262352E-2</c:v>
                </c:pt>
                <c:pt idx="56">
                  <c:v>7.8003633975142275E-2</c:v>
                </c:pt>
                <c:pt idx="57">
                  <c:v>7.655020982236431E-2</c:v>
                </c:pt>
              </c:numCache>
            </c:numRef>
          </c:val>
          <c:smooth val="0"/>
          <c:extLst>
            <c:ext xmlns:c16="http://schemas.microsoft.com/office/drawing/2014/chart" uri="{C3380CC4-5D6E-409C-BE32-E72D297353CC}">
              <c16:uniqueId val="{00000001-DE3D-48A7-BC2D-0E67E2403618}"/>
            </c:ext>
          </c:extLst>
        </c:ser>
        <c:ser>
          <c:idx val="2"/>
          <c:order val="2"/>
          <c:tx>
            <c:strRef>
              <c:f>TdR_42!$B$88</c:f>
              <c:strCache>
                <c:ptCount val="1"/>
                <c:pt idx="0">
                  <c:v>Construction</c:v>
                </c:pt>
              </c:strCache>
            </c:strRef>
          </c:tx>
          <c:marker>
            <c:symbol val="none"/>
          </c:marker>
          <c:cat>
            <c:strRef>
              <c:f>TdR_42!$C$85:$BH$85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TdR_42!$C$88:$BH$88</c:f>
              <c:numCache>
                <c:formatCode>0.0%</c:formatCode>
                <c:ptCount val="58"/>
                <c:pt idx="0">
                  <c:v>8.4706127768055792E-2</c:v>
                </c:pt>
                <c:pt idx="1">
                  <c:v>8.1514833047059004E-2</c:v>
                </c:pt>
                <c:pt idx="2">
                  <c:v>7.9395512327243511E-2</c:v>
                </c:pt>
                <c:pt idx="3">
                  <c:v>8.2747399357693582E-2</c:v>
                </c:pt>
                <c:pt idx="4">
                  <c:v>7.4258058787638775E-2</c:v>
                </c:pt>
                <c:pt idx="5">
                  <c:v>7.7227496182303276E-2</c:v>
                </c:pt>
                <c:pt idx="6">
                  <c:v>7.278239055660804E-2</c:v>
                </c:pt>
                <c:pt idx="7">
                  <c:v>7.1458972999437737E-2</c:v>
                </c:pt>
                <c:pt idx="8">
                  <c:v>7.1039011734679872E-2</c:v>
                </c:pt>
                <c:pt idx="9">
                  <c:v>7.1234070316563036E-2</c:v>
                </c:pt>
                <c:pt idx="10">
                  <c:v>6.8725914170970195E-2</c:v>
                </c:pt>
                <c:pt idx="11">
                  <c:v>5.7340615043110291E-2</c:v>
                </c:pt>
                <c:pt idx="12">
                  <c:v>7.5218312485283392E-2</c:v>
                </c:pt>
                <c:pt idx="13">
                  <c:v>6.9653037205061344E-2</c:v>
                </c:pt>
                <c:pt idx="14">
                  <c:v>6.6814740074605666E-2</c:v>
                </c:pt>
                <c:pt idx="15">
                  <c:v>6.9468417553057452E-2</c:v>
                </c:pt>
                <c:pt idx="16">
                  <c:v>6.361960488293604E-2</c:v>
                </c:pt>
                <c:pt idx="17">
                  <c:v>7.0249181634992386E-2</c:v>
                </c:pt>
                <c:pt idx="18">
                  <c:v>7.3176362235839149E-2</c:v>
                </c:pt>
                <c:pt idx="19">
                  <c:v>6.9798652138087322E-2</c:v>
                </c:pt>
                <c:pt idx="20">
                  <c:v>7.0650787017342773E-2</c:v>
                </c:pt>
                <c:pt idx="21">
                  <c:v>7.4455524721888489E-2</c:v>
                </c:pt>
                <c:pt idx="22">
                  <c:v>8.5331350694915917E-2</c:v>
                </c:pt>
                <c:pt idx="23">
                  <c:v>8.5798963487051197E-2</c:v>
                </c:pt>
                <c:pt idx="24">
                  <c:v>7.7411869133572606E-2</c:v>
                </c:pt>
                <c:pt idx="25">
                  <c:v>8.5649640226687404E-2</c:v>
                </c:pt>
                <c:pt idx="26">
                  <c:v>8.3522375767202658E-2</c:v>
                </c:pt>
                <c:pt idx="27">
                  <c:v>8.5000147276793475E-2</c:v>
                </c:pt>
                <c:pt idx="28">
                  <c:v>8.5783144011602475E-2</c:v>
                </c:pt>
                <c:pt idx="29">
                  <c:v>8.7303309097824425E-2</c:v>
                </c:pt>
                <c:pt idx="30">
                  <c:v>8.5519289568799312E-2</c:v>
                </c:pt>
                <c:pt idx="31">
                  <c:v>8.3480998403082346E-2</c:v>
                </c:pt>
                <c:pt idx="32">
                  <c:v>8.5879278192672617E-2</c:v>
                </c:pt>
                <c:pt idx="33">
                  <c:v>8.1960633883090675E-2</c:v>
                </c:pt>
                <c:pt idx="34">
                  <c:v>8.1712309557063517E-2</c:v>
                </c:pt>
                <c:pt idx="35">
                  <c:v>8.0558422258462922E-2</c:v>
                </c:pt>
                <c:pt idx="36">
                  <c:v>2.2280418710043857E-2</c:v>
                </c:pt>
                <c:pt idx="37">
                  <c:v>6.0333036651534104E-2</c:v>
                </c:pt>
                <c:pt idx="38">
                  <c:v>7.1247496736042012E-2</c:v>
                </c:pt>
                <c:pt idx="39">
                  <c:v>7.1268754292482944E-2</c:v>
                </c:pt>
                <c:pt idx="40">
                  <c:v>7.2128207739617034E-2</c:v>
                </c:pt>
                <c:pt idx="41">
                  <c:v>6.9802295994910002E-2</c:v>
                </c:pt>
                <c:pt idx="42">
                  <c:v>6.5626824980390103E-2</c:v>
                </c:pt>
                <c:pt idx="43">
                  <c:v>6.9732860647643183E-2</c:v>
                </c:pt>
                <c:pt idx="44">
                  <c:v>6.9541655316416887E-2</c:v>
                </c:pt>
                <c:pt idx="45">
                  <c:v>6.3008458841628479E-2</c:v>
                </c:pt>
                <c:pt idx="46">
                  <c:v>6.8501458612440419E-2</c:v>
                </c:pt>
                <c:pt idx="47">
                  <c:v>6.4965541088582726E-2</c:v>
                </c:pt>
                <c:pt idx="48">
                  <c:v>6.7259063486412085E-2</c:v>
                </c:pt>
                <c:pt idx="49">
                  <c:v>6.733779236702056E-2</c:v>
                </c:pt>
                <c:pt idx="50">
                  <c:v>6.477554212354715E-2</c:v>
                </c:pt>
                <c:pt idx="51">
                  <c:v>6.703597437128278E-2</c:v>
                </c:pt>
                <c:pt idx="52">
                  <c:v>6.3328163643938548E-2</c:v>
                </c:pt>
                <c:pt idx="53">
                  <c:v>6.1709405831189633E-2</c:v>
                </c:pt>
                <c:pt idx="54">
                  <c:v>6.6058638756666052E-2</c:v>
                </c:pt>
                <c:pt idx="55">
                  <c:v>6.7849034674292749E-2</c:v>
                </c:pt>
                <c:pt idx="56">
                  <c:v>6.5672815391104894E-2</c:v>
                </c:pt>
                <c:pt idx="57">
                  <c:v>6.5362778459172682E-2</c:v>
                </c:pt>
              </c:numCache>
            </c:numRef>
          </c:val>
          <c:smooth val="0"/>
          <c:extLst>
            <c:ext xmlns:c16="http://schemas.microsoft.com/office/drawing/2014/chart" uri="{C3380CC4-5D6E-409C-BE32-E72D297353CC}">
              <c16:uniqueId val="{00000002-DE3D-48A7-BC2D-0E67E2403618}"/>
            </c:ext>
          </c:extLst>
        </c:ser>
        <c:ser>
          <c:idx val="3"/>
          <c:order val="3"/>
          <c:tx>
            <c:strRef>
              <c:f>TdR_42!$B$89</c:f>
              <c:strCache>
                <c:ptCount val="1"/>
                <c:pt idx="0">
                  <c:v>Tertiaire marchand</c:v>
                </c:pt>
              </c:strCache>
            </c:strRef>
          </c:tx>
          <c:marker>
            <c:symbol val="none"/>
          </c:marker>
          <c:cat>
            <c:strRef>
              <c:f>TdR_42!$C$85:$BH$85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TdR_42!$C$89:$BH$89</c:f>
              <c:numCache>
                <c:formatCode>0.0%</c:formatCode>
                <c:ptCount val="58"/>
                <c:pt idx="0">
                  <c:v>2.2411801759451507E-2</c:v>
                </c:pt>
                <c:pt idx="1">
                  <c:v>2.0047193360539773E-2</c:v>
                </c:pt>
                <c:pt idx="2">
                  <c:v>2.1669185767493389E-2</c:v>
                </c:pt>
                <c:pt idx="3">
                  <c:v>2.1105547179312272E-2</c:v>
                </c:pt>
                <c:pt idx="4">
                  <c:v>2.1722915331300618E-2</c:v>
                </c:pt>
                <c:pt idx="5">
                  <c:v>1.9026188206001861E-2</c:v>
                </c:pt>
                <c:pt idx="6">
                  <c:v>1.9217525342018989E-2</c:v>
                </c:pt>
                <c:pt idx="7">
                  <c:v>1.9843160436029357E-2</c:v>
                </c:pt>
                <c:pt idx="8">
                  <c:v>2.0018666669568044E-2</c:v>
                </c:pt>
                <c:pt idx="9">
                  <c:v>2.0379290319995677E-2</c:v>
                </c:pt>
                <c:pt idx="10">
                  <c:v>2.0926607624214017E-2</c:v>
                </c:pt>
                <c:pt idx="11">
                  <c:v>2.1082984722662512E-2</c:v>
                </c:pt>
                <c:pt idx="12">
                  <c:v>2.1085141387496772E-2</c:v>
                </c:pt>
                <c:pt idx="13">
                  <c:v>2.090236426054063E-2</c:v>
                </c:pt>
                <c:pt idx="14">
                  <c:v>1.9465605160375227E-2</c:v>
                </c:pt>
                <c:pt idx="15">
                  <c:v>2.026000077785561E-2</c:v>
                </c:pt>
                <c:pt idx="16">
                  <c:v>2.1414894712895417E-2</c:v>
                </c:pt>
                <c:pt idx="17">
                  <c:v>2.2550045385080084E-2</c:v>
                </c:pt>
                <c:pt idx="18">
                  <c:v>2.305640051816283E-2</c:v>
                </c:pt>
                <c:pt idx="19">
                  <c:v>2.3168232967862665E-2</c:v>
                </c:pt>
                <c:pt idx="20">
                  <c:v>2.3285326334856353E-2</c:v>
                </c:pt>
                <c:pt idx="21">
                  <c:v>2.3440755481588377E-2</c:v>
                </c:pt>
                <c:pt idx="22">
                  <c:v>2.438062249019312E-2</c:v>
                </c:pt>
                <c:pt idx="23">
                  <c:v>2.4069214173682341E-2</c:v>
                </c:pt>
                <c:pt idx="24">
                  <c:v>2.5120865834827574E-2</c:v>
                </c:pt>
                <c:pt idx="25">
                  <c:v>2.6866548334139945E-2</c:v>
                </c:pt>
                <c:pt idx="26">
                  <c:v>2.7171809118150245E-2</c:v>
                </c:pt>
                <c:pt idx="27">
                  <c:v>2.7442787528726066E-2</c:v>
                </c:pt>
                <c:pt idx="28">
                  <c:v>2.7537343710267975E-2</c:v>
                </c:pt>
                <c:pt idx="29">
                  <c:v>2.7468699986315438E-2</c:v>
                </c:pt>
                <c:pt idx="30">
                  <c:v>2.6357982649321959E-2</c:v>
                </c:pt>
                <c:pt idx="31">
                  <c:v>2.5825310360819295E-2</c:v>
                </c:pt>
                <c:pt idx="32">
                  <c:v>2.7406745832915531E-2</c:v>
                </c:pt>
                <c:pt idx="33">
                  <c:v>2.683570258558653E-2</c:v>
                </c:pt>
                <c:pt idx="34">
                  <c:v>2.6899731762963237E-2</c:v>
                </c:pt>
                <c:pt idx="35">
                  <c:v>2.71650732758623E-2</c:v>
                </c:pt>
                <c:pt idx="36">
                  <c:v>1.9503970242626924E-2</c:v>
                </c:pt>
                <c:pt idx="37">
                  <c:v>2.431454763682207E-2</c:v>
                </c:pt>
                <c:pt idx="38">
                  <c:v>2.5464144376668475E-2</c:v>
                </c:pt>
                <c:pt idx="39">
                  <c:v>2.7140869299317038E-2</c:v>
                </c:pt>
                <c:pt idx="40">
                  <c:v>2.8829698901644881E-2</c:v>
                </c:pt>
                <c:pt idx="41">
                  <c:v>2.9061719438361781E-2</c:v>
                </c:pt>
                <c:pt idx="42">
                  <c:v>2.9157191571839314E-2</c:v>
                </c:pt>
                <c:pt idx="43">
                  <c:v>2.9258629352759347E-2</c:v>
                </c:pt>
                <c:pt idx="44">
                  <c:v>2.8923797460103005E-2</c:v>
                </c:pt>
                <c:pt idx="45">
                  <c:v>2.8156805307757878E-2</c:v>
                </c:pt>
                <c:pt idx="46">
                  <c:v>2.7762092241632421E-2</c:v>
                </c:pt>
                <c:pt idx="47">
                  <c:v>2.7850707712323251E-2</c:v>
                </c:pt>
                <c:pt idx="48">
                  <c:v>2.5980857472007131E-2</c:v>
                </c:pt>
                <c:pt idx="49">
                  <c:v>2.510452957198531E-2</c:v>
                </c:pt>
                <c:pt idx="50">
                  <c:v>2.3939820367261524E-2</c:v>
                </c:pt>
                <c:pt idx="51">
                  <c:v>2.2298320126947883E-2</c:v>
                </c:pt>
                <c:pt idx="52">
                  <c:v>2.1461105956173218E-2</c:v>
                </c:pt>
                <c:pt idx="53">
                  <c:v>1.9488594345574397E-2</c:v>
                </c:pt>
                <c:pt idx="54">
                  <c:v>1.9751593031464759E-2</c:v>
                </c:pt>
                <c:pt idx="55">
                  <c:v>1.9521951365691344E-2</c:v>
                </c:pt>
                <c:pt idx="56">
                  <c:v>2.0698049942827135E-2</c:v>
                </c:pt>
                <c:pt idx="57">
                  <c:v>1.9982612123029063E-2</c:v>
                </c:pt>
              </c:numCache>
            </c:numRef>
          </c:val>
          <c:smooth val="0"/>
          <c:extLst>
            <c:ext xmlns:c16="http://schemas.microsoft.com/office/drawing/2014/chart" uri="{C3380CC4-5D6E-409C-BE32-E72D297353CC}">
              <c16:uniqueId val="{00000003-DE3D-48A7-BC2D-0E67E2403618}"/>
            </c:ext>
          </c:extLst>
        </c:ser>
        <c:ser>
          <c:idx val="4"/>
          <c:order val="4"/>
          <c:tx>
            <c:strRef>
              <c:f>TdR_42!$B$90</c:f>
              <c:strCache>
                <c:ptCount val="1"/>
                <c:pt idx="0">
                  <c:v>Tertiaire non marchand</c:v>
                </c:pt>
              </c:strCache>
            </c:strRef>
          </c:tx>
          <c:marker>
            <c:symbol val="none"/>
          </c:marker>
          <c:cat>
            <c:strRef>
              <c:f>TdR_42!$C$85:$BH$85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TdR_42!$C$90:$BH$90</c:f>
              <c:numCache>
                <c:formatCode>0.0%</c:formatCode>
                <c:ptCount val="58"/>
                <c:pt idx="0">
                  <c:v>2.2043266663863805E-3</c:v>
                </c:pt>
                <c:pt idx="1">
                  <c:v>2.0746807374441996E-3</c:v>
                </c:pt>
                <c:pt idx="2">
                  <c:v>1.9477565924516606E-3</c:v>
                </c:pt>
                <c:pt idx="3">
                  <c:v>1.9206936555401732E-3</c:v>
                </c:pt>
                <c:pt idx="4">
                  <c:v>2.0044122581629872E-3</c:v>
                </c:pt>
                <c:pt idx="5">
                  <c:v>1.9922590353541043E-3</c:v>
                </c:pt>
                <c:pt idx="6">
                  <c:v>1.8537424779643569E-3</c:v>
                </c:pt>
                <c:pt idx="7">
                  <c:v>1.3390301295617471E-3</c:v>
                </c:pt>
                <c:pt idx="8">
                  <c:v>1.0158440819506469E-3</c:v>
                </c:pt>
                <c:pt idx="9">
                  <c:v>1.2837536024157806E-3</c:v>
                </c:pt>
                <c:pt idx="10">
                  <c:v>9.1241006431223696E-4</c:v>
                </c:pt>
                <c:pt idx="11">
                  <c:v>1.1150108041657538E-3</c:v>
                </c:pt>
                <c:pt idx="12">
                  <c:v>1.2278139011591589E-3</c:v>
                </c:pt>
                <c:pt idx="13">
                  <c:v>1.4309596480611636E-3</c:v>
                </c:pt>
                <c:pt idx="14">
                  <c:v>1.5627811679583413E-3</c:v>
                </c:pt>
                <c:pt idx="15">
                  <c:v>1.7333483393977807E-3</c:v>
                </c:pt>
                <c:pt idx="16">
                  <c:v>1.5826057930571568E-3</c:v>
                </c:pt>
                <c:pt idx="17">
                  <c:v>1.9082754869908052E-3</c:v>
                </c:pt>
                <c:pt idx="18">
                  <c:v>1.7241607905615131E-3</c:v>
                </c:pt>
                <c:pt idx="19">
                  <c:v>1.6651601208083069E-3</c:v>
                </c:pt>
                <c:pt idx="20">
                  <c:v>1.9320222796387068E-3</c:v>
                </c:pt>
                <c:pt idx="21">
                  <c:v>1.6634664179516988E-3</c:v>
                </c:pt>
                <c:pt idx="22">
                  <c:v>2.1069370838484053E-3</c:v>
                </c:pt>
                <c:pt idx="23">
                  <c:v>2.3253390223699323E-3</c:v>
                </c:pt>
                <c:pt idx="24">
                  <c:v>3.867094245890075E-3</c:v>
                </c:pt>
                <c:pt idx="25">
                  <c:v>3.6515412913689332E-3</c:v>
                </c:pt>
                <c:pt idx="26">
                  <c:v>3.1085672242155719E-3</c:v>
                </c:pt>
                <c:pt idx="27">
                  <c:v>3.2322583161814504E-3</c:v>
                </c:pt>
                <c:pt idx="28">
                  <c:v>3.3135433570950579E-3</c:v>
                </c:pt>
                <c:pt idx="29">
                  <c:v>3.3067812663606531E-3</c:v>
                </c:pt>
                <c:pt idx="30">
                  <c:v>2.8545003607517165E-3</c:v>
                </c:pt>
                <c:pt idx="31">
                  <c:v>2.8849493333235905E-3</c:v>
                </c:pt>
                <c:pt idx="32">
                  <c:v>2.9390547240560824E-3</c:v>
                </c:pt>
                <c:pt idx="33">
                  <c:v>3.2097557244074376E-3</c:v>
                </c:pt>
                <c:pt idx="34">
                  <c:v>2.7619692311822044E-3</c:v>
                </c:pt>
                <c:pt idx="35">
                  <c:v>2.7800374815682236E-3</c:v>
                </c:pt>
                <c:pt idx="36">
                  <c:v>2.4223984294188669E-3</c:v>
                </c:pt>
                <c:pt idx="37">
                  <c:v>2.6776990137966504E-3</c:v>
                </c:pt>
                <c:pt idx="38">
                  <c:v>2.9407165210063538E-3</c:v>
                </c:pt>
                <c:pt idx="39">
                  <c:v>3.1143784832080449E-3</c:v>
                </c:pt>
                <c:pt idx="40">
                  <c:v>1.788931774672563E-3</c:v>
                </c:pt>
                <c:pt idx="41">
                  <c:v>2.6060161032863301E-3</c:v>
                </c:pt>
                <c:pt idx="42">
                  <c:v>2.8485045598446073E-3</c:v>
                </c:pt>
                <c:pt idx="43">
                  <c:v>3.7374773120601181E-3</c:v>
                </c:pt>
                <c:pt idx="44">
                  <c:v>4.0573283552068906E-3</c:v>
                </c:pt>
                <c:pt idx="45">
                  <c:v>4.125348465548624E-3</c:v>
                </c:pt>
                <c:pt idx="46">
                  <c:v>4.057147848003307E-3</c:v>
                </c:pt>
                <c:pt idx="47">
                  <c:v>3.6039604219417916E-3</c:v>
                </c:pt>
                <c:pt idx="48">
                  <c:v>3.6172267533686486E-3</c:v>
                </c:pt>
                <c:pt idx="49">
                  <c:v>3.4804441580037859E-3</c:v>
                </c:pt>
                <c:pt idx="50">
                  <c:v>3.4521344301489828E-3</c:v>
                </c:pt>
                <c:pt idx="51">
                  <c:v>3.4100018743967089E-3</c:v>
                </c:pt>
                <c:pt idx="52">
                  <c:v>3.0423416547956904E-3</c:v>
                </c:pt>
                <c:pt idx="53">
                  <c:v>3.4390534847225096E-3</c:v>
                </c:pt>
                <c:pt idx="54">
                  <c:v>2.6512400981423732E-3</c:v>
                </c:pt>
                <c:pt idx="55">
                  <c:v>2.3678248911323356E-3</c:v>
                </c:pt>
                <c:pt idx="56">
                  <c:v>2.400620672297149E-3</c:v>
                </c:pt>
                <c:pt idx="57">
                  <c:v>2.6182529270017685E-3</c:v>
                </c:pt>
              </c:numCache>
            </c:numRef>
          </c:val>
          <c:smooth val="0"/>
          <c:extLst>
            <c:ext xmlns:c16="http://schemas.microsoft.com/office/drawing/2014/chart" uri="{C3380CC4-5D6E-409C-BE32-E72D297353CC}">
              <c16:uniqueId val="{00000004-DE3D-48A7-BC2D-0E67E2403618}"/>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mensuelle des ETP intérimaires dans l'industrie </a:t>
            </a:r>
            <a:r>
              <a:rPr lang="en-US" sz="1200"/>
              <a:t>(hors cokéfaction</a:t>
            </a:r>
            <a:r>
              <a:rPr lang="en-US" sz="1500"/>
              <a:t>) et la construction en Ardèche</a:t>
            </a:r>
            <a:r>
              <a:rPr lang="en-US"/>
              <a:t> </a:t>
            </a:r>
          </a:p>
          <a:p>
            <a:pPr>
              <a:defRPr/>
            </a:pPr>
            <a:r>
              <a:rPr lang="en-US" sz="1050" b="0"/>
              <a:t>(Source : Dares, DSN, Fichiers Pôle-emploi, CVS, lieu de l'entreprise utilisatrice, naf 17)</a:t>
            </a:r>
          </a:p>
        </c:rich>
      </c:tx>
      <c:overlay val="0"/>
    </c:title>
    <c:autoTitleDeleted val="0"/>
    <c:plotArea>
      <c:layout>
        <c:manualLayout>
          <c:layoutTarget val="inner"/>
          <c:xMode val="edge"/>
          <c:yMode val="edge"/>
          <c:x val="4.6331108550971639E-2"/>
          <c:y val="0.13237406435306698"/>
          <c:w val="0.66035442680765766"/>
          <c:h val="0.75430368426168948"/>
        </c:manualLayout>
      </c:layout>
      <c:lineChart>
        <c:grouping val="standard"/>
        <c:varyColors val="0"/>
        <c:ser>
          <c:idx val="0"/>
          <c:order val="0"/>
          <c:tx>
            <c:strRef>
              <c:f>ETP_07!$D$32</c:f>
              <c:strCache>
                <c:ptCount val="1"/>
                <c:pt idx="0">
                  <c:v>Fabrication de denrees alimentaires, de boissons et  de produits a base de tabac</c:v>
                </c:pt>
              </c:strCache>
            </c:strRef>
          </c:tx>
          <c:marker>
            <c:symbol val="none"/>
          </c:marker>
          <c:cat>
            <c:strRef>
              <c:f>ETP_07!$E$29:$CH$29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ETP_07!$E$32:$CH$32</c:f>
              <c:numCache>
                <c:formatCode>#,##0</c:formatCode>
                <c:ptCount val="82"/>
                <c:pt idx="0">
                  <c:v>165.328170401167</c:v>
                </c:pt>
                <c:pt idx="1">
                  <c:v>160.64100913048799</c:v>
                </c:pt>
                <c:pt idx="2">
                  <c:v>170.79214884520999</c:v>
                </c:pt>
                <c:pt idx="3">
                  <c:v>164.56031415687801</c:v>
                </c:pt>
                <c:pt idx="4">
                  <c:v>143.15199695022099</c:v>
                </c:pt>
                <c:pt idx="5">
                  <c:v>132.40100922996899</c:v>
                </c:pt>
                <c:pt idx="6">
                  <c:v>185.12802469746401</c:v>
                </c:pt>
                <c:pt idx="7">
                  <c:v>241.622235267555</c:v>
                </c:pt>
                <c:pt idx="8">
                  <c:v>235.19112909192799</c:v>
                </c:pt>
                <c:pt idx="9">
                  <c:v>245.86133172064899</c:v>
                </c:pt>
                <c:pt idx="10">
                  <c:v>213.610298164098</c:v>
                </c:pt>
                <c:pt idx="11">
                  <c:v>224.16160717357101</c:v>
                </c:pt>
                <c:pt idx="12">
                  <c:v>219.738029182595</c:v>
                </c:pt>
                <c:pt idx="13">
                  <c:v>209.59745483891501</c:v>
                </c:pt>
                <c:pt idx="14">
                  <c:v>209.33398269163001</c:v>
                </c:pt>
                <c:pt idx="15">
                  <c:v>189.53410278600799</c:v>
                </c:pt>
                <c:pt idx="16">
                  <c:v>197.794101739609</c:v>
                </c:pt>
                <c:pt idx="17">
                  <c:v>178.36239873130299</c:v>
                </c:pt>
                <c:pt idx="18">
                  <c:v>170.87176747145</c:v>
                </c:pt>
                <c:pt idx="19">
                  <c:v>172.09858527532401</c:v>
                </c:pt>
                <c:pt idx="20">
                  <c:v>192.75577363266001</c:v>
                </c:pt>
                <c:pt idx="21">
                  <c:v>216.82151642720001</c:v>
                </c:pt>
                <c:pt idx="22">
                  <c:v>196.680722146357</c:v>
                </c:pt>
                <c:pt idx="23">
                  <c:v>224.47384590375299</c:v>
                </c:pt>
                <c:pt idx="24">
                  <c:v>219.98330697678099</c:v>
                </c:pt>
                <c:pt idx="25">
                  <c:v>233.43041144610601</c:v>
                </c:pt>
                <c:pt idx="26">
                  <c:v>214.42191348180401</c:v>
                </c:pt>
                <c:pt idx="27">
                  <c:v>175.65279766239101</c:v>
                </c:pt>
                <c:pt idx="28">
                  <c:v>138.92140221116301</c:v>
                </c:pt>
                <c:pt idx="29">
                  <c:v>154.911117560901</c:v>
                </c:pt>
                <c:pt idx="30">
                  <c:v>153.310134007632</c:v>
                </c:pt>
                <c:pt idx="31">
                  <c:v>133.25401212040501</c:v>
                </c:pt>
                <c:pt idx="32">
                  <c:v>149.52997662326399</c:v>
                </c:pt>
                <c:pt idx="33">
                  <c:v>138.697787103244</c:v>
                </c:pt>
                <c:pt idx="34">
                  <c:v>141.39485466972101</c:v>
                </c:pt>
                <c:pt idx="35">
                  <c:v>163.61272821137501</c:v>
                </c:pt>
                <c:pt idx="36">
                  <c:v>163.476129276146</c:v>
                </c:pt>
                <c:pt idx="37">
                  <c:v>138.74835779855499</c:v>
                </c:pt>
                <c:pt idx="38">
                  <c:v>142.08343506746201</c:v>
                </c:pt>
                <c:pt idx="39">
                  <c:v>169.869758670284</c:v>
                </c:pt>
                <c:pt idx="40">
                  <c:v>175.38291308645501</c:v>
                </c:pt>
                <c:pt idx="41">
                  <c:v>182.639969501271</c:v>
                </c:pt>
                <c:pt idx="42">
                  <c:v>162.27533544033801</c:v>
                </c:pt>
                <c:pt idx="43">
                  <c:v>191.174260974189</c:v>
                </c:pt>
                <c:pt idx="44">
                  <c:v>189.67045997860001</c:v>
                </c:pt>
                <c:pt idx="45">
                  <c:v>202.64096022458</c:v>
                </c:pt>
                <c:pt idx="46">
                  <c:v>216.294390382904</c:v>
                </c:pt>
                <c:pt idx="47">
                  <c:v>203.68630346057799</c:v>
                </c:pt>
                <c:pt idx="48">
                  <c:v>218.14562591485401</c:v>
                </c:pt>
                <c:pt idx="49">
                  <c:v>202.27440625986301</c:v>
                </c:pt>
                <c:pt idx="50">
                  <c:v>218.11723201164199</c:v>
                </c:pt>
                <c:pt idx="51">
                  <c:v>233.557781752588</c:v>
                </c:pt>
                <c:pt idx="52">
                  <c:v>259.16468028994501</c:v>
                </c:pt>
                <c:pt idx="53">
                  <c:v>255.541887830489</c:v>
                </c:pt>
                <c:pt idx="54">
                  <c:v>244.61716636041001</c:v>
                </c:pt>
                <c:pt idx="55">
                  <c:v>225.83574421653501</c:v>
                </c:pt>
                <c:pt idx="56">
                  <c:v>231.67998730726299</c:v>
                </c:pt>
                <c:pt idx="57">
                  <c:v>245.36808179969401</c:v>
                </c:pt>
                <c:pt idx="58">
                  <c:v>259.71740981822597</c:v>
                </c:pt>
                <c:pt idx="59">
                  <c:v>245.32663359109699</c:v>
                </c:pt>
                <c:pt idx="60">
                  <c:v>256.21594467287099</c:v>
                </c:pt>
                <c:pt idx="61">
                  <c:v>229.12930143315</c:v>
                </c:pt>
                <c:pt idx="62">
                  <c:v>253.94290027365099</c:v>
                </c:pt>
                <c:pt idx="63">
                  <c:v>276.430282371511</c:v>
                </c:pt>
                <c:pt idx="64">
                  <c:v>282.11848003551</c:v>
                </c:pt>
                <c:pt idx="65">
                  <c:v>303.20274806536997</c:v>
                </c:pt>
                <c:pt idx="66">
                  <c:v>285.29320169769301</c:v>
                </c:pt>
                <c:pt idx="67">
                  <c:v>280.33966517623401</c:v>
                </c:pt>
                <c:pt idx="68">
                  <c:v>266.46897893598498</c:v>
                </c:pt>
                <c:pt idx="69">
                  <c:v>239.25449345054099</c:v>
                </c:pt>
                <c:pt idx="70">
                  <c:v>245.790373835135</c:v>
                </c:pt>
                <c:pt idx="71">
                  <c:v>259.82920770605801</c:v>
                </c:pt>
                <c:pt idx="72">
                  <c:v>259.56304521541102</c:v>
                </c:pt>
                <c:pt idx="73">
                  <c:v>257.71898470155799</c:v>
                </c:pt>
                <c:pt idx="74">
                  <c:v>270.439557792946</c:v>
                </c:pt>
                <c:pt idx="75">
                  <c:v>307.72557395853602</c:v>
                </c:pt>
                <c:pt idx="76">
                  <c:v>310.123206265492</c:v>
                </c:pt>
                <c:pt idx="77">
                  <c:v>313.84124742513001</c:v>
                </c:pt>
                <c:pt idx="78">
                  <c:v>330.67072323757702</c:v>
                </c:pt>
                <c:pt idx="79">
                  <c:v>322.21744967950201</c:v>
                </c:pt>
                <c:pt idx="80">
                  <c:v>326.91361406055103</c:v>
                </c:pt>
                <c:pt idx="81">
                  <c:v>325.37046964140802</c:v>
                </c:pt>
              </c:numCache>
            </c:numRef>
          </c:val>
          <c:smooth val="0"/>
          <c:extLst>
            <c:ext xmlns:c16="http://schemas.microsoft.com/office/drawing/2014/chart" uri="{C3380CC4-5D6E-409C-BE32-E72D297353CC}">
              <c16:uniqueId val="{00000000-0B11-492F-B974-A697A4556734}"/>
            </c:ext>
          </c:extLst>
        </c:ser>
        <c:ser>
          <c:idx val="1"/>
          <c:order val="1"/>
          <c:tx>
            <c:strRef>
              <c:f>ETP_07!$D$33</c:f>
              <c:strCache>
                <c:ptCount val="1"/>
                <c:pt idx="0">
                  <c:v>Cokéfaction et raffinage. Industries extractives,  énergie, eau, gestion des déchets et dépollution</c:v>
                </c:pt>
              </c:strCache>
            </c:strRef>
          </c:tx>
          <c:marker>
            <c:symbol val="none"/>
          </c:marker>
          <c:cat>
            <c:strRef>
              <c:f>ETP_07!$E$29:$CH$29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ETP_07!$E$33:$CH$33</c:f>
              <c:numCache>
                <c:formatCode>#,##0</c:formatCode>
                <c:ptCount val="82"/>
                <c:pt idx="0">
                  <c:v>37.1951099531518</c:v>
                </c:pt>
                <c:pt idx="1">
                  <c:v>52.112885161568897</c:v>
                </c:pt>
                <c:pt idx="2">
                  <c:v>45.343112779419201</c:v>
                </c:pt>
                <c:pt idx="3">
                  <c:v>41.307009482531001</c:v>
                </c:pt>
                <c:pt idx="4">
                  <c:v>35.325728138052099</c:v>
                </c:pt>
                <c:pt idx="5">
                  <c:v>46.987883468173202</c:v>
                </c:pt>
                <c:pt idx="6">
                  <c:v>51.795243425144598</c:v>
                </c:pt>
                <c:pt idx="7">
                  <c:v>48.823385838602199</c:v>
                </c:pt>
                <c:pt idx="8">
                  <c:v>48.644449139007598</c:v>
                </c:pt>
                <c:pt idx="9">
                  <c:v>50.537357860026098</c:v>
                </c:pt>
                <c:pt idx="10">
                  <c:v>44.506129124194999</c:v>
                </c:pt>
                <c:pt idx="11">
                  <c:v>37.6722164302953</c:v>
                </c:pt>
                <c:pt idx="12">
                  <c:v>36.402518121006402</c:v>
                </c:pt>
                <c:pt idx="13">
                  <c:v>41.653179303104999</c:v>
                </c:pt>
                <c:pt idx="14">
                  <c:v>35.618670430789599</c:v>
                </c:pt>
                <c:pt idx="15">
                  <c:v>36.505132211481701</c:v>
                </c:pt>
                <c:pt idx="16">
                  <c:v>36.410621368278399</c:v>
                </c:pt>
                <c:pt idx="17">
                  <c:v>34.912950143009702</c:v>
                </c:pt>
                <c:pt idx="18">
                  <c:v>35.928162297018503</c:v>
                </c:pt>
                <c:pt idx="19">
                  <c:v>38.515098125860597</c:v>
                </c:pt>
                <c:pt idx="20">
                  <c:v>35.255119875637597</c:v>
                </c:pt>
                <c:pt idx="21">
                  <c:v>34.277983907231103</c:v>
                </c:pt>
                <c:pt idx="22">
                  <c:v>32.759082701759503</c:v>
                </c:pt>
                <c:pt idx="23">
                  <c:v>31.389804012827302</c:v>
                </c:pt>
                <c:pt idx="24">
                  <c:v>28.8438411054094</c:v>
                </c:pt>
                <c:pt idx="25">
                  <c:v>30.604991218644699</c:v>
                </c:pt>
                <c:pt idx="26">
                  <c:v>26.131136192310901</c:v>
                </c:pt>
                <c:pt idx="27">
                  <c:v>22.752358870452301</c:v>
                </c:pt>
                <c:pt idx="28">
                  <c:v>21.015680886943599</c:v>
                </c:pt>
                <c:pt idx="29">
                  <c:v>24.6892247701598</c:v>
                </c:pt>
                <c:pt idx="30">
                  <c:v>19.1142720851688</c:v>
                </c:pt>
                <c:pt idx="31">
                  <c:v>15.9623163803934</c:v>
                </c:pt>
                <c:pt idx="32">
                  <c:v>19.2156780597549</c:v>
                </c:pt>
                <c:pt idx="33">
                  <c:v>19.605544536539899</c:v>
                </c:pt>
                <c:pt idx="34">
                  <c:v>26.790495182634999</c:v>
                </c:pt>
                <c:pt idx="35">
                  <c:v>25.239812337413198</c:v>
                </c:pt>
                <c:pt idx="36">
                  <c:v>25.254517510411901</c:v>
                </c:pt>
                <c:pt idx="37">
                  <c:v>28.9082542218292</c:v>
                </c:pt>
                <c:pt idx="38">
                  <c:v>25.755653522648</c:v>
                </c:pt>
                <c:pt idx="39">
                  <c:v>15.9993727159634</c:v>
                </c:pt>
                <c:pt idx="40">
                  <c:v>16.576784664522702</c:v>
                </c:pt>
                <c:pt idx="41">
                  <c:v>15.779943273571901</c:v>
                </c:pt>
                <c:pt idx="42">
                  <c:v>13.851165106963601</c:v>
                </c:pt>
                <c:pt idx="43">
                  <c:v>14.8953260450598</c:v>
                </c:pt>
                <c:pt idx="44">
                  <c:v>16.009151232526101</c:v>
                </c:pt>
                <c:pt idx="45">
                  <c:v>27.907841272980502</c:v>
                </c:pt>
                <c:pt idx="46">
                  <c:v>37.776241810319199</c:v>
                </c:pt>
                <c:pt idx="47">
                  <c:v>34.359336402698602</c:v>
                </c:pt>
                <c:pt idx="48">
                  <c:v>32.833678671157301</c:v>
                </c:pt>
                <c:pt idx="49">
                  <c:v>31.661167686936601</c:v>
                </c:pt>
                <c:pt idx="50">
                  <c:v>33.840051973606897</c:v>
                </c:pt>
                <c:pt idx="51">
                  <c:v>32.311130910284902</c:v>
                </c:pt>
                <c:pt idx="52">
                  <c:v>31.1108976872809</c:v>
                </c:pt>
                <c:pt idx="53">
                  <c:v>29.685206033009301</c:v>
                </c:pt>
                <c:pt idx="54">
                  <c:v>36.342503476953702</c:v>
                </c:pt>
                <c:pt idx="55">
                  <c:v>37.872227291619701</c:v>
                </c:pt>
                <c:pt idx="56">
                  <c:v>34.058622835058699</c:v>
                </c:pt>
                <c:pt idx="57">
                  <c:v>31.539136148047699</c:v>
                </c:pt>
                <c:pt idx="58">
                  <c:v>29.816522885416301</c:v>
                </c:pt>
                <c:pt idx="59">
                  <c:v>32.073142570233799</c:v>
                </c:pt>
                <c:pt idx="60">
                  <c:v>28.461204684115099</c:v>
                </c:pt>
                <c:pt idx="61">
                  <c:v>21.078414746498499</c:v>
                </c:pt>
                <c:pt idx="62">
                  <c:v>31.1390717570535</c:v>
                </c:pt>
                <c:pt idx="63">
                  <c:v>24.803909050408301</c:v>
                </c:pt>
                <c:pt idx="64">
                  <c:v>22.781249714076399</c:v>
                </c:pt>
                <c:pt idx="65">
                  <c:v>20.874197519921299</c:v>
                </c:pt>
                <c:pt idx="66">
                  <c:v>22.794481083550401</c:v>
                </c:pt>
                <c:pt idx="67">
                  <c:v>26.186354582772498</c:v>
                </c:pt>
                <c:pt idx="68">
                  <c:v>25.987692966618301</c:v>
                </c:pt>
                <c:pt idx="69">
                  <c:v>27.507688280254101</c:v>
                </c:pt>
                <c:pt idx="70">
                  <c:v>25.4177677663377</c:v>
                </c:pt>
                <c:pt idx="71">
                  <c:v>23.8808151598218</c:v>
                </c:pt>
                <c:pt idx="72">
                  <c:v>30.3215869682472</c:v>
                </c:pt>
                <c:pt idx="73">
                  <c:v>28.055801813341699</c:v>
                </c:pt>
                <c:pt idx="74">
                  <c:v>20.120497307401401</c:v>
                </c:pt>
                <c:pt idx="75">
                  <c:v>20.429649416290101</c:v>
                </c:pt>
                <c:pt idx="76">
                  <c:v>19.763551328660601</c:v>
                </c:pt>
                <c:pt idx="77">
                  <c:v>20.318826102797399</c:v>
                </c:pt>
                <c:pt idx="78">
                  <c:v>25.034756131651601</c:v>
                </c:pt>
                <c:pt idx="79">
                  <c:v>35.414394314159502</c:v>
                </c:pt>
                <c:pt idx="80">
                  <c:v>36.770796708494601</c:v>
                </c:pt>
                <c:pt idx="81">
                  <c:v>34.505320377588802</c:v>
                </c:pt>
              </c:numCache>
            </c:numRef>
          </c:val>
          <c:smooth val="0"/>
          <c:extLst>
            <c:ext xmlns:c16="http://schemas.microsoft.com/office/drawing/2014/chart" uri="{C3380CC4-5D6E-409C-BE32-E72D297353CC}">
              <c16:uniqueId val="{00000001-0B11-492F-B974-A697A4556734}"/>
            </c:ext>
          </c:extLst>
        </c:ser>
        <c:ser>
          <c:idx val="2"/>
          <c:order val="2"/>
          <c:tx>
            <c:strRef>
              <c:f>ETP_07!$D$34</c:f>
              <c:strCache>
                <c:ptCount val="1"/>
                <c:pt idx="0">
                  <c:v>Fabrication d'equipements electriques, electroniques, informatiques ; fabrication de machine</c:v>
                </c:pt>
              </c:strCache>
            </c:strRef>
          </c:tx>
          <c:marker>
            <c:symbol val="none"/>
          </c:marker>
          <c:cat>
            <c:strRef>
              <c:f>ETP_07!$E$29:$CH$29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ETP_07!$E$34:$CH$34</c:f>
              <c:numCache>
                <c:formatCode>#,##0</c:formatCode>
                <c:ptCount val="82"/>
                <c:pt idx="0">
                  <c:v>187.45023330219399</c:v>
                </c:pt>
                <c:pt idx="1">
                  <c:v>190.98535610011501</c:v>
                </c:pt>
                <c:pt idx="2">
                  <c:v>195.56207690156</c:v>
                </c:pt>
                <c:pt idx="3">
                  <c:v>213.216060422498</c:v>
                </c:pt>
                <c:pt idx="4">
                  <c:v>251.84859834003001</c:v>
                </c:pt>
                <c:pt idx="5">
                  <c:v>295.41642752769502</c:v>
                </c:pt>
                <c:pt idx="6">
                  <c:v>232.46116353849999</c:v>
                </c:pt>
                <c:pt idx="7">
                  <c:v>275.57179130462299</c:v>
                </c:pt>
                <c:pt idx="8">
                  <c:v>303.11456656506402</c:v>
                </c:pt>
                <c:pt idx="9">
                  <c:v>277.65122685553399</c:v>
                </c:pt>
                <c:pt idx="10">
                  <c:v>263.43847968513597</c:v>
                </c:pt>
                <c:pt idx="11">
                  <c:v>195.55365310261899</c:v>
                </c:pt>
                <c:pt idx="12">
                  <c:v>231.77109211280199</c:v>
                </c:pt>
                <c:pt idx="13">
                  <c:v>306.11229315684801</c:v>
                </c:pt>
                <c:pt idx="14">
                  <c:v>312.69817757237797</c:v>
                </c:pt>
                <c:pt idx="15">
                  <c:v>229.14440939465399</c:v>
                </c:pt>
                <c:pt idx="16">
                  <c:v>139.71332388939601</c:v>
                </c:pt>
                <c:pt idx="17">
                  <c:v>109.641733711768</c:v>
                </c:pt>
                <c:pt idx="18">
                  <c:v>156.53532336145199</c:v>
                </c:pt>
                <c:pt idx="19">
                  <c:v>196.775518196739</c:v>
                </c:pt>
                <c:pt idx="20">
                  <c:v>228.71569668111999</c:v>
                </c:pt>
                <c:pt idx="21">
                  <c:v>250.92666307962801</c:v>
                </c:pt>
                <c:pt idx="22">
                  <c:v>233.67341482359299</c:v>
                </c:pt>
                <c:pt idx="23">
                  <c:v>254.14496721240101</c:v>
                </c:pt>
                <c:pt idx="24">
                  <c:v>314.75169031136801</c:v>
                </c:pt>
                <c:pt idx="25">
                  <c:v>383.048731020964</c:v>
                </c:pt>
                <c:pt idx="26">
                  <c:v>332.47491176314401</c:v>
                </c:pt>
                <c:pt idx="27">
                  <c:v>473.15668535011901</c:v>
                </c:pt>
                <c:pt idx="28">
                  <c:v>372.08471065033899</c:v>
                </c:pt>
                <c:pt idx="29">
                  <c:v>283.69257041711802</c:v>
                </c:pt>
                <c:pt idx="30">
                  <c:v>304.09379508646202</c:v>
                </c:pt>
                <c:pt idx="31">
                  <c:v>293.439656153859</c:v>
                </c:pt>
                <c:pt idx="32">
                  <c:v>296.042422922041</c:v>
                </c:pt>
                <c:pt idx="33">
                  <c:v>334.32084554408902</c:v>
                </c:pt>
                <c:pt idx="34">
                  <c:v>358.06771496776298</c:v>
                </c:pt>
                <c:pt idx="35">
                  <c:v>393.57948342444399</c:v>
                </c:pt>
                <c:pt idx="36">
                  <c:v>253.54841795100799</c:v>
                </c:pt>
                <c:pt idx="37">
                  <c:v>401.92869654351102</c:v>
                </c:pt>
                <c:pt idx="38">
                  <c:v>500.66609514846198</c:v>
                </c:pt>
                <c:pt idx="39">
                  <c:v>451.09340782342798</c:v>
                </c:pt>
                <c:pt idx="40">
                  <c:v>493.38271299978197</c:v>
                </c:pt>
                <c:pt idx="41">
                  <c:v>471.43482224792001</c:v>
                </c:pt>
                <c:pt idx="42">
                  <c:v>507.86489515276298</c:v>
                </c:pt>
                <c:pt idx="43">
                  <c:v>456.939343839174</c:v>
                </c:pt>
                <c:pt idx="44">
                  <c:v>407.37456731828797</c:v>
                </c:pt>
                <c:pt idx="45">
                  <c:v>370.07360473545998</c:v>
                </c:pt>
                <c:pt idx="46">
                  <c:v>397.207324668073</c:v>
                </c:pt>
                <c:pt idx="47">
                  <c:v>274.89737422428402</c:v>
                </c:pt>
                <c:pt idx="48">
                  <c:v>105.398858066535</c:v>
                </c:pt>
                <c:pt idx="49">
                  <c:v>116.84576406474</c:v>
                </c:pt>
                <c:pt idx="50">
                  <c:v>130.34498483842901</c:v>
                </c:pt>
                <c:pt idx="51">
                  <c:v>156.69611277141399</c:v>
                </c:pt>
                <c:pt idx="52">
                  <c:v>151.32137068686501</c:v>
                </c:pt>
                <c:pt idx="53">
                  <c:v>160.819030358416</c:v>
                </c:pt>
                <c:pt idx="54">
                  <c:v>184.05833230611</c:v>
                </c:pt>
                <c:pt idx="55">
                  <c:v>164.70765990561901</c:v>
                </c:pt>
                <c:pt idx="56">
                  <c:v>190.209348116934</c:v>
                </c:pt>
                <c:pt idx="57">
                  <c:v>198.73278387964299</c:v>
                </c:pt>
                <c:pt idx="58">
                  <c:v>149.17380913816299</c:v>
                </c:pt>
                <c:pt idx="59">
                  <c:v>141.943889975248</c:v>
                </c:pt>
                <c:pt idx="60">
                  <c:v>118.704960216546</c:v>
                </c:pt>
                <c:pt idx="61">
                  <c:v>63.955378964676797</c:v>
                </c:pt>
                <c:pt idx="62">
                  <c:v>117.237722713473</c:v>
                </c:pt>
                <c:pt idx="63">
                  <c:v>102.15204462472801</c:v>
                </c:pt>
                <c:pt idx="64">
                  <c:v>97.452430494450198</c:v>
                </c:pt>
                <c:pt idx="65">
                  <c:v>103.78057817419101</c:v>
                </c:pt>
                <c:pt idx="66">
                  <c:v>121.315983292152</c:v>
                </c:pt>
                <c:pt idx="67">
                  <c:v>138.18834370914999</c:v>
                </c:pt>
                <c:pt idx="68">
                  <c:v>156.324408520026</c:v>
                </c:pt>
                <c:pt idx="69">
                  <c:v>139.81123998919901</c:v>
                </c:pt>
                <c:pt idx="70">
                  <c:v>127.21272659472299</c:v>
                </c:pt>
                <c:pt idx="71">
                  <c:v>142.52871685677201</c:v>
                </c:pt>
                <c:pt idx="72">
                  <c:v>145.44101384360999</c:v>
                </c:pt>
                <c:pt idx="73">
                  <c:v>122.97049688856301</c:v>
                </c:pt>
                <c:pt idx="74">
                  <c:v>113.515729962419</c:v>
                </c:pt>
                <c:pt idx="75">
                  <c:v>131.505019770861</c:v>
                </c:pt>
                <c:pt idx="76">
                  <c:v>123.06434186179</c:v>
                </c:pt>
                <c:pt idx="77">
                  <c:v>107.55241245414101</c:v>
                </c:pt>
                <c:pt idx="78">
                  <c:v>92.099174128015505</c:v>
                </c:pt>
                <c:pt idx="79">
                  <c:v>71.795890673475199</c:v>
                </c:pt>
                <c:pt idx="80">
                  <c:v>70.826653899407106</c:v>
                </c:pt>
                <c:pt idx="81">
                  <c:v>72.627894510293899</c:v>
                </c:pt>
              </c:numCache>
            </c:numRef>
          </c:val>
          <c:smooth val="0"/>
          <c:extLst>
            <c:ext xmlns:c16="http://schemas.microsoft.com/office/drawing/2014/chart" uri="{C3380CC4-5D6E-409C-BE32-E72D297353CC}">
              <c16:uniqueId val="{00000002-0B11-492F-B974-A697A4556734}"/>
            </c:ext>
          </c:extLst>
        </c:ser>
        <c:ser>
          <c:idx val="3"/>
          <c:order val="3"/>
          <c:tx>
            <c:strRef>
              <c:f>ETP_07!$D$35</c:f>
              <c:strCache>
                <c:ptCount val="1"/>
                <c:pt idx="0">
                  <c:v>Fabrication de materiels de transport</c:v>
                </c:pt>
              </c:strCache>
            </c:strRef>
          </c:tx>
          <c:marker>
            <c:symbol val="none"/>
          </c:marker>
          <c:cat>
            <c:strRef>
              <c:f>ETP_07!$E$29:$CH$29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ETP_07!$E$35:$CH$35</c:f>
              <c:numCache>
                <c:formatCode>#,##0</c:formatCode>
                <c:ptCount val="82"/>
                <c:pt idx="0">
                  <c:v>472.13604155405102</c:v>
                </c:pt>
                <c:pt idx="1">
                  <c:v>564.79181123164005</c:v>
                </c:pt>
                <c:pt idx="2">
                  <c:v>483.45756923680398</c:v>
                </c:pt>
                <c:pt idx="3">
                  <c:v>388.85787092601299</c:v>
                </c:pt>
                <c:pt idx="4">
                  <c:v>428.07028210578602</c:v>
                </c:pt>
                <c:pt idx="5">
                  <c:v>325.384953352639</c:v>
                </c:pt>
                <c:pt idx="6">
                  <c:v>314.36585194075099</c:v>
                </c:pt>
                <c:pt idx="7">
                  <c:v>310.76218041922601</c:v>
                </c:pt>
                <c:pt idx="8">
                  <c:v>465.95188119036902</c:v>
                </c:pt>
                <c:pt idx="9">
                  <c:v>437.39212825477898</c:v>
                </c:pt>
                <c:pt idx="10">
                  <c:v>442.09847554216901</c:v>
                </c:pt>
                <c:pt idx="11">
                  <c:v>514.32346001056396</c:v>
                </c:pt>
                <c:pt idx="12">
                  <c:v>456.93774300635101</c:v>
                </c:pt>
                <c:pt idx="13">
                  <c:v>299.90801484805598</c:v>
                </c:pt>
                <c:pt idx="14">
                  <c:v>266.13580128944602</c:v>
                </c:pt>
                <c:pt idx="15">
                  <c:v>182.30708148536701</c:v>
                </c:pt>
                <c:pt idx="16">
                  <c:v>71.718970996218403</c:v>
                </c:pt>
                <c:pt idx="17">
                  <c:v>74.082494025000798</c:v>
                </c:pt>
                <c:pt idx="18">
                  <c:v>145.215863692608</c:v>
                </c:pt>
                <c:pt idx="19">
                  <c:v>128.68816607284299</c:v>
                </c:pt>
                <c:pt idx="20">
                  <c:v>217.41771185879</c:v>
                </c:pt>
                <c:pt idx="21">
                  <c:v>260.10076181191698</c:v>
                </c:pt>
                <c:pt idx="22">
                  <c:v>276.11910337719797</c:v>
                </c:pt>
                <c:pt idx="23">
                  <c:v>311.544484101009</c:v>
                </c:pt>
                <c:pt idx="24">
                  <c:v>325.40959734208201</c:v>
                </c:pt>
                <c:pt idx="25">
                  <c:v>340.00108022768597</c:v>
                </c:pt>
                <c:pt idx="26">
                  <c:v>350.48248962232202</c:v>
                </c:pt>
                <c:pt idx="27">
                  <c:v>454.51978975540402</c:v>
                </c:pt>
                <c:pt idx="28">
                  <c:v>377.00580184703199</c:v>
                </c:pt>
                <c:pt idx="29">
                  <c:v>301.96560232791398</c:v>
                </c:pt>
                <c:pt idx="30">
                  <c:v>288.29257342605098</c:v>
                </c:pt>
                <c:pt idx="31">
                  <c:v>292.415021329306</c:v>
                </c:pt>
                <c:pt idx="32">
                  <c:v>415.89447435240902</c:v>
                </c:pt>
                <c:pt idx="33">
                  <c:v>432.32004561758799</c:v>
                </c:pt>
                <c:pt idx="34">
                  <c:v>363.14783967800003</c:v>
                </c:pt>
                <c:pt idx="35">
                  <c:v>422.10678022199602</c:v>
                </c:pt>
                <c:pt idx="36">
                  <c:v>207.620506956165</c:v>
                </c:pt>
                <c:pt idx="37">
                  <c:v>488.72086994945698</c:v>
                </c:pt>
                <c:pt idx="38">
                  <c:v>750.185506536037</c:v>
                </c:pt>
                <c:pt idx="39">
                  <c:v>796.430306619455</c:v>
                </c:pt>
                <c:pt idx="40">
                  <c:v>733.41746232701996</c:v>
                </c:pt>
                <c:pt idx="41">
                  <c:v>670.31950677840598</c:v>
                </c:pt>
                <c:pt idx="42">
                  <c:v>546.83110896692995</c:v>
                </c:pt>
                <c:pt idx="43">
                  <c:v>527.786385099938</c:v>
                </c:pt>
                <c:pt idx="44">
                  <c:v>447.93937460614598</c:v>
                </c:pt>
                <c:pt idx="45">
                  <c:v>394.06486506733103</c:v>
                </c:pt>
                <c:pt idx="46">
                  <c:v>420.98877625492997</c:v>
                </c:pt>
                <c:pt idx="47">
                  <c:v>390.72108780518403</c:v>
                </c:pt>
                <c:pt idx="48">
                  <c:v>820.11119673645499</c:v>
                </c:pt>
                <c:pt idx="49">
                  <c:v>753.44545465499095</c:v>
                </c:pt>
                <c:pt idx="50">
                  <c:v>784.94840492629805</c:v>
                </c:pt>
                <c:pt idx="51">
                  <c:v>777.81499101351301</c:v>
                </c:pt>
                <c:pt idx="52">
                  <c:v>684.35457441040103</c:v>
                </c:pt>
                <c:pt idx="53">
                  <c:v>698.52212279485195</c:v>
                </c:pt>
                <c:pt idx="54">
                  <c:v>630.85080325997399</c:v>
                </c:pt>
                <c:pt idx="55">
                  <c:v>612.78623829855997</c:v>
                </c:pt>
                <c:pt idx="56">
                  <c:v>637.02489908902601</c:v>
                </c:pt>
                <c:pt idx="57">
                  <c:v>703.43118477984603</c:v>
                </c:pt>
                <c:pt idx="58">
                  <c:v>706.54831274660796</c:v>
                </c:pt>
                <c:pt idx="59">
                  <c:v>659.87990489400795</c:v>
                </c:pt>
                <c:pt idx="60">
                  <c:v>619.33454040865297</c:v>
                </c:pt>
                <c:pt idx="61">
                  <c:v>360.541207140376</c:v>
                </c:pt>
                <c:pt idx="62">
                  <c:v>481.10756278335401</c:v>
                </c:pt>
                <c:pt idx="63">
                  <c:v>497.27610433115501</c:v>
                </c:pt>
                <c:pt idx="64">
                  <c:v>480.16970360420299</c:v>
                </c:pt>
                <c:pt idx="65">
                  <c:v>421.83123374682702</c:v>
                </c:pt>
                <c:pt idx="66">
                  <c:v>431.52233376007598</c:v>
                </c:pt>
                <c:pt idx="67">
                  <c:v>473.082098888762</c:v>
                </c:pt>
                <c:pt idx="68">
                  <c:v>523.59220356179696</c:v>
                </c:pt>
                <c:pt idx="69">
                  <c:v>486.18466156411603</c:v>
                </c:pt>
                <c:pt idx="70">
                  <c:v>519.05927990401904</c:v>
                </c:pt>
                <c:pt idx="71">
                  <c:v>580.48756994165603</c:v>
                </c:pt>
                <c:pt idx="72">
                  <c:v>573.52459716525902</c:v>
                </c:pt>
                <c:pt idx="73">
                  <c:v>520.14339744800895</c:v>
                </c:pt>
                <c:pt idx="74">
                  <c:v>494.80385988266897</c:v>
                </c:pt>
                <c:pt idx="75">
                  <c:v>537.22834527525595</c:v>
                </c:pt>
                <c:pt idx="76">
                  <c:v>500.89356499495102</c:v>
                </c:pt>
                <c:pt idx="77">
                  <c:v>477.89112108514001</c:v>
                </c:pt>
                <c:pt idx="78">
                  <c:v>600.89154217080898</c:v>
                </c:pt>
                <c:pt idx="79">
                  <c:v>785.88591129107897</c:v>
                </c:pt>
                <c:pt idx="80">
                  <c:v>1146.5664619428401</c:v>
                </c:pt>
                <c:pt idx="81">
                  <c:v>1613.4709188177801</c:v>
                </c:pt>
              </c:numCache>
            </c:numRef>
          </c:val>
          <c:smooth val="0"/>
          <c:extLst>
            <c:ext xmlns:c16="http://schemas.microsoft.com/office/drawing/2014/chart" uri="{C3380CC4-5D6E-409C-BE32-E72D297353CC}">
              <c16:uniqueId val="{00000003-0B11-492F-B974-A697A4556734}"/>
            </c:ext>
          </c:extLst>
        </c:ser>
        <c:ser>
          <c:idx val="4"/>
          <c:order val="4"/>
          <c:tx>
            <c:strRef>
              <c:f>ETP_07!$D$36</c:f>
              <c:strCache>
                <c:ptCount val="1"/>
                <c:pt idx="0">
                  <c:v>Fabrication d'autres produits industriels</c:v>
                </c:pt>
              </c:strCache>
            </c:strRef>
          </c:tx>
          <c:marker>
            <c:symbol val="none"/>
          </c:marker>
          <c:cat>
            <c:strRef>
              <c:f>ETP_07!$E$29:$CH$29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ETP_07!$E$36:$CH$36</c:f>
              <c:numCache>
                <c:formatCode>#,##0</c:formatCode>
                <c:ptCount val="82"/>
                <c:pt idx="0">
                  <c:v>642.41262461720805</c:v>
                </c:pt>
                <c:pt idx="1">
                  <c:v>565.98049746932998</c:v>
                </c:pt>
                <c:pt idx="2">
                  <c:v>559.31852582338502</c:v>
                </c:pt>
                <c:pt idx="3">
                  <c:v>525.67773461231297</c:v>
                </c:pt>
                <c:pt idx="4">
                  <c:v>565.57929579772895</c:v>
                </c:pt>
                <c:pt idx="5">
                  <c:v>629.09047831711996</c:v>
                </c:pt>
                <c:pt idx="6">
                  <c:v>635.67591412546199</c:v>
                </c:pt>
                <c:pt idx="7">
                  <c:v>737.87135332934201</c:v>
                </c:pt>
                <c:pt idx="8">
                  <c:v>739.17552020194898</c:v>
                </c:pt>
                <c:pt idx="9">
                  <c:v>756.92597405709398</c:v>
                </c:pt>
                <c:pt idx="10">
                  <c:v>786.81979732862499</c:v>
                </c:pt>
                <c:pt idx="11">
                  <c:v>834.32341204294903</c:v>
                </c:pt>
                <c:pt idx="12">
                  <c:v>900.60148008469605</c:v>
                </c:pt>
                <c:pt idx="13">
                  <c:v>834.75922679732196</c:v>
                </c:pt>
                <c:pt idx="14">
                  <c:v>714.06424365889995</c:v>
                </c:pt>
                <c:pt idx="15">
                  <c:v>513.27323903101603</c:v>
                </c:pt>
                <c:pt idx="16">
                  <c:v>386.32127704399699</c:v>
                </c:pt>
                <c:pt idx="17">
                  <c:v>374.14408844402999</c:v>
                </c:pt>
                <c:pt idx="18">
                  <c:v>397.756901044394</c:v>
                </c:pt>
                <c:pt idx="19">
                  <c:v>473.26442132604097</c:v>
                </c:pt>
                <c:pt idx="20">
                  <c:v>510.55048470938101</c:v>
                </c:pt>
                <c:pt idx="21">
                  <c:v>574.01835574628603</c:v>
                </c:pt>
                <c:pt idx="22">
                  <c:v>629.41237657758995</c:v>
                </c:pt>
                <c:pt idx="23">
                  <c:v>609.49321304671605</c:v>
                </c:pt>
                <c:pt idx="24">
                  <c:v>741.83300113928601</c:v>
                </c:pt>
                <c:pt idx="25">
                  <c:v>687.04664514360798</c:v>
                </c:pt>
                <c:pt idx="26">
                  <c:v>583.82506037375094</c:v>
                </c:pt>
                <c:pt idx="27">
                  <c:v>557.75419194323104</c:v>
                </c:pt>
                <c:pt idx="28">
                  <c:v>523.31548117211003</c:v>
                </c:pt>
                <c:pt idx="29">
                  <c:v>505.55074901292699</c:v>
                </c:pt>
                <c:pt idx="30">
                  <c:v>550.80379363265899</c:v>
                </c:pt>
                <c:pt idx="31">
                  <c:v>497.55230701275701</c:v>
                </c:pt>
                <c:pt idx="32">
                  <c:v>499.747337903296</c:v>
                </c:pt>
                <c:pt idx="33">
                  <c:v>522.71384147672904</c:v>
                </c:pt>
                <c:pt idx="34">
                  <c:v>528.34638016838403</c:v>
                </c:pt>
                <c:pt idx="35">
                  <c:v>531.75631700573399</c:v>
                </c:pt>
                <c:pt idx="36">
                  <c:v>587.15244642570303</c:v>
                </c:pt>
                <c:pt idx="37">
                  <c:v>514.05970048874303</c:v>
                </c:pt>
                <c:pt idx="38">
                  <c:v>508.23325126844099</c:v>
                </c:pt>
                <c:pt idx="39">
                  <c:v>513.33845855599702</c:v>
                </c:pt>
                <c:pt idx="40">
                  <c:v>503.01667841315901</c:v>
                </c:pt>
                <c:pt idx="41">
                  <c:v>559.39704866776003</c:v>
                </c:pt>
                <c:pt idx="42">
                  <c:v>480.66113522173902</c:v>
                </c:pt>
                <c:pt idx="43">
                  <c:v>517.55934836383096</c:v>
                </c:pt>
                <c:pt idx="44">
                  <c:v>507.55889017211302</c:v>
                </c:pt>
                <c:pt idx="45">
                  <c:v>547.10171221660698</c:v>
                </c:pt>
                <c:pt idx="46">
                  <c:v>548.23811287425497</c:v>
                </c:pt>
                <c:pt idx="47">
                  <c:v>630.50854338546299</c:v>
                </c:pt>
                <c:pt idx="48">
                  <c:v>622.95008954539003</c:v>
                </c:pt>
                <c:pt idx="49">
                  <c:v>650.56778202797898</c:v>
                </c:pt>
                <c:pt idx="50">
                  <c:v>689.63580234192705</c:v>
                </c:pt>
                <c:pt idx="51">
                  <c:v>712.82384270849002</c:v>
                </c:pt>
                <c:pt idx="52">
                  <c:v>744.47835569705603</c:v>
                </c:pt>
                <c:pt idx="53">
                  <c:v>698.19321831910702</c:v>
                </c:pt>
                <c:pt idx="54">
                  <c:v>700.74372950821305</c:v>
                </c:pt>
                <c:pt idx="55">
                  <c:v>752.94304082549104</c:v>
                </c:pt>
                <c:pt idx="56">
                  <c:v>754.56217462457698</c:v>
                </c:pt>
                <c:pt idx="57">
                  <c:v>666.81031329879397</c:v>
                </c:pt>
                <c:pt idx="58">
                  <c:v>686.56271098286504</c:v>
                </c:pt>
                <c:pt idx="59">
                  <c:v>663.06151091499703</c:v>
                </c:pt>
                <c:pt idx="60">
                  <c:v>656.13557331172797</c:v>
                </c:pt>
                <c:pt idx="61">
                  <c:v>544.65371841349895</c:v>
                </c:pt>
                <c:pt idx="62">
                  <c:v>579.00902252002004</c:v>
                </c:pt>
                <c:pt idx="63">
                  <c:v>627.62192225612398</c:v>
                </c:pt>
                <c:pt idx="64">
                  <c:v>645.95903056991096</c:v>
                </c:pt>
                <c:pt idx="65">
                  <c:v>635.75171181363703</c:v>
                </c:pt>
                <c:pt idx="66">
                  <c:v>654.51767462885005</c:v>
                </c:pt>
                <c:pt idx="67">
                  <c:v>648.12625126544197</c:v>
                </c:pt>
                <c:pt idx="68">
                  <c:v>743.04969985150501</c:v>
                </c:pt>
                <c:pt idx="69">
                  <c:v>646.06415122282306</c:v>
                </c:pt>
                <c:pt idx="70">
                  <c:v>645.73514037448399</c:v>
                </c:pt>
                <c:pt idx="71">
                  <c:v>655.34280258076603</c:v>
                </c:pt>
                <c:pt idx="72">
                  <c:v>618.94960559303104</c:v>
                </c:pt>
                <c:pt idx="73">
                  <c:v>605.46035116320695</c:v>
                </c:pt>
                <c:pt idx="74">
                  <c:v>595.45326747824595</c:v>
                </c:pt>
                <c:pt idx="75">
                  <c:v>607.58341967524495</c:v>
                </c:pt>
                <c:pt idx="76">
                  <c:v>572.71366826953602</c:v>
                </c:pt>
                <c:pt idx="77">
                  <c:v>548.47598719184703</c:v>
                </c:pt>
                <c:pt idx="78">
                  <c:v>527.66247397937695</c:v>
                </c:pt>
                <c:pt idx="79">
                  <c:v>551.82511902859198</c:v>
                </c:pt>
                <c:pt idx="80">
                  <c:v>540.61559392580898</c:v>
                </c:pt>
                <c:pt idx="81">
                  <c:v>528.77819676701097</c:v>
                </c:pt>
              </c:numCache>
            </c:numRef>
          </c:val>
          <c:smooth val="0"/>
          <c:extLst>
            <c:ext xmlns:c16="http://schemas.microsoft.com/office/drawing/2014/chart" uri="{C3380CC4-5D6E-409C-BE32-E72D297353CC}">
              <c16:uniqueId val="{00000004-0B11-492F-B974-A697A4556734}"/>
            </c:ext>
          </c:extLst>
        </c:ser>
        <c:ser>
          <c:idx val="6"/>
          <c:order val="5"/>
          <c:tx>
            <c:strRef>
              <c:f>ETP_07!$D$37</c:f>
              <c:strCache>
                <c:ptCount val="1"/>
                <c:pt idx="0">
                  <c:v>Construction</c:v>
                </c:pt>
              </c:strCache>
            </c:strRef>
          </c:tx>
          <c:marker>
            <c:symbol val="none"/>
          </c:marker>
          <c:cat>
            <c:strRef>
              <c:f>ETP_07!$E$29:$CH$29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ETP_07!$E$37:$CH$37</c:f>
              <c:numCache>
                <c:formatCode>#,##0</c:formatCode>
                <c:ptCount val="82"/>
                <c:pt idx="0">
                  <c:v>423.09859912190399</c:v>
                </c:pt>
                <c:pt idx="1">
                  <c:v>427.17037399991398</c:v>
                </c:pt>
                <c:pt idx="2">
                  <c:v>453.39350817349998</c:v>
                </c:pt>
                <c:pt idx="3">
                  <c:v>423.77471069997699</c:v>
                </c:pt>
                <c:pt idx="4">
                  <c:v>428.331312963306</c:v>
                </c:pt>
                <c:pt idx="5">
                  <c:v>472.68118042030301</c:v>
                </c:pt>
                <c:pt idx="6">
                  <c:v>417.32514957188198</c:v>
                </c:pt>
                <c:pt idx="7">
                  <c:v>417.47766321435103</c:v>
                </c:pt>
                <c:pt idx="8">
                  <c:v>489.18773072242601</c:v>
                </c:pt>
                <c:pt idx="9">
                  <c:v>481.73595806264098</c:v>
                </c:pt>
                <c:pt idx="10">
                  <c:v>487.43468262325899</c:v>
                </c:pt>
                <c:pt idx="11">
                  <c:v>475.80254968274198</c:v>
                </c:pt>
                <c:pt idx="12">
                  <c:v>504.43286303596301</c:v>
                </c:pt>
                <c:pt idx="13">
                  <c:v>420.86915597643502</c:v>
                </c:pt>
                <c:pt idx="14">
                  <c:v>387.53268485438798</c:v>
                </c:pt>
                <c:pt idx="15">
                  <c:v>374.99065875741002</c:v>
                </c:pt>
                <c:pt idx="16">
                  <c:v>314.70719448705199</c:v>
                </c:pt>
                <c:pt idx="17">
                  <c:v>329.14412116691398</c:v>
                </c:pt>
                <c:pt idx="18">
                  <c:v>331.37819494823202</c:v>
                </c:pt>
                <c:pt idx="19">
                  <c:v>347.651982702385</c:v>
                </c:pt>
                <c:pt idx="20">
                  <c:v>371.16362655162698</c:v>
                </c:pt>
                <c:pt idx="21">
                  <c:v>423.25177836449097</c:v>
                </c:pt>
                <c:pt idx="22">
                  <c:v>409.16680469603199</c:v>
                </c:pt>
                <c:pt idx="23">
                  <c:v>407.494549919897</c:v>
                </c:pt>
                <c:pt idx="24">
                  <c:v>439.87068733639001</c:v>
                </c:pt>
                <c:pt idx="25">
                  <c:v>420.08002756055299</c:v>
                </c:pt>
                <c:pt idx="26">
                  <c:v>394.37385216077899</c:v>
                </c:pt>
                <c:pt idx="27">
                  <c:v>385.92320614926501</c:v>
                </c:pt>
                <c:pt idx="28">
                  <c:v>398.71131434041399</c:v>
                </c:pt>
                <c:pt idx="29">
                  <c:v>399.960313227234</c:v>
                </c:pt>
                <c:pt idx="30">
                  <c:v>401.064148857872</c:v>
                </c:pt>
                <c:pt idx="31">
                  <c:v>432.84823041625299</c:v>
                </c:pt>
                <c:pt idx="32">
                  <c:v>431.83714138448101</c:v>
                </c:pt>
                <c:pt idx="33">
                  <c:v>408.16190536193898</c:v>
                </c:pt>
                <c:pt idx="34">
                  <c:v>383.64271301173699</c:v>
                </c:pt>
                <c:pt idx="35">
                  <c:v>391.85374956528</c:v>
                </c:pt>
                <c:pt idx="36">
                  <c:v>388.38710118548801</c:v>
                </c:pt>
                <c:pt idx="37">
                  <c:v>378.16532515158002</c:v>
                </c:pt>
                <c:pt idx="38">
                  <c:v>370.21060501208802</c:v>
                </c:pt>
                <c:pt idx="39">
                  <c:v>323.560159396838</c:v>
                </c:pt>
                <c:pt idx="40">
                  <c:v>316.91410846976203</c:v>
                </c:pt>
                <c:pt idx="41">
                  <c:v>323.47500131856998</c:v>
                </c:pt>
                <c:pt idx="42">
                  <c:v>338.38384557490002</c:v>
                </c:pt>
                <c:pt idx="43">
                  <c:v>350.18048396502599</c:v>
                </c:pt>
                <c:pt idx="44">
                  <c:v>346.77115730126599</c:v>
                </c:pt>
                <c:pt idx="45">
                  <c:v>309.64089941581301</c:v>
                </c:pt>
                <c:pt idx="46">
                  <c:v>345.91585198278</c:v>
                </c:pt>
                <c:pt idx="47">
                  <c:v>375.675147060124</c:v>
                </c:pt>
                <c:pt idx="48">
                  <c:v>387.95418716890799</c:v>
                </c:pt>
                <c:pt idx="49">
                  <c:v>412.785204395645</c:v>
                </c:pt>
                <c:pt idx="50">
                  <c:v>386.67781161915298</c:v>
                </c:pt>
                <c:pt idx="51">
                  <c:v>405.24934936582798</c:v>
                </c:pt>
                <c:pt idx="52">
                  <c:v>371.51173153313601</c:v>
                </c:pt>
                <c:pt idx="53">
                  <c:v>356.43884401892399</c:v>
                </c:pt>
                <c:pt idx="54">
                  <c:v>376.02295217211901</c:v>
                </c:pt>
                <c:pt idx="55">
                  <c:v>401.00185852270801</c:v>
                </c:pt>
                <c:pt idx="56">
                  <c:v>444.50860921855002</c:v>
                </c:pt>
                <c:pt idx="57">
                  <c:v>465.89324908922703</c:v>
                </c:pt>
                <c:pt idx="58">
                  <c:v>467.36164769155801</c:v>
                </c:pt>
                <c:pt idx="59">
                  <c:v>485.36686193573303</c:v>
                </c:pt>
                <c:pt idx="60">
                  <c:v>444.93714396413299</c:v>
                </c:pt>
                <c:pt idx="61">
                  <c:v>136.500019060916</c:v>
                </c:pt>
                <c:pt idx="62">
                  <c:v>356.00300315787501</c:v>
                </c:pt>
                <c:pt idx="63">
                  <c:v>384.07653186458901</c:v>
                </c:pt>
                <c:pt idx="64">
                  <c:v>407.331140602348</c:v>
                </c:pt>
                <c:pt idx="65">
                  <c:v>363.85006657851699</c:v>
                </c:pt>
                <c:pt idx="66">
                  <c:v>347.16179997449098</c:v>
                </c:pt>
                <c:pt idx="67">
                  <c:v>366.32013024783902</c:v>
                </c:pt>
                <c:pt idx="68">
                  <c:v>354.82366967173698</c:v>
                </c:pt>
                <c:pt idx="69">
                  <c:v>346.17247188675498</c:v>
                </c:pt>
                <c:pt idx="70">
                  <c:v>372.081305178538</c:v>
                </c:pt>
                <c:pt idx="71">
                  <c:v>415.57249032763099</c:v>
                </c:pt>
                <c:pt idx="72">
                  <c:v>386.683333865338</c:v>
                </c:pt>
                <c:pt idx="73">
                  <c:v>361.72789522602898</c:v>
                </c:pt>
                <c:pt idx="74">
                  <c:v>327.71601934937701</c:v>
                </c:pt>
                <c:pt idx="75">
                  <c:v>344.95957650541698</c:v>
                </c:pt>
                <c:pt idx="76">
                  <c:v>386.32839133629199</c:v>
                </c:pt>
                <c:pt idx="77">
                  <c:v>349.93122600897698</c:v>
                </c:pt>
                <c:pt idx="78">
                  <c:v>373.91396097822701</c:v>
                </c:pt>
                <c:pt idx="79">
                  <c:v>341.86058842771803</c:v>
                </c:pt>
                <c:pt idx="80">
                  <c:v>314.31592562247903</c:v>
                </c:pt>
                <c:pt idx="81">
                  <c:v>335.49177311744899</c:v>
                </c:pt>
              </c:numCache>
            </c:numRef>
          </c:val>
          <c:smooth val="0"/>
          <c:extLst>
            <c:ext xmlns:c16="http://schemas.microsoft.com/office/drawing/2014/chart" uri="{C3380CC4-5D6E-409C-BE32-E72D297353CC}">
              <c16:uniqueId val="{00000005-0B11-492F-B974-A697A4556734}"/>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layout>
        <c:manualLayout>
          <c:xMode val="edge"/>
          <c:yMode val="edge"/>
          <c:x val="0.73466253108664659"/>
          <c:y val="0.16696503859250655"/>
          <c:w val="0.25808234684557779"/>
          <c:h val="0.60913309926131443"/>
        </c:manualLayout>
      </c:layout>
      <c:overlay val="0"/>
    </c:legend>
    <c:plotVisOnly val="1"/>
    <c:dispBlanksAs val="gap"/>
    <c:showDLblsOverMax val="0"/>
  </c:chart>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TdR_43!$C$86:$AW$86</c:f>
              <c:numCache>
                <c:formatCode>0.0%</c:formatCode>
                <c:ptCount val="47"/>
                <c:pt idx="0">
                  <c:v>3.712497271141443E-3</c:v>
                </c:pt>
                <c:pt idx="1">
                  <c:v>1.559850715653271E-3</c:v>
                </c:pt>
                <c:pt idx="2">
                  <c:v>0</c:v>
                </c:pt>
                <c:pt idx="3">
                  <c:v>3.3023292744585372E-3</c:v>
                </c:pt>
                <c:pt idx="4">
                  <c:v>0</c:v>
                </c:pt>
                <c:pt idx="5">
                  <c:v>2.0339529873871706E-3</c:v>
                </c:pt>
                <c:pt idx="6">
                  <c:v>0</c:v>
                </c:pt>
                <c:pt idx="7">
                  <c:v>0</c:v>
                </c:pt>
                <c:pt idx="8">
                  <c:v>0</c:v>
                </c:pt>
                <c:pt idx="9">
                  <c:v>0</c:v>
                </c:pt>
                <c:pt idx="10">
                  <c:v>1.6431971775316425E-3</c:v>
                </c:pt>
                <c:pt idx="11">
                  <c:v>0</c:v>
                </c:pt>
                <c:pt idx="12">
                  <c:v>4.4615118032177757E-3</c:v>
                </c:pt>
                <c:pt idx="13">
                  <c:v>0</c:v>
                </c:pt>
                <c:pt idx="14">
                  <c:v>0</c:v>
                </c:pt>
                <c:pt idx="15">
                  <c:v>1.4956331205905845E-3</c:v>
                </c:pt>
                <c:pt idx="16">
                  <c:v>1.3805492956062764E-3</c:v>
                </c:pt>
                <c:pt idx="17">
                  <c:v>1.229479220879501E-3</c:v>
                </c:pt>
                <c:pt idx="18">
                  <c:v>1.0592483465236223E-3</c:v>
                </c:pt>
                <c:pt idx="19">
                  <c:v>1.6229846997570538E-3</c:v>
                </c:pt>
                <c:pt idx="20">
                  <c:v>7.8768859478395477E-4</c:v>
                </c:pt>
                <c:pt idx="21">
                  <c:v>4.1926276715194373E-3</c:v>
                </c:pt>
                <c:pt idx="22">
                  <c:v>1.9880561466387495E-3</c:v>
                </c:pt>
                <c:pt idx="23">
                  <c:v>3.7302507797109057E-3</c:v>
                </c:pt>
                <c:pt idx="24">
                  <c:v>2.7192157054288309E-3</c:v>
                </c:pt>
                <c:pt idx="25">
                  <c:v>2.3653584319764274E-3</c:v>
                </c:pt>
                <c:pt idx="26">
                  <c:v>1.3853864313542088E-3</c:v>
                </c:pt>
                <c:pt idx="27">
                  <c:v>1.3436068953990999E-3</c:v>
                </c:pt>
                <c:pt idx="28">
                  <c:v>2.8265974137614922E-3</c:v>
                </c:pt>
                <c:pt idx="29">
                  <c:v>2.4399297452916149E-3</c:v>
                </c:pt>
                <c:pt idx="30">
                  <c:v>3.161562029060335E-3</c:v>
                </c:pt>
                <c:pt idx="31">
                  <c:v>4.7054902284539499E-3</c:v>
                </c:pt>
                <c:pt idx="32">
                  <c:v>1.2899609035054247E-3</c:v>
                </c:pt>
                <c:pt idx="33">
                  <c:v>3.3498518761111867E-3</c:v>
                </c:pt>
                <c:pt idx="34">
                  <c:v>8.8257458935132242E-4</c:v>
                </c:pt>
                <c:pt idx="35">
                  <c:v>2.85419004417344E-3</c:v>
                </c:pt>
                <c:pt idx="36">
                  <c:v>0</c:v>
                </c:pt>
                <c:pt idx="37">
                  <c:v>3.9378505504878321E-3</c:v>
                </c:pt>
                <c:pt idx="38">
                  <c:v>1.0505641305996714E-3</c:v>
                </c:pt>
                <c:pt idx="39">
                  <c:v>9.8947146176303798E-4</c:v>
                </c:pt>
                <c:pt idx="40">
                  <c:v>4.6220897586200776E-3</c:v>
                </c:pt>
                <c:pt idx="41">
                  <c:v>6.4721907980271739E-3</c:v>
                </c:pt>
                <c:pt idx="42">
                  <c:v>6.0766888319899685E-3</c:v>
                </c:pt>
                <c:pt idx="43">
                  <c:v>7.8517542637389134E-3</c:v>
                </c:pt>
                <c:pt idx="44">
                  <c:v>6.6456184848050796E-3</c:v>
                </c:pt>
                <c:pt idx="45">
                  <c:v>7.0144160809114849E-3</c:v>
                </c:pt>
                <c:pt idx="46">
                  <c:v>2.3707560395986919E-3</c:v>
                </c:pt>
              </c:numCache>
            </c:numRef>
          </c:val>
          <c:smooth val="0"/>
          <c:extLst>
            <c:ext xmlns:c16="http://schemas.microsoft.com/office/drawing/2014/chart" uri="{C3380CC4-5D6E-409C-BE32-E72D297353CC}">
              <c16:uniqueId val="{00000000-3439-4DFE-BEF0-753D5D1C6DC9}"/>
            </c:ext>
          </c:extLst>
        </c:ser>
        <c:ser>
          <c:idx val="1"/>
          <c:order val="1"/>
          <c:tx>
            <c:strRef>
              <c:f>TdR_43!$B$87</c:f>
              <c:strCache>
                <c:ptCount val="1"/>
                <c:pt idx="0">
                  <c:v>Industrie</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TdR_43!$C$87:$AW$87</c:f>
              <c:numCache>
                <c:formatCode>0.0%</c:formatCode>
                <c:ptCount val="47"/>
                <c:pt idx="0">
                  <c:v>9.4023020421198936E-2</c:v>
                </c:pt>
                <c:pt idx="1">
                  <c:v>8.935294131558498E-2</c:v>
                </c:pt>
                <c:pt idx="2">
                  <c:v>8.8807955772293751E-2</c:v>
                </c:pt>
                <c:pt idx="3">
                  <c:v>8.8034344918013319E-2</c:v>
                </c:pt>
                <c:pt idx="4">
                  <c:v>8.3967456645981306E-2</c:v>
                </c:pt>
                <c:pt idx="5">
                  <c:v>8.450420696436052E-2</c:v>
                </c:pt>
                <c:pt idx="6">
                  <c:v>7.1083947986070345E-2</c:v>
                </c:pt>
                <c:pt idx="7">
                  <c:v>6.8532644779710841E-2</c:v>
                </c:pt>
                <c:pt idx="8">
                  <c:v>6.989244095483689E-2</c:v>
                </c:pt>
                <c:pt idx="9">
                  <c:v>7.0646283180624533E-2</c:v>
                </c:pt>
                <c:pt idx="10">
                  <c:v>7.8434303385706214E-2</c:v>
                </c:pt>
                <c:pt idx="11">
                  <c:v>8.2060779459958835E-2</c:v>
                </c:pt>
                <c:pt idx="12">
                  <c:v>8.5785257833719361E-2</c:v>
                </c:pt>
                <c:pt idx="13">
                  <c:v>9.0160437803007795E-2</c:v>
                </c:pt>
                <c:pt idx="14">
                  <c:v>8.7117438862557184E-2</c:v>
                </c:pt>
                <c:pt idx="15">
                  <c:v>8.609182647769946E-2</c:v>
                </c:pt>
                <c:pt idx="16">
                  <c:v>8.7410142363197302E-2</c:v>
                </c:pt>
                <c:pt idx="17">
                  <c:v>8.9771795102307719E-2</c:v>
                </c:pt>
                <c:pt idx="18">
                  <c:v>9.8890684509393936E-2</c:v>
                </c:pt>
                <c:pt idx="19">
                  <c:v>9.0663432279679768E-2</c:v>
                </c:pt>
                <c:pt idx="20">
                  <c:v>9.2281684338090697E-2</c:v>
                </c:pt>
                <c:pt idx="21">
                  <c:v>9.807749424577504E-2</c:v>
                </c:pt>
                <c:pt idx="22">
                  <c:v>9.3481515023470782E-2</c:v>
                </c:pt>
                <c:pt idx="23">
                  <c:v>9.5989748172029113E-2</c:v>
                </c:pt>
                <c:pt idx="24">
                  <c:v>9.4789092804393141E-2</c:v>
                </c:pt>
                <c:pt idx="25">
                  <c:v>9.9131244322129206E-2</c:v>
                </c:pt>
                <c:pt idx="26">
                  <c:v>0.10382181255915898</c:v>
                </c:pt>
                <c:pt idx="27">
                  <c:v>0.1028835860206868</c:v>
                </c:pt>
                <c:pt idx="28">
                  <c:v>0.10005471841992225</c:v>
                </c:pt>
                <c:pt idx="29">
                  <c:v>9.8915382043290714E-2</c:v>
                </c:pt>
                <c:pt idx="30">
                  <c:v>9.9768724942037756E-2</c:v>
                </c:pt>
                <c:pt idx="31">
                  <c:v>9.6238920656436799E-2</c:v>
                </c:pt>
                <c:pt idx="32">
                  <c:v>0.10013346962129963</c:v>
                </c:pt>
                <c:pt idx="33">
                  <c:v>9.6149259610611978E-2</c:v>
                </c:pt>
                <c:pt idx="34">
                  <c:v>9.6867377213299521E-2</c:v>
                </c:pt>
                <c:pt idx="35">
                  <c:v>9.3380951153380951E-2</c:v>
                </c:pt>
                <c:pt idx="36">
                  <c:v>6.7335213415816955E-2</c:v>
                </c:pt>
                <c:pt idx="37">
                  <c:v>7.0767993320806036E-2</c:v>
                </c:pt>
                <c:pt idx="38">
                  <c:v>9.2939257909769271E-2</c:v>
                </c:pt>
                <c:pt idx="39">
                  <c:v>9.6295235583296931E-2</c:v>
                </c:pt>
                <c:pt idx="40">
                  <c:v>9.8669359480859267E-2</c:v>
                </c:pt>
                <c:pt idx="41">
                  <c:v>9.9300793385799363E-2</c:v>
                </c:pt>
                <c:pt idx="42">
                  <c:v>9.7630367392549613E-2</c:v>
                </c:pt>
                <c:pt idx="43">
                  <c:v>9.7819561910458E-2</c:v>
                </c:pt>
                <c:pt idx="44">
                  <c:v>9.5248502382250674E-2</c:v>
                </c:pt>
                <c:pt idx="45">
                  <c:v>9.1236649641393539E-2</c:v>
                </c:pt>
                <c:pt idx="46">
                  <c:v>9.4234207535070835E-2</c:v>
                </c:pt>
              </c:numCache>
            </c:numRef>
          </c:val>
          <c:smooth val="0"/>
          <c:extLst>
            <c:ext xmlns:c16="http://schemas.microsoft.com/office/drawing/2014/chart" uri="{C3380CC4-5D6E-409C-BE32-E72D297353CC}">
              <c16:uniqueId val="{00000001-3439-4DFE-BEF0-753D5D1C6DC9}"/>
            </c:ext>
          </c:extLst>
        </c:ser>
        <c:ser>
          <c:idx val="2"/>
          <c:order val="2"/>
          <c:tx>
            <c:strRef>
              <c:f>TdR_43!$B$88</c:f>
              <c:strCache>
                <c:ptCount val="1"/>
                <c:pt idx="0">
                  <c:v>Construction</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TdR_43!$C$88:$AW$88</c:f>
              <c:numCache>
                <c:formatCode>0.0%</c:formatCode>
                <c:ptCount val="47"/>
                <c:pt idx="0">
                  <c:v>5.3105541715699672E-2</c:v>
                </c:pt>
                <c:pt idx="1">
                  <c:v>5.3213494752740231E-2</c:v>
                </c:pt>
                <c:pt idx="2">
                  <c:v>6.2086140436548906E-2</c:v>
                </c:pt>
                <c:pt idx="3">
                  <c:v>6.3946499793444314E-2</c:v>
                </c:pt>
                <c:pt idx="4">
                  <c:v>5.2378682430918443E-2</c:v>
                </c:pt>
                <c:pt idx="5">
                  <c:v>4.3146488292191032E-2</c:v>
                </c:pt>
                <c:pt idx="6">
                  <c:v>3.9188570506844878E-2</c:v>
                </c:pt>
                <c:pt idx="7">
                  <c:v>4.3863137541971672E-2</c:v>
                </c:pt>
                <c:pt idx="8">
                  <c:v>5.7208695998101737E-2</c:v>
                </c:pt>
                <c:pt idx="9">
                  <c:v>4.4372342610407324E-2</c:v>
                </c:pt>
                <c:pt idx="10">
                  <c:v>4.9612597039101987E-2</c:v>
                </c:pt>
                <c:pt idx="11">
                  <c:v>4.5966650231471E-2</c:v>
                </c:pt>
                <c:pt idx="12">
                  <c:v>5.0297249948980632E-2</c:v>
                </c:pt>
                <c:pt idx="13">
                  <c:v>4.0532829496947531E-2</c:v>
                </c:pt>
                <c:pt idx="14">
                  <c:v>4.5165594423579217E-2</c:v>
                </c:pt>
                <c:pt idx="15">
                  <c:v>4.024564850515791E-2</c:v>
                </c:pt>
                <c:pt idx="16">
                  <c:v>4.5830591351882728E-2</c:v>
                </c:pt>
                <c:pt idx="17">
                  <c:v>5.2659993129769253E-2</c:v>
                </c:pt>
                <c:pt idx="18">
                  <c:v>5.6703088957404009E-2</c:v>
                </c:pt>
                <c:pt idx="19">
                  <c:v>6.0095934863662742E-2</c:v>
                </c:pt>
                <c:pt idx="20">
                  <c:v>4.8465596456764563E-2</c:v>
                </c:pt>
                <c:pt idx="21">
                  <c:v>4.0408434090135718E-2</c:v>
                </c:pt>
                <c:pt idx="22">
                  <c:v>4.6653144360977818E-2</c:v>
                </c:pt>
                <c:pt idx="23">
                  <c:v>5.1541619978123121E-2</c:v>
                </c:pt>
                <c:pt idx="24">
                  <c:v>5.1612583614754619E-2</c:v>
                </c:pt>
                <c:pt idx="25">
                  <c:v>5.7430012658127763E-2</c:v>
                </c:pt>
                <c:pt idx="26">
                  <c:v>7.0450971077068672E-2</c:v>
                </c:pt>
                <c:pt idx="27">
                  <c:v>6.1788932044141091E-2</c:v>
                </c:pt>
                <c:pt idx="28">
                  <c:v>6.4028688949403223E-2</c:v>
                </c:pt>
                <c:pt idx="29">
                  <c:v>6.9006741998690807E-2</c:v>
                </c:pt>
                <c:pt idx="30">
                  <c:v>6.7984928527372646E-2</c:v>
                </c:pt>
                <c:pt idx="31">
                  <c:v>6.4824225896139509E-2</c:v>
                </c:pt>
                <c:pt idx="32">
                  <c:v>6.2024313257369477E-2</c:v>
                </c:pt>
                <c:pt idx="33">
                  <c:v>5.4969122394002687E-2</c:v>
                </c:pt>
                <c:pt idx="34">
                  <c:v>6.520949030982845E-2</c:v>
                </c:pt>
                <c:pt idx="35">
                  <c:v>6.3516176266326677E-2</c:v>
                </c:pt>
                <c:pt idx="36">
                  <c:v>1.5743648950620855E-2</c:v>
                </c:pt>
                <c:pt idx="37">
                  <c:v>4.5058710464080401E-2</c:v>
                </c:pt>
                <c:pt idx="38">
                  <c:v>5.5887479471364361E-2</c:v>
                </c:pt>
                <c:pt idx="39">
                  <c:v>5.720111583479115E-2</c:v>
                </c:pt>
                <c:pt idx="40">
                  <c:v>5.9993768477629064E-2</c:v>
                </c:pt>
                <c:pt idx="41">
                  <c:v>5.9540256796194707E-2</c:v>
                </c:pt>
                <c:pt idx="42">
                  <c:v>5.8529577982085267E-2</c:v>
                </c:pt>
                <c:pt idx="43">
                  <c:v>5.8254272585953157E-2</c:v>
                </c:pt>
                <c:pt idx="44">
                  <c:v>5.7647347268766871E-2</c:v>
                </c:pt>
                <c:pt idx="45">
                  <c:v>5.4135253417789388E-2</c:v>
                </c:pt>
                <c:pt idx="46">
                  <c:v>5.8607705693266399E-2</c:v>
                </c:pt>
              </c:numCache>
            </c:numRef>
          </c:val>
          <c:smooth val="0"/>
          <c:extLst>
            <c:ext xmlns:c16="http://schemas.microsoft.com/office/drawing/2014/chart" uri="{C3380CC4-5D6E-409C-BE32-E72D297353CC}">
              <c16:uniqueId val="{00000002-3439-4DFE-BEF0-753D5D1C6DC9}"/>
            </c:ext>
          </c:extLst>
        </c:ser>
        <c:ser>
          <c:idx val="3"/>
          <c:order val="3"/>
          <c:tx>
            <c:strRef>
              <c:f>TdR_43!$B$89</c:f>
              <c:strCache>
                <c:ptCount val="1"/>
                <c:pt idx="0">
                  <c:v>Tertiaire marchand</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TdR_43!$C$89:$AW$89</c:f>
              <c:numCache>
                <c:formatCode>0.0%</c:formatCode>
                <c:ptCount val="47"/>
                <c:pt idx="0">
                  <c:v>9.4001554728262333E-3</c:v>
                </c:pt>
                <c:pt idx="1">
                  <c:v>1.0435287357925161E-2</c:v>
                </c:pt>
                <c:pt idx="2">
                  <c:v>9.8632983277914636E-3</c:v>
                </c:pt>
                <c:pt idx="3">
                  <c:v>8.2569746934913497E-3</c:v>
                </c:pt>
                <c:pt idx="4">
                  <c:v>6.0554921880976173E-3</c:v>
                </c:pt>
                <c:pt idx="5">
                  <c:v>5.8044163555146452E-3</c:v>
                </c:pt>
                <c:pt idx="6">
                  <c:v>7.2005205980292305E-3</c:v>
                </c:pt>
                <c:pt idx="7">
                  <c:v>7.4833874296201218E-3</c:v>
                </c:pt>
                <c:pt idx="8">
                  <c:v>7.1889816936522638E-3</c:v>
                </c:pt>
                <c:pt idx="9">
                  <c:v>7.4269412750573235E-3</c:v>
                </c:pt>
                <c:pt idx="10">
                  <c:v>7.1199071054381365E-3</c:v>
                </c:pt>
                <c:pt idx="11">
                  <c:v>6.515255836007856E-3</c:v>
                </c:pt>
                <c:pt idx="12">
                  <c:v>6.6627399633970089E-3</c:v>
                </c:pt>
                <c:pt idx="13">
                  <c:v>8.8737935924686345E-3</c:v>
                </c:pt>
                <c:pt idx="14">
                  <c:v>7.3865427858081818E-3</c:v>
                </c:pt>
                <c:pt idx="15">
                  <c:v>9.8939241087716012E-3</c:v>
                </c:pt>
                <c:pt idx="16">
                  <c:v>9.1032368415621748E-3</c:v>
                </c:pt>
                <c:pt idx="17">
                  <c:v>1.0014202440713939E-2</c:v>
                </c:pt>
                <c:pt idx="18">
                  <c:v>1.0220389389641454E-2</c:v>
                </c:pt>
                <c:pt idx="19">
                  <c:v>9.2190719599111702E-3</c:v>
                </c:pt>
                <c:pt idx="20">
                  <c:v>9.5449789287646702E-3</c:v>
                </c:pt>
                <c:pt idx="21">
                  <c:v>9.9479312183482511E-3</c:v>
                </c:pt>
                <c:pt idx="22">
                  <c:v>1.1036776787633339E-2</c:v>
                </c:pt>
                <c:pt idx="23">
                  <c:v>1.4810609773138762E-2</c:v>
                </c:pt>
                <c:pt idx="24">
                  <c:v>1.6944057595246982E-2</c:v>
                </c:pt>
                <c:pt idx="25">
                  <c:v>1.8420438030175335E-2</c:v>
                </c:pt>
                <c:pt idx="26">
                  <c:v>1.8899150658500171E-2</c:v>
                </c:pt>
                <c:pt idx="27">
                  <c:v>1.975435749354899E-2</c:v>
                </c:pt>
                <c:pt idx="28">
                  <c:v>1.775383638552553E-2</c:v>
                </c:pt>
                <c:pt idx="29">
                  <c:v>1.8758699504196591E-2</c:v>
                </c:pt>
                <c:pt idx="30">
                  <c:v>1.8310028426043061E-2</c:v>
                </c:pt>
                <c:pt idx="31">
                  <c:v>1.6063287179716956E-2</c:v>
                </c:pt>
                <c:pt idx="32">
                  <c:v>1.7222139080256865E-2</c:v>
                </c:pt>
                <c:pt idx="33">
                  <c:v>1.885657661576581E-2</c:v>
                </c:pt>
                <c:pt idx="34">
                  <c:v>1.8819304482418572E-2</c:v>
                </c:pt>
                <c:pt idx="35">
                  <c:v>2.1456755832772192E-2</c:v>
                </c:pt>
                <c:pt idx="36">
                  <c:v>1.4869393658435388E-2</c:v>
                </c:pt>
                <c:pt idx="37">
                  <c:v>2.2621878983992361E-2</c:v>
                </c:pt>
                <c:pt idx="38">
                  <c:v>2.4411383279097646E-2</c:v>
                </c:pt>
                <c:pt idx="39">
                  <c:v>2.4933190139658098E-2</c:v>
                </c:pt>
                <c:pt idx="40">
                  <c:v>2.637849821081608E-2</c:v>
                </c:pt>
                <c:pt idx="41">
                  <c:v>3.4048091163243151E-2</c:v>
                </c:pt>
                <c:pt idx="42">
                  <c:v>2.8617640828744847E-2</c:v>
                </c:pt>
                <c:pt idx="43">
                  <c:v>2.6760068134212212E-2</c:v>
                </c:pt>
                <c:pt idx="44">
                  <c:v>2.9047565819354401E-2</c:v>
                </c:pt>
                <c:pt idx="45">
                  <c:v>2.9249635911902945E-2</c:v>
                </c:pt>
                <c:pt idx="46">
                  <c:v>2.7409924461552562E-2</c:v>
                </c:pt>
              </c:numCache>
            </c:numRef>
          </c:val>
          <c:smooth val="0"/>
          <c:extLst>
            <c:ext xmlns:c16="http://schemas.microsoft.com/office/drawing/2014/chart" uri="{C3380CC4-5D6E-409C-BE32-E72D297353CC}">
              <c16:uniqueId val="{00000003-3439-4DFE-BEF0-753D5D1C6DC9}"/>
            </c:ext>
          </c:extLst>
        </c:ser>
        <c:ser>
          <c:idx val="4"/>
          <c:order val="4"/>
          <c:tx>
            <c:strRef>
              <c:f>TdR_43!$B$90</c:f>
              <c:strCache>
                <c:ptCount val="1"/>
                <c:pt idx="0">
                  <c:v>Tertiaire non marchand</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TdR_43!$C$90:$AW$90</c:f>
              <c:numCache>
                <c:formatCode>0.0%</c:formatCode>
                <c:ptCount val="47"/>
                <c:pt idx="0">
                  <c:v>7.8438880096170539E-4</c:v>
                </c:pt>
                <c:pt idx="1">
                  <c:v>5.9691302194348178E-4</c:v>
                </c:pt>
                <c:pt idx="2">
                  <c:v>7.0006834777194479E-4</c:v>
                </c:pt>
                <c:pt idx="3">
                  <c:v>8.8718022900155296E-4</c:v>
                </c:pt>
                <c:pt idx="4">
                  <c:v>1.02205595727566E-3</c:v>
                </c:pt>
                <c:pt idx="5">
                  <c:v>7.008109087840033E-4</c:v>
                </c:pt>
                <c:pt idx="6">
                  <c:v>1.0804101024811583E-3</c:v>
                </c:pt>
                <c:pt idx="7">
                  <c:v>1.284656950940429E-3</c:v>
                </c:pt>
                <c:pt idx="8">
                  <c:v>8.4190598447000226E-4</c:v>
                </c:pt>
                <c:pt idx="9">
                  <c:v>8.4112746894343302E-4</c:v>
                </c:pt>
                <c:pt idx="10">
                  <c:v>2.8542959154380864E-4</c:v>
                </c:pt>
                <c:pt idx="11">
                  <c:v>3.6806245939305745E-4</c:v>
                </c:pt>
                <c:pt idx="12">
                  <c:v>2.4517836907866805E-4</c:v>
                </c:pt>
                <c:pt idx="13">
                  <c:v>2.9060914084441078E-4</c:v>
                </c:pt>
                <c:pt idx="14">
                  <c:v>3.63176219604829E-4</c:v>
                </c:pt>
                <c:pt idx="15">
                  <c:v>3.9221361736517724E-4</c:v>
                </c:pt>
                <c:pt idx="16">
                  <c:v>2.2303323407479777E-4</c:v>
                </c:pt>
                <c:pt idx="17">
                  <c:v>4.4255135593224999E-4</c:v>
                </c:pt>
                <c:pt idx="18">
                  <c:v>7.0371667269661191E-4</c:v>
                </c:pt>
                <c:pt idx="19">
                  <c:v>6.5337269765527821E-4</c:v>
                </c:pt>
                <c:pt idx="20">
                  <c:v>6.1631588647419969E-4</c:v>
                </c:pt>
                <c:pt idx="21">
                  <c:v>5.3217364740683619E-4</c:v>
                </c:pt>
                <c:pt idx="22">
                  <c:v>8.1148507728760733E-4</c:v>
                </c:pt>
                <c:pt idx="23">
                  <c:v>6.6400295910900111E-4</c:v>
                </c:pt>
                <c:pt idx="24">
                  <c:v>1.2218210883424949E-3</c:v>
                </c:pt>
                <c:pt idx="25">
                  <c:v>1.4518830790810362E-3</c:v>
                </c:pt>
                <c:pt idx="26">
                  <c:v>9.7945960792623411E-4</c:v>
                </c:pt>
                <c:pt idx="27">
                  <c:v>1.1519138215167204E-3</c:v>
                </c:pt>
                <c:pt idx="28">
                  <c:v>1.3646925412127624E-3</c:v>
                </c:pt>
                <c:pt idx="29">
                  <c:v>1.5635979788473627E-3</c:v>
                </c:pt>
                <c:pt idx="30">
                  <c:v>8.4245943797579999E-4</c:v>
                </c:pt>
                <c:pt idx="31">
                  <c:v>1.6448713627458861E-3</c:v>
                </c:pt>
                <c:pt idx="32">
                  <c:v>7.6502055450199591E-4</c:v>
                </c:pt>
                <c:pt idx="33">
                  <c:v>6.4847090244249622E-4</c:v>
                </c:pt>
                <c:pt idx="34">
                  <c:v>8.8278171645057781E-4</c:v>
                </c:pt>
                <c:pt idx="35">
                  <c:v>1.0625359626464969E-3</c:v>
                </c:pt>
                <c:pt idx="36">
                  <c:v>3.0956319449853615E-4</c:v>
                </c:pt>
                <c:pt idx="37">
                  <c:v>6.3492192010034876E-4</c:v>
                </c:pt>
                <c:pt idx="38">
                  <c:v>1.6808513331827853E-3</c:v>
                </c:pt>
                <c:pt idx="39">
                  <c:v>1.2218900050753997E-3</c:v>
                </c:pt>
                <c:pt idx="40">
                  <c:v>1.3686276197182987E-3</c:v>
                </c:pt>
                <c:pt idx="41">
                  <c:v>1.6387887387162049E-3</c:v>
                </c:pt>
                <c:pt idx="42">
                  <c:v>1.614510159183315E-3</c:v>
                </c:pt>
                <c:pt idx="43">
                  <c:v>8.9830794388431213E-3</c:v>
                </c:pt>
                <c:pt idx="44">
                  <c:v>9.1061374424912696E-3</c:v>
                </c:pt>
                <c:pt idx="45">
                  <c:v>9.1051459831491422E-3</c:v>
                </c:pt>
                <c:pt idx="46">
                  <c:v>8.3836107287406196E-3</c:v>
                </c:pt>
              </c:numCache>
            </c:numRef>
          </c:val>
          <c:smooth val="0"/>
          <c:extLst>
            <c:ext xmlns:c16="http://schemas.microsoft.com/office/drawing/2014/chart" uri="{C3380CC4-5D6E-409C-BE32-E72D297353CC}">
              <c16:uniqueId val="{00000004-3439-4DFE-BEF0-753D5D1C6DC9}"/>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TdR_43!$C$86:$AY$86</c:f>
              <c:numCache>
                <c:formatCode>0.0%</c:formatCode>
                <c:ptCount val="49"/>
                <c:pt idx="0">
                  <c:v>3.712497271141443E-3</c:v>
                </c:pt>
                <c:pt idx="1">
                  <c:v>1.559850715653271E-3</c:v>
                </c:pt>
                <c:pt idx="2">
                  <c:v>0</c:v>
                </c:pt>
                <c:pt idx="3">
                  <c:v>3.3023292744585372E-3</c:v>
                </c:pt>
                <c:pt idx="4">
                  <c:v>0</c:v>
                </c:pt>
                <c:pt idx="5">
                  <c:v>2.0339529873871706E-3</c:v>
                </c:pt>
                <c:pt idx="6">
                  <c:v>0</c:v>
                </c:pt>
                <c:pt idx="7">
                  <c:v>0</c:v>
                </c:pt>
                <c:pt idx="8">
                  <c:v>0</c:v>
                </c:pt>
                <c:pt idx="9">
                  <c:v>0</c:v>
                </c:pt>
                <c:pt idx="10">
                  <c:v>1.6431971775316425E-3</c:v>
                </c:pt>
                <c:pt idx="11">
                  <c:v>0</c:v>
                </c:pt>
                <c:pt idx="12">
                  <c:v>4.4615118032177757E-3</c:v>
                </c:pt>
                <c:pt idx="13">
                  <c:v>0</c:v>
                </c:pt>
                <c:pt idx="14">
                  <c:v>0</c:v>
                </c:pt>
                <c:pt idx="15">
                  <c:v>1.4956331205905845E-3</c:v>
                </c:pt>
                <c:pt idx="16">
                  <c:v>1.3805492956062764E-3</c:v>
                </c:pt>
                <c:pt idx="17">
                  <c:v>1.229479220879501E-3</c:v>
                </c:pt>
                <c:pt idx="18">
                  <c:v>1.0592483465236223E-3</c:v>
                </c:pt>
                <c:pt idx="19">
                  <c:v>1.6229846997570538E-3</c:v>
                </c:pt>
                <c:pt idx="20">
                  <c:v>7.8768859478395477E-4</c:v>
                </c:pt>
                <c:pt idx="21">
                  <c:v>4.1926276715194373E-3</c:v>
                </c:pt>
                <c:pt idx="22">
                  <c:v>1.9880561466387495E-3</c:v>
                </c:pt>
                <c:pt idx="23">
                  <c:v>3.7302507797109057E-3</c:v>
                </c:pt>
                <c:pt idx="24">
                  <c:v>2.7192157054288309E-3</c:v>
                </c:pt>
                <c:pt idx="25">
                  <c:v>2.3653584319764274E-3</c:v>
                </c:pt>
                <c:pt idx="26">
                  <c:v>1.3853864313542088E-3</c:v>
                </c:pt>
                <c:pt idx="27">
                  <c:v>1.3436068953990999E-3</c:v>
                </c:pt>
                <c:pt idx="28">
                  <c:v>2.8265974137614922E-3</c:v>
                </c:pt>
                <c:pt idx="29">
                  <c:v>2.4399297452916149E-3</c:v>
                </c:pt>
                <c:pt idx="30">
                  <c:v>3.161562029060335E-3</c:v>
                </c:pt>
                <c:pt idx="31">
                  <c:v>4.7054902284539499E-3</c:v>
                </c:pt>
                <c:pt idx="32">
                  <c:v>1.2899609035054247E-3</c:v>
                </c:pt>
                <c:pt idx="33">
                  <c:v>3.3498518761111867E-3</c:v>
                </c:pt>
                <c:pt idx="34">
                  <c:v>8.8257458935132242E-4</c:v>
                </c:pt>
                <c:pt idx="35">
                  <c:v>2.85419004417344E-3</c:v>
                </c:pt>
                <c:pt idx="36">
                  <c:v>0</c:v>
                </c:pt>
                <c:pt idx="37">
                  <c:v>3.9378505504878321E-3</c:v>
                </c:pt>
                <c:pt idx="38">
                  <c:v>1.0505641305996714E-3</c:v>
                </c:pt>
                <c:pt idx="39">
                  <c:v>9.8947146176303798E-4</c:v>
                </c:pt>
                <c:pt idx="40">
                  <c:v>4.6220897586200776E-3</c:v>
                </c:pt>
                <c:pt idx="41">
                  <c:v>6.4721907980271739E-3</c:v>
                </c:pt>
                <c:pt idx="42">
                  <c:v>6.0766888319899685E-3</c:v>
                </c:pt>
                <c:pt idx="43">
                  <c:v>7.8517542637389134E-3</c:v>
                </c:pt>
                <c:pt idx="44">
                  <c:v>6.6456184848050796E-3</c:v>
                </c:pt>
                <c:pt idx="45">
                  <c:v>7.0144160809114849E-3</c:v>
                </c:pt>
                <c:pt idx="46">
                  <c:v>2.3707560395986919E-3</c:v>
                </c:pt>
                <c:pt idx="47">
                  <c:v>4.7392705310670699E-3</c:v>
                </c:pt>
                <c:pt idx="48">
                  <c:v>9.9113671298425698E-3</c:v>
                </c:pt>
              </c:numCache>
            </c:numRef>
          </c:val>
          <c:smooth val="0"/>
          <c:extLst>
            <c:ext xmlns:c16="http://schemas.microsoft.com/office/drawing/2014/chart" uri="{C3380CC4-5D6E-409C-BE32-E72D297353CC}">
              <c16:uniqueId val="{00000000-02D8-4F51-BA0F-EC72A22AB317}"/>
            </c:ext>
          </c:extLst>
        </c:ser>
        <c:ser>
          <c:idx val="1"/>
          <c:order val="1"/>
          <c:tx>
            <c:strRef>
              <c:f>TdR_43!$B$87</c:f>
              <c:strCache>
                <c:ptCount val="1"/>
                <c:pt idx="0">
                  <c:v>Industrie</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TdR_43!$C$87:$AY$87</c:f>
              <c:numCache>
                <c:formatCode>0.0%</c:formatCode>
                <c:ptCount val="49"/>
                <c:pt idx="0">
                  <c:v>9.4023020421198936E-2</c:v>
                </c:pt>
                <c:pt idx="1">
                  <c:v>8.935294131558498E-2</c:v>
                </c:pt>
                <c:pt idx="2">
                  <c:v>8.8807955772293751E-2</c:v>
                </c:pt>
                <c:pt idx="3">
                  <c:v>8.8034344918013319E-2</c:v>
                </c:pt>
                <c:pt idx="4">
                  <c:v>8.3967456645981306E-2</c:v>
                </c:pt>
                <c:pt idx="5">
                  <c:v>8.450420696436052E-2</c:v>
                </c:pt>
                <c:pt idx="6">
                  <c:v>7.1083947986070345E-2</c:v>
                </c:pt>
                <c:pt idx="7">
                  <c:v>6.8532644779710841E-2</c:v>
                </c:pt>
                <c:pt idx="8">
                  <c:v>6.989244095483689E-2</c:v>
                </c:pt>
                <c:pt idx="9">
                  <c:v>7.0646283180624533E-2</c:v>
                </c:pt>
                <c:pt idx="10">
                  <c:v>7.8434303385706214E-2</c:v>
                </c:pt>
                <c:pt idx="11">
                  <c:v>8.2060779459958835E-2</c:v>
                </c:pt>
                <c:pt idx="12">
                  <c:v>8.5785257833719361E-2</c:v>
                </c:pt>
                <c:pt idx="13">
                  <c:v>9.0160437803007795E-2</c:v>
                </c:pt>
                <c:pt idx="14">
                  <c:v>8.7117438862557184E-2</c:v>
                </c:pt>
                <c:pt idx="15">
                  <c:v>8.609182647769946E-2</c:v>
                </c:pt>
                <c:pt idx="16">
                  <c:v>8.7410142363197302E-2</c:v>
                </c:pt>
                <c:pt idx="17">
                  <c:v>8.9771795102307719E-2</c:v>
                </c:pt>
                <c:pt idx="18">
                  <c:v>9.8890684509393936E-2</c:v>
                </c:pt>
                <c:pt idx="19">
                  <c:v>9.0663432279679768E-2</c:v>
                </c:pt>
                <c:pt idx="20">
                  <c:v>9.2281684338090697E-2</c:v>
                </c:pt>
                <c:pt idx="21">
                  <c:v>9.807749424577504E-2</c:v>
                </c:pt>
                <c:pt idx="22">
                  <c:v>9.3481515023470782E-2</c:v>
                </c:pt>
                <c:pt idx="23">
                  <c:v>9.5989748172029113E-2</c:v>
                </c:pt>
                <c:pt idx="24">
                  <c:v>9.4789092804393141E-2</c:v>
                </c:pt>
                <c:pt idx="25">
                  <c:v>9.9131244322129206E-2</c:v>
                </c:pt>
                <c:pt idx="26">
                  <c:v>0.10382181255915898</c:v>
                </c:pt>
                <c:pt idx="27">
                  <c:v>0.1028835860206868</c:v>
                </c:pt>
                <c:pt idx="28">
                  <c:v>0.10005471841992225</c:v>
                </c:pt>
                <c:pt idx="29">
                  <c:v>9.8915382043290714E-2</c:v>
                </c:pt>
                <c:pt idx="30">
                  <c:v>9.9768724942037756E-2</c:v>
                </c:pt>
                <c:pt idx="31">
                  <c:v>9.6238920656436799E-2</c:v>
                </c:pt>
                <c:pt idx="32">
                  <c:v>0.10013346962129963</c:v>
                </c:pt>
                <c:pt idx="33">
                  <c:v>9.6149259610611978E-2</c:v>
                </c:pt>
                <c:pt idx="34">
                  <c:v>9.6867377213299521E-2</c:v>
                </c:pt>
                <c:pt idx="35">
                  <c:v>9.3380951153380951E-2</c:v>
                </c:pt>
                <c:pt idx="36">
                  <c:v>6.7335213415816955E-2</c:v>
                </c:pt>
                <c:pt idx="37">
                  <c:v>7.0767993320806036E-2</c:v>
                </c:pt>
                <c:pt idx="38">
                  <c:v>9.2939257909769271E-2</c:v>
                </c:pt>
                <c:pt idx="39">
                  <c:v>9.6295235583296931E-2</c:v>
                </c:pt>
                <c:pt idx="40">
                  <c:v>9.8669359480859267E-2</c:v>
                </c:pt>
                <c:pt idx="41">
                  <c:v>9.9300793385799363E-2</c:v>
                </c:pt>
                <c:pt idx="42">
                  <c:v>9.7630367392549613E-2</c:v>
                </c:pt>
                <c:pt idx="43">
                  <c:v>9.7819561910458E-2</c:v>
                </c:pt>
                <c:pt idx="44">
                  <c:v>9.5248502382250674E-2</c:v>
                </c:pt>
                <c:pt idx="45">
                  <c:v>9.1236649641393539E-2</c:v>
                </c:pt>
                <c:pt idx="46">
                  <c:v>9.4234207535070835E-2</c:v>
                </c:pt>
                <c:pt idx="47">
                  <c:v>8.9291925430767347E-2</c:v>
                </c:pt>
                <c:pt idx="48">
                  <c:v>8.2374560767073515E-2</c:v>
                </c:pt>
              </c:numCache>
            </c:numRef>
          </c:val>
          <c:smooth val="0"/>
          <c:extLst>
            <c:ext xmlns:c16="http://schemas.microsoft.com/office/drawing/2014/chart" uri="{C3380CC4-5D6E-409C-BE32-E72D297353CC}">
              <c16:uniqueId val="{00000001-02D8-4F51-BA0F-EC72A22AB317}"/>
            </c:ext>
          </c:extLst>
        </c:ser>
        <c:ser>
          <c:idx val="2"/>
          <c:order val="2"/>
          <c:tx>
            <c:strRef>
              <c:f>TdR_43!$B$88</c:f>
              <c:strCache>
                <c:ptCount val="1"/>
                <c:pt idx="0">
                  <c:v>Construction</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TdR_43!$C$88:$AY$88</c:f>
              <c:numCache>
                <c:formatCode>0.0%</c:formatCode>
                <c:ptCount val="49"/>
                <c:pt idx="0">
                  <c:v>5.3105541715699672E-2</c:v>
                </c:pt>
                <c:pt idx="1">
                  <c:v>5.3213494752740231E-2</c:v>
                </c:pt>
                <c:pt idx="2">
                  <c:v>6.2086140436548906E-2</c:v>
                </c:pt>
                <c:pt idx="3">
                  <c:v>6.3946499793444314E-2</c:v>
                </c:pt>
                <c:pt idx="4">
                  <c:v>5.2378682430918443E-2</c:v>
                </c:pt>
                <c:pt idx="5">
                  <c:v>4.3146488292191032E-2</c:v>
                </c:pt>
                <c:pt idx="6">
                  <c:v>3.9188570506844878E-2</c:v>
                </c:pt>
                <c:pt idx="7">
                  <c:v>4.3863137541971672E-2</c:v>
                </c:pt>
                <c:pt idx="8">
                  <c:v>5.7208695998101737E-2</c:v>
                </c:pt>
                <c:pt idx="9">
                  <c:v>4.4372342610407324E-2</c:v>
                </c:pt>
                <c:pt idx="10">
                  <c:v>4.9612597039101987E-2</c:v>
                </c:pt>
                <c:pt idx="11">
                  <c:v>4.5966650231471E-2</c:v>
                </c:pt>
                <c:pt idx="12">
                  <c:v>5.0297249948980632E-2</c:v>
                </c:pt>
                <c:pt idx="13">
                  <c:v>4.0532829496947531E-2</c:v>
                </c:pt>
                <c:pt idx="14">
                  <c:v>4.5165594423579217E-2</c:v>
                </c:pt>
                <c:pt idx="15">
                  <c:v>4.024564850515791E-2</c:v>
                </c:pt>
                <c:pt idx="16">
                  <c:v>4.5830591351882728E-2</c:v>
                </c:pt>
                <c:pt idx="17">
                  <c:v>5.2659993129769253E-2</c:v>
                </c:pt>
                <c:pt idx="18">
                  <c:v>5.6703088957404009E-2</c:v>
                </c:pt>
                <c:pt idx="19">
                  <c:v>6.0095934863662742E-2</c:v>
                </c:pt>
                <c:pt idx="20">
                  <c:v>4.8465596456764563E-2</c:v>
                </c:pt>
                <c:pt idx="21">
                  <c:v>4.0408434090135718E-2</c:v>
                </c:pt>
                <c:pt idx="22">
                  <c:v>4.6653144360977818E-2</c:v>
                </c:pt>
                <c:pt idx="23">
                  <c:v>5.1541619978123121E-2</c:v>
                </c:pt>
                <c:pt idx="24">
                  <c:v>5.1612583614754619E-2</c:v>
                </c:pt>
                <c:pt idx="25">
                  <c:v>5.7430012658127763E-2</c:v>
                </c:pt>
                <c:pt idx="26">
                  <c:v>7.0450971077068672E-2</c:v>
                </c:pt>
                <c:pt idx="27">
                  <c:v>6.1788932044141091E-2</c:v>
                </c:pt>
                <c:pt idx="28">
                  <c:v>6.4028688949403223E-2</c:v>
                </c:pt>
                <c:pt idx="29">
                  <c:v>6.9006741998690807E-2</c:v>
                </c:pt>
                <c:pt idx="30">
                  <c:v>6.7984928527372646E-2</c:v>
                </c:pt>
                <c:pt idx="31">
                  <c:v>6.4824225896139509E-2</c:v>
                </c:pt>
                <c:pt idx="32">
                  <c:v>6.2024313257369477E-2</c:v>
                </c:pt>
                <c:pt idx="33">
                  <c:v>5.4969122394002687E-2</c:v>
                </c:pt>
                <c:pt idx="34">
                  <c:v>6.520949030982845E-2</c:v>
                </c:pt>
                <c:pt idx="35">
                  <c:v>6.3516176266326677E-2</c:v>
                </c:pt>
                <c:pt idx="36">
                  <c:v>1.5743648950620855E-2</c:v>
                </c:pt>
                <c:pt idx="37">
                  <c:v>4.5058710464080401E-2</c:v>
                </c:pt>
                <c:pt idx="38">
                  <c:v>5.5887479471364361E-2</c:v>
                </c:pt>
                <c:pt idx="39">
                  <c:v>5.720111583479115E-2</c:v>
                </c:pt>
                <c:pt idx="40">
                  <c:v>5.9993768477629064E-2</c:v>
                </c:pt>
                <c:pt idx="41">
                  <c:v>5.9540256796194707E-2</c:v>
                </c:pt>
                <c:pt idx="42">
                  <c:v>5.8529577982085267E-2</c:v>
                </c:pt>
                <c:pt idx="43">
                  <c:v>5.8254272585953157E-2</c:v>
                </c:pt>
                <c:pt idx="44">
                  <c:v>5.7647347268766871E-2</c:v>
                </c:pt>
                <c:pt idx="45">
                  <c:v>5.4135253417789388E-2</c:v>
                </c:pt>
                <c:pt idx="46">
                  <c:v>5.8607705693266399E-2</c:v>
                </c:pt>
                <c:pt idx="47">
                  <c:v>5.4807977762476194E-2</c:v>
                </c:pt>
                <c:pt idx="48">
                  <c:v>5.6716178325745222E-2</c:v>
                </c:pt>
              </c:numCache>
            </c:numRef>
          </c:val>
          <c:smooth val="0"/>
          <c:extLst>
            <c:ext xmlns:c16="http://schemas.microsoft.com/office/drawing/2014/chart" uri="{C3380CC4-5D6E-409C-BE32-E72D297353CC}">
              <c16:uniqueId val="{00000002-02D8-4F51-BA0F-EC72A22AB317}"/>
            </c:ext>
          </c:extLst>
        </c:ser>
        <c:ser>
          <c:idx val="3"/>
          <c:order val="3"/>
          <c:tx>
            <c:strRef>
              <c:f>TdR_43!$B$89</c:f>
              <c:strCache>
                <c:ptCount val="1"/>
                <c:pt idx="0">
                  <c:v>Tertiaire marchand</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TdR_43!$C$89:$AY$89</c:f>
              <c:numCache>
                <c:formatCode>0.0%</c:formatCode>
                <c:ptCount val="49"/>
                <c:pt idx="0">
                  <c:v>9.4001554728262333E-3</c:v>
                </c:pt>
                <c:pt idx="1">
                  <c:v>1.0435287357925161E-2</c:v>
                </c:pt>
                <c:pt idx="2">
                  <c:v>9.8632983277914636E-3</c:v>
                </c:pt>
                <c:pt idx="3">
                  <c:v>8.2569746934913497E-3</c:v>
                </c:pt>
                <c:pt idx="4">
                  <c:v>6.0554921880976173E-3</c:v>
                </c:pt>
                <c:pt idx="5">
                  <c:v>5.8044163555146452E-3</c:v>
                </c:pt>
                <c:pt idx="6">
                  <c:v>7.2005205980292305E-3</c:v>
                </c:pt>
                <c:pt idx="7">
                  <c:v>7.4833874296201218E-3</c:v>
                </c:pt>
                <c:pt idx="8">
                  <c:v>7.1889816936522638E-3</c:v>
                </c:pt>
                <c:pt idx="9">
                  <c:v>7.4269412750573235E-3</c:v>
                </c:pt>
                <c:pt idx="10">
                  <c:v>7.1199071054381365E-3</c:v>
                </c:pt>
                <c:pt idx="11">
                  <c:v>6.515255836007856E-3</c:v>
                </c:pt>
                <c:pt idx="12">
                  <c:v>6.6627399633970089E-3</c:v>
                </c:pt>
                <c:pt idx="13">
                  <c:v>8.8737935924686345E-3</c:v>
                </c:pt>
                <c:pt idx="14">
                  <c:v>7.3865427858081818E-3</c:v>
                </c:pt>
                <c:pt idx="15">
                  <c:v>9.8939241087716012E-3</c:v>
                </c:pt>
                <c:pt idx="16">
                  <c:v>9.1032368415621748E-3</c:v>
                </c:pt>
                <c:pt idx="17">
                  <c:v>1.0014202440713939E-2</c:v>
                </c:pt>
                <c:pt idx="18">
                  <c:v>1.0220389389641454E-2</c:v>
                </c:pt>
                <c:pt idx="19">
                  <c:v>9.2190719599111702E-3</c:v>
                </c:pt>
                <c:pt idx="20">
                  <c:v>9.5449789287646702E-3</c:v>
                </c:pt>
                <c:pt idx="21">
                  <c:v>9.9479312183482511E-3</c:v>
                </c:pt>
                <c:pt idx="22">
                  <c:v>1.1036776787633339E-2</c:v>
                </c:pt>
                <c:pt idx="23">
                  <c:v>1.4810609773138762E-2</c:v>
                </c:pt>
                <c:pt idx="24">
                  <c:v>1.6944057595246982E-2</c:v>
                </c:pt>
                <c:pt idx="25">
                  <c:v>1.8420438030175335E-2</c:v>
                </c:pt>
                <c:pt idx="26">
                  <c:v>1.8899150658500171E-2</c:v>
                </c:pt>
                <c:pt idx="27">
                  <c:v>1.975435749354899E-2</c:v>
                </c:pt>
                <c:pt idx="28">
                  <c:v>1.775383638552553E-2</c:v>
                </c:pt>
                <c:pt idx="29">
                  <c:v>1.8758699504196591E-2</c:v>
                </c:pt>
                <c:pt idx="30">
                  <c:v>1.8310028426043061E-2</c:v>
                </c:pt>
                <c:pt idx="31">
                  <c:v>1.6063287179716956E-2</c:v>
                </c:pt>
                <c:pt idx="32">
                  <c:v>1.7222139080256865E-2</c:v>
                </c:pt>
                <c:pt idx="33">
                  <c:v>1.885657661576581E-2</c:v>
                </c:pt>
                <c:pt idx="34">
                  <c:v>1.8819304482418572E-2</c:v>
                </c:pt>
                <c:pt idx="35">
                  <c:v>2.1456755832772192E-2</c:v>
                </c:pt>
                <c:pt idx="36">
                  <c:v>1.4869393658435388E-2</c:v>
                </c:pt>
                <c:pt idx="37">
                  <c:v>2.2621878983992361E-2</c:v>
                </c:pt>
                <c:pt idx="38">
                  <c:v>2.4411383279097646E-2</c:v>
                </c:pt>
                <c:pt idx="39">
                  <c:v>2.4933190139658098E-2</c:v>
                </c:pt>
                <c:pt idx="40">
                  <c:v>2.637849821081608E-2</c:v>
                </c:pt>
                <c:pt idx="41">
                  <c:v>3.4048091163243151E-2</c:v>
                </c:pt>
                <c:pt idx="42">
                  <c:v>2.8617640828744847E-2</c:v>
                </c:pt>
                <c:pt idx="43">
                  <c:v>2.6760068134212212E-2</c:v>
                </c:pt>
                <c:pt idx="44">
                  <c:v>2.9047565819354401E-2</c:v>
                </c:pt>
                <c:pt idx="45">
                  <c:v>2.9249635911902945E-2</c:v>
                </c:pt>
                <c:pt idx="46">
                  <c:v>2.7409924461552562E-2</c:v>
                </c:pt>
                <c:pt idx="47">
                  <c:v>2.6050393788061458E-2</c:v>
                </c:pt>
                <c:pt idx="48">
                  <c:v>2.626950484547446E-2</c:v>
                </c:pt>
              </c:numCache>
            </c:numRef>
          </c:val>
          <c:smooth val="0"/>
          <c:extLst>
            <c:ext xmlns:c16="http://schemas.microsoft.com/office/drawing/2014/chart" uri="{C3380CC4-5D6E-409C-BE32-E72D297353CC}">
              <c16:uniqueId val="{00000003-02D8-4F51-BA0F-EC72A22AB317}"/>
            </c:ext>
          </c:extLst>
        </c:ser>
        <c:ser>
          <c:idx val="4"/>
          <c:order val="4"/>
          <c:tx>
            <c:strRef>
              <c:f>TdR_43!$B$90</c:f>
              <c:strCache>
                <c:ptCount val="1"/>
                <c:pt idx="0">
                  <c:v>Tertiaire non marchand</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TdR_43!$C$90:$AY$90</c:f>
              <c:numCache>
                <c:formatCode>0.0%</c:formatCode>
                <c:ptCount val="49"/>
                <c:pt idx="0">
                  <c:v>7.8438880096170539E-4</c:v>
                </c:pt>
                <c:pt idx="1">
                  <c:v>5.9691302194348178E-4</c:v>
                </c:pt>
                <c:pt idx="2">
                  <c:v>7.0006834777194479E-4</c:v>
                </c:pt>
                <c:pt idx="3">
                  <c:v>8.8718022900155296E-4</c:v>
                </c:pt>
                <c:pt idx="4">
                  <c:v>1.02205595727566E-3</c:v>
                </c:pt>
                <c:pt idx="5">
                  <c:v>7.008109087840033E-4</c:v>
                </c:pt>
                <c:pt idx="6">
                  <c:v>1.0804101024811583E-3</c:v>
                </c:pt>
                <c:pt idx="7">
                  <c:v>1.284656950940429E-3</c:v>
                </c:pt>
                <c:pt idx="8">
                  <c:v>8.4190598447000226E-4</c:v>
                </c:pt>
                <c:pt idx="9">
                  <c:v>8.4112746894343302E-4</c:v>
                </c:pt>
                <c:pt idx="10">
                  <c:v>2.8542959154380864E-4</c:v>
                </c:pt>
                <c:pt idx="11">
                  <c:v>3.6806245939305745E-4</c:v>
                </c:pt>
                <c:pt idx="12">
                  <c:v>2.4517836907866805E-4</c:v>
                </c:pt>
                <c:pt idx="13">
                  <c:v>2.9060914084441078E-4</c:v>
                </c:pt>
                <c:pt idx="14">
                  <c:v>3.63176219604829E-4</c:v>
                </c:pt>
                <c:pt idx="15">
                  <c:v>3.9221361736517724E-4</c:v>
                </c:pt>
                <c:pt idx="16">
                  <c:v>2.2303323407479777E-4</c:v>
                </c:pt>
                <c:pt idx="17">
                  <c:v>4.4255135593224999E-4</c:v>
                </c:pt>
                <c:pt idx="18">
                  <c:v>7.0371667269661191E-4</c:v>
                </c:pt>
                <c:pt idx="19">
                  <c:v>6.5337269765527821E-4</c:v>
                </c:pt>
                <c:pt idx="20">
                  <c:v>6.1631588647419969E-4</c:v>
                </c:pt>
                <c:pt idx="21">
                  <c:v>5.3217364740683619E-4</c:v>
                </c:pt>
                <c:pt idx="22">
                  <c:v>8.1148507728760733E-4</c:v>
                </c:pt>
                <c:pt idx="23">
                  <c:v>6.6400295910900111E-4</c:v>
                </c:pt>
                <c:pt idx="24">
                  <c:v>1.2218210883424949E-3</c:v>
                </c:pt>
                <c:pt idx="25">
                  <c:v>1.4518830790810362E-3</c:v>
                </c:pt>
                <c:pt idx="26">
                  <c:v>9.7945960792623411E-4</c:v>
                </c:pt>
                <c:pt idx="27">
                  <c:v>1.1519138215167204E-3</c:v>
                </c:pt>
                <c:pt idx="28">
                  <c:v>1.3646925412127624E-3</c:v>
                </c:pt>
                <c:pt idx="29">
                  <c:v>1.5635979788473627E-3</c:v>
                </c:pt>
                <c:pt idx="30">
                  <c:v>8.4245943797579999E-4</c:v>
                </c:pt>
                <c:pt idx="31">
                  <c:v>1.6448713627458861E-3</c:v>
                </c:pt>
                <c:pt idx="32">
                  <c:v>7.6502055450199591E-4</c:v>
                </c:pt>
                <c:pt idx="33">
                  <c:v>6.4847090244249622E-4</c:v>
                </c:pt>
                <c:pt idx="34">
                  <c:v>8.8278171645057781E-4</c:v>
                </c:pt>
                <c:pt idx="35">
                  <c:v>1.0625359626464969E-3</c:v>
                </c:pt>
                <c:pt idx="36">
                  <c:v>3.0956319449853615E-4</c:v>
                </c:pt>
                <c:pt idx="37">
                  <c:v>6.3492192010034876E-4</c:v>
                </c:pt>
                <c:pt idx="38">
                  <c:v>1.6808513331827853E-3</c:v>
                </c:pt>
                <c:pt idx="39">
                  <c:v>1.2218900050753997E-3</c:v>
                </c:pt>
                <c:pt idx="40">
                  <c:v>1.3686276197182987E-3</c:v>
                </c:pt>
                <c:pt idx="41">
                  <c:v>1.6387887387162049E-3</c:v>
                </c:pt>
                <c:pt idx="42">
                  <c:v>1.614510159183315E-3</c:v>
                </c:pt>
                <c:pt idx="43">
                  <c:v>8.9830794388431213E-3</c:v>
                </c:pt>
                <c:pt idx="44">
                  <c:v>9.1061374424912696E-3</c:v>
                </c:pt>
                <c:pt idx="45">
                  <c:v>9.1051459831491422E-3</c:v>
                </c:pt>
                <c:pt idx="46">
                  <c:v>8.3836107287406196E-3</c:v>
                </c:pt>
                <c:pt idx="47">
                  <c:v>1.0679063234522751E-2</c:v>
                </c:pt>
                <c:pt idx="48">
                  <c:v>8.8438517794801694E-3</c:v>
                </c:pt>
              </c:numCache>
            </c:numRef>
          </c:val>
          <c:smooth val="0"/>
          <c:extLst>
            <c:ext xmlns:c16="http://schemas.microsoft.com/office/drawing/2014/chart" uri="{C3380CC4-5D6E-409C-BE32-E72D297353CC}">
              <c16:uniqueId val="{00000004-02D8-4F51-BA0F-EC72A22AB317}"/>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TdR_43!$C$86:$AZ$86</c:f>
              <c:numCache>
                <c:formatCode>0.0%</c:formatCode>
                <c:ptCount val="50"/>
                <c:pt idx="0">
                  <c:v>3.712497271141443E-3</c:v>
                </c:pt>
                <c:pt idx="1">
                  <c:v>1.559850715653271E-3</c:v>
                </c:pt>
                <c:pt idx="2">
                  <c:v>0</c:v>
                </c:pt>
                <c:pt idx="3">
                  <c:v>3.3023292744585372E-3</c:v>
                </c:pt>
                <c:pt idx="4">
                  <c:v>0</c:v>
                </c:pt>
                <c:pt idx="5">
                  <c:v>2.0339529873871706E-3</c:v>
                </c:pt>
                <c:pt idx="6">
                  <c:v>0</c:v>
                </c:pt>
                <c:pt idx="7">
                  <c:v>0</c:v>
                </c:pt>
                <c:pt idx="8">
                  <c:v>0</c:v>
                </c:pt>
                <c:pt idx="9">
                  <c:v>0</c:v>
                </c:pt>
                <c:pt idx="10">
                  <c:v>1.6431971775316425E-3</c:v>
                </c:pt>
                <c:pt idx="11">
                  <c:v>0</c:v>
                </c:pt>
                <c:pt idx="12">
                  <c:v>4.4615118032177757E-3</c:v>
                </c:pt>
                <c:pt idx="13">
                  <c:v>0</c:v>
                </c:pt>
                <c:pt idx="14">
                  <c:v>0</c:v>
                </c:pt>
                <c:pt idx="15">
                  <c:v>1.4956331205905845E-3</c:v>
                </c:pt>
                <c:pt idx="16">
                  <c:v>1.3805492956062764E-3</c:v>
                </c:pt>
                <c:pt idx="17">
                  <c:v>1.229479220879501E-3</c:v>
                </c:pt>
                <c:pt idx="18">
                  <c:v>1.0592483465236223E-3</c:v>
                </c:pt>
                <c:pt idx="19">
                  <c:v>1.6229846997570538E-3</c:v>
                </c:pt>
                <c:pt idx="20">
                  <c:v>7.8768859478395477E-4</c:v>
                </c:pt>
                <c:pt idx="21">
                  <c:v>4.1926276715194373E-3</c:v>
                </c:pt>
                <c:pt idx="22">
                  <c:v>1.9880561466387495E-3</c:v>
                </c:pt>
                <c:pt idx="23">
                  <c:v>3.7302507797109057E-3</c:v>
                </c:pt>
                <c:pt idx="24">
                  <c:v>2.7192157054288309E-3</c:v>
                </c:pt>
                <c:pt idx="25">
                  <c:v>2.3653584319764274E-3</c:v>
                </c:pt>
                <c:pt idx="26">
                  <c:v>1.3853864313542088E-3</c:v>
                </c:pt>
                <c:pt idx="27">
                  <c:v>1.3436068953990999E-3</c:v>
                </c:pt>
                <c:pt idx="28">
                  <c:v>2.8265974137614922E-3</c:v>
                </c:pt>
                <c:pt idx="29">
                  <c:v>2.4399297452916149E-3</c:v>
                </c:pt>
                <c:pt idx="30">
                  <c:v>3.161562029060335E-3</c:v>
                </c:pt>
                <c:pt idx="31">
                  <c:v>4.7054902284539499E-3</c:v>
                </c:pt>
                <c:pt idx="32">
                  <c:v>1.2899609035054247E-3</c:v>
                </c:pt>
                <c:pt idx="33">
                  <c:v>3.3498518761111867E-3</c:v>
                </c:pt>
                <c:pt idx="34">
                  <c:v>8.8257458935132242E-4</c:v>
                </c:pt>
                <c:pt idx="35">
                  <c:v>2.85419004417344E-3</c:v>
                </c:pt>
                <c:pt idx="36">
                  <c:v>0</c:v>
                </c:pt>
                <c:pt idx="37">
                  <c:v>3.9378505504878321E-3</c:v>
                </c:pt>
                <c:pt idx="38">
                  <c:v>1.0505641305996714E-3</c:v>
                </c:pt>
                <c:pt idx="39">
                  <c:v>9.8947146176303798E-4</c:v>
                </c:pt>
                <c:pt idx="40">
                  <c:v>4.6220897586200776E-3</c:v>
                </c:pt>
                <c:pt idx="41">
                  <c:v>6.4721907980271739E-3</c:v>
                </c:pt>
                <c:pt idx="42">
                  <c:v>6.0766888319899685E-3</c:v>
                </c:pt>
                <c:pt idx="43">
                  <c:v>7.8517542637389134E-3</c:v>
                </c:pt>
                <c:pt idx="44">
                  <c:v>6.6456184848050796E-3</c:v>
                </c:pt>
                <c:pt idx="45">
                  <c:v>7.0144160809114849E-3</c:v>
                </c:pt>
                <c:pt idx="46">
                  <c:v>2.3707560395986919E-3</c:v>
                </c:pt>
                <c:pt idx="47">
                  <c:v>4.7392705310670699E-3</c:v>
                </c:pt>
                <c:pt idx="48">
                  <c:v>9.9113671298425698E-3</c:v>
                </c:pt>
                <c:pt idx="49">
                  <c:v>6.3729948878520478E-3</c:v>
                </c:pt>
              </c:numCache>
            </c:numRef>
          </c:val>
          <c:smooth val="0"/>
          <c:extLst>
            <c:ext xmlns:c16="http://schemas.microsoft.com/office/drawing/2014/chart" uri="{C3380CC4-5D6E-409C-BE32-E72D297353CC}">
              <c16:uniqueId val="{00000000-9CD8-42B5-BD27-BBCD2930E2DD}"/>
            </c:ext>
          </c:extLst>
        </c:ser>
        <c:ser>
          <c:idx val="1"/>
          <c:order val="1"/>
          <c:tx>
            <c:strRef>
              <c:f>TdR_43!$B$87</c:f>
              <c:strCache>
                <c:ptCount val="1"/>
                <c:pt idx="0">
                  <c:v>Industrie</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TdR_43!$C$87:$AZ$87</c:f>
              <c:numCache>
                <c:formatCode>0.0%</c:formatCode>
                <c:ptCount val="50"/>
                <c:pt idx="0">
                  <c:v>9.4023020421198936E-2</c:v>
                </c:pt>
                <c:pt idx="1">
                  <c:v>8.935294131558498E-2</c:v>
                </c:pt>
                <c:pt idx="2">
                  <c:v>8.8807955772293751E-2</c:v>
                </c:pt>
                <c:pt idx="3">
                  <c:v>8.8034344918013319E-2</c:v>
                </c:pt>
                <c:pt idx="4">
                  <c:v>8.3967456645981306E-2</c:v>
                </c:pt>
                <c:pt idx="5">
                  <c:v>8.450420696436052E-2</c:v>
                </c:pt>
                <c:pt idx="6">
                  <c:v>7.1083947986070345E-2</c:v>
                </c:pt>
                <c:pt idx="7">
                  <c:v>6.8532644779710841E-2</c:v>
                </c:pt>
                <c:pt idx="8">
                  <c:v>6.989244095483689E-2</c:v>
                </c:pt>
                <c:pt idx="9">
                  <c:v>7.0646283180624533E-2</c:v>
                </c:pt>
                <c:pt idx="10">
                  <c:v>7.8434303385706214E-2</c:v>
                </c:pt>
                <c:pt idx="11">
                  <c:v>8.2060779459958835E-2</c:v>
                </c:pt>
                <c:pt idx="12">
                  <c:v>8.5785257833719361E-2</c:v>
                </c:pt>
                <c:pt idx="13">
                  <c:v>9.0160437803007795E-2</c:v>
                </c:pt>
                <c:pt idx="14">
                  <c:v>8.7117438862557184E-2</c:v>
                </c:pt>
                <c:pt idx="15">
                  <c:v>8.609182647769946E-2</c:v>
                </c:pt>
                <c:pt idx="16">
                  <c:v>8.7410142363197302E-2</c:v>
                </c:pt>
                <c:pt idx="17">
                  <c:v>8.9771795102307719E-2</c:v>
                </c:pt>
                <c:pt idx="18">
                  <c:v>9.8890684509393936E-2</c:v>
                </c:pt>
                <c:pt idx="19">
                  <c:v>9.0663432279679768E-2</c:v>
                </c:pt>
                <c:pt idx="20">
                  <c:v>9.2281684338090697E-2</c:v>
                </c:pt>
                <c:pt idx="21">
                  <c:v>9.807749424577504E-2</c:v>
                </c:pt>
                <c:pt idx="22">
                  <c:v>9.3481515023470782E-2</c:v>
                </c:pt>
                <c:pt idx="23">
                  <c:v>9.5989748172029113E-2</c:v>
                </c:pt>
                <c:pt idx="24">
                  <c:v>9.4789092804393141E-2</c:v>
                </c:pt>
                <c:pt idx="25">
                  <c:v>9.9131244322129206E-2</c:v>
                </c:pt>
                <c:pt idx="26">
                  <c:v>0.10382181255915898</c:v>
                </c:pt>
                <c:pt idx="27">
                  <c:v>0.1028835860206868</c:v>
                </c:pt>
                <c:pt idx="28">
                  <c:v>0.10005471841992225</c:v>
                </c:pt>
                <c:pt idx="29">
                  <c:v>9.8915382043290714E-2</c:v>
                </c:pt>
                <c:pt idx="30">
                  <c:v>9.9768724942037756E-2</c:v>
                </c:pt>
                <c:pt idx="31">
                  <c:v>9.6238920656436799E-2</c:v>
                </c:pt>
                <c:pt idx="32">
                  <c:v>0.10013346962129963</c:v>
                </c:pt>
                <c:pt idx="33">
                  <c:v>9.6149259610611978E-2</c:v>
                </c:pt>
                <c:pt idx="34">
                  <c:v>9.6867377213299521E-2</c:v>
                </c:pt>
                <c:pt idx="35">
                  <c:v>9.3380951153380951E-2</c:v>
                </c:pt>
                <c:pt idx="36">
                  <c:v>6.7335213415816955E-2</c:v>
                </c:pt>
                <c:pt idx="37">
                  <c:v>7.0767993320806036E-2</c:v>
                </c:pt>
                <c:pt idx="38">
                  <c:v>9.2939257909769271E-2</c:v>
                </c:pt>
                <c:pt idx="39">
                  <c:v>9.6295235583296931E-2</c:v>
                </c:pt>
                <c:pt idx="40">
                  <c:v>9.8669359480859267E-2</c:v>
                </c:pt>
                <c:pt idx="41">
                  <c:v>9.9300793385799363E-2</c:v>
                </c:pt>
                <c:pt idx="42">
                  <c:v>9.7630367392549613E-2</c:v>
                </c:pt>
                <c:pt idx="43">
                  <c:v>9.7819561910458E-2</c:v>
                </c:pt>
                <c:pt idx="44">
                  <c:v>9.5248502382250674E-2</c:v>
                </c:pt>
                <c:pt idx="45">
                  <c:v>9.1236649641393539E-2</c:v>
                </c:pt>
                <c:pt idx="46">
                  <c:v>9.4234207535070835E-2</c:v>
                </c:pt>
                <c:pt idx="47">
                  <c:v>8.9291925430767347E-2</c:v>
                </c:pt>
                <c:pt idx="48">
                  <c:v>8.2374560767073515E-2</c:v>
                </c:pt>
                <c:pt idx="49">
                  <c:v>8.3679518908006609E-2</c:v>
                </c:pt>
              </c:numCache>
            </c:numRef>
          </c:val>
          <c:smooth val="0"/>
          <c:extLst>
            <c:ext xmlns:c16="http://schemas.microsoft.com/office/drawing/2014/chart" uri="{C3380CC4-5D6E-409C-BE32-E72D297353CC}">
              <c16:uniqueId val="{00000001-9CD8-42B5-BD27-BBCD2930E2DD}"/>
            </c:ext>
          </c:extLst>
        </c:ser>
        <c:ser>
          <c:idx val="2"/>
          <c:order val="2"/>
          <c:tx>
            <c:strRef>
              <c:f>TdR_43!$B$88</c:f>
              <c:strCache>
                <c:ptCount val="1"/>
                <c:pt idx="0">
                  <c:v>Construction</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TdR_43!$C$88:$AZ$88</c:f>
              <c:numCache>
                <c:formatCode>0.0%</c:formatCode>
                <c:ptCount val="50"/>
                <c:pt idx="0">
                  <c:v>5.3105541715699672E-2</c:v>
                </c:pt>
                <c:pt idx="1">
                  <c:v>5.3213494752740231E-2</c:v>
                </c:pt>
                <c:pt idx="2">
                  <c:v>6.2086140436548906E-2</c:v>
                </c:pt>
                <c:pt idx="3">
                  <c:v>6.3946499793444314E-2</c:v>
                </c:pt>
                <c:pt idx="4">
                  <c:v>5.2378682430918443E-2</c:v>
                </c:pt>
                <c:pt idx="5">
                  <c:v>4.3146488292191032E-2</c:v>
                </c:pt>
                <c:pt idx="6">
                  <c:v>3.9188570506844878E-2</c:v>
                </c:pt>
                <c:pt idx="7">
                  <c:v>4.3863137541971672E-2</c:v>
                </c:pt>
                <c:pt idx="8">
                  <c:v>5.7208695998101737E-2</c:v>
                </c:pt>
                <c:pt idx="9">
                  <c:v>4.4372342610407324E-2</c:v>
                </c:pt>
                <c:pt idx="10">
                  <c:v>4.9612597039101987E-2</c:v>
                </c:pt>
                <c:pt idx="11">
                  <c:v>4.5966650231471E-2</c:v>
                </c:pt>
                <c:pt idx="12">
                  <c:v>5.0297249948980632E-2</c:v>
                </c:pt>
                <c:pt idx="13">
                  <c:v>4.0532829496947531E-2</c:v>
                </c:pt>
                <c:pt idx="14">
                  <c:v>4.5165594423579217E-2</c:v>
                </c:pt>
                <c:pt idx="15">
                  <c:v>4.024564850515791E-2</c:v>
                </c:pt>
                <c:pt idx="16">
                  <c:v>4.5830591351882728E-2</c:v>
                </c:pt>
                <c:pt idx="17">
                  <c:v>5.2659993129769253E-2</c:v>
                </c:pt>
                <c:pt idx="18">
                  <c:v>5.6703088957404009E-2</c:v>
                </c:pt>
                <c:pt idx="19">
                  <c:v>6.0095934863662742E-2</c:v>
                </c:pt>
                <c:pt idx="20">
                  <c:v>4.8465596456764563E-2</c:v>
                </c:pt>
                <c:pt idx="21">
                  <c:v>4.0408434090135718E-2</c:v>
                </c:pt>
                <c:pt idx="22">
                  <c:v>4.6653144360977818E-2</c:v>
                </c:pt>
                <c:pt idx="23">
                  <c:v>5.1541619978123121E-2</c:v>
                </c:pt>
                <c:pt idx="24">
                  <c:v>5.1612583614754619E-2</c:v>
                </c:pt>
                <c:pt idx="25">
                  <c:v>5.7430012658127763E-2</c:v>
                </c:pt>
                <c:pt idx="26">
                  <c:v>7.0450971077068672E-2</c:v>
                </c:pt>
                <c:pt idx="27">
                  <c:v>6.1788932044141091E-2</c:v>
                </c:pt>
                <c:pt idx="28">
                  <c:v>6.4028688949403223E-2</c:v>
                </c:pt>
                <c:pt idx="29">
                  <c:v>6.9006741998690807E-2</c:v>
                </c:pt>
                <c:pt idx="30">
                  <c:v>6.7984928527372646E-2</c:v>
                </c:pt>
                <c:pt idx="31">
                  <c:v>6.4824225896139509E-2</c:v>
                </c:pt>
                <c:pt idx="32">
                  <c:v>6.2024313257369477E-2</c:v>
                </c:pt>
                <c:pt idx="33">
                  <c:v>5.4969122394002687E-2</c:v>
                </c:pt>
                <c:pt idx="34">
                  <c:v>6.520949030982845E-2</c:v>
                </c:pt>
                <c:pt idx="35">
                  <c:v>6.3516176266326677E-2</c:v>
                </c:pt>
                <c:pt idx="36">
                  <c:v>1.5743648950620855E-2</c:v>
                </c:pt>
                <c:pt idx="37">
                  <c:v>4.5058710464080401E-2</c:v>
                </c:pt>
                <c:pt idx="38">
                  <c:v>5.5887479471364361E-2</c:v>
                </c:pt>
                <c:pt idx="39">
                  <c:v>5.720111583479115E-2</c:v>
                </c:pt>
                <c:pt idx="40">
                  <c:v>5.9993768477629064E-2</c:v>
                </c:pt>
                <c:pt idx="41">
                  <c:v>5.9540256796194707E-2</c:v>
                </c:pt>
                <c:pt idx="42">
                  <c:v>5.8529577982085267E-2</c:v>
                </c:pt>
                <c:pt idx="43">
                  <c:v>5.8254272585953157E-2</c:v>
                </c:pt>
                <c:pt idx="44">
                  <c:v>5.7647347268766871E-2</c:v>
                </c:pt>
                <c:pt idx="45">
                  <c:v>5.4135253417789388E-2</c:v>
                </c:pt>
                <c:pt idx="46">
                  <c:v>5.8607705693266399E-2</c:v>
                </c:pt>
                <c:pt idx="47">
                  <c:v>5.4807977762476194E-2</c:v>
                </c:pt>
                <c:pt idx="48">
                  <c:v>5.6716178325745222E-2</c:v>
                </c:pt>
                <c:pt idx="49">
                  <c:v>4.9950622938093166E-2</c:v>
                </c:pt>
              </c:numCache>
            </c:numRef>
          </c:val>
          <c:smooth val="0"/>
          <c:extLst>
            <c:ext xmlns:c16="http://schemas.microsoft.com/office/drawing/2014/chart" uri="{C3380CC4-5D6E-409C-BE32-E72D297353CC}">
              <c16:uniqueId val="{00000002-9CD8-42B5-BD27-BBCD2930E2DD}"/>
            </c:ext>
          </c:extLst>
        </c:ser>
        <c:ser>
          <c:idx val="3"/>
          <c:order val="3"/>
          <c:tx>
            <c:strRef>
              <c:f>TdR_43!$B$89</c:f>
              <c:strCache>
                <c:ptCount val="1"/>
                <c:pt idx="0">
                  <c:v>Tertiaire marchand</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TdR_43!$C$89:$AZ$89</c:f>
              <c:numCache>
                <c:formatCode>0.0%</c:formatCode>
                <c:ptCount val="50"/>
                <c:pt idx="0">
                  <c:v>9.4001554728262333E-3</c:v>
                </c:pt>
                <c:pt idx="1">
                  <c:v>1.0435287357925161E-2</c:v>
                </c:pt>
                <c:pt idx="2">
                  <c:v>9.8632983277914636E-3</c:v>
                </c:pt>
                <c:pt idx="3">
                  <c:v>8.2569746934913497E-3</c:v>
                </c:pt>
                <c:pt idx="4">
                  <c:v>6.0554921880976173E-3</c:v>
                </c:pt>
                <c:pt idx="5">
                  <c:v>5.8044163555146452E-3</c:v>
                </c:pt>
                <c:pt idx="6">
                  <c:v>7.2005205980292305E-3</c:v>
                </c:pt>
                <c:pt idx="7">
                  <c:v>7.4833874296201218E-3</c:v>
                </c:pt>
                <c:pt idx="8">
                  <c:v>7.1889816936522638E-3</c:v>
                </c:pt>
                <c:pt idx="9">
                  <c:v>7.4269412750573235E-3</c:v>
                </c:pt>
                <c:pt idx="10">
                  <c:v>7.1199071054381365E-3</c:v>
                </c:pt>
                <c:pt idx="11">
                  <c:v>6.515255836007856E-3</c:v>
                </c:pt>
                <c:pt idx="12">
                  <c:v>6.6627399633970089E-3</c:v>
                </c:pt>
                <c:pt idx="13">
                  <c:v>8.8737935924686345E-3</c:v>
                </c:pt>
                <c:pt idx="14">
                  <c:v>7.3865427858081818E-3</c:v>
                </c:pt>
                <c:pt idx="15">
                  <c:v>9.8939241087716012E-3</c:v>
                </c:pt>
                <c:pt idx="16">
                  <c:v>9.1032368415621748E-3</c:v>
                </c:pt>
                <c:pt idx="17">
                  <c:v>1.0014202440713939E-2</c:v>
                </c:pt>
                <c:pt idx="18">
                  <c:v>1.0220389389641454E-2</c:v>
                </c:pt>
                <c:pt idx="19">
                  <c:v>9.2190719599111702E-3</c:v>
                </c:pt>
                <c:pt idx="20">
                  <c:v>9.5449789287646702E-3</c:v>
                </c:pt>
                <c:pt idx="21">
                  <c:v>9.9479312183482511E-3</c:v>
                </c:pt>
                <c:pt idx="22">
                  <c:v>1.1036776787633339E-2</c:v>
                </c:pt>
                <c:pt idx="23">
                  <c:v>1.4810609773138762E-2</c:v>
                </c:pt>
                <c:pt idx="24">
                  <c:v>1.6944057595246982E-2</c:v>
                </c:pt>
                <c:pt idx="25">
                  <c:v>1.8420438030175335E-2</c:v>
                </c:pt>
                <c:pt idx="26">
                  <c:v>1.8899150658500171E-2</c:v>
                </c:pt>
                <c:pt idx="27">
                  <c:v>1.975435749354899E-2</c:v>
                </c:pt>
                <c:pt idx="28">
                  <c:v>1.775383638552553E-2</c:v>
                </c:pt>
                <c:pt idx="29">
                  <c:v>1.8758699504196591E-2</c:v>
                </c:pt>
                <c:pt idx="30">
                  <c:v>1.8310028426043061E-2</c:v>
                </c:pt>
                <c:pt idx="31">
                  <c:v>1.6063287179716956E-2</c:v>
                </c:pt>
                <c:pt idx="32">
                  <c:v>1.7222139080256865E-2</c:v>
                </c:pt>
                <c:pt idx="33">
                  <c:v>1.885657661576581E-2</c:v>
                </c:pt>
                <c:pt idx="34">
                  <c:v>1.8819304482418572E-2</c:v>
                </c:pt>
                <c:pt idx="35">
                  <c:v>2.1456755832772192E-2</c:v>
                </c:pt>
                <c:pt idx="36">
                  <c:v>1.4869393658435388E-2</c:v>
                </c:pt>
                <c:pt idx="37">
                  <c:v>2.2621878983992361E-2</c:v>
                </c:pt>
                <c:pt idx="38">
                  <c:v>2.4411383279097646E-2</c:v>
                </c:pt>
                <c:pt idx="39">
                  <c:v>2.4933190139658098E-2</c:v>
                </c:pt>
                <c:pt idx="40">
                  <c:v>2.637849821081608E-2</c:v>
                </c:pt>
                <c:pt idx="41">
                  <c:v>3.4048091163243151E-2</c:v>
                </c:pt>
                <c:pt idx="42">
                  <c:v>2.8617640828744847E-2</c:v>
                </c:pt>
                <c:pt idx="43">
                  <c:v>2.6760068134212212E-2</c:v>
                </c:pt>
                <c:pt idx="44">
                  <c:v>2.9047565819354401E-2</c:v>
                </c:pt>
                <c:pt idx="45">
                  <c:v>2.9249635911902945E-2</c:v>
                </c:pt>
                <c:pt idx="46">
                  <c:v>2.7409924461552562E-2</c:v>
                </c:pt>
                <c:pt idx="47">
                  <c:v>2.6050393788061458E-2</c:v>
                </c:pt>
                <c:pt idx="48">
                  <c:v>2.626950484547446E-2</c:v>
                </c:pt>
                <c:pt idx="49">
                  <c:v>2.7548960624883909E-2</c:v>
                </c:pt>
              </c:numCache>
            </c:numRef>
          </c:val>
          <c:smooth val="0"/>
          <c:extLst>
            <c:ext xmlns:c16="http://schemas.microsoft.com/office/drawing/2014/chart" uri="{C3380CC4-5D6E-409C-BE32-E72D297353CC}">
              <c16:uniqueId val="{00000003-9CD8-42B5-BD27-BBCD2930E2DD}"/>
            </c:ext>
          </c:extLst>
        </c:ser>
        <c:ser>
          <c:idx val="4"/>
          <c:order val="4"/>
          <c:tx>
            <c:strRef>
              <c:f>TdR_43!$B$90</c:f>
              <c:strCache>
                <c:ptCount val="1"/>
                <c:pt idx="0">
                  <c:v>Tertiaire non marchand</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TdR_43!$C$90:$AZ$90</c:f>
              <c:numCache>
                <c:formatCode>0.0%</c:formatCode>
                <c:ptCount val="50"/>
                <c:pt idx="0">
                  <c:v>7.8438880096170539E-4</c:v>
                </c:pt>
                <c:pt idx="1">
                  <c:v>5.9691302194348178E-4</c:v>
                </c:pt>
                <c:pt idx="2">
                  <c:v>7.0006834777194479E-4</c:v>
                </c:pt>
                <c:pt idx="3">
                  <c:v>8.8718022900155296E-4</c:v>
                </c:pt>
                <c:pt idx="4">
                  <c:v>1.02205595727566E-3</c:v>
                </c:pt>
                <c:pt idx="5">
                  <c:v>7.008109087840033E-4</c:v>
                </c:pt>
                <c:pt idx="6">
                  <c:v>1.0804101024811583E-3</c:v>
                </c:pt>
                <c:pt idx="7">
                  <c:v>1.284656950940429E-3</c:v>
                </c:pt>
                <c:pt idx="8">
                  <c:v>8.4190598447000226E-4</c:v>
                </c:pt>
                <c:pt idx="9">
                  <c:v>8.4112746894343302E-4</c:v>
                </c:pt>
                <c:pt idx="10">
                  <c:v>2.8542959154380864E-4</c:v>
                </c:pt>
                <c:pt idx="11">
                  <c:v>3.6806245939305745E-4</c:v>
                </c:pt>
                <c:pt idx="12">
                  <c:v>2.4517836907866805E-4</c:v>
                </c:pt>
                <c:pt idx="13">
                  <c:v>2.9060914084441078E-4</c:v>
                </c:pt>
                <c:pt idx="14">
                  <c:v>3.63176219604829E-4</c:v>
                </c:pt>
                <c:pt idx="15">
                  <c:v>3.9221361736517724E-4</c:v>
                </c:pt>
                <c:pt idx="16">
                  <c:v>2.2303323407479777E-4</c:v>
                </c:pt>
                <c:pt idx="17">
                  <c:v>4.4255135593224999E-4</c:v>
                </c:pt>
                <c:pt idx="18">
                  <c:v>7.0371667269661191E-4</c:v>
                </c:pt>
                <c:pt idx="19">
                  <c:v>6.5337269765527821E-4</c:v>
                </c:pt>
                <c:pt idx="20">
                  <c:v>6.1631588647419969E-4</c:v>
                </c:pt>
                <c:pt idx="21">
                  <c:v>5.3217364740683619E-4</c:v>
                </c:pt>
                <c:pt idx="22">
                  <c:v>8.1148507728760733E-4</c:v>
                </c:pt>
                <c:pt idx="23">
                  <c:v>6.6400295910900111E-4</c:v>
                </c:pt>
                <c:pt idx="24">
                  <c:v>1.2218210883424949E-3</c:v>
                </c:pt>
                <c:pt idx="25">
                  <c:v>1.4518830790810362E-3</c:v>
                </c:pt>
                <c:pt idx="26">
                  <c:v>9.7945960792623411E-4</c:v>
                </c:pt>
                <c:pt idx="27">
                  <c:v>1.1519138215167204E-3</c:v>
                </c:pt>
                <c:pt idx="28">
                  <c:v>1.3646925412127624E-3</c:v>
                </c:pt>
                <c:pt idx="29">
                  <c:v>1.5635979788473627E-3</c:v>
                </c:pt>
                <c:pt idx="30">
                  <c:v>8.4245943797579999E-4</c:v>
                </c:pt>
                <c:pt idx="31">
                  <c:v>1.6448713627458861E-3</c:v>
                </c:pt>
                <c:pt idx="32">
                  <c:v>7.6502055450199591E-4</c:v>
                </c:pt>
                <c:pt idx="33">
                  <c:v>6.4847090244249622E-4</c:v>
                </c:pt>
                <c:pt idx="34">
                  <c:v>8.8278171645057781E-4</c:v>
                </c:pt>
                <c:pt idx="35">
                  <c:v>1.0625359626464969E-3</c:v>
                </c:pt>
                <c:pt idx="36">
                  <c:v>3.0956319449853615E-4</c:v>
                </c:pt>
                <c:pt idx="37">
                  <c:v>6.3492192010034876E-4</c:v>
                </c:pt>
                <c:pt idx="38">
                  <c:v>1.6808513331827853E-3</c:v>
                </c:pt>
                <c:pt idx="39">
                  <c:v>1.2218900050753997E-3</c:v>
                </c:pt>
                <c:pt idx="40">
                  <c:v>1.3686276197182987E-3</c:v>
                </c:pt>
                <c:pt idx="41">
                  <c:v>1.6387887387162049E-3</c:v>
                </c:pt>
                <c:pt idx="42">
                  <c:v>1.614510159183315E-3</c:v>
                </c:pt>
                <c:pt idx="43">
                  <c:v>8.9830794388431213E-3</c:v>
                </c:pt>
                <c:pt idx="44">
                  <c:v>9.1061374424912696E-3</c:v>
                </c:pt>
                <c:pt idx="45">
                  <c:v>9.1051459831491422E-3</c:v>
                </c:pt>
                <c:pt idx="46">
                  <c:v>8.3836107287406196E-3</c:v>
                </c:pt>
                <c:pt idx="47">
                  <c:v>1.0679063234522751E-2</c:v>
                </c:pt>
                <c:pt idx="48">
                  <c:v>8.8438517794801694E-3</c:v>
                </c:pt>
                <c:pt idx="49">
                  <c:v>9.1346602135923619E-3</c:v>
                </c:pt>
              </c:numCache>
            </c:numRef>
          </c:val>
          <c:smooth val="0"/>
          <c:extLst>
            <c:ext xmlns:c16="http://schemas.microsoft.com/office/drawing/2014/chart" uri="{C3380CC4-5D6E-409C-BE32-E72D297353CC}">
              <c16:uniqueId val="{00000004-9CD8-42B5-BD27-BBCD2930E2DD}"/>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TdR_43!$C$86:$BA$86</c:f>
              <c:numCache>
                <c:formatCode>0.0%</c:formatCode>
                <c:ptCount val="51"/>
                <c:pt idx="0">
                  <c:v>3.712497271141443E-3</c:v>
                </c:pt>
                <c:pt idx="1">
                  <c:v>1.559850715653271E-3</c:v>
                </c:pt>
                <c:pt idx="2">
                  <c:v>0</c:v>
                </c:pt>
                <c:pt idx="3">
                  <c:v>3.3023292744585372E-3</c:v>
                </c:pt>
                <c:pt idx="4">
                  <c:v>0</c:v>
                </c:pt>
                <c:pt idx="5">
                  <c:v>2.0339529873871706E-3</c:v>
                </c:pt>
                <c:pt idx="6">
                  <c:v>0</c:v>
                </c:pt>
                <c:pt idx="7">
                  <c:v>0</c:v>
                </c:pt>
                <c:pt idx="8">
                  <c:v>0</c:v>
                </c:pt>
                <c:pt idx="9">
                  <c:v>0</c:v>
                </c:pt>
                <c:pt idx="10">
                  <c:v>1.6431971775316425E-3</c:v>
                </c:pt>
                <c:pt idx="11">
                  <c:v>0</c:v>
                </c:pt>
                <c:pt idx="12">
                  <c:v>4.4615118032177757E-3</c:v>
                </c:pt>
                <c:pt idx="13">
                  <c:v>0</c:v>
                </c:pt>
                <c:pt idx="14">
                  <c:v>0</c:v>
                </c:pt>
                <c:pt idx="15">
                  <c:v>1.4956331205905845E-3</c:v>
                </c:pt>
                <c:pt idx="16">
                  <c:v>1.3805492956062764E-3</c:v>
                </c:pt>
                <c:pt idx="17">
                  <c:v>1.229479220879501E-3</c:v>
                </c:pt>
                <c:pt idx="18">
                  <c:v>1.0592483465236223E-3</c:v>
                </c:pt>
                <c:pt idx="19">
                  <c:v>1.6229846997570538E-3</c:v>
                </c:pt>
                <c:pt idx="20">
                  <c:v>7.8768859478395477E-4</c:v>
                </c:pt>
                <c:pt idx="21">
                  <c:v>4.1926276715194373E-3</c:v>
                </c:pt>
                <c:pt idx="22">
                  <c:v>1.9880561466387495E-3</c:v>
                </c:pt>
                <c:pt idx="23">
                  <c:v>3.7302507797109057E-3</c:v>
                </c:pt>
                <c:pt idx="24">
                  <c:v>2.7192157054288309E-3</c:v>
                </c:pt>
                <c:pt idx="25">
                  <c:v>2.3653584319764274E-3</c:v>
                </c:pt>
                <c:pt idx="26">
                  <c:v>1.3853864313542088E-3</c:v>
                </c:pt>
                <c:pt idx="27">
                  <c:v>1.3436068953990999E-3</c:v>
                </c:pt>
                <c:pt idx="28">
                  <c:v>2.8265974137614922E-3</c:v>
                </c:pt>
                <c:pt idx="29">
                  <c:v>2.4399297452916149E-3</c:v>
                </c:pt>
                <c:pt idx="30">
                  <c:v>3.161562029060335E-3</c:v>
                </c:pt>
                <c:pt idx="31">
                  <c:v>4.7054902284539499E-3</c:v>
                </c:pt>
                <c:pt idx="32">
                  <c:v>1.2899609035054247E-3</c:v>
                </c:pt>
                <c:pt idx="33">
                  <c:v>3.3498518761111867E-3</c:v>
                </c:pt>
                <c:pt idx="34">
                  <c:v>8.8257458935132242E-4</c:v>
                </c:pt>
                <c:pt idx="35">
                  <c:v>2.85419004417344E-3</c:v>
                </c:pt>
                <c:pt idx="36">
                  <c:v>0</c:v>
                </c:pt>
                <c:pt idx="37">
                  <c:v>3.9378505504878321E-3</c:v>
                </c:pt>
                <c:pt idx="38">
                  <c:v>1.0505641305996714E-3</c:v>
                </c:pt>
                <c:pt idx="39">
                  <c:v>9.8947146176303798E-4</c:v>
                </c:pt>
                <c:pt idx="40">
                  <c:v>4.6220897586200776E-3</c:v>
                </c:pt>
                <c:pt idx="41">
                  <c:v>6.4721907980271739E-3</c:v>
                </c:pt>
                <c:pt idx="42">
                  <c:v>6.0766888319899685E-3</c:v>
                </c:pt>
                <c:pt idx="43">
                  <c:v>7.8517542637389134E-3</c:v>
                </c:pt>
                <c:pt idx="44">
                  <c:v>6.6456184848050796E-3</c:v>
                </c:pt>
                <c:pt idx="45">
                  <c:v>7.0144160809114849E-3</c:v>
                </c:pt>
                <c:pt idx="46">
                  <c:v>2.3707560395986919E-3</c:v>
                </c:pt>
                <c:pt idx="47">
                  <c:v>4.7392705310670699E-3</c:v>
                </c:pt>
                <c:pt idx="48">
                  <c:v>9.9113671298425698E-3</c:v>
                </c:pt>
                <c:pt idx="49">
                  <c:v>6.3729948878520478E-3</c:v>
                </c:pt>
                <c:pt idx="50">
                  <c:v>6.0230200702081956E-3</c:v>
                </c:pt>
              </c:numCache>
            </c:numRef>
          </c:val>
          <c:smooth val="0"/>
          <c:extLst>
            <c:ext xmlns:c16="http://schemas.microsoft.com/office/drawing/2014/chart" uri="{C3380CC4-5D6E-409C-BE32-E72D297353CC}">
              <c16:uniqueId val="{00000000-3183-4056-89CD-43630206BA5D}"/>
            </c:ext>
          </c:extLst>
        </c:ser>
        <c:ser>
          <c:idx val="1"/>
          <c:order val="1"/>
          <c:tx>
            <c:strRef>
              <c:f>TdR_43!$B$87</c:f>
              <c:strCache>
                <c:ptCount val="1"/>
                <c:pt idx="0">
                  <c:v>Industrie</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TdR_43!$C$87:$BA$87</c:f>
              <c:numCache>
                <c:formatCode>0.0%</c:formatCode>
                <c:ptCount val="51"/>
                <c:pt idx="0">
                  <c:v>9.4023020421198936E-2</c:v>
                </c:pt>
                <c:pt idx="1">
                  <c:v>8.935294131558498E-2</c:v>
                </c:pt>
                <c:pt idx="2">
                  <c:v>8.8807955772293751E-2</c:v>
                </c:pt>
                <c:pt idx="3">
                  <c:v>8.8034344918013319E-2</c:v>
                </c:pt>
                <c:pt idx="4">
                  <c:v>8.3967456645981306E-2</c:v>
                </c:pt>
                <c:pt idx="5">
                  <c:v>8.450420696436052E-2</c:v>
                </c:pt>
                <c:pt idx="6">
                  <c:v>7.1083947986070345E-2</c:v>
                </c:pt>
                <c:pt idx="7">
                  <c:v>6.8532644779710841E-2</c:v>
                </c:pt>
                <c:pt idx="8">
                  <c:v>6.989244095483689E-2</c:v>
                </c:pt>
                <c:pt idx="9">
                  <c:v>7.0646283180624533E-2</c:v>
                </c:pt>
                <c:pt idx="10">
                  <c:v>7.8434303385706214E-2</c:v>
                </c:pt>
                <c:pt idx="11">
                  <c:v>8.2060779459958835E-2</c:v>
                </c:pt>
                <c:pt idx="12">
                  <c:v>8.5785257833719361E-2</c:v>
                </c:pt>
                <c:pt idx="13">
                  <c:v>9.0160437803007795E-2</c:v>
                </c:pt>
                <c:pt idx="14">
                  <c:v>8.7117438862557184E-2</c:v>
                </c:pt>
                <c:pt idx="15">
                  <c:v>8.609182647769946E-2</c:v>
                </c:pt>
                <c:pt idx="16">
                  <c:v>8.7410142363197302E-2</c:v>
                </c:pt>
                <c:pt idx="17">
                  <c:v>8.9771795102307719E-2</c:v>
                </c:pt>
                <c:pt idx="18">
                  <c:v>9.8890684509393936E-2</c:v>
                </c:pt>
                <c:pt idx="19">
                  <c:v>9.0663432279679768E-2</c:v>
                </c:pt>
                <c:pt idx="20">
                  <c:v>9.2281684338090697E-2</c:v>
                </c:pt>
                <c:pt idx="21">
                  <c:v>9.807749424577504E-2</c:v>
                </c:pt>
                <c:pt idx="22">
                  <c:v>9.3481515023470782E-2</c:v>
                </c:pt>
                <c:pt idx="23">
                  <c:v>9.5989748172029113E-2</c:v>
                </c:pt>
                <c:pt idx="24">
                  <c:v>9.4789092804393141E-2</c:v>
                </c:pt>
                <c:pt idx="25">
                  <c:v>9.9131244322129206E-2</c:v>
                </c:pt>
                <c:pt idx="26">
                  <c:v>0.10382181255915898</c:v>
                </c:pt>
                <c:pt idx="27">
                  <c:v>0.1028835860206868</c:v>
                </c:pt>
                <c:pt idx="28">
                  <c:v>0.10005471841992225</c:v>
                </c:pt>
                <c:pt idx="29">
                  <c:v>9.8915382043290714E-2</c:v>
                </c:pt>
                <c:pt idx="30">
                  <c:v>9.9768724942037756E-2</c:v>
                </c:pt>
                <c:pt idx="31">
                  <c:v>9.6238920656436799E-2</c:v>
                </c:pt>
                <c:pt idx="32">
                  <c:v>0.10013346962129963</c:v>
                </c:pt>
                <c:pt idx="33">
                  <c:v>9.6149259610611978E-2</c:v>
                </c:pt>
                <c:pt idx="34">
                  <c:v>9.6867377213299521E-2</c:v>
                </c:pt>
                <c:pt idx="35">
                  <c:v>9.3380951153380951E-2</c:v>
                </c:pt>
                <c:pt idx="36">
                  <c:v>6.7335213415816955E-2</c:v>
                </c:pt>
                <c:pt idx="37">
                  <c:v>7.0767993320806036E-2</c:v>
                </c:pt>
                <c:pt idx="38">
                  <c:v>9.2939257909769271E-2</c:v>
                </c:pt>
                <c:pt idx="39">
                  <c:v>9.6295235583296931E-2</c:v>
                </c:pt>
                <c:pt idx="40">
                  <c:v>9.8669359480859267E-2</c:v>
                </c:pt>
                <c:pt idx="41">
                  <c:v>9.9300793385799363E-2</c:v>
                </c:pt>
                <c:pt idx="42">
                  <c:v>9.7630367392549613E-2</c:v>
                </c:pt>
                <c:pt idx="43">
                  <c:v>9.7819561910458E-2</c:v>
                </c:pt>
                <c:pt idx="44">
                  <c:v>9.5248502382250674E-2</c:v>
                </c:pt>
                <c:pt idx="45">
                  <c:v>9.1236649641393539E-2</c:v>
                </c:pt>
                <c:pt idx="46">
                  <c:v>9.4234207535070835E-2</c:v>
                </c:pt>
                <c:pt idx="47">
                  <c:v>8.9291925430767347E-2</c:v>
                </c:pt>
                <c:pt idx="48">
                  <c:v>8.2374560767073515E-2</c:v>
                </c:pt>
                <c:pt idx="49">
                  <c:v>8.3679518908006609E-2</c:v>
                </c:pt>
                <c:pt idx="50">
                  <c:v>8.3733967046232843E-2</c:v>
                </c:pt>
              </c:numCache>
            </c:numRef>
          </c:val>
          <c:smooth val="0"/>
          <c:extLst>
            <c:ext xmlns:c16="http://schemas.microsoft.com/office/drawing/2014/chart" uri="{C3380CC4-5D6E-409C-BE32-E72D297353CC}">
              <c16:uniqueId val="{00000001-3183-4056-89CD-43630206BA5D}"/>
            </c:ext>
          </c:extLst>
        </c:ser>
        <c:ser>
          <c:idx val="2"/>
          <c:order val="2"/>
          <c:tx>
            <c:strRef>
              <c:f>TdR_43!$B$88</c:f>
              <c:strCache>
                <c:ptCount val="1"/>
                <c:pt idx="0">
                  <c:v>Construction</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TdR_43!$C$88:$BA$88</c:f>
              <c:numCache>
                <c:formatCode>0.0%</c:formatCode>
                <c:ptCount val="51"/>
                <c:pt idx="0">
                  <c:v>5.3105541715699672E-2</c:v>
                </c:pt>
                <c:pt idx="1">
                  <c:v>5.3213494752740231E-2</c:v>
                </c:pt>
                <c:pt idx="2">
                  <c:v>6.2086140436548906E-2</c:v>
                </c:pt>
                <c:pt idx="3">
                  <c:v>6.3946499793444314E-2</c:v>
                </c:pt>
                <c:pt idx="4">
                  <c:v>5.2378682430918443E-2</c:v>
                </c:pt>
                <c:pt idx="5">
                  <c:v>4.3146488292191032E-2</c:v>
                </c:pt>
                <c:pt idx="6">
                  <c:v>3.9188570506844878E-2</c:v>
                </c:pt>
                <c:pt idx="7">
                  <c:v>4.3863137541971672E-2</c:v>
                </c:pt>
                <c:pt idx="8">
                  <c:v>5.7208695998101737E-2</c:v>
                </c:pt>
                <c:pt idx="9">
                  <c:v>4.4372342610407324E-2</c:v>
                </c:pt>
                <c:pt idx="10">
                  <c:v>4.9612597039101987E-2</c:v>
                </c:pt>
                <c:pt idx="11">
                  <c:v>4.5966650231471E-2</c:v>
                </c:pt>
                <c:pt idx="12">
                  <c:v>5.0297249948980632E-2</c:v>
                </c:pt>
                <c:pt idx="13">
                  <c:v>4.0532829496947531E-2</c:v>
                </c:pt>
                <c:pt idx="14">
                  <c:v>4.5165594423579217E-2</c:v>
                </c:pt>
                <c:pt idx="15">
                  <c:v>4.024564850515791E-2</c:v>
                </c:pt>
                <c:pt idx="16">
                  <c:v>4.5830591351882728E-2</c:v>
                </c:pt>
                <c:pt idx="17">
                  <c:v>5.2659993129769253E-2</c:v>
                </c:pt>
                <c:pt idx="18">
                  <c:v>5.6703088957404009E-2</c:v>
                </c:pt>
                <c:pt idx="19">
                  <c:v>6.0095934863662742E-2</c:v>
                </c:pt>
                <c:pt idx="20">
                  <c:v>4.8465596456764563E-2</c:v>
                </c:pt>
                <c:pt idx="21">
                  <c:v>4.0408434090135718E-2</c:v>
                </c:pt>
                <c:pt idx="22">
                  <c:v>4.6653144360977818E-2</c:v>
                </c:pt>
                <c:pt idx="23">
                  <c:v>5.1541619978123121E-2</c:v>
                </c:pt>
                <c:pt idx="24">
                  <c:v>5.1612583614754619E-2</c:v>
                </c:pt>
                <c:pt idx="25">
                  <c:v>5.7430012658127763E-2</c:v>
                </c:pt>
                <c:pt idx="26">
                  <c:v>7.0450971077068672E-2</c:v>
                </c:pt>
                <c:pt idx="27">
                  <c:v>6.1788932044141091E-2</c:v>
                </c:pt>
                <c:pt idx="28">
                  <c:v>6.4028688949403223E-2</c:v>
                </c:pt>
                <c:pt idx="29">
                  <c:v>6.9006741998690807E-2</c:v>
                </c:pt>
                <c:pt idx="30">
                  <c:v>6.7984928527372646E-2</c:v>
                </c:pt>
                <c:pt idx="31">
                  <c:v>6.4824225896139509E-2</c:v>
                </c:pt>
                <c:pt idx="32">
                  <c:v>6.2024313257369477E-2</c:v>
                </c:pt>
                <c:pt idx="33">
                  <c:v>5.4969122394002687E-2</c:v>
                </c:pt>
                <c:pt idx="34">
                  <c:v>6.520949030982845E-2</c:v>
                </c:pt>
                <c:pt idx="35">
                  <c:v>6.3516176266326677E-2</c:v>
                </c:pt>
                <c:pt idx="36">
                  <c:v>1.5743648950620855E-2</c:v>
                </c:pt>
                <c:pt idx="37">
                  <c:v>4.5058710464080401E-2</c:v>
                </c:pt>
                <c:pt idx="38">
                  <c:v>5.5887479471364361E-2</c:v>
                </c:pt>
                <c:pt idx="39">
                  <c:v>5.720111583479115E-2</c:v>
                </c:pt>
                <c:pt idx="40">
                  <c:v>5.9993768477629064E-2</c:v>
                </c:pt>
                <c:pt idx="41">
                  <c:v>5.9540256796194707E-2</c:v>
                </c:pt>
                <c:pt idx="42">
                  <c:v>5.8529577982085267E-2</c:v>
                </c:pt>
                <c:pt idx="43">
                  <c:v>5.8254272585953157E-2</c:v>
                </c:pt>
                <c:pt idx="44">
                  <c:v>5.7647347268766871E-2</c:v>
                </c:pt>
                <c:pt idx="45">
                  <c:v>5.4135253417789388E-2</c:v>
                </c:pt>
                <c:pt idx="46">
                  <c:v>5.8607705693266399E-2</c:v>
                </c:pt>
                <c:pt idx="47">
                  <c:v>5.4807977762476194E-2</c:v>
                </c:pt>
                <c:pt idx="48">
                  <c:v>5.6716178325745222E-2</c:v>
                </c:pt>
                <c:pt idx="49">
                  <c:v>4.9950622938093166E-2</c:v>
                </c:pt>
                <c:pt idx="50">
                  <c:v>4.7732151308110704E-2</c:v>
                </c:pt>
              </c:numCache>
            </c:numRef>
          </c:val>
          <c:smooth val="0"/>
          <c:extLst>
            <c:ext xmlns:c16="http://schemas.microsoft.com/office/drawing/2014/chart" uri="{C3380CC4-5D6E-409C-BE32-E72D297353CC}">
              <c16:uniqueId val="{00000002-3183-4056-89CD-43630206BA5D}"/>
            </c:ext>
          </c:extLst>
        </c:ser>
        <c:ser>
          <c:idx val="3"/>
          <c:order val="3"/>
          <c:tx>
            <c:strRef>
              <c:f>TdR_43!$B$89</c:f>
              <c:strCache>
                <c:ptCount val="1"/>
                <c:pt idx="0">
                  <c:v>Tertiaire marchand</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TdR_43!$C$89:$BA$89</c:f>
              <c:numCache>
                <c:formatCode>0.0%</c:formatCode>
                <c:ptCount val="51"/>
                <c:pt idx="0">
                  <c:v>9.4001554728262333E-3</c:v>
                </c:pt>
                <c:pt idx="1">
                  <c:v>1.0435287357925161E-2</c:v>
                </c:pt>
                <c:pt idx="2">
                  <c:v>9.8632983277914636E-3</c:v>
                </c:pt>
                <c:pt idx="3">
                  <c:v>8.2569746934913497E-3</c:v>
                </c:pt>
                <c:pt idx="4">
                  <c:v>6.0554921880976173E-3</c:v>
                </c:pt>
                <c:pt idx="5">
                  <c:v>5.8044163555146452E-3</c:v>
                </c:pt>
                <c:pt idx="6">
                  <c:v>7.2005205980292305E-3</c:v>
                </c:pt>
                <c:pt idx="7">
                  <c:v>7.4833874296201218E-3</c:v>
                </c:pt>
                <c:pt idx="8">
                  <c:v>7.1889816936522638E-3</c:v>
                </c:pt>
                <c:pt idx="9">
                  <c:v>7.4269412750573235E-3</c:v>
                </c:pt>
                <c:pt idx="10">
                  <c:v>7.1199071054381365E-3</c:v>
                </c:pt>
                <c:pt idx="11">
                  <c:v>6.515255836007856E-3</c:v>
                </c:pt>
                <c:pt idx="12">
                  <c:v>6.6627399633970089E-3</c:v>
                </c:pt>
                <c:pt idx="13">
                  <c:v>8.8737935924686345E-3</c:v>
                </c:pt>
                <c:pt idx="14">
                  <c:v>7.3865427858081818E-3</c:v>
                </c:pt>
                <c:pt idx="15">
                  <c:v>9.8939241087716012E-3</c:v>
                </c:pt>
                <c:pt idx="16">
                  <c:v>9.1032368415621748E-3</c:v>
                </c:pt>
                <c:pt idx="17">
                  <c:v>1.0014202440713939E-2</c:v>
                </c:pt>
                <c:pt idx="18">
                  <c:v>1.0220389389641454E-2</c:v>
                </c:pt>
                <c:pt idx="19">
                  <c:v>9.2190719599111702E-3</c:v>
                </c:pt>
                <c:pt idx="20">
                  <c:v>9.5449789287646702E-3</c:v>
                </c:pt>
                <c:pt idx="21">
                  <c:v>9.9479312183482511E-3</c:v>
                </c:pt>
                <c:pt idx="22">
                  <c:v>1.1036776787633339E-2</c:v>
                </c:pt>
                <c:pt idx="23">
                  <c:v>1.4810609773138762E-2</c:v>
                </c:pt>
                <c:pt idx="24">
                  <c:v>1.6944057595246982E-2</c:v>
                </c:pt>
                <c:pt idx="25">
                  <c:v>1.8420438030175335E-2</c:v>
                </c:pt>
                <c:pt idx="26">
                  <c:v>1.8899150658500171E-2</c:v>
                </c:pt>
                <c:pt idx="27">
                  <c:v>1.975435749354899E-2</c:v>
                </c:pt>
                <c:pt idx="28">
                  <c:v>1.775383638552553E-2</c:v>
                </c:pt>
                <c:pt idx="29">
                  <c:v>1.8758699504196591E-2</c:v>
                </c:pt>
                <c:pt idx="30">
                  <c:v>1.8310028426043061E-2</c:v>
                </c:pt>
                <c:pt idx="31">
                  <c:v>1.6063287179716956E-2</c:v>
                </c:pt>
                <c:pt idx="32">
                  <c:v>1.7222139080256865E-2</c:v>
                </c:pt>
                <c:pt idx="33">
                  <c:v>1.885657661576581E-2</c:v>
                </c:pt>
                <c:pt idx="34">
                  <c:v>1.8819304482418572E-2</c:v>
                </c:pt>
                <c:pt idx="35">
                  <c:v>2.1456755832772192E-2</c:v>
                </c:pt>
                <c:pt idx="36">
                  <c:v>1.4869393658435388E-2</c:v>
                </c:pt>
                <c:pt idx="37">
                  <c:v>2.2621878983992361E-2</c:v>
                </c:pt>
                <c:pt idx="38">
                  <c:v>2.4411383279097646E-2</c:v>
                </c:pt>
                <c:pt idx="39">
                  <c:v>2.4933190139658098E-2</c:v>
                </c:pt>
                <c:pt idx="40">
                  <c:v>2.637849821081608E-2</c:v>
                </c:pt>
                <c:pt idx="41">
                  <c:v>3.4048091163243151E-2</c:v>
                </c:pt>
                <c:pt idx="42">
                  <c:v>2.8617640828744847E-2</c:v>
                </c:pt>
                <c:pt idx="43">
                  <c:v>2.6760068134212212E-2</c:v>
                </c:pt>
                <c:pt idx="44">
                  <c:v>2.9047565819354401E-2</c:v>
                </c:pt>
                <c:pt idx="45">
                  <c:v>2.9249635911902945E-2</c:v>
                </c:pt>
                <c:pt idx="46">
                  <c:v>2.7409924461552562E-2</c:v>
                </c:pt>
                <c:pt idx="47">
                  <c:v>2.6050393788061458E-2</c:v>
                </c:pt>
                <c:pt idx="48">
                  <c:v>2.626950484547446E-2</c:v>
                </c:pt>
                <c:pt idx="49">
                  <c:v>2.7548960624883909E-2</c:v>
                </c:pt>
                <c:pt idx="50">
                  <c:v>2.6983538575610304E-2</c:v>
                </c:pt>
              </c:numCache>
            </c:numRef>
          </c:val>
          <c:smooth val="0"/>
          <c:extLst>
            <c:ext xmlns:c16="http://schemas.microsoft.com/office/drawing/2014/chart" uri="{C3380CC4-5D6E-409C-BE32-E72D297353CC}">
              <c16:uniqueId val="{00000003-3183-4056-89CD-43630206BA5D}"/>
            </c:ext>
          </c:extLst>
        </c:ser>
        <c:ser>
          <c:idx val="4"/>
          <c:order val="4"/>
          <c:tx>
            <c:strRef>
              <c:f>TdR_43!$B$90</c:f>
              <c:strCache>
                <c:ptCount val="1"/>
                <c:pt idx="0">
                  <c:v>Tertiaire non marchand</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TdR_43!$C$90:$BA$90</c:f>
              <c:numCache>
                <c:formatCode>0.0%</c:formatCode>
                <c:ptCount val="51"/>
                <c:pt idx="0">
                  <c:v>7.8438880096170539E-4</c:v>
                </c:pt>
                <c:pt idx="1">
                  <c:v>5.9691302194348178E-4</c:v>
                </c:pt>
                <c:pt idx="2">
                  <c:v>7.0006834777194479E-4</c:v>
                </c:pt>
                <c:pt idx="3">
                  <c:v>8.8718022900155296E-4</c:v>
                </c:pt>
                <c:pt idx="4">
                  <c:v>1.02205595727566E-3</c:v>
                </c:pt>
                <c:pt idx="5">
                  <c:v>7.008109087840033E-4</c:v>
                </c:pt>
                <c:pt idx="6">
                  <c:v>1.0804101024811583E-3</c:v>
                </c:pt>
                <c:pt idx="7">
                  <c:v>1.284656950940429E-3</c:v>
                </c:pt>
                <c:pt idx="8">
                  <c:v>8.4190598447000226E-4</c:v>
                </c:pt>
                <c:pt idx="9">
                  <c:v>8.4112746894343302E-4</c:v>
                </c:pt>
                <c:pt idx="10">
                  <c:v>2.8542959154380864E-4</c:v>
                </c:pt>
                <c:pt idx="11">
                  <c:v>3.6806245939305745E-4</c:v>
                </c:pt>
                <c:pt idx="12">
                  <c:v>2.4517836907866805E-4</c:v>
                </c:pt>
                <c:pt idx="13">
                  <c:v>2.9060914084441078E-4</c:v>
                </c:pt>
                <c:pt idx="14">
                  <c:v>3.63176219604829E-4</c:v>
                </c:pt>
                <c:pt idx="15">
                  <c:v>3.9221361736517724E-4</c:v>
                </c:pt>
                <c:pt idx="16">
                  <c:v>2.2303323407479777E-4</c:v>
                </c:pt>
                <c:pt idx="17">
                  <c:v>4.4255135593224999E-4</c:v>
                </c:pt>
                <c:pt idx="18">
                  <c:v>7.0371667269661191E-4</c:v>
                </c:pt>
                <c:pt idx="19">
                  <c:v>6.5337269765527821E-4</c:v>
                </c:pt>
                <c:pt idx="20">
                  <c:v>6.1631588647419969E-4</c:v>
                </c:pt>
                <c:pt idx="21">
                  <c:v>5.3217364740683619E-4</c:v>
                </c:pt>
                <c:pt idx="22">
                  <c:v>8.1148507728760733E-4</c:v>
                </c:pt>
                <c:pt idx="23">
                  <c:v>6.6400295910900111E-4</c:v>
                </c:pt>
                <c:pt idx="24">
                  <c:v>1.2218210883424949E-3</c:v>
                </c:pt>
                <c:pt idx="25">
                  <c:v>1.4518830790810362E-3</c:v>
                </c:pt>
                <c:pt idx="26">
                  <c:v>9.7945960792623411E-4</c:v>
                </c:pt>
                <c:pt idx="27">
                  <c:v>1.1519138215167204E-3</c:v>
                </c:pt>
                <c:pt idx="28">
                  <c:v>1.3646925412127624E-3</c:v>
                </c:pt>
                <c:pt idx="29">
                  <c:v>1.5635979788473627E-3</c:v>
                </c:pt>
                <c:pt idx="30">
                  <c:v>8.4245943797579999E-4</c:v>
                </c:pt>
                <c:pt idx="31">
                  <c:v>1.6448713627458861E-3</c:v>
                </c:pt>
                <c:pt idx="32">
                  <c:v>7.6502055450199591E-4</c:v>
                </c:pt>
                <c:pt idx="33">
                  <c:v>6.4847090244249622E-4</c:v>
                </c:pt>
                <c:pt idx="34">
                  <c:v>8.8278171645057781E-4</c:v>
                </c:pt>
                <c:pt idx="35">
                  <c:v>1.0625359626464969E-3</c:v>
                </c:pt>
                <c:pt idx="36">
                  <c:v>3.0956319449853615E-4</c:v>
                </c:pt>
                <c:pt idx="37">
                  <c:v>6.3492192010034876E-4</c:v>
                </c:pt>
                <c:pt idx="38">
                  <c:v>1.6808513331827853E-3</c:v>
                </c:pt>
                <c:pt idx="39">
                  <c:v>1.2218900050753997E-3</c:v>
                </c:pt>
                <c:pt idx="40">
                  <c:v>1.3686276197182987E-3</c:v>
                </c:pt>
                <c:pt idx="41">
                  <c:v>1.6387887387162049E-3</c:v>
                </c:pt>
                <c:pt idx="42">
                  <c:v>1.614510159183315E-3</c:v>
                </c:pt>
                <c:pt idx="43">
                  <c:v>8.9830794388431213E-3</c:v>
                </c:pt>
                <c:pt idx="44">
                  <c:v>9.1061374424912696E-3</c:v>
                </c:pt>
                <c:pt idx="45">
                  <c:v>9.1051459831491422E-3</c:v>
                </c:pt>
                <c:pt idx="46">
                  <c:v>8.3836107287406196E-3</c:v>
                </c:pt>
                <c:pt idx="47">
                  <c:v>1.0679063234522751E-2</c:v>
                </c:pt>
                <c:pt idx="48">
                  <c:v>8.8438517794801694E-3</c:v>
                </c:pt>
                <c:pt idx="49">
                  <c:v>9.1346602135923619E-3</c:v>
                </c:pt>
                <c:pt idx="50">
                  <c:v>1.0112682557661953E-2</c:v>
                </c:pt>
              </c:numCache>
            </c:numRef>
          </c:val>
          <c:smooth val="0"/>
          <c:extLst>
            <c:ext xmlns:c16="http://schemas.microsoft.com/office/drawing/2014/chart" uri="{C3380CC4-5D6E-409C-BE32-E72D297353CC}">
              <c16:uniqueId val="{00000004-3183-4056-89CD-43630206BA5D}"/>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[1]Serie_TdR_43!$B$86</c:f>
              <c:strCache>
                <c:ptCount val="1"/>
                <c:pt idx="0">
                  <c:v>Agriculture</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[1]Serie_TdR_43!$C$86:$BA$86</c:f>
              <c:numCache>
                <c:formatCode>General</c:formatCode>
                <c:ptCount val="51"/>
                <c:pt idx="0">
                  <c:v>3.712497271141443E-3</c:v>
                </c:pt>
                <c:pt idx="1">
                  <c:v>1.559850715653271E-3</c:v>
                </c:pt>
                <c:pt idx="2">
                  <c:v>0</c:v>
                </c:pt>
                <c:pt idx="3">
                  <c:v>3.3023292744585372E-3</c:v>
                </c:pt>
                <c:pt idx="4">
                  <c:v>0</c:v>
                </c:pt>
                <c:pt idx="5">
                  <c:v>2.0339529873871706E-3</c:v>
                </c:pt>
                <c:pt idx="6">
                  <c:v>0</c:v>
                </c:pt>
                <c:pt idx="7">
                  <c:v>0</c:v>
                </c:pt>
                <c:pt idx="8">
                  <c:v>0</c:v>
                </c:pt>
                <c:pt idx="9">
                  <c:v>0</c:v>
                </c:pt>
                <c:pt idx="10">
                  <c:v>1.6431971775316425E-3</c:v>
                </c:pt>
                <c:pt idx="11">
                  <c:v>0</c:v>
                </c:pt>
                <c:pt idx="12">
                  <c:v>4.4615118032177757E-3</c:v>
                </c:pt>
                <c:pt idx="13">
                  <c:v>0</c:v>
                </c:pt>
                <c:pt idx="14">
                  <c:v>0</c:v>
                </c:pt>
                <c:pt idx="15">
                  <c:v>1.4956331205905845E-3</c:v>
                </c:pt>
                <c:pt idx="16">
                  <c:v>1.3805492956062764E-3</c:v>
                </c:pt>
                <c:pt idx="17">
                  <c:v>1.229479220879501E-3</c:v>
                </c:pt>
                <c:pt idx="18">
                  <c:v>1.0592483465236223E-3</c:v>
                </c:pt>
                <c:pt idx="19">
                  <c:v>1.6229846997570538E-3</c:v>
                </c:pt>
                <c:pt idx="20">
                  <c:v>7.8768859478395477E-4</c:v>
                </c:pt>
                <c:pt idx="21">
                  <c:v>4.1926276715194373E-3</c:v>
                </c:pt>
                <c:pt idx="22">
                  <c:v>1.9880561466387495E-3</c:v>
                </c:pt>
                <c:pt idx="23">
                  <c:v>3.7302507797109057E-3</c:v>
                </c:pt>
                <c:pt idx="24">
                  <c:v>2.7192157054288309E-3</c:v>
                </c:pt>
                <c:pt idx="25">
                  <c:v>2.3653584319764274E-3</c:v>
                </c:pt>
                <c:pt idx="26">
                  <c:v>1.3853864313542088E-3</c:v>
                </c:pt>
                <c:pt idx="27">
                  <c:v>1.3436068953990999E-3</c:v>
                </c:pt>
                <c:pt idx="28">
                  <c:v>2.8265974137614922E-3</c:v>
                </c:pt>
                <c:pt idx="29">
                  <c:v>2.4399297452916149E-3</c:v>
                </c:pt>
                <c:pt idx="30">
                  <c:v>3.161562029060335E-3</c:v>
                </c:pt>
                <c:pt idx="31">
                  <c:v>4.7054902284539499E-3</c:v>
                </c:pt>
                <c:pt idx="32">
                  <c:v>1.2899609035054247E-3</c:v>
                </c:pt>
                <c:pt idx="33">
                  <c:v>3.3498518761111867E-3</c:v>
                </c:pt>
                <c:pt idx="34">
                  <c:v>8.8257458935132242E-4</c:v>
                </c:pt>
                <c:pt idx="35">
                  <c:v>2.85419004417344E-3</c:v>
                </c:pt>
                <c:pt idx="36">
                  <c:v>0</c:v>
                </c:pt>
                <c:pt idx="37">
                  <c:v>3.9378505504878321E-3</c:v>
                </c:pt>
                <c:pt idx="38">
                  <c:v>1.0505641305996714E-3</c:v>
                </c:pt>
                <c:pt idx="39">
                  <c:v>9.8947146176303798E-4</c:v>
                </c:pt>
                <c:pt idx="40">
                  <c:v>4.6220897586200776E-3</c:v>
                </c:pt>
                <c:pt idx="41">
                  <c:v>6.4721907980271739E-3</c:v>
                </c:pt>
                <c:pt idx="42">
                  <c:v>6.0766888319899685E-3</c:v>
                </c:pt>
                <c:pt idx="43">
                  <c:v>7.8517542637389134E-3</c:v>
                </c:pt>
                <c:pt idx="44">
                  <c:v>6.6456184848050796E-3</c:v>
                </c:pt>
                <c:pt idx="45">
                  <c:v>7.0144160809114849E-3</c:v>
                </c:pt>
                <c:pt idx="46">
                  <c:v>2.3707560395986919E-3</c:v>
                </c:pt>
                <c:pt idx="47">
                  <c:v>4.7392705310670699E-3</c:v>
                </c:pt>
                <c:pt idx="48">
                  <c:v>9.9113671298425698E-3</c:v>
                </c:pt>
                <c:pt idx="49">
                  <c:v>6.3729948878520478E-3</c:v>
                </c:pt>
                <c:pt idx="50">
                  <c:v>6.0230200702081956E-3</c:v>
                </c:pt>
              </c:numCache>
            </c:numRef>
          </c:val>
          <c:smooth val="0"/>
          <c:extLst>
            <c:ext xmlns:c16="http://schemas.microsoft.com/office/drawing/2014/chart" uri="{C3380CC4-5D6E-409C-BE32-E72D297353CC}">
              <c16:uniqueId val="{00000000-105A-4E3B-8269-15B01E0A5032}"/>
            </c:ext>
          </c:extLst>
        </c:ser>
        <c:ser>
          <c:idx val="1"/>
          <c:order val="1"/>
          <c:tx>
            <c:strRef>
              <c:f>[1]Serie_TdR_43!$B$87</c:f>
              <c:strCache>
                <c:ptCount val="1"/>
                <c:pt idx="0">
                  <c:v>Industrie</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[1]Serie_TdR_43!$C$87:$BA$87</c:f>
              <c:numCache>
                <c:formatCode>General</c:formatCode>
                <c:ptCount val="51"/>
                <c:pt idx="0">
                  <c:v>9.4023020421198936E-2</c:v>
                </c:pt>
                <c:pt idx="1">
                  <c:v>8.935294131558498E-2</c:v>
                </c:pt>
                <c:pt idx="2">
                  <c:v>8.8807955772293751E-2</c:v>
                </c:pt>
                <c:pt idx="3">
                  <c:v>8.8034344918013319E-2</c:v>
                </c:pt>
                <c:pt idx="4">
                  <c:v>8.3967456645981306E-2</c:v>
                </c:pt>
                <c:pt idx="5">
                  <c:v>8.450420696436052E-2</c:v>
                </c:pt>
                <c:pt idx="6">
                  <c:v>7.1083947986070345E-2</c:v>
                </c:pt>
                <c:pt idx="7">
                  <c:v>6.8532644779710841E-2</c:v>
                </c:pt>
                <c:pt idx="8">
                  <c:v>6.989244095483689E-2</c:v>
                </c:pt>
                <c:pt idx="9">
                  <c:v>7.0646283180624533E-2</c:v>
                </c:pt>
                <c:pt idx="10">
                  <c:v>7.8434303385706214E-2</c:v>
                </c:pt>
                <c:pt idx="11">
                  <c:v>8.2060779459958835E-2</c:v>
                </c:pt>
                <c:pt idx="12">
                  <c:v>8.5785257833719361E-2</c:v>
                </c:pt>
                <c:pt idx="13">
                  <c:v>9.0160437803007795E-2</c:v>
                </c:pt>
                <c:pt idx="14">
                  <c:v>8.7117438862557184E-2</c:v>
                </c:pt>
                <c:pt idx="15">
                  <c:v>8.609182647769946E-2</c:v>
                </c:pt>
                <c:pt idx="16">
                  <c:v>8.7410142363197302E-2</c:v>
                </c:pt>
                <c:pt idx="17">
                  <c:v>8.9771795102307719E-2</c:v>
                </c:pt>
                <c:pt idx="18">
                  <c:v>9.8890684509393936E-2</c:v>
                </c:pt>
                <c:pt idx="19">
                  <c:v>9.0663432279679768E-2</c:v>
                </c:pt>
                <c:pt idx="20">
                  <c:v>9.2281684338090697E-2</c:v>
                </c:pt>
                <c:pt idx="21">
                  <c:v>9.807749424577504E-2</c:v>
                </c:pt>
                <c:pt idx="22">
                  <c:v>9.3481515023470782E-2</c:v>
                </c:pt>
                <c:pt idx="23">
                  <c:v>9.5989748172029113E-2</c:v>
                </c:pt>
                <c:pt idx="24">
                  <c:v>9.4789092804393141E-2</c:v>
                </c:pt>
                <c:pt idx="25">
                  <c:v>9.9131244322129206E-2</c:v>
                </c:pt>
                <c:pt idx="26">
                  <c:v>0.10382181255915898</c:v>
                </c:pt>
                <c:pt idx="27">
                  <c:v>0.1028835860206868</c:v>
                </c:pt>
                <c:pt idx="28">
                  <c:v>0.10005471841992225</c:v>
                </c:pt>
                <c:pt idx="29">
                  <c:v>9.8915382043290714E-2</c:v>
                </c:pt>
                <c:pt idx="30">
                  <c:v>9.9768724942037756E-2</c:v>
                </c:pt>
                <c:pt idx="31">
                  <c:v>9.6238920656436799E-2</c:v>
                </c:pt>
                <c:pt idx="32">
                  <c:v>0.10013346962129963</c:v>
                </c:pt>
                <c:pt idx="33">
                  <c:v>9.6149259610611978E-2</c:v>
                </c:pt>
                <c:pt idx="34">
                  <c:v>9.6867377213299521E-2</c:v>
                </c:pt>
                <c:pt idx="35">
                  <c:v>9.3380951153380951E-2</c:v>
                </c:pt>
                <c:pt idx="36">
                  <c:v>6.7335213415816955E-2</c:v>
                </c:pt>
                <c:pt idx="37">
                  <c:v>7.0767993320806036E-2</c:v>
                </c:pt>
                <c:pt idx="38">
                  <c:v>9.2939257909769271E-2</c:v>
                </c:pt>
                <c:pt idx="39">
                  <c:v>9.6295235583296931E-2</c:v>
                </c:pt>
                <c:pt idx="40">
                  <c:v>9.8669359480859267E-2</c:v>
                </c:pt>
                <c:pt idx="41">
                  <c:v>9.9300793385799363E-2</c:v>
                </c:pt>
                <c:pt idx="42">
                  <c:v>9.7630367392549613E-2</c:v>
                </c:pt>
                <c:pt idx="43">
                  <c:v>9.7819561910458E-2</c:v>
                </c:pt>
                <c:pt idx="44">
                  <c:v>9.5248502382250674E-2</c:v>
                </c:pt>
                <c:pt idx="45">
                  <c:v>9.1236649641393539E-2</c:v>
                </c:pt>
                <c:pt idx="46">
                  <c:v>9.4234207535070835E-2</c:v>
                </c:pt>
                <c:pt idx="47">
                  <c:v>8.9291925430767347E-2</c:v>
                </c:pt>
                <c:pt idx="48">
                  <c:v>8.2374560767073515E-2</c:v>
                </c:pt>
                <c:pt idx="49">
                  <c:v>8.3679518908006609E-2</c:v>
                </c:pt>
                <c:pt idx="50">
                  <c:v>8.3733967046232843E-2</c:v>
                </c:pt>
              </c:numCache>
            </c:numRef>
          </c:val>
          <c:smooth val="0"/>
          <c:extLst>
            <c:ext xmlns:c16="http://schemas.microsoft.com/office/drawing/2014/chart" uri="{C3380CC4-5D6E-409C-BE32-E72D297353CC}">
              <c16:uniqueId val="{00000001-105A-4E3B-8269-15B01E0A5032}"/>
            </c:ext>
          </c:extLst>
        </c:ser>
        <c:ser>
          <c:idx val="2"/>
          <c:order val="2"/>
          <c:tx>
            <c:strRef>
              <c:f>[1]Serie_TdR_43!$B$88</c:f>
              <c:strCache>
                <c:ptCount val="1"/>
                <c:pt idx="0">
                  <c:v>Construction</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[1]Serie_TdR_43!$C$88:$BA$88</c:f>
              <c:numCache>
                <c:formatCode>General</c:formatCode>
                <c:ptCount val="51"/>
                <c:pt idx="0">
                  <c:v>5.3105541715699672E-2</c:v>
                </c:pt>
                <c:pt idx="1">
                  <c:v>5.3213494752740231E-2</c:v>
                </c:pt>
                <c:pt idx="2">
                  <c:v>6.2086140436548906E-2</c:v>
                </c:pt>
                <c:pt idx="3">
                  <c:v>6.3946499793444314E-2</c:v>
                </c:pt>
                <c:pt idx="4">
                  <c:v>5.2378682430918443E-2</c:v>
                </c:pt>
                <c:pt idx="5">
                  <c:v>4.3146488292191032E-2</c:v>
                </c:pt>
                <c:pt idx="6">
                  <c:v>3.9188570506844878E-2</c:v>
                </c:pt>
                <c:pt idx="7">
                  <c:v>4.3863137541971672E-2</c:v>
                </c:pt>
                <c:pt idx="8">
                  <c:v>5.7208695998101737E-2</c:v>
                </c:pt>
                <c:pt idx="9">
                  <c:v>4.4372342610407324E-2</c:v>
                </c:pt>
                <c:pt idx="10">
                  <c:v>4.9612597039101987E-2</c:v>
                </c:pt>
                <c:pt idx="11">
                  <c:v>4.5966650231471E-2</c:v>
                </c:pt>
                <c:pt idx="12">
                  <c:v>5.0297249948980632E-2</c:v>
                </c:pt>
                <c:pt idx="13">
                  <c:v>4.0532829496947531E-2</c:v>
                </c:pt>
                <c:pt idx="14">
                  <c:v>4.5165594423579217E-2</c:v>
                </c:pt>
                <c:pt idx="15">
                  <c:v>4.024564850515791E-2</c:v>
                </c:pt>
                <c:pt idx="16">
                  <c:v>4.5830591351882728E-2</c:v>
                </c:pt>
                <c:pt idx="17">
                  <c:v>5.2659993129769253E-2</c:v>
                </c:pt>
                <c:pt idx="18">
                  <c:v>5.6703088957404009E-2</c:v>
                </c:pt>
                <c:pt idx="19">
                  <c:v>6.0095934863662742E-2</c:v>
                </c:pt>
                <c:pt idx="20">
                  <c:v>4.8465596456764563E-2</c:v>
                </c:pt>
                <c:pt idx="21">
                  <c:v>4.0408434090135718E-2</c:v>
                </c:pt>
                <c:pt idx="22">
                  <c:v>4.6653144360977818E-2</c:v>
                </c:pt>
                <c:pt idx="23">
                  <c:v>5.1541619978123121E-2</c:v>
                </c:pt>
                <c:pt idx="24">
                  <c:v>5.1612583614754619E-2</c:v>
                </c:pt>
                <c:pt idx="25">
                  <c:v>5.7430012658127763E-2</c:v>
                </c:pt>
                <c:pt idx="26">
                  <c:v>7.0450971077068672E-2</c:v>
                </c:pt>
                <c:pt idx="27">
                  <c:v>6.1788932044141091E-2</c:v>
                </c:pt>
                <c:pt idx="28">
                  <c:v>6.4028688949403223E-2</c:v>
                </c:pt>
                <c:pt idx="29">
                  <c:v>6.9006741998690807E-2</c:v>
                </c:pt>
                <c:pt idx="30">
                  <c:v>6.7984928527372646E-2</c:v>
                </c:pt>
                <c:pt idx="31">
                  <c:v>6.4824225896139509E-2</c:v>
                </c:pt>
                <c:pt idx="32">
                  <c:v>6.2024313257369477E-2</c:v>
                </c:pt>
                <c:pt idx="33">
                  <c:v>5.4969122394002687E-2</c:v>
                </c:pt>
                <c:pt idx="34">
                  <c:v>6.520949030982845E-2</c:v>
                </c:pt>
                <c:pt idx="35">
                  <c:v>6.3516176266326677E-2</c:v>
                </c:pt>
                <c:pt idx="36">
                  <c:v>1.5743648950620855E-2</c:v>
                </c:pt>
                <c:pt idx="37">
                  <c:v>4.5058710464080401E-2</c:v>
                </c:pt>
                <c:pt idx="38">
                  <c:v>5.5887479471364361E-2</c:v>
                </c:pt>
                <c:pt idx="39">
                  <c:v>5.720111583479115E-2</c:v>
                </c:pt>
                <c:pt idx="40">
                  <c:v>5.9993768477629064E-2</c:v>
                </c:pt>
                <c:pt idx="41">
                  <c:v>5.9540256796194707E-2</c:v>
                </c:pt>
                <c:pt idx="42">
                  <c:v>5.8529577982085267E-2</c:v>
                </c:pt>
                <c:pt idx="43">
                  <c:v>5.8254272585953157E-2</c:v>
                </c:pt>
                <c:pt idx="44">
                  <c:v>5.7647347268766871E-2</c:v>
                </c:pt>
                <c:pt idx="45">
                  <c:v>5.4135253417789388E-2</c:v>
                </c:pt>
                <c:pt idx="46">
                  <c:v>5.8607705693266399E-2</c:v>
                </c:pt>
                <c:pt idx="47">
                  <c:v>5.4807977762476194E-2</c:v>
                </c:pt>
                <c:pt idx="48">
                  <c:v>5.6716178325745222E-2</c:v>
                </c:pt>
                <c:pt idx="49">
                  <c:v>4.9950622938093166E-2</c:v>
                </c:pt>
                <c:pt idx="50">
                  <c:v>4.7732151308110704E-2</c:v>
                </c:pt>
              </c:numCache>
            </c:numRef>
          </c:val>
          <c:smooth val="0"/>
          <c:extLst>
            <c:ext xmlns:c16="http://schemas.microsoft.com/office/drawing/2014/chart" uri="{C3380CC4-5D6E-409C-BE32-E72D297353CC}">
              <c16:uniqueId val="{00000002-105A-4E3B-8269-15B01E0A5032}"/>
            </c:ext>
          </c:extLst>
        </c:ser>
        <c:ser>
          <c:idx val="3"/>
          <c:order val="3"/>
          <c:tx>
            <c:strRef>
              <c:f>[1]Serie_TdR_43!$B$89</c:f>
              <c:strCache>
                <c:ptCount val="1"/>
                <c:pt idx="0">
                  <c:v>Tertiaire marchand</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[1]Serie_TdR_43!$C$89:$BA$89</c:f>
              <c:numCache>
                <c:formatCode>General</c:formatCode>
                <c:ptCount val="51"/>
                <c:pt idx="0">
                  <c:v>9.4001554728262333E-3</c:v>
                </c:pt>
                <c:pt idx="1">
                  <c:v>1.0435287357925161E-2</c:v>
                </c:pt>
                <c:pt idx="2">
                  <c:v>9.8632983277914636E-3</c:v>
                </c:pt>
                <c:pt idx="3">
                  <c:v>8.2569746934913497E-3</c:v>
                </c:pt>
                <c:pt idx="4">
                  <c:v>6.0554921880976173E-3</c:v>
                </c:pt>
                <c:pt idx="5">
                  <c:v>5.8044163555146452E-3</c:v>
                </c:pt>
                <c:pt idx="6">
                  <c:v>7.2005205980292305E-3</c:v>
                </c:pt>
                <c:pt idx="7">
                  <c:v>7.4833874296201218E-3</c:v>
                </c:pt>
                <c:pt idx="8">
                  <c:v>7.1889816936522638E-3</c:v>
                </c:pt>
                <c:pt idx="9">
                  <c:v>7.4269412750573235E-3</c:v>
                </c:pt>
                <c:pt idx="10">
                  <c:v>7.1199071054381365E-3</c:v>
                </c:pt>
                <c:pt idx="11">
                  <c:v>6.515255836007856E-3</c:v>
                </c:pt>
                <c:pt idx="12">
                  <c:v>6.6627399633970089E-3</c:v>
                </c:pt>
                <c:pt idx="13">
                  <c:v>8.8737935924686345E-3</c:v>
                </c:pt>
                <c:pt idx="14">
                  <c:v>7.3865427858081818E-3</c:v>
                </c:pt>
                <c:pt idx="15">
                  <c:v>9.8939241087716012E-3</c:v>
                </c:pt>
                <c:pt idx="16">
                  <c:v>9.1032368415621748E-3</c:v>
                </c:pt>
                <c:pt idx="17">
                  <c:v>1.0014202440713939E-2</c:v>
                </c:pt>
                <c:pt idx="18">
                  <c:v>1.0220389389641454E-2</c:v>
                </c:pt>
                <c:pt idx="19">
                  <c:v>9.2190719599111702E-3</c:v>
                </c:pt>
                <c:pt idx="20">
                  <c:v>9.5449789287646702E-3</c:v>
                </c:pt>
                <c:pt idx="21">
                  <c:v>9.9479312183482511E-3</c:v>
                </c:pt>
                <c:pt idx="22">
                  <c:v>1.1036776787633339E-2</c:v>
                </c:pt>
                <c:pt idx="23">
                  <c:v>1.4810609773138762E-2</c:v>
                </c:pt>
                <c:pt idx="24">
                  <c:v>1.6944057595246982E-2</c:v>
                </c:pt>
                <c:pt idx="25">
                  <c:v>1.8420438030175335E-2</c:v>
                </c:pt>
                <c:pt idx="26">
                  <c:v>1.8899150658500171E-2</c:v>
                </c:pt>
                <c:pt idx="27">
                  <c:v>1.975435749354899E-2</c:v>
                </c:pt>
                <c:pt idx="28">
                  <c:v>1.775383638552553E-2</c:v>
                </c:pt>
                <c:pt idx="29">
                  <c:v>1.8758699504196591E-2</c:v>
                </c:pt>
                <c:pt idx="30">
                  <c:v>1.8310028426043061E-2</c:v>
                </c:pt>
                <c:pt idx="31">
                  <c:v>1.6063287179716956E-2</c:v>
                </c:pt>
                <c:pt idx="32">
                  <c:v>1.7222139080256865E-2</c:v>
                </c:pt>
                <c:pt idx="33">
                  <c:v>1.885657661576581E-2</c:v>
                </c:pt>
                <c:pt idx="34">
                  <c:v>1.8819304482418572E-2</c:v>
                </c:pt>
                <c:pt idx="35">
                  <c:v>2.1456755832772192E-2</c:v>
                </c:pt>
                <c:pt idx="36">
                  <c:v>1.4869393658435388E-2</c:v>
                </c:pt>
                <c:pt idx="37">
                  <c:v>2.2621878983992361E-2</c:v>
                </c:pt>
                <c:pt idx="38">
                  <c:v>2.4411383279097646E-2</c:v>
                </c:pt>
                <c:pt idx="39">
                  <c:v>2.4933190139658098E-2</c:v>
                </c:pt>
                <c:pt idx="40">
                  <c:v>2.637849821081608E-2</c:v>
                </c:pt>
                <c:pt idx="41">
                  <c:v>3.4048091163243151E-2</c:v>
                </c:pt>
                <c:pt idx="42">
                  <c:v>2.8617640828744847E-2</c:v>
                </c:pt>
                <c:pt idx="43">
                  <c:v>2.6760068134212212E-2</c:v>
                </c:pt>
                <c:pt idx="44">
                  <c:v>2.9047565819354401E-2</c:v>
                </c:pt>
                <c:pt idx="45">
                  <c:v>2.9249635911902945E-2</c:v>
                </c:pt>
                <c:pt idx="46">
                  <c:v>2.7409924461552562E-2</c:v>
                </c:pt>
                <c:pt idx="47">
                  <c:v>2.6050393788061458E-2</c:v>
                </c:pt>
                <c:pt idx="48">
                  <c:v>2.626950484547446E-2</c:v>
                </c:pt>
                <c:pt idx="49">
                  <c:v>2.7548960624883909E-2</c:v>
                </c:pt>
                <c:pt idx="50">
                  <c:v>2.6983538575610304E-2</c:v>
                </c:pt>
              </c:numCache>
            </c:numRef>
          </c:val>
          <c:smooth val="0"/>
          <c:extLst>
            <c:ext xmlns:c16="http://schemas.microsoft.com/office/drawing/2014/chart" uri="{C3380CC4-5D6E-409C-BE32-E72D297353CC}">
              <c16:uniqueId val="{00000003-105A-4E3B-8269-15B01E0A5032}"/>
            </c:ext>
          </c:extLst>
        </c:ser>
        <c:ser>
          <c:idx val="4"/>
          <c:order val="4"/>
          <c:tx>
            <c:strRef>
              <c:f>[1]Serie_TdR_43!$B$90</c:f>
              <c:strCache>
                <c:ptCount val="1"/>
                <c:pt idx="0">
                  <c:v>Tertiaire non marchand</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[1]Serie_TdR_43!$C$90:$BA$90</c:f>
              <c:numCache>
                <c:formatCode>General</c:formatCode>
                <c:ptCount val="51"/>
                <c:pt idx="0">
                  <c:v>7.8438880096170539E-4</c:v>
                </c:pt>
                <c:pt idx="1">
                  <c:v>5.9691302194348178E-4</c:v>
                </c:pt>
                <c:pt idx="2">
                  <c:v>7.0006834777194479E-4</c:v>
                </c:pt>
                <c:pt idx="3">
                  <c:v>8.8718022900155296E-4</c:v>
                </c:pt>
                <c:pt idx="4">
                  <c:v>1.02205595727566E-3</c:v>
                </c:pt>
                <c:pt idx="5">
                  <c:v>7.008109087840033E-4</c:v>
                </c:pt>
                <c:pt idx="6">
                  <c:v>1.0804101024811583E-3</c:v>
                </c:pt>
                <c:pt idx="7">
                  <c:v>1.284656950940429E-3</c:v>
                </c:pt>
                <c:pt idx="8">
                  <c:v>8.4190598447000226E-4</c:v>
                </c:pt>
                <c:pt idx="9">
                  <c:v>8.4112746894343302E-4</c:v>
                </c:pt>
                <c:pt idx="10">
                  <c:v>2.8542959154380864E-4</c:v>
                </c:pt>
                <c:pt idx="11">
                  <c:v>3.6806245939305745E-4</c:v>
                </c:pt>
                <c:pt idx="12">
                  <c:v>2.4517836907866805E-4</c:v>
                </c:pt>
                <c:pt idx="13">
                  <c:v>2.9060914084441078E-4</c:v>
                </c:pt>
                <c:pt idx="14">
                  <c:v>3.63176219604829E-4</c:v>
                </c:pt>
                <c:pt idx="15">
                  <c:v>3.9221361736517724E-4</c:v>
                </c:pt>
                <c:pt idx="16">
                  <c:v>2.2303323407479777E-4</c:v>
                </c:pt>
                <c:pt idx="17">
                  <c:v>4.4255135593224999E-4</c:v>
                </c:pt>
                <c:pt idx="18">
                  <c:v>7.0371667269661191E-4</c:v>
                </c:pt>
                <c:pt idx="19">
                  <c:v>6.5337269765527821E-4</c:v>
                </c:pt>
                <c:pt idx="20">
                  <c:v>6.1631588647419969E-4</c:v>
                </c:pt>
                <c:pt idx="21">
                  <c:v>5.3217364740683619E-4</c:v>
                </c:pt>
                <c:pt idx="22">
                  <c:v>8.1148507728760733E-4</c:v>
                </c:pt>
                <c:pt idx="23">
                  <c:v>6.6400295910900111E-4</c:v>
                </c:pt>
                <c:pt idx="24">
                  <c:v>1.2218210883424949E-3</c:v>
                </c:pt>
                <c:pt idx="25">
                  <c:v>1.4518830790810362E-3</c:v>
                </c:pt>
                <c:pt idx="26">
                  <c:v>9.7945960792623411E-4</c:v>
                </c:pt>
                <c:pt idx="27">
                  <c:v>1.1519138215167204E-3</c:v>
                </c:pt>
                <c:pt idx="28">
                  <c:v>1.3646925412127624E-3</c:v>
                </c:pt>
                <c:pt idx="29">
                  <c:v>1.5635979788473627E-3</c:v>
                </c:pt>
                <c:pt idx="30">
                  <c:v>8.4245943797579999E-4</c:v>
                </c:pt>
                <c:pt idx="31">
                  <c:v>1.6448713627458861E-3</c:v>
                </c:pt>
                <c:pt idx="32">
                  <c:v>7.6502055450199591E-4</c:v>
                </c:pt>
                <c:pt idx="33">
                  <c:v>6.4847090244249622E-4</c:v>
                </c:pt>
                <c:pt idx="34">
                  <c:v>8.8278171645057781E-4</c:v>
                </c:pt>
                <c:pt idx="35">
                  <c:v>1.0625359626464969E-3</c:v>
                </c:pt>
                <c:pt idx="36">
                  <c:v>3.0956319449853615E-4</c:v>
                </c:pt>
                <c:pt idx="37">
                  <c:v>6.3492192010034876E-4</c:v>
                </c:pt>
                <c:pt idx="38">
                  <c:v>1.6808513331827853E-3</c:v>
                </c:pt>
                <c:pt idx="39">
                  <c:v>1.2218900050753997E-3</c:v>
                </c:pt>
                <c:pt idx="40">
                  <c:v>1.3686276197182987E-3</c:v>
                </c:pt>
                <c:pt idx="41">
                  <c:v>1.6387887387162049E-3</c:v>
                </c:pt>
                <c:pt idx="42">
                  <c:v>1.614510159183315E-3</c:v>
                </c:pt>
                <c:pt idx="43">
                  <c:v>8.9830794388431213E-3</c:v>
                </c:pt>
                <c:pt idx="44">
                  <c:v>9.1061374424912696E-3</c:v>
                </c:pt>
                <c:pt idx="45">
                  <c:v>9.1051459831491422E-3</c:v>
                </c:pt>
                <c:pt idx="46">
                  <c:v>8.3836107287406196E-3</c:v>
                </c:pt>
                <c:pt idx="47">
                  <c:v>1.0679063234522751E-2</c:v>
                </c:pt>
                <c:pt idx="48">
                  <c:v>8.8438517794801694E-3</c:v>
                </c:pt>
                <c:pt idx="49">
                  <c:v>9.1346602135923619E-3</c:v>
                </c:pt>
                <c:pt idx="50">
                  <c:v>1.0112682557661953E-2</c:v>
                </c:pt>
              </c:numCache>
            </c:numRef>
          </c:val>
          <c:smooth val="0"/>
          <c:extLst>
            <c:ext xmlns:c16="http://schemas.microsoft.com/office/drawing/2014/chart" uri="{C3380CC4-5D6E-409C-BE32-E72D297353CC}">
              <c16:uniqueId val="{00000004-105A-4E3B-8269-15B01E0A5032}"/>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General"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TdR_43!$C$86:$BB$86</c:f>
              <c:numCache>
                <c:formatCode>0.0%</c:formatCode>
                <c:ptCount val="52"/>
                <c:pt idx="0">
                  <c:v>3.712497271141443E-3</c:v>
                </c:pt>
                <c:pt idx="1">
                  <c:v>1.559850715653271E-3</c:v>
                </c:pt>
                <c:pt idx="2">
                  <c:v>0</c:v>
                </c:pt>
                <c:pt idx="3">
                  <c:v>3.3023292744585372E-3</c:v>
                </c:pt>
                <c:pt idx="4">
                  <c:v>0</c:v>
                </c:pt>
                <c:pt idx="5">
                  <c:v>2.0339529873871706E-3</c:v>
                </c:pt>
                <c:pt idx="6">
                  <c:v>0</c:v>
                </c:pt>
                <c:pt idx="7">
                  <c:v>0</c:v>
                </c:pt>
                <c:pt idx="8">
                  <c:v>0</c:v>
                </c:pt>
                <c:pt idx="9">
                  <c:v>0</c:v>
                </c:pt>
                <c:pt idx="10">
                  <c:v>1.6431971775316425E-3</c:v>
                </c:pt>
                <c:pt idx="11">
                  <c:v>0</c:v>
                </c:pt>
                <c:pt idx="12">
                  <c:v>4.4615118032177757E-3</c:v>
                </c:pt>
                <c:pt idx="13">
                  <c:v>0</c:v>
                </c:pt>
                <c:pt idx="14">
                  <c:v>0</c:v>
                </c:pt>
                <c:pt idx="15">
                  <c:v>1.4956331205905845E-3</c:v>
                </c:pt>
                <c:pt idx="16">
                  <c:v>1.3805492956062764E-3</c:v>
                </c:pt>
                <c:pt idx="17">
                  <c:v>1.229479220879501E-3</c:v>
                </c:pt>
                <c:pt idx="18">
                  <c:v>1.0592483465236223E-3</c:v>
                </c:pt>
                <c:pt idx="19">
                  <c:v>1.6229846997570538E-3</c:v>
                </c:pt>
                <c:pt idx="20">
                  <c:v>7.8768859478395477E-4</c:v>
                </c:pt>
                <c:pt idx="21">
                  <c:v>4.1926276715194373E-3</c:v>
                </c:pt>
                <c:pt idx="22">
                  <c:v>1.9880561466387495E-3</c:v>
                </c:pt>
                <c:pt idx="23">
                  <c:v>3.7302507797109057E-3</c:v>
                </c:pt>
                <c:pt idx="24">
                  <c:v>2.7192157054288309E-3</c:v>
                </c:pt>
                <c:pt idx="25">
                  <c:v>2.3653584319764274E-3</c:v>
                </c:pt>
                <c:pt idx="26">
                  <c:v>1.3853864313542088E-3</c:v>
                </c:pt>
                <c:pt idx="27">
                  <c:v>1.3436068953990999E-3</c:v>
                </c:pt>
                <c:pt idx="28">
                  <c:v>2.8265974137614922E-3</c:v>
                </c:pt>
                <c:pt idx="29">
                  <c:v>2.4399297452916149E-3</c:v>
                </c:pt>
                <c:pt idx="30">
                  <c:v>3.161562029060335E-3</c:v>
                </c:pt>
                <c:pt idx="31">
                  <c:v>4.7054902284539499E-3</c:v>
                </c:pt>
                <c:pt idx="32">
                  <c:v>1.2899609035054247E-3</c:v>
                </c:pt>
                <c:pt idx="33">
                  <c:v>3.3498518761111867E-3</c:v>
                </c:pt>
                <c:pt idx="34">
                  <c:v>8.8257458935132242E-4</c:v>
                </c:pt>
                <c:pt idx="35">
                  <c:v>2.85419004417344E-3</c:v>
                </c:pt>
                <c:pt idx="36">
                  <c:v>0</c:v>
                </c:pt>
                <c:pt idx="37">
                  <c:v>3.9378505504878321E-3</c:v>
                </c:pt>
                <c:pt idx="38">
                  <c:v>1.0505641305996714E-3</c:v>
                </c:pt>
                <c:pt idx="39">
                  <c:v>9.8947146176303798E-4</c:v>
                </c:pt>
                <c:pt idx="40">
                  <c:v>4.6220897586200776E-3</c:v>
                </c:pt>
                <c:pt idx="41">
                  <c:v>6.4721907980271739E-3</c:v>
                </c:pt>
                <c:pt idx="42">
                  <c:v>6.0766888319899685E-3</c:v>
                </c:pt>
                <c:pt idx="43">
                  <c:v>7.8517542637389134E-3</c:v>
                </c:pt>
                <c:pt idx="44">
                  <c:v>6.6456184848050796E-3</c:v>
                </c:pt>
                <c:pt idx="45">
                  <c:v>7.0144160809114849E-3</c:v>
                </c:pt>
                <c:pt idx="46">
                  <c:v>2.3707560395986919E-3</c:v>
                </c:pt>
                <c:pt idx="47">
                  <c:v>4.7392705310670699E-3</c:v>
                </c:pt>
                <c:pt idx="48">
                  <c:v>9.9113671298425698E-3</c:v>
                </c:pt>
                <c:pt idx="49">
                  <c:v>6.3729948878520478E-3</c:v>
                </c:pt>
                <c:pt idx="50">
                  <c:v>6.0230200702081956E-3</c:v>
                </c:pt>
                <c:pt idx="51">
                  <c:v>5.582977313098667E-3</c:v>
                </c:pt>
              </c:numCache>
            </c:numRef>
          </c:val>
          <c:smooth val="0"/>
          <c:extLst>
            <c:ext xmlns:c16="http://schemas.microsoft.com/office/drawing/2014/chart" uri="{C3380CC4-5D6E-409C-BE32-E72D297353CC}">
              <c16:uniqueId val="{00000000-CE93-4DDE-8BE7-2ADEAD348E11}"/>
            </c:ext>
          </c:extLst>
        </c:ser>
        <c:ser>
          <c:idx val="1"/>
          <c:order val="1"/>
          <c:tx>
            <c:strRef>
              <c:f>TdR_43!$B$87</c:f>
              <c:strCache>
                <c:ptCount val="1"/>
                <c:pt idx="0">
                  <c:v>Industrie</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TdR_43!$C$87:$BB$87</c:f>
              <c:numCache>
                <c:formatCode>0.0%</c:formatCode>
                <c:ptCount val="52"/>
                <c:pt idx="0">
                  <c:v>9.4023020421198936E-2</c:v>
                </c:pt>
                <c:pt idx="1">
                  <c:v>8.935294131558498E-2</c:v>
                </c:pt>
                <c:pt idx="2">
                  <c:v>8.8807955772293751E-2</c:v>
                </c:pt>
                <c:pt idx="3">
                  <c:v>8.8034344918013319E-2</c:v>
                </c:pt>
                <c:pt idx="4">
                  <c:v>8.3967456645981306E-2</c:v>
                </c:pt>
                <c:pt idx="5">
                  <c:v>8.450420696436052E-2</c:v>
                </c:pt>
                <c:pt idx="6">
                  <c:v>7.1083947986070345E-2</c:v>
                </c:pt>
                <c:pt idx="7">
                  <c:v>6.8532644779710841E-2</c:v>
                </c:pt>
                <c:pt idx="8">
                  <c:v>6.989244095483689E-2</c:v>
                </c:pt>
                <c:pt idx="9">
                  <c:v>7.0646283180624533E-2</c:v>
                </c:pt>
                <c:pt idx="10">
                  <c:v>7.8434303385706214E-2</c:v>
                </c:pt>
                <c:pt idx="11">
                  <c:v>8.2060779459958835E-2</c:v>
                </c:pt>
                <c:pt idx="12">
                  <c:v>8.5785257833719361E-2</c:v>
                </c:pt>
                <c:pt idx="13">
                  <c:v>9.0160437803007795E-2</c:v>
                </c:pt>
                <c:pt idx="14">
                  <c:v>8.7117438862557184E-2</c:v>
                </c:pt>
                <c:pt idx="15">
                  <c:v>8.609182647769946E-2</c:v>
                </c:pt>
                <c:pt idx="16">
                  <c:v>8.7410142363197302E-2</c:v>
                </c:pt>
                <c:pt idx="17">
                  <c:v>8.9771795102307719E-2</c:v>
                </c:pt>
                <c:pt idx="18">
                  <c:v>9.8890684509393936E-2</c:v>
                </c:pt>
                <c:pt idx="19">
                  <c:v>9.0663432279679768E-2</c:v>
                </c:pt>
                <c:pt idx="20">
                  <c:v>9.2281684338090697E-2</c:v>
                </c:pt>
                <c:pt idx="21">
                  <c:v>9.807749424577504E-2</c:v>
                </c:pt>
                <c:pt idx="22">
                  <c:v>9.3481515023470782E-2</c:v>
                </c:pt>
                <c:pt idx="23">
                  <c:v>9.5989748172029113E-2</c:v>
                </c:pt>
                <c:pt idx="24">
                  <c:v>9.4789092804393141E-2</c:v>
                </c:pt>
                <c:pt idx="25">
                  <c:v>9.9131244322129206E-2</c:v>
                </c:pt>
                <c:pt idx="26">
                  <c:v>0.10382181255915898</c:v>
                </c:pt>
                <c:pt idx="27">
                  <c:v>0.1028835860206868</c:v>
                </c:pt>
                <c:pt idx="28">
                  <c:v>0.10005471841992225</c:v>
                </c:pt>
                <c:pt idx="29">
                  <c:v>9.8915382043290714E-2</c:v>
                </c:pt>
                <c:pt idx="30">
                  <c:v>9.9768724942037756E-2</c:v>
                </c:pt>
                <c:pt idx="31">
                  <c:v>9.6238920656436799E-2</c:v>
                </c:pt>
                <c:pt idx="32">
                  <c:v>0.10013346962129963</c:v>
                </c:pt>
                <c:pt idx="33">
                  <c:v>9.6149259610611978E-2</c:v>
                </c:pt>
                <c:pt idx="34">
                  <c:v>9.6867377213299521E-2</c:v>
                </c:pt>
                <c:pt idx="35">
                  <c:v>9.3380951153380951E-2</c:v>
                </c:pt>
                <c:pt idx="36">
                  <c:v>6.7335213415816955E-2</c:v>
                </c:pt>
                <c:pt idx="37">
                  <c:v>7.0767993320806036E-2</c:v>
                </c:pt>
                <c:pt idx="38">
                  <c:v>9.2939257909769271E-2</c:v>
                </c:pt>
                <c:pt idx="39">
                  <c:v>9.6295235583296931E-2</c:v>
                </c:pt>
                <c:pt idx="40">
                  <c:v>9.8669359480859267E-2</c:v>
                </c:pt>
                <c:pt idx="41">
                  <c:v>9.9300793385799363E-2</c:v>
                </c:pt>
                <c:pt idx="42">
                  <c:v>9.7630367392549613E-2</c:v>
                </c:pt>
                <c:pt idx="43">
                  <c:v>9.7819561910458E-2</c:v>
                </c:pt>
                <c:pt idx="44">
                  <c:v>9.5248502382250674E-2</c:v>
                </c:pt>
                <c:pt idx="45">
                  <c:v>9.1236649641393539E-2</c:v>
                </c:pt>
                <c:pt idx="46">
                  <c:v>9.4234207535070835E-2</c:v>
                </c:pt>
                <c:pt idx="47">
                  <c:v>8.9291925430767347E-2</c:v>
                </c:pt>
                <c:pt idx="48">
                  <c:v>8.2374560767073515E-2</c:v>
                </c:pt>
                <c:pt idx="49">
                  <c:v>8.3679518908006609E-2</c:v>
                </c:pt>
                <c:pt idx="50">
                  <c:v>8.3733967046232843E-2</c:v>
                </c:pt>
                <c:pt idx="51">
                  <c:v>7.9622576514232379E-2</c:v>
                </c:pt>
              </c:numCache>
            </c:numRef>
          </c:val>
          <c:smooth val="0"/>
          <c:extLst>
            <c:ext xmlns:c16="http://schemas.microsoft.com/office/drawing/2014/chart" uri="{C3380CC4-5D6E-409C-BE32-E72D297353CC}">
              <c16:uniqueId val="{00000001-CE93-4DDE-8BE7-2ADEAD348E11}"/>
            </c:ext>
          </c:extLst>
        </c:ser>
        <c:ser>
          <c:idx val="2"/>
          <c:order val="2"/>
          <c:tx>
            <c:strRef>
              <c:f>TdR_43!$B$88</c:f>
              <c:strCache>
                <c:ptCount val="1"/>
                <c:pt idx="0">
                  <c:v>Construction</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TdR_43!$C$88:$BB$88</c:f>
              <c:numCache>
                <c:formatCode>0.0%</c:formatCode>
                <c:ptCount val="52"/>
                <c:pt idx="0">
                  <c:v>5.3105541715699672E-2</c:v>
                </c:pt>
                <c:pt idx="1">
                  <c:v>5.3213494752740231E-2</c:v>
                </c:pt>
                <c:pt idx="2">
                  <c:v>6.2086140436548906E-2</c:v>
                </c:pt>
                <c:pt idx="3">
                  <c:v>6.3946499793444314E-2</c:v>
                </c:pt>
                <c:pt idx="4">
                  <c:v>5.2378682430918443E-2</c:v>
                </c:pt>
                <c:pt idx="5">
                  <c:v>4.3146488292191032E-2</c:v>
                </c:pt>
                <c:pt idx="6">
                  <c:v>3.9188570506844878E-2</c:v>
                </c:pt>
                <c:pt idx="7">
                  <c:v>4.3863137541971672E-2</c:v>
                </c:pt>
                <c:pt idx="8">
                  <c:v>5.7208695998101737E-2</c:v>
                </c:pt>
                <c:pt idx="9">
                  <c:v>4.4372342610407324E-2</c:v>
                </c:pt>
                <c:pt idx="10">
                  <c:v>4.9612597039101987E-2</c:v>
                </c:pt>
                <c:pt idx="11">
                  <c:v>4.5966650231471E-2</c:v>
                </c:pt>
                <c:pt idx="12">
                  <c:v>5.0297249948980632E-2</c:v>
                </c:pt>
                <c:pt idx="13">
                  <c:v>4.0532829496947531E-2</c:v>
                </c:pt>
                <c:pt idx="14">
                  <c:v>4.5165594423579217E-2</c:v>
                </c:pt>
                <c:pt idx="15">
                  <c:v>4.024564850515791E-2</c:v>
                </c:pt>
                <c:pt idx="16">
                  <c:v>4.5830591351882728E-2</c:v>
                </c:pt>
                <c:pt idx="17">
                  <c:v>5.2659993129769253E-2</c:v>
                </c:pt>
                <c:pt idx="18">
                  <c:v>5.6703088957404009E-2</c:v>
                </c:pt>
                <c:pt idx="19">
                  <c:v>6.0095934863662742E-2</c:v>
                </c:pt>
                <c:pt idx="20">
                  <c:v>4.8465596456764563E-2</c:v>
                </c:pt>
                <c:pt idx="21">
                  <c:v>4.0408434090135718E-2</c:v>
                </c:pt>
                <c:pt idx="22">
                  <c:v>4.6653144360977818E-2</c:v>
                </c:pt>
                <c:pt idx="23">
                  <c:v>5.1541619978123121E-2</c:v>
                </c:pt>
                <c:pt idx="24">
                  <c:v>5.1612583614754619E-2</c:v>
                </c:pt>
                <c:pt idx="25">
                  <c:v>5.7430012658127763E-2</c:v>
                </c:pt>
                <c:pt idx="26">
                  <c:v>7.0450971077068672E-2</c:v>
                </c:pt>
                <c:pt idx="27">
                  <c:v>6.1788932044141091E-2</c:v>
                </c:pt>
                <c:pt idx="28">
                  <c:v>6.4028688949403223E-2</c:v>
                </c:pt>
                <c:pt idx="29">
                  <c:v>6.9006741998690807E-2</c:v>
                </c:pt>
                <c:pt idx="30">
                  <c:v>6.7984928527372646E-2</c:v>
                </c:pt>
                <c:pt idx="31">
                  <c:v>6.4824225896139509E-2</c:v>
                </c:pt>
                <c:pt idx="32">
                  <c:v>6.2024313257369477E-2</c:v>
                </c:pt>
                <c:pt idx="33">
                  <c:v>5.4969122394002687E-2</c:v>
                </c:pt>
                <c:pt idx="34">
                  <c:v>6.520949030982845E-2</c:v>
                </c:pt>
                <c:pt idx="35">
                  <c:v>6.3516176266326677E-2</c:v>
                </c:pt>
                <c:pt idx="36">
                  <c:v>1.5743648950620855E-2</c:v>
                </c:pt>
                <c:pt idx="37">
                  <c:v>4.5058710464080401E-2</c:v>
                </c:pt>
                <c:pt idx="38">
                  <c:v>5.5887479471364361E-2</c:v>
                </c:pt>
                <c:pt idx="39">
                  <c:v>5.720111583479115E-2</c:v>
                </c:pt>
                <c:pt idx="40">
                  <c:v>5.9993768477629064E-2</c:v>
                </c:pt>
                <c:pt idx="41">
                  <c:v>5.9540256796194707E-2</c:v>
                </c:pt>
                <c:pt idx="42">
                  <c:v>5.8529577982085267E-2</c:v>
                </c:pt>
                <c:pt idx="43">
                  <c:v>5.8254272585953157E-2</c:v>
                </c:pt>
                <c:pt idx="44">
                  <c:v>5.7647347268766871E-2</c:v>
                </c:pt>
                <c:pt idx="45">
                  <c:v>5.4135253417789388E-2</c:v>
                </c:pt>
                <c:pt idx="46">
                  <c:v>5.8607705693266399E-2</c:v>
                </c:pt>
                <c:pt idx="47">
                  <c:v>5.4807977762476194E-2</c:v>
                </c:pt>
                <c:pt idx="48">
                  <c:v>5.6716178325745222E-2</c:v>
                </c:pt>
                <c:pt idx="49">
                  <c:v>4.9950622938093166E-2</c:v>
                </c:pt>
                <c:pt idx="50">
                  <c:v>4.7732151308110704E-2</c:v>
                </c:pt>
                <c:pt idx="51">
                  <c:v>4.9563507307506791E-2</c:v>
                </c:pt>
              </c:numCache>
            </c:numRef>
          </c:val>
          <c:smooth val="0"/>
          <c:extLst>
            <c:ext xmlns:c16="http://schemas.microsoft.com/office/drawing/2014/chart" uri="{C3380CC4-5D6E-409C-BE32-E72D297353CC}">
              <c16:uniqueId val="{00000002-CE93-4DDE-8BE7-2ADEAD348E11}"/>
            </c:ext>
          </c:extLst>
        </c:ser>
        <c:ser>
          <c:idx val="3"/>
          <c:order val="3"/>
          <c:tx>
            <c:strRef>
              <c:f>TdR_43!$B$89</c:f>
              <c:strCache>
                <c:ptCount val="1"/>
                <c:pt idx="0">
                  <c:v>Tertiaire marchand</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TdR_43!$C$89:$BB$89</c:f>
              <c:numCache>
                <c:formatCode>0.0%</c:formatCode>
                <c:ptCount val="52"/>
                <c:pt idx="0">
                  <c:v>9.4001554728262333E-3</c:v>
                </c:pt>
                <c:pt idx="1">
                  <c:v>1.0435287357925161E-2</c:v>
                </c:pt>
                <c:pt idx="2">
                  <c:v>9.8632983277914636E-3</c:v>
                </c:pt>
                <c:pt idx="3">
                  <c:v>8.2569746934913497E-3</c:v>
                </c:pt>
                <c:pt idx="4">
                  <c:v>6.0554921880976173E-3</c:v>
                </c:pt>
                <c:pt idx="5">
                  <c:v>5.8044163555146452E-3</c:v>
                </c:pt>
                <c:pt idx="6">
                  <c:v>7.2005205980292305E-3</c:v>
                </c:pt>
                <c:pt idx="7">
                  <c:v>7.4833874296201218E-3</c:v>
                </c:pt>
                <c:pt idx="8">
                  <c:v>7.1889816936522638E-3</c:v>
                </c:pt>
                <c:pt idx="9">
                  <c:v>7.4269412750573235E-3</c:v>
                </c:pt>
                <c:pt idx="10">
                  <c:v>7.1199071054381365E-3</c:v>
                </c:pt>
                <c:pt idx="11">
                  <c:v>6.515255836007856E-3</c:v>
                </c:pt>
                <c:pt idx="12">
                  <c:v>6.6627399633970089E-3</c:v>
                </c:pt>
                <c:pt idx="13">
                  <c:v>8.8737935924686345E-3</c:v>
                </c:pt>
                <c:pt idx="14">
                  <c:v>7.3865427858081818E-3</c:v>
                </c:pt>
                <c:pt idx="15">
                  <c:v>9.8939241087716012E-3</c:v>
                </c:pt>
                <c:pt idx="16">
                  <c:v>9.1032368415621748E-3</c:v>
                </c:pt>
                <c:pt idx="17">
                  <c:v>1.0014202440713939E-2</c:v>
                </c:pt>
                <c:pt idx="18">
                  <c:v>1.0220389389641454E-2</c:v>
                </c:pt>
                <c:pt idx="19">
                  <c:v>9.2190719599111702E-3</c:v>
                </c:pt>
                <c:pt idx="20">
                  <c:v>9.5449789287646702E-3</c:v>
                </c:pt>
                <c:pt idx="21">
                  <c:v>9.9479312183482511E-3</c:v>
                </c:pt>
                <c:pt idx="22">
                  <c:v>1.1036776787633339E-2</c:v>
                </c:pt>
                <c:pt idx="23">
                  <c:v>1.4810609773138762E-2</c:v>
                </c:pt>
                <c:pt idx="24">
                  <c:v>1.6944057595246982E-2</c:v>
                </c:pt>
                <c:pt idx="25">
                  <c:v>1.8420438030175335E-2</c:v>
                </c:pt>
                <c:pt idx="26">
                  <c:v>1.8899150658500171E-2</c:v>
                </c:pt>
                <c:pt idx="27">
                  <c:v>1.975435749354899E-2</c:v>
                </c:pt>
                <c:pt idx="28">
                  <c:v>1.775383638552553E-2</c:v>
                </c:pt>
                <c:pt idx="29">
                  <c:v>1.8758699504196591E-2</c:v>
                </c:pt>
                <c:pt idx="30">
                  <c:v>1.8310028426043061E-2</c:v>
                </c:pt>
                <c:pt idx="31">
                  <c:v>1.6063287179716956E-2</c:v>
                </c:pt>
                <c:pt idx="32">
                  <c:v>1.7222139080256865E-2</c:v>
                </c:pt>
                <c:pt idx="33">
                  <c:v>1.885657661576581E-2</c:v>
                </c:pt>
                <c:pt idx="34">
                  <c:v>1.8819304482418572E-2</c:v>
                </c:pt>
                <c:pt idx="35">
                  <c:v>2.1456755832772192E-2</c:v>
                </c:pt>
                <c:pt idx="36">
                  <c:v>1.4869393658435388E-2</c:v>
                </c:pt>
                <c:pt idx="37">
                  <c:v>2.2621878983992361E-2</c:v>
                </c:pt>
                <c:pt idx="38">
                  <c:v>2.4411383279097646E-2</c:v>
                </c:pt>
                <c:pt idx="39">
                  <c:v>2.4933190139658098E-2</c:v>
                </c:pt>
                <c:pt idx="40">
                  <c:v>2.637849821081608E-2</c:v>
                </c:pt>
                <c:pt idx="41">
                  <c:v>3.4048091163243151E-2</c:v>
                </c:pt>
                <c:pt idx="42">
                  <c:v>2.8617640828744847E-2</c:v>
                </c:pt>
                <c:pt idx="43">
                  <c:v>2.6760068134212212E-2</c:v>
                </c:pt>
                <c:pt idx="44">
                  <c:v>2.9047565819354401E-2</c:v>
                </c:pt>
                <c:pt idx="45">
                  <c:v>2.9249635911902945E-2</c:v>
                </c:pt>
                <c:pt idx="46">
                  <c:v>2.7409924461552562E-2</c:v>
                </c:pt>
                <c:pt idx="47">
                  <c:v>2.6050393788061458E-2</c:v>
                </c:pt>
                <c:pt idx="48">
                  <c:v>2.626950484547446E-2</c:v>
                </c:pt>
                <c:pt idx="49">
                  <c:v>2.7548960624883909E-2</c:v>
                </c:pt>
                <c:pt idx="50">
                  <c:v>2.6983538575610304E-2</c:v>
                </c:pt>
                <c:pt idx="51">
                  <c:v>2.883584547825857E-2</c:v>
                </c:pt>
              </c:numCache>
            </c:numRef>
          </c:val>
          <c:smooth val="0"/>
          <c:extLst>
            <c:ext xmlns:c16="http://schemas.microsoft.com/office/drawing/2014/chart" uri="{C3380CC4-5D6E-409C-BE32-E72D297353CC}">
              <c16:uniqueId val="{00000003-CE93-4DDE-8BE7-2ADEAD348E11}"/>
            </c:ext>
          </c:extLst>
        </c:ser>
        <c:ser>
          <c:idx val="4"/>
          <c:order val="4"/>
          <c:tx>
            <c:strRef>
              <c:f>TdR_43!$B$90</c:f>
              <c:strCache>
                <c:ptCount val="1"/>
                <c:pt idx="0">
                  <c:v>Tertiaire non marchand</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TdR_43!$C$90:$BB$90</c:f>
              <c:numCache>
                <c:formatCode>0.0%</c:formatCode>
                <c:ptCount val="52"/>
                <c:pt idx="0">
                  <c:v>7.8438880096170539E-4</c:v>
                </c:pt>
                <c:pt idx="1">
                  <c:v>5.9691302194348178E-4</c:v>
                </c:pt>
                <c:pt idx="2">
                  <c:v>7.0006834777194479E-4</c:v>
                </c:pt>
                <c:pt idx="3">
                  <c:v>8.8718022900155296E-4</c:v>
                </c:pt>
                <c:pt idx="4">
                  <c:v>1.02205595727566E-3</c:v>
                </c:pt>
                <c:pt idx="5">
                  <c:v>7.008109087840033E-4</c:v>
                </c:pt>
                <c:pt idx="6">
                  <c:v>1.0804101024811583E-3</c:v>
                </c:pt>
                <c:pt idx="7">
                  <c:v>1.284656950940429E-3</c:v>
                </c:pt>
                <c:pt idx="8">
                  <c:v>8.4190598447000226E-4</c:v>
                </c:pt>
                <c:pt idx="9">
                  <c:v>8.4112746894343302E-4</c:v>
                </c:pt>
                <c:pt idx="10">
                  <c:v>2.8542959154380864E-4</c:v>
                </c:pt>
                <c:pt idx="11">
                  <c:v>3.6806245939305745E-4</c:v>
                </c:pt>
                <c:pt idx="12">
                  <c:v>2.4517836907866805E-4</c:v>
                </c:pt>
                <c:pt idx="13">
                  <c:v>2.9060914084441078E-4</c:v>
                </c:pt>
                <c:pt idx="14">
                  <c:v>3.63176219604829E-4</c:v>
                </c:pt>
                <c:pt idx="15">
                  <c:v>3.9221361736517724E-4</c:v>
                </c:pt>
                <c:pt idx="16">
                  <c:v>2.2303323407479777E-4</c:v>
                </c:pt>
                <c:pt idx="17">
                  <c:v>4.4255135593224999E-4</c:v>
                </c:pt>
                <c:pt idx="18">
                  <c:v>7.0371667269661191E-4</c:v>
                </c:pt>
                <c:pt idx="19">
                  <c:v>6.5337269765527821E-4</c:v>
                </c:pt>
                <c:pt idx="20">
                  <c:v>6.1631588647419969E-4</c:v>
                </c:pt>
                <c:pt idx="21">
                  <c:v>5.3217364740683619E-4</c:v>
                </c:pt>
                <c:pt idx="22">
                  <c:v>8.1148507728760733E-4</c:v>
                </c:pt>
                <c:pt idx="23">
                  <c:v>6.6400295910900111E-4</c:v>
                </c:pt>
                <c:pt idx="24">
                  <c:v>1.2218210883424949E-3</c:v>
                </c:pt>
                <c:pt idx="25">
                  <c:v>1.4518830790810362E-3</c:v>
                </c:pt>
                <c:pt idx="26">
                  <c:v>9.7945960792623411E-4</c:v>
                </c:pt>
                <c:pt idx="27">
                  <c:v>1.1519138215167204E-3</c:v>
                </c:pt>
                <c:pt idx="28">
                  <c:v>1.3646925412127624E-3</c:v>
                </c:pt>
                <c:pt idx="29">
                  <c:v>1.5635979788473627E-3</c:v>
                </c:pt>
                <c:pt idx="30">
                  <c:v>8.4245943797579999E-4</c:v>
                </c:pt>
                <c:pt idx="31">
                  <c:v>1.6448713627458861E-3</c:v>
                </c:pt>
                <c:pt idx="32">
                  <c:v>7.6502055450199591E-4</c:v>
                </c:pt>
                <c:pt idx="33">
                  <c:v>6.4847090244249622E-4</c:v>
                </c:pt>
                <c:pt idx="34">
                  <c:v>8.8278171645057781E-4</c:v>
                </c:pt>
                <c:pt idx="35">
                  <c:v>1.0625359626464969E-3</c:v>
                </c:pt>
                <c:pt idx="36">
                  <c:v>3.0956319449853615E-4</c:v>
                </c:pt>
                <c:pt idx="37">
                  <c:v>6.3492192010034876E-4</c:v>
                </c:pt>
                <c:pt idx="38">
                  <c:v>1.6808513331827853E-3</c:v>
                </c:pt>
                <c:pt idx="39">
                  <c:v>1.2218900050753997E-3</c:v>
                </c:pt>
                <c:pt idx="40">
                  <c:v>1.3686276197182987E-3</c:v>
                </c:pt>
                <c:pt idx="41">
                  <c:v>1.6387887387162049E-3</c:v>
                </c:pt>
                <c:pt idx="42">
                  <c:v>1.614510159183315E-3</c:v>
                </c:pt>
                <c:pt idx="43">
                  <c:v>8.9830794388431213E-3</c:v>
                </c:pt>
                <c:pt idx="44">
                  <c:v>9.1061374424912696E-3</c:v>
                </c:pt>
                <c:pt idx="45">
                  <c:v>9.1051459831491422E-3</c:v>
                </c:pt>
                <c:pt idx="46">
                  <c:v>8.3836107287406196E-3</c:v>
                </c:pt>
                <c:pt idx="47">
                  <c:v>1.0679063234522751E-2</c:v>
                </c:pt>
                <c:pt idx="48">
                  <c:v>8.8438517794801694E-3</c:v>
                </c:pt>
                <c:pt idx="49">
                  <c:v>9.1346602135923619E-3</c:v>
                </c:pt>
                <c:pt idx="50">
                  <c:v>1.0112682557661953E-2</c:v>
                </c:pt>
                <c:pt idx="51">
                  <c:v>1.0162971936827851E-2</c:v>
                </c:pt>
              </c:numCache>
            </c:numRef>
          </c:val>
          <c:smooth val="0"/>
          <c:extLst>
            <c:ext xmlns:c16="http://schemas.microsoft.com/office/drawing/2014/chart" uri="{C3380CC4-5D6E-409C-BE32-E72D297353CC}">
              <c16:uniqueId val="{00000004-CE93-4DDE-8BE7-2ADEAD348E11}"/>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TdR_43!$C$86:$BF$86</c:f>
              <c:numCache>
                <c:formatCode>0.0%</c:formatCode>
                <c:ptCount val="56"/>
                <c:pt idx="0">
                  <c:v>3.712497271141443E-3</c:v>
                </c:pt>
                <c:pt idx="1">
                  <c:v>1.559850715653271E-3</c:v>
                </c:pt>
                <c:pt idx="2">
                  <c:v>0</c:v>
                </c:pt>
                <c:pt idx="3">
                  <c:v>3.3023292744585372E-3</c:v>
                </c:pt>
                <c:pt idx="4">
                  <c:v>0</c:v>
                </c:pt>
                <c:pt idx="5">
                  <c:v>2.0339529873871706E-3</c:v>
                </c:pt>
                <c:pt idx="6">
                  <c:v>0</c:v>
                </c:pt>
                <c:pt idx="7">
                  <c:v>0</c:v>
                </c:pt>
                <c:pt idx="8">
                  <c:v>0</c:v>
                </c:pt>
                <c:pt idx="9">
                  <c:v>0</c:v>
                </c:pt>
                <c:pt idx="10">
                  <c:v>1.6431971775316425E-3</c:v>
                </c:pt>
                <c:pt idx="11">
                  <c:v>0</c:v>
                </c:pt>
                <c:pt idx="12">
                  <c:v>4.4615118032177757E-3</c:v>
                </c:pt>
                <c:pt idx="13">
                  <c:v>0</c:v>
                </c:pt>
                <c:pt idx="14">
                  <c:v>0</c:v>
                </c:pt>
                <c:pt idx="15">
                  <c:v>1.4956331205905845E-3</c:v>
                </c:pt>
                <c:pt idx="16">
                  <c:v>1.3805492956062764E-3</c:v>
                </c:pt>
                <c:pt idx="17">
                  <c:v>1.229479220879501E-3</c:v>
                </c:pt>
                <c:pt idx="18">
                  <c:v>1.0592483465236223E-3</c:v>
                </c:pt>
                <c:pt idx="19">
                  <c:v>1.6229846997570538E-3</c:v>
                </c:pt>
                <c:pt idx="20">
                  <c:v>7.8768859478395477E-4</c:v>
                </c:pt>
                <c:pt idx="21">
                  <c:v>4.1926276715194373E-3</c:v>
                </c:pt>
                <c:pt idx="22">
                  <c:v>1.9880561466387495E-3</c:v>
                </c:pt>
                <c:pt idx="23">
                  <c:v>3.7302507797109057E-3</c:v>
                </c:pt>
                <c:pt idx="24">
                  <c:v>2.7192157054288309E-3</c:v>
                </c:pt>
                <c:pt idx="25">
                  <c:v>2.3653584319764274E-3</c:v>
                </c:pt>
                <c:pt idx="26">
                  <c:v>1.3853864313542088E-3</c:v>
                </c:pt>
                <c:pt idx="27">
                  <c:v>1.3436068953990999E-3</c:v>
                </c:pt>
                <c:pt idx="28">
                  <c:v>2.8265974137614922E-3</c:v>
                </c:pt>
                <c:pt idx="29">
                  <c:v>2.4399297452916149E-3</c:v>
                </c:pt>
                <c:pt idx="30">
                  <c:v>3.161562029060335E-3</c:v>
                </c:pt>
                <c:pt idx="31">
                  <c:v>4.7054902284539499E-3</c:v>
                </c:pt>
                <c:pt idx="32">
                  <c:v>1.2899609035054247E-3</c:v>
                </c:pt>
                <c:pt idx="33">
                  <c:v>3.3498518761111867E-3</c:v>
                </c:pt>
                <c:pt idx="34">
                  <c:v>8.8257458935132242E-4</c:v>
                </c:pt>
                <c:pt idx="35">
                  <c:v>2.85419004417344E-3</c:v>
                </c:pt>
                <c:pt idx="36">
                  <c:v>0</c:v>
                </c:pt>
                <c:pt idx="37">
                  <c:v>3.9378505504878321E-3</c:v>
                </c:pt>
                <c:pt idx="38">
                  <c:v>1.0505641305996714E-3</c:v>
                </c:pt>
                <c:pt idx="39">
                  <c:v>9.8947146176303798E-4</c:v>
                </c:pt>
                <c:pt idx="40">
                  <c:v>4.6220897586200776E-3</c:v>
                </c:pt>
                <c:pt idx="41">
                  <c:v>6.4721907980271739E-3</c:v>
                </c:pt>
                <c:pt idx="42">
                  <c:v>6.0766888319899685E-3</c:v>
                </c:pt>
                <c:pt idx="43">
                  <c:v>7.8517542637389134E-3</c:v>
                </c:pt>
                <c:pt idx="44">
                  <c:v>6.6456184848050796E-3</c:v>
                </c:pt>
                <c:pt idx="45">
                  <c:v>7.0144160809114849E-3</c:v>
                </c:pt>
                <c:pt idx="46">
                  <c:v>2.3707560395986919E-3</c:v>
                </c:pt>
                <c:pt idx="47">
                  <c:v>4.7392705310670699E-3</c:v>
                </c:pt>
                <c:pt idx="48">
                  <c:v>9.9113671298425698E-3</c:v>
                </c:pt>
                <c:pt idx="49">
                  <c:v>6.3729948878520478E-3</c:v>
                </c:pt>
                <c:pt idx="50">
                  <c:v>6.0230200702081956E-3</c:v>
                </c:pt>
                <c:pt idx="51">
                  <c:v>5.582977313098667E-3</c:v>
                </c:pt>
                <c:pt idx="52">
                  <c:v>5.9395613221322864E-3</c:v>
                </c:pt>
                <c:pt idx="53">
                  <c:v>8.8203479223681429E-3</c:v>
                </c:pt>
                <c:pt idx="54">
                  <c:v>4.4692753001360983E-3</c:v>
                </c:pt>
                <c:pt idx="55">
                  <c:v>4.2845243797283153E-3</c:v>
                </c:pt>
              </c:numCache>
            </c:numRef>
          </c:val>
          <c:smooth val="0"/>
          <c:extLst>
            <c:ext xmlns:c16="http://schemas.microsoft.com/office/drawing/2014/chart" uri="{C3380CC4-5D6E-409C-BE32-E72D297353CC}">
              <c16:uniqueId val="{00000000-DFCC-4BA6-81B0-F5DA46DAD1D1}"/>
            </c:ext>
          </c:extLst>
        </c:ser>
        <c:ser>
          <c:idx val="1"/>
          <c:order val="1"/>
          <c:tx>
            <c:strRef>
              <c:f>TdR_43!$B$87</c:f>
              <c:strCache>
                <c:ptCount val="1"/>
                <c:pt idx="0">
                  <c:v>Industrie</c:v>
                </c:pt>
              </c:strCache>
            </c:strRef>
          </c:tx>
          <c:marker>
            <c:symbol val="none"/>
          </c:marker>
          <c:cat>
            <c:strRef>
              <c:f>TdR_43!$C$85:$BF$85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TdR_43!$C$87:$BF$87</c:f>
              <c:numCache>
                <c:formatCode>0.0%</c:formatCode>
                <c:ptCount val="56"/>
                <c:pt idx="0">
                  <c:v>9.4023020421198936E-2</c:v>
                </c:pt>
                <c:pt idx="1">
                  <c:v>8.935294131558498E-2</c:v>
                </c:pt>
                <c:pt idx="2">
                  <c:v>8.8807955772293751E-2</c:v>
                </c:pt>
                <c:pt idx="3">
                  <c:v>8.8034344918013319E-2</c:v>
                </c:pt>
                <c:pt idx="4">
                  <c:v>8.3967456645981306E-2</c:v>
                </c:pt>
                <c:pt idx="5">
                  <c:v>8.450420696436052E-2</c:v>
                </c:pt>
                <c:pt idx="6">
                  <c:v>7.1083947986070345E-2</c:v>
                </c:pt>
                <c:pt idx="7">
                  <c:v>6.8532644779710841E-2</c:v>
                </c:pt>
                <c:pt idx="8">
                  <c:v>6.989244095483689E-2</c:v>
                </c:pt>
                <c:pt idx="9">
                  <c:v>7.0646283180624533E-2</c:v>
                </c:pt>
                <c:pt idx="10">
                  <c:v>7.8434303385706214E-2</c:v>
                </c:pt>
                <c:pt idx="11">
                  <c:v>8.2060779459958835E-2</c:v>
                </c:pt>
                <c:pt idx="12">
                  <c:v>8.5785257833719361E-2</c:v>
                </c:pt>
                <c:pt idx="13">
                  <c:v>9.0160437803007795E-2</c:v>
                </c:pt>
                <c:pt idx="14">
                  <c:v>8.7117438862557184E-2</c:v>
                </c:pt>
                <c:pt idx="15">
                  <c:v>8.609182647769946E-2</c:v>
                </c:pt>
                <c:pt idx="16">
                  <c:v>8.7410142363197302E-2</c:v>
                </c:pt>
                <c:pt idx="17">
                  <c:v>8.9771795102307719E-2</c:v>
                </c:pt>
                <c:pt idx="18">
                  <c:v>9.8890684509393936E-2</c:v>
                </c:pt>
                <c:pt idx="19">
                  <c:v>9.0663432279679768E-2</c:v>
                </c:pt>
                <c:pt idx="20">
                  <c:v>9.2281684338090697E-2</c:v>
                </c:pt>
                <c:pt idx="21">
                  <c:v>9.807749424577504E-2</c:v>
                </c:pt>
                <c:pt idx="22">
                  <c:v>9.3481515023470782E-2</c:v>
                </c:pt>
                <c:pt idx="23">
                  <c:v>9.5989748172029113E-2</c:v>
                </c:pt>
                <c:pt idx="24">
                  <c:v>9.4789092804393141E-2</c:v>
                </c:pt>
                <c:pt idx="25">
                  <c:v>9.9131244322129206E-2</c:v>
                </c:pt>
                <c:pt idx="26">
                  <c:v>0.10382181255915898</c:v>
                </c:pt>
                <c:pt idx="27">
                  <c:v>0.1028835860206868</c:v>
                </c:pt>
                <c:pt idx="28">
                  <c:v>0.10005471841992225</c:v>
                </c:pt>
                <c:pt idx="29">
                  <c:v>9.8915382043290714E-2</c:v>
                </c:pt>
                <c:pt idx="30">
                  <c:v>9.9768724942037756E-2</c:v>
                </c:pt>
                <c:pt idx="31">
                  <c:v>9.6238920656436799E-2</c:v>
                </c:pt>
                <c:pt idx="32">
                  <c:v>0.10013346962129963</c:v>
                </c:pt>
                <c:pt idx="33">
                  <c:v>9.6149259610611978E-2</c:v>
                </c:pt>
                <c:pt idx="34">
                  <c:v>9.6867377213299521E-2</c:v>
                </c:pt>
                <c:pt idx="35">
                  <c:v>9.3380951153380951E-2</c:v>
                </c:pt>
                <c:pt idx="36">
                  <c:v>6.7335213415816955E-2</c:v>
                </c:pt>
                <c:pt idx="37">
                  <c:v>7.0767993320806036E-2</c:v>
                </c:pt>
                <c:pt idx="38">
                  <c:v>9.2939257909769271E-2</c:v>
                </c:pt>
                <c:pt idx="39">
                  <c:v>9.6295235583296931E-2</c:v>
                </c:pt>
                <c:pt idx="40">
                  <c:v>9.8669359480859267E-2</c:v>
                </c:pt>
                <c:pt idx="41">
                  <c:v>9.9300793385799363E-2</c:v>
                </c:pt>
                <c:pt idx="42">
                  <c:v>9.7630367392549613E-2</c:v>
                </c:pt>
                <c:pt idx="43">
                  <c:v>9.7819561910458E-2</c:v>
                </c:pt>
                <c:pt idx="44">
                  <c:v>9.5248502382250674E-2</c:v>
                </c:pt>
                <c:pt idx="45">
                  <c:v>9.1236649641393539E-2</c:v>
                </c:pt>
                <c:pt idx="46">
                  <c:v>9.4234207535070835E-2</c:v>
                </c:pt>
                <c:pt idx="47">
                  <c:v>8.9291925430767347E-2</c:v>
                </c:pt>
                <c:pt idx="48">
                  <c:v>8.2374560767073515E-2</c:v>
                </c:pt>
                <c:pt idx="49">
                  <c:v>8.3679518908006609E-2</c:v>
                </c:pt>
                <c:pt idx="50">
                  <c:v>8.3733967046232843E-2</c:v>
                </c:pt>
                <c:pt idx="51">
                  <c:v>7.9622576514232379E-2</c:v>
                </c:pt>
                <c:pt idx="52">
                  <c:v>8.2444536510537472E-2</c:v>
                </c:pt>
                <c:pt idx="53">
                  <c:v>8.3259607200423663E-2</c:v>
                </c:pt>
                <c:pt idx="54">
                  <c:v>8.3504152134877496E-2</c:v>
                </c:pt>
                <c:pt idx="55">
                  <c:v>8.1952350237467969E-2</c:v>
                </c:pt>
              </c:numCache>
            </c:numRef>
          </c:val>
          <c:smooth val="0"/>
          <c:extLst>
            <c:ext xmlns:c16="http://schemas.microsoft.com/office/drawing/2014/chart" uri="{C3380CC4-5D6E-409C-BE32-E72D297353CC}">
              <c16:uniqueId val="{00000001-DFCC-4BA6-81B0-F5DA46DAD1D1}"/>
            </c:ext>
          </c:extLst>
        </c:ser>
        <c:ser>
          <c:idx val="2"/>
          <c:order val="2"/>
          <c:tx>
            <c:strRef>
              <c:f>TdR_43!$B$88</c:f>
              <c:strCache>
                <c:ptCount val="1"/>
                <c:pt idx="0">
                  <c:v>Construction</c:v>
                </c:pt>
              </c:strCache>
            </c:strRef>
          </c:tx>
          <c:marker>
            <c:symbol val="none"/>
          </c:marker>
          <c:cat>
            <c:strRef>
              <c:f>TdR_43!$C$85:$BF$85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TdR_43!$C$88:$BF$88</c:f>
              <c:numCache>
                <c:formatCode>0.0%</c:formatCode>
                <c:ptCount val="56"/>
                <c:pt idx="0">
                  <c:v>5.3105541715699672E-2</c:v>
                </c:pt>
                <c:pt idx="1">
                  <c:v>5.3213494752740231E-2</c:v>
                </c:pt>
                <c:pt idx="2">
                  <c:v>6.2086140436548906E-2</c:v>
                </c:pt>
                <c:pt idx="3">
                  <c:v>6.3946499793444314E-2</c:v>
                </c:pt>
                <c:pt idx="4">
                  <c:v>5.2378682430918443E-2</c:v>
                </c:pt>
                <c:pt idx="5">
                  <c:v>4.3146488292191032E-2</c:v>
                </c:pt>
                <c:pt idx="6">
                  <c:v>3.9188570506844878E-2</c:v>
                </c:pt>
                <c:pt idx="7">
                  <c:v>4.3863137541971672E-2</c:v>
                </c:pt>
                <c:pt idx="8">
                  <c:v>5.7208695998101737E-2</c:v>
                </c:pt>
                <c:pt idx="9">
                  <c:v>4.4372342610407324E-2</c:v>
                </c:pt>
                <c:pt idx="10">
                  <c:v>4.9612597039101987E-2</c:v>
                </c:pt>
                <c:pt idx="11">
                  <c:v>4.5966650231471E-2</c:v>
                </c:pt>
                <c:pt idx="12">
                  <c:v>5.0297249948980632E-2</c:v>
                </c:pt>
                <c:pt idx="13">
                  <c:v>4.0532829496947531E-2</c:v>
                </c:pt>
                <c:pt idx="14">
                  <c:v>4.5165594423579217E-2</c:v>
                </c:pt>
                <c:pt idx="15">
                  <c:v>4.024564850515791E-2</c:v>
                </c:pt>
                <c:pt idx="16">
                  <c:v>4.5830591351882728E-2</c:v>
                </c:pt>
                <c:pt idx="17">
                  <c:v>5.2659993129769253E-2</c:v>
                </c:pt>
                <c:pt idx="18">
                  <c:v>5.6703088957404009E-2</c:v>
                </c:pt>
                <c:pt idx="19">
                  <c:v>6.0095934863662742E-2</c:v>
                </c:pt>
                <c:pt idx="20">
                  <c:v>4.8465596456764563E-2</c:v>
                </c:pt>
                <c:pt idx="21">
                  <c:v>4.0408434090135718E-2</c:v>
                </c:pt>
                <c:pt idx="22">
                  <c:v>4.6653144360977818E-2</c:v>
                </c:pt>
                <c:pt idx="23">
                  <c:v>5.1541619978123121E-2</c:v>
                </c:pt>
                <c:pt idx="24">
                  <c:v>5.1612583614754619E-2</c:v>
                </c:pt>
                <c:pt idx="25">
                  <c:v>5.7430012658127763E-2</c:v>
                </c:pt>
                <c:pt idx="26">
                  <c:v>7.0450971077068672E-2</c:v>
                </c:pt>
                <c:pt idx="27">
                  <c:v>6.1788932044141091E-2</c:v>
                </c:pt>
                <c:pt idx="28">
                  <c:v>6.4028688949403223E-2</c:v>
                </c:pt>
                <c:pt idx="29">
                  <c:v>6.9006741998690807E-2</c:v>
                </c:pt>
                <c:pt idx="30">
                  <c:v>6.7984928527372646E-2</c:v>
                </c:pt>
                <c:pt idx="31">
                  <c:v>6.4824225896139509E-2</c:v>
                </c:pt>
                <c:pt idx="32">
                  <c:v>6.2024313257369477E-2</c:v>
                </c:pt>
                <c:pt idx="33">
                  <c:v>5.4969122394002687E-2</c:v>
                </c:pt>
                <c:pt idx="34">
                  <c:v>6.520949030982845E-2</c:v>
                </c:pt>
                <c:pt idx="35">
                  <c:v>6.3516176266326677E-2</c:v>
                </c:pt>
                <c:pt idx="36">
                  <c:v>1.5743648950620855E-2</c:v>
                </c:pt>
                <c:pt idx="37">
                  <c:v>4.5058710464080401E-2</c:v>
                </c:pt>
                <c:pt idx="38">
                  <c:v>5.5887479471364361E-2</c:v>
                </c:pt>
                <c:pt idx="39">
                  <c:v>5.720111583479115E-2</c:v>
                </c:pt>
                <c:pt idx="40">
                  <c:v>5.9993768477629064E-2</c:v>
                </c:pt>
                <c:pt idx="41">
                  <c:v>5.9540256796194707E-2</c:v>
                </c:pt>
                <c:pt idx="42">
                  <c:v>5.8529577982085267E-2</c:v>
                </c:pt>
                <c:pt idx="43">
                  <c:v>5.8254272585953157E-2</c:v>
                </c:pt>
                <c:pt idx="44">
                  <c:v>5.7647347268766871E-2</c:v>
                </c:pt>
                <c:pt idx="45">
                  <c:v>5.4135253417789388E-2</c:v>
                </c:pt>
                <c:pt idx="46">
                  <c:v>5.8607705693266399E-2</c:v>
                </c:pt>
                <c:pt idx="47">
                  <c:v>5.4807977762476194E-2</c:v>
                </c:pt>
                <c:pt idx="48">
                  <c:v>5.6716178325745222E-2</c:v>
                </c:pt>
                <c:pt idx="49">
                  <c:v>4.9950622938093166E-2</c:v>
                </c:pt>
                <c:pt idx="50">
                  <c:v>4.7732151308110704E-2</c:v>
                </c:pt>
                <c:pt idx="51">
                  <c:v>4.9563507307506791E-2</c:v>
                </c:pt>
                <c:pt idx="52">
                  <c:v>4.8733930652147602E-2</c:v>
                </c:pt>
                <c:pt idx="53">
                  <c:v>5.2387951514429147E-2</c:v>
                </c:pt>
                <c:pt idx="54">
                  <c:v>4.8656909310475789E-2</c:v>
                </c:pt>
                <c:pt idx="55">
                  <c:v>5.3199406390357834E-2</c:v>
                </c:pt>
              </c:numCache>
            </c:numRef>
          </c:val>
          <c:smooth val="0"/>
          <c:extLst>
            <c:ext xmlns:c16="http://schemas.microsoft.com/office/drawing/2014/chart" uri="{C3380CC4-5D6E-409C-BE32-E72D297353CC}">
              <c16:uniqueId val="{00000002-DFCC-4BA6-81B0-F5DA46DAD1D1}"/>
            </c:ext>
          </c:extLst>
        </c:ser>
        <c:ser>
          <c:idx val="3"/>
          <c:order val="3"/>
          <c:tx>
            <c:strRef>
              <c:f>TdR_43!$B$89</c:f>
              <c:strCache>
                <c:ptCount val="1"/>
                <c:pt idx="0">
                  <c:v>Tertiaire marchand</c:v>
                </c:pt>
              </c:strCache>
            </c:strRef>
          </c:tx>
          <c:marker>
            <c:symbol val="none"/>
          </c:marker>
          <c:cat>
            <c:strRef>
              <c:f>TdR_43!$C$85:$BF$85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TdR_43!$C$89:$BF$89</c:f>
              <c:numCache>
                <c:formatCode>0.0%</c:formatCode>
                <c:ptCount val="56"/>
                <c:pt idx="0">
                  <c:v>9.4001554728262333E-3</c:v>
                </c:pt>
                <c:pt idx="1">
                  <c:v>1.0435287357925161E-2</c:v>
                </c:pt>
                <c:pt idx="2">
                  <c:v>9.8632983277914636E-3</c:v>
                </c:pt>
                <c:pt idx="3">
                  <c:v>8.2569746934913497E-3</c:v>
                </c:pt>
                <c:pt idx="4">
                  <c:v>6.0554921880976173E-3</c:v>
                </c:pt>
                <c:pt idx="5">
                  <c:v>5.8044163555146452E-3</c:v>
                </c:pt>
                <c:pt idx="6">
                  <c:v>7.2005205980292305E-3</c:v>
                </c:pt>
                <c:pt idx="7">
                  <c:v>7.4833874296201218E-3</c:v>
                </c:pt>
                <c:pt idx="8">
                  <c:v>7.1889816936522638E-3</c:v>
                </c:pt>
                <c:pt idx="9">
                  <c:v>7.4269412750573235E-3</c:v>
                </c:pt>
                <c:pt idx="10">
                  <c:v>7.1199071054381365E-3</c:v>
                </c:pt>
                <c:pt idx="11">
                  <c:v>6.515255836007856E-3</c:v>
                </c:pt>
                <c:pt idx="12">
                  <c:v>6.6627399633970089E-3</c:v>
                </c:pt>
                <c:pt idx="13">
                  <c:v>8.8737935924686345E-3</c:v>
                </c:pt>
                <c:pt idx="14">
                  <c:v>7.3865427858081818E-3</c:v>
                </c:pt>
                <c:pt idx="15">
                  <c:v>9.8939241087716012E-3</c:v>
                </c:pt>
                <c:pt idx="16">
                  <c:v>9.1032368415621748E-3</c:v>
                </c:pt>
                <c:pt idx="17">
                  <c:v>1.0014202440713939E-2</c:v>
                </c:pt>
                <c:pt idx="18">
                  <c:v>1.0220389389641454E-2</c:v>
                </c:pt>
                <c:pt idx="19">
                  <c:v>9.2190719599111702E-3</c:v>
                </c:pt>
                <c:pt idx="20">
                  <c:v>9.5449789287646702E-3</c:v>
                </c:pt>
                <c:pt idx="21">
                  <c:v>9.9479312183482511E-3</c:v>
                </c:pt>
                <c:pt idx="22">
                  <c:v>1.1036776787633339E-2</c:v>
                </c:pt>
                <c:pt idx="23">
                  <c:v>1.4810609773138762E-2</c:v>
                </c:pt>
                <c:pt idx="24">
                  <c:v>1.6944057595246982E-2</c:v>
                </c:pt>
                <c:pt idx="25">
                  <c:v>1.8420438030175335E-2</c:v>
                </c:pt>
                <c:pt idx="26">
                  <c:v>1.8899150658500171E-2</c:v>
                </c:pt>
                <c:pt idx="27">
                  <c:v>1.975435749354899E-2</c:v>
                </c:pt>
                <c:pt idx="28">
                  <c:v>1.775383638552553E-2</c:v>
                </c:pt>
                <c:pt idx="29">
                  <c:v>1.8758699504196591E-2</c:v>
                </c:pt>
                <c:pt idx="30">
                  <c:v>1.8310028426043061E-2</c:v>
                </c:pt>
                <c:pt idx="31">
                  <c:v>1.6063287179716956E-2</c:v>
                </c:pt>
                <c:pt idx="32">
                  <c:v>1.7222139080256865E-2</c:v>
                </c:pt>
                <c:pt idx="33">
                  <c:v>1.885657661576581E-2</c:v>
                </c:pt>
                <c:pt idx="34">
                  <c:v>1.8819304482418572E-2</c:v>
                </c:pt>
                <c:pt idx="35">
                  <c:v>2.1456755832772192E-2</c:v>
                </c:pt>
                <c:pt idx="36">
                  <c:v>1.4869393658435388E-2</c:v>
                </c:pt>
                <c:pt idx="37">
                  <c:v>2.2621878983992361E-2</c:v>
                </c:pt>
                <c:pt idx="38">
                  <c:v>2.4411383279097646E-2</c:v>
                </c:pt>
                <c:pt idx="39">
                  <c:v>2.4933190139658098E-2</c:v>
                </c:pt>
                <c:pt idx="40">
                  <c:v>2.637849821081608E-2</c:v>
                </c:pt>
                <c:pt idx="41">
                  <c:v>3.4048091163243151E-2</c:v>
                </c:pt>
                <c:pt idx="42">
                  <c:v>2.8617640828744847E-2</c:v>
                </c:pt>
                <c:pt idx="43">
                  <c:v>2.6760068134212212E-2</c:v>
                </c:pt>
                <c:pt idx="44">
                  <c:v>2.9047565819354401E-2</c:v>
                </c:pt>
                <c:pt idx="45">
                  <c:v>2.9249635911902945E-2</c:v>
                </c:pt>
                <c:pt idx="46">
                  <c:v>2.7409924461552562E-2</c:v>
                </c:pt>
                <c:pt idx="47">
                  <c:v>2.6050393788061458E-2</c:v>
                </c:pt>
                <c:pt idx="48">
                  <c:v>2.626950484547446E-2</c:v>
                </c:pt>
                <c:pt idx="49">
                  <c:v>2.7548960624883909E-2</c:v>
                </c:pt>
                <c:pt idx="50">
                  <c:v>2.6983538575610304E-2</c:v>
                </c:pt>
                <c:pt idx="51">
                  <c:v>2.883584547825857E-2</c:v>
                </c:pt>
                <c:pt idx="52">
                  <c:v>2.5508921493200498E-2</c:v>
                </c:pt>
                <c:pt idx="53">
                  <c:v>2.6150433959266518E-2</c:v>
                </c:pt>
                <c:pt idx="54">
                  <c:v>2.3893559221571919E-2</c:v>
                </c:pt>
                <c:pt idx="55">
                  <c:v>2.2169871975380905E-2</c:v>
                </c:pt>
              </c:numCache>
            </c:numRef>
          </c:val>
          <c:smooth val="0"/>
          <c:extLst>
            <c:ext xmlns:c16="http://schemas.microsoft.com/office/drawing/2014/chart" uri="{C3380CC4-5D6E-409C-BE32-E72D297353CC}">
              <c16:uniqueId val="{00000003-DFCC-4BA6-81B0-F5DA46DAD1D1}"/>
            </c:ext>
          </c:extLst>
        </c:ser>
        <c:ser>
          <c:idx val="4"/>
          <c:order val="4"/>
          <c:tx>
            <c:strRef>
              <c:f>TdR_43!$B$90</c:f>
              <c:strCache>
                <c:ptCount val="1"/>
                <c:pt idx="0">
                  <c:v>Tertiaire non marchand</c:v>
                </c:pt>
              </c:strCache>
            </c:strRef>
          </c:tx>
          <c:marker>
            <c:symbol val="none"/>
          </c:marker>
          <c:cat>
            <c:strRef>
              <c:f>TdR_43!$C$85:$BF$85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TdR_43!$C$90:$BF$90</c:f>
              <c:numCache>
                <c:formatCode>0.0%</c:formatCode>
                <c:ptCount val="56"/>
                <c:pt idx="0">
                  <c:v>7.8438880096170539E-4</c:v>
                </c:pt>
                <c:pt idx="1">
                  <c:v>5.9691302194348178E-4</c:v>
                </c:pt>
                <c:pt idx="2">
                  <c:v>7.0006834777194479E-4</c:v>
                </c:pt>
                <c:pt idx="3">
                  <c:v>8.8718022900155296E-4</c:v>
                </c:pt>
                <c:pt idx="4">
                  <c:v>1.02205595727566E-3</c:v>
                </c:pt>
                <c:pt idx="5">
                  <c:v>7.008109087840033E-4</c:v>
                </c:pt>
                <c:pt idx="6">
                  <c:v>1.0804101024811583E-3</c:v>
                </c:pt>
                <c:pt idx="7">
                  <c:v>1.284656950940429E-3</c:v>
                </c:pt>
                <c:pt idx="8">
                  <c:v>8.4190598447000226E-4</c:v>
                </c:pt>
                <c:pt idx="9">
                  <c:v>8.4112746894343302E-4</c:v>
                </c:pt>
                <c:pt idx="10">
                  <c:v>2.8542959154380864E-4</c:v>
                </c:pt>
                <c:pt idx="11">
                  <c:v>3.6806245939305745E-4</c:v>
                </c:pt>
                <c:pt idx="12">
                  <c:v>2.4517836907866805E-4</c:v>
                </c:pt>
                <c:pt idx="13">
                  <c:v>2.9060914084441078E-4</c:v>
                </c:pt>
                <c:pt idx="14">
                  <c:v>3.63176219604829E-4</c:v>
                </c:pt>
                <c:pt idx="15">
                  <c:v>3.9221361736517724E-4</c:v>
                </c:pt>
                <c:pt idx="16">
                  <c:v>2.2303323407479777E-4</c:v>
                </c:pt>
                <c:pt idx="17">
                  <c:v>4.4255135593224999E-4</c:v>
                </c:pt>
                <c:pt idx="18">
                  <c:v>7.0371667269661191E-4</c:v>
                </c:pt>
                <c:pt idx="19">
                  <c:v>6.5337269765527821E-4</c:v>
                </c:pt>
                <c:pt idx="20">
                  <c:v>6.1631588647419969E-4</c:v>
                </c:pt>
                <c:pt idx="21">
                  <c:v>5.3217364740683619E-4</c:v>
                </c:pt>
                <c:pt idx="22">
                  <c:v>8.1148507728760733E-4</c:v>
                </c:pt>
                <c:pt idx="23">
                  <c:v>6.6400295910900111E-4</c:v>
                </c:pt>
                <c:pt idx="24">
                  <c:v>1.2218210883424949E-3</c:v>
                </c:pt>
                <c:pt idx="25">
                  <c:v>1.4518830790810362E-3</c:v>
                </c:pt>
                <c:pt idx="26">
                  <c:v>9.7945960792623411E-4</c:v>
                </c:pt>
                <c:pt idx="27">
                  <c:v>1.1519138215167204E-3</c:v>
                </c:pt>
                <c:pt idx="28">
                  <c:v>1.3646925412127624E-3</c:v>
                </c:pt>
                <c:pt idx="29">
                  <c:v>1.5635979788473627E-3</c:v>
                </c:pt>
                <c:pt idx="30">
                  <c:v>8.4245943797579999E-4</c:v>
                </c:pt>
                <c:pt idx="31">
                  <c:v>1.6448713627458861E-3</c:v>
                </c:pt>
                <c:pt idx="32">
                  <c:v>7.6502055450199591E-4</c:v>
                </c:pt>
                <c:pt idx="33">
                  <c:v>6.4847090244249622E-4</c:v>
                </c:pt>
                <c:pt idx="34">
                  <c:v>8.8278171645057781E-4</c:v>
                </c:pt>
                <c:pt idx="35">
                  <c:v>1.0625359626464969E-3</c:v>
                </c:pt>
                <c:pt idx="36">
                  <c:v>3.0956319449853615E-4</c:v>
                </c:pt>
                <c:pt idx="37">
                  <c:v>6.3492192010034876E-4</c:v>
                </c:pt>
                <c:pt idx="38">
                  <c:v>1.6808513331827853E-3</c:v>
                </c:pt>
                <c:pt idx="39">
                  <c:v>1.2218900050753997E-3</c:v>
                </c:pt>
                <c:pt idx="40">
                  <c:v>1.3686276197182987E-3</c:v>
                </c:pt>
                <c:pt idx="41">
                  <c:v>1.6387887387162049E-3</c:v>
                </c:pt>
                <c:pt idx="42">
                  <c:v>1.614510159183315E-3</c:v>
                </c:pt>
                <c:pt idx="43">
                  <c:v>8.9830794388431213E-3</c:v>
                </c:pt>
                <c:pt idx="44">
                  <c:v>9.1061374424912696E-3</c:v>
                </c:pt>
                <c:pt idx="45">
                  <c:v>9.1051459831491422E-3</c:v>
                </c:pt>
                <c:pt idx="46">
                  <c:v>8.3836107287406196E-3</c:v>
                </c:pt>
                <c:pt idx="47">
                  <c:v>1.0679063234522751E-2</c:v>
                </c:pt>
                <c:pt idx="48">
                  <c:v>8.8438517794801694E-3</c:v>
                </c:pt>
                <c:pt idx="49">
                  <c:v>9.1346602135923619E-3</c:v>
                </c:pt>
                <c:pt idx="50">
                  <c:v>1.0112682557661953E-2</c:v>
                </c:pt>
                <c:pt idx="51">
                  <c:v>1.0162971936827851E-2</c:v>
                </c:pt>
                <c:pt idx="52">
                  <c:v>9.254670731885687E-3</c:v>
                </c:pt>
                <c:pt idx="53">
                  <c:v>9.2688121195974443E-3</c:v>
                </c:pt>
                <c:pt idx="54">
                  <c:v>7.0687881761509648E-3</c:v>
                </c:pt>
                <c:pt idx="55">
                  <c:v>6.2202858489206706E-3</c:v>
                </c:pt>
              </c:numCache>
            </c:numRef>
          </c:val>
          <c:smooth val="0"/>
          <c:extLst>
            <c:ext xmlns:c16="http://schemas.microsoft.com/office/drawing/2014/chart" uri="{C3380CC4-5D6E-409C-BE32-E72D297353CC}">
              <c16:uniqueId val="{00000004-DFCC-4BA6-81B0-F5DA46DAD1D1}"/>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TdR_43!$C$86:$BG$86</c:f>
              <c:numCache>
                <c:formatCode>0.0%</c:formatCode>
                <c:ptCount val="57"/>
                <c:pt idx="0">
                  <c:v>3.712497271141443E-3</c:v>
                </c:pt>
                <c:pt idx="1">
                  <c:v>1.559850715653271E-3</c:v>
                </c:pt>
                <c:pt idx="2">
                  <c:v>0</c:v>
                </c:pt>
                <c:pt idx="3">
                  <c:v>3.3023292744585372E-3</c:v>
                </c:pt>
                <c:pt idx="4">
                  <c:v>0</c:v>
                </c:pt>
                <c:pt idx="5">
                  <c:v>2.0339529873871706E-3</c:v>
                </c:pt>
                <c:pt idx="6">
                  <c:v>0</c:v>
                </c:pt>
                <c:pt idx="7">
                  <c:v>0</c:v>
                </c:pt>
                <c:pt idx="8">
                  <c:v>0</c:v>
                </c:pt>
                <c:pt idx="9">
                  <c:v>0</c:v>
                </c:pt>
                <c:pt idx="10">
                  <c:v>1.6431971775316425E-3</c:v>
                </c:pt>
                <c:pt idx="11">
                  <c:v>0</c:v>
                </c:pt>
                <c:pt idx="12">
                  <c:v>4.4615118032177757E-3</c:v>
                </c:pt>
                <c:pt idx="13">
                  <c:v>0</c:v>
                </c:pt>
                <c:pt idx="14">
                  <c:v>0</c:v>
                </c:pt>
                <c:pt idx="15">
                  <c:v>1.4956331205905845E-3</c:v>
                </c:pt>
                <c:pt idx="16">
                  <c:v>1.3805492956062764E-3</c:v>
                </c:pt>
                <c:pt idx="17">
                  <c:v>1.229479220879501E-3</c:v>
                </c:pt>
                <c:pt idx="18">
                  <c:v>1.0592483465236223E-3</c:v>
                </c:pt>
                <c:pt idx="19">
                  <c:v>1.6229846997570538E-3</c:v>
                </c:pt>
                <c:pt idx="20">
                  <c:v>7.8768859478395477E-4</c:v>
                </c:pt>
                <c:pt idx="21">
                  <c:v>4.1926276715194373E-3</c:v>
                </c:pt>
                <c:pt idx="22">
                  <c:v>1.9880561466387495E-3</c:v>
                </c:pt>
                <c:pt idx="23">
                  <c:v>3.7302507797109057E-3</c:v>
                </c:pt>
                <c:pt idx="24">
                  <c:v>2.7192157054288309E-3</c:v>
                </c:pt>
                <c:pt idx="25">
                  <c:v>2.3653584319764274E-3</c:v>
                </c:pt>
                <c:pt idx="26">
                  <c:v>1.3853864313542088E-3</c:v>
                </c:pt>
                <c:pt idx="27">
                  <c:v>1.3436068953990999E-3</c:v>
                </c:pt>
                <c:pt idx="28">
                  <c:v>2.8265974137614922E-3</c:v>
                </c:pt>
                <c:pt idx="29">
                  <c:v>2.4399297452916149E-3</c:v>
                </c:pt>
                <c:pt idx="30">
                  <c:v>3.161562029060335E-3</c:v>
                </c:pt>
                <c:pt idx="31">
                  <c:v>4.7054902284539499E-3</c:v>
                </c:pt>
                <c:pt idx="32">
                  <c:v>1.2899609035054247E-3</c:v>
                </c:pt>
                <c:pt idx="33">
                  <c:v>3.3498518761111867E-3</c:v>
                </c:pt>
                <c:pt idx="34">
                  <c:v>8.8257458935132242E-4</c:v>
                </c:pt>
                <c:pt idx="35">
                  <c:v>2.85419004417344E-3</c:v>
                </c:pt>
                <c:pt idx="36">
                  <c:v>0</c:v>
                </c:pt>
                <c:pt idx="37">
                  <c:v>3.9378505504878321E-3</c:v>
                </c:pt>
                <c:pt idx="38">
                  <c:v>1.0505641305996714E-3</c:v>
                </c:pt>
                <c:pt idx="39">
                  <c:v>9.8947146176303798E-4</c:v>
                </c:pt>
                <c:pt idx="40">
                  <c:v>4.6220897586200776E-3</c:v>
                </c:pt>
                <c:pt idx="41">
                  <c:v>6.4721907980271739E-3</c:v>
                </c:pt>
                <c:pt idx="42">
                  <c:v>6.0766888319899685E-3</c:v>
                </c:pt>
                <c:pt idx="43">
                  <c:v>7.8517542637389134E-3</c:v>
                </c:pt>
                <c:pt idx="44">
                  <c:v>6.6456184848050796E-3</c:v>
                </c:pt>
                <c:pt idx="45">
                  <c:v>7.0144160809114849E-3</c:v>
                </c:pt>
                <c:pt idx="46">
                  <c:v>2.3707560395986919E-3</c:v>
                </c:pt>
                <c:pt idx="47">
                  <c:v>4.7392705310670699E-3</c:v>
                </c:pt>
                <c:pt idx="48">
                  <c:v>9.9113671298425698E-3</c:v>
                </c:pt>
                <c:pt idx="49">
                  <c:v>6.3729948878520478E-3</c:v>
                </c:pt>
                <c:pt idx="50">
                  <c:v>6.0230200702081956E-3</c:v>
                </c:pt>
                <c:pt idx="51">
                  <c:v>5.582977313098667E-3</c:v>
                </c:pt>
                <c:pt idx="52">
                  <c:v>5.9395613221322864E-3</c:v>
                </c:pt>
                <c:pt idx="53">
                  <c:v>8.8203479223681429E-3</c:v>
                </c:pt>
                <c:pt idx="54">
                  <c:v>4.4692753001360983E-3</c:v>
                </c:pt>
                <c:pt idx="55">
                  <c:v>4.2845243797283153E-3</c:v>
                </c:pt>
                <c:pt idx="56">
                  <c:v>4.3220214662753661E-3</c:v>
                </c:pt>
              </c:numCache>
            </c:numRef>
          </c:val>
          <c:smooth val="0"/>
          <c:extLst>
            <c:ext xmlns:c16="http://schemas.microsoft.com/office/drawing/2014/chart" uri="{C3380CC4-5D6E-409C-BE32-E72D297353CC}">
              <c16:uniqueId val="{00000000-7139-427C-83C1-DEDBA714A9B2}"/>
            </c:ext>
          </c:extLst>
        </c:ser>
        <c:ser>
          <c:idx val="1"/>
          <c:order val="1"/>
          <c:tx>
            <c:strRef>
              <c:f>TdR_43!$B$87</c:f>
              <c:strCache>
                <c:ptCount val="1"/>
                <c:pt idx="0">
                  <c:v>Industrie</c:v>
                </c:pt>
              </c:strCache>
            </c:strRef>
          </c:tx>
          <c:marker>
            <c:symbol val="none"/>
          </c:marker>
          <c:cat>
            <c:strRef>
              <c:f>TdR_43!$C$85:$BG$85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TdR_43!$C$87:$BG$87</c:f>
              <c:numCache>
                <c:formatCode>0.0%</c:formatCode>
                <c:ptCount val="57"/>
                <c:pt idx="0">
                  <c:v>9.4023020421198936E-2</c:v>
                </c:pt>
                <c:pt idx="1">
                  <c:v>8.935294131558498E-2</c:v>
                </c:pt>
                <c:pt idx="2">
                  <c:v>8.8807955772293751E-2</c:v>
                </c:pt>
                <c:pt idx="3">
                  <c:v>8.8034344918013319E-2</c:v>
                </c:pt>
                <c:pt idx="4">
                  <c:v>8.3967456645981306E-2</c:v>
                </c:pt>
                <c:pt idx="5">
                  <c:v>8.450420696436052E-2</c:v>
                </c:pt>
                <c:pt idx="6">
                  <c:v>7.1083947986070345E-2</c:v>
                </c:pt>
                <c:pt idx="7">
                  <c:v>6.8532644779710841E-2</c:v>
                </c:pt>
                <c:pt idx="8">
                  <c:v>6.989244095483689E-2</c:v>
                </c:pt>
                <c:pt idx="9">
                  <c:v>7.0646283180624533E-2</c:v>
                </c:pt>
                <c:pt idx="10">
                  <c:v>7.8434303385706214E-2</c:v>
                </c:pt>
                <c:pt idx="11">
                  <c:v>8.2060779459958835E-2</c:v>
                </c:pt>
                <c:pt idx="12">
                  <c:v>8.5785257833719361E-2</c:v>
                </c:pt>
                <c:pt idx="13">
                  <c:v>9.0160437803007795E-2</c:v>
                </c:pt>
                <c:pt idx="14">
                  <c:v>8.7117438862557184E-2</c:v>
                </c:pt>
                <c:pt idx="15">
                  <c:v>8.609182647769946E-2</c:v>
                </c:pt>
                <c:pt idx="16">
                  <c:v>8.7410142363197302E-2</c:v>
                </c:pt>
                <c:pt idx="17">
                  <c:v>8.9771795102307719E-2</c:v>
                </c:pt>
                <c:pt idx="18">
                  <c:v>9.8890684509393936E-2</c:v>
                </c:pt>
                <c:pt idx="19">
                  <c:v>9.0663432279679768E-2</c:v>
                </c:pt>
                <c:pt idx="20">
                  <c:v>9.2281684338090697E-2</c:v>
                </c:pt>
                <c:pt idx="21">
                  <c:v>9.807749424577504E-2</c:v>
                </c:pt>
                <c:pt idx="22">
                  <c:v>9.3481515023470782E-2</c:v>
                </c:pt>
                <c:pt idx="23">
                  <c:v>9.5989748172029113E-2</c:v>
                </c:pt>
                <c:pt idx="24">
                  <c:v>9.4789092804393141E-2</c:v>
                </c:pt>
                <c:pt idx="25">
                  <c:v>9.9131244322129206E-2</c:v>
                </c:pt>
                <c:pt idx="26">
                  <c:v>0.10382181255915898</c:v>
                </c:pt>
                <c:pt idx="27">
                  <c:v>0.1028835860206868</c:v>
                </c:pt>
                <c:pt idx="28">
                  <c:v>0.10005471841992225</c:v>
                </c:pt>
                <c:pt idx="29">
                  <c:v>9.8915382043290714E-2</c:v>
                </c:pt>
                <c:pt idx="30">
                  <c:v>9.9768724942037756E-2</c:v>
                </c:pt>
                <c:pt idx="31">
                  <c:v>9.6238920656436799E-2</c:v>
                </c:pt>
                <c:pt idx="32">
                  <c:v>0.10013346962129963</c:v>
                </c:pt>
                <c:pt idx="33">
                  <c:v>9.6149259610611978E-2</c:v>
                </c:pt>
                <c:pt idx="34">
                  <c:v>9.6867377213299521E-2</c:v>
                </c:pt>
                <c:pt idx="35">
                  <c:v>9.3380951153380951E-2</c:v>
                </c:pt>
                <c:pt idx="36">
                  <c:v>6.7335213415816955E-2</c:v>
                </c:pt>
                <c:pt idx="37">
                  <c:v>7.0767993320806036E-2</c:v>
                </c:pt>
                <c:pt idx="38">
                  <c:v>9.2939257909769271E-2</c:v>
                </c:pt>
                <c:pt idx="39">
                  <c:v>9.6295235583296931E-2</c:v>
                </c:pt>
                <c:pt idx="40">
                  <c:v>9.8669359480859267E-2</c:v>
                </c:pt>
                <c:pt idx="41">
                  <c:v>9.9300793385799363E-2</c:v>
                </c:pt>
                <c:pt idx="42">
                  <c:v>9.7630367392549613E-2</c:v>
                </c:pt>
                <c:pt idx="43">
                  <c:v>9.7819561910458E-2</c:v>
                </c:pt>
                <c:pt idx="44">
                  <c:v>9.5248502382250674E-2</c:v>
                </c:pt>
                <c:pt idx="45">
                  <c:v>9.1236649641393539E-2</c:v>
                </c:pt>
                <c:pt idx="46">
                  <c:v>9.4234207535070835E-2</c:v>
                </c:pt>
                <c:pt idx="47">
                  <c:v>8.9291925430767347E-2</c:v>
                </c:pt>
                <c:pt idx="48">
                  <c:v>8.2374560767073515E-2</c:v>
                </c:pt>
                <c:pt idx="49">
                  <c:v>8.3679518908006609E-2</c:v>
                </c:pt>
                <c:pt idx="50">
                  <c:v>8.3733967046232843E-2</c:v>
                </c:pt>
                <c:pt idx="51">
                  <c:v>7.9622576514232379E-2</c:v>
                </c:pt>
                <c:pt idx="52">
                  <c:v>8.2444536510537472E-2</c:v>
                </c:pt>
                <c:pt idx="53">
                  <c:v>8.3259607200423663E-2</c:v>
                </c:pt>
                <c:pt idx="54">
                  <c:v>8.3504152134877496E-2</c:v>
                </c:pt>
                <c:pt idx="55">
                  <c:v>8.1952350237467969E-2</c:v>
                </c:pt>
                <c:pt idx="56">
                  <c:v>8.505807614582335E-2</c:v>
                </c:pt>
              </c:numCache>
            </c:numRef>
          </c:val>
          <c:smooth val="0"/>
          <c:extLst>
            <c:ext xmlns:c16="http://schemas.microsoft.com/office/drawing/2014/chart" uri="{C3380CC4-5D6E-409C-BE32-E72D297353CC}">
              <c16:uniqueId val="{00000001-7139-427C-83C1-DEDBA714A9B2}"/>
            </c:ext>
          </c:extLst>
        </c:ser>
        <c:ser>
          <c:idx val="2"/>
          <c:order val="2"/>
          <c:tx>
            <c:strRef>
              <c:f>TdR_43!$B$88</c:f>
              <c:strCache>
                <c:ptCount val="1"/>
                <c:pt idx="0">
                  <c:v>Construction</c:v>
                </c:pt>
              </c:strCache>
            </c:strRef>
          </c:tx>
          <c:marker>
            <c:symbol val="none"/>
          </c:marker>
          <c:cat>
            <c:strRef>
              <c:f>TdR_43!$C$85:$BG$85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TdR_43!$C$88:$BG$88</c:f>
              <c:numCache>
                <c:formatCode>0.0%</c:formatCode>
                <c:ptCount val="57"/>
                <c:pt idx="0">
                  <c:v>5.3105541715699672E-2</c:v>
                </c:pt>
                <c:pt idx="1">
                  <c:v>5.3213494752740231E-2</c:v>
                </c:pt>
                <c:pt idx="2">
                  <c:v>6.2086140436548906E-2</c:v>
                </c:pt>
                <c:pt idx="3">
                  <c:v>6.3946499793444314E-2</c:v>
                </c:pt>
                <c:pt idx="4">
                  <c:v>5.2378682430918443E-2</c:v>
                </c:pt>
                <c:pt idx="5">
                  <c:v>4.3146488292191032E-2</c:v>
                </c:pt>
                <c:pt idx="6">
                  <c:v>3.9188570506844878E-2</c:v>
                </c:pt>
                <c:pt idx="7">
                  <c:v>4.3863137541971672E-2</c:v>
                </c:pt>
                <c:pt idx="8">
                  <c:v>5.7208695998101737E-2</c:v>
                </c:pt>
                <c:pt idx="9">
                  <c:v>4.4372342610407324E-2</c:v>
                </c:pt>
                <c:pt idx="10">
                  <c:v>4.9612597039101987E-2</c:v>
                </c:pt>
                <c:pt idx="11">
                  <c:v>4.5966650231471E-2</c:v>
                </c:pt>
                <c:pt idx="12">
                  <c:v>5.0297249948980632E-2</c:v>
                </c:pt>
                <c:pt idx="13">
                  <c:v>4.0532829496947531E-2</c:v>
                </c:pt>
                <c:pt idx="14">
                  <c:v>4.5165594423579217E-2</c:v>
                </c:pt>
                <c:pt idx="15">
                  <c:v>4.024564850515791E-2</c:v>
                </c:pt>
                <c:pt idx="16">
                  <c:v>4.5830591351882728E-2</c:v>
                </c:pt>
                <c:pt idx="17">
                  <c:v>5.2659993129769253E-2</c:v>
                </c:pt>
                <c:pt idx="18">
                  <c:v>5.6703088957404009E-2</c:v>
                </c:pt>
                <c:pt idx="19">
                  <c:v>6.0095934863662742E-2</c:v>
                </c:pt>
                <c:pt idx="20">
                  <c:v>4.8465596456764563E-2</c:v>
                </c:pt>
                <c:pt idx="21">
                  <c:v>4.0408434090135718E-2</c:v>
                </c:pt>
                <c:pt idx="22">
                  <c:v>4.6653144360977818E-2</c:v>
                </c:pt>
                <c:pt idx="23">
                  <c:v>5.1541619978123121E-2</c:v>
                </c:pt>
                <c:pt idx="24">
                  <c:v>5.1612583614754619E-2</c:v>
                </c:pt>
                <c:pt idx="25">
                  <c:v>5.7430012658127763E-2</c:v>
                </c:pt>
                <c:pt idx="26">
                  <c:v>7.0450971077068672E-2</c:v>
                </c:pt>
                <c:pt idx="27">
                  <c:v>6.1788932044141091E-2</c:v>
                </c:pt>
                <c:pt idx="28">
                  <c:v>6.4028688949403223E-2</c:v>
                </c:pt>
                <c:pt idx="29">
                  <c:v>6.9006741998690807E-2</c:v>
                </c:pt>
                <c:pt idx="30">
                  <c:v>6.7984928527372646E-2</c:v>
                </c:pt>
                <c:pt idx="31">
                  <c:v>6.4824225896139509E-2</c:v>
                </c:pt>
                <c:pt idx="32">
                  <c:v>6.2024313257369477E-2</c:v>
                </c:pt>
                <c:pt idx="33">
                  <c:v>5.4969122394002687E-2</c:v>
                </c:pt>
                <c:pt idx="34">
                  <c:v>6.520949030982845E-2</c:v>
                </c:pt>
                <c:pt idx="35">
                  <c:v>6.3516176266326677E-2</c:v>
                </c:pt>
                <c:pt idx="36">
                  <c:v>1.5743648950620855E-2</c:v>
                </c:pt>
                <c:pt idx="37">
                  <c:v>4.5058710464080401E-2</c:v>
                </c:pt>
                <c:pt idx="38">
                  <c:v>5.5887479471364361E-2</c:v>
                </c:pt>
                <c:pt idx="39">
                  <c:v>5.720111583479115E-2</c:v>
                </c:pt>
                <c:pt idx="40">
                  <c:v>5.9993768477629064E-2</c:v>
                </c:pt>
                <c:pt idx="41">
                  <c:v>5.9540256796194707E-2</c:v>
                </c:pt>
                <c:pt idx="42">
                  <c:v>5.8529577982085267E-2</c:v>
                </c:pt>
                <c:pt idx="43">
                  <c:v>5.8254272585953157E-2</c:v>
                </c:pt>
                <c:pt idx="44">
                  <c:v>5.7647347268766871E-2</c:v>
                </c:pt>
                <c:pt idx="45">
                  <c:v>5.4135253417789388E-2</c:v>
                </c:pt>
                <c:pt idx="46">
                  <c:v>5.8607705693266399E-2</c:v>
                </c:pt>
                <c:pt idx="47">
                  <c:v>5.4807977762476194E-2</c:v>
                </c:pt>
                <c:pt idx="48">
                  <c:v>5.6716178325745222E-2</c:v>
                </c:pt>
                <c:pt idx="49">
                  <c:v>4.9950622938093166E-2</c:v>
                </c:pt>
                <c:pt idx="50">
                  <c:v>4.7732151308110704E-2</c:v>
                </c:pt>
                <c:pt idx="51">
                  <c:v>4.9563507307506791E-2</c:v>
                </c:pt>
                <c:pt idx="52">
                  <c:v>4.8733930652147602E-2</c:v>
                </c:pt>
                <c:pt idx="53">
                  <c:v>5.2387951514429147E-2</c:v>
                </c:pt>
                <c:pt idx="54">
                  <c:v>4.8656909310475789E-2</c:v>
                </c:pt>
                <c:pt idx="55">
                  <c:v>5.3199406390357834E-2</c:v>
                </c:pt>
                <c:pt idx="56">
                  <c:v>4.8482128831617344E-2</c:v>
                </c:pt>
              </c:numCache>
            </c:numRef>
          </c:val>
          <c:smooth val="0"/>
          <c:extLst>
            <c:ext xmlns:c16="http://schemas.microsoft.com/office/drawing/2014/chart" uri="{C3380CC4-5D6E-409C-BE32-E72D297353CC}">
              <c16:uniqueId val="{00000002-7139-427C-83C1-DEDBA714A9B2}"/>
            </c:ext>
          </c:extLst>
        </c:ser>
        <c:ser>
          <c:idx val="3"/>
          <c:order val="3"/>
          <c:tx>
            <c:strRef>
              <c:f>TdR_43!$B$89</c:f>
              <c:strCache>
                <c:ptCount val="1"/>
                <c:pt idx="0">
                  <c:v>Tertiaire marchand</c:v>
                </c:pt>
              </c:strCache>
            </c:strRef>
          </c:tx>
          <c:marker>
            <c:symbol val="none"/>
          </c:marker>
          <c:cat>
            <c:strRef>
              <c:f>TdR_43!$C$85:$BG$85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TdR_43!$C$89:$BG$89</c:f>
              <c:numCache>
                <c:formatCode>0.0%</c:formatCode>
                <c:ptCount val="57"/>
                <c:pt idx="0">
                  <c:v>9.4001554728262333E-3</c:v>
                </c:pt>
                <c:pt idx="1">
                  <c:v>1.0435287357925161E-2</c:v>
                </c:pt>
                <c:pt idx="2">
                  <c:v>9.8632983277914636E-3</c:v>
                </c:pt>
                <c:pt idx="3">
                  <c:v>8.2569746934913497E-3</c:v>
                </c:pt>
                <c:pt idx="4">
                  <c:v>6.0554921880976173E-3</c:v>
                </c:pt>
                <c:pt idx="5">
                  <c:v>5.8044163555146452E-3</c:v>
                </c:pt>
                <c:pt idx="6">
                  <c:v>7.2005205980292305E-3</c:v>
                </c:pt>
                <c:pt idx="7">
                  <c:v>7.4833874296201218E-3</c:v>
                </c:pt>
                <c:pt idx="8">
                  <c:v>7.1889816936522638E-3</c:v>
                </c:pt>
                <c:pt idx="9">
                  <c:v>7.4269412750573235E-3</c:v>
                </c:pt>
                <c:pt idx="10">
                  <c:v>7.1199071054381365E-3</c:v>
                </c:pt>
                <c:pt idx="11">
                  <c:v>6.515255836007856E-3</c:v>
                </c:pt>
                <c:pt idx="12">
                  <c:v>6.6627399633970089E-3</c:v>
                </c:pt>
                <c:pt idx="13">
                  <c:v>8.8737935924686345E-3</c:v>
                </c:pt>
                <c:pt idx="14">
                  <c:v>7.3865427858081818E-3</c:v>
                </c:pt>
                <c:pt idx="15">
                  <c:v>9.8939241087716012E-3</c:v>
                </c:pt>
                <c:pt idx="16">
                  <c:v>9.1032368415621748E-3</c:v>
                </c:pt>
                <c:pt idx="17">
                  <c:v>1.0014202440713939E-2</c:v>
                </c:pt>
                <c:pt idx="18">
                  <c:v>1.0220389389641454E-2</c:v>
                </c:pt>
                <c:pt idx="19">
                  <c:v>9.2190719599111702E-3</c:v>
                </c:pt>
                <c:pt idx="20">
                  <c:v>9.5449789287646702E-3</c:v>
                </c:pt>
                <c:pt idx="21">
                  <c:v>9.9479312183482511E-3</c:v>
                </c:pt>
                <c:pt idx="22">
                  <c:v>1.1036776787633339E-2</c:v>
                </c:pt>
                <c:pt idx="23">
                  <c:v>1.4810609773138762E-2</c:v>
                </c:pt>
                <c:pt idx="24">
                  <c:v>1.6944057595246982E-2</c:v>
                </c:pt>
                <c:pt idx="25">
                  <c:v>1.8420438030175335E-2</c:v>
                </c:pt>
                <c:pt idx="26">
                  <c:v>1.8899150658500171E-2</c:v>
                </c:pt>
                <c:pt idx="27">
                  <c:v>1.975435749354899E-2</c:v>
                </c:pt>
                <c:pt idx="28">
                  <c:v>1.775383638552553E-2</c:v>
                </c:pt>
                <c:pt idx="29">
                  <c:v>1.8758699504196591E-2</c:v>
                </c:pt>
                <c:pt idx="30">
                  <c:v>1.8310028426043061E-2</c:v>
                </c:pt>
                <c:pt idx="31">
                  <c:v>1.6063287179716956E-2</c:v>
                </c:pt>
                <c:pt idx="32">
                  <c:v>1.7222139080256865E-2</c:v>
                </c:pt>
                <c:pt idx="33">
                  <c:v>1.885657661576581E-2</c:v>
                </c:pt>
                <c:pt idx="34">
                  <c:v>1.8819304482418572E-2</c:v>
                </c:pt>
                <c:pt idx="35">
                  <c:v>2.1456755832772192E-2</c:v>
                </c:pt>
                <c:pt idx="36">
                  <c:v>1.4869393658435388E-2</c:v>
                </c:pt>
                <c:pt idx="37">
                  <c:v>2.2621878983992361E-2</c:v>
                </c:pt>
                <c:pt idx="38">
                  <c:v>2.4411383279097646E-2</c:v>
                </c:pt>
                <c:pt idx="39">
                  <c:v>2.4933190139658098E-2</c:v>
                </c:pt>
                <c:pt idx="40">
                  <c:v>2.637849821081608E-2</c:v>
                </c:pt>
                <c:pt idx="41">
                  <c:v>3.4048091163243151E-2</c:v>
                </c:pt>
                <c:pt idx="42">
                  <c:v>2.8617640828744847E-2</c:v>
                </c:pt>
                <c:pt idx="43">
                  <c:v>2.6760068134212212E-2</c:v>
                </c:pt>
                <c:pt idx="44">
                  <c:v>2.9047565819354401E-2</c:v>
                </c:pt>
                <c:pt idx="45">
                  <c:v>2.9249635911902945E-2</c:v>
                </c:pt>
                <c:pt idx="46">
                  <c:v>2.7409924461552562E-2</c:v>
                </c:pt>
                <c:pt idx="47">
                  <c:v>2.6050393788061458E-2</c:v>
                </c:pt>
                <c:pt idx="48">
                  <c:v>2.626950484547446E-2</c:v>
                </c:pt>
                <c:pt idx="49">
                  <c:v>2.7548960624883909E-2</c:v>
                </c:pt>
                <c:pt idx="50">
                  <c:v>2.6983538575610304E-2</c:v>
                </c:pt>
                <c:pt idx="51">
                  <c:v>2.883584547825857E-2</c:v>
                </c:pt>
                <c:pt idx="52">
                  <c:v>2.5508921493200498E-2</c:v>
                </c:pt>
                <c:pt idx="53">
                  <c:v>2.6150433959266518E-2</c:v>
                </c:pt>
                <c:pt idx="54">
                  <c:v>2.3893559221571919E-2</c:v>
                </c:pt>
                <c:pt idx="55">
                  <c:v>2.2169871975380905E-2</c:v>
                </c:pt>
                <c:pt idx="56">
                  <c:v>2.1488503826768101E-2</c:v>
                </c:pt>
              </c:numCache>
            </c:numRef>
          </c:val>
          <c:smooth val="0"/>
          <c:extLst>
            <c:ext xmlns:c16="http://schemas.microsoft.com/office/drawing/2014/chart" uri="{C3380CC4-5D6E-409C-BE32-E72D297353CC}">
              <c16:uniqueId val="{00000003-7139-427C-83C1-DEDBA714A9B2}"/>
            </c:ext>
          </c:extLst>
        </c:ser>
        <c:ser>
          <c:idx val="4"/>
          <c:order val="4"/>
          <c:tx>
            <c:strRef>
              <c:f>TdR_43!$B$90</c:f>
              <c:strCache>
                <c:ptCount val="1"/>
                <c:pt idx="0">
                  <c:v>Tertiaire non marchand</c:v>
                </c:pt>
              </c:strCache>
            </c:strRef>
          </c:tx>
          <c:marker>
            <c:symbol val="none"/>
          </c:marker>
          <c:cat>
            <c:strRef>
              <c:f>TdR_43!$C$85:$BG$85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TdR_43!$C$90:$BG$90</c:f>
              <c:numCache>
                <c:formatCode>0.0%</c:formatCode>
                <c:ptCount val="57"/>
                <c:pt idx="0">
                  <c:v>7.8438880096170539E-4</c:v>
                </c:pt>
                <c:pt idx="1">
                  <c:v>5.9691302194348178E-4</c:v>
                </c:pt>
                <c:pt idx="2">
                  <c:v>7.0006834777194479E-4</c:v>
                </c:pt>
                <c:pt idx="3">
                  <c:v>8.8718022900155296E-4</c:v>
                </c:pt>
                <c:pt idx="4">
                  <c:v>1.02205595727566E-3</c:v>
                </c:pt>
                <c:pt idx="5">
                  <c:v>7.008109087840033E-4</c:v>
                </c:pt>
                <c:pt idx="6">
                  <c:v>1.0804101024811583E-3</c:v>
                </c:pt>
                <c:pt idx="7">
                  <c:v>1.284656950940429E-3</c:v>
                </c:pt>
                <c:pt idx="8">
                  <c:v>8.4190598447000226E-4</c:v>
                </c:pt>
                <c:pt idx="9">
                  <c:v>8.4112746894343302E-4</c:v>
                </c:pt>
                <c:pt idx="10">
                  <c:v>2.8542959154380864E-4</c:v>
                </c:pt>
                <c:pt idx="11">
                  <c:v>3.6806245939305745E-4</c:v>
                </c:pt>
                <c:pt idx="12">
                  <c:v>2.4517836907866805E-4</c:v>
                </c:pt>
                <c:pt idx="13">
                  <c:v>2.9060914084441078E-4</c:v>
                </c:pt>
                <c:pt idx="14">
                  <c:v>3.63176219604829E-4</c:v>
                </c:pt>
                <c:pt idx="15">
                  <c:v>3.9221361736517724E-4</c:v>
                </c:pt>
                <c:pt idx="16">
                  <c:v>2.2303323407479777E-4</c:v>
                </c:pt>
                <c:pt idx="17">
                  <c:v>4.4255135593224999E-4</c:v>
                </c:pt>
                <c:pt idx="18">
                  <c:v>7.0371667269661191E-4</c:v>
                </c:pt>
                <c:pt idx="19">
                  <c:v>6.5337269765527821E-4</c:v>
                </c:pt>
                <c:pt idx="20">
                  <c:v>6.1631588647419969E-4</c:v>
                </c:pt>
                <c:pt idx="21">
                  <c:v>5.3217364740683619E-4</c:v>
                </c:pt>
                <c:pt idx="22">
                  <c:v>8.1148507728760733E-4</c:v>
                </c:pt>
                <c:pt idx="23">
                  <c:v>6.6400295910900111E-4</c:v>
                </c:pt>
                <c:pt idx="24">
                  <c:v>1.2218210883424949E-3</c:v>
                </c:pt>
                <c:pt idx="25">
                  <c:v>1.4518830790810362E-3</c:v>
                </c:pt>
                <c:pt idx="26">
                  <c:v>9.7945960792623411E-4</c:v>
                </c:pt>
                <c:pt idx="27">
                  <c:v>1.1519138215167204E-3</c:v>
                </c:pt>
                <c:pt idx="28">
                  <c:v>1.3646925412127624E-3</c:v>
                </c:pt>
                <c:pt idx="29">
                  <c:v>1.5635979788473627E-3</c:v>
                </c:pt>
                <c:pt idx="30">
                  <c:v>8.4245943797579999E-4</c:v>
                </c:pt>
                <c:pt idx="31">
                  <c:v>1.6448713627458861E-3</c:v>
                </c:pt>
                <c:pt idx="32">
                  <c:v>7.6502055450199591E-4</c:v>
                </c:pt>
                <c:pt idx="33">
                  <c:v>6.4847090244249622E-4</c:v>
                </c:pt>
                <c:pt idx="34">
                  <c:v>8.8278171645057781E-4</c:v>
                </c:pt>
                <c:pt idx="35">
                  <c:v>1.0625359626464969E-3</c:v>
                </c:pt>
                <c:pt idx="36">
                  <c:v>3.0956319449853615E-4</c:v>
                </c:pt>
                <c:pt idx="37">
                  <c:v>6.3492192010034876E-4</c:v>
                </c:pt>
                <c:pt idx="38">
                  <c:v>1.6808513331827853E-3</c:v>
                </c:pt>
                <c:pt idx="39">
                  <c:v>1.2218900050753997E-3</c:v>
                </c:pt>
                <c:pt idx="40">
                  <c:v>1.3686276197182987E-3</c:v>
                </c:pt>
                <c:pt idx="41">
                  <c:v>1.6387887387162049E-3</c:v>
                </c:pt>
                <c:pt idx="42">
                  <c:v>1.614510159183315E-3</c:v>
                </c:pt>
                <c:pt idx="43">
                  <c:v>8.9830794388431213E-3</c:v>
                </c:pt>
                <c:pt idx="44">
                  <c:v>9.1061374424912696E-3</c:v>
                </c:pt>
                <c:pt idx="45">
                  <c:v>9.1051459831491422E-3</c:v>
                </c:pt>
                <c:pt idx="46">
                  <c:v>8.3836107287406196E-3</c:v>
                </c:pt>
                <c:pt idx="47">
                  <c:v>1.0679063234522751E-2</c:v>
                </c:pt>
                <c:pt idx="48">
                  <c:v>8.8438517794801694E-3</c:v>
                </c:pt>
                <c:pt idx="49">
                  <c:v>9.1346602135923619E-3</c:v>
                </c:pt>
                <c:pt idx="50">
                  <c:v>1.0112682557661953E-2</c:v>
                </c:pt>
                <c:pt idx="51">
                  <c:v>1.0162971936827851E-2</c:v>
                </c:pt>
                <c:pt idx="52">
                  <c:v>9.254670731885687E-3</c:v>
                </c:pt>
                <c:pt idx="53">
                  <c:v>9.2688121195974443E-3</c:v>
                </c:pt>
                <c:pt idx="54">
                  <c:v>7.0687881761509648E-3</c:v>
                </c:pt>
                <c:pt idx="55">
                  <c:v>6.2202858489206706E-3</c:v>
                </c:pt>
                <c:pt idx="56">
                  <c:v>5.9115756566407865E-3</c:v>
                </c:pt>
              </c:numCache>
            </c:numRef>
          </c:val>
          <c:smooth val="0"/>
          <c:extLst>
            <c:ext xmlns:c16="http://schemas.microsoft.com/office/drawing/2014/chart" uri="{C3380CC4-5D6E-409C-BE32-E72D297353CC}">
              <c16:uniqueId val="{00000004-7139-427C-83C1-DEDBA714A9B2}"/>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TdR_43!$C$86:$BH$86</c:f>
              <c:numCache>
                <c:formatCode>0.0%</c:formatCode>
                <c:ptCount val="58"/>
                <c:pt idx="0">
                  <c:v>3.712497271141443E-3</c:v>
                </c:pt>
                <c:pt idx="1">
                  <c:v>1.559850715653271E-3</c:v>
                </c:pt>
                <c:pt idx="2">
                  <c:v>0</c:v>
                </c:pt>
                <c:pt idx="3">
                  <c:v>3.3023292744585372E-3</c:v>
                </c:pt>
                <c:pt idx="4">
                  <c:v>0</c:v>
                </c:pt>
                <c:pt idx="5">
                  <c:v>2.0339529873871706E-3</c:v>
                </c:pt>
                <c:pt idx="6">
                  <c:v>0</c:v>
                </c:pt>
                <c:pt idx="7">
                  <c:v>0</c:v>
                </c:pt>
                <c:pt idx="8">
                  <c:v>0</c:v>
                </c:pt>
                <c:pt idx="9">
                  <c:v>0</c:v>
                </c:pt>
                <c:pt idx="10">
                  <c:v>1.6431971775316425E-3</c:v>
                </c:pt>
                <c:pt idx="11">
                  <c:v>0</c:v>
                </c:pt>
                <c:pt idx="12">
                  <c:v>4.4615118032177757E-3</c:v>
                </c:pt>
                <c:pt idx="13">
                  <c:v>0</c:v>
                </c:pt>
                <c:pt idx="14">
                  <c:v>0</c:v>
                </c:pt>
                <c:pt idx="15">
                  <c:v>1.4956331205905845E-3</c:v>
                </c:pt>
                <c:pt idx="16">
                  <c:v>1.3805492956062764E-3</c:v>
                </c:pt>
                <c:pt idx="17">
                  <c:v>1.229479220879501E-3</c:v>
                </c:pt>
                <c:pt idx="18">
                  <c:v>1.0592483465236223E-3</c:v>
                </c:pt>
                <c:pt idx="19">
                  <c:v>1.6229846997570538E-3</c:v>
                </c:pt>
                <c:pt idx="20">
                  <c:v>7.8768859478395477E-4</c:v>
                </c:pt>
                <c:pt idx="21">
                  <c:v>4.1926276715194373E-3</c:v>
                </c:pt>
                <c:pt idx="22">
                  <c:v>1.9880561466387495E-3</c:v>
                </c:pt>
                <c:pt idx="23">
                  <c:v>3.7302507797109057E-3</c:v>
                </c:pt>
                <c:pt idx="24">
                  <c:v>2.7192157054288309E-3</c:v>
                </c:pt>
                <c:pt idx="25">
                  <c:v>2.3653584319764274E-3</c:v>
                </c:pt>
                <c:pt idx="26">
                  <c:v>1.3853864313542088E-3</c:v>
                </c:pt>
                <c:pt idx="27">
                  <c:v>1.3436068953990999E-3</c:v>
                </c:pt>
                <c:pt idx="28">
                  <c:v>2.8265974137614922E-3</c:v>
                </c:pt>
                <c:pt idx="29">
                  <c:v>2.4399297452916149E-3</c:v>
                </c:pt>
                <c:pt idx="30">
                  <c:v>3.161562029060335E-3</c:v>
                </c:pt>
                <c:pt idx="31">
                  <c:v>4.7054902284539499E-3</c:v>
                </c:pt>
                <c:pt idx="32">
                  <c:v>1.2899609035054247E-3</c:v>
                </c:pt>
                <c:pt idx="33">
                  <c:v>3.3498518761111867E-3</c:v>
                </c:pt>
                <c:pt idx="34">
                  <c:v>8.8257458935132242E-4</c:v>
                </c:pt>
                <c:pt idx="35">
                  <c:v>2.85419004417344E-3</c:v>
                </c:pt>
                <c:pt idx="36">
                  <c:v>0</c:v>
                </c:pt>
                <c:pt idx="37">
                  <c:v>3.9378505504878321E-3</c:v>
                </c:pt>
                <c:pt idx="38">
                  <c:v>1.0505641305996714E-3</c:v>
                </c:pt>
                <c:pt idx="39">
                  <c:v>9.8947146176303798E-4</c:v>
                </c:pt>
                <c:pt idx="40">
                  <c:v>4.6220897586200776E-3</c:v>
                </c:pt>
                <c:pt idx="41">
                  <c:v>6.4721907980271739E-3</c:v>
                </c:pt>
                <c:pt idx="42">
                  <c:v>6.0766888319899685E-3</c:v>
                </c:pt>
                <c:pt idx="43">
                  <c:v>7.8517542637389134E-3</c:v>
                </c:pt>
                <c:pt idx="44">
                  <c:v>6.6456184848050796E-3</c:v>
                </c:pt>
                <c:pt idx="45">
                  <c:v>7.0144160809114849E-3</c:v>
                </c:pt>
                <c:pt idx="46">
                  <c:v>2.3707560395986919E-3</c:v>
                </c:pt>
                <c:pt idx="47">
                  <c:v>4.7392705310670699E-3</c:v>
                </c:pt>
                <c:pt idx="48">
                  <c:v>9.9113671298425698E-3</c:v>
                </c:pt>
                <c:pt idx="49">
                  <c:v>6.3729948878520478E-3</c:v>
                </c:pt>
                <c:pt idx="50">
                  <c:v>6.0230200702081956E-3</c:v>
                </c:pt>
                <c:pt idx="51">
                  <c:v>5.582977313098667E-3</c:v>
                </c:pt>
                <c:pt idx="52">
                  <c:v>5.9395613221322864E-3</c:v>
                </c:pt>
                <c:pt idx="53">
                  <c:v>8.8203479223681429E-3</c:v>
                </c:pt>
                <c:pt idx="54">
                  <c:v>4.4692753001360983E-3</c:v>
                </c:pt>
                <c:pt idx="55">
                  <c:v>4.2845243797283153E-3</c:v>
                </c:pt>
                <c:pt idx="56">
                  <c:v>4.3220214662753661E-3</c:v>
                </c:pt>
                <c:pt idx="57">
                  <c:v>8.5795025000223891E-3</c:v>
                </c:pt>
              </c:numCache>
            </c:numRef>
          </c:val>
          <c:smooth val="0"/>
          <c:extLst>
            <c:ext xmlns:c16="http://schemas.microsoft.com/office/drawing/2014/chart" uri="{C3380CC4-5D6E-409C-BE32-E72D297353CC}">
              <c16:uniqueId val="{00000000-D7FD-46D7-8721-C7632B17C54B}"/>
            </c:ext>
          </c:extLst>
        </c:ser>
        <c:ser>
          <c:idx val="1"/>
          <c:order val="1"/>
          <c:tx>
            <c:strRef>
              <c:f>TdR_43!$B$87</c:f>
              <c:strCache>
                <c:ptCount val="1"/>
                <c:pt idx="0">
                  <c:v>Industrie</c:v>
                </c:pt>
              </c:strCache>
            </c:strRef>
          </c:tx>
          <c:marker>
            <c:symbol val="none"/>
          </c:marker>
          <c:cat>
            <c:strRef>
              <c:f>TdR_43!$C$85:$BH$85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TdR_43!$C$87:$BH$87</c:f>
              <c:numCache>
                <c:formatCode>0.0%</c:formatCode>
                <c:ptCount val="58"/>
                <c:pt idx="0">
                  <c:v>9.4023020421198936E-2</c:v>
                </c:pt>
                <c:pt idx="1">
                  <c:v>8.935294131558498E-2</c:v>
                </c:pt>
                <c:pt idx="2">
                  <c:v>8.8807955772293751E-2</c:v>
                </c:pt>
                <c:pt idx="3">
                  <c:v>8.8034344918013319E-2</c:v>
                </c:pt>
                <c:pt idx="4">
                  <c:v>8.3967456645981306E-2</c:v>
                </c:pt>
                <c:pt idx="5">
                  <c:v>8.450420696436052E-2</c:v>
                </c:pt>
                <c:pt idx="6">
                  <c:v>7.1083947986070345E-2</c:v>
                </c:pt>
                <c:pt idx="7">
                  <c:v>6.8532644779710841E-2</c:v>
                </c:pt>
                <c:pt idx="8">
                  <c:v>6.989244095483689E-2</c:v>
                </c:pt>
                <c:pt idx="9">
                  <c:v>7.0646283180624533E-2</c:v>
                </c:pt>
                <c:pt idx="10">
                  <c:v>7.8434303385706214E-2</c:v>
                </c:pt>
                <c:pt idx="11">
                  <c:v>8.2060779459958835E-2</c:v>
                </c:pt>
                <c:pt idx="12">
                  <c:v>8.5785257833719361E-2</c:v>
                </c:pt>
                <c:pt idx="13">
                  <c:v>9.0160437803007795E-2</c:v>
                </c:pt>
                <c:pt idx="14">
                  <c:v>8.7117438862557184E-2</c:v>
                </c:pt>
                <c:pt idx="15">
                  <c:v>8.609182647769946E-2</c:v>
                </c:pt>
                <c:pt idx="16">
                  <c:v>8.7410142363197302E-2</c:v>
                </c:pt>
                <c:pt idx="17">
                  <c:v>8.9771795102307719E-2</c:v>
                </c:pt>
                <c:pt idx="18">
                  <c:v>9.8890684509393936E-2</c:v>
                </c:pt>
                <c:pt idx="19">
                  <c:v>9.0663432279679768E-2</c:v>
                </c:pt>
                <c:pt idx="20">
                  <c:v>9.2281684338090697E-2</c:v>
                </c:pt>
                <c:pt idx="21">
                  <c:v>9.807749424577504E-2</c:v>
                </c:pt>
                <c:pt idx="22">
                  <c:v>9.3481515023470782E-2</c:v>
                </c:pt>
                <c:pt idx="23">
                  <c:v>9.5989748172029113E-2</c:v>
                </c:pt>
                <c:pt idx="24">
                  <c:v>9.4789092804393141E-2</c:v>
                </c:pt>
                <c:pt idx="25">
                  <c:v>9.9131244322129206E-2</c:v>
                </c:pt>
                <c:pt idx="26">
                  <c:v>0.10382181255915898</c:v>
                </c:pt>
                <c:pt idx="27">
                  <c:v>0.1028835860206868</c:v>
                </c:pt>
                <c:pt idx="28">
                  <c:v>0.10005471841992225</c:v>
                </c:pt>
                <c:pt idx="29">
                  <c:v>9.8915382043290714E-2</c:v>
                </c:pt>
                <c:pt idx="30">
                  <c:v>9.9768724942037756E-2</c:v>
                </c:pt>
                <c:pt idx="31">
                  <c:v>9.6238920656436799E-2</c:v>
                </c:pt>
                <c:pt idx="32">
                  <c:v>0.10013346962129963</c:v>
                </c:pt>
                <c:pt idx="33">
                  <c:v>9.6149259610611978E-2</c:v>
                </c:pt>
                <c:pt idx="34">
                  <c:v>9.6867377213299521E-2</c:v>
                </c:pt>
                <c:pt idx="35">
                  <c:v>9.3380951153380951E-2</c:v>
                </c:pt>
                <c:pt idx="36">
                  <c:v>6.7335213415816955E-2</c:v>
                </c:pt>
                <c:pt idx="37">
                  <c:v>7.0767993320806036E-2</c:v>
                </c:pt>
                <c:pt idx="38">
                  <c:v>9.2939257909769271E-2</c:v>
                </c:pt>
                <c:pt idx="39">
                  <c:v>9.6295235583296931E-2</c:v>
                </c:pt>
                <c:pt idx="40">
                  <c:v>9.8669359480859267E-2</c:v>
                </c:pt>
                <c:pt idx="41">
                  <c:v>9.9300793385799363E-2</c:v>
                </c:pt>
                <c:pt idx="42">
                  <c:v>9.7630367392549613E-2</c:v>
                </c:pt>
                <c:pt idx="43">
                  <c:v>9.7819561910458E-2</c:v>
                </c:pt>
                <c:pt idx="44">
                  <c:v>9.5248502382250674E-2</c:v>
                </c:pt>
                <c:pt idx="45">
                  <c:v>9.1236649641393539E-2</c:v>
                </c:pt>
                <c:pt idx="46">
                  <c:v>9.4234207535070835E-2</c:v>
                </c:pt>
                <c:pt idx="47">
                  <c:v>8.9291925430767347E-2</c:v>
                </c:pt>
                <c:pt idx="48">
                  <c:v>8.2374560767073515E-2</c:v>
                </c:pt>
                <c:pt idx="49">
                  <c:v>8.3679518908006609E-2</c:v>
                </c:pt>
                <c:pt idx="50">
                  <c:v>8.3733967046232843E-2</c:v>
                </c:pt>
                <c:pt idx="51">
                  <c:v>7.9622576514232379E-2</c:v>
                </c:pt>
                <c:pt idx="52">
                  <c:v>8.2444536510537472E-2</c:v>
                </c:pt>
                <c:pt idx="53">
                  <c:v>8.3259607200423663E-2</c:v>
                </c:pt>
                <c:pt idx="54">
                  <c:v>8.3504152134877496E-2</c:v>
                </c:pt>
                <c:pt idx="55">
                  <c:v>8.1952350237467969E-2</c:v>
                </c:pt>
                <c:pt idx="56">
                  <c:v>8.505807614582335E-2</c:v>
                </c:pt>
                <c:pt idx="57">
                  <c:v>8.2306180755394365E-2</c:v>
                </c:pt>
              </c:numCache>
            </c:numRef>
          </c:val>
          <c:smooth val="0"/>
          <c:extLst>
            <c:ext xmlns:c16="http://schemas.microsoft.com/office/drawing/2014/chart" uri="{C3380CC4-5D6E-409C-BE32-E72D297353CC}">
              <c16:uniqueId val="{00000001-D7FD-46D7-8721-C7632B17C54B}"/>
            </c:ext>
          </c:extLst>
        </c:ser>
        <c:ser>
          <c:idx val="2"/>
          <c:order val="2"/>
          <c:tx>
            <c:strRef>
              <c:f>TdR_43!$B$88</c:f>
              <c:strCache>
                <c:ptCount val="1"/>
                <c:pt idx="0">
                  <c:v>Construction</c:v>
                </c:pt>
              </c:strCache>
            </c:strRef>
          </c:tx>
          <c:marker>
            <c:symbol val="none"/>
          </c:marker>
          <c:cat>
            <c:strRef>
              <c:f>TdR_43!$C$85:$BH$85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TdR_43!$C$88:$BH$88</c:f>
              <c:numCache>
                <c:formatCode>0.0%</c:formatCode>
                <c:ptCount val="58"/>
                <c:pt idx="0">
                  <c:v>5.3105541715699672E-2</c:v>
                </c:pt>
                <c:pt idx="1">
                  <c:v>5.3213494752740231E-2</c:v>
                </c:pt>
                <c:pt idx="2">
                  <c:v>6.2086140436548906E-2</c:v>
                </c:pt>
                <c:pt idx="3">
                  <c:v>6.3946499793444314E-2</c:v>
                </c:pt>
                <c:pt idx="4">
                  <c:v>5.2378682430918443E-2</c:v>
                </c:pt>
                <c:pt idx="5">
                  <c:v>4.3146488292191032E-2</c:v>
                </c:pt>
                <c:pt idx="6">
                  <c:v>3.9188570506844878E-2</c:v>
                </c:pt>
                <c:pt idx="7">
                  <c:v>4.3863137541971672E-2</c:v>
                </c:pt>
                <c:pt idx="8">
                  <c:v>5.7208695998101737E-2</c:v>
                </c:pt>
                <c:pt idx="9">
                  <c:v>4.4372342610407324E-2</c:v>
                </c:pt>
                <c:pt idx="10">
                  <c:v>4.9612597039101987E-2</c:v>
                </c:pt>
                <c:pt idx="11">
                  <c:v>4.5966650231471E-2</c:v>
                </c:pt>
                <c:pt idx="12">
                  <c:v>5.0297249948980632E-2</c:v>
                </c:pt>
                <c:pt idx="13">
                  <c:v>4.0532829496947531E-2</c:v>
                </c:pt>
                <c:pt idx="14">
                  <c:v>4.5165594423579217E-2</c:v>
                </c:pt>
                <c:pt idx="15">
                  <c:v>4.024564850515791E-2</c:v>
                </c:pt>
                <c:pt idx="16">
                  <c:v>4.5830591351882728E-2</c:v>
                </c:pt>
                <c:pt idx="17">
                  <c:v>5.2659993129769253E-2</c:v>
                </c:pt>
                <c:pt idx="18">
                  <c:v>5.6703088957404009E-2</c:v>
                </c:pt>
                <c:pt idx="19">
                  <c:v>6.0095934863662742E-2</c:v>
                </c:pt>
                <c:pt idx="20">
                  <c:v>4.8465596456764563E-2</c:v>
                </c:pt>
                <c:pt idx="21">
                  <c:v>4.0408434090135718E-2</c:v>
                </c:pt>
                <c:pt idx="22">
                  <c:v>4.6653144360977818E-2</c:v>
                </c:pt>
                <c:pt idx="23">
                  <c:v>5.1541619978123121E-2</c:v>
                </c:pt>
                <c:pt idx="24">
                  <c:v>5.1612583614754619E-2</c:v>
                </c:pt>
                <c:pt idx="25">
                  <c:v>5.7430012658127763E-2</c:v>
                </c:pt>
                <c:pt idx="26">
                  <c:v>7.0450971077068672E-2</c:v>
                </c:pt>
                <c:pt idx="27">
                  <c:v>6.1788932044141091E-2</c:v>
                </c:pt>
                <c:pt idx="28">
                  <c:v>6.4028688949403223E-2</c:v>
                </c:pt>
                <c:pt idx="29">
                  <c:v>6.9006741998690807E-2</c:v>
                </c:pt>
                <c:pt idx="30">
                  <c:v>6.7984928527372646E-2</c:v>
                </c:pt>
                <c:pt idx="31">
                  <c:v>6.4824225896139509E-2</c:v>
                </c:pt>
                <c:pt idx="32">
                  <c:v>6.2024313257369477E-2</c:v>
                </c:pt>
                <c:pt idx="33">
                  <c:v>5.4969122394002687E-2</c:v>
                </c:pt>
                <c:pt idx="34">
                  <c:v>6.520949030982845E-2</c:v>
                </c:pt>
                <c:pt idx="35">
                  <c:v>6.3516176266326677E-2</c:v>
                </c:pt>
                <c:pt idx="36">
                  <c:v>1.5743648950620855E-2</c:v>
                </c:pt>
                <c:pt idx="37">
                  <c:v>4.5058710464080401E-2</c:v>
                </c:pt>
                <c:pt idx="38">
                  <c:v>5.5887479471364361E-2</c:v>
                </c:pt>
                <c:pt idx="39">
                  <c:v>5.720111583479115E-2</c:v>
                </c:pt>
                <c:pt idx="40">
                  <c:v>5.9993768477629064E-2</c:v>
                </c:pt>
                <c:pt idx="41">
                  <c:v>5.9540256796194707E-2</c:v>
                </c:pt>
                <c:pt idx="42">
                  <c:v>5.8529577982085267E-2</c:v>
                </c:pt>
                <c:pt idx="43">
                  <c:v>5.8254272585953157E-2</c:v>
                </c:pt>
                <c:pt idx="44">
                  <c:v>5.7647347268766871E-2</c:v>
                </c:pt>
                <c:pt idx="45">
                  <c:v>5.4135253417789388E-2</c:v>
                </c:pt>
                <c:pt idx="46">
                  <c:v>5.8607705693266399E-2</c:v>
                </c:pt>
                <c:pt idx="47">
                  <c:v>5.4807977762476194E-2</c:v>
                </c:pt>
                <c:pt idx="48">
                  <c:v>5.6716178325745222E-2</c:v>
                </c:pt>
                <c:pt idx="49">
                  <c:v>4.9950622938093166E-2</c:v>
                </c:pt>
                <c:pt idx="50">
                  <c:v>4.7732151308110704E-2</c:v>
                </c:pt>
                <c:pt idx="51">
                  <c:v>4.9563507307506791E-2</c:v>
                </c:pt>
                <c:pt idx="52">
                  <c:v>4.8733930652147602E-2</c:v>
                </c:pt>
                <c:pt idx="53">
                  <c:v>5.2387951514429147E-2</c:v>
                </c:pt>
                <c:pt idx="54">
                  <c:v>4.8656909310475789E-2</c:v>
                </c:pt>
                <c:pt idx="55">
                  <c:v>5.3199406390357834E-2</c:v>
                </c:pt>
                <c:pt idx="56">
                  <c:v>4.8482128831617344E-2</c:v>
                </c:pt>
                <c:pt idx="57">
                  <c:v>4.6270224806787427E-2</c:v>
                </c:pt>
              </c:numCache>
            </c:numRef>
          </c:val>
          <c:smooth val="0"/>
          <c:extLst>
            <c:ext xmlns:c16="http://schemas.microsoft.com/office/drawing/2014/chart" uri="{C3380CC4-5D6E-409C-BE32-E72D297353CC}">
              <c16:uniqueId val="{00000005-D7FD-46D7-8721-C7632B17C54B}"/>
            </c:ext>
          </c:extLst>
        </c:ser>
        <c:ser>
          <c:idx val="3"/>
          <c:order val="3"/>
          <c:tx>
            <c:strRef>
              <c:f>TdR_43!$B$89</c:f>
              <c:strCache>
                <c:ptCount val="1"/>
                <c:pt idx="0">
                  <c:v>Tertiaire marchand</c:v>
                </c:pt>
              </c:strCache>
            </c:strRef>
          </c:tx>
          <c:marker>
            <c:symbol val="none"/>
          </c:marker>
          <c:cat>
            <c:strRef>
              <c:f>TdR_43!$C$85:$BH$85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TdR_43!$C$89:$BH$89</c:f>
              <c:numCache>
                <c:formatCode>0.0%</c:formatCode>
                <c:ptCount val="58"/>
                <c:pt idx="0">
                  <c:v>9.4001554728262333E-3</c:v>
                </c:pt>
                <c:pt idx="1">
                  <c:v>1.0435287357925161E-2</c:v>
                </c:pt>
                <c:pt idx="2">
                  <c:v>9.8632983277914636E-3</c:v>
                </c:pt>
                <c:pt idx="3">
                  <c:v>8.2569746934913497E-3</c:v>
                </c:pt>
                <c:pt idx="4">
                  <c:v>6.0554921880976173E-3</c:v>
                </c:pt>
                <c:pt idx="5">
                  <c:v>5.8044163555146452E-3</c:v>
                </c:pt>
                <c:pt idx="6">
                  <c:v>7.2005205980292305E-3</c:v>
                </c:pt>
                <c:pt idx="7">
                  <c:v>7.4833874296201218E-3</c:v>
                </c:pt>
                <c:pt idx="8">
                  <c:v>7.1889816936522638E-3</c:v>
                </c:pt>
                <c:pt idx="9">
                  <c:v>7.4269412750573235E-3</c:v>
                </c:pt>
                <c:pt idx="10">
                  <c:v>7.1199071054381365E-3</c:v>
                </c:pt>
                <c:pt idx="11">
                  <c:v>6.515255836007856E-3</c:v>
                </c:pt>
                <c:pt idx="12">
                  <c:v>6.6627399633970089E-3</c:v>
                </c:pt>
                <c:pt idx="13">
                  <c:v>8.8737935924686345E-3</c:v>
                </c:pt>
                <c:pt idx="14">
                  <c:v>7.3865427858081818E-3</c:v>
                </c:pt>
                <c:pt idx="15">
                  <c:v>9.8939241087716012E-3</c:v>
                </c:pt>
                <c:pt idx="16">
                  <c:v>9.1032368415621748E-3</c:v>
                </c:pt>
                <c:pt idx="17">
                  <c:v>1.0014202440713939E-2</c:v>
                </c:pt>
                <c:pt idx="18">
                  <c:v>1.0220389389641454E-2</c:v>
                </c:pt>
                <c:pt idx="19">
                  <c:v>9.2190719599111702E-3</c:v>
                </c:pt>
                <c:pt idx="20">
                  <c:v>9.5449789287646702E-3</c:v>
                </c:pt>
                <c:pt idx="21">
                  <c:v>9.9479312183482511E-3</c:v>
                </c:pt>
                <c:pt idx="22">
                  <c:v>1.1036776787633339E-2</c:v>
                </c:pt>
                <c:pt idx="23">
                  <c:v>1.4810609773138762E-2</c:v>
                </c:pt>
                <c:pt idx="24">
                  <c:v>1.6944057595246982E-2</c:v>
                </c:pt>
                <c:pt idx="25">
                  <c:v>1.8420438030175335E-2</c:v>
                </c:pt>
                <c:pt idx="26">
                  <c:v>1.8899150658500171E-2</c:v>
                </c:pt>
                <c:pt idx="27">
                  <c:v>1.975435749354899E-2</c:v>
                </c:pt>
                <c:pt idx="28">
                  <c:v>1.775383638552553E-2</c:v>
                </c:pt>
                <c:pt idx="29">
                  <c:v>1.8758699504196591E-2</c:v>
                </c:pt>
                <c:pt idx="30">
                  <c:v>1.8310028426043061E-2</c:v>
                </c:pt>
                <c:pt idx="31">
                  <c:v>1.6063287179716956E-2</c:v>
                </c:pt>
                <c:pt idx="32">
                  <c:v>1.7222139080256865E-2</c:v>
                </c:pt>
                <c:pt idx="33">
                  <c:v>1.885657661576581E-2</c:v>
                </c:pt>
                <c:pt idx="34">
                  <c:v>1.8819304482418572E-2</c:v>
                </c:pt>
                <c:pt idx="35">
                  <c:v>2.1456755832772192E-2</c:v>
                </c:pt>
                <c:pt idx="36">
                  <c:v>1.4869393658435388E-2</c:v>
                </c:pt>
                <c:pt idx="37">
                  <c:v>2.2621878983992361E-2</c:v>
                </c:pt>
                <c:pt idx="38">
                  <c:v>2.4411383279097646E-2</c:v>
                </c:pt>
                <c:pt idx="39">
                  <c:v>2.4933190139658098E-2</c:v>
                </c:pt>
                <c:pt idx="40">
                  <c:v>2.637849821081608E-2</c:v>
                </c:pt>
                <c:pt idx="41">
                  <c:v>3.4048091163243151E-2</c:v>
                </c:pt>
                <c:pt idx="42">
                  <c:v>2.8617640828744847E-2</c:v>
                </c:pt>
                <c:pt idx="43">
                  <c:v>2.6760068134212212E-2</c:v>
                </c:pt>
                <c:pt idx="44">
                  <c:v>2.9047565819354401E-2</c:v>
                </c:pt>
                <c:pt idx="45">
                  <c:v>2.9249635911902945E-2</c:v>
                </c:pt>
                <c:pt idx="46">
                  <c:v>2.7409924461552562E-2</c:v>
                </c:pt>
                <c:pt idx="47">
                  <c:v>2.6050393788061458E-2</c:v>
                </c:pt>
                <c:pt idx="48">
                  <c:v>2.626950484547446E-2</c:v>
                </c:pt>
                <c:pt idx="49">
                  <c:v>2.7548960624883909E-2</c:v>
                </c:pt>
                <c:pt idx="50">
                  <c:v>2.6983538575610304E-2</c:v>
                </c:pt>
                <c:pt idx="51">
                  <c:v>2.883584547825857E-2</c:v>
                </c:pt>
                <c:pt idx="52">
                  <c:v>2.5508921493200498E-2</c:v>
                </c:pt>
                <c:pt idx="53">
                  <c:v>2.6150433959266518E-2</c:v>
                </c:pt>
                <c:pt idx="54">
                  <c:v>2.3893559221571919E-2</c:v>
                </c:pt>
                <c:pt idx="55">
                  <c:v>2.2169871975380905E-2</c:v>
                </c:pt>
                <c:pt idx="56">
                  <c:v>2.1488503826768101E-2</c:v>
                </c:pt>
                <c:pt idx="57">
                  <c:v>2.1839822275399032E-2</c:v>
                </c:pt>
              </c:numCache>
            </c:numRef>
          </c:val>
          <c:smooth val="0"/>
          <c:extLst>
            <c:ext xmlns:c16="http://schemas.microsoft.com/office/drawing/2014/chart" uri="{C3380CC4-5D6E-409C-BE32-E72D297353CC}">
              <c16:uniqueId val="{00000006-D7FD-46D7-8721-C7632B17C54B}"/>
            </c:ext>
          </c:extLst>
        </c:ser>
        <c:ser>
          <c:idx val="4"/>
          <c:order val="4"/>
          <c:tx>
            <c:strRef>
              <c:f>TdR_43!$B$90</c:f>
              <c:strCache>
                <c:ptCount val="1"/>
                <c:pt idx="0">
                  <c:v>Tertiaire non marchand</c:v>
                </c:pt>
              </c:strCache>
            </c:strRef>
          </c:tx>
          <c:marker>
            <c:symbol val="none"/>
          </c:marker>
          <c:cat>
            <c:strRef>
              <c:f>TdR_43!$C$85:$BH$85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TdR_43!$C$90:$BH$90</c:f>
              <c:numCache>
                <c:formatCode>0.0%</c:formatCode>
                <c:ptCount val="58"/>
                <c:pt idx="0">
                  <c:v>7.8438880096170539E-4</c:v>
                </c:pt>
                <c:pt idx="1">
                  <c:v>5.9691302194348178E-4</c:v>
                </c:pt>
                <c:pt idx="2">
                  <c:v>7.0006834777194479E-4</c:v>
                </c:pt>
                <c:pt idx="3">
                  <c:v>8.8718022900155296E-4</c:v>
                </c:pt>
                <c:pt idx="4">
                  <c:v>1.02205595727566E-3</c:v>
                </c:pt>
                <c:pt idx="5">
                  <c:v>7.008109087840033E-4</c:v>
                </c:pt>
                <c:pt idx="6">
                  <c:v>1.0804101024811583E-3</c:v>
                </c:pt>
                <c:pt idx="7">
                  <c:v>1.284656950940429E-3</c:v>
                </c:pt>
                <c:pt idx="8">
                  <c:v>8.4190598447000226E-4</c:v>
                </c:pt>
                <c:pt idx="9">
                  <c:v>8.4112746894343302E-4</c:v>
                </c:pt>
                <c:pt idx="10">
                  <c:v>2.8542959154380864E-4</c:v>
                </c:pt>
                <c:pt idx="11">
                  <c:v>3.6806245939305745E-4</c:v>
                </c:pt>
                <c:pt idx="12">
                  <c:v>2.4517836907866805E-4</c:v>
                </c:pt>
                <c:pt idx="13">
                  <c:v>2.9060914084441078E-4</c:v>
                </c:pt>
                <c:pt idx="14">
                  <c:v>3.63176219604829E-4</c:v>
                </c:pt>
                <c:pt idx="15">
                  <c:v>3.9221361736517724E-4</c:v>
                </c:pt>
                <c:pt idx="16">
                  <c:v>2.2303323407479777E-4</c:v>
                </c:pt>
                <c:pt idx="17">
                  <c:v>4.4255135593224999E-4</c:v>
                </c:pt>
                <c:pt idx="18">
                  <c:v>7.0371667269661191E-4</c:v>
                </c:pt>
                <c:pt idx="19">
                  <c:v>6.5337269765527821E-4</c:v>
                </c:pt>
                <c:pt idx="20">
                  <c:v>6.1631588647419969E-4</c:v>
                </c:pt>
                <c:pt idx="21">
                  <c:v>5.3217364740683619E-4</c:v>
                </c:pt>
                <c:pt idx="22">
                  <c:v>8.1148507728760733E-4</c:v>
                </c:pt>
                <c:pt idx="23">
                  <c:v>6.6400295910900111E-4</c:v>
                </c:pt>
                <c:pt idx="24">
                  <c:v>1.2218210883424949E-3</c:v>
                </c:pt>
                <c:pt idx="25">
                  <c:v>1.4518830790810362E-3</c:v>
                </c:pt>
                <c:pt idx="26">
                  <c:v>9.7945960792623411E-4</c:v>
                </c:pt>
                <c:pt idx="27">
                  <c:v>1.1519138215167204E-3</c:v>
                </c:pt>
                <c:pt idx="28">
                  <c:v>1.3646925412127624E-3</c:v>
                </c:pt>
                <c:pt idx="29">
                  <c:v>1.5635979788473627E-3</c:v>
                </c:pt>
                <c:pt idx="30">
                  <c:v>8.4245943797579999E-4</c:v>
                </c:pt>
                <c:pt idx="31">
                  <c:v>1.6448713627458861E-3</c:v>
                </c:pt>
                <c:pt idx="32">
                  <c:v>7.6502055450199591E-4</c:v>
                </c:pt>
                <c:pt idx="33">
                  <c:v>6.4847090244249622E-4</c:v>
                </c:pt>
                <c:pt idx="34">
                  <c:v>8.8278171645057781E-4</c:v>
                </c:pt>
                <c:pt idx="35">
                  <c:v>1.0625359626464969E-3</c:v>
                </c:pt>
                <c:pt idx="36">
                  <c:v>3.0956319449853615E-4</c:v>
                </c:pt>
                <c:pt idx="37">
                  <c:v>6.3492192010034876E-4</c:v>
                </c:pt>
                <c:pt idx="38">
                  <c:v>1.6808513331827853E-3</c:v>
                </c:pt>
                <c:pt idx="39">
                  <c:v>1.2218900050753997E-3</c:v>
                </c:pt>
                <c:pt idx="40">
                  <c:v>1.3686276197182987E-3</c:v>
                </c:pt>
                <c:pt idx="41">
                  <c:v>1.6387887387162049E-3</c:v>
                </c:pt>
                <c:pt idx="42">
                  <c:v>1.614510159183315E-3</c:v>
                </c:pt>
                <c:pt idx="43">
                  <c:v>8.9830794388431213E-3</c:v>
                </c:pt>
                <c:pt idx="44">
                  <c:v>9.1061374424912696E-3</c:v>
                </c:pt>
                <c:pt idx="45">
                  <c:v>9.1051459831491422E-3</c:v>
                </c:pt>
                <c:pt idx="46">
                  <c:v>8.3836107287406196E-3</c:v>
                </c:pt>
                <c:pt idx="47">
                  <c:v>1.0679063234522751E-2</c:v>
                </c:pt>
                <c:pt idx="48">
                  <c:v>8.8438517794801694E-3</c:v>
                </c:pt>
                <c:pt idx="49">
                  <c:v>9.1346602135923619E-3</c:v>
                </c:pt>
                <c:pt idx="50">
                  <c:v>1.0112682557661953E-2</c:v>
                </c:pt>
                <c:pt idx="51">
                  <c:v>1.0162971936827851E-2</c:v>
                </c:pt>
                <c:pt idx="52">
                  <c:v>9.254670731885687E-3</c:v>
                </c:pt>
                <c:pt idx="53">
                  <c:v>9.2688121195974443E-3</c:v>
                </c:pt>
                <c:pt idx="54">
                  <c:v>7.0687881761509648E-3</c:v>
                </c:pt>
                <c:pt idx="55">
                  <c:v>6.2202858489206706E-3</c:v>
                </c:pt>
                <c:pt idx="56">
                  <c:v>5.9115756566407865E-3</c:v>
                </c:pt>
                <c:pt idx="57">
                  <c:v>6.0890647632275271E-3</c:v>
                </c:pt>
              </c:numCache>
            </c:numRef>
          </c:val>
          <c:smooth val="0"/>
          <c:extLst>
            <c:ext xmlns:c16="http://schemas.microsoft.com/office/drawing/2014/chart" uri="{C3380CC4-5D6E-409C-BE32-E72D297353CC}">
              <c16:uniqueId val="{00000007-D7FD-46D7-8721-C7632B17C54B}"/>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TdR_63!$C$86:$AW$86</c:f>
              <c:numCache>
                <c:formatCode>0.0%</c:formatCode>
                <c:ptCount val="47"/>
                <c:pt idx="0">
                  <c:v>1.2487965341823183E-2</c:v>
                </c:pt>
                <c:pt idx="1">
                  <c:v>1.2494442224908043E-2</c:v>
                </c:pt>
                <c:pt idx="2">
                  <c:v>1.2538118207540238E-2</c:v>
                </c:pt>
                <c:pt idx="3">
                  <c:v>5.9687491927973872E-3</c:v>
                </c:pt>
                <c:pt idx="4">
                  <c:v>1.0947900695493082E-2</c:v>
                </c:pt>
                <c:pt idx="5">
                  <c:v>1.7663431712916077E-2</c:v>
                </c:pt>
                <c:pt idx="6">
                  <c:v>2.0407404972388375E-2</c:v>
                </c:pt>
                <c:pt idx="7">
                  <c:v>1.0908664781181087E-2</c:v>
                </c:pt>
                <c:pt idx="8">
                  <c:v>1.8364457410705821E-2</c:v>
                </c:pt>
                <c:pt idx="9">
                  <c:v>1.7260027901667585E-2</c:v>
                </c:pt>
                <c:pt idx="10">
                  <c:v>2.4850040187934672E-2</c:v>
                </c:pt>
                <c:pt idx="11">
                  <c:v>2.2663648596343986E-2</c:v>
                </c:pt>
                <c:pt idx="12">
                  <c:v>1.1088078457798625E-2</c:v>
                </c:pt>
                <c:pt idx="13">
                  <c:v>1.2722996298257998E-2</c:v>
                </c:pt>
                <c:pt idx="14">
                  <c:v>1.7464543913374941E-2</c:v>
                </c:pt>
                <c:pt idx="15">
                  <c:v>1.0784837270369527E-2</c:v>
                </c:pt>
                <c:pt idx="16">
                  <c:v>1.2945614309558052E-2</c:v>
                </c:pt>
                <c:pt idx="17">
                  <c:v>1.3041755744070248E-2</c:v>
                </c:pt>
                <c:pt idx="18">
                  <c:v>1.3838544351947374E-2</c:v>
                </c:pt>
                <c:pt idx="19">
                  <c:v>8.7126410255444955E-3</c:v>
                </c:pt>
                <c:pt idx="20">
                  <c:v>4.4586738816307725E-3</c:v>
                </c:pt>
                <c:pt idx="21">
                  <c:v>8.7346329744156809E-3</c:v>
                </c:pt>
                <c:pt idx="22">
                  <c:v>5.4745308975242121E-3</c:v>
                </c:pt>
                <c:pt idx="23">
                  <c:v>3.8007269773241499E-3</c:v>
                </c:pt>
                <c:pt idx="24">
                  <c:v>4.3240203003840419E-3</c:v>
                </c:pt>
                <c:pt idx="25">
                  <c:v>9.1285268831876806E-3</c:v>
                </c:pt>
                <c:pt idx="26">
                  <c:v>9.0208499650108066E-3</c:v>
                </c:pt>
                <c:pt idx="27">
                  <c:v>7.2126038920821301E-3</c:v>
                </c:pt>
                <c:pt idx="28">
                  <c:v>6.7141712050186641E-3</c:v>
                </c:pt>
                <c:pt idx="29">
                  <c:v>1.077773845942331E-2</c:v>
                </c:pt>
                <c:pt idx="30">
                  <c:v>4.5230702528028695E-3</c:v>
                </c:pt>
                <c:pt idx="31">
                  <c:v>4.0233469863891827E-3</c:v>
                </c:pt>
                <c:pt idx="32">
                  <c:v>5.9032800554357787E-3</c:v>
                </c:pt>
                <c:pt idx="33">
                  <c:v>7.5166915495127034E-3</c:v>
                </c:pt>
                <c:pt idx="34">
                  <c:v>3.7333667577897794E-3</c:v>
                </c:pt>
                <c:pt idx="35">
                  <c:v>3.3534645664385185E-3</c:v>
                </c:pt>
                <c:pt idx="36">
                  <c:v>3.6927646242607337E-3</c:v>
                </c:pt>
                <c:pt idx="37">
                  <c:v>1.1482789601133638E-3</c:v>
                </c:pt>
                <c:pt idx="38">
                  <c:v>6.6666653087676265E-3</c:v>
                </c:pt>
                <c:pt idx="39">
                  <c:v>2.7590726387775426E-3</c:v>
                </c:pt>
                <c:pt idx="40">
                  <c:v>4.9796924490319089E-3</c:v>
                </c:pt>
                <c:pt idx="41">
                  <c:v>5.1374345966515942E-3</c:v>
                </c:pt>
                <c:pt idx="42">
                  <c:v>2.6263465852774705E-3</c:v>
                </c:pt>
                <c:pt idx="43">
                  <c:v>2.5174983856062535E-3</c:v>
                </c:pt>
                <c:pt idx="44">
                  <c:v>3.3843540124492222E-3</c:v>
                </c:pt>
                <c:pt idx="45">
                  <c:v>3.5677607116559058E-3</c:v>
                </c:pt>
                <c:pt idx="46">
                  <c:v>5.8972038791966297E-3</c:v>
                </c:pt>
              </c:numCache>
            </c:numRef>
          </c:val>
          <c:smooth val="0"/>
          <c:extLst>
            <c:ext xmlns:c16="http://schemas.microsoft.com/office/drawing/2014/chart" uri="{C3380CC4-5D6E-409C-BE32-E72D297353CC}">
              <c16:uniqueId val="{00000000-53BF-457C-83C0-3B3F3B44A8E0}"/>
            </c:ext>
          </c:extLst>
        </c:ser>
        <c:ser>
          <c:idx val="1"/>
          <c:order val="1"/>
          <c:tx>
            <c:strRef>
              <c:f>TdR_63!$B$87</c:f>
              <c:strCache>
                <c:ptCount val="1"/>
                <c:pt idx="0">
                  <c:v>Industrie</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TdR_63!$C$87:$AW$87</c:f>
              <c:numCache>
                <c:formatCode>0.0%</c:formatCode>
                <c:ptCount val="47"/>
                <c:pt idx="0">
                  <c:v>5.575439073818176E-2</c:v>
                </c:pt>
                <c:pt idx="1">
                  <c:v>5.7016676175661904E-2</c:v>
                </c:pt>
                <c:pt idx="2">
                  <c:v>5.1729822687861922E-2</c:v>
                </c:pt>
                <c:pt idx="3">
                  <c:v>5.2229680948063718E-2</c:v>
                </c:pt>
                <c:pt idx="4">
                  <c:v>4.7359883828880144E-2</c:v>
                </c:pt>
                <c:pt idx="5">
                  <c:v>4.6193520173618212E-2</c:v>
                </c:pt>
                <c:pt idx="6">
                  <c:v>4.2377017566642486E-2</c:v>
                </c:pt>
                <c:pt idx="7">
                  <c:v>4.4624360211725334E-2</c:v>
                </c:pt>
                <c:pt idx="8">
                  <c:v>4.5819199578179558E-2</c:v>
                </c:pt>
                <c:pt idx="9">
                  <c:v>4.6771626979280348E-2</c:v>
                </c:pt>
                <c:pt idx="10">
                  <c:v>4.811068340429115E-2</c:v>
                </c:pt>
                <c:pt idx="11">
                  <c:v>4.8702244341506787E-2</c:v>
                </c:pt>
                <c:pt idx="12">
                  <c:v>4.9385542739357607E-2</c:v>
                </c:pt>
                <c:pt idx="13">
                  <c:v>5.0154367642346792E-2</c:v>
                </c:pt>
                <c:pt idx="14">
                  <c:v>4.8816466428273295E-2</c:v>
                </c:pt>
                <c:pt idx="15">
                  <c:v>5.0263940706441787E-2</c:v>
                </c:pt>
                <c:pt idx="16">
                  <c:v>4.938202806748649E-2</c:v>
                </c:pt>
                <c:pt idx="17">
                  <c:v>4.7345103380098202E-2</c:v>
                </c:pt>
                <c:pt idx="18">
                  <c:v>4.92982866546402E-2</c:v>
                </c:pt>
                <c:pt idx="19">
                  <c:v>5.1729880993981368E-2</c:v>
                </c:pt>
                <c:pt idx="20">
                  <c:v>5.0482239867063572E-2</c:v>
                </c:pt>
                <c:pt idx="21">
                  <c:v>5.4302623008906557E-2</c:v>
                </c:pt>
                <c:pt idx="22">
                  <c:v>4.9876311959859275E-2</c:v>
                </c:pt>
                <c:pt idx="23">
                  <c:v>5.4434634630428046E-2</c:v>
                </c:pt>
                <c:pt idx="24">
                  <c:v>5.5102222051963613E-2</c:v>
                </c:pt>
                <c:pt idx="25">
                  <c:v>6.0530585273582578E-2</c:v>
                </c:pt>
                <c:pt idx="26">
                  <c:v>6.4861448536066263E-2</c:v>
                </c:pt>
                <c:pt idx="27">
                  <c:v>6.410049258157266E-2</c:v>
                </c:pt>
                <c:pt idx="28">
                  <c:v>6.5188903932402037E-2</c:v>
                </c:pt>
                <c:pt idx="29">
                  <c:v>6.4568982444041023E-2</c:v>
                </c:pt>
                <c:pt idx="30">
                  <c:v>6.3986969701840382E-2</c:v>
                </c:pt>
                <c:pt idx="31">
                  <c:v>6.3329992528716059E-2</c:v>
                </c:pt>
                <c:pt idx="32">
                  <c:v>6.4354736620439376E-2</c:v>
                </c:pt>
                <c:pt idx="33">
                  <c:v>6.285032534544889E-2</c:v>
                </c:pt>
                <c:pt idx="34">
                  <c:v>5.9383065491461419E-2</c:v>
                </c:pt>
                <c:pt idx="35">
                  <c:v>5.7993289175379603E-2</c:v>
                </c:pt>
                <c:pt idx="36">
                  <c:v>3.8672962672847318E-2</c:v>
                </c:pt>
                <c:pt idx="37">
                  <c:v>3.6329939143008153E-2</c:v>
                </c:pt>
                <c:pt idx="38">
                  <c:v>4.8130660195079368E-2</c:v>
                </c:pt>
                <c:pt idx="39">
                  <c:v>5.1417126590472963E-2</c:v>
                </c:pt>
                <c:pt idx="40">
                  <c:v>5.0558983323806102E-2</c:v>
                </c:pt>
                <c:pt idx="41">
                  <c:v>5.168350719637442E-2</c:v>
                </c:pt>
                <c:pt idx="42">
                  <c:v>5.1820156207129785E-2</c:v>
                </c:pt>
                <c:pt idx="43">
                  <c:v>5.839253378926073E-2</c:v>
                </c:pt>
                <c:pt idx="44">
                  <c:v>5.9368503606958931E-2</c:v>
                </c:pt>
                <c:pt idx="45">
                  <c:v>5.8168905292155668E-2</c:v>
                </c:pt>
                <c:pt idx="46">
                  <c:v>5.7975958644082788E-2</c:v>
                </c:pt>
              </c:numCache>
            </c:numRef>
          </c:val>
          <c:smooth val="0"/>
          <c:extLst>
            <c:ext xmlns:c16="http://schemas.microsoft.com/office/drawing/2014/chart" uri="{C3380CC4-5D6E-409C-BE32-E72D297353CC}">
              <c16:uniqueId val="{00000001-53BF-457C-83C0-3B3F3B44A8E0}"/>
            </c:ext>
          </c:extLst>
        </c:ser>
        <c:ser>
          <c:idx val="2"/>
          <c:order val="2"/>
          <c:tx>
            <c:strRef>
              <c:f>TdR_63!$B$88</c:f>
              <c:strCache>
                <c:ptCount val="1"/>
                <c:pt idx="0">
                  <c:v>Construction</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TdR_63!$C$88:$AW$88</c:f>
              <c:numCache>
                <c:formatCode>0.0%</c:formatCode>
                <c:ptCount val="47"/>
                <c:pt idx="0">
                  <c:v>7.061490967259404E-2</c:v>
                </c:pt>
                <c:pt idx="1">
                  <c:v>7.2823603388290067E-2</c:v>
                </c:pt>
                <c:pt idx="2">
                  <c:v>7.4478424539246219E-2</c:v>
                </c:pt>
                <c:pt idx="3">
                  <c:v>8.0911436473775036E-2</c:v>
                </c:pt>
                <c:pt idx="4">
                  <c:v>7.5743466937387857E-2</c:v>
                </c:pt>
                <c:pt idx="5">
                  <c:v>7.1375186135294158E-2</c:v>
                </c:pt>
                <c:pt idx="6">
                  <c:v>7.0217604417226978E-2</c:v>
                </c:pt>
                <c:pt idx="7">
                  <c:v>7.0150097994699331E-2</c:v>
                </c:pt>
                <c:pt idx="8">
                  <c:v>7.2515796810219302E-2</c:v>
                </c:pt>
                <c:pt idx="9">
                  <c:v>7.4779616535022145E-2</c:v>
                </c:pt>
                <c:pt idx="10">
                  <c:v>7.6331177040064063E-2</c:v>
                </c:pt>
                <c:pt idx="11">
                  <c:v>6.8267069386184071E-2</c:v>
                </c:pt>
                <c:pt idx="12">
                  <c:v>6.5793331871830105E-2</c:v>
                </c:pt>
                <c:pt idx="13">
                  <c:v>6.4465946428599846E-2</c:v>
                </c:pt>
                <c:pt idx="14">
                  <c:v>6.3083482619045603E-2</c:v>
                </c:pt>
                <c:pt idx="15">
                  <c:v>6.3867419059056296E-2</c:v>
                </c:pt>
                <c:pt idx="16">
                  <c:v>6.3952578989414241E-2</c:v>
                </c:pt>
                <c:pt idx="17">
                  <c:v>6.5511925316478412E-2</c:v>
                </c:pt>
                <c:pt idx="18">
                  <c:v>6.5919183608722093E-2</c:v>
                </c:pt>
                <c:pt idx="19">
                  <c:v>6.517821691454237E-2</c:v>
                </c:pt>
                <c:pt idx="20">
                  <c:v>5.1968486590848705E-2</c:v>
                </c:pt>
                <c:pt idx="21">
                  <c:v>6.5143596169507906E-2</c:v>
                </c:pt>
                <c:pt idx="22">
                  <c:v>7.113298151591449E-2</c:v>
                </c:pt>
                <c:pt idx="23">
                  <c:v>8.0226983931882351E-2</c:v>
                </c:pt>
                <c:pt idx="24">
                  <c:v>8.5790142349279105E-2</c:v>
                </c:pt>
                <c:pt idx="25">
                  <c:v>8.2759006709711647E-2</c:v>
                </c:pt>
                <c:pt idx="26">
                  <c:v>8.2408206467864467E-2</c:v>
                </c:pt>
                <c:pt idx="27">
                  <c:v>8.3079580717283955E-2</c:v>
                </c:pt>
                <c:pt idx="28">
                  <c:v>8.0638884641802633E-2</c:v>
                </c:pt>
                <c:pt idx="29">
                  <c:v>7.8926024551384477E-2</c:v>
                </c:pt>
                <c:pt idx="30">
                  <c:v>8.1190837044671241E-2</c:v>
                </c:pt>
                <c:pt idx="31">
                  <c:v>8.2672465653349972E-2</c:v>
                </c:pt>
                <c:pt idx="32">
                  <c:v>8.758189130775948E-2</c:v>
                </c:pt>
                <c:pt idx="33">
                  <c:v>8.6717415473500814E-2</c:v>
                </c:pt>
                <c:pt idx="34">
                  <c:v>8.7109988647127143E-2</c:v>
                </c:pt>
                <c:pt idx="35">
                  <c:v>8.3274978685939416E-2</c:v>
                </c:pt>
                <c:pt idx="36">
                  <c:v>1.9758209207177604E-2</c:v>
                </c:pt>
                <c:pt idx="37">
                  <c:v>6.1431711316483555E-2</c:v>
                </c:pt>
                <c:pt idx="38">
                  <c:v>7.4268011966331343E-2</c:v>
                </c:pt>
                <c:pt idx="39">
                  <c:v>8.3654985382466601E-2</c:v>
                </c:pt>
                <c:pt idx="40">
                  <c:v>8.4389179988124716E-2</c:v>
                </c:pt>
                <c:pt idx="41">
                  <c:v>8.4206327976925496E-2</c:v>
                </c:pt>
                <c:pt idx="42">
                  <c:v>8.6178236568815597E-2</c:v>
                </c:pt>
                <c:pt idx="43">
                  <c:v>8.806733396349968E-2</c:v>
                </c:pt>
                <c:pt idx="44">
                  <c:v>8.5859125590388261E-2</c:v>
                </c:pt>
                <c:pt idx="45">
                  <c:v>8.1699537190388777E-2</c:v>
                </c:pt>
                <c:pt idx="46">
                  <c:v>8.2032529944839755E-2</c:v>
                </c:pt>
              </c:numCache>
            </c:numRef>
          </c:val>
          <c:smooth val="0"/>
          <c:extLst>
            <c:ext xmlns:c16="http://schemas.microsoft.com/office/drawing/2014/chart" uri="{C3380CC4-5D6E-409C-BE32-E72D297353CC}">
              <c16:uniqueId val="{00000002-53BF-457C-83C0-3B3F3B44A8E0}"/>
            </c:ext>
          </c:extLst>
        </c:ser>
        <c:ser>
          <c:idx val="3"/>
          <c:order val="3"/>
          <c:tx>
            <c:strRef>
              <c:f>TdR_63!$B$89</c:f>
              <c:strCache>
                <c:ptCount val="1"/>
                <c:pt idx="0">
                  <c:v>Tertiaire marchand</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TdR_63!$C$89:$AW$89</c:f>
              <c:numCache>
                <c:formatCode>0.0%</c:formatCode>
                <c:ptCount val="47"/>
                <c:pt idx="0">
                  <c:v>1.6348417432722195E-2</c:v>
                </c:pt>
                <c:pt idx="1">
                  <c:v>1.6383843527112078E-2</c:v>
                </c:pt>
                <c:pt idx="2">
                  <c:v>1.5598410305343698E-2</c:v>
                </c:pt>
                <c:pt idx="3">
                  <c:v>1.4827176960575389E-2</c:v>
                </c:pt>
                <c:pt idx="4">
                  <c:v>1.4550964671229209E-2</c:v>
                </c:pt>
                <c:pt idx="5">
                  <c:v>1.4664596150205317E-2</c:v>
                </c:pt>
                <c:pt idx="6">
                  <c:v>1.4878008157652488E-2</c:v>
                </c:pt>
                <c:pt idx="7">
                  <c:v>1.5117460135516078E-2</c:v>
                </c:pt>
                <c:pt idx="8">
                  <c:v>1.5818849698311557E-2</c:v>
                </c:pt>
                <c:pt idx="9">
                  <c:v>1.5109656820512468E-2</c:v>
                </c:pt>
                <c:pt idx="10">
                  <c:v>1.5821879662276633E-2</c:v>
                </c:pt>
                <c:pt idx="11">
                  <c:v>1.6067037601597851E-2</c:v>
                </c:pt>
                <c:pt idx="12">
                  <c:v>1.6158454784642087E-2</c:v>
                </c:pt>
                <c:pt idx="13">
                  <c:v>1.6265367615338235E-2</c:v>
                </c:pt>
                <c:pt idx="14">
                  <c:v>1.6207205389733602E-2</c:v>
                </c:pt>
                <c:pt idx="15">
                  <c:v>1.576255900155793E-2</c:v>
                </c:pt>
                <c:pt idx="16">
                  <c:v>1.6474069317468941E-2</c:v>
                </c:pt>
                <c:pt idx="17">
                  <c:v>1.7649167394694742E-2</c:v>
                </c:pt>
                <c:pt idx="18">
                  <c:v>1.8778434608910613E-2</c:v>
                </c:pt>
                <c:pt idx="19">
                  <c:v>1.7198618290354347E-2</c:v>
                </c:pt>
                <c:pt idx="20">
                  <c:v>1.8291942578362738E-2</c:v>
                </c:pt>
                <c:pt idx="21">
                  <c:v>1.9713494212245334E-2</c:v>
                </c:pt>
                <c:pt idx="22">
                  <c:v>1.8755604790457427E-2</c:v>
                </c:pt>
                <c:pt idx="23">
                  <c:v>2.2997790659428734E-2</c:v>
                </c:pt>
                <c:pt idx="24">
                  <c:v>2.2630417750652398E-2</c:v>
                </c:pt>
                <c:pt idx="25">
                  <c:v>2.3075609803202845E-2</c:v>
                </c:pt>
                <c:pt idx="26">
                  <c:v>2.2646447677770219E-2</c:v>
                </c:pt>
                <c:pt idx="27">
                  <c:v>2.3164050260440574E-2</c:v>
                </c:pt>
                <c:pt idx="28">
                  <c:v>2.4313905711969081E-2</c:v>
                </c:pt>
                <c:pt idx="29">
                  <c:v>2.3586631371273634E-2</c:v>
                </c:pt>
                <c:pt idx="30">
                  <c:v>2.4237556996990508E-2</c:v>
                </c:pt>
                <c:pt idx="31">
                  <c:v>2.2609940119398715E-2</c:v>
                </c:pt>
                <c:pt idx="32">
                  <c:v>2.4728454587583017E-2</c:v>
                </c:pt>
                <c:pt idx="33">
                  <c:v>2.5365323496809197E-2</c:v>
                </c:pt>
                <c:pt idx="34">
                  <c:v>2.6333024087286629E-2</c:v>
                </c:pt>
                <c:pt idx="35">
                  <c:v>2.6192491277518517E-2</c:v>
                </c:pt>
                <c:pt idx="36">
                  <c:v>1.8228505128191172E-2</c:v>
                </c:pt>
                <c:pt idx="37">
                  <c:v>2.2639887092904327E-2</c:v>
                </c:pt>
                <c:pt idx="38">
                  <c:v>2.5359569296969448E-2</c:v>
                </c:pt>
                <c:pt idx="39">
                  <c:v>2.5132915590420121E-2</c:v>
                </c:pt>
                <c:pt idx="40">
                  <c:v>2.5459499892662368E-2</c:v>
                </c:pt>
                <c:pt idx="41">
                  <c:v>2.6596118829611114E-2</c:v>
                </c:pt>
                <c:pt idx="42">
                  <c:v>2.6958250358804406E-2</c:v>
                </c:pt>
                <c:pt idx="43">
                  <c:v>2.7852749136245435E-2</c:v>
                </c:pt>
                <c:pt idx="44">
                  <c:v>2.770380839219418E-2</c:v>
                </c:pt>
                <c:pt idx="45">
                  <c:v>2.7477238123501991E-2</c:v>
                </c:pt>
                <c:pt idx="46">
                  <c:v>2.7929713715324812E-2</c:v>
                </c:pt>
              </c:numCache>
            </c:numRef>
          </c:val>
          <c:smooth val="0"/>
          <c:extLst>
            <c:ext xmlns:c16="http://schemas.microsoft.com/office/drawing/2014/chart" uri="{C3380CC4-5D6E-409C-BE32-E72D297353CC}">
              <c16:uniqueId val="{00000003-53BF-457C-83C0-3B3F3B44A8E0}"/>
            </c:ext>
          </c:extLst>
        </c:ser>
        <c:ser>
          <c:idx val="4"/>
          <c:order val="4"/>
          <c:tx>
            <c:strRef>
              <c:f>TdR_63!$B$90</c:f>
              <c:strCache>
                <c:ptCount val="1"/>
                <c:pt idx="0">
                  <c:v>Tertiaire non marchand</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TdR_63!$C$90:$AW$90</c:f>
              <c:numCache>
                <c:formatCode>0.0%</c:formatCode>
                <c:ptCount val="47"/>
                <c:pt idx="0">
                  <c:v>1.2214860170023565E-3</c:v>
                </c:pt>
                <c:pt idx="1">
                  <c:v>1.2548386371247168E-3</c:v>
                </c:pt>
                <c:pt idx="2">
                  <c:v>1.2695757973069776E-3</c:v>
                </c:pt>
                <c:pt idx="3">
                  <c:v>1.333726124436213E-3</c:v>
                </c:pt>
                <c:pt idx="4">
                  <c:v>1.2982711734472198E-3</c:v>
                </c:pt>
                <c:pt idx="5">
                  <c:v>1.0212841095925647E-3</c:v>
                </c:pt>
                <c:pt idx="6">
                  <c:v>9.8017458171027142E-4</c:v>
                </c:pt>
                <c:pt idx="7">
                  <c:v>8.3648324742685934E-4</c:v>
                </c:pt>
                <c:pt idx="8">
                  <c:v>1.0016844259042906E-3</c:v>
                </c:pt>
                <c:pt idx="9">
                  <c:v>9.2660910316642517E-4</c:v>
                </c:pt>
                <c:pt idx="10">
                  <c:v>7.9342102351811009E-4</c:v>
                </c:pt>
                <c:pt idx="11">
                  <c:v>8.9333643450584135E-4</c:v>
                </c:pt>
                <c:pt idx="12">
                  <c:v>6.9607368315739108E-4</c:v>
                </c:pt>
                <c:pt idx="13">
                  <c:v>8.2915824101048856E-4</c:v>
                </c:pt>
                <c:pt idx="14">
                  <c:v>8.1948639760012938E-4</c:v>
                </c:pt>
                <c:pt idx="15">
                  <c:v>9.4842922632940474E-4</c:v>
                </c:pt>
                <c:pt idx="16">
                  <c:v>9.6076711549581838E-4</c:v>
                </c:pt>
                <c:pt idx="17">
                  <c:v>9.1171462590466869E-4</c:v>
                </c:pt>
                <c:pt idx="18">
                  <c:v>1.1100898615149205E-3</c:v>
                </c:pt>
                <c:pt idx="19">
                  <c:v>9.6029426527657381E-4</c:v>
                </c:pt>
                <c:pt idx="20">
                  <c:v>1.181567235284967E-3</c:v>
                </c:pt>
                <c:pt idx="21">
                  <c:v>1.3406324731478696E-3</c:v>
                </c:pt>
                <c:pt idx="22">
                  <c:v>1.0098699942004544E-3</c:v>
                </c:pt>
                <c:pt idx="23">
                  <c:v>1.0911177705971258E-3</c:v>
                </c:pt>
                <c:pt idx="24">
                  <c:v>1.3041984041154287E-3</c:v>
                </c:pt>
                <c:pt idx="25">
                  <c:v>1.4310293617992716E-3</c:v>
                </c:pt>
                <c:pt idx="26">
                  <c:v>1.4659613167711544E-3</c:v>
                </c:pt>
                <c:pt idx="27">
                  <c:v>1.3140643981414412E-3</c:v>
                </c:pt>
                <c:pt idx="28">
                  <c:v>1.4636569622056643E-3</c:v>
                </c:pt>
                <c:pt idx="29">
                  <c:v>1.3477457393958081E-3</c:v>
                </c:pt>
                <c:pt idx="30">
                  <c:v>1.4268831771522697E-3</c:v>
                </c:pt>
                <c:pt idx="31">
                  <c:v>1.8162130245140229E-3</c:v>
                </c:pt>
                <c:pt idx="32">
                  <c:v>1.8451963333109343E-3</c:v>
                </c:pt>
                <c:pt idx="33">
                  <c:v>1.5445920236134415E-3</c:v>
                </c:pt>
                <c:pt idx="34">
                  <c:v>1.6169398387601459E-3</c:v>
                </c:pt>
                <c:pt idx="35">
                  <c:v>1.9658474822391823E-3</c:v>
                </c:pt>
                <c:pt idx="36">
                  <c:v>1.4887929704617598E-3</c:v>
                </c:pt>
                <c:pt idx="37">
                  <c:v>1.5407140584582453E-3</c:v>
                </c:pt>
                <c:pt idx="38">
                  <c:v>2.4070991674993297E-3</c:v>
                </c:pt>
                <c:pt idx="39">
                  <c:v>3.141490865453578E-3</c:v>
                </c:pt>
                <c:pt idx="40">
                  <c:v>6.3524261698998672E-3</c:v>
                </c:pt>
                <c:pt idx="41">
                  <c:v>6.9469589955630049E-3</c:v>
                </c:pt>
                <c:pt idx="42">
                  <c:v>7.3245883355968809E-3</c:v>
                </c:pt>
                <c:pt idx="43">
                  <c:v>7.1286982134643418E-3</c:v>
                </c:pt>
                <c:pt idx="44">
                  <c:v>7.204698363244175E-3</c:v>
                </c:pt>
                <c:pt idx="45">
                  <c:v>6.5523896259010754E-3</c:v>
                </c:pt>
                <c:pt idx="46">
                  <c:v>6.0926863958552218E-3</c:v>
                </c:pt>
              </c:numCache>
            </c:numRef>
          </c:val>
          <c:smooth val="0"/>
          <c:extLst>
            <c:ext xmlns:c16="http://schemas.microsoft.com/office/drawing/2014/chart" uri="{C3380CC4-5D6E-409C-BE32-E72D297353CC}">
              <c16:uniqueId val="{00000004-53BF-457C-83C0-3B3F3B44A8E0}"/>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mensuelle des ETP intérimaires dans le tertiaire en Ardèche</a:t>
            </a:r>
            <a:endParaRPr lang="en-US"/>
          </a:p>
          <a:p>
            <a:pPr>
              <a:defRPr/>
            </a:pPr>
            <a:r>
              <a:rPr lang="en-US" sz="1050" b="0"/>
              <a:t>(Source : Dares, DSN, Fichiers Pôle-emploi, CVS, lieu de l'entreprise utilisatrice, naf 17)</a:t>
            </a:r>
          </a:p>
        </c:rich>
      </c:tx>
      <c:overlay val="0"/>
    </c:title>
    <c:autoTitleDeleted val="0"/>
    <c:plotArea>
      <c:layout>
        <c:manualLayout>
          <c:layoutTarget val="inner"/>
          <c:xMode val="edge"/>
          <c:yMode val="edge"/>
          <c:x val="3.6311396988420827E-2"/>
          <c:y val="0.12332043270490049"/>
          <c:w val="0.67277646830182047"/>
          <c:h val="0.76617322616681227"/>
        </c:manualLayout>
      </c:layout>
      <c:lineChart>
        <c:grouping val="standard"/>
        <c:varyColors val="0"/>
        <c:ser>
          <c:idx val="0"/>
          <c:order val="0"/>
          <c:tx>
            <c:strRef>
              <c:f>ETP_07!$D$38</c:f>
              <c:strCache>
                <c:ptCount val="1"/>
                <c:pt idx="0">
                  <c:v>Commerce ; reparation d'automobiles et de motocycles</c:v>
                </c:pt>
              </c:strCache>
            </c:strRef>
          </c:tx>
          <c:marker>
            <c:symbol val="none"/>
          </c:marker>
          <c:cat>
            <c:strRef>
              <c:f>ETP_07!$E$29:$CH$29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ETP_07!$E$38:$CH$38</c:f>
              <c:numCache>
                <c:formatCode>#,##0</c:formatCode>
                <c:ptCount val="82"/>
                <c:pt idx="0">
                  <c:v>106.248802272142</c:v>
                </c:pt>
                <c:pt idx="1">
                  <c:v>93.0360069584885</c:v>
                </c:pt>
                <c:pt idx="2">
                  <c:v>102.932697582065</c:v>
                </c:pt>
                <c:pt idx="3">
                  <c:v>98.800770934973798</c:v>
                </c:pt>
                <c:pt idx="4">
                  <c:v>84.564703476176604</c:v>
                </c:pt>
                <c:pt idx="5">
                  <c:v>105.129045589314</c:v>
                </c:pt>
                <c:pt idx="6">
                  <c:v>112.923964911814</c:v>
                </c:pt>
                <c:pt idx="7">
                  <c:v>115.87386322376101</c:v>
                </c:pt>
                <c:pt idx="8">
                  <c:v>103.425608301841</c:v>
                </c:pt>
                <c:pt idx="9">
                  <c:v>97.113581168619802</c:v>
                </c:pt>
                <c:pt idx="10">
                  <c:v>89.724562308532597</c:v>
                </c:pt>
                <c:pt idx="11">
                  <c:v>94.726222181168694</c:v>
                </c:pt>
                <c:pt idx="12">
                  <c:v>101.905608968945</c:v>
                </c:pt>
                <c:pt idx="13">
                  <c:v>111.693030380832</c:v>
                </c:pt>
                <c:pt idx="14">
                  <c:v>113.495320011639</c:v>
                </c:pt>
                <c:pt idx="15">
                  <c:v>95.481159267087804</c:v>
                </c:pt>
                <c:pt idx="16">
                  <c:v>93.303716591989101</c:v>
                </c:pt>
                <c:pt idx="17">
                  <c:v>87.761766544782901</c:v>
                </c:pt>
                <c:pt idx="18">
                  <c:v>120.230256566945</c:v>
                </c:pt>
                <c:pt idx="19">
                  <c:v>124.76811676367601</c:v>
                </c:pt>
                <c:pt idx="20">
                  <c:v>107.27697820873</c:v>
                </c:pt>
                <c:pt idx="21">
                  <c:v>122.414915494349</c:v>
                </c:pt>
                <c:pt idx="22">
                  <c:v>118.75232022681899</c:v>
                </c:pt>
                <c:pt idx="23">
                  <c:v>131.94825911902299</c:v>
                </c:pt>
                <c:pt idx="24">
                  <c:v>123.253908509642</c:v>
                </c:pt>
                <c:pt idx="25">
                  <c:v>129.11336188531101</c:v>
                </c:pt>
                <c:pt idx="26">
                  <c:v>120.748471389367</c:v>
                </c:pt>
                <c:pt idx="27">
                  <c:v>108.139000259905</c:v>
                </c:pt>
                <c:pt idx="28">
                  <c:v>135.81790234843299</c:v>
                </c:pt>
                <c:pt idx="29">
                  <c:v>132.485291197642</c:v>
                </c:pt>
                <c:pt idx="30">
                  <c:v>120.984030062971</c:v>
                </c:pt>
                <c:pt idx="31">
                  <c:v>125.90834189844099</c:v>
                </c:pt>
                <c:pt idx="32">
                  <c:v>123.602626816528</c:v>
                </c:pt>
                <c:pt idx="33">
                  <c:v>96.087142740146305</c:v>
                </c:pt>
                <c:pt idx="34">
                  <c:v>107.812271388265</c:v>
                </c:pt>
                <c:pt idx="35">
                  <c:v>124.998698879318</c:v>
                </c:pt>
                <c:pt idx="36">
                  <c:v>123.14724168865</c:v>
                </c:pt>
                <c:pt idx="37">
                  <c:v>122.343409862521</c:v>
                </c:pt>
                <c:pt idx="38">
                  <c:v>118.418061925619</c:v>
                </c:pt>
                <c:pt idx="39">
                  <c:v>132.54409387927601</c:v>
                </c:pt>
                <c:pt idx="40">
                  <c:v>148.64504968854899</c:v>
                </c:pt>
                <c:pt idx="41">
                  <c:v>175.10434422485301</c:v>
                </c:pt>
                <c:pt idx="42">
                  <c:v>176.46087161011701</c:v>
                </c:pt>
                <c:pt idx="43">
                  <c:v>182.10929733828601</c:v>
                </c:pt>
                <c:pt idx="44">
                  <c:v>206.341669309764</c:v>
                </c:pt>
                <c:pt idx="45">
                  <c:v>213.78910184726499</c:v>
                </c:pt>
                <c:pt idx="46">
                  <c:v>200.27638819158599</c:v>
                </c:pt>
                <c:pt idx="47">
                  <c:v>217.88711586250699</c:v>
                </c:pt>
                <c:pt idx="48">
                  <c:v>219.37604355520401</c:v>
                </c:pt>
                <c:pt idx="49">
                  <c:v>221.14238463906199</c:v>
                </c:pt>
                <c:pt idx="50">
                  <c:v>215.680046248792</c:v>
                </c:pt>
                <c:pt idx="51">
                  <c:v>233.87990650586701</c:v>
                </c:pt>
                <c:pt idx="52">
                  <c:v>210.79428934764701</c:v>
                </c:pt>
                <c:pt idx="53">
                  <c:v>197.03870719892399</c:v>
                </c:pt>
                <c:pt idx="54">
                  <c:v>186.035777362137</c:v>
                </c:pt>
                <c:pt idx="55">
                  <c:v>178.599989875018</c:v>
                </c:pt>
                <c:pt idx="56">
                  <c:v>182.54641388220799</c:v>
                </c:pt>
                <c:pt idx="57">
                  <c:v>174.74809260282601</c:v>
                </c:pt>
                <c:pt idx="58">
                  <c:v>200.70607374659599</c:v>
                </c:pt>
                <c:pt idx="59">
                  <c:v>193.820916371755</c:v>
                </c:pt>
                <c:pt idx="60">
                  <c:v>187.74762626960501</c:v>
                </c:pt>
                <c:pt idx="61">
                  <c:v>128.633229050653</c:v>
                </c:pt>
                <c:pt idx="62">
                  <c:v>193.57597143923101</c:v>
                </c:pt>
                <c:pt idx="63">
                  <c:v>170.84273652857999</c:v>
                </c:pt>
                <c:pt idx="64">
                  <c:v>181.330359955924</c:v>
                </c:pt>
                <c:pt idx="65">
                  <c:v>193.66266996226801</c:v>
                </c:pt>
                <c:pt idx="66">
                  <c:v>194.29557199697101</c:v>
                </c:pt>
                <c:pt idx="67">
                  <c:v>205.77469757787</c:v>
                </c:pt>
                <c:pt idx="68">
                  <c:v>217.27534447660801</c:v>
                </c:pt>
                <c:pt idx="69">
                  <c:v>215.837156075357</c:v>
                </c:pt>
                <c:pt idx="70">
                  <c:v>206.489761098401</c:v>
                </c:pt>
                <c:pt idx="71">
                  <c:v>194.157815076406</c:v>
                </c:pt>
                <c:pt idx="72">
                  <c:v>175.42072375351799</c:v>
                </c:pt>
                <c:pt idx="73">
                  <c:v>166.974066471763</c:v>
                </c:pt>
                <c:pt idx="74">
                  <c:v>165.85725367078001</c:v>
                </c:pt>
                <c:pt idx="75">
                  <c:v>146.678065564625</c:v>
                </c:pt>
                <c:pt idx="76">
                  <c:v>153.864205271082</c:v>
                </c:pt>
                <c:pt idx="77">
                  <c:v>139.235356105639</c:v>
                </c:pt>
                <c:pt idx="78">
                  <c:v>141.41584393749901</c:v>
                </c:pt>
                <c:pt idx="79">
                  <c:v>164.09995886043501</c:v>
                </c:pt>
                <c:pt idx="80">
                  <c:v>145.70833507066101</c:v>
                </c:pt>
                <c:pt idx="81">
                  <c:v>131.03549893667599</c:v>
                </c:pt>
              </c:numCache>
            </c:numRef>
          </c:val>
          <c:smooth val="0"/>
          <c:extLst>
            <c:ext xmlns:c16="http://schemas.microsoft.com/office/drawing/2014/chart" uri="{C3380CC4-5D6E-409C-BE32-E72D297353CC}">
              <c16:uniqueId val="{00000000-1A98-43D2-A0B9-B3EA16B54FB6}"/>
            </c:ext>
          </c:extLst>
        </c:ser>
        <c:ser>
          <c:idx val="1"/>
          <c:order val="1"/>
          <c:tx>
            <c:strRef>
              <c:f>ETP_07!$D$39</c:f>
              <c:strCache>
                <c:ptCount val="1"/>
                <c:pt idx="0">
                  <c:v>Transports et entreposage</c:v>
                </c:pt>
              </c:strCache>
            </c:strRef>
          </c:tx>
          <c:marker>
            <c:symbol val="none"/>
          </c:marker>
          <c:cat>
            <c:strRef>
              <c:f>ETP_07!$E$29:$CH$29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ETP_07!$E$39:$CH$39</c:f>
              <c:numCache>
                <c:formatCode>#,##0</c:formatCode>
                <c:ptCount val="82"/>
                <c:pt idx="0">
                  <c:v>90.525428934139001</c:v>
                </c:pt>
                <c:pt idx="1">
                  <c:v>84.947372814147499</c:v>
                </c:pt>
                <c:pt idx="2">
                  <c:v>83.384545389784094</c:v>
                </c:pt>
                <c:pt idx="3">
                  <c:v>71.973741846385806</c:v>
                </c:pt>
                <c:pt idx="4">
                  <c:v>55.017058008284899</c:v>
                </c:pt>
                <c:pt idx="5">
                  <c:v>61.583892379459201</c:v>
                </c:pt>
                <c:pt idx="6">
                  <c:v>66.851520974138495</c:v>
                </c:pt>
                <c:pt idx="7">
                  <c:v>71.250883339621097</c:v>
                </c:pt>
                <c:pt idx="8">
                  <c:v>86.584918965420201</c:v>
                </c:pt>
                <c:pt idx="9">
                  <c:v>98.123254191135501</c:v>
                </c:pt>
                <c:pt idx="10">
                  <c:v>93.456001776130904</c:v>
                </c:pt>
                <c:pt idx="11">
                  <c:v>101.79199997256499</c:v>
                </c:pt>
                <c:pt idx="12">
                  <c:v>111.599476622042</c:v>
                </c:pt>
                <c:pt idx="13">
                  <c:v>115.270941835133</c:v>
                </c:pt>
                <c:pt idx="14">
                  <c:v>124.839364623991</c:v>
                </c:pt>
                <c:pt idx="15">
                  <c:v>105.178094030341</c:v>
                </c:pt>
                <c:pt idx="16">
                  <c:v>100.00755791573</c:v>
                </c:pt>
                <c:pt idx="17">
                  <c:v>98.968623341714306</c:v>
                </c:pt>
                <c:pt idx="18">
                  <c:v>91.270968255119499</c:v>
                </c:pt>
                <c:pt idx="19">
                  <c:v>106.025314865051</c:v>
                </c:pt>
                <c:pt idx="20">
                  <c:v>128.54489625554501</c:v>
                </c:pt>
                <c:pt idx="21">
                  <c:v>119.89733808044301</c:v>
                </c:pt>
                <c:pt idx="22">
                  <c:v>118.313607361137</c:v>
                </c:pt>
                <c:pt idx="23">
                  <c:v>116.515452082213</c:v>
                </c:pt>
                <c:pt idx="24">
                  <c:v>104.293066346994</c:v>
                </c:pt>
                <c:pt idx="25">
                  <c:v>105.819494070958</c:v>
                </c:pt>
                <c:pt idx="26">
                  <c:v>102.686844137346</c:v>
                </c:pt>
                <c:pt idx="27">
                  <c:v>99.520881790620095</c:v>
                </c:pt>
                <c:pt idx="28">
                  <c:v>80.582369156301098</c:v>
                </c:pt>
                <c:pt idx="29">
                  <c:v>75.040016148878493</c:v>
                </c:pt>
                <c:pt idx="30">
                  <c:v>74.926479738016397</c:v>
                </c:pt>
                <c:pt idx="31">
                  <c:v>61.893902850388102</c:v>
                </c:pt>
                <c:pt idx="32">
                  <c:v>71.797083452640095</c:v>
                </c:pt>
                <c:pt idx="33">
                  <c:v>73.026607918591594</c:v>
                </c:pt>
                <c:pt idx="34">
                  <c:v>73.416481408529094</c:v>
                </c:pt>
                <c:pt idx="35">
                  <c:v>86.075344005851605</c:v>
                </c:pt>
                <c:pt idx="36">
                  <c:v>88.476217037057793</c:v>
                </c:pt>
                <c:pt idx="37">
                  <c:v>76.068147531081607</c:v>
                </c:pt>
                <c:pt idx="38">
                  <c:v>65.811573705102305</c:v>
                </c:pt>
                <c:pt idx="39">
                  <c:v>67.100104043964805</c:v>
                </c:pt>
                <c:pt idx="40">
                  <c:v>86.806634172654995</c:v>
                </c:pt>
                <c:pt idx="41">
                  <c:v>97.451396215003598</c:v>
                </c:pt>
                <c:pt idx="42">
                  <c:v>95.760668808794406</c:v>
                </c:pt>
                <c:pt idx="43">
                  <c:v>87.885794967349099</c:v>
                </c:pt>
                <c:pt idx="44">
                  <c:v>77.671974501486702</c:v>
                </c:pt>
                <c:pt idx="45">
                  <c:v>79.247779391464306</c:v>
                </c:pt>
                <c:pt idx="46">
                  <c:v>71.154542318044406</c:v>
                </c:pt>
                <c:pt idx="47">
                  <c:v>85.964345147366799</c:v>
                </c:pt>
                <c:pt idx="48">
                  <c:v>92.635991252106393</c:v>
                </c:pt>
                <c:pt idx="49">
                  <c:v>91.967667281413796</c:v>
                </c:pt>
                <c:pt idx="50">
                  <c:v>104.020271627903</c:v>
                </c:pt>
                <c:pt idx="51">
                  <c:v>96.083275095854702</c:v>
                </c:pt>
                <c:pt idx="52">
                  <c:v>117.308394456643</c:v>
                </c:pt>
                <c:pt idx="53">
                  <c:v>104.428741908668</c:v>
                </c:pt>
                <c:pt idx="54">
                  <c:v>104.993317092016</c:v>
                </c:pt>
                <c:pt idx="55">
                  <c:v>89.834133289649102</c:v>
                </c:pt>
                <c:pt idx="56">
                  <c:v>97.341957182751401</c:v>
                </c:pt>
                <c:pt idx="57">
                  <c:v>93.120004461208097</c:v>
                </c:pt>
                <c:pt idx="58">
                  <c:v>88.016270870974395</c:v>
                </c:pt>
                <c:pt idx="59">
                  <c:v>103.67045508558699</c:v>
                </c:pt>
                <c:pt idx="60">
                  <c:v>87.616916232584501</c:v>
                </c:pt>
                <c:pt idx="61">
                  <c:v>51.369703122603099</c:v>
                </c:pt>
                <c:pt idx="62">
                  <c:v>94.463086506110301</c:v>
                </c:pt>
                <c:pt idx="63">
                  <c:v>109.891406831803</c:v>
                </c:pt>
                <c:pt idx="64">
                  <c:v>108.879971495907</c:v>
                </c:pt>
                <c:pt idx="65">
                  <c:v>117.149176184941</c:v>
                </c:pt>
                <c:pt idx="66">
                  <c:v>95.715212028410903</c:v>
                </c:pt>
                <c:pt idx="67">
                  <c:v>114.890172037764</c:v>
                </c:pt>
                <c:pt idx="68">
                  <c:v>132.28771424004501</c:v>
                </c:pt>
                <c:pt idx="69">
                  <c:v>141.24046747609401</c:v>
                </c:pt>
                <c:pt idx="70">
                  <c:v>138.007035021886</c:v>
                </c:pt>
                <c:pt idx="71">
                  <c:v>140.67675373204901</c:v>
                </c:pt>
                <c:pt idx="72">
                  <c:v>134.374700751728</c:v>
                </c:pt>
                <c:pt idx="73">
                  <c:v>141.33251657107601</c:v>
                </c:pt>
                <c:pt idx="74">
                  <c:v>152.46277659935501</c:v>
                </c:pt>
                <c:pt idx="75">
                  <c:v>142.71620491573901</c:v>
                </c:pt>
                <c:pt idx="76">
                  <c:v>128.06693570285501</c:v>
                </c:pt>
                <c:pt idx="77">
                  <c:v>105.736279560575</c:v>
                </c:pt>
                <c:pt idx="78">
                  <c:v>98.952171932925495</c:v>
                </c:pt>
                <c:pt idx="79">
                  <c:v>90.117270196190304</c:v>
                </c:pt>
                <c:pt idx="80">
                  <c:v>86.485221431804703</c:v>
                </c:pt>
                <c:pt idx="81">
                  <c:v>81.696154231671002</c:v>
                </c:pt>
              </c:numCache>
            </c:numRef>
          </c:val>
          <c:smooth val="0"/>
          <c:extLst>
            <c:ext xmlns:c16="http://schemas.microsoft.com/office/drawing/2014/chart" uri="{C3380CC4-5D6E-409C-BE32-E72D297353CC}">
              <c16:uniqueId val="{00000001-1A98-43D2-A0B9-B3EA16B54FB6}"/>
            </c:ext>
          </c:extLst>
        </c:ser>
        <c:ser>
          <c:idx val="2"/>
          <c:order val="2"/>
          <c:tx>
            <c:strRef>
              <c:f>ETP_07!$D$40</c:f>
              <c:strCache>
                <c:ptCount val="1"/>
                <c:pt idx="0">
                  <c:v>Hébergement et restauration</c:v>
                </c:pt>
              </c:strCache>
            </c:strRef>
          </c:tx>
          <c:marker>
            <c:symbol val="none"/>
          </c:marker>
          <c:cat>
            <c:strRef>
              <c:f>ETP_07!$E$29:$CH$29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ETP_07!$E$40:$CH$40</c:f>
              <c:numCache>
                <c:formatCode>#,##0</c:formatCode>
                <c:ptCount val="82"/>
                <c:pt idx="0">
                  <c:v>20.757505796501</c:v>
                </c:pt>
                <c:pt idx="1">
                  <c:v>20.195044778113999</c:v>
                </c:pt>
                <c:pt idx="2">
                  <c:v>16.9554921255307</c:v>
                </c:pt>
                <c:pt idx="3">
                  <c:v>20.414542064067302</c:v>
                </c:pt>
                <c:pt idx="4">
                  <c:v>20.443786803688798</c:v>
                </c:pt>
                <c:pt idx="5">
                  <c:v>33.1290466933985</c:v>
                </c:pt>
                <c:pt idx="6">
                  <c:v>22.6488532746361</c:v>
                </c:pt>
                <c:pt idx="7">
                  <c:v>21.124175540035999</c:v>
                </c:pt>
                <c:pt idx="8">
                  <c:v>27.558913576652301</c:v>
                </c:pt>
                <c:pt idx="9">
                  <c:v>26.724177273027099</c:v>
                </c:pt>
                <c:pt idx="10">
                  <c:v>24.312379637606799</c:v>
                </c:pt>
                <c:pt idx="11">
                  <c:v>23.8682091004734</c:v>
                </c:pt>
                <c:pt idx="12">
                  <c:v>15.0035290084246</c:v>
                </c:pt>
                <c:pt idx="13">
                  <c:v>17.266829474909802</c:v>
                </c:pt>
                <c:pt idx="14">
                  <c:v>19.082607857801801</c:v>
                </c:pt>
                <c:pt idx="15">
                  <c:v>13.8458587214886</c:v>
                </c:pt>
                <c:pt idx="16">
                  <c:v>12.3196385723899</c:v>
                </c:pt>
                <c:pt idx="17">
                  <c:v>12.244038708959801</c:v>
                </c:pt>
                <c:pt idx="18">
                  <c:v>10.957238505799401</c:v>
                </c:pt>
                <c:pt idx="19">
                  <c:v>16.973366149743701</c:v>
                </c:pt>
                <c:pt idx="20">
                  <c:v>16.616455057762199</c:v>
                </c:pt>
                <c:pt idx="21">
                  <c:v>24.530254978707301</c:v>
                </c:pt>
                <c:pt idx="22">
                  <c:v>31.959854784308298</c:v>
                </c:pt>
                <c:pt idx="23">
                  <c:v>10.9813537184043</c:v>
                </c:pt>
                <c:pt idx="24">
                  <c:v>12.2022887977285</c:v>
                </c:pt>
                <c:pt idx="25">
                  <c:v>14.369265085599499</c:v>
                </c:pt>
                <c:pt idx="26">
                  <c:v>14.347910536151501</c:v>
                </c:pt>
                <c:pt idx="27">
                  <c:v>13.335841884067699</c:v>
                </c:pt>
                <c:pt idx="28">
                  <c:v>16.527622769924498</c:v>
                </c:pt>
                <c:pt idx="29">
                  <c:v>12.8357962354078</c:v>
                </c:pt>
                <c:pt idx="30">
                  <c:v>12.466612404639299</c:v>
                </c:pt>
                <c:pt idx="31">
                  <c:v>16.614263575863301</c:v>
                </c:pt>
                <c:pt idx="32">
                  <c:v>17.344006014362702</c:v>
                </c:pt>
                <c:pt idx="33">
                  <c:v>18.505660471850899</c:v>
                </c:pt>
                <c:pt idx="34">
                  <c:v>14.8142209774413</c:v>
                </c:pt>
                <c:pt idx="35">
                  <c:v>18.9173813775379</c:v>
                </c:pt>
                <c:pt idx="36">
                  <c:v>20.5228935038208</c:v>
                </c:pt>
                <c:pt idx="37">
                  <c:v>20.731371236407899</c:v>
                </c:pt>
                <c:pt idx="38">
                  <c:v>16.787746334637799</c:v>
                </c:pt>
                <c:pt idx="39">
                  <c:v>19.473207379551798</c:v>
                </c:pt>
                <c:pt idx="40">
                  <c:v>19.538904600253701</c:v>
                </c:pt>
                <c:pt idx="41">
                  <c:v>19.9732904834847</c:v>
                </c:pt>
                <c:pt idx="42">
                  <c:v>24.200816843736899</c:v>
                </c:pt>
                <c:pt idx="43">
                  <c:v>17.970359514740899</c:v>
                </c:pt>
                <c:pt idx="44">
                  <c:v>23.4114592867673</c:v>
                </c:pt>
                <c:pt idx="45">
                  <c:v>28.708276076566499</c:v>
                </c:pt>
                <c:pt idx="46">
                  <c:v>31.665106013846099</c:v>
                </c:pt>
                <c:pt idx="47">
                  <c:v>22.603457863054</c:v>
                </c:pt>
                <c:pt idx="48">
                  <c:v>26.972956193167899</c:v>
                </c:pt>
                <c:pt idx="49">
                  <c:v>35.821662759922702</c:v>
                </c:pt>
                <c:pt idx="50">
                  <c:v>28.228904977550901</c:v>
                </c:pt>
                <c:pt idx="51">
                  <c:v>28.2802394047627</c:v>
                </c:pt>
                <c:pt idx="52">
                  <c:v>34.5164292347458</c:v>
                </c:pt>
                <c:pt idx="53">
                  <c:v>29.894671832387299</c:v>
                </c:pt>
                <c:pt idx="54">
                  <c:v>27.903520475970101</c:v>
                </c:pt>
                <c:pt idx="55">
                  <c:v>34.533598539907999</c:v>
                </c:pt>
                <c:pt idx="56">
                  <c:v>26.579890555807498</c:v>
                </c:pt>
                <c:pt idx="57">
                  <c:v>26.7158111454494</c:v>
                </c:pt>
                <c:pt idx="58">
                  <c:v>28.922483411739901</c:v>
                </c:pt>
                <c:pt idx="59">
                  <c:v>30.454028880476699</c:v>
                </c:pt>
                <c:pt idx="60">
                  <c:v>27.845531309218401</c:v>
                </c:pt>
                <c:pt idx="61">
                  <c:v>0</c:v>
                </c:pt>
                <c:pt idx="62">
                  <c:v>20.277205168660899</c:v>
                </c:pt>
                <c:pt idx="63">
                  <c:v>18.287873481019901</c:v>
                </c:pt>
                <c:pt idx="64">
                  <c:v>21.060796208262701</c:v>
                </c:pt>
                <c:pt idx="65">
                  <c:v>19.958990760377599</c:v>
                </c:pt>
                <c:pt idx="66">
                  <c:v>29.762241496118399</c:v>
                </c:pt>
                <c:pt idx="67">
                  <c:v>31.319676766612599</c:v>
                </c:pt>
                <c:pt idx="68">
                  <c:v>31.993360118124599</c:v>
                </c:pt>
                <c:pt idx="69">
                  <c:v>30.149815933844799</c:v>
                </c:pt>
                <c:pt idx="70">
                  <c:v>27.424353190118499</c:v>
                </c:pt>
                <c:pt idx="71">
                  <c:v>38.908184233605901</c:v>
                </c:pt>
                <c:pt idx="72">
                  <c:v>40.552007664036203</c:v>
                </c:pt>
                <c:pt idx="73">
                  <c:v>38.568404506264997</c:v>
                </c:pt>
                <c:pt idx="74">
                  <c:v>32.596228008125699</c:v>
                </c:pt>
                <c:pt idx="75">
                  <c:v>32.153387117298003</c:v>
                </c:pt>
                <c:pt idx="76">
                  <c:v>33.437156383064</c:v>
                </c:pt>
                <c:pt idx="77">
                  <c:v>34.685369668385498</c:v>
                </c:pt>
                <c:pt idx="78">
                  <c:v>40.570070825453399</c:v>
                </c:pt>
                <c:pt idx="79">
                  <c:v>43.5406628018006</c:v>
                </c:pt>
                <c:pt idx="80">
                  <c:v>44.134794533002903</c:v>
                </c:pt>
                <c:pt idx="81">
                  <c:v>44.575932140701298</c:v>
                </c:pt>
              </c:numCache>
            </c:numRef>
          </c:val>
          <c:smooth val="0"/>
          <c:extLst>
            <c:ext xmlns:c16="http://schemas.microsoft.com/office/drawing/2014/chart" uri="{C3380CC4-5D6E-409C-BE32-E72D297353CC}">
              <c16:uniqueId val="{00000002-1A98-43D2-A0B9-B3EA16B54FB6}"/>
            </c:ext>
          </c:extLst>
        </c:ser>
        <c:ser>
          <c:idx val="3"/>
          <c:order val="3"/>
          <c:tx>
            <c:strRef>
              <c:f>ETP_07!$D$41</c:f>
              <c:strCache>
                <c:ptCount val="1"/>
                <c:pt idx="0">
                  <c:v>Information et communication</c:v>
                </c:pt>
              </c:strCache>
            </c:strRef>
          </c:tx>
          <c:marker>
            <c:symbol val="none"/>
          </c:marker>
          <c:cat>
            <c:strRef>
              <c:f>ETP_07!$E$29:$CH$29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ETP_07!$E$41:$CH$41</c:f>
              <c:numCache>
                <c:formatCode>#,##0</c:formatCode>
                <c:ptCount val="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numCache>
            </c:numRef>
          </c:val>
          <c:smooth val="0"/>
          <c:extLst>
            <c:ext xmlns:c16="http://schemas.microsoft.com/office/drawing/2014/chart" uri="{C3380CC4-5D6E-409C-BE32-E72D297353CC}">
              <c16:uniqueId val="{00000003-1A98-43D2-A0B9-B3EA16B54FB6}"/>
            </c:ext>
          </c:extLst>
        </c:ser>
        <c:ser>
          <c:idx val="4"/>
          <c:order val="4"/>
          <c:tx>
            <c:strRef>
              <c:f>ETP_07!$D$42</c:f>
              <c:strCache>
                <c:ptCount val="1"/>
                <c:pt idx="0">
                  <c:v>Activites financieres et d'assurance</c:v>
                </c:pt>
              </c:strCache>
            </c:strRef>
          </c:tx>
          <c:marker>
            <c:symbol val="none"/>
          </c:marker>
          <c:cat>
            <c:strRef>
              <c:f>ETP_07!$E$29:$CH$29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ETP_07!$E$42:$CH$42</c:f>
              <c:numCache>
                <c:formatCode>#,##0</c:formatCode>
                <c:ptCount val="82"/>
                <c:pt idx="0">
                  <c:v>7.7507640135144102</c:v>
                </c:pt>
                <c:pt idx="1">
                  <c:v>7.1108877101825998</c:v>
                </c:pt>
                <c:pt idx="2">
                  <c:v>6.4418603114823503</c:v>
                </c:pt>
                <c:pt idx="3">
                  <c:v>0</c:v>
                </c:pt>
                <c:pt idx="4">
                  <c:v>9.3857079332130304</c:v>
                </c:pt>
                <c:pt idx="5">
                  <c:v>7.0399027080841403</c:v>
                </c:pt>
                <c:pt idx="6">
                  <c:v>0</c:v>
                </c:pt>
                <c:pt idx="7">
                  <c:v>9.1499605881412993</c:v>
                </c:pt>
                <c:pt idx="8">
                  <c:v>7.9535770977006299</c:v>
                </c:pt>
                <c:pt idx="9">
                  <c:v>6.8192274709951404</c:v>
                </c:pt>
                <c:pt idx="10">
                  <c:v>0</c:v>
                </c:pt>
                <c:pt idx="11">
                  <c:v>0</c:v>
                </c:pt>
                <c:pt idx="12">
                  <c:v>7.5418282256065696</c:v>
                </c:pt>
                <c:pt idx="13">
                  <c:v>13.3169266945067</c:v>
                </c:pt>
                <c:pt idx="14">
                  <c:v>12.67113112381</c:v>
                </c:pt>
                <c:pt idx="15">
                  <c:v>10.7791849469639</c:v>
                </c:pt>
                <c:pt idx="16">
                  <c:v>7.4495327360773498</c:v>
                </c:pt>
                <c:pt idx="17">
                  <c:v>6.4123151293583298</c:v>
                </c:pt>
                <c:pt idx="18">
                  <c:v>0</c:v>
                </c:pt>
                <c:pt idx="19">
                  <c:v>7.3690004218626299</c:v>
                </c:pt>
                <c:pt idx="20">
                  <c:v>5.24631655179269</c:v>
                </c:pt>
                <c:pt idx="21">
                  <c:v>11.530496354984001</c:v>
                </c:pt>
                <c:pt idx="22">
                  <c:v>11.9554801282383</c:v>
                </c:pt>
                <c:pt idx="23">
                  <c:v>12.0149436127902</c:v>
                </c:pt>
                <c:pt idx="24">
                  <c:v>10.0973305348833</c:v>
                </c:pt>
                <c:pt idx="25">
                  <c:v>11.9573454843952</c:v>
                </c:pt>
                <c:pt idx="26">
                  <c:v>15.593685911754999</c:v>
                </c:pt>
                <c:pt idx="27">
                  <c:v>10.7295879863994</c:v>
                </c:pt>
                <c:pt idx="28">
                  <c:v>12.841624397473099</c:v>
                </c:pt>
                <c:pt idx="29">
                  <c:v>12.527315636511201</c:v>
                </c:pt>
                <c:pt idx="30">
                  <c:v>13.2061119138852</c:v>
                </c:pt>
                <c:pt idx="31">
                  <c:v>12.5127458441714</c:v>
                </c:pt>
                <c:pt idx="32">
                  <c:v>18.1628085187427</c:v>
                </c:pt>
                <c:pt idx="33">
                  <c:v>24.697889590061401</c:v>
                </c:pt>
                <c:pt idx="34">
                  <c:v>19.593406877431502</c:v>
                </c:pt>
                <c:pt idx="35">
                  <c:v>18.5720966591768</c:v>
                </c:pt>
                <c:pt idx="36">
                  <c:v>13.494706188554099</c:v>
                </c:pt>
                <c:pt idx="37">
                  <c:v>14.123843827061</c:v>
                </c:pt>
                <c:pt idx="38">
                  <c:v>13.993029346116799</c:v>
                </c:pt>
                <c:pt idx="39">
                  <c:v>17.2082272905023</c:v>
                </c:pt>
                <c:pt idx="40">
                  <c:v>17.228930253183002</c:v>
                </c:pt>
                <c:pt idx="41">
                  <c:v>12.0201476479467</c:v>
                </c:pt>
                <c:pt idx="42">
                  <c:v>14.0209511136764</c:v>
                </c:pt>
                <c:pt idx="43">
                  <c:v>14.450050529823599</c:v>
                </c:pt>
                <c:pt idx="44">
                  <c:v>18.213417548650799</c:v>
                </c:pt>
                <c:pt idx="45">
                  <c:v>15.813632300138099</c:v>
                </c:pt>
                <c:pt idx="46">
                  <c:v>13.314178650773</c:v>
                </c:pt>
                <c:pt idx="47">
                  <c:v>14.704742995589401</c:v>
                </c:pt>
                <c:pt idx="48">
                  <c:v>13.096127321927099</c:v>
                </c:pt>
                <c:pt idx="49">
                  <c:v>59.846643201149099</c:v>
                </c:pt>
                <c:pt idx="50">
                  <c:v>14.182286410658699</c:v>
                </c:pt>
                <c:pt idx="51">
                  <c:v>16.773230413554298</c:v>
                </c:pt>
                <c:pt idx="52">
                  <c:v>12.845120618414599</c:v>
                </c:pt>
                <c:pt idx="53">
                  <c:v>13.8182052919414</c:v>
                </c:pt>
                <c:pt idx="54">
                  <c:v>14.099763733947899</c:v>
                </c:pt>
                <c:pt idx="55">
                  <c:v>29.7704834986137</c:v>
                </c:pt>
                <c:pt idx="56">
                  <c:v>19.543835510174301</c:v>
                </c:pt>
                <c:pt idx="57">
                  <c:v>23.476008017093299</c:v>
                </c:pt>
                <c:pt idx="58">
                  <c:v>19.729663398481001</c:v>
                </c:pt>
                <c:pt idx="59">
                  <c:v>20.403220109504002</c:v>
                </c:pt>
                <c:pt idx="60">
                  <c:v>24.013708357406799</c:v>
                </c:pt>
                <c:pt idx="61">
                  <c:v>16.367399393183899</c:v>
                </c:pt>
                <c:pt idx="62">
                  <c:v>16.565983772474102</c:v>
                </c:pt>
                <c:pt idx="63">
                  <c:v>10.100297926380399</c:v>
                </c:pt>
                <c:pt idx="64">
                  <c:v>13.7516203707422</c:v>
                </c:pt>
                <c:pt idx="65">
                  <c:v>15.062980549500899</c:v>
                </c:pt>
                <c:pt idx="66">
                  <c:v>6.7464197679946096</c:v>
                </c:pt>
                <c:pt idx="67">
                  <c:v>10.7325138450508</c:v>
                </c:pt>
                <c:pt idx="68">
                  <c:v>8.8986106038184705</c:v>
                </c:pt>
                <c:pt idx="69">
                  <c:v>6.7248267335183698</c:v>
                </c:pt>
                <c:pt idx="70">
                  <c:v>9.1197774619686705</c:v>
                </c:pt>
                <c:pt idx="71">
                  <c:v>7.7651464615610397</c:v>
                </c:pt>
                <c:pt idx="72">
                  <c:v>10.6863528699967</c:v>
                </c:pt>
                <c:pt idx="73">
                  <c:v>14.0360955495629</c:v>
                </c:pt>
                <c:pt idx="74">
                  <c:v>13.1044571340371</c:v>
                </c:pt>
                <c:pt idx="75">
                  <c:v>13.644338062712601</c:v>
                </c:pt>
                <c:pt idx="76">
                  <c:v>10.139139119441399</c:v>
                </c:pt>
                <c:pt idx="77">
                  <c:v>7.10194376920232</c:v>
                </c:pt>
                <c:pt idx="78">
                  <c:v>6.3533532753093898</c:v>
                </c:pt>
                <c:pt idx="79">
                  <c:v>0</c:v>
                </c:pt>
                <c:pt idx="80">
                  <c:v>0</c:v>
                </c:pt>
                <c:pt idx="81">
                  <c:v>0</c:v>
                </c:pt>
              </c:numCache>
            </c:numRef>
          </c:val>
          <c:smooth val="0"/>
          <c:extLst>
            <c:ext xmlns:c16="http://schemas.microsoft.com/office/drawing/2014/chart" uri="{C3380CC4-5D6E-409C-BE32-E72D297353CC}">
              <c16:uniqueId val="{00000004-1A98-43D2-A0B9-B3EA16B54FB6}"/>
            </c:ext>
          </c:extLst>
        </c:ser>
        <c:ser>
          <c:idx val="5"/>
          <c:order val="5"/>
          <c:tx>
            <c:strRef>
              <c:f>ETP_07!$D$43</c:f>
              <c:strCache>
                <c:ptCount val="1"/>
                <c:pt idx="0">
                  <c:v>Activites immobilieres</c:v>
                </c:pt>
              </c:strCache>
            </c:strRef>
          </c:tx>
          <c:marker>
            <c:symbol val="none"/>
          </c:marker>
          <c:cat>
            <c:strRef>
              <c:f>ETP_07!$E$29:$CH$29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ETP_07!$E$43:$CH$43</c:f>
              <c:numCache>
                <c:formatCode>#,##0</c:formatCode>
                <c:ptCount val="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numCache>
            </c:numRef>
          </c:val>
          <c:smooth val="0"/>
          <c:extLst>
            <c:ext xmlns:c16="http://schemas.microsoft.com/office/drawing/2014/chart" uri="{C3380CC4-5D6E-409C-BE32-E72D297353CC}">
              <c16:uniqueId val="{00000005-1A98-43D2-A0B9-B3EA16B54FB6}"/>
            </c:ext>
          </c:extLst>
        </c:ser>
        <c:ser>
          <c:idx val="6"/>
          <c:order val="6"/>
          <c:tx>
            <c:strRef>
              <c:f>ETP_07!$D$44</c:f>
              <c:strCache>
                <c:ptCount val="1"/>
                <c:pt idx="0">
                  <c:v>Activités scientifiques et techniques ; services administratifs et de soutien</c:v>
                </c:pt>
              </c:strCache>
            </c:strRef>
          </c:tx>
          <c:marker>
            <c:symbol val="none"/>
          </c:marker>
          <c:cat>
            <c:strRef>
              <c:f>ETP_07!$E$29:$CH$29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ETP_07!$E$44:$CH$44</c:f>
              <c:numCache>
                <c:formatCode>#,##0</c:formatCode>
                <c:ptCount val="82"/>
                <c:pt idx="0">
                  <c:v>52.212794405963798</c:v>
                </c:pt>
                <c:pt idx="1">
                  <c:v>53.813819851542299</c:v>
                </c:pt>
                <c:pt idx="2">
                  <c:v>42.765977435680803</c:v>
                </c:pt>
                <c:pt idx="3">
                  <c:v>37.361269953154398</c:v>
                </c:pt>
                <c:pt idx="4">
                  <c:v>57.891475934080603</c:v>
                </c:pt>
                <c:pt idx="5">
                  <c:v>55.219622081688499</c:v>
                </c:pt>
                <c:pt idx="6">
                  <c:v>64.804944610977202</c:v>
                </c:pt>
                <c:pt idx="7">
                  <c:v>40.724366107578398</c:v>
                </c:pt>
                <c:pt idx="8">
                  <c:v>36.9189016210006</c:v>
                </c:pt>
                <c:pt idx="9">
                  <c:v>53.638376937825299</c:v>
                </c:pt>
                <c:pt idx="10">
                  <c:v>71.000386970668004</c:v>
                </c:pt>
                <c:pt idx="11">
                  <c:v>63.837935961750503</c:v>
                </c:pt>
                <c:pt idx="12">
                  <c:v>68.114407684770697</c:v>
                </c:pt>
                <c:pt idx="13">
                  <c:v>70.937763634953598</c:v>
                </c:pt>
                <c:pt idx="14">
                  <c:v>87.161951149746798</c:v>
                </c:pt>
                <c:pt idx="15">
                  <c:v>73.360283715352097</c:v>
                </c:pt>
                <c:pt idx="16">
                  <c:v>61.947170887462001</c:v>
                </c:pt>
                <c:pt idx="17">
                  <c:v>75.023104976232105</c:v>
                </c:pt>
                <c:pt idx="18">
                  <c:v>84.682795204631802</c:v>
                </c:pt>
                <c:pt idx="19">
                  <c:v>89.402286441573906</c:v>
                </c:pt>
                <c:pt idx="20">
                  <c:v>72.564461719881194</c:v>
                </c:pt>
                <c:pt idx="21">
                  <c:v>54.6988120201271</c:v>
                </c:pt>
                <c:pt idx="22">
                  <c:v>74.266282643612797</c:v>
                </c:pt>
                <c:pt idx="23">
                  <c:v>68.139231004738505</c:v>
                </c:pt>
                <c:pt idx="24">
                  <c:v>65.479422910340205</c:v>
                </c:pt>
                <c:pt idx="25">
                  <c:v>92.760150456341805</c:v>
                </c:pt>
                <c:pt idx="26">
                  <c:v>101.198615906078</c:v>
                </c:pt>
                <c:pt idx="27">
                  <c:v>98.332280153210505</c:v>
                </c:pt>
                <c:pt idx="28">
                  <c:v>99.712171568998102</c:v>
                </c:pt>
                <c:pt idx="29">
                  <c:v>66.706370213712205</c:v>
                </c:pt>
                <c:pt idx="30">
                  <c:v>78.295092118455401</c:v>
                </c:pt>
                <c:pt idx="31">
                  <c:v>60.817478566281899</c:v>
                </c:pt>
                <c:pt idx="32">
                  <c:v>74.027101083424498</c:v>
                </c:pt>
                <c:pt idx="33">
                  <c:v>69.488168099485094</c:v>
                </c:pt>
                <c:pt idx="34">
                  <c:v>71.904777387198195</c:v>
                </c:pt>
                <c:pt idx="35">
                  <c:v>77.517405901165702</c:v>
                </c:pt>
                <c:pt idx="36">
                  <c:v>73.110959927511502</c:v>
                </c:pt>
                <c:pt idx="37">
                  <c:v>63.4636811599797</c:v>
                </c:pt>
                <c:pt idx="38">
                  <c:v>49.941945953416401</c:v>
                </c:pt>
                <c:pt idx="39">
                  <c:v>49.154691265699199</c:v>
                </c:pt>
                <c:pt idx="40">
                  <c:v>53.372942777792403</c:v>
                </c:pt>
                <c:pt idx="41">
                  <c:v>79.643358330877405</c:v>
                </c:pt>
                <c:pt idx="42">
                  <c:v>49.759055431679698</c:v>
                </c:pt>
                <c:pt idx="43">
                  <c:v>50.980114135400001</c:v>
                </c:pt>
                <c:pt idx="44">
                  <c:v>58.775825441063397</c:v>
                </c:pt>
                <c:pt idx="45">
                  <c:v>68.206314234546795</c:v>
                </c:pt>
                <c:pt idx="46">
                  <c:v>75.482176295899393</c:v>
                </c:pt>
                <c:pt idx="47">
                  <c:v>89.628560780003099</c:v>
                </c:pt>
                <c:pt idx="48">
                  <c:v>92.727280118005694</c:v>
                </c:pt>
                <c:pt idx="49">
                  <c:v>114.973235699059</c:v>
                </c:pt>
                <c:pt idx="50">
                  <c:v>142.41492145676099</c:v>
                </c:pt>
                <c:pt idx="51">
                  <c:v>149.96841624307601</c:v>
                </c:pt>
                <c:pt idx="52">
                  <c:v>171.12740640062</c:v>
                </c:pt>
                <c:pt idx="53">
                  <c:v>188.60122026081399</c:v>
                </c:pt>
                <c:pt idx="54">
                  <c:v>188.099015998624</c:v>
                </c:pt>
                <c:pt idx="55">
                  <c:v>189.88344715351201</c:v>
                </c:pt>
                <c:pt idx="56">
                  <c:v>182.981040005583</c:v>
                </c:pt>
                <c:pt idx="57">
                  <c:v>205.160845234417</c:v>
                </c:pt>
                <c:pt idx="58">
                  <c:v>227.929153228963</c:v>
                </c:pt>
                <c:pt idx="59">
                  <c:v>245.85860208742699</c:v>
                </c:pt>
                <c:pt idx="60">
                  <c:v>265.46109934381002</c:v>
                </c:pt>
                <c:pt idx="61">
                  <c:v>245.15024870753601</c:v>
                </c:pt>
                <c:pt idx="62">
                  <c:v>261.87140652855697</c:v>
                </c:pt>
                <c:pt idx="63">
                  <c:v>254.97382432007899</c:v>
                </c:pt>
                <c:pt idx="64">
                  <c:v>261.68389820110002</c:v>
                </c:pt>
                <c:pt idx="65">
                  <c:v>276.847102046543</c:v>
                </c:pt>
                <c:pt idx="66">
                  <c:v>281.566023324573</c:v>
                </c:pt>
                <c:pt idx="67">
                  <c:v>257.31112618808299</c:v>
                </c:pt>
                <c:pt idx="68">
                  <c:v>287.722700488584</c:v>
                </c:pt>
                <c:pt idx="69">
                  <c:v>302.20641813070802</c:v>
                </c:pt>
                <c:pt idx="70">
                  <c:v>267.17229175295802</c:v>
                </c:pt>
                <c:pt idx="71">
                  <c:v>252.35354430347701</c:v>
                </c:pt>
                <c:pt idx="72">
                  <c:v>250.743221393173</c:v>
                </c:pt>
                <c:pt idx="73">
                  <c:v>259.45709369114201</c:v>
                </c:pt>
                <c:pt idx="74">
                  <c:v>259.360106230322</c:v>
                </c:pt>
                <c:pt idx="75">
                  <c:v>238.92413680632799</c:v>
                </c:pt>
                <c:pt idx="76">
                  <c:v>220.930924146683</c:v>
                </c:pt>
                <c:pt idx="77">
                  <c:v>220.479378187843</c:v>
                </c:pt>
                <c:pt idx="78">
                  <c:v>223.78908163450899</c:v>
                </c:pt>
                <c:pt idx="79">
                  <c:v>207.289311024434</c:v>
                </c:pt>
                <c:pt idx="80">
                  <c:v>203.21534450840099</c:v>
                </c:pt>
                <c:pt idx="81">
                  <c:v>203.486436590669</c:v>
                </c:pt>
              </c:numCache>
            </c:numRef>
          </c:val>
          <c:smooth val="0"/>
          <c:extLst>
            <c:ext xmlns:c16="http://schemas.microsoft.com/office/drawing/2014/chart" uri="{C3380CC4-5D6E-409C-BE32-E72D297353CC}">
              <c16:uniqueId val="{00000006-1A98-43D2-A0B9-B3EA16B54FB6}"/>
            </c:ext>
          </c:extLst>
        </c:ser>
        <c:ser>
          <c:idx val="7"/>
          <c:order val="7"/>
          <c:tx>
            <c:strRef>
              <c:f>ETP_07!$D$45</c:f>
              <c:strCache>
                <c:ptCount val="1"/>
                <c:pt idx="0">
                  <c:v>Administration publique, enseignement, sante humaine et action sociale</c:v>
                </c:pt>
              </c:strCache>
            </c:strRef>
          </c:tx>
          <c:marker>
            <c:symbol val="none"/>
          </c:marker>
          <c:cat>
            <c:strRef>
              <c:f>ETP_07!$E$29:$CH$29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ETP_07!$E$45:$CH$45</c:f>
              <c:numCache>
                <c:formatCode>#,##0</c:formatCode>
                <c:ptCount val="82"/>
                <c:pt idx="0">
                  <c:v>34.9573086721987</c:v>
                </c:pt>
                <c:pt idx="1">
                  <c:v>32.3913037195912</c:v>
                </c:pt>
                <c:pt idx="2">
                  <c:v>41.3497564404503</c:v>
                </c:pt>
                <c:pt idx="3">
                  <c:v>44.467470516549199</c:v>
                </c:pt>
                <c:pt idx="4">
                  <c:v>45.294763478504201</c:v>
                </c:pt>
                <c:pt idx="5">
                  <c:v>48.880691178591498</c:v>
                </c:pt>
                <c:pt idx="6">
                  <c:v>46.292337973543901</c:v>
                </c:pt>
                <c:pt idx="7">
                  <c:v>35.564660122897997</c:v>
                </c:pt>
                <c:pt idx="8">
                  <c:v>39.377535083368201</c:v>
                </c:pt>
                <c:pt idx="9">
                  <c:v>30.099267771628298</c:v>
                </c:pt>
                <c:pt idx="10">
                  <c:v>32.705436057281602</c:v>
                </c:pt>
                <c:pt idx="11">
                  <c:v>35.150043953418503</c:v>
                </c:pt>
                <c:pt idx="12">
                  <c:v>31.6431693147162</c:v>
                </c:pt>
                <c:pt idx="13">
                  <c:v>43.763693818316703</c:v>
                </c:pt>
                <c:pt idx="14">
                  <c:v>42.974187441246499</c:v>
                </c:pt>
                <c:pt idx="15">
                  <c:v>45.256174623446498</c:v>
                </c:pt>
                <c:pt idx="16">
                  <c:v>41.943057389898797</c:v>
                </c:pt>
                <c:pt idx="17">
                  <c:v>38.763825795176103</c:v>
                </c:pt>
                <c:pt idx="18">
                  <c:v>40.7102143516667</c:v>
                </c:pt>
                <c:pt idx="19">
                  <c:v>41.760755172152301</c:v>
                </c:pt>
                <c:pt idx="20">
                  <c:v>59.215331666605401</c:v>
                </c:pt>
                <c:pt idx="21">
                  <c:v>53.686537112151797</c:v>
                </c:pt>
                <c:pt idx="22">
                  <c:v>55.464767377574603</c:v>
                </c:pt>
                <c:pt idx="23">
                  <c:v>62.815203449446599</c:v>
                </c:pt>
                <c:pt idx="24">
                  <c:v>60.118630344747999</c:v>
                </c:pt>
                <c:pt idx="25">
                  <c:v>61.519204495432298</c:v>
                </c:pt>
                <c:pt idx="26">
                  <c:v>65.608684832845697</c:v>
                </c:pt>
                <c:pt idx="27">
                  <c:v>63.322783065793601</c:v>
                </c:pt>
                <c:pt idx="28">
                  <c:v>55.808370286351497</c:v>
                </c:pt>
                <c:pt idx="29">
                  <c:v>61.385829182017098</c:v>
                </c:pt>
                <c:pt idx="30">
                  <c:v>52.9281695635636</c:v>
                </c:pt>
                <c:pt idx="31">
                  <c:v>34.037391957706298</c:v>
                </c:pt>
                <c:pt idx="32">
                  <c:v>26.391759625476499</c:v>
                </c:pt>
                <c:pt idx="33">
                  <c:v>25.459351214937801</c:v>
                </c:pt>
                <c:pt idx="34">
                  <c:v>26.343984682947699</c:v>
                </c:pt>
                <c:pt idx="35">
                  <c:v>24.820515602967301</c:v>
                </c:pt>
                <c:pt idx="36">
                  <c:v>33.574491387969701</c:v>
                </c:pt>
                <c:pt idx="37">
                  <c:v>31.5052450471768</c:v>
                </c:pt>
                <c:pt idx="38">
                  <c:v>23.025972875151201</c:v>
                </c:pt>
                <c:pt idx="39">
                  <c:v>19.662798119743901</c:v>
                </c:pt>
                <c:pt idx="40">
                  <c:v>18.384552164320901</c:v>
                </c:pt>
                <c:pt idx="41">
                  <c:v>28.1149990670941</c:v>
                </c:pt>
                <c:pt idx="42">
                  <c:v>23.2075276822093</c:v>
                </c:pt>
                <c:pt idx="43">
                  <c:v>19.824121135811801</c:v>
                </c:pt>
                <c:pt idx="44">
                  <c:v>21.0669673350463</c:v>
                </c:pt>
                <c:pt idx="45">
                  <c:v>18.892814922878301</c:v>
                </c:pt>
                <c:pt idx="46">
                  <c:v>21.704187100063798</c:v>
                </c:pt>
                <c:pt idx="47">
                  <c:v>25.295859344193801</c:v>
                </c:pt>
                <c:pt idx="48">
                  <c:v>25.156619590268299</c:v>
                </c:pt>
                <c:pt idx="49">
                  <c:v>31.690855455969199</c:v>
                </c:pt>
                <c:pt idx="50">
                  <c:v>37.318355135577796</c:v>
                </c:pt>
                <c:pt idx="51">
                  <c:v>29.821612118998502</c:v>
                </c:pt>
                <c:pt idx="52">
                  <c:v>35.466713065919798</c:v>
                </c:pt>
                <c:pt idx="53">
                  <c:v>102.11467355360899</c:v>
                </c:pt>
                <c:pt idx="54">
                  <c:v>135.77947109015801</c:v>
                </c:pt>
                <c:pt idx="55">
                  <c:v>138.022143390579</c:v>
                </c:pt>
                <c:pt idx="56">
                  <c:v>147.213215026341</c:v>
                </c:pt>
                <c:pt idx="57">
                  <c:v>157.63037254157601</c:v>
                </c:pt>
                <c:pt idx="58">
                  <c:v>172.88788647107799</c:v>
                </c:pt>
                <c:pt idx="59">
                  <c:v>164.54801645118499</c:v>
                </c:pt>
                <c:pt idx="60">
                  <c:v>176.78131883868201</c:v>
                </c:pt>
                <c:pt idx="61">
                  <c:v>155.90585765882</c:v>
                </c:pt>
                <c:pt idx="62">
                  <c:v>174.11077987431699</c:v>
                </c:pt>
                <c:pt idx="63">
                  <c:v>145.46891506866601</c:v>
                </c:pt>
                <c:pt idx="64">
                  <c:v>146.050966346428</c:v>
                </c:pt>
                <c:pt idx="65">
                  <c:v>137.587582893605</c:v>
                </c:pt>
                <c:pt idx="66">
                  <c:v>141.06220615033601</c:v>
                </c:pt>
                <c:pt idx="67">
                  <c:v>163.960853356087</c:v>
                </c:pt>
                <c:pt idx="68">
                  <c:v>161.06669795626399</c:v>
                </c:pt>
                <c:pt idx="69">
                  <c:v>153.86859756908899</c:v>
                </c:pt>
                <c:pt idx="70">
                  <c:v>148.52571987482699</c:v>
                </c:pt>
                <c:pt idx="71">
                  <c:v>149.42268165865801</c:v>
                </c:pt>
                <c:pt idx="72">
                  <c:v>145.65726844675501</c:v>
                </c:pt>
                <c:pt idx="73">
                  <c:v>150.44756039265701</c:v>
                </c:pt>
                <c:pt idx="74">
                  <c:v>144.818520788321</c:v>
                </c:pt>
                <c:pt idx="75">
                  <c:v>146.013862724212</c:v>
                </c:pt>
                <c:pt idx="76">
                  <c:v>134.60585312408</c:v>
                </c:pt>
                <c:pt idx="77">
                  <c:v>131.656082999603</c:v>
                </c:pt>
                <c:pt idx="78">
                  <c:v>121.24987384414899</c:v>
                </c:pt>
                <c:pt idx="79">
                  <c:v>120.736657248276</c:v>
                </c:pt>
                <c:pt idx="80">
                  <c:v>124.63210579422299</c:v>
                </c:pt>
                <c:pt idx="81">
                  <c:v>136.42228339664899</c:v>
                </c:pt>
              </c:numCache>
            </c:numRef>
          </c:val>
          <c:smooth val="0"/>
          <c:extLst>
            <c:ext xmlns:c16="http://schemas.microsoft.com/office/drawing/2014/chart" uri="{C3380CC4-5D6E-409C-BE32-E72D297353CC}">
              <c16:uniqueId val="{00000007-1A98-43D2-A0B9-B3EA16B54FB6}"/>
            </c:ext>
          </c:extLst>
        </c:ser>
        <c:ser>
          <c:idx val="8"/>
          <c:order val="8"/>
          <c:tx>
            <c:strRef>
              <c:f>ETP_07!$D$46</c:f>
              <c:strCache>
                <c:ptCount val="1"/>
                <c:pt idx="0">
                  <c:v>Autres activites de services</c:v>
                </c:pt>
              </c:strCache>
            </c:strRef>
          </c:tx>
          <c:marker>
            <c:symbol val="none"/>
          </c:marker>
          <c:cat>
            <c:strRef>
              <c:f>ETP_07!$E$29:$CH$29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ETP_07!$E$46:$CH$46</c:f>
              <c:numCache>
                <c:formatCode>#,##0</c:formatCode>
                <c:ptCount val="82"/>
                <c:pt idx="0">
                  <c:v>6.92657186654725</c:v>
                </c:pt>
                <c:pt idx="1">
                  <c:v>8.1105511083357804</c:v>
                </c:pt>
                <c:pt idx="2">
                  <c:v>8.1797491045241006</c:v>
                </c:pt>
                <c:pt idx="3">
                  <c:v>7.9907679004733696</c:v>
                </c:pt>
                <c:pt idx="4">
                  <c:v>13.670641381527499</c:v>
                </c:pt>
                <c:pt idx="5">
                  <c:v>6.05261122332415</c:v>
                </c:pt>
                <c:pt idx="6">
                  <c:v>8.7911351433298002</c:v>
                </c:pt>
                <c:pt idx="7">
                  <c:v>10.347170556119799</c:v>
                </c:pt>
                <c:pt idx="8">
                  <c:v>8.1372936390240493</c:v>
                </c:pt>
                <c:pt idx="9">
                  <c:v>9.0826670734134893</c:v>
                </c:pt>
                <c:pt idx="10">
                  <c:v>7.2547084328171803</c:v>
                </c:pt>
                <c:pt idx="11">
                  <c:v>8.0832637006227799</c:v>
                </c:pt>
                <c:pt idx="12">
                  <c:v>11.4749827052815</c:v>
                </c:pt>
                <c:pt idx="13">
                  <c:v>7.0453124646222998</c:v>
                </c:pt>
                <c:pt idx="14">
                  <c:v>8.0960406895113106</c:v>
                </c:pt>
                <c:pt idx="15">
                  <c:v>8.9003670886365196</c:v>
                </c:pt>
                <c:pt idx="16">
                  <c:v>5.0023685841223102</c:v>
                </c:pt>
                <c:pt idx="17">
                  <c:v>5.7182155193103101</c:v>
                </c:pt>
                <c:pt idx="18">
                  <c:v>0</c:v>
                </c:pt>
                <c:pt idx="19">
                  <c:v>0</c:v>
                </c:pt>
                <c:pt idx="20">
                  <c:v>0</c:v>
                </c:pt>
                <c:pt idx="21">
                  <c:v>0</c:v>
                </c:pt>
                <c:pt idx="22">
                  <c:v>0</c:v>
                </c:pt>
                <c:pt idx="23">
                  <c:v>5.5229511956628503</c:v>
                </c:pt>
                <c:pt idx="24">
                  <c:v>0</c:v>
                </c:pt>
                <c:pt idx="25">
                  <c:v>0</c:v>
                </c:pt>
                <c:pt idx="26">
                  <c:v>0</c:v>
                </c:pt>
                <c:pt idx="27">
                  <c:v>0</c:v>
                </c:pt>
                <c:pt idx="28">
                  <c:v>0</c:v>
                </c:pt>
                <c:pt idx="29">
                  <c:v>0</c:v>
                </c:pt>
                <c:pt idx="30">
                  <c:v>0</c:v>
                </c:pt>
                <c:pt idx="31">
                  <c:v>0</c:v>
                </c:pt>
                <c:pt idx="32">
                  <c:v>0</c:v>
                </c:pt>
                <c:pt idx="33">
                  <c:v>0</c:v>
                </c:pt>
                <c:pt idx="34">
                  <c:v>5.7364313890792502</c:v>
                </c:pt>
                <c:pt idx="35">
                  <c:v>6.0830189822069602</c:v>
                </c:pt>
                <c:pt idx="36">
                  <c:v>0</c:v>
                </c:pt>
                <c:pt idx="37">
                  <c:v>8.3181521265357894</c:v>
                </c:pt>
                <c:pt idx="38">
                  <c:v>8.1131371070568807</c:v>
                </c:pt>
                <c:pt idx="39">
                  <c:v>10.4988234781217</c:v>
                </c:pt>
                <c:pt idx="40">
                  <c:v>13.042409212091201</c:v>
                </c:pt>
                <c:pt idx="41">
                  <c:v>15.761586129736701</c:v>
                </c:pt>
                <c:pt idx="42">
                  <c:v>14.8663124797199</c:v>
                </c:pt>
                <c:pt idx="43">
                  <c:v>15.244588582840001</c:v>
                </c:pt>
                <c:pt idx="44">
                  <c:v>14.7534918934559</c:v>
                </c:pt>
                <c:pt idx="45">
                  <c:v>12.850033900732701</c:v>
                </c:pt>
                <c:pt idx="46">
                  <c:v>14.1450939789442</c:v>
                </c:pt>
                <c:pt idx="47">
                  <c:v>20.163926956567</c:v>
                </c:pt>
                <c:pt idx="48">
                  <c:v>18.780886327910501</c:v>
                </c:pt>
                <c:pt idx="49">
                  <c:v>18.219690805394599</c:v>
                </c:pt>
                <c:pt idx="50">
                  <c:v>13.801292749836801</c:v>
                </c:pt>
                <c:pt idx="51">
                  <c:v>19.569185401913799</c:v>
                </c:pt>
                <c:pt idx="52">
                  <c:v>18.4374405283979</c:v>
                </c:pt>
                <c:pt idx="53">
                  <c:v>14.069355000449599</c:v>
                </c:pt>
                <c:pt idx="54">
                  <c:v>15.878627652465701</c:v>
                </c:pt>
                <c:pt idx="55">
                  <c:v>19.024835023987201</c:v>
                </c:pt>
                <c:pt idx="56">
                  <c:v>18.301084394102801</c:v>
                </c:pt>
                <c:pt idx="57">
                  <c:v>13.86648839583</c:v>
                </c:pt>
                <c:pt idx="58">
                  <c:v>18.431714937760901</c:v>
                </c:pt>
                <c:pt idx="59">
                  <c:v>16.0221566711419</c:v>
                </c:pt>
                <c:pt idx="60">
                  <c:v>15.136036630283799</c:v>
                </c:pt>
                <c:pt idx="61">
                  <c:v>12.742898056090301</c:v>
                </c:pt>
                <c:pt idx="62">
                  <c:v>19.0244490724561</c:v>
                </c:pt>
                <c:pt idx="63">
                  <c:v>23.012706120070099</c:v>
                </c:pt>
                <c:pt idx="64">
                  <c:v>20.710052274483299</c:v>
                </c:pt>
                <c:pt idx="65">
                  <c:v>20.929476169202999</c:v>
                </c:pt>
                <c:pt idx="66">
                  <c:v>23.9643830731737</c:v>
                </c:pt>
                <c:pt idx="67">
                  <c:v>16.285008791526501</c:v>
                </c:pt>
                <c:pt idx="68">
                  <c:v>15.9248851656948</c:v>
                </c:pt>
                <c:pt idx="69">
                  <c:v>13.931482908104501</c:v>
                </c:pt>
                <c:pt idx="70">
                  <c:v>15.1702389274031</c:v>
                </c:pt>
                <c:pt idx="71">
                  <c:v>15.239311944231501</c:v>
                </c:pt>
                <c:pt idx="72">
                  <c:v>14.8121374448552</c:v>
                </c:pt>
                <c:pt idx="73">
                  <c:v>13.879867489006701</c:v>
                </c:pt>
                <c:pt idx="74">
                  <c:v>15.7439960017979</c:v>
                </c:pt>
                <c:pt idx="75">
                  <c:v>13.918917258380899</c:v>
                </c:pt>
                <c:pt idx="76">
                  <c:v>9.1112803923055505</c:v>
                </c:pt>
                <c:pt idx="77">
                  <c:v>12.4174094081565</c:v>
                </c:pt>
                <c:pt idx="78">
                  <c:v>18.383006700576701</c:v>
                </c:pt>
                <c:pt idx="79">
                  <c:v>18.373753933080799</c:v>
                </c:pt>
                <c:pt idx="80">
                  <c:v>16.703930243191198</c:v>
                </c:pt>
                <c:pt idx="81">
                  <c:v>15.472153141342901</c:v>
                </c:pt>
              </c:numCache>
            </c:numRef>
          </c:val>
          <c:smooth val="0"/>
          <c:extLst>
            <c:ext xmlns:c16="http://schemas.microsoft.com/office/drawing/2014/chart" uri="{C3380CC4-5D6E-409C-BE32-E72D297353CC}">
              <c16:uniqueId val="{00000008-1A98-43D2-A0B9-B3EA16B54FB6}"/>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72949641504717644"/>
          <c:y val="0.11326095810797827"/>
          <c:w val="0.26257496059084634"/>
          <c:h val="0.81750749497451547"/>
        </c:manualLayout>
      </c:layout>
      <c:overlay val="0"/>
    </c:legend>
    <c:plotVisOnly val="1"/>
    <c:dispBlanksAs val="gap"/>
    <c:showDLblsOverMax val="0"/>
  </c:chart>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TdR_63!$C$86:$AY$86</c:f>
              <c:numCache>
                <c:formatCode>0.0%</c:formatCode>
                <c:ptCount val="49"/>
                <c:pt idx="0">
                  <c:v>1.2487965341823183E-2</c:v>
                </c:pt>
                <c:pt idx="1">
                  <c:v>1.2494442224908043E-2</c:v>
                </c:pt>
                <c:pt idx="2">
                  <c:v>1.2538118207540238E-2</c:v>
                </c:pt>
                <c:pt idx="3">
                  <c:v>5.9687491927973872E-3</c:v>
                </c:pt>
                <c:pt idx="4">
                  <c:v>1.0947900695493082E-2</c:v>
                </c:pt>
                <c:pt idx="5">
                  <c:v>1.7663431712916077E-2</c:v>
                </c:pt>
                <c:pt idx="6">
                  <c:v>2.0407404972388375E-2</c:v>
                </c:pt>
                <c:pt idx="7">
                  <c:v>1.0908664781181087E-2</c:v>
                </c:pt>
                <c:pt idx="8">
                  <c:v>1.8364457410705821E-2</c:v>
                </c:pt>
                <c:pt idx="9">
                  <c:v>1.7260027901667585E-2</c:v>
                </c:pt>
                <c:pt idx="10">
                  <c:v>2.4850040187934672E-2</c:v>
                </c:pt>
                <c:pt idx="11">
                  <c:v>2.2663648596343986E-2</c:v>
                </c:pt>
                <c:pt idx="12">
                  <c:v>1.1088078457798625E-2</c:v>
                </c:pt>
                <c:pt idx="13">
                  <c:v>1.2722996298257998E-2</c:v>
                </c:pt>
                <c:pt idx="14">
                  <c:v>1.7464543913374941E-2</c:v>
                </c:pt>
                <c:pt idx="15">
                  <c:v>1.0784837270369527E-2</c:v>
                </c:pt>
                <c:pt idx="16">
                  <c:v>1.2945614309558052E-2</c:v>
                </c:pt>
                <c:pt idx="17">
                  <c:v>1.3041755744070248E-2</c:v>
                </c:pt>
                <c:pt idx="18">
                  <c:v>1.3838544351947374E-2</c:v>
                </c:pt>
                <c:pt idx="19">
                  <c:v>8.7126410255444955E-3</c:v>
                </c:pt>
                <c:pt idx="20">
                  <c:v>4.4586738816307725E-3</c:v>
                </c:pt>
                <c:pt idx="21">
                  <c:v>8.7346329744156809E-3</c:v>
                </c:pt>
                <c:pt idx="22">
                  <c:v>5.4745308975242121E-3</c:v>
                </c:pt>
                <c:pt idx="23">
                  <c:v>3.8007269773241499E-3</c:v>
                </c:pt>
                <c:pt idx="24">
                  <c:v>4.3240203003840419E-3</c:v>
                </c:pt>
                <c:pt idx="25">
                  <c:v>9.1285268831876806E-3</c:v>
                </c:pt>
                <c:pt idx="26">
                  <c:v>9.0208499650108066E-3</c:v>
                </c:pt>
                <c:pt idx="27">
                  <c:v>7.2126038920821301E-3</c:v>
                </c:pt>
                <c:pt idx="28">
                  <c:v>6.7141712050186641E-3</c:v>
                </c:pt>
                <c:pt idx="29">
                  <c:v>1.077773845942331E-2</c:v>
                </c:pt>
                <c:pt idx="30">
                  <c:v>4.5230702528028695E-3</c:v>
                </c:pt>
                <c:pt idx="31">
                  <c:v>4.0233469863891827E-3</c:v>
                </c:pt>
                <c:pt idx="32">
                  <c:v>5.9032800554357787E-3</c:v>
                </c:pt>
                <c:pt idx="33">
                  <c:v>7.5166915495127034E-3</c:v>
                </c:pt>
                <c:pt idx="34">
                  <c:v>3.7333667577897794E-3</c:v>
                </c:pt>
                <c:pt idx="35">
                  <c:v>3.3534645664385185E-3</c:v>
                </c:pt>
                <c:pt idx="36">
                  <c:v>3.6927646242607337E-3</c:v>
                </c:pt>
                <c:pt idx="37">
                  <c:v>1.1482789601133638E-3</c:v>
                </c:pt>
                <c:pt idx="38">
                  <c:v>6.6666653087676265E-3</c:v>
                </c:pt>
                <c:pt idx="39">
                  <c:v>2.7590726387775426E-3</c:v>
                </c:pt>
                <c:pt idx="40">
                  <c:v>4.9796924490319089E-3</c:v>
                </c:pt>
                <c:pt idx="41">
                  <c:v>5.1374345966515942E-3</c:v>
                </c:pt>
                <c:pt idx="42">
                  <c:v>2.6263465852774705E-3</c:v>
                </c:pt>
                <c:pt idx="43">
                  <c:v>2.5174983856062535E-3</c:v>
                </c:pt>
                <c:pt idx="44">
                  <c:v>3.3843540124492222E-3</c:v>
                </c:pt>
                <c:pt idx="45">
                  <c:v>3.5677607116559058E-3</c:v>
                </c:pt>
                <c:pt idx="46">
                  <c:v>5.8972038791966297E-3</c:v>
                </c:pt>
                <c:pt idx="47">
                  <c:v>1.1262951179773278E-3</c:v>
                </c:pt>
                <c:pt idx="48">
                  <c:v>1.8449821445980698E-3</c:v>
                </c:pt>
              </c:numCache>
            </c:numRef>
          </c:val>
          <c:smooth val="0"/>
          <c:extLst>
            <c:ext xmlns:c16="http://schemas.microsoft.com/office/drawing/2014/chart" uri="{C3380CC4-5D6E-409C-BE32-E72D297353CC}">
              <c16:uniqueId val="{00000000-ED7B-4622-9533-0C0B75C9B8BB}"/>
            </c:ext>
          </c:extLst>
        </c:ser>
        <c:ser>
          <c:idx val="1"/>
          <c:order val="1"/>
          <c:tx>
            <c:strRef>
              <c:f>TdR_63!$B$87</c:f>
              <c:strCache>
                <c:ptCount val="1"/>
                <c:pt idx="0">
                  <c:v>Industrie</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TdR_63!$C$87:$AY$87</c:f>
              <c:numCache>
                <c:formatCode>0.0%</c:formatCode>
                <c:ptCount val="49"/>
                <c:pt idx="0">
                  <c:v>5.575439073818176E-2</c:v>
                </c:pt>
                <c:pt idx="1">
                  <c:v>5.7016676175661904E-2</c:v>
                </c:pt>
                <c:pt idx="2">
                  <c:v>5.1729822687861922E-2</c:v>
                </c:pt>
                <c:pt idx="3">
                  <c:v>5.2229680948063718E-2</c:v>
                </c:pt>
                <c:pt idx="4">
                  <c:v>4.7359883828880144E-2</c:v>
                </c:pt>
                <c:pt idx="5">
                  <c:v>4.6193520173618212E-2</c:v>
                </c:pt>
                <c:pt idx="6">
                  <c:v>4.2377017566642486E-2</c:v>
                </c:pt>
                <c:pt idx="7">
                  <c:v>4.4624360211725334E-2</c:v>
                </c:pt>
                <c:pt idx="8">
                  <c:v>4.5819199578179558E-2</c:v>
                </c:pt>
                <c:pt idx="9">
                  <c:v>4.6771626979280348E-2</c:v>
                </c:pt>
                <c:pt idx="10">
                  <c:v>4.811068340429115E-2</c:v>
                </c:pt>
                <c:pt idx="11">
                  <c:v>4.8702244341506787E-2</c:v>
                </c:pt>
                <c:pt idx="12">
                  <c:v>4.9385542739357607E-2</c:v>
                </c:pt>
                <c:pt idx="13">
                  <c:v>5.0154367642346792E-2</c:v>
                </c:pt>
                <c:pt idx="14">
                  <c:v>4.8816466428273295E-2</c:v>
                </c:pt>
                <c:pt idx="15">
                  <c:v>5.0263940706441787E-2</c:v>
                </c:pt>
                <c:pt idx="16">
                  <c:v>4.938202806748649E-2</c:v>
                </c:pt>
                <c:pt idx="17">
                  <c:v>4.7345103380098202E-2</c:v>
                </c:pt>
                <c:pt idx="18">
                  <c:v>4.92982866546402E-2</c:v>
                </c:pt>
                <c:pt idx="19">
                  <c:v>5.1729880993981368E-2</c:v>
                </c:pt>
                <c:pt idx="20">
                  <c:v>5.0482239867063572E-2</c:v>
                </c:pt>
                <c:pt idx="21">
                  <c:v>5.4302623008906557E-2</c:v>
                </c:pt>
                <c:pt idx="22">
                  <c:v>4.9876311959859275E-2</c:v>
                </c:pt>
                <c:pt idx="23">
                  <c:v>5.4434634630428046E-2</c:v>
                </c:pt>
                <c:pt idx="24">
                  <c:v>5.5102222051963613E-2</c:v>
                </c:pt>
                <c:pt idx="25">
                  <c:v>6.0530585273582578E-2</c:v>
                </c:pt>
                <c:pt idx="26">
                  <c:v>6.4861448536066263E-2</c:v>
                </c:pt>
                <c:pt idx="27">
                  <c:v>6.410049258157266E-2</c:v>
                </c:pt>
                <c:pt idx="28">
                  <c:v>6.5188903932402037E-2</c:v>
                </c:pt>
                <c:pt idx="29">
                  <c:v>6.4568982444041023E-2</c:v>
                </c:pt>
                <c:pt idx="30">
                  <c:v>6.3986969701840382E-2</c:v>
                </c:pt>
                <c:pt idx="31">
                  <c:v>6.3329992528716059E-2</c:v>
                </c:pt>
                <c:pt idx="32">
                  <c:v>6.4354736620439376E-2</c:v>
                </c:pt>
                <c:pt idx="33">
                  <c:v>6.285032534544889E-2</c:v>
                </c:pt>
                <c:pt idx="34">
                  <c:v>5.9383065491461419E-2</c:v>
                </c:pt>
                <c:pt idx="35">
                  <c:v>5.7993289175379603E-2</c:v>
                </c:pt>
                <c:pt idx="36">
                  <c:v>3.8672962672847318E-2</c:v>
                </c:pt>
                <c:pt idx="37">
                  <c:v>3.6329939143008153E-2</c:v>
                </c:pt>
                <c:pt idx="38">
                  <c:v>4.8130660195079368E-2</c:v>
                </c:pt>
                <c:pt idx="39">
                  <c:v>5.1417126590472963E-2</c:v>
                </c:pt>
                <c:pt idx="40">
                  <c:v>5.0558983323806102E-2</c:v>
                </c:pt>
                <c:pt idx="41">
                  <c:v>5.168350719637442E-2</c:v>
                </c:pt>
                <c:pt idx="42">
                  <c:v>5.1820156207129785E-2</c:v>
                </c:pt>
                <c:pt idx="43">
                  <c:v>5.839253378926073E-2</c:v>
                </c:pt>
                <c:pt idx="44">
                  <c:v>5.9368503606958931E-2</c:v>
                </c:pt>
                <c:pt idx="45">
                  <c:v>5.8168905292155668E-2</c:v>
                </c:pt>
                <c:pt idx="46">
                  <c:v>5.7975958644082788E-2</c:v>
                </c:pt>
                <c:pt idx="47">
                  <c:v>5.9524665535687714E-2</c:v>
                </c:pt>
                <c:pt idx="48">
                  <c:v>5.6951627876335204E-2</c:v>
                </c:pt>
              </c:numCache>
            </c:numRef>
          </c:val>
          <c:smooth val="0"/>
          <c:extLst>
            <c:ext xmlns:c16="http://schemas.microsoft.com/office/drawing/2014/chart" uri="{C3380CC4-5D6E-409C-BE32-E72D297353CC}">
              <c16:uniqueId val="{00000001-ED7B-4622-9533-0C0B75C9B8BB}"/>
            </c:ext>
          </c:extLst>
        </c:ser>
        <c:ser>
          <c:idx val="2"/>
          <c:order val="2"/>
          <c:tx>
            <c:strRef>
              <c:f>TdR_63!$B$88</c:f>
              <c:strCache>
                <c:ptCount val="1"/>
                <c:pt idx="0">
                  <c:v>Construction</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TdR_63!$C$88:$AY$88</c:f>
              <c:numCache>
                <c:formatCode>0.0%</c:formatCode>
                <c:ptCount val="49"/>
                <c:pt idx="0">
                  <c:v>7.061490967259404E-2</c:v>
                </c:pt>
                <c:pt idx="1">
                  <c:v>7.2823603388290067E-2</c:v>
                </c:pt>
                <c:pt idx="2">
                  <c:v>7.4478424539246219E-2</c:v>
                </c:pt>
                <c:pt idx="3">
                  <c:v>8.0911436473775036E-2</c:v>
                </c:pt>
                <c:pt idx="4">
                  <c:v>7.5743466937387857E-2</c:v>
                </c:pt>
                <c:pt idx="5">
                  <c:v>7.1375186135294158E-2</c:v>
                </c:pt>
                <c:pt idx="6">
                  <c:v>7.0217604417226978E-2</c:v>
                </c:pt>
                <c:pt idx="7">
                  <c:v>7.0150097994699331E-2</c:v>
                </c:pt>
                <c:pt idx="8">
                  <c:v>7.2515796810219302E-2</c:v>
                </c:pt>
                <c:pt idx="9">
                  <c:v>7.4779616535022145E-2</c:v>
                </c:pt>
                <c:pt idx="10">
                  <c:v>7.6331177040064063E-2</c:v>
                </c:pt>
                <c:pt idx="11">
                  <c:v>6.8267069386184071E-2</c:v>
                </c:pt>
                <c:pt idx="12">
                  <c:v>6.5793331871830105E-2</c:v>
                </c:pt>
                <c:pt idx="13">
                  <c:v>6.4465946428599846E-2</c:v>
                </c:pt>
                <c:pt idx="14">
                  <c:v>6.3083482619045603E-2</c:v>
                </c:pt>
                <c:pt idx="15">
                  <c:v>6.3867419059056296E-2</c:v>
                </c:pt>
                <c:pt idx="16">
                  <c:v>6.3952578989414241E-2</c:v>
                </c:pt>
                <c:pt idx="17">
                  <c:v>6.5511925316478412E-2</c:v>
                </c:pt>
                <c:pt idx="18">
                  <c:v>6.5919183608722093E-2</c:v>
                </c:pt>
                <c:pt idx="19">
                  <c:v>6.517821691454237E-2</c:v>
                </c:pt>
                <c:pt idx="20">
                  <c:v>5.1968486590848705E-2</c:v>
                </c:pt>
                <c:pt idx="21">
                  <c:v>6.5143596169507906E-2</c:v>
                </c:pt>
                <c:pt idx="22">
                  <c:v>7.113298151591449E-2</c:v>
                </c:pt>
                <c:pt idx="23">
                  <c:v>8.0226983931882351E-2</c:v>
                </c:pt>
                <c:pt idx="24">
                  <c:v>8.5790142349279105E-2</c:v>
                </c:pt>
                <c:pt idx="25">
                  <c:v>8.2759006709711647E-2</c:v>
                </c:pt>
                <c:pt idx="26">
                  <c:v>8.2408206467864467E-2</c:v>
                </c:pt>
                <c:pt idx="27">
                  <c:v>8.3079580717283955E-2</c:v>
                </c:pt>
                <c:pt idx="28">
                  <c:v>8.0638884641802633E-2</c:v>
                </c:pt>
                <c:pt idx="29">
                  <c:v>7.8926024551384477E-2</c:v>
                </c:pt>
                <c:pt idx="30">
                  <c:v>8.1190837044671241E-2</c:v>
                </c:pt>
                <c:pt idx="31">
                  <c:v>8.2672465653349972E-2</c:v>
                </c:pt>
                <c:pt idx="32">
                  <c:v>8.758189130775948E-2</c:v>
                </c:pt>
                <c:pt idx="33">
                  <c:v>8.6717415473500814E-2</c:v>
                </c:pt>
                <c:pt idx="34">
                  <c:v>8.7109988647127143E-2</c:v>
                </c:pt>
                <c:pt idx="35">
                  <c:v>8.3274978685939416E-2</c:v>
                </c:pt>
                <c:pt idx="36">
                  <c:v>1.9758209207177604E-2</c:v>
                </c:pt>
                <c:pt idx="37">
                  <c:v>6.1431711316483555E-2</c:v>
                </c:pt>
                <c:pt idx="38">
                  <c:v>7.4268011966331343E-2</c:v>
                </c:pt>
                <c:pt idx="39">
                  <c:v>8.3654985382466601E-2</c:v>
                </c:pt>
                <c:pt idx="40">
                  <c:v>8.4389179988124716E-2</c:v>
                </c:pt>
                <c:pt idx="41">
                  <c:v>8.4206327976925496E-2</c:v>
                </c:pt>
                <c:pt idx="42">
                  <c:v>8.6178236568815597E-2</c:v>
                </c:pt>
                <c:pt idx="43">
                  <c:v>8.806733396349968E-2</c:v>
                </c:pt>
                <c:pt idx="44">
                  <c:v>8.5859125590388261E-2</c:v>
                </c:pt>
                <c:pt idx="45">
                  <c:v>8.1699537190388777E-2</c:v>
                </c:pt>
                <c:pt idx="46">
                  <c:v>8.2032529944839755E-2</c:v>
                </c:pt>
                <c:pt idx="47">
                  <c:v>8.1943213293817124E-2</c:v>
                </c:pt>
                <c:pt idx="48">
                  <c:v>7.7963170226142922E-2</c:v>
                </c:pt>
              </c:numCache>
            </c:numRef>
          </c:val>
          <c:smooth val="0"/>
          <c:extLst>
            <c:ext xmlns:c16="http://schemas.microsoft.com/office/drawing/2014/chart" uri="{C3380CC4-5D6E-409C-BE32-E72D297353CC}">
              <c16:uniqueId val="{00000002-ED7B-4622-9533-0C0B75C9B8BB}"/>
            </c:ext>
          </c:extLst>
        </c:ser>
        <c:ser>
          <c:idx val="3"/>
          <c:order val="3"/>
          <c:tx>
            <c:strRef>
              <c:f>TdR_63!$B$89</c:f>
              <c:strCache>
                <c:ptCount val="1"/>
                <c:pt idx="0">
                  <c:v>Tertiaire marchand</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TdR_63!$C$89:$AY$89</c:f>
              <c:numCache>
                <c:formatCode>0.0%</c:formatCode>
                <c:ptCount val="49"/>
                <c:pt idx="0">
                  <c:v>1.6348417432722195E-2</c:v>
                </c:pt>
                <c:pt idx="1">
                  <c:v>1.6383843527112078E-2</c:v>
                </c:pt>
                <c:pt idx="2">
                  <c:v>1.5598410305343698E-2</c:v>
                </c:pt>
                <c:pt idx="3">
                  <c:v>1.4827176960575389E-2</c:v>
                </c:pt>
                <c:pt idx="4">
                  <c:v>1.4550964671229209E-2</c:v>
                </c:pt>
                <c:pt idx="5">
                  <c:v>1.4664596150205317E-2</c:v>
                </c:pt>
                <c:pt idx="6">
                  <c:v>1.4878008157652488E-2</c:v>
                </c:pt>
                <c:pt idx="7">
                  <c:v>1.5117460135516078E-2</c:v>
                </c:pt>
                <c:pt idx="8">
                  <c:v>1.5818849698311557E-2</c:v>
                </c:pt>
                <c:pt idx="9">
                  <c:v>1.5109656820512468E-2</c:v>
                </c:pt>
                <c:pt idx="10">
                  <c:v>1.5821879662276633E-2</c:v>
                </c:pt>
                <c:pt idx="11">
                  <c:v>1.6067037601597851E-2</c:v>
                </c:pt>
                <c:pt idx="12">
                  <c:v>1.6158454784642087E-2</c:v>
                </c:pt>
                <c:pt idx="13">
                  <c:v>1.6265367615338235E-2</c:v>
                </c:pt>
                <c:pt idx="14">
                  <c:v>1.6207205389733602E-2</c:v>
                </c:pt>
                <c:pt idx="15">
                  <c:v>1.576255900155793E-2</c:v>
                </c:pt>
                <c:pt idx="16">
                  <c:v>1.6474069317468941E-2</c:v>
                </c:pt>
                <c:pt idx="17">
                  <c:v>1.7649167394694742E-2</c:v>
                </c:pt>
                <c:pt idx="18">
                  <c:v>1.8778434608910613E-2</c:v>
                </c:pt>
                <c:pt idx="19">
                  <c:v>1.7198618290354347E-2</c:v>
                </c:pt>
                <c:pt idx="20">
                  <c:v>1.8291942578362738E-2</c:v>
                </c:pt>
                <c:pt idx="21">
                  <c:v>1.9713494212245334E-2</c:v>
                </c:pt>
                <c:pt idx="22">
                  <c:v>1.8755604790457427E-2</c:v>
                </c:pt>
                <c:pt idx="23">
                  <c:v>2.2997790659428734E-2</c:v>
                </c:pt>
                <c:pt idx="24">
                  <c:v>2.2630417750652398E-2</c:v>
                </c:pt>
                <c:pt idx="25">
                  <c:v>2.3075609803202845E-2</c:v>
                </c:pt>
                <c:pt idx="26">
                  <c:v>2.2646447677770219E-2</c:v>
                </c:pt>
                <c:pt idx="27">
                  <c:v>2.3164050260440574E-2</c:v>
                </c:pt>
                <c:pt idx="28">
                  <c:v>2.4313905711969081E-2</c:v>
                </c:pt>
                <c:pt idx="29">
                  <c:v>2.3586631371273634E-2</c:v>
                </c:pt>
                <c:pt idx="30">
                  <c:v>2.4237556996990508E-2</c:v>
                </c:pt>
                <c:pt idx="31">
                  <c:v>2.2609940119398715E-2</c:v>
                </c:pt>
                <c:pt idx="32">
                  <c:v>2.4728454587583017E-2</c:v>
                </c:pt>
                <c:pt idx="33">
                  <c:v>2.5365323496809197E-2</c:v>
                </c:pt>
                <c:pt idx="34">
                  <c:v>2.6333024087286629E-2</c:v>
                </c:pt>
                <c:pt idx="35">
                  <c:v>2.6192491277518517E-2</c:v>
                </c:pt>
                <c:pt idx="36">
                  <c:v>1.8228505128191172E-2</c:v>
                </c:pt>
                <c:pt idx="37">
                  <c:v>2.2639887092904327E-2</c:v>
                </c:pt>
                <c:pt idx="38">
                  <c:v>2.5359569296969448E-2</c:v>
                </c:pt>
                <c:pt idx="39">
                  <c:v>2.5132915590420121E-2</c:v>
                </c:pt>
                <c:pt idx="40">
                  <c:v>2.5459499892662368E-2</c:v>
                </c:pt>
                <c:pt idx="41">
                  <c:v>2.6596118829611114E-2</c:v>
                </c:pt>
                <c:pt idx="42">
                  <c:v>2.6958250358804406E-2</c:v>
                </c:pt>
                <c:pt idx="43">
                  <c:v>2.7852749136245435E-2</c:v>
                </c:pt>
                <c:pt idx="44">
                  <c:v>2.770380839219418E-2</c:v>
                </c:pt>
                <c:pt idx="45">
                  <c:v>2.7477238123501991E-2</c:v>
                </c:pt>
                <c:pt idx="46">
                  <c:v>2.7929713715324812E-2</c:v>
                </c:pt>
                <c:pt idx="47">
                  <c:v>2.8395546324979485E-2</c:v>
                </c:pt>
                <c:pt idx="48">
                  <c:v>2.6706832679335799E-2</c:v>
                </c:pt>
              </c:numCache>
            </c:numRef>
          </c:val>
          <c:smooth val="0"/>
          <c:extLst>
            <c:ext xmlns:c16="http://schemas.microsoft.com/office/drawing/2014/chart" uri="{C3380CC4-5D6E-409C-BE32-E72D297353CC}">
              <c16:uniqueId val="{00000003-ED7B-4622-9533-0C0B75C9B8BB}"/>
            </c:ext>
          </c:extLst>
        </c:ser>
        <c:ser>
          <c:idx val="4"/>
          <c:order val="4"/>
          <c:tx>
            <c:strRef>
              <c:f>TdR_63!$B$90</c:f>
              <c:strCache>
                <c:ptCount val="1"/>
                <c:pt idx="0">
                  <c:v>Tertiaire non marchand</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TdR_63!$C$90:$AY$90</c:f>
              <c:numCache>
                <c:formatCode>0.0%</c:formatCode>
                <c:ptCount val="49"/>
                <c:pt idx="0">
                  <c:v>1.2214860170023565E-3</c:v>
                </c:pt>
                <c:pt idx="1">
                  <c:v>1.2548386371247168E-3</c:v>
                </c:pt>
                <c:pt idx="2">
                  <c:v>1.2695757973069776E-3</c:v>
                </c:pt>
                <c:pt idx="3">
                  <c:v>1.333726124436213E-3</c:v>
                </c:pt>
                <c:pt idx="4">
                  <c:v>1.2982711734472198E-3</c:v>
                </c:pt>
                <c:pt idx="5">
                  <c:v>1.0212841095925647E-3</c:v>
                </c:pt>
                <c:pt idx="6">
                  <c:v>9.8017458171027142E-4</c:v>
                </c:pt>
                <c:pt idx="7">
                  <c:v>8.3648324742685934E-4</c:v>
                </c:pt>
                <c:pt idx="8">
                  <c:v>1.0016844259042906E-3</c:v>
                </c:pt>
                <c:pt idx="9">
                  <c:v>9.2660910316642517E-4</c:v>
                </c:pt>
                <c:pt idx="10">
                  <c:v>7.9342102351811009E-4</c:v>
                </c:pt>
                <c:pt idx="11">
                  <c:v>8.9333643450584135E-4</c:v>
                </c:pt>
                <c:pt idx="12">
                  <c:v>6.9607368315739108E-4</c:v>
                </c:pt>
                <c:pt idx="13">
                  <c:v>8.2915824101048856E-4</c:v>
                </c:pt>
                <c:pt idx="14">
                  <c:v>8.1948639760012938E-4</c:v>
                </c:pt>
                <c:pt idx="15">
                  <c:v>9.4842922632940474E-4</c:v>
                </c:pt>
                <c:pt idx="16">
                  <c:v>9.6076711549581838E-4</c:v>
                </c:pt>
                <c:pt idx="17">
                  <c:v>9.1171462590466869E-4</c:v>
                </c:pt>
                <c:pt idx="18">
                  <c:v>1.1100898615149205E-3</c:v>
                </c:pt>
                <c:pt idx="19">
                  <c:v>9.6029426527657381E-4</c:v>
                </c:pt>
                <c:pt idx="20">
                  <c:v>1.181567235284967E-3</c:v>
                </c:pt>
                <c:pt idx="21">
                  <c:v>1.3406324731478696E-3</c:v>
                </c:pt>
                <c:pt idx="22">
                  <c:v>1.0098699942004544E-3</c:v>
                </c:pt>
                <c:pt idx="23">
                  <c:v>1.0911177705971258E-3</c:v>
                </c:pt>
                <c:pt idx="24">
                  <c:v>1.3041984041154287E-3</c:v>
                </c:pt>
                <c:pt idx="25">
                  <c:v>1.4310293617992716E-3</c:v>
                </c:pt>
                <c:pt idx="26">
                  <c:v>1.4659613167711544E-3</c:v>
                </c:pt>
                <c:pt idx="27">
                  <c:v>1.3140643981414412E-3</c:v>
                </c:pt>
                <c:pt idx="28">
                  <c:v>1.4636569622056643E-3</c:v>
                </c:pt>
                <c:pt idx="29">
                  <c:v>1.3477457393958081E-3</c:v>
                </c:pt>
                <c:pt idx="30">
                  <c:v>1.4268831771522697E-3</c:v>
                </c:pt>
                <c:pt idx="31">
                  <c:v>1.8162130245140229E-3</c:v>
                </c:pt>
                <c:pt idx="32">
                  <c:v>1.8451963333109343E-3</c:v>
                </c:pt>
                <c:pt idx="33">
                  <c:v>1.5445920236134415E-3</c:v>
                </c:pt>
                <c:pt idx="34">
                  <c:v>1.6169398387601459E-3</c:v>
                </c:pt>
                <c:pt idx="35">
                  <c:v>1.9658474822391823E-3</c:v>
                </c:pt>
                <c:pt idx="36">
                  <c:v>1.4887929704617598E-3</c:v>
                </c:pt>
                <c:pt idx="37">
                  <c:v>1.5407140584582453E-3</c:v>
                </c:pt>
                <c:pt idx="38">
                  <c:v>2.4070991674993297E-3</c:v>
                </c:pt>
                <c:pt idx="39">
                  <c:v>3.141490865453578E-3</c:v>
                </c:pt>
                <c:pt idx="40">
                  <c:v>6.3524261698998672E-3</c:v>
                </c:pt>
                <c:pt idx="41">
                  <c:v>6.9469589955630049E-3</c:v>
                </c:pt>
                <c:pt idx="42">
                  <c:v>7.3245883355968809E-3</c:v>
                </c:pt>
                <c:pt idx="43">
                  <c:v>7.1286982134643418E-3</c:v>
                </c:pt>
                <c:pt idx="44">
                  <c:v>7.204698363244175E-3</c:v>
                </c:pt>
                <c:pt idx="45">
                  <c:v>6.5523896259010754E-3</c:v>
                </c:pt>
                <c:pt idx="46">
                  <c:v>6.0926863958552218E-3</c:v>
                </c:pt>
                <c:pt idx="47">
                  <c:v>6.5923521504101861E-3</c:v>
                </c:pt>
                <c:pt idx="48">
                  <c:v>5.7713280562424049E-3</c:v>
                </c:pt>
              </c:numCache>
            </c:numRef>
          </c:val>
          <c:smooth val="0"/>
          <c:extLst>
            <c:ext xmlns:c16="http://schemas.microsoft.com/office/drawing/2014/chart" uri="{C3380CC4-5D6E-409C-BE32-E72D297353CC}">
              <c16:uniqueId val="{00000004-ED7B-4622-9533-0C0B75C9B8BB}"/>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TdR_63!$C$86:$AZ$86</c:f>
              <c:numCache>
                <c:formatCode>0.0%</c:formatCode>
                <c:ptCount val="50"/>
                <c:pt idx="0">
                  <c:v>1.2487965341823183E-2</c:v>
                </c:pt>
                <c:pt idx="1">
                  <c:v>1.2494442224908043E-2</c:v>
                </c:pt>
                <c:pt idx="2">
                  <c:v>1.2538118207540238E-2</c:v>
                </c:pt>
                <c:pt idx="3">
                  <c:v>5.9687491927973872E-3</c:v>
                </c:pt>
                <c:pt idx="4">
                  <c:v>1.0947900695493082E-2</c:v>
                </c:pt>
                <c:pt idx="5">
                  <c:v>1.7663431712916077E-2</c:v>
                </c:pt>
                <c:pt idx="6">
                  <c:v>2.0407404972388375E-2</c:v>
                </c:pt>
                <c:pt idx="7">
                  <c:v>1.0908664781181087E-2</c:v>
                </c:pt>
                <c:pt idx="8">
                  <c:v>1.8364457410705821E-2</c:v>
                </c:pt>
                <c:pt idx="9">
                  <c:v>1.7260027901667585E-2</c:v>
                </c:pt>
                <c:pt idx="10">
                  <c:v>2.4850040187934672E-2</c:v>
                </c:pt>
                <c:pt idx="11">
                  <c:v>2.2663648596343986E-2</c:v>
                </c:pt>
                <c:pt idx="12">
                  <c:v>1.1088078457798625E-2</c:v>
                </c:pt>
                <c:pt idx="13">
                  <c:v>1.2722996298257998E-2</c:v>
                </c:pt>
                <c:pt idx="14">
                  <c:v>1.7464543913374941E-2</c:v>
                </c:pt>
                <c:pt idx="15">
                  <c:v>1.0784837270369527E-2</c:v>
                </c:pt>
                <c:pt idx="16">
                  <c:v>1.2945614309558052E-2</c:v>
                </c:pt>
                <c:pt idx="17">
                  <c:v>1.3041755744070248E-2</c:v>
                </c:pt>
                <c:pt idx="18">
                  <c:v>1.3838544351947374E-2</c:v>
                </c:pt>
                <c:pt idx="19">
                  <c:v>8.7126410255444955E-3</c:v>
                </c:pt>
                <c:pt idx="20">
                  <c:v>4.4586738816307725E-3</c:v>
                </c:pt>
                <c:pt idx="21">
                  <c:v>8.7346329744156809E-3</c:v>
                </c:pt>
                <c:pt idx="22">
                  <c:v>5.4745308975242121E-3</c:v>
                </c:pt>
                <c:pt idx="23">
                  <c:v>3.8007269773241499E-3</c:v>
                </c:pt>
                <c:pt idx="24">
                  <c:v>4.3240203003840419E-3</c:v>
                </c:pt>
                <c:pt idx="25">
                  <c:v>9.1285268831876806E-3</c:v>
                </c:pt>
                <c:pt idx="26">
                  <c:v>9.0208499650108066E-3</c:v>
                </c:pt>
                <c:pt idx="27">
                  <c:v>7.2126038920821301E-3</c:v>
                </c:pt>
                <c:pt idx="28">
                  <c:v>6.7141712050186641E-3</c:v>
                </c:pt>
                <c:pt idx="29">
                  <c:v>1.077773845942331E-2</c:v>
                </c:pt>
                <c:pt idx="30">
                  <c:v>4.5230702528028695E-3</c:v>
                </c:pt>
                <c:pt idx="31">
                  <c:v>4.0233469863891827E-3</c:v>
                </c:pt>
                <c:pt idx="32">
                  <c:v>5.9032800554357787E-3</c:v>
                </c:pt>
                <c:pt idx="33">
                  <c:v>7.5166915495127034E-3</c:v>
                </c:pt>
                <c:pt idx="34">
                  <c:v>3.7333667577897794E-3</c:v>
                </c:pt>
                <c:pt idx="35">
                  <c:v>3.3534645664385185E-3</c:v>
                </c:pt>
                <c:pt idx="36">
                  <c:v>3.6927646242607337E-3</c:v>
                </c:pt>
                <c:pt idx="37">
                  <c:v>1.1482789601133638E-3</c:v>
                </c:pt>
                <c:pt idx="38">
                  <c:v>6.6666653087676265E-3</c:v>
                </c:pt>
                <c:pt idx="39">
                  <c:v>2.7590726387775426E-3</c:v>
                </c:pt>
                <c:pt idx="40">
                  <c:v>4.9796924490319089E-3</c:v>
                </c:pt>
                <c:pt idx="41">
                  <c:v>5.1374345966515942E-3</c:v>
                </c:pt>
                <c:pt idx="42">
                  <c:v>2.6263465852774705E-3</c:v>
                </c:pt>
                <c:pt idx="43">
                  <c:v>2.5174983856062535E-3</c:v>
                </c:pt>
                <c:pt idx="44">
                  <c:v>3.3843540124492222E-3</c:v>
                </c:pt>
                <c:pt idx="45">
                  <c:v>3.5677607116559058E-3</c:v>
                </c:pt>
                <c:pt idx="46">
                  <c:v>5.8972038791966297E-3</c:v>
                </c:pt>
                <c:pt idx="47">
                  <c:v>1.1262951179773278E-3</c:v>
                </c:pt>
                <c:pt idx="48">
                  <c:v>1.8449821445980698E-3</c:v>
                </c:pt>
                <c:pt idx="49">
                  <c:v>3.2825727197620643E-3</c:v>
                </c:pt>
              </c:numCache>
            </c:numRef>
          </c:val>
          <c:smooth val="0"/>
          <c:extLst>
            <c:ext xmlns:c16="http://schemas.microsoft.com/office/drawing/2014/chart" uri="{C3380CC4-5D6E-409C-BE32-E72D297353CC}">
              <c16:uniqueId val="{00000000-ED13-4233-8038-202B2FE61CB0}"/>
            </c:ext>
          </c:extLst>
        </c:ser>
        <c:ser>
          <c:idx val="1"/>
          <c:order val="1"/>
          <c:tx>
            <c:strRef>
              <c:f>TdR_63!$B$87</c:f>
              <c:strCache>
                <c:ptCount val="1"/>
                <c:pt idx="0">
                  <c:v>Industrie</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TdR_63!$C$87:$AZ$87</c:f>
              <c:numCache>
                <c:formatCode>0.0%</c:formatCode>
                <c:ptCount val="50"/>
                <c:pt idx="0">
                  <c:v>5.575439073818176E-2</c:v>
                </c:pt>
                <c:pt idx="1">
                  <c:v>5.7016676175661904E-2</c:v>
                </c:pt>
                <c:pt idx="2">
                  <c:v>5.1729822687861922E-2</c:v>
                </c:pt>
                <c:pt idx="3">
                  <c:v>5.2229680948063718E-2</c:v>
                </c:pt>
                <c:pt idx="4">
                  <c:v>4.7359883828880144E-2</c:v>
                </c:pt>
                <c:pt idx="5">
                  <c:v>4.6193520173618212E-2</c:v>
                </c:pt>
                <c:pt idx="6">
                  <c:v>4.2377017566642486E-2</c:v>
                </c:pt>
                <c:pt idx="7">
                  <c:v>4.4624360211725334E-2</c:v>
                </c:pt>
                <c:pt idx="8">
                  <c:v>4.5819199578179558E-2</c:v>
                </c:pt>
                <c:pt idx="9">
                  <c:v>4.6771626979280348E-2</c:v>
                </c:pt>
                <c:pt idx="10">
                  <c:v>4.811068340429115E-2</c:v>
                </c:pt>
                <c:pt idx="11">
                  <c:v>4.8702244341506787E-2</c:v>
                </c:pt>
                <c:pt idx="12">
                  <c:v>4.9385542739357607E-2</c:v>
                </c:pt>
                <c:pt idx="13">
                  <c:v>5.0154367642346792E-2</c:v>
                </c:pt>
                <c:pt idx="14">
                  <c:v>4.8816466428273295E-2</c:v>
                </c:pt>
                <c:pt idx="15">
                  <c:v>5.0263940706441787E-2</c:v>
                </c:pt>
                <c:pt idx="16">
                  <c:v>4.938202806748649E-2</c:v>
                </c:pt>
                <c:pt idx="17">
                  <c:v>4.7345103380098202E-2</c:v>
                </c:pt>
                <c:pt idx="18">
                  <c:v>4.92982866546402E-2</c:v>
                </c:pt>
                <c:pt idx="19">
                  <c:v>5.1729880993981368E-2</c:v>
                </c:pt>
                <c:pt idx="20">
                  <c:v>5.0482239867063572E-2</c:v>
                </c:pt>
                <c:pt idx="21">
                  <c:v>5.4302623008906557E-2</c:v>
                </c:pt>
                <c:pt idx="22">
                  <c:v>4.9876311959859275E-2</c:v>
                </c:pt>
                <c:pt idx="23">
                  <c:v>5.4434634630428046E-2</c:v>
                </c:pt>
                <c:pt idx="24">
                  <c:v>5.5102222051963613E-2</c:v>
                </c:pt>
                <c:pt idx="25">
                  <c:v>6.0530585273582578E-2</c:v>
                </c:pt>
                <c:pt idx="26">
                  <c:v>6.4861448536066263E-2</c:v>
                </c:pt>
                <c:pt idx="27">
                  <c:v>6.410049258157266E-2</c:v>
                </c:pt>
                <c:pt idx="28">
                  <c:v>6.5188903932402037E-2</c:v>
                </c:pt>
                <c:pt idx="29">
                  <c:v>6.4568982444041023E-2</c:v>
                </c:pt>
                <c:pt idx="30">
                  <c:v>6.3986969701840382E-2</c:v>
                </c:pt>
                <c:pt idx="31">
                  <c:v>6.3329992528716059E-2</c:v>
                </c:pt>
                <c:pt idx="32">
                  <c:v>6.4354736620439376E-2</c:v>
                </c:pt>
                <c:pt idx="33">
                  <c:v>6.285032534544889E-2</c:v>
                </c:pt>
                <c:pt idx="34">
                  <c:v>5.9383065491461419E-2</c:v>
                </c:pt>
                <c:pt idx="35">
                  <c:v>5.7993289175379603E-2</c:v>
                </c:pt>
                <c:pt idx="36">
                  <c:v>3.8672962672847318E-2</c:v>
                </c:pt>
                <c:pt idx="37">
                  <c:v>3.6329939143008153E-2</c:v>
                </c:pt>
                <c:pt idx="38">
                  <c:v>4.8130660195079368E-2</c:v>
                </c:pt>
                <c:pt idx="39">
                  <c:v>5.1417126590472963E-2</c:v>
                </c:pt>
                <c:pt idx="40">
                  <c:v>5.0558983323806102E-2</c:v>
                </c:pt>
                <c:pt idx="41">
                  <c:v>5.168350719637442E-2</c:v>
                </c:pt>
                <c:pt idx="42">
                  <c:v>5.1820156207129785E-2</c:v>
                </c:pt>
                <c:pt idx="43">
                  <c:v>5.839253378926073E-2</c:v>
                </c:pt>
                <c:pt idx="44">
                  <c:v>5.9368503606958931E-2</c:v>
                </c:pt>
                <c:pt idx="45">
                  <c:v>5.8168905292155668E-2</c:v>
                </c:pt>
                <c:pt idx="46">
                  <c:v>5.7975958644082788E-2</c:v>
                </c:pt>
                <c:pt idx="47">
                  <c:v>5.9524665535687714E-2</c:v>
                </c:pt>
                <c:pt idx="48">
                  <c:v>5.6951627876335204E-2</c:v>
                </c:pt>
                <c:pt idx="49">
                  <c:v>5.7056747871175012E-2</c:v>
                </c:pt>
              </c:numCache>
            </c:numRef>
          </c:val>
          <c:smooth val="0"/>
          <c:extLst>
            <c:ext xmlns:c16="http://schemas.microsoft.com/office/drawing/2014/chart" uri="{C3380CC4-5D6E-409C-BE32-E72D297353CC}">
              <c16:uniqueId val="{00000001-ED13-4233-8038-202B2FE61CB0}"/>
            </c:ext>
          </c:extLst>
        </c:ser>
        <c:ser>
          <c:idx val="2"/>
          <c:order val="2"/>
          <c:tx>
            <c:strRef>
              <c:f>TdR_63!$B$88</c:f>
              <c:strCache>
                <c:ptCount val="1"/>
                <c:pt idx="0">
                  <c:v>Construction</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TdR_63!$C$88:$AZ$88</c:f>
              <c:numCache>
                <c:formatCode>0.0%</c:formatCode>
                <c:ptCount val="50"/>
                <c:pt idx="0">
                  <c:v>7.061490967259404E-2</c:v>
                </c:pt>
                <c:pt idx="1">
                  <c:v>7.2823603388290067E-2</c:v>
                </c:pt>
                <c:pt idx="2">
                  <c:v>7.4478424539246219E-2</c:v>
                </c:pt>
                <c:pt idx="3">
                  <c:v>8.0911436473775036E-2</c:v>
                </c:pt>
                <c:pt idx="4">
                  <c:v>7.5743466937387857E-2</c:v>
                </c:pt>
                <c:pt idx="5">
                  <c:v>7.1375186135294158E-2</c:v>
                </c:pt>
                <c:pt idx="6">
                  <c:v>7.0217604417226978E-2</c:v>
                </c:pt>
                <c:pt idx="7">
                  <c:v>7.0150097994699331E-2</c:v>
                </c:pt>
                <c:pt idx="8">
                  <c:v>7.2515796810219302E-2</c:v>
                </c:pt>
                <c:pt idx="9">
                  <c:v>7.4779616535022145E-2</c:v>
                </c:pt>
                <c:pt idx="10">
                  <c:v>7.6331177040064063E-2</c:v>
                </c:pt>
                <c:pt idx="11">
                  <c:v>6.8267069386184071E-2</c:v>
                </c:pt>
                <c:pt idx="12">
                  <c:v>6.5793331871830105E-2</c:v>
                </c:pt>
                <c:pt idx="13">
                  <c:v>6.4465946428599846E-2</c:v>
                </c:pt>
                <c:pt idx="14">
                  <c:v>6.3083482619045603E-2</c:v>
                </c:pt>
                <c:pt idx="15">
                  <c:v>6.3867419059056296E-2</c:v>
                </c:pt>
                <c:pt idx="16">
                  <c:v>6.3952578989414241E-2</c:v>
                </c:pt>
                <c:pt idx="17">
                  <c:v>6.5511925316478412E-2</c:v>
                </c:pt>
                <c:pt idx="18">
                  <c:v>6.5919183608722093E-2</c:v>
                </c:pt>
                <c:pt idx="19">
                  <c:v>6.517821691454237E-2</c:v>
                </c:pt>
                <c:pt idx="20">
                  <c:v>5.1968486590848705E-2</c:v>
                </c:pt>
                <c:pt idx="21">
                  <c:v>6.5143596169507906E-2</c:v>
                </c:pt>
                <c:pt idx="22">
                  <c:v>7.113298151591449E-2</c:v>
                </c:pt>
                <c:pt idx="23">
                  <c:v>8.0226983931882351E-2</c:v>
                </c:pt>
                <c:pt idx="24">
                  <c:v>8.5790142349279105E-2</c:v>
                </c:pt>
                <c:pt idx="25">
                  <c:v>8.2759006709711647E-2</c:v>
                </c:pt>
                <c:pt idx="26">
                  <c:v>8.2408206467864467E-2</c:v>
                </c:pt>
                <c:pt idx="27">
                  <c:v>8.3079580717283955E-2</c:v>
                </c:pt>
                <c:pt idx="28">
                  <c:v>8.0638884641802633E-2</c:v>
                </c:pt>
                <c:pt idx="29">
                  <c:v>7.8926024551384477E-2</c:v>
                </c:pt>
                <c:pt idx="30">
                  <c:v>8.1190837044671241E-2</c:v>
                </c:pt>
                <c:pt idx="31">
                  <c:v>8.2672465653349972E-2</c:v>
                </c:pt>
                <c:pt idx="32">
                  <c:v>8.758189130775948E-2</c:v>
                </c:pt>
                <c:pt idx="33">
                  <c:v>8.6717415473500814E-2</c:v>
                </c:pt>
                <c:pt idx="34">
                  <c:v>8.7109988647127143E-2</c:v>
                </c:pt>
                <c:pt idx="35">
                  <c:v>8.3274978685939416E-2</c:v>
                </c:pt>
                <c:pt idx="36">
                  <c:v>1.9758209207177604E-2</c:v>
                </c:pt>
                <c:pt idx="37">
                  <c:v>6.1431711316483555E-2</c:v>
                </c:pt>
                <c:pt idx="38">
                  <c:v>7.4268011966331343E-2</c:v>
                </c:pt>
                <c:pt idx="39">
                  <c:v>8.3654985382466601E-2</c:v>
                </c:pt>
                <c:pt idx="40">
                  <c:v>8.4389179988124716E-2</c:v>
                </c:pt>
                <c:pt idx="41">
                  <c:v>8.4206327976925496E-2</c:v>
                </c:pt>
                <c:pt idx="42">
                  <c:v>8.6178236568815597E-2</c:v>
                </c:pt>
                <c:pt idx="43">
                  <c:v>8.806733396349968E-2</c:v>
                </c:pt>
                <c:pt idx="44">
                  <c:v>8.5859125590388261E-2</c:v>
                </c:pt>
                <c:pt idx="45">
                  <c:v>8.1699537190388777E-2</c:v>
                </c:pt>
                <c:pt idx="46">
                  <c:v>8.2032529944839755E-2</c:v>
                </c:pt>
                <c:pt idx="47">
                  <c:v>8.1943213293817124E-2</c:v>
                </c:pt>
                <c:pt idx="48">
                  <c:v>7.7963170226142922E-2</c:v>
                </c:pt>
                <c:pt idx="49">
                  <c:v>7.6649899648890379E-2</c:v>
                </c:pt>
              </c:numCache>
            </c:numRef>
          </c:val>
          <c:smooth val="0"/>
          <c:extLst>
            <c:ext xmlns:c16="http://schemas.microsoft.com/office/drawing/2014/chart" uri="{C3380CC4-5D6E-409C-BE32-E72D297353CC}">
              <c16:uniqueId val="{00000002-ED13-4233-8038-202B2FE61CB0}"/>
            </c:ext>
          </c:extLst>
        </c:ser>
        <c:ser>
          <c:idx val="3"/>
          <c:order val="3"/>
          <c:tx>
            <c:strRef>
              <c:f>TdR_63!$B$89</c:f>
              <c:strCache>
                <c:ptCount val="1"/>
                <c:pt idx="0">
                  <c:v>Tertiaire marchand</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TdR_63!$C$89:$AZ$89</c:f>
              <c:numCache>
                <c:formatCode>0.0%</c:formatCode>
                <c:ptCount val="50"/>
                <c:pt idx="0">
                  <c:v>1.6348417432722195E-2</c:v>
                </c:pt>
                <c:pt idx="1">
                  <c:v>1.6383843527112078E-2</c:v>
                </c:pt>
                <c:pt idx="2">
                  <c:v>1.5598410305343698E-2</c:v>
                </c:pt>
                <c:pt idx="3">
                  <c:v>1.4827176960575389E-2</c:v>
                </c:pt>
                <c:pt idx="4">
                  <c:v>1.4550964671229209E-2</c:v>
                </c:pt>
                <c:pt idx="5">
                  <c:v>1.4664596150205317E-2</c:v>
                </c:pt>
                <c:pt idx="6">
                  <c:v>1.4878008157652488E-2</c:v>
                </c:pt>
                <c:pt idx="7">
                  <c:v>1.5117460135516078E-2</c:v>
                </c:pt>
                <c:pt idx="8">
                  <c:v>1.5818849698311557E-2</c:v>
                </c:pt>
                <c:pt idx="9">
                  <c:v>1.5109656820512468E-2</c:v>
                </c:pt>
                <c:pt idx="10">
                  <c:v>1.5821879662276633E-2</c:v>
                </c:pt>
                <c:pt idx="11">
                  <c:v>1.6067037601597851E-2</c:v>
                </c:pt>
                <c:pt idx="12">
                  <c:v>1.6158454784642087E-2</c:v>
                </c:pt>
                <c:pt idx="13">
                  <c:v>1.6265367615338235E-2</c:v>
                </c:pt>
                <c:pt idx="14">
                  <c:v>1.6207205389733602E-2</c:v>
                </c:pt>
                <c:pt idx="15">
                  <c:v>1.576255900155793E-2</c:v>
                </c:pt>
                <c:pt idx="16">
                  <c:v>1.6474069317468941E-2</c:v>
                </c:pt>
                <c:pt idx="17">
                  <c:v>1.7649167394694742E-2</c:v>
                </c:pt>
                <c:pt idx="18">
                  <c:v>1.8778434608910613E-2</c:v>
                </c:pt>
                <c:pt idx="19">
                  <c:v>1.7198618290354347E-2</c:v>
                </c:pt>
                <c:pt idx="20">
                  <c:v>1.8291942578362738E-2</c:v>
                </c:pt>
                <c:pt idx="21">
                  <c:v>1.9713494212245334E-2</c:v>
                </c:pt>
                <c:pt idx="22">
                  <c:v>1.8755604790457427E-2</c:v>
                </c:pt>
                <c:pt idx="23">
                  <c:v>2.2997790659428734E-2</c:v>
                </c:pt>
                <c:pt idx="24">
                  <c:v>2.2630417750652398E-2</c:v>
                </c:pt>
                <c:pt idx="25">
                  <c:v>2.3075609803202845E-2</c:v>
                </c:pt>
                <c:pt idx="26">
                  <c:v>2.2646447677770219E-2</c:v>
                </c:pt>
                <c:pt idx="27">
                  <c:v>2.3164050260440574E-2</c:v>
                </c:pt>
                <c:pt idx="28">
                  <c:v>2.4313905711969081E-2</c:v>
                </c:pt>
                <c:pt idx="29">
                  <c:v>2.3586631371273634E-2</c:v>
                </c:pt>
                <c:pt idx="30">
                  <c:v>2.4237556996990508E-2</c:v>
                </c:pt>
                <c:pt idx="31">
                  <c:v>2.2609940119398715E-2</c:v>
                </c:pt>
                <c:pt idx="32">
                  <c:v>2.4728454587583017E-2</c:v>
                </c:pt>
                <c:pt idx="33">
                  <c:v>2.5365323496809197E-2</c:v>
                </c:pt>
                <c:pt idx="34">
                  <c:v>2.6333024087286629E-2</c:v>
                </c:pt>
                <c:pt idx="35">
                  <c:v>2.6192491277518517E-2</c:v>
                </c:pt>
                <c:pt idx="36">
                  <c:v>1.8228505128191172E-2</c:v>
                </c:pt>
                <c:pt idx="37">
                  <c:v>2.2639887092904327E-2</c:v>
                </c:pt>
                <c:pt idx="38">
                  <c:v>2.5359569296969448E-2</c:v>
                </c:pt>
                <c:pt idx="39">
                  <c:v>2.5132915590420121E-2</c:v>
                </c:pt>
                <c:pt idx="40">
                  <c:v>2.5459499892662368E-2</c:v>
                </c:pt>
                <c:pt idx="41">
                  <c:v>2.6596118829611114E-2</c:v>
                </c:pt>
                <c:pt idx="42">
                  <c:v>2.6958250358804406E-2</c:v>
                </c:pt>
                <c:pt idx="43">
                  <c:v>2.7852749136245435E-2</c:v>
                </c:pt>
                <c:pt idx="44">
                  <c:v>2.770380839219418E-2</c:v>
                </c:pt>
                <c:pt idx="45">
                  <c:v>2.7477238123501991E-2</c:v>
                </c:pt>
                <c:pt idx="46">
                  <c:v>2.7929713715324812E-2</c:v>
                </c:pt>
                <c:pt idx="47">
                  <c:v>2.8395546324979485E-2</c:v>
                </c:pt>
                <c:pt idx="48">
                  <c:v>2.6706832679335799E-2</c:v>
                </c:pt>
                <c:pt idx="49">
                  <c:v>2.4797757944884664E-2</c:v>
                </c:pt>
              </c:numCache>
            </c:numRef>
          </c:val>
          <c:smooth val="0"/>
          <c:extLst>
            <c:ext xmlns:c16="http://schemas.microsoft.com/office/drawing/2014/chart" uri="{C3380CC4-5D6E-409C-BE32-E72D297353CC}">
              <c16:uniqueId val="{00000003-ED13-4233-8038-202B2FE61CB0}"/>
            </c:ext>
          </c:extLst>
        </c:ser>
        <c:ser>
          <c:idx val="4"/>
          <c:order val="4"/>
          <c:tx>
            <c:strRef>
              <c:f>TdR_63!$B$90</c:f>
              <c:strCache>
                <c:ptCount val="1"/>
                <c:pt idx="0">
                  <c:v>Tertiaire non marchand</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TdR_63!$C$90:$AZ$90</c:f>
              <c:numCache>
                <c:formatCode>0.0%</c:formatCode>
                <c:ptCount val="50"/>
                <c:pt idx="0">
                  <c:v>1.2214860170023565E-3</c:v>
                </c:pt>
                <c:pt idx="1">
                  <c:v>1.2548386371247168E-3</c:v>
                </c:pt>
                <c:pt idx="2">
                  <c:v>1.2695757973069776E-3</c:v>
                </c:pt>
                <c:pt idx="3">
                  <c:v>1.333726124436213E-3</c:v>
                </c:pt>
                <c:pt idx="4">
                  <c:v>1.2982711734472198E-3</c:v>
                </c:pt>
                <c:pt idx="5">
                  <c:v>1.0212841095925647E-3</c:v>
                </c:pt>
                <c:pt idx="6">
                  <c:v>9.8017458171027142E-4</c:v>
                </c:pt>
                <c:pt idx="7">
                  <c:v>8.3648324742685934E-4</c:v>
                </c:pt>
                <c:pt idx="8">
                  <c:v>1.0016844259042906E-3</c:v>
                </c:pt>
                <c:pt idx="9">
                  <c:v>9.2660910316642517E-4</c:v>
                </c:pt>
                <c:pt idx="10">
                  <c:v>7.9342102351811009E-4</c:v>
                </c:pt>
                <c:pt idx="11">
                  <c:v>8.9333643450584135E-4</c:v>
                </c:pt>
                <c:pt idx="12">
                  <c:v>6.9607368315739108E-4</c:v>
                </c:pt>
                <c:pt idx="13">
                  <c:v>8.2915824101048856E-4</c:v>
                </c:pt>
                <c:pt idx="14">
                  <c:v>8.1948639760012938E-4</c:v>
                </c:pt>
                <c:pt idx="15">
                  <c:v>9.4842922632940474E-4</c:v>
                </c:pt>
                <c:pt idx="16">
                  <c:v>9.6076711549581838E-4</c:v>
                </c:pt>
                <c:pt idx="17">
                  <c:v>9.1171462590466869E-4</c:v>
                </c:pt>
                <c:pt idx="18">
                  <c:v>1.1100898615149205E-3</c:v>
                </c:pt>
                <c:pt idx="19">
                  <c:v>9.6029426527657381E-4</c:v>
                </c:pt>
                <c:pt idx="20">
                  <c:v>1.181567235284967E-3</c:v>
                </c:pt>
                <c:pt idx="21">
                  <c:v>1.3406324731478696E-3</c:v>
                </c:pt>
                <c:pt idx="22">
                  <c:v>1.0098699942004544E-3</c:v>
                </c:pt>
                <c:pt idx="23">
                  <c:v>1.0911177705971258E-3</c:v>
                </c:pt>
                <c:pt idx="24">
                  <c:v>1.3041984041154287E-3</c:v>
                </c:pt>
                <c:pt idx="25">
                  <c:v>1.4310293617992716E-3</c:v>
                </c:pt>
                <c:pt idx="26">
                  <c:v>1.4659613167711544E-3</c:v>
                </c:pt>
                <c:pt idx="27">
                  <c:v>1.3140643981414412E-3</c:v>
                </c:pt>
                <c:pt idx="28">
                  <c:v>1.4636569622056643E-3</c:v>
                </c:pt>
                <c:pt idx="29">
                  <c:v>1.3477457393958081E-3</c:v>
                </c:pt>
                <c:pt idx="30">
                  <c:v>1.4268831771522697E-3</c:v>
                </c:pt>
                <c:pt idx="31">
                  <c:v>1.8162130245140229E-3</c:v>
                </c:pt>
                <c:pt idx="32">
                  <c:v>1.8451963333109343E-3</c:v>
                </c:pt>
                <c:pt idx="33">
                  <c:v>1.5445920236134415E-3</c:v>
                </c:pt>
                <c:pt idx="34">
                  <c:v>1.6169398387601459E-3</c:v>
                </c:pt>
                <c:pt idx="35">
                  <c:v>1.9658474822391823E-3</c:v>
                </c:pt>
                <c:pt idx="36">
                  <c:v>1.4887929704617598E-3</c:v>
                </c:pt>
                <c:pt idx="37">
                  <c:v>1.5407140584582453E-3</c:v>
                </c:pt>
                <c:pt idx="38">
                  <c:v>2.4070991674993297E-3</c:v>
                </c:pt>
                <c:pt idx="39">
                  <c:v>3.141490865453578E-3</c:v>
                </c:pt>
                <c:pt idx="40">
                  <c:v>6.3524261698998672E-3</c:v>
                </c:pt>
                <c:pt idx="41">
                  <c:v>6.9469589955630049E-3</c:v>
                </c:pt>
                <c:pt idx="42">
                  <c:v>7.3245883355968809E-3</c:v>
                </c:pt>
                <c:pt idx="43">
                  <c:v>7.1286982134643418E-3</c:v>
                </c:pt>
                <c:pt idx="44">
                  <c:v>7.204698363244175E-3</c:v>
                </c:pt>
                <c:pt idx="45">
                  <c:v>6.5523896259010754E-3</c:v>
                </c:pt>
                <c:pt idx="46">
                  <c:v>6.0926863958552218E-3</c:v>
                </c:pt>
                <c:pt idx="47">
                  <c:v>6.5923521504101861E-3</c:v>
                </c:pt>
                <c:pt idx="48">
                  <c:v>5.7713280562424049E-3</c:v>
                </c:pt>
                <c:pt idx="49">
                  <c:v>6.2870336120089262E-3</c:v>
                </c:pt>
              </c:numCache>
            </c:numRef>
          </c:val>
          <c:smooth val="0"/>
          <c:extLst>
            <c:ext xmlns:c16="http://schemas.microsoft.com/office/drawing/2014/chart" uri="{C3380CC4-5D6E-409C-BE32-E72D297353CC}">
              <c16:uniqueId val="{00000004-ED13-4233-8038-202B2FE61CB0}"/>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TdR_63!$C$86:$BA$86</c:f>
              <c:numCache>
                <c:formatCode>0.0%</c:formatCode>
                <c:ptCount val="51"/>
                <c:pt idx="0">
                  <c:v>1.2487965341823183E-2</c:v>
                </c:pt>
                <c:pt idx="1">
                  <c:v>1.2494442224908043E-2</c:v>
                </c:pt>
                <c:pt idx="2">
                  <c:v>1.2538118207540238E-2</c:v>
                </c:pt>
                <c:pt idx="3">
                  <c:v>5.9687491927973872E-3</c:v>
                </c:pt>
                <c:pt idx="4">
                  <c:v>1.0947900695493082E-2</c:v>
                </c:pt>
                <c:pt idx="5">
                  <c:v>1.7663431712916077E-2</c:v>
                </c:pt>
                <c:pt idx="6">
                  <c:v>2.0407404972388375E-2</c:v>
                </c:pt>
                <c:pt idx="7">
                  <c:v>1.0908664781181087E-2</c:v>
                </c:pt>
                <c:pt idx="8">
                  <c:v>1.8364457410705821E-2</c:v>
                </c:pt>
                <c:pt idx="9">
                  <c:v>1.7260027901667585E-2</c:v>
                </c:pt>
                <c:pt idx="10">
                  <c:v>2.4850040187934672E-2</c:v>
                </c:pt>
                <c:pt idx="11">
                  <c:v>2.2663648596343986E-2</c:v>
                </c:pt>
                <c:pt idx="12">
                  <c:v>1.1088078457798625E-2</c:v>
                </c:pt>
                <c:pt idx="13">
                  <c:v>1.2722996298257998E-2</c:v>
                </c:pt>
                <c:pt idx="14">
                  <c:v>1.7464543913374941E-2</c:v>
                </c:pt>
                <c:pt idx="15">
                  <c:v>1.0784837270369527E-2</c:v>
                </c:pt>
                <c:pt idx="16">
                  <c:v>1.2945614309558052E-2</c:v>
                </c:pt>
                <c:pt idx="17">
                  <c:v>1.3041755744070248E-2</c:v>
                </c:pt>
                <c:pt idx="18">
                  <c:v>1.3838544351947374E-2</c:v>
                </c:pt>
                <c:pt idx="19">
                  <c:v>8.7126410255444955E-3</c:v>
                </c:pt>
                <c:pt idx="20">
                  <c:v>4.4586738816307725E-3</c:v>
                </c:pt>
                <c:pt idx="21">
                  <c:v>8.7346329744156809E-3</c:v>
                </c:pt>
                <c:pt idx="22">
                  <c:v>5.4745308975242121E-3</c:v>
                </c:pt>
                <c:pt idx="23">
                  <c:v>3.8007269773241499E-3</c:v>
                </c:pt>
                <c:pt idx="24">
                  <c:v>4.3240203003840419E-3</c:v>
                </c:pt>
                <c:pt idx="25">
                  <c:v>9.1285268831876806E-3</c:v>
                </c:pt>
                <c:pt idx="26">
                  <c:v>9.0208499650108066E-3</c:v>
                </c:pt>
                <c:pt idx="27">
                  <c:v>7.2126038920821301E-3</c:v>
                </c:pt>
                <c:pt idx="28">
                  <c:v>6.7141712050186641E-3</c:v>
                </c:pt>
                <c:pt idx="29">
                  <c:v>1.077773845942331E-2</c:v>
                </c:pt>
                <c:pt idx="30">
                  <c:v>4.5230702528028695E-3</c:v>
                </c:pt>
                <c:pt idx="31">
                  <c:v>4.0233469863891827E-3</c:v>
                </c:pt>
                <c:pt idx="32">
                  <c:v>5.9032800554357787E-3</c:v>
                </c:pt>
                <c:pt idx="33">
                  <c:v>7.5166915495127034E-3</c:v>
                </c:pt>
                <c:pt idx="34">
                  <c:v>3.7333667577897794E-3</c:v>
                </c:pt>
                <c:pt idx="35">
                  <c:v>3.3534645664385185E-3</c:v>
                </c:pt>
                <c:pt idx="36">
                  <c:v>3.6927646242607337E-3</c:v>
                </c:pt>
                <c:pt idx="37">
                  <c:v>1.1482789601133638E-3</c:v>
                </c:pt>
                <c:pt idx="38">
                  <c:v>6.6666653087676265E-3</c:v>
                </c:pt>
                <c:pt idx="39">
                  <c:v>2.7590726387775426E-3</c:v>
                </c:pt>
                <c:pt idx="40">
                  <c:v>4.9796924490319089E-3</c:v>
                </c:pt>
                <c:pt idx="41">
                  <c:v>5.1374345966515942E-3</c:v>
                </c:pt>
                <c:pt idx="42">
                  <c:v>2.6263465852774705E-3</c:v>
                </c:pt>
                <c:pt idx="43">
                  <c:v>2.5174983856062535E-3</c:v>
                </c:pt>
                <c:pt idx="44">
                  <c:v>3.3843540124492222E-3</c:v>
                </c:pt>
                <c:pt idx="45">
                  <c:v>3.5677607116559058E-3</c:v>
                </c:pt>
                <c:pt idx="46">
                  <c:v>5.8972038791966297E-3</c:v>
                </c:pt>
                <c:pt idx="47">
                  <c:v>1.1262951179773278E-3</c:v>
                </c:pt>
                <c:pt idx="48">
                  <c:v>1.8449821445980698E-3</c:v>
                </c:pt>
                <c:pt idx="49">
                  <c:v>3.2825727197620643E-3</c:v>
                </c:pt>
                <c:pt idx="50">
                  <c:v>8.5601206468034156E-3</c:v>
                </c:pt>
              </c:numCache>
            </c:numRef>
          </c:val>
          <c:smooth val="0"/>
          <c:extLst>
            <c:ext xmlns:c16="http://schemas.microsoft.com/office/drawing/2014/chart" uri="{C3380CC4-5D6E-409C-BE32-E72D297353CC}">
              <c16:uniqueId val="{00000000-D4E6-4689-A72E-697E780A560D}"/>
            </c:ext>
          </c:extLst>
        </c:ser>
        <c:ser>
          <c:idx val="1"/>
          <c:order val="1"/>
          <c:tx>
            <c:strRef>
              <c:f>TdR_63!$B$87</c:f>
              <c:strCache>
                <c:ptCount val="1"/>
                <c:pt idx="0">
                  <c:v>Industrie</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TdR_63!$C$87:$BA$87</c:f>
              <c:numCache>
                <c:formatCode>0.0%</c:formatCode>
                <c:ptCount val="51"/>
                <c:pt idx="0">
                  <c:v>5.575439073818176E-2</c:v>
                </c:pt>
                <c:pt idx="1">
                  <c:v>5.7016676175661904E-2</c:v>
                </c:pt>
                <c:pt idx="2">
                  <c:v>5.1729822687861922E-2</c:v>
                </c:pt>
                <c:pt idx="3">
                  <c:v>5.2229680948063718E-2</c:v>
                </c:pt>
                <c:pt idx="4">
                  <c:v>4.7359883828880144E-2</c:v>
                </c:pt>
                <c:pt idx="5">
                  <c:v>4.6193520173618212E-2</c:v>
                </c:pt>
                <c:pt idx="6">
                  <c:v>4.2377017566642486E-2</c:v>
                </c:pt>
                <c:pt idx="7">
                  <c:v>4.4624360211725334E-2</c:v>
                </c:pt>
                <c:pt idx="8">
                  <c:v>4.5819199578179558E-2</c:v>
                </c:pt>
                <c:pt idx="9">
                  <c:v>4.6771626979280348E-2</c:v>
                </c:pt>
                <c:pt idx="10">
                  <c:v>4.811068340429115E-2</c:v>
                </c:pt>
                <c:pt idx="11">
                  <c:v>4.8702244341506787E-2</c:v>
                </c:pt>
                <c:pt idx="12">
                  <c:v>4.9385542739357607E-2</c:v>
                </c:pt>
                <c:pt idx="13">
                  <c:v>5.0154367642346792E-2</c:v>
                </c:pt>
                <c:pt idx="14">
                  <c:v>4.8816466428273295E-2</c:v>
                </c:pt>
                <c:pt idx="15">
                  <c:v>5.0263940706441787E-2</c:v>
                </c:pt>
                <c:pt idx="16">
                  <c:v>4.938202806748649E-2</c:v>
                </c:pt>
                <c:pt idx="17">
                  <c:v>4.7345103380098202E-2</c:v>
                </c:pt>
                <c:pt idx="18">
                  <c:v>4.92982866546402E-2</c:v>
                </c:pt>
                <c:pt idx="19">
                  <c:v>5.1729880993981368E-2</c:v>
                </c:pt>
                <c:pt idx="20">
                  <c:v>5.0482239867063572E-2</c:v>
                </c:pt>
                <c:pt idx="21">
                  <c:v>5.4302623008906557E-2</c:v>
                </c:pt>
                <c:pt idx="22">
                  <c:v>4.9876311959859275E-2</c:v>
                </c:pt>
                <c:pt idx="23">
                  <c:v>5.4434634630428046E-2</c:v>
                </c:pt>
                <c:pt idx="24">
                  <c:v>5.5102222051963613E-2</c:v>
                </c:pt>
                <c:pt idx="25">
                  <c:v>6.0530585273582578E-2</c:v>
                </c:pt>
                <c:pt idx="26">
                  <c:v>6.4861448536066263E-2</c:v>
                </c:pt>
                <c:pt idx="27">
                  <c:v>6.410049258157266E-2</c:v>
                </c:pt>
                <c:pt idx="28">
                  <c:v>6.5188903932402037E-2</c:v>
                </c:pt>
                <c:pt idx="29">
                  <c:v>6.4568982444041023E-2</c:v>
                </c:pt>
                <c:pt idx="30">
                  <c:v>6.3986969701840382E-2</c:v>
                </c:pt>
                <c:pt idx="31">
                  <c:v>6.3329992528716059E-2</c:v>
                </c:pt>
                <c:pt idx="32">
                  <c:v>6.4354736620439376E-2</c:v>
                </c:pt>
                <c:pt idx="33">
                  <c:v>6.285032534544889E-2</c:v>
                </c:pt>
                <c:pt idx="34">
                  <c:v>5.9383065491461419E-2</c:v>
                </c:pt>
                <c:pt idx="35">
                  <c:v>5.7993289175379603E-2</c:v>
                </c:pt>
                <c:pt idx="36">
                  <c:v>3.8672962672847318E-2</c:v>
                </c:pt>
                <c:pt idx="37">
                  <c:v>3.6329939143008153E-2</c:v>
                </c:pt>
                <c:pt idx="38">
                  <c:v>4.8130660195079368E-2</c:v>
                </c:pt>
                <c:pt idx="39">
                  <c:v>5.1417126590472963E-2</c:v>
                </c:pt>
                <c:pt idx="40">
                  <c:v>5.0558983323806102E-2</c:v>
                </c:pt>
                <c:pt idx="41">
                  <c:v>5.168350719637442E-2</c:v>
                </c:pt>
                <c:pt idx="42">
                  <c:v>5.1820156207129785E-2</c:v>
                </c:pt>
                <c:pt idx="43">
                  <c:v>5.839253378926073E-2</c:v>
                </c:pt>
                <c:pt idx="44">
                  <c:v>5.9368503606958931E-2</c:v>
                </c:pt>
                <c:pt idx="45">
                  <c:v>5.8168905292155668E-2</c:v>
                </c:pt>
                <c:pt idx="46">
                  <c:v>5.7975958644082788E-2</c:v>
                </c:pt>
                <c:pt idx="47">
                  <c:v>5.9524665535687714E-2</c:v>
                </c:pt>
                <c:pt idx="48">
                  <c:v>5.6951627876335204E-2</c:v>
                </c:pt>
                <c:pt idx="49">
                  <c:v>5.7056747871175012E-2</c:v>
                </c:pt>
                <c:pt idx="50">
                  <c:v>5.4886224446325092E-2</c:v>
                </c:pt>
              </c:numCache>
            </c:numRef>
          </c:val>
          <c:smooth val="0"/>
          <c:extLst>
            <c:ext xmlns:c16="http://schemas.microsoft.com/office/drawing/2014/chart" uri="{C3380CC4-5D6E-409C-BE32-E72D297353CC}">
              <c16:uniqueId val="{00000001-D4E6-4689-A72E-697E780A560D}"/>
            </c:ext>
          </c:extLst>
        </c:ser>
        <c:ser>
          <c:idx val="2"/>
          <c:order val="2"/>
          <c:tx>
            <c:strRef>
              <c:f>TdR_63!$B$88</c:f>
              <c:strCache>
                <c:ptCount val="1"/>
                <c:pt idx="0">
                  <c:v>Construction</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TdR_63!$C$88:$BA$88</c:f>
              <c:numCache>
                <c:formatCode>0.0%</c:formatCode>
                <c:ptCount val="51"/>
                <c:pt idx="0">
                  <c:v>7.061490967259404E-2</c:v>
                </c:pt>
                <c:pt idx="1">
                  <c:v>7.2823603388290067E-2</c:v>
                </c:pt>
                <c:pt idx="2">
                  <c:v>7.4478424539246219E-2</c:v>
                </c:pt>
                <c:pt idx="3">
                  <c:v>8.0911436473775036E-2</c:v>
                </c:pt>
                <c:pt idx="4">
                  <c:v>7.5743466937387857E-2</c:v>
                </c:pt>
                <c:pt idx="5">
                  <c:v>7.1375186135294158E-2</c:v>
                </c:pt>
                <c:pt idx="6">
                  <c:v>7.0217604417226978E-2</c:v>
                </c:pt>
                <c:pt idx="7">
                  <c:v>7.0150097994699331E-2</c:v>
                </c:pt>
                <c:pt idx="8">
                  <c:v>7.2515796810219302E-2</c:v>
                </c:pt>
                <c:pt idx="9">
                  <c:v>7.4779616535022145E-2</c:v>
                </c:pt>
                <c:pt idx="10">
                  <c:v>7.6331177040064063E-2</c:v>
                </c:pt>
                <c:pt idx="11">
                  <c:v>6.8267069386184071E-2</c:v>
                </c:pt>
                <c:pt idx="12">
                  <c:v>6.5793331871830105E-2</c:v>
                </c:pt>
                <c:pt idx="13">
                  <c:v>6.4465946428599846E-2</c:v>
                </c:pt>
                <c:pt idx="14">
                  <c:v>6.3083482619045603E-2</c:v>
                </c:pt>
                <c:pt idx="15">
                  <c:v>6.3867419059056296E-2</c:v>
                </c:pt>
                <c:pt idx="16">
                  <c:v>6.3952578989414241E-2</c:v>
                </c:pt>
                <c:pt idx="17">
                  <c:v>6.5511925316478412E-2</c:v>
                </c:pt>
                <c:pt idx="18">
                  <c:v>6.5919183608722093E-2</c:v>
                </c:pt>
                <c:pt idx="19">
                  <c:v>6.517821691454237E-2</c:v>
                </c:pt>
                <c:pt idx="20">
                  <c:v>5.1968486590848705E-2</c:v>
                </c:pt>
                <c:pt idx="21">
                  <c:v>6.5143596169507906E-2</c:v>
                </c:pt>
                <c:pt idx="22">
                  <c:v>7.113298151591449E-2</c:v>
                </c:pt>
                <c:pt idx="23">
                  <c:v>8.0226983931882351E-2</c:v>
                </c:pt>
                <c:pt idx="24">
                  <c:v>8.5790142349279105E-2</c:v>
                </c:pt>
                <c:pt idx="25">
                  <c:v>8.2759006709711647E-2</c:v>
                </c:pt>
                <c:pt idx="26">
                  <c:v>8.2408206467864467E-2</c:v>
                </c:pt>
                <c:pt idx="27">
                  <c:v>8.3079580717283955E-2</c:v>
                </c:pt>
                <c:pt idx="28">
                  <c:v>8.0638884641802633E-2</c:v>
                </c:pt>
                <c:pt idx="29">
                  <c:v>7.8926024551384477E-2</c:v>
                </c:pt>
                <c:pt idx="30">
                  <c:v>8.1190837044671241E-2</c:v>
                </c:pt>
                <c:pt idx="31">
                  <c:v>8.2672465653349972E-2</c:v>
                </c:pt>
                <c:pt idx="32">
                  <c:v>8.758189130775948E-2</c:v>
                </c:pt>
                <c:pt idx="33">
                  <c:v>8.6717415473500814E-2</c:v>
                </c:pt>
                <c:pt idx="34">
                  <c:v>8.7109988647127143E-2</c:v>
                </c:pt>
                <c:pt idx="35">
                  <c:v>8.3274978685939416E-2</c:v>
                </c:pt>
                <c:pt idx="36">
                  <c:v>1.9758209207177604E-2</c:v>
                </c:pt>
                <c:pt idx="37">
                  <c:v>6.1431711316483555E-2</c:v>
                </c:pt>
                <c:pt idx="38">
                  <c:v>7.4268011966331343E-2</c:v>
                </c:pt>
                <c:pt idx="39">
                  <c:v>8.3654985382466601E-2</c:v>
                </c:pt>
                <c:pt idx="40">
                  <c:v>8.4389179988124716E-2</c:v>
                </c:pt>
                <c:pt idx="41">
                  <c:v>8.4206327976925496E-2</c:v>
                </c:pt>
                <c:pt idx="42">
                  <c:v>8.6178236568815597E-2</c:v>
                </c:pt>
                <c:pt idx="43">
                  <c:v>8.806733396349968E-2</c:v>
                </c:pt>
                <c:pt idx="44">
                  <c:v>8.5859125590388261E-2</c:v>
                </c:pt>
                <c:pt idx="45">
                  <c:v>8.1699537190388777E-2</c:v>
                </c:pt>
                <c:pt idx="46">
                  <c:v>8.2032529944839755E-2</c:v>
                </c:pt>
                <c:pt idx="47">
                  <c:v>8.1943213293817124E-2</c:v>
                </c:pt>
                <c:pt idx="48">
                  <c:v>7.7963170226142922E-2</c:v>
                </c:pt>
                <c:pt idx="49">
                  <c:v>7.6649899648890379E-2</c:v>
                </c:pt>
                <c:pt idx="50">
                  <c:v>7.1085771510032814E-2</c:v>
                </c:pt>
              </c:numCache>
            </c:numRef>
          </c:val>
          <c:smooth val="0"/>
          <c:extLst>
            <c:ext xmlns:c16="http://schemas.microsoft.com/office/drawing/2014/chart" uri="{C3380CC4-5D6E-409C-BE32-E72D297353CC}">
              <c16:uniqueId val="{00000002-D4E6-4689-A72E-697E780A560D}"/>
            </c:ext>
          </c:extLst>
        </c:ser>
        <c:ser>
          <c:idx val="3"/>
          <c:order val="3"/>
          <c:tx>
            <c:strRef>
              <c:f>TdR_63!$B$89</c:f>
              <c:strCache>
                <c:ptCount val="1"/>
                <c:pt idx="0">
                  <c:v>Tertiaire marchand</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TdR_63!$C$89:$BA$89</c:f>
              <c:numCache>
                <c:formatCode>0.0%</c:formatCode>
                <c:ptCount val="51"/>
                <c:pt idx="0">
                  <c:v>1.6348417432722195E-2</c:v>
                </c:pt>
                <c:pt idx="1">
                  <c:v>1.6383843527112078E-2</c:v>
                </c:pt>
                <c:pt idx="2">
                  <c:v>1.5598410305343698E-2</c:v>
                </c:pt>
                <c:pt idx="3">
                  <c:v>1.4827176960575389E-2</c:v>
                </c:pt>
                <c:pt idx="4">
                  <c:v>1.4550964671229209E-2</c:v>
                </c:pt>
                <c:pt idx="5">
                  <c:v>1.4664596150205317E-2</c:v>
                </c:pt>
                <c:pt idx="6">
                  <c:v>1.4878008157652488E-2</c:v>
                </c:pt>
                <c:pt idx="7">
                  <c:v>1.5117460135516078E-2</c:v>
                </c:pt>
                <c:pt idx="8">
                  <c:v>1.5818849698311557E-2</c:v>
                </c:pt>
                <c:pt idx="9">
                  <c:v>1.5109656820512468E-2</c:v>
                </c:pt>
                <c:pt idx="10">
                  <c:v>1.5821879662276633E-2</c:v>
                </c:pt>
                <c:pt idx="11">
                  <c:v>1.6067037601597851E-2</c:v>
                </c:pt>
                <c:pt idx="12">
                  <c:v>1.6158454784642087E-2</c:v>
                </c:pt>
                <c:pt idx="13">
                  <c:v>1.6265367615338235E-2</c:v>
                </c:pt>
                <c:pt idx="14">
                  <c:v>1.6207205389733602E-2</c:v>
                </c:pt>
                <c:pt idx="15">
                  <c:v>1.576255900155793E-2</c:v>
                </c:pt>
                <c:pt idx="16">
                  <c:v>1.6474069317468941E-2</c:v>
                </c:pt>
                <c:pt idx="17">
                  <c:v>1.7649167394694742E-2</c:v>
                </c:pt>
                <c:pt idx="18">
                  <c:v>1.8778434608910613E-2</c:v>
                </c:pt>
                <c:pt idx="19">
                  <c:v>1.7198618290354347E-2</c:v>
                </c:pt>
                <c:pt idx="20">
                  <c:v>1.8291942578362738E-2</c:v>
                </c:pt>
                <c:pt idx="21">
                  <c:v>1.9713494212245334E-2</c:v>
                </c:pt>
                <c:pt idx="22">
                  <c:v>1.8755604790457427E-2</c:v>
                </c:pt>
                <c:pt idx="23">
                  <c:v>2.2997790659428734E-2</c:v>
                </c:pt>
                <c:pt idx="24">
                  <c:v>2.2630417750652398E-2</c:v>
                </c:pt>
                <c:pt idx="25">
                  <c:v>2.3075609803202845E-2</c:v>
                </c:pt>
                <c:pt idx="26">
                  <c:v>2.2646447677770219E-2</c:v>
                </c:pt>
                <c:pt idx="27">
                  <c:v>2.3164050260440574E-2</c:v>
                </c:pt>
                <c:pt idx="28">
                  <c:v>2.4313905711969081E-2</c:v>
                </c:pt>
                <c:pt idx="29">
                  <c:v>2.3586631371273634E-2</c:v>
                </c:pt>
                <c:pt idx="30">
                  <c:v>2.4237556996990508E-2</c:v>
                </c:pt>
                <c:pt idx="31">
                  <c:v>2.2609940119398715E-2</c:v>
                </c:pt>
                <c:pt idx="32">
                  <c:v>2.4728454587583017E-2</c:v>
                </c:pt>
                <c:pt idx="33">
                  <c:v>2.5365323496809197E-2</c:v>
                </c:pt>
                <c:pt idx="34">
                  <c:v>2.6333024087286629E-2</c:v>
                </c:pt>
                <c:pt idx="35">
                  <c:v>2.6192491277518517E-2</c:v>
                </c:pt>
                <c:pt idx="36">
                  <c:v>1.8228505128191172E-2</c:v>
                </c:pt>
                <c:pt idx="37">
                  <c:v>2.2639887092904327E-2</c:v>
                </c:pt>
                <c:pt idx="38">
                  <c:v>2.5359569296969448E-2</c:v>
                </c:pt>
                <c:pt idx="39">
                  <c:v>2.5132915590420121E-2</c:v>
                </c:pt>
                <c:pt idx="40">
                  <c:v>2.5459499892662368E-2</c:v>
                </c:pt>
                <c:pt idx="41">
                  <c:v>2.6596118829611114E-2</c:v>
                </c:pt>
                <c:pt idx="42">
                  <c:v>2.6958250358804406E-2</c:v>
                </c:pt>
                <c:pt idx="43">
                  <c:v>2.7852749136245435E-2</c:v>
                </c:pt>
                <c:pt idx="44">
                  <c:v>2.770380839219418E-2</c:v>
                </c:pt>
                <c:pt idx="45">
                  <c:v>2.7477238123501991E-2</c:v>
                </c:pt>
                <c:pt idx="46">
                  <c:v>2.7929713715324812E-2</c:v>
                </c:pt>
                <c:pt idx="47">
                  <c:v>2.8395546324979485E-2</c:v>
                </c:pt>
                <c:pt idx="48">
                  <c:v>2.6706832679335799E-2</c:v>
                </c:pt>
                <c:pt idx="49">
                  <c:v>2.4797757944884664E-2</c:v>
                </c:pt>
                <c:pt idx="50">
                  <c:v>2.4793865121694098E-2</c:v>
                </c:pt>
              </c:numCache>
            </c:numRef>
          </c:val>
          <c:smooth val="0"/>
          <c:extLst>
            <c:ext xmlns:c16="http://schemas.microsoft.com/office/drawing/2014/chart" uri="{C3380CC4-5D6E-409C-BE32-E72D297353CC}">
              <c16:uniqueId val="{00000003-D4E6-4689-A72E-697E780A560D}"/>
            </c:ext>
          </c:extLst>
        </c:ser>
        <c:ser>
          <c:idx val="4"/>
          <c:order val="4"/>
          <c:tx>
            <c:strRef>
              <c:f>TdR_63!$B$90</c:f>
              <c:strCache>
                <c:ptCount val="1"/>
                <c:pt idx="0">
                  <c:v>Tertiaire non marchand</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TdR_63!$C$90:$BA$90</c:f>
              <c:numCache>
                <c:formatCode>0.0%</c:formatCode>
                <c:ptCount val="51"/>
                <c:pt idx="0">
                  <c:v>1.2214860170023565E-3</c:v>
                </c:pt>
                <c:pt idx="1">
                  <c:v>1.2548386371247168E-3</c:v>
                </c:pt>
                <c:pt idx="2">
                  <c:v>1.2695757973069776E-3</c:v>
                </c:pt>
                <c:pt idx="3">
                  <c:v>1.333726124436213E-3</c:v>
                </c:pt>
                <c:pt idx="4">
                  <c:v>1.2982711734472198E-3</c:v>
                </c:pt>
                <c:pt idx="5">
                  <c:v>1.0212841095925647E-3</c:v>
                </c:pt>
                <c:pt idx="6">
                  <c:v>9.8017458171027142E-4</c:v>
                </c:pt>
                <c:pt idx="7">
                  <c:v>8.3648324742685934E-4</c:v>
                </c:pt>
                <c:pt idx="8">
                  <c:v>1.0016844259042906E-3</c:v>
                </c:pt>
                <c:pt idx="9">
                  <c:v>9.2660910316642517E-4</c:v>
                </c:pt>
                <c:pt idx="10">
                  <c:v>7.9342102351811009E-4</c:v>
                </c:pt>
                <c:pt idx="11">
                  <c:v>8.9333643450584135E-4</c:v>
                </c:pt>
                <c:pt idx="12">
                  <c:v>6.9607368315739108E-4</c:v>
                </c:pt>
                <c:pt idx="13">
                  <c:v>8.2915824101048856E-4</c:v>
                </c:pt>
                <c:pt idx="14">
                  <c:v>8.1948639760012938E-4</c:v>
                </c:pt>
                <c:pt idx="15">
                  <c:v>9.4842922632940474E-4</c:v>
                </c:pt>
                <c:pt idx="16">
                  <c:v>9.6076711549581838E-4</c:v>
                </c:pt>
                <c:pt idx="17">
                  <c:v>9.1171462590466869E-4</c:v>
                </c:pt>
                <c:pt idx="18">
                  <c:v>1.1100898615149205E-3</c:v>
                </c:pt>
                <c:pt idx="19">
                  <c:v>9.6029426527657381E-4</c:v>
                </c:pt>
                <c:pt idx="20">
                  <c:v>1.181567235284967E-3</c:v>
                </c:pt>
                <c:pt idx="21">
                  <c:v>1.3406324731478696E-3</c:v>
                </c:pt>
                <c:pt idx="22">
                  <c:v>1.0098699942004544E-3</c:v>
                </c:pt>
                <c:pt idx="23">
                  <c:v>1.0911177705971258E-3</c:v>
                </c:pt>
                <c:pt idx="24">
                  <c:v>1.3041984041154287E-3</c:v>
                </c:pt>
                <c:pt idx="25">
                  <c:v>1.4310293617992716E-3</c:v>
                </c:pt>
                <c:pt idx="26">
                  <c:v>1.4659613167711544E-3</c:v>
                </c:pt>
                <c:pt idx="27">
                  <c:v>1.3140643981414412E-3</c:v>
                </c:pt>
                <c:pt idx="28">
                  <c:v>1.4636569622056643E-3</c:v>
                </c:pt>
                <c:pt idx="29">
                  <c:v>1.3477457393958081E-3</c:v>
                </c:pt>
                <c:pt idx="30">
                  <c:v>1.4268831771522697E-3</c:v>
                </c:pt>
                <c:pt idx="31">
                  <c:v>1.8162130245140229E-3</c:v>
                </c:pt>
                <c:pt idx="32">
                  <c:v>1.8451963333109343E-3</c:v>
                </c:pt>
                <c:pt idx="33">
                  <c:v>1.5445920236134415E-3</c:v>
                </c:pt>
                <c:pt idx="34">
                  <c:v>1.6169398387601459E-3</c:v>
                </c:pt>
                <c:pt idx="35">
                  <c:v>1.9658474822391823E-3</c:v>
                </c:pt>
                <c:pt idx="36">
                  <c:v>1.4887929704617598E-3</c:v>
                </c:pt>
                <c:pt idx="37">
                  <c:v>1.5407140584582453E-3</c:v>
                </c:pt>
                <c:pt idx="38">
                  <c:v>2.4070991674993297E-3</c:v>
                </c:pt>
                <c:pt idx="39">
                  <c:v>3.141490865453578E-3</c:v>
                </c:pt>
                <c:pt idx="40">
                  <c:v>6.3524261698998672E-3</c:v>
                </c:pt>
                <c:pt idx="41">
                  <c:v>6.9469589955630049E-3</c:v>
                </c:pt>
                <c:pt idx="42">
                  <c:v>7.3245883355968809E-3</c:v>
                </c:pt>
                <c:pt idx="43">
                  <c:v>7.1286982134643418E-3</c:v>
                </c:pt>
                <c:pt idx="44">
                  <c:v>7.204698363244175E-3</c:v>
                </c:pt>
                <c:pt idx="45">
                  <c:v>6.5523896259010754E-3</c:v>
                </c:pt>
                <c:pt idx="46">
                  <c:v>6.0926863958552218E-3</c:v>
                </c:pt>
                <c:pt idx="47">
                  <c:v>6.5923521504101861E-3</c:v>
                </c:pt>
                <c:pt idx="48">
                  <c:v>5.7713280562424049E-3</c:v>
                </c:pt>
                <c:pt idx="49">
                  <c:v>6.2870336120089262E-3</c:v>
                </c:pt>
                <c:pt idx="50">
                  <c:v>5.9559733816695673E-3</c:v>
                </c:pt>
              </c:numCache>
            </c:numRef>
          </c:val>
          <c:smooth val="0"/>
          <c:extLst>
            <c:ext xmlns:c16="http://schemas.microsoft.com/office/drawing/2014/chart" uri="{C3380CC4-5D6E-409C-BE32-E72D297353CC}">
              <c16:uniqueId val="{00000004-D4E6-4689-A72E-697E780A560D}"/>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[1]Serie_TdR_63!$B$86</c:f>
              <c:strCache>
                <c:ptCount val="1"/>
                <c:pt idx="0">
                  <c:v>Agriculture</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[1]Serie_TdR_63!$C$86:$BA$86</c:f>
              <c:numCache>
                <c:formatCode>General</c:formatCode>
                <c:ptCount val="51"/>
                <c:pt idx="0">
                  <c:v>1.2487965341823183E-2</c:v>
                </c:pt>
                <c:pt idx="1">
                  <c:v>1.2494442224908043E-2</c:v>
                </c:pt>
                <c:pt idx="2">
                  <c:v>1.2538118207540238E-2</c:v>
                </c:pt>
                <c:pt idx="3">
                  <c:v>5.9687491927973872E-3</c:v>
                </c:pt>
                <c:pt idx="4">
                  <c:v>1.0947900695493082E-2</c:v>
                </c:pt>
                <c:pt idx="5">
                  <c:v>1.7663431712916077E-2</c:v>
                </c:pt>
                <c:pt idx="6">
                  <c:v>2.0407404972388375E-2</c:v>
                </c:pt>
                <c:pt idx="7">
                  <c:v>1.0908664781181087E-2</c:v>
                </c:pt>
                <c:pt idx="8">
                  <c:v>1.8364457410705821E-2</c:v>
                </c:pt>
                <c:pt idx="9">
                  <c:v>1.7260027901667585E-2</c:v>
                </c:pt>
                <c:pt idx="10">
                  <c:v>2.4850040187934672E-2</c:v>
                </c:pt>
                <c:pt idx="11">
                  <c:v>2.2663648596343986E-2</c:v>
                </c:pt>
                <c:pt idx="12">
                  <c:v>1.1088078457798625E-2</c:v>
                </c:pt>
                <c:pt idx="13">
                  <c:v>1.2722996298257998E-2</c:v>
                </c:pt>
                <c:pt idx="14">
                  <c:v>1.7464543913374941E-2</c:v>
                </c:pt>
                <c:pt idx="15">
                  <c:v>1.0784837270369527E-2</c:v>
                </c:pt>
                <c:pt idx="16">
                  <c:v>1.2945614309558052E-2</c:v>
                </c:pt>
                <c:pt idx="17">
                  <c:v>1.3041755744070248E-2</c:v>
                </c:pt>
                <c:pt idx="18">
                  <c:v>1.3838544351947374E-2</c:v>
                </c:pt>
                <c:pt idx="19">
                  <c:v>8.7126410255444955E-3</c:v>
                </c:pt>
                <c:pt idx="20">
                  <c:v>4.4586738816307725E-3</c:v>
                </c:pt>
                <c:pt idx="21">
                  <c:v>8.7346329744156809E-3</c:v>
                </c:pt>
                <c:pt idx="22">
                  <c:v>5.4745308975242121E-3</c:v>
                </c:pt>
                <c:pt idx="23">
                  <c:v>3.8007269773241499E-3</c:v>
                </c:pt>
                <c:pt idx="24">
                  <c:v>4.3240203003840419E-3</c:v>
                </c:pt>
                <c:pt idx="25">
                  <c:v>9.1285268831876806E-3</c:v>
                </c:pt>
                <c:pt idx="26">
                  <c:v>9.0208499650108066E-3</c:v>
                </c:pt>
                <c:pt idx="27">
                  <c:v>7.2126038920821301E-3</c:v>
                </c:pt>
                <c:pt idx="28">
                  <c:v>6.7141712050186641E-3</c:v>
                </c:pt>
                <c:pt idx="29">
                  <c:v>1.077773845942331E-2</c:v>
                </c:pt>
                <c:pt idx="30">
                  <c:v>4.5230702528028695E-3</c:v>
                </c:pt>
                <c:pt idx="31">
                  <c:v>4.0233469863891827E-3</c:v>
                </c:pt>
                <c:pt idx="32">
                  <c:v>5.9032800554357787E-3</c:v>
                </c:pt>
                <c:pt idx="33">
                  <c:v>7.5166915495127034E-3</c:v>
                </c:pt>
                <c:pt idx="34">
                  <c:v>3.7333667577897794E-3</c:v>
                </c:pt>
                <c:pt idx="35">
                  <c:v>3.3534645664385185E-3</c:v>
                </c:pt>
                <c:pt idx="36">
                  <c:v>3.6927646242607337E-3</c:v>
                </c:pt>
                <c:pt idx="37">
                  <c:v>1.1482789601133638E-3</c:v>
                </c:pt>
                <c:pt idx="38">
                  <c:v>6.6666653087676265E-3</c:v>
                </c:pt>
                <c:pt idx="39">
                  <c:v>2.7590726387775426E-3</c:v>
                </c:pt>
                <c:pt idx="40">
                  <c:v>4.9796924490319089E-3</c:v>
                </c:pt>
                <c:pt idx="41">
                  <c:v>5.1374345966515942E-3</c:v>
                </c:pt>
                <c:pt idx="42">
                  <c:v>2.6263465852774705E-3</c:v>
                </c:pt>
                <c:pt idx="43">
                  <c:v>2.5174983856062535E-3</c:v>
                </c:pt>
                <c:pt idx="44">
                  <c:v>3.3843540124492222E-3</c:v>
                </c:pt>
                <c:pt idx="45">
                  <c:v>3.5677607116559058E-3</c:v>
                </c:pt>
                <c:pt idx="46">
                  <c:v>5.8972038791966297E-3</c:v>
                </c:pt>
                <c:pt idx="47">
                  <c:v>1.1262951179773278E-3</c:v>
                </c:pt>
                <c:pt idx="48">
                  <c:v>1.8449821445980698E-3</c:v>
                </c:pt>
                <c:pt idx="49">
                  <c:v>3.2825727197620643E-3</c:v>
                </c:pt>
                <c:pt idx="50">
                  <c:v>8.5601206468034156E-3</c:v>
                </c:pt>
              </c:numCache>
            </c:numRef>
          </c:val>
          <c:smooth val="0"/>
          <c:extLst>
            <c:ext xmlns:c16="http://schemas.microsoft.com/office/drawing/2014/chart" uri="{C3380CC4-5D6E-409C-BE32-E72D297353CC}">
              <c16:uniqueId val="{00000000-9C9C-4B86-85BC-A11BD8F95070}"/>
            </c:ext>
          </c:extLst>
        </c:ser>
        <c:ser>
          <c:idx val="1"/>
          <c:order val="1"/>
          <c:tx>
            <c:strRef>
              <c:f>[1]Serie_TdR_63!$B$87</c:f>
              <c:strCache>
                <c:ptCount val="1"/>
                <c:pt idx="0">
                  <c:v>Industrie</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[1]Serie_TdR_63!$C$87:$BA$87</c:f>
              <c:numCache>
                <c:formatCode>General</c:formatCode>
                <c:ptCount val="51"/>
                <c:pt idx="0">
                  <c:v>5.575439073818176E-2</c:v>
                </c:pt>
                <c:pt idx="1">
                  <c:v>5.7016676175661904E-2</c:v>
                </c:pt>
                <c:pt idx="2">
                  <c:v>5.1729822687861922E-2</c:v>
                </c:pt>
                <c:pt idx="3">
                  <c:v>5.2229680948063718E-2</c:v>
                </c:pt>
                <c:pt idx="4">
                  <c:v>4.7359883828880144E-2</c:v>
                </c:pt>
                <c:pt idx="5">
                  <c:v>4.6193520173618212E-2</c:v>
                </c:pt>
                <c:pt idx="6">
                  <c:v>4.2377017566642486E-2</c:v>
                </c:pt>
                <c:pt idx="7">
                  <c:v>4.4624360211725334E-2</c:v>
                </c:pt>
                <c:pt idx="8">
                  <c:v>4.5819199578179558E-2</c:v>
                </c:pt>
                <c:pt idx="9">
                  <c:v>4.6771626979280348E-2</c:v>
                </c:pt>
                <c:pt idx="10">
                  <c:v>4.811068340429115E-2</c:v>
                </c:pt>
                <c:pt idx="11">
                  <c:v>4.8702244341506787E-2</c:v>
                </c:pt>
                <c:pt idx="12">
                  <c:v>4.9385542739357607E-2</c:v>
                </c:pt>
                <c:pt idx="13">
                  <c:v>5.0154367642346792E-2</c:v>
                </c:pt>
                <c:pt idx="14">
                  <c:v>4.8816466428273295E-2</c:v>
                </c:pt>
                <c:pt idx="15">
                  <c:v>5.0263940706441787E-2</c:v>
                </c:pt>
                <c:pt idx="16">
                  <c:v>4.938202806748649E-2</c:v>
                </c:pt>
                <c:pt idx="17">
                  <c:v>4.7345103380098202E-2</c:v>
                </c:pt>
                <c:pt idx="18">
                  <c:v>4.92982866546402E-2</c:v>
                </c:pt>
                <c:pt idx="19">
                  <c:v>5.1729880993981368E-2</c:v>
                </c:pt>
                <c:pt idx="20">
                  <c:v>5.0482239867063572E-2</c:v>
                </c:pt>
                <c:pt idx="21">
                  <c:v>5.4302623008906557E-2</c:v>
                </c:pt>
                <c:pt idx="22">
                  <c:v>4.9876311959859275E-2</c:v>
                </c:pt>
                <c:pt idx="23">
                  <c:v>5.4434634630428046E-2</c:v>
                </c:pt>
                <c:pt idx="24">
                  <c:v>5.5102222051963613E-2</c:v>
                </c:pt>
                <c:pt idx="25">
                  <c:v>6.0530585273582578E-2</c:v>
                </c:pt>
                <c:pt idx="26">
                  <c:v>6.4861448536066263E-2</c:v>
                </c:pt>
                <c:pt idx="27">
                  <c:v>6.410049258157266E-2</c:v>
                </c:pt>
                <c:pt idx="28">
                  <c:v>6.5188903932402037E-2</c:v>
                </c:pt>
                <c:pt idx="29">
                  <c:v>6.4568982444041023E-2</c:v>
                </c:pt>
                <c:pt idx="30">
                  <c:v>6.3986969701840382E-2</c:v>
                </c:pt>
                <c:pt idx="31">
                  <c:v>6.3329992528716059E-2</c:v>
                </c:pt>
                <c:pt idx="32">
                  <c:v>6.4354736620439376E-2</c:v>
                </c:pt>
                <c:pt idx="33">
                  <c:v>6.285032534544889E-2</c:v>
                </c:pt>
                <c:pt idx="34">
                  <c:v>5.9383065491461419E-2</c:v>
                </c:pt>
                <c:pt idx="35">
                  <c:v>5.7993289175379603E-2</c:v>
                </c:pt>
                <c:pt idx="36">
                  <c:v>3.8672962672847318E-2</c:v>
                </c:pt>
                <c:pt idx="37">
                  <c:v>3.6329939143008153E-2</c:v>
                </c:pt>
                <c:pt idx="38">
                  <c:v>4.8130660195079368E-2</c:v>
                </c:pt>
                <c:pt idx="39">
                  <c:v>5.1417126590472963E-2</c:v>
                </c:pt>
                <c:pt idx="40">
                  <c:v>5.0558983323806102E-2</c:v>
                </c:pt>
                <c:pt idx="41">
                  <c:v>5.168350719637442E-2</c:v>
                </c:pt>
                <c:pt idx="42">
                  <c:v>5.1820156207129785E-2</c:v>
                </c:pt>
                <c:pt idx="43">
                  <c:v>5.839253378926073E-2</c:v>
                </c:pt>
                <c:pt idx="44">
                  <c:v>5.9368503606958931E-2</c:v>
                </c:pt>
                <c:pt idx="45">
                  <c:v>5.8168905292155668E-2</c:v>
                </c:pt>
                <c:pt idx="46">
                  <c:v>5.7975958644082788E-2</c:v>
                </c:pt>
                <c:pt idx="47">
                  <c:v>5.9524665535687714E-2</c:v>
                </c:pt>
                <c:pt idx="48">
                  <c:v>5.6951627876335204E-2</c:v>
                </c:pt>
                <c:pt idx="49">
                  <c:v>5.7056747871175012E-2</c:v>
                </c:pt>
                <c:pt idx="50">
                  <c:v>5.4886224446325092E-2</c:v>
                </c:pt>
              </c:numCache>
            </c:numRef>
          </c:val>
          <c:smooth val="0"/>
          <c:extLst>
            <c:ext xmlns:c16="http://schemas.microsoft.com/office/drawing/2014/chart" uri="{C3380CC4-5D6E-409C-BE32-E72D297353CC}">
              <c16:uniqueId val="{00000001-9C9C-4B86-85BC-A11BD8F95070}"/>
            </c:ext>
          </c:extLst>
        </c:ser>
        <c:ser>
          <c:idx val="2"/>
          <c:order val="2"/>
          <c:tx>
            <c:strRef>
              <c:f>[1]Serie_TdR_63!$B$88</c:f>
              <c:strCache>
                <c:ptCount val="1"/>
                <c:pt idx="0">
                  <c:v>Construction</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[1]Serie_TdR_63!$C$88:$BA$88</c:f>
              <c:numCache>
                <c:formatCode>General</c:formatCode>
                <c:ptCount val="51"/>
                <c:pt idx="0">
                  <c:v>7.061490967259404E-2</c:v>
                </c:pt>
                <c:pt idx="1">
                  <c:v>7.2823603388290067E-2</c:v>
                </c:pt>
                <c:pt idx="2">
                  <c:v>7.4478424539246219E-2</c:v>
                </c:pt>
                <c:pt idx="3">
                  <c:v>8.0911436473775036E-2</c:v>
                </c:pt>
                <c:pt idx="4">
                  <c:v>7.5743466937387857E-2</c:v>
                </c:pt>
                <c:pt idx="5">
                  <c:v>7.1375186135294158E-2</c:v>
                </c:pt>
                <c:pt idx="6">
                  <c:v>7.0217604417226978E-2</c:v>
                </c:pt>
                <c:pt idx="7">
                  <c:v>7.0150097994699331E-2</c:v>
                </c:pt>
                <c:pt idx="8">
                  <c:v>7.2515796810219302E-2</c:v>
                </c:pt>
                <c:pt idx="9">
                  <c:v>7.4779616535022145E-2</c:v>
                </c:pt>
                <c:pt idx="10">
                  <c:v>7.6331177040064063E-2</c:v>
                </c:pt>
                <c:pt idx="11">
                  <c:v>6.8267069386184071E-2</c:v>
                </c:pt>
                <c:pt idx="12">
                  <c:v>6.5793331871830105E-2</c:v>
                </c:pt>
                <c:pt idx="13">
                  <c:v>6.4465946428599846E-2</c:v>
                </c:pt>
                <c:pt idx="14">
                  <c:v>6.3083482619045603E-2</c:v>
                </c:pt>
                <c:pt idx="15">
                  <c:v>6.3867419059056296E-2</c:v>
                </c:pt>
                <c:pt idx="16">
                  <c:v>6.3952578989414241E-2</c:v>
                </c:pt>
                <c:pt idx="17">
                  <c:v>6.5511925316478412E-2</c:v>
                </c:pt>
                <c:pt idx="18">
                  <c:v>6.5919183608722093E-2</c:v>
                </c:pt>
                <c:pt idx="19">
                  <c:v>6.517821691454237E-2</c:v>
                </c:pt>
                <c:pt idx="20">
                  <c:v>5.1968486590848705E-2</c:v>
                </c:pt>
                <c:pt idx="21">
                  <c:v>6.5143596169507906E-2</c:v>
                </c:pt>
                <c:pt idx="22">
                  <c:v>7.113298151591449E-2</c:v>
                </c:pt>
                <c:pt idx="23">
                  <c:v>8.0226983931882351E-2</c:v>
                </c:pt>
                <c:pt idx="24">
                  <c:v>8.5790142349279105E-2</c:v>
                </c:pt>
                <c:pt idx="25">
                  <c:v>8.2759006709711647E-2</c:v>
                </c:pt>
                <c:pt idx="26">
                  <c:v>8.2408206467864467E-2</c:v>
                </c:pt>
                <c:pt idx="27">
                  <c:v>8.3079580717283955E-2</c:v>
                </c:pt>
                <c:pt idx="28">
                  <c:v>8.0638884641802633E-2</c:v>
                </c:pt>
                <c:pt idx="29">
                  <c:v>7.8926024551384477E-2</c:v>
                </c:pt>
                <c:pt idx="30">
                  <c:v>8.1190837044671241E-2</c:v>
                </c:pt>
                <c:pt idx="31">
                  <c:v>8.2672465653349972E-2</c:v>
                </c:pt>
                <c:pt idx="32">
                  <c:v>8.758189130775948E-2</c:v>
                </c:pt>
                <c:pt idx="33">
                  <c:v>8.6717415473500814E-2</c:v>
                </c:pt>
                <c:pt idx="34">
                  <c:v>8.7109988647127143E-2</c:v>
                </c:pt>
                <c:pt idx="35">
                  <c:v>8.3274978685939416E-2</c:v>
                </c:pt>
                <c:pt idx="36">
                  <c:v>1.9758209207177604E-2</c:v>
                </c:pt>
                <c:pt idx="37">
                  <c:v>6.1431711316483555E-2</c:v>
                </c:pt>
                <c:pt idx="38">
                  <c:v>7.4268011966331343E-2</c:v>
                </c:pt>
                <c:pt idx="39">
                  <c:v>8.3654985382466601E-2</c:v>
                </c:pt>
                <c:pt idx="40">
                  <c:v>8.4389179988124716E-2</c:v>
                </c:pt>
                <c:pt idx="41">
                  <c:v>8.4206327976925496E-2</c:v>
                </c:pt>
                <c:pt idx="42">
                  <c:v>8.6178236568815597E-2</c:v>
                </c:pt>
                <c:pt idx="43">
                  <c:v>8.806733396349968E-2</c:v>
                </c:pt>
                <c:pt idx="44">
                  <c:v>8.5859125590388261E-2</c:v>
                </c:pt>
                <c:pt idx="45">
                  <c:v>8.1699537190388777E-2</c:v>
                </c:pt>
                <c:pt idx="46">
                  <c:v>8.2032529944839755E-2</c:v>
                </c:pt>
                <c:pt idx="47">
                  <c:v>8.1943213293817124E-2</c:v>
                </c:pt>
                <c:pt idx="48">
                  <c:v>7.7963170226142922E-2</c:v>
                </c:pt>
                <c:pt idx="49">
                  <c:v>7.6649899648890379E-2</c:v>
                </c:pt>
                <c:pt idx="50">
                  <c:v>7.1085771510032814E-2</c:v>
                </c:pt>
              </c:numCache>
            </c:numRef>
          </c:val>
          <c:smooth val="0"/>
          <c:extLst>
            <c:ext xmlns:c16="http://schemas.microsoft.com/office/drawing/2014/chart" uri="{C3380CC4-5D6E-409C-BE32-E72D297353CC}">
              <c16:uniqueId val="{00000002-9C9C-4B86-85BC-A11BD8F95070}"/>
            </c:ext>
          </c:extLst>
        </c:ser>
        <c:ser>
          <c:idx val="3"/>
          <c:order val="3"/>
          <c:tx>
            <c:strRef>
              <c:f>[1]Serie_TdR_63!$B$89</c:f>
              <c:strCache>
                <c:ptCount val="1"/>
                <c:pt idx="0">
                  <c:v>Tertiaire marchand</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[1]Serie_TdR_63!$C$89:$BA$89</c:f>
              <c:numCache>
                <c:formatCode>General</c:formatCode>
                <c:ptCount val="51"/>
                <c:pt idx="0">
                  <c:v>1.6348417432722195E-2</c:v>
                </c:pt>
                <c:pt idx="1">
                  <c:v>1.6383843527112078E-2</c:v>
                </c:pt>
                <c:pt idx="2">
                  <c:v>1.5598410305343698E-2</c:v>
                </c:pt>
                <c:pt idx="3">
                  <c:v>1.4827176960575389E-2</c:v>
                </c:pt>
                <c:pt idx="4">
                  <c:v>1.4550964671229209E-2</c:v>
                </c:pt>
                <c:pt idx="5">
                  <c:v>1.4664596150205317E-2</c:v>
                </c:pt>
                <c:pt idx="6">
                  <c:v>1.4878008157652488E-2</c:v>
                </c:pt>
                <c:pt idx="7">
                  <c:v>1.5117460135516078E-2</c:v>
                </c:pt>
                <c:pt idx="8">
                  <c:v>1.5818849698311557E-2</c:v>
                </c:pt>
                <c:pt idx="9">
                  <c:v>1.5109656820512468E-2</c:v>
                </c:pt>
                <c:pt idx="10">
                  <c:v>1.5821879662276633E-2</c:v>
                </c:pt>
                <c:pt idx="11">
                  <c:v>1.6067037601597851E-2</c:v>
                </c:pt>
                <c:pt idx="12">
                  <c:v>1.6158454784642087E-2</c:v>
                </c:pt>
                <c:pt idx="13">
                  <c:v>1.6265367615338235E-2</c:v>
                </c:pt>
                <c:pt idx="14">
                  <c:v>1.6207205389733602E-2</c:v>
                </c:pt>
                <c:pt idx="15">
                  <c:v>1.576255900155793E-2</c:v>
                </c:pt>
                <c:pt idx="16">
                  <c:v>1.6474069317468941E-2</c:v>
                </c:pt>
                <c:pt idx="17">
                  <c:v>1.7649167394694742E-2</c:v>
                </c:pt>
                <c:pt idx="18">
                  <c:v>1.8778434608910613E-2</c:v>
                </c:pt>
                <c:pt idx="19">
                  <c:v>1.7198618290354347E-2</c:v>
                </c:pt>
                <c:pt idx="20">
                  <c:v>1.8291942578362738E-2</c:v>
                </c:pt>
                <c:pt idx="21">
                  <c:v>1.9713494212245334E-2</c:v>
                </c:pt>
                <c:pt idx="22">
                  <c:v>1.8755604790457427E-2</c:v>
                </c:pt>
                <c:pt idx="23">
                  <c:v>2.2997790659428734E-2</c:v>
                </c:pt>
                <c:pt idx="24">
                  <c:v>2.2630417750652398E-2</c:v>
                </c:pt>
                <c:pt idx="25">
                  <c:v>2.3075609803202845E-2</c:v>
                </c:pt>
                <c:pt idx="26">
                  <c:v>2.2646447677770219E-2</c:v>
                </c:pt>
                <c:pt idx="27">
                  <c:v>2.3164050260440574E-2</c:v>
                </c:pt>
                <c:pt idx="28">
                  <c:v>2.4313905711969081E-2</c:v>
                </c:pt>
                <c:pt idx="29">
                  <c:v>2.3586631371273634E-2</c:v>
                </c:pt>
                <c:pt idx="30">
                  <c:v>2.4237556996990508E-2</c:v>
                </c:pt>
                <c:pt idx="31">
                  <c:v>2.2609940119398715E-2</c:v>
                </c:pt>
                <c:pt idx="32">
                  <c:v>2.4728454587583017E-2</c:v>
                </c:pt>
                <c:pt idx="33">
                  <c:v>2.5365323496809197E-2</c:v>
                </c:pt>
                <c:pt idx="34">
                  <c:v>2.6333024087286629E-2</c:v>
                </c:pt>
                <c:pt idx="35">
                  <c:v>2.6192491277518517E-2</c:v>
                </c:pt>
                <c:pt idx="36">
                  <c:v>1.8228505128191172E-2</c:v>
                </c:pt>
                <c:pt idx="37">
                  <c:v>2.2639887092904327E-2</c:v>
                </c:pt>
                <c:pt idx="38">
                  <c:v>2.5359569296969448E-2</c:v>
                </c:pt>
                <c:pt idx="39">
                  <c:v>2.5132915590420121E-2</c:v>
                </c:pt>
                <c:pt idx="40">
                  <c:v>2.5459499892662368E-2</c:v>
                </c:pt>
                <c:pt idx="41">
                  <c:v>2.6596118829611114E-2</c:v>
                </c:pt>
                <c:pt idx="42">
                  <c:v>2.6958250358804406E-2</c:v>
                </c:pt>
                <c:pt idx="43">
                  <c:v>2.7852749136245435E-2</c:v>
                </c:pt>
                <c:pt idx="44">
                  <c:v>2.770380839219418E-2</c:v>
                </c:pt>
                <c:pt idx="45">
                  <c:v>2.7477238123501991E-2</c:v>
                </c:pt>
                <c:pt idx="46">
                  <c:v>2.7929713715324812E-2</c:v>
                </c:pt>
                <c:pt idx="47">
                  <c:v>2.8395546324979485E-2</c:v>
                </c:pt>
                <c:pt idx="48">
                  <c:v>2.6706832679335799E-2</c:v>
                </c:pt>
                <c:pt idx="49">
                  <c:v>2.4797757944884664E-2</c:v>
                </c:pt>
                <c:pt idx="50">
                  <c:v>2.4793865121694098E-2</c:v>
                </c:pt>
              </c:numCache>
            </c:numRef>
          </c:val>
          <c:smooth val="0"/>
          <c:extLst>
            <c:ext xmlns:c16="http://schemas.microsoft.com/office/drawing/2014/chart" uri="{C3380CC4-5D6E-409C-BE32-E72D297353CC}">
              <c16:uniqueId val="{00000003-9C9C-4B86-85BC-A11BD8F95070}"/>
            </c:ext>
          </c:extLst>
        </c:ser>
        <c:ser>
          <c:idx val="4"/>
          <c:order val="4"/>
          <c:tx>
            <c:strRef>
              <c:f>[1]Serie_TdR_63!$B$90</c:f>
              <c:strCache>
                <c:ptCount val="1"/>
                <c:pt idx="0">
                  <c:v>Tertiaire non marchand</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[1]Serie_TdR_63!$C$90:$BA$90</c:f>
              <c:numCache>
                <c:formatCode>General</c:formatCode>
                <c:ptCount val="51"/>
                <c:pt idx="0">
                  <c:v>1.2214860170023565E-3</c:v>
                </c:pt>
                <c:pt idx="1">
                  <c:v>1.2548386371247168E-3</c:v>
                </c:pt>
                <c:pt idx="2">
                  <c:v>1.2695757973069776E-3</c:v>
                </c:pt>
                <c:pt idx="3">
                  <c:v>1.333726124436213E-3</c:v>
                </c:pt>
                <c:pt idx="4">
                  <c:v>1.2982711734472198E-3</c:v>
                </c:pt>
                <c:pt idx="5">
                  <c:v>1.0212841095925647E-3</c:v>
                </c:pt>
                <c:pt idx="6">
                  <c:v>9.8017458171027142E-4</c:v>
                </c:pt>
                <c:pt idx="7">
                  <c:v>8.3648324742685934E-4</c:v>
                </c:pt>
                <c:pt idx="8">
                  <c:v>1.0016844259042906E-3</c:v>
                </c:pt>
                <c:pt idx="9">
                  <c:v>9.2660910316642517E-4</c:v>
                </c:pt>
                <c:pt idx="10">
                  <c:v>7.9342102351811009E-4</c:v>
                </c:pt>
                <c:pt idx="11">
                  <c:v>8.9333643450584135E-4</c:v>
                </c:pt>
                <c:pt idx="12">
                  <c:v>6.9607368315739108E-4</c:v>
                </c:pt>
                <c:pt idx="13">
                  <c:v>8.2915824101048856E-4</c:v>
                </c:pt>
                <c:pt idx="14">
                  <c:v>8.1948639760012938E-4</c:v>
                </c:pt>
                <c:pt idx="15">
                  <c:v>9.4842922632940474E-4</c:v>
                </c:pt>
                <c:pt idx="16">
                  <c:v>9.6076711549581838E-4</c:v>
                </c:pt>
                <c:pt idx="17">
                  <c:v>9.1171462590466869E-4</c:v>
                </c:pt>
                <c:pt idx="18">
                  <c:v>1.1100898615149205E-3</c:v>
                </c:pt>
                <c:pt idx="19">
                  <c:v>9.6029426527657381E-4</c:v>
                </c:pt>
                <c:pt idx="20">
                  <c:v>1.181567235284967E-3</c:v>
                </c:pt>
                <c:pt idx="21">
                  <c:v>1.3406324731478696E-3</c:v>
                </c:pt>
                <c:pt idx="22">
                  <c:v>1.0098699942004544E-3</c:v>
                </c:pt>
                <c:pt idx="23">
                  <c:v>1.0911177705971258E-3</c:v>
                </c:pt>
                <c:pt idx="24">
                  <c:v>1.3041984041154287E-3</c:v>
                </c:pt>
                <c:pt idx="25">
                  <c:v>1.4310293617992716E-3</c:v>
                </c:pt>
                <c:pt idx="26">
                  <c:v>1.4659613167711544E-3</c:v>
                </c:pt>
                <c:pt idx="27">
                  <c:v>1.3140643981414412E-3</c:v>
                </c:pt>
                <c:pt idx="28">
                  <c:v>1.4636569622056643E-3</c:v>
                </c:pt>
                <c:pt idx="29">
                  <c:v>1.3477457393958081E-3</c:v>
                </c:pt>
                <c:pt idx="30">
                  <c:v>1.4268831771522697E-3</c:v>
                </c:pt>
                <c:pt idx="31">
                  <c:v>1.8162130245140229E-3</c:v>
                </c:pt>
                <c:pt idx="32">
                  <c:v>1.8451963333109343E-3</c:v>
                </c:pt>
                <c:pt idx="33">
                  <c:v>1.5445920236134415E-3</c:v>
                </c:pt>
                <c:pt idx="34">
                  <c:v>1.6169398387601459E-3</c:v>
                </c:pt>
                <c:pt idx="35">
                  <c:v>1.9658474822391823E-3</c:v>
                </c:pt>
                <c:pt idx="36">
                  <c:v>1.4887929704617598E-3</c:v>
                </c:pt>
                <c:pt idx="37">
                  <c:v>1.5407140584582453E-3</c:v>
                </c:pt>
                <c:pt idx="38">
                  <c:v>2.4070991674993297E-3</c:v>
                </c:pt>
                <c:pt idx="39">
                  <c:v>3.141490865453578E-3</c:v>
                </c:pt>
                <c:pt idx="40">
                  <c:v>6.3524261698998672E-3</c:v>
                </c:pt>
                <c:pt idx="41">
                  <c:v>6.9469589955630049E-3</c:v>
                </c:pt>
                <c:pt idx="42">
                  <c:v>7.3245883355968809E-3</c:v>
                </c:pt>
                <c:pt idx="43">
                  <c:v>7.1286982134643418E-3</c:v>
                </c:pt>
                <c:pt idx="44">
                  <c:v>7.204698363244175E-3</c:v>
                </c:pt>
                <c:pt idx="45">
                  <c:v>6.5523896259010754E-3</c:v>
                </c:pt>
                <c:pt idx="46">
                  <c:v>6.0926863958552218E-3</c:v>
                </c:pt>
                <c:pt idx="47">
                  <c:v>6.5923521504101861E-3</c:v>
                </c:pt>
                <c:pt idx="48">
                  <c:v>5.7713280562424049E-3</c:v>
                </c:pt>
                <c:pt idx="49">
                  <c:v>6.2870336120089262E-3</c:v>
                </c:pt>
                <c:pt idx="50">
                  <c:v>5.9559733816695673E-3</c:v>
                </c:pt>
              </c:numCache>
            </c:numRef>
          </c:val>
          <c:smooth val="0"/>
          <c:extLst>
            <c:ext xmlns:c16="http://schemas.microsoft.com/office/drawing/2014/chart" uri="{C3380CC4-5D6E-409C-BE32-E72D297353CC}">
              <c16:uniqueId val="{00000004-9C9C-4B86-85BC-A11BD8F95070}"/>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General"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TdR_63!$C$86:$BB$86</c:f>
              <c:numCache>
                <c:formatCode>0.0%</c:formatCode>
                <c:ptCount val="52"/>
                <c:pt idx="0">
                  <c:v>1.2487965341823183E-2</c:v>
                </c:pt>
                <c:pt idx="1">
                  <c:v>1.2494442224908043E-2</c:v>
                </c:pt>
                <c:pt idx="2">
                  <c:v>1.2538118207540238E-2</c:v>
                </c:pt>
                <c:pt idx="3">
                  <c:v>5.9687491927973872E-3</c:v>
                </c:pt>
                <c:pt idx="4">
                  <c:v>1.0947900695493082E-2</c:v>
                </c:pt>
                <c:pt idx="5">
                  <c:v>1.7663431712916077E-2</c:v>
                </c:pt>
                <c:pt idx="6">
                  <c:v>2.0407404972388375E-2</c:v>
                </c:pt>
                <c:pt idx="7">
                  <c:v>1.0908664781181087E-2</c:v>
                </c:pt>
                <c:pt idx="8">
                  <c:v>1.8364457410705821E-2</c:v>
                </c:pt>
                <c:pt idx="9">
                  <c:v>1.7260027901667585E-2</c:v>
                </c:pt>
                <c:pt idx="10">
                  <c:v>2.4850040187934672E-2</c:v>
                </c:pt>
                <c:pt idx="11">
                  <c:v>2.2663648596343986E-2</c:v>
                </c:pt>
                <c:pt idx="12">
                  <c:v>1.1088078457798625E-2</c:v>
                </c:pt>
                <c:pt idx="13">
                  <c:v>1.2722996298257998E-2</c:v>
                </c:pt>
                <c:pt idx="14">
                  <c:v>1.7464543913374941E-2</c:v>
                </c:pt>
                <c:pt idx="15">
                  <c:v>1.0784837270369527E-2</c:v>
                </c:pt>
                <c:pt idx="16">
                  <c:v>1.2945614309558052E-2</c:v>
                </c:pt>
                <c:pt idx="17">
                  <c:v>1.3041755744070248E-2</c:v>
                </c:pt>
                <c:pt idx="18">
                  <c:v>1.3838544351947374E-2</c:v>
                </c:pt>
                <c:pt idx="19">
                  <c:v>8.7126410255444955E-3</c:v>
                </c:pt>
                <c:pt idx="20">
                  <c:v>4.4586738816307725E-3</c:v>
                </c:pt>
                <c:pt idx="21">
                  <c:v>8.7346329744156809E-3</c:v>
                </c:pt>
                <c:pt idx="22">
                  <c:v>5.4745308975242121E-3</c:v>
                </c:pt>
                <c:pt idx="23">
                  <c:v>3.8007269773241499E-3</c:v>
                </c:pt>
                <c:pt idx="24">
                  <c:v>4.3240203003840419E-3</c:v>
                </c:pt>
                <c:pt idx="25">
                  <c:v>9.1285268831876806E-3</c:v>
                </c:pt>
                <c:pt idx="26">
                  <c:v>9.0208499650108066E-3</c:v>
                </c:pt>
                <c:pt idx="27">
                  <c:v>7.2126038920821301E-3</c:v>
                </c:pt>
                <c:pt idx="28">
                  <c:v>6.7141712050186641E-3</c:v>
                </c:pt>
                <c:pt idx="29">
                  <c:v>1.077773845942331E-2</c:v>
                </c:pt>
                <c:pt idx="30">
                  <c:v>4.5230702528028695E-3</c:v>
                </c:pt>
                <c:pt idx="31">
                  <c:v>4.0233469863891827E-3</c:v>
                </c:pt>
                <c:pt idx="32">
                  <c:v>5.9032800554357787E-3</c:v>
                </c:pt>
                <c:pt idx="33">
                  <c:v>7.5166915495127034E-3</c:v>
                </c:pt>
                <c:pt idx="34">
                  <c:v>3.7333667577897794E-3</c:v>
                </c:pt>
                <c:pt idx="35">
                  <c:v>3.3534645664385185E-3</c:v>
                </c:pt>
                <c:pt idx="36">
                  <c:v>3.6927646242607337E-3</c:v>
                </c:pt>
                <c:pt idx="37">
                  <c:v>1.1482789601133638E-3</c:v>
                </c:pt>
                <c:pt idx="38">
                  <c:v>6.6666653087676265E-3</c:v>
                </c:pt>
                <c:pt idx="39">
                  <c:v>2.7590726387775426E-3</c:v>
                </c:pt>
                <c:pt idx="40">
                  <c:v>4.9796924490319089E-3</c:v>
                </c:pt>
                <c:pt idx="41">
                  <c:v>5.1374345966515942E-3</c:v>
                </c:pt>
                <c:pt idx="42">
                  <c:v>2.6263465852774705E-3</c:v>
                </c:pt>
                <c:pt idx="43">
                  <c:v>2.5174983856062535E-3</c:v>
                </c:pt>
                <c:pt idx="44">
                  <c:v>3.3843540124492222E-3</c:v>
                </c:pt>
                <c:pt idx="45">
                  <c:v>3.5677607116559058E-3</c:v>
                </c:pt>
                <c:pt idx="46">
                  <c:v>5.8972038791966297E-3</c:v>
                </c:pt>
                <c:pt idx="47">
                  <c:v>1.1262951179773278E-3</c:v>
                </c:pt>
                <c:pt idx="48">
                  <c:v>1.8449821445980698E-3</c:v>
                </c:pt>
                <c:pt idx="49">
                  <c:v>3.2825727197620643E-3</c:v>
                </c:pt>
                <c:pt idx="50">
                  <c:v>8.5601206468034156E-3</c:v>
                </c:pt>
                <c:pt idx="51">
                  <c:v>5.0543554001091515E-3</c:v>
                </c:pt>
              </c:numCache>
            </c:numRef>
          </c:val>
          <c:smooth val="0"/>
          <c:extLst>
            <c:ext xmlns:c16="http://schemas.microsoft.com/office/drawing/2014/chart" uri="{C3380CC4-5D6E-409C-BE32-E72D297353CC}">
              <c16:uniqueId val="{00000000-3C78-4B4F-BAE3-7458418D957F}"/>
            </c:ext>
          </c:extLst>
        </c:ser>
        <c:ser>
          <c:idx val="1"/>
          <c:order val="1"/>
          <c:tx>
            <c:strRef>
              <c:f>TdR_63!$B$87</c:f>
              <c:strCache>
                <c:ptCount val="1"/>
                <c:pt idx="0">
                  <c:v>Industrie</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TdR_63!$C$87:$BB$87</c:f>
              <c:numCache>
                <c:formatCode>0.0%</c:formatCode>
                <c:ptCount val="52"/>
                <c:pt idx="0">
                  <c:v>5.575439073818176E-2</c:v>
                </c:pt>
                <c:pt idx="1">
                  <c:v>5.7016676175661904E-2</c:v>
                </c:pt>
                <c:pt idx="2">
                  <c:v>5.1729822687861922E-2</c:v>
                </c:pt>
                <c:pt idx="3">
                  <c:v>5.2229680948063718E-2</c:v>
                </c:pt>
                <c:pt idx="4">
                  <c:v>4.7359883828880144E-2</c:v>
                </c:pt>
                <c:pt idx="5">
                  <c:v>4.6193520173618212E-2</c:v>
                </c:pt>
                <c:pt idx="6">
                  <c:v>4.2377017566642486E-2</c:v>
                </c:pt>
                <c:pt idx="7">
                  <c:v>4.4624360211725334E-2</c:v>
                </c:pt>
                <c:pt idx="8">
                  <c:v>4.5819199578179558E-2</c:v>
                </c:pt>
                <c:pt idx="9">
                  <c:v>4.6771626979280348E-2</c:v>
                </c:pt>
                <c:pt idx="10">
                  <c:v>4.811068340429115E-2</c:v>
                </c:pt>
                <c:pt idx="11">
                  <c:v>4.8702244341506787E-2</c:v>
                </c:pt>
                <c:pt idx="12">
                  <c:v>4.9385542739357607E-2</c:v>
                </c:pt>
                <c:pt idx="13">
                  <c:v>5.0154367642346792E-2</c:v>
                </c:pt>
                <c:pt idx="14">
                  <c:v>4.8816466428273295E-2</c:v>
                </c:pt>
                <c:pt idx="15">
                  <c:v>5.0263940706441787E-2</c:v>
                </c:pt>
                <c:pt idx="16">
                  <c:v>4.938202806748649E-2</c:v>
                </c:pt>
                <c:pt idx="17">
                  <c:v>4.7345103380098202E-2</c:v>
                </c:pt>
                <c:pt idx="18">
                  <c:v>4.92982866546402E-2</c:v>
                </c:pt>
                <c:pt idx="19">
                  <c:v>5.1729880993981368E-2</c:v>
                </c:pt>
                <c:pt idx="20">
                  <c:v>5.0482239867063572E-2</c:v>
                </c:pt>
                <c:pt idx="21">
                  <c:v>5.4302623008906557E-2</c:v>
                </c:pt>
                <c:pt idx="22">
                  <c:v>4.9876311959859275E-2</c:v>
                </c:pt>
                <c:pt idx="23">
                  <c:v>5.4434634630428046E-2</c:v>
                </c:pt>
                <c:pt idx="24">
                  <c:v>5.5102222051963613E-2</c:v>
                </c:pt>
                <c:pt idx="25">
                  <c:v>6.0530585273582578E-2</c:v>
                </c:pt>
                <c:pt idx="26">
                  <c:v>6.4861448536066263E-2</c:v>
                </c:pt>
                <c:pt idx="27">
                  <c:v>6.410049258157266E-2</c:v>
                </c:pt>
                <c:pt idx="28">
                  <c:v>6.5188903932402037E-2</c:v>
                </c:pt>
                <c:pt idx="29">
                  <c:v>6.4568982444041023E-2</c:v>
                </c:pt>
                <c:pt idx="30">
                  <c:v>6.3986969701840382E-2</c:v>
                </c:pt>
                <c:pt idx="31">
                  <c:v>6.3329992528716059E-2</c:v>
                </c:pt>
                <c:pt idx="32">
                  <c:v>6.4354736620439376E-2</c:v>
                </c:pt>
                <c:pt idx="33">
                  <c:v>6.285032534544889E-2</c:v>
                </c:pt>
                <c:pt idx="34">
                  <c:v>5.9383065491461419E-2</c:v>
                </c:pt>
                <c:pt idx="35">
                  <c:v>5.7993289175379603E-2</c:v>
                </c:pt>
                <c:pt idx="36">
                  <c:v>3.8672962672847318E-2</c:v>
                </c:pt>
                <c:pt idx="37">
                  <c:v>3.6329939143008153E-2</c:v>
                </c:pt>
                <c:pt idx="38">
                  <c:v>4.8130660195079368E-2</c:v>
                </c:pt>
                <c:pt idx="39">
                  <c:v>5.1417126590472963E-2</c:v>
                </c:pt>
                <c:pt idx="40">
                  <c:v>5.0558983323806102E-2</c:v>
                </c:pt>
                <c:pt idx="41">
                  <c:v>5.168350719637442E-2</c:v>
                </c:pt>
                <c:pt idx="42">
                  <c:v>5.1820156207129785E-2</c:v>
                </c:pt>
                <c:pt idx="43">
                  <c:v>5.839253378926073E-2</c:v>
                </c:pt>
                <c:pt idx="44">
                  <c:v>5.9368503606958931E-2</c:v>
                </c:pt>
                <c:pt idx="45">
                  <c:v>5.8168905292155668E-2</c:v>
                </c:pt>
                <c:pt idx="46">
                  <c:v>5.7975958644082788E-2</c:v>
                </c:pt>
                <c:pt idx="47">
                  <c:v>5.9524665535687714E-2</c:v>
                </c:pt>
                <c:pt idx="48">
                  <c:v>5.6951627876335204E-2</c:v>
                </c:pt>
                <c:pt idx="49">
                  <c:v>5.7056747871175012E-2</c:v>
                </c:pt>
                <c:pt idx="50">
                  <c:v>5.4886224446325092E-2</c:v>
                </c:pt>
                <c:pt idx="51">
                  <c:v>5.512182080304992E-2</c:v>
                </c:pt>
              </c:numCache>
            </c:numRef>
          </c:val>
          <c:smooth val="0"/>
          <c:extLst>
            <c:ext xmlns:c16="http://schemas.microsoft.com/office/drawing/2014/chart" uri="{C3380CC4-5D6E-409C-BE32-E72D297353CC}">
              <c16:uniqueId val="{00000005-3C78-4B4F-BAE3-7458418D957F}"/>
            </c:ext>
          </c:extLst>
        </c:ser>
        <c:ser>
          <c:idx val="2"/>
          <c:order val="2"/>
          <c:tx>
            <c:strRef>
              <c:f>TdR_63!$B$88</c:f>
              <c:strCache>
                <c:ptCount val="1"/>
                <c:pt idx="0">
                  <c:v>Construction</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TdR_63!$C$88:$BB$88</c:f>
              <c:numCache>
                <c:formatCode>0.0%</c:formatCode>
                <c:ptCount val="52"/>
                <c:pt idx="0">
                  <c:v>7.061490967259404E-2</c:v>
                </c:pt>
                <c:pt idx="1">
                  <c:v>7.2823603388290067E-2</c:v>
                </c:pt>
                <c:pt idx="2">
                  <c:v>7.4478424539246219E-2</c:v>
                </c:pt>
                <c:pt idx="3">
                  <c:v>8.0911436473775036E-2</c:v>
                </c:pt>
                <c:pt idx="4">
                  <c:v>7.5743466937387857E-2</c:v>
                </c:pt>
                <c:pt idx="5">
                  <c:v>7.1375186135294158E-2</c:v>
                </c:pt>
                <c:pt idx="6">
                  <c:v>7.0217604417226978E-2</c:v>
                </c:pt>
                <c:pt idx="7">
                  <c:v>7.0150097994699331E-2</c:v>
                </c:pt>
                <c:pt idx="8">
                  <c:v>7.2515796810219302E-2</c:v>
                </c:pt>
                <c:pt idx="9">
                  <c:v>7.4779616535022145E-2</c:v>
                </c:pt>
                <c:pt idx="10">
                  <c:v>7.6331177040064063E-2</c:v>
                </c:pt>
                <c:pt idx="11">
                  <c:v>6.8267069386184071E-2</c:v>
                </c:pt>
                <c:pt idx="12">
                  <c:v>6.5793331871830105E-2</c:v>
                </c:pt>
                <c:pt idx="13">
                  <c:v>6.4465946428599846E-2</c:v>
                </c:pt>
                <c:pt idx="14">
                  <c:v>6.3083482619045603E-2</c:v>
                </c:pt>
                <c:pt idx="15">
                  <c:v>6.3867419059056296E-2</c:v>
                </c:pt>
                <c:pt idx="16">
                  <c:v>6.3952578989414241E-2</c:v>
                </c:pt>
                <c:pt idx="17">
                  <c:v>6.5511925316478412E-2</c:v>
                </c:pt>
                <c:pt idx="18">
                  <c:v>6.5919183608722093E-2</c:v>
                </c:pt>
                <c:pt idx="19">
                  <c:v>6.517821691454237E-2</c:v>
                </c:pt>
                <c:pt idx="20">
                  <c:v>5.1968486590848705E-2</c:v>
                </c:pt>
                <c:pt idx="21">
                  <c:v>6.5143596169507906E-2</c:v>
                </c:pt>
                <c:pt idx="22">
                  <c:v>7.113298151591449E-2</c:v>
                </c:pt>
                <c:pt idx="23">
                  <c:v>8.0226983931882351E-2</c:v>
                </c:pt>
                <c:pt idx="24">
                  <c:v>8.5790142349279105E-2</c:v>
                </c:pt>
                <c:pt idx="25">
                  <c:v>8.2759006709711647E-2</c:v>
                </c:pt>
                <c:pt idx="26">
                  <c:v>8.2408206467864467E-2</c:v>
                </c:pt>
                <c:pt idx="27">
                  <c:v>8.3079580717283955E-2</c:v>
                </c:pt>
                <c:pt idx="28">
                  <c:v>8.0638884641802633E-2</c:v>
                </c:pt>
                <c:pt idx="29">
                  <c:v>7.8926024551384477E-2</c:v>
                </c:pt>
                <c:pt idx="30">
                  <c:v>8.1190837044671241E-2</c:v>
                </c:pt>
                <c:pt idx="31">
                  <c:v>8.2672465653349972E-2</c:v>
                </c:pt>
                <c:pt idx="32">
                  <c:v>8.758189130775948E-2</c:v>
                </c:pt>
                <c:pt idx="33">
                  <c:v>8.6717415473500814E-2</c:v>
                </c:pt>
                <c:pt idx="34">
                  <c:v>8.7109988647127143E-2</c:v>
                </c:pt>
                <c:pt idx="35">
                  <c:v>8.3274978685939416E-2</c:v>
                </c:pt>
                <c:pt idx="36">
                  <c:v>1.9758209207177604E-2</c:v>
                </c:pt>
                <c:pt idx="37">
                  <c:v>6.1431711316483555E-2</c:v>
                </c:pt>
                <c:pt idx="38">
                  <c:v>7.4268011966331343E-2</c:v>
                </c:pt>
                <c:pt idx="39">
                  <c:v>8.3654985382466601E-2</c:v>
                </c:pt>
                <c:pt idx="40">
                  <c:v>8.4389179988124716E-2</c:v>
                </c:pt>
                <c:pt idx="41">
                  <c:v>8.4206327976925496E-2</c:v>
                </c:pt>
                <c:pt idx="42">
                  <c:v>8.6178236568815597E-2</c:v>
                </c:pt>
                <c:pt idx="43">
                  <c:v>8.806733396349968E-2</c:v>
                </c:pt>
                <c:pt idx="44">
                  <c:v>8.5859125590388261E-2</c:v>
                </c:pt>
                <c:pt idx="45">
                  <c:v>8.1699537190388777E-2</c:v>
                </c:pt>
                <c:pt idx="46">
                  <c:v>8.2032529944839755E-2</c:v>
                </c:pt>
                <c:pt idx="47">
                  <c:v>8.1943213293817124E-2</c:v>
                </c:pt>
                <c:pt idx="48">
                  <c:v>7.7963170226142922E-2</c:v>
                </c:pt>
                <c:pt idx="49">
                  <c:v>7.6649899648890379E-2</c:v>
                </c:pt>
                <c:pt idx="50">
                  <c:v>7.1085771510032814E-2</c:v>
                </c:pt>
                <c:pt idx="51">
                  <c:v>7.0943789375404603E-2</c:v>
                </c:pt>
              </c:numCache>
            </c:numRef>
          </c:val>
          <c:smooth val="0"/>
          <c:extLst>
            <c:ext xmlns:c16="http://schemas.microsoft.com/office/drawing/2014/chart" uri="{C3380CC4-5D6E-409C-BE32-E72D297353CC}">
              <c16:uniqueId val="{00000006-3C78-4B4F-BAE3-7458418D957F}"/>
            </c:ext>
          </c:extLst>
        </c:ser>
        <c:ser>
          <c:idx val="3"/>
          <c:order val="3"/>
          <c:tx>
            <c:strRef>
              <c:f>TdR_63!$B$89</c:f>
              <c:strCache>
                <c:ptCount val="1"/>
                <c:pt idx="0">
                  <c:v>Tertiaire marchand</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TdR_63!$C$89:$BB$89</c:f>
              <c:numCache>
                <c:formatCode>0.0%</c:formatCode>
                <c:ptCount val="52"/>
                <c:pt idx="0">
                  <c:v>1.6348417432722195E-2</c:v>
                </c:pt>
                <c:pt idx="1">
                  <c:v>1.6383843527112078E-2</c:v>
                </c:pt>
                <c:pt idx="2">
                  <c:v>1.5598410305343698E-2</c:v>
                </c:pt>
                <c:pt idx="3">
                  <c:v>1.4827176960575389E-2</c:v>
                </c:pt>
                <c:pt idx="4">
                  <c:v>1.4550964671229209E-2</c:v>
                </c:pt>
                <c:pt idx="5">
                  <c:v>1.4664596150205317E-2</c:v>
                </c:pt>
                <c:pt idx="6">
                  <c:v>1.4878008157652488E-2</c:v>
                </c:pt>
                <c:pt idx="7">
                  <c:v>1.5117460135516078E-2</c:v>
                </c:pt>
                <c:pt idx="8">
                  <c:v>1.5818849698311557E-2</c:v>
                </c:pt>
                <c:pt idx="9">
                  <c:v>1.5109656820512468E-2</c:v>
                </c:pt>
                <c:pt idx="10">
                  <c:v>1.5821879662276633E-2</c:v>
                </c:pt>
                <c:pt idx="11">
                  <c:v>1.6067037601597851E-2</c:v>
                </c:pt>
                <c:pt idx="12">
                  <c:v>1.6158454784642087E-2</c:v>
                </c:pt>
                <c:pt idx="13">
                  <c:v>1.6265367615338235E-2</c:v>
                </c:pt>
                <c:pt idx="14">
                  <c:v>1.6207205389733602E-2</c:v>
                </c:pt>
                <c:pt idx="15">
                  <c:v>1.576255900155793E-2</c:v>
                </c:pt>
                <c:pt idx="16">
                  <c:v>1.6474069317468941E-2</c:v>
                </c:pt>
                <c:pt idx="17">
                  <c:v>1.7649167394694742E-2</c:v>
                </c:pt>
                <c:pt idx="18">
                  <c:v>1.8778434608910613E-2</c:v>
                </c:pt>
                <c:pt idx="19">
                  <c:v>1.7198618290354347E-2</c:v>
                </c:pt>
                <c:pt idx="20">
                  <c:v>1.8291942578362738E-2</c:v>
                </c:pt>
                <c:pt idx="21">
                  <c:v>1.9713494212245334E-2</c:v>
                </c:pt>
                <c:pt idx="22">
                  <c:v>1.8755604790457427E-2</c:v>
                </c:pt>
                <c:pt idx="23">
                  <c:v>2.2997790659428734E-2</c:v>
                </c:pt>
                <c:pt idx="24">
                  <c:v>2.2630417750652398E-2</c:v>
                </c:pt>
                <c:pt idx="25">
                  <c:v>2.3075609803202845E-2</c:v>
                </c:pt>
                <c:pt idx="26">
                  <c:v>2.2646447677770219E-2</c:v>
                </c:pt>
                <c:pt idx="27">
                  <c:v>2.3164050260440574E-2</c:v>
                </c:pt>
                <c:pt idx="28">
                  <c:v>2.4313905711969081E-2</c:v>
                </c:pt>
                <c:pt idx="29">
                  <c:v>2.3586631371273634E-2</c:v>
                </c:pt>
                <c:pt idx="30">
                  <c:v>2.4237556996990508E-2</c:v>
                </c:pt>
                <c:pt idx="31">
                  <c:v>2.2609940119398715E-2</c:v>
                </c:pt>
                <c:pt idx="32">
                  <c:v>2.4728454587583017E-2</c:v>
                </c:pt>
                <c:pt idx="33">
                  <c:v>2.5365323496809197E-2</c:v>
                </c:pt>
                <c:pt idx="34">
                  <c:v>2.6333024087286629E-2</c:v>
                </c:pt>
                <c:pt idx="35">
                  <c:v>2.6192491277518517E-2</c:v>
                </c:pt>
                <c:pt idx="36">
                  <c:v>1.8228505128191172E-2</c:v>
                </c:pt>
                <c:pt idx="37">
                  <c:v>2.2639887092904327E-2</c:v>
                </c:pt>
                <c:pt idx="38">
                  <c:v>2.5359569296969448E-2</c:v>
                </c:pt>
                <c:pt idx="39">
                  <c:v>2.5132915590420121E-2</c:v>
                </c:pt>
                <c:pt idx="40">
                  <c:v>2.5459499892662368E-2</c:v>
                </c:pt>
                <c:pt idx="41">
                  <c:v>2.6596118829611114E-2</c:v>
                </c:pt>
                <c:pt idx="42">
                  <c:v>2.6958250358804406E-2</c:v>
                </c:pt>
                <c:pt idx="43">
                  <c:v>2.7852749136245435E-2</c:v>
                </c:pt>
                <c:pt idx="44">
                  <c:v>2.770380839219418E-2</c:v>
                </c:pt>
                <c:pt idx="45">
                  <c:v>2.7477238123501991E-2</c:v>
                </c:pt>
                <c:pt idx="46">
                  <c:v>2.7929713715324812E-2</c:v>
                </c:pt>
                <c:pt idx="47">
                  <c:v>2.8395546324979485E-2</c:v>
                </c:pt>
                <c:pt idx="48">
                  <c:v>2.6706832679335799E-2</c:v>
                </c:pt>
                <c:pt idx="49">
                  <c:v>2.4797757944884664E-2</c:v>
                </c:pt>
                <c:pt idx="50">
                  <c:v>2.4793865121694098E-2</c:v>
                </c:pt>
                <c:pt idx="51">
                  <c:v>2.4638926239377034E-2</c:v>
                </c:pt>
              </c:numCache>
            </c:numRef>
          </c:val>
          <c:smooth val="0"/>
          <c:extLst>
            <c:ext xmlns:c16="http://schemas.microsoft.com/office/drawing/2014/chart" uri="{C3380CC4-5D6E-409C-BE32-E72D297353CC}">
              <c16:uniqueId val="{00000007-3C78-4B4F-BAE3-7458418D957F}"/>
            </c:ext>
          </c:extLst>
        </c:ser>
        <c:ser>
          <c:idx val="4"/>
          <c:order val="4"/>
          <c:tx>
            <c:strRef>
              <c:f>TdR_63!$B$90</c:f>
              <c:strCache>
                <c:ptCount val="1"/>
                <c:pt idx="0">
                  <c:v>Tertiaire non marchand</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TdR_63!$C$90:$BB$90</c:f>
              <c:numCache>
                <c:formatCode>0.0%</c:formatCode>
                <c:ptCount val="52"/>
                <c:pt idx="0">
                  <c:v>1.2214860170023565E-3</c:v>
                </c:pt>
                <c:pt idx="1">
                  <c:v>1.2548386371247168E-3</c:v>
                </c:pt>
                <c:pt idx="2">
                  <c:v>1.2695757973069776E-3</c:v>
                </c:pt>
                <c:pt idx="3">
                  <c:v>1.333726124436213E-3</c:v>
                </c:pt>
                <c:pt idx="4">
                  <c:v>1.2982711734472198E-3</c:v>
                </c:pt>
                <c:pt idx="5">
                  <c:v>1.0212841095925647E-3</c:v>
                </c:pt>
                <c:pt idx="6">
                  <c:v>9.8017458171027142E-4</c:v>
                </c:pt>
                <c:pt idx="7">
                  <c:v>8.3648324742685934E-4</c:v>
                </c:pt>
                <c:pt idx="8">
                  <c:v>1.0016844259042906E-3</c:v>
                </c:pt>
                <c:pt idx="9">
                  <c:v>9.2660910316642517E-4</c:v>
                </c:pt>
                <c:pt idx="10">
                  <c:v>7.9342102351811009E-4</c:v>
                </c:pt>
                <c:pt idx="11">
                  <c:v>8.9333643450584135E-4</c:v>
                </c:pt>
                <c:pt idx="12">
                  <c:v>6.9607368315739108E-4</c:v>
                </c:pt>
                <c:pt idx="13">
                  <c:v>8.2915824101048856E-4</c:v>
                </c:pt>
                <c:pt idx="14">
                  <c:v>8.1948639760012938E-4</c:v>
                </c:pt>
                <c:pt idx="15">
                  <c:v>9.4842922632940474E-4</c:v>
                </c:pt>
                <c:pt idx="16">
                  <c:v>9.6076711549581838E-4</c:v>
                </c:pt>
                <c:pt idx="17">
                  <c:v>9.1171462590466869E-4</c:v>
                </c:pt>
                <c:pt idx="18">
                  <c:v>1.1100898615149205E-3</c:v>
                </c:pt>
                <c:pt idx="19">
                  <c:v>9.6029426527657381E-4</c:v>
                </c:pt>
                <c:pt idx="20">
                  <c:v>1.181567235284967E-3</c:v>
                </c:pt>
                <c:pt idx="21">
                  <c:v>1.3406324731478696E-3</c:v>
                </c:pt>
                <c:pt idx="22">
                  <c:v>1.0098699942004544E-3</c:v>
                </c:pt>
                <c:pt idx="23">
                  <c:v>1.0911177705971258E-3</c:v>
                </c:pt>
                <c:pt idx="24">
                  <c:v>1.3041984041154287E-3</c:v>
                </c:pt>
                <c:pt idx="25">
                  <c:v>1.4310293617992716E-3</c:v>
                </c:pt>
                <c:pt idx="26">
                  <c:v>1.4659613167711544E-3</c:v>
                </c:pt>
                <c:pt idx="27">
                  <c:v>1.3140643981414412E-3</c:v>
                </c:pt>
                <c:pt idx="28">
                  <c:v>1.4636569622056643E-3</c:v>
                </c:pt>
                <c:pt idx="29">
                  <c:v>1.3477457393958081E-3</c:v>
                </c:pt>
                <c:pt idx="30">
                  <c:v>1.4268831771522697E-3</c:v>
                </c:pt>
                <c:pt idx="31">
                  <c:v>1.8162130245140229E-3</c:v>
                </c:pt>
                <c:pt idx="32">
                  <c:v>1.8451963333109343E-3</c:v>
                </c:pt>
                <c:pt idx="33">
                  <c:v>1.5445920236134415E-3</c:v>
                </c:pt>
                <c:pt idx="34">
                  <c:v>1.6169398387601459E-3</c:v>
                </c:pt>
                <c:pt idx="35">
                  <c:v>1.9658474822391823E-3</c:v>
                </c:pt>
                <c:pt idx="36">
                  <c:v>1.4887929704617598E-3</c:v>
                </c:pt>
                <c:pt idx="37">
                  <c:v>1.5407140584582453E-3</c:v>
                </c:pt>
                <c:pt idx="38">
                  <c:v>2.4070991674993297E-3</c:v>
                </c:pt>
                <c:pt idx="39">
                  <c:v>3.141490865453578E-3</c:v>
                </c:pt>
                <c:pt idx="40">
                  <c:v>6.3524261698998672E-3</c:v>
                </c:pt>
                <c:pt idx="41">
                  <c:v>6.9469589955630049E-3</c:v>
                </c:pt>
                <c:pt idx="42">
                  <c:v>7.3245883355968809E-3</c:v>
                </c:pt>
                <c:pt idx="43">
                  <c:v>7.1286982134643418E-3</c:v>
                </c:pt>
                <c:pt idx="44">
                  <c:v>7.204698363244175E-3</c:v>
                </c:pt>
                <c:pt idx="45">
                  <c:v>6.5523896259010754E-3</c:v>
                </c:pt>
                <c:pt idx="46">
                  <c:v>6.0926863958552218E-3</c:v>
                </c:pt>
                <c:pt idx="47">
                  <c:v>6.5923521504101861E-3</c:v>
                </c:pt>
                <c:pt idx="48">
                  <c:v>5.7713280562424049E-3</c:v>
                </c:pt>
                <c:pt idx="49">
                  <c:v>6.2870336120089262E-3</c:v>
                </c:pt>
                <c:pt idx="50">
                  <c:v>5.9559733816695673E-3</c:v>
                </c:pt>
                <c:pt idx="51">
                  <c:v>6.2564563503123274E-3</c:v>
                </c:pt>
              </c:numCache>
            </c:numRef>
          </c:val>
          <c:smooth val="0"/>
          <c:extLst>
            <c:ext xmlns:c16="http://schemas.microsoft.com/office/drawing/2014/chart" uri="{C3380CC4-5D6E-409C-BE32-E72D297353CC}">
              <c16:uniqueId val="{00000008-3C78-4B4F-BAE3-7458418D957F}"/>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TdR_63!$C$86:$BH$86</c:f>
              <c:numCache>
                <c:formatCode>0.0%</c:formatCode>
                <c:ptCount val="58"/>
                <c:pt idx="0">
                  <c:v>1.2487965341823183E-2</c:v>
                </c:pt>
                <c:pt idx="1">
                  <c:v>1.2494442224908043E-2</c:v>
                </c:pt>
                <c:pt idx="2">
                  <c:v>1.2538118207540238E-2</c:v>
                </c:pt>
                <c:pt idx="3">
                  <c:v>5.9687491927973872E-3</c:v>
                </c:pt>
                <c:pt idx="4">
                  <c:v>1.0947900695493082E-2</c:v>
                </c:pt>
                <c:pt idx="5">
                  <c:v>1.7663431712916077E-2</c:v>
                </c:pt>
                <c:pt idx="6">
                  <c:v>2.0407404972388375E-2</c:v>
                </c:pt>
                <c:pt idx="7">
                  <c:v>1.0908664781181087E-2</c:v>
                </c:pt>
                <c:pt idx="8">
                  <c:v>1.8364457410705821E-2</c:v>
                </c:pt>
                <c:pt idx="9">
                  <c:v>1.7260027901667585E-2</c:v>
                </c:pt>
                <c:pt idx="10">
                  <c:v>2.4850040187934672E-2</c:v>
                </c:pt>
                <c:pt idx="11">
                  <c:v>2.2663648596343986E-2</c:v>
                </c:pt>
                <c:pt idx="12">
                  <c:v>1.1088078457798625E-2</c:v>
                </c:pt>
                <c:pt idx="13">
                  <c:v>1.2722996298257998E-2</c:v>
                </c:pt>
                <c:pt idx="14">
                  <c:v>1.7464543913374941E-2</c:v>
                </c:pt>
                <c:pt idx="15">
                  <c:v>1.0784837270369527E-2</c:v>
                </c:pt>
                <c:pt idx="16">
                  <c:v>1.2945614309558052E-2</c:v>
                </c:pt>
                <c:pt idx="17">
                  <c:v>1.3041755744070248E-2</c:v>
                </c:pt>
                <c:pt idx="18">
                  <c:v>1.3838544351947374E-2</c:v>
                </c:pt>
                <c:pt idx="19">
                  <c:v>8.7126410255444955E-3</c:v>
                </c:pt>
                <c:pt idx="20">
                  <c:v>4.4586738816307725E-3</c:v>
                </c:pt>
                <c:pt idx="21">
                  <c:v>8.7346329744156809E-3</c:v>
                </c:pt>
                <c:pt idx="22">
                  <c:v>5.4745308975242121E-3</c:v>
                </c:pt>
                <c:pt idx="23">
                  <c:v>3.8007269773241499E-3</c:v>
                </c:pt>
                <c:pt idx="24">
                  <c:v>4.3240203003840419E-3</c:v>
                </c:pt>
                <c:pt idx="25">
                  <c:v>9.1285268831876806E-3</c:v>
                </c:pt>
                <c:pt idx="26">
                  <c:v>9.0208499650108066E-3</c:v>
                </c:pt>
                <c:pt idx="27">
                  <c:v>7.2126038920821301E-3</c:v>
                </c:pt>
                <c:pt idx="28">
                  <c:v>6.7141712050186641E-3</c:v>
                </c:pt>
                <c:pt idx="29">
                  <c:v>1.077773845942331E-2</c:v>
                </c:pt>
                <c:pt idx="30">
                  <c:v>4.5230702528028695E-3</c:v>
                </c:pt>
                <c:pt idx="31">
                  <c:v>4.0233469863891827E-3</c:v>
                </c:pt>
                <c:pt idx="32">
                  <c:v>5.9032800554357787E-3</c:v>
                </c:pt>
                <c:pt idx="33">
                  <c:v>7.5166915495127034E-3</c:v>
                </c:pt>
                <c:pt idx="34">
                  <c:v>3.7333667577897794E-3</c:v>
                </c:pt>
                <c:pt idx="35">
                  <c:v>3.3534645664385185E-3</c:v>
                </c:pt>
                <c:pt idx="36">
                  <c:v>3.6927646242607337E-3</c:v>
                </c:pt>
                <c:pt idx="37">
                  <c:v>1.1482789601133638E-3</c:v>
                </c:pt>
                <c:pt idx="38">
                  <c:v>6.6666653087676265E-3</c:v>
                </c:pt>
                <c:pt idx="39">
                  <c:v>2.7590726387775426E-3</c:v>
                </c:pt>
                <c:pt idx="40">
                  <c:v>4.9796924490319089E-3</c:v>
                </c:pt>
                <c:pt idx="41">
                  <c:v>5.1374345966515942E-3</c:v>
                </c:pt>
                <c:pt idx="42">
                  <c:v>2.6263465852774705E-3</c:v>
                </c:pt>
                <c:pt idx="43">
                  <c:v>2.5174983856062535E-3</c:v>
                </c:pt>
                <c:pt idx="44">
                  <c:v>3.3843540124492222E-3</c:v>
                </c:pt>
                <c:pt idx="45">
                  <c:v>3.5677607116559058E-3</c:v>
                </c:pt>
                <c:pt idx="46">
                  <c:v>5.8972038791966297E-3</c:v>
                </c:pt>
                <c:pt idx="47">
                  <c:v>1.1262951179773278E-3</c:v>
                </c:pt>
                <c:pt idx="48">
                  <c:v>1.8449821445980698E-3</c:v>
                </c:pt>
                <c:pt idx="49">
                  <c:v>3.2825727197620643E-3</c:v>
                </c:pt>
                <c:pt idx="50">
                  <c:v>8.5601206468034156E-3</c:v>
                </c:pt>
                <c:pt idx="51">
                  <c:v>5.0543554001091515E-3</c:v>
                </c:pt>
                <c:pt idx="52">
                  <c:v>3.686367237883406E-3</c:v>
                </c:pt>
                <c:pt idx="53">
                  <c:v>1.0670824556475207E-2</c:v>
                </c:pt>
                <c:pt idx="54">
                  <c:v>8.1436189471984811E-3</c:v>
                </c:pt>
                <c:pt idx="55">
                  <c:v>6.5034693994268688E-3</c:v>
                </c:pt>
                <c:pt idx="56">
                  <c:v>4.9780006223950875E-3</c:v>
                </c:pt>
                <c:pt idx="57">
                  <c:v>1.2329670685889142E-2</c:v>
                </c:pt>
              </c:numCache>
            </c:numRef>
          </c:val>
          <c:smooth val="0"/>
          <c:extLst>
            <c:ext xmlns:c16="http://schemas.microsoft.com/office/drawing/2014/chart" uri="{C3380CC4-5D6E-409C-BE32-E72D297353CC}">
              <c16:uniqueId val="{00000000-BA85-4317-A8DD-6D3F707D6F1D}"/>
            </c:ext>
          </c:extLst>
        </c:ser>
        <c:ser>
          <c:idx val="1"/>
          <c:order val="1"/>
          <c:tx>
            <c:strRef>
              <c:f>TdR_63!$B$87</c:f>
              <c:strCache>
                <c:ptCount val="1"/>
                <c:pt idx="0">
                  <c:v>Industrie</c:v>
                </c:pt>
              </c:strCache>
            </c:strRef>
          </c:tx>
          <c:marker>
            <c:symbol val="none"/>
          </c:marker>
          <c:cat>
            <c:strRef>
              <c:f>TdR_63!$C$85:$BH$85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TdR_63!$C$87:$BH$87</c:f>
              <c:numCache>
                <c:formatCode>0.0%</c:formatCode>
                <c:ptCount val="58"/>
                <c:pt idx="0">
                  <c:v>5.575439073818176E-2</c:v>
                </c:pt>
                <c:pt idx="1">
                  <c:v>5.7016676175661904E-2</c:v>
                </c:pt>
                <c:pt idx="2">
                  <c:v>5.1729822687861922E-2</c:v>
                </c:pt>
                <c:pt idx="3">
                  <c:v>5.2229680948063718E-2</c:v>
                </c:pt>
                <c:pt idx="4">
                  <c:v>4.7359883828880144E-2</c:v>
                </c:pt>
                <c:pt idx="5">
                  <c:v>4.6193520173618212E-2</c:v>
                </c:pt>
                <c:pt idx="6">
                  <c:v>4.2377017566642486E-2</c:v>
                </c:pt>
                <c:pt idx="7">
                  <c:v>4.4624360211725334E-2</c:v>
                </c:pt>
                <c:pt idx="8">
                  <c:v>4.5819199578179558E-2</c:v>
                </c:pt>
                <c:pt idx="9">
                  <c:v>4.6771626979280348E-2</c:v>
                </c:pt>
                <c:pt idx="10">
                  <c:v>4.811068340429115E-2</c:v>
                </c:pt>
                <c:pt idx="11">
                  <c:v>4.8702244341506787E-2</c:v>
                </c:pt>
                <c:pt idx="12">
                  <c:v>4.9385542739357607E-2</c:v>
                </c:pt>
                <c:pt idx="13">
                  <c:v>5.0154367642346792E-2</c:v>
                </c:pt>
                <c:pt idx="14">
                  <c:v>4.8816466428273295E-2</c:v>
                </c:pt>
                <c:pt idx="15">
                  <c:v>5.0263940706441787E-2</c:v>
                </c:pt>
                <c:pt idx="16">
                  <c:v>4.938202806748649E-2</c:v>
                </c:pt>
                <c:pt idx="17">
                  <c:v>4.7345103380098202E-2</c:v>
                </c:pt>
                <c:pt idx="18">
                  <c:v>4.92982866546402E-2</c:v>
                </c:pt>
                <c:pt idx="19">
                  <c:v>5.1729880993981368E-2</c:v>
                </c:pt>
                <c:pt idx="20">
                  <c:v>5.0482239867063572E-2</c:v>
                </c:pt>
                <c:pt idx="21">
                  <c:v>5.4302623008906557E-2</c:v>
                </c:pt>
                <c:pt idx="22">
                  <c:v>4.9876311959859275E-2</c:v>
                </c:pt>
                <c:pt idx="23">
                  <c:v>5.4434634630428046E-2</c:v>
                </c:pt>
                <c:pt idx="24">
                  <c:v>5.5102222051963613E-2</c:v>
                </c:pt>
                <c:pt idx="25">
                  <c:v>6.0530585273582578E-2</c:v>
                </c:pt>
                <c:pt idx="26">
                  <c:v>6.4861448536066263E-2</c:v>
                </c:pt>
                <c:pt idx="27">
                  <c:v>6.410049258157266E-2</c:v>
                </c:pt>
                <c:pt idx="28">
                  <c:v>6.5188903932402037E-2</c:v>
                </c:pt>
                <c:pt idx="29">
                  <c:v>6.4568982444041023E-2</c:v>
                </c:pt>
                <c:pt idx="30">
                  <c:v>6.3986969701840382E-2</c:v>
                </c:pt>
                <c:pt idx="31">
                  <c:v>6.3329992528716059E-2</c:v>
                </c:pt>
                <c:pt idx="32">
                  <c:v>6.4354736620439376E-2</c:v>
                </c:pt>
                <c:pt idx="33">
                  <c:v>6.285032534544889E-2</c:v>
                </c:pt>
                <c:pt idx="34">
                  <c:v>5.9383065491461419E-2</c:v>
                </c:pt>
                <c:pt idx="35">
                  <c:v>5.7993289175379603E-2</c:v>
                </c:pt>
                <c:pt idx="36">
                  <c:v>3.8672962672847318E-2</c:v>
                </c:pt>
                <c:pt idx="37">
                  <c:v>3.6329939143008153E-2</c:v>
                </c:pt>
                <c:pt idx="38">
                  <c:v>4.8130660195079368E-2</c:v>
                </c:pt>
                <c:pt idx="39">
                  <c:v>5.1417126590472963E-2</c:v>
                </c:pt>
                <c:pt idx="40">
                  <c:v>5.0558983323806102E-2</c:v>
                </c:pt>
                <c:pt idx="41">
                  <c:v>5.168350719637442E-2</c:v>
                </c:pt>
                <c:pt idx="42">
                  <c:v>5.1820156207129785E-2</c:v>
                </c:pt>
                <c:pt idx="43">
                  <c:v>5.839253378926073E-2</c:v>
                </c:pt>
                <c:pt idx="44">
                  <c:v>5.9368503606958931E-2</c:v>
                </c:pt>
                <c:pt idx="45">
                  <c:v>5.8168905292155668E-2</c:v>
                </c:pt>
                <c:pt idx="46">
                  <c:v>5.7975958644082788E-2</c:v>
                </c:pt>
                <c:pt idx="47">
                  <c:v>5.9524665535687714E-2</c:v>
                </c:pt>
                <c:pt idx="48">
                  <c:v>5.6951627876335204E-2</c:v>
                </c:pt>
                <c:pt idx="49">
                  <c:v>5.7056747871175012E-2</c:v>
                </c:pt>
                <c:pt idx="50">
                  <c:v>5.4886224446325092E-2</c:v>
                </c:pt>
                <c:pt idx="51">
                  <c:v>5.512182080304992E-2</c:v>
                </c:pt>
                <c:pt idx="52">
                  <c:v>5.5343276404161749E-2</c:v>
                </c:pt>
                <c:pt idx="53">
                  <c:v>5.3001260582412751E-2</c:v>
                </c:pt>
                <c:pt idx="54">
                  <c:v>5.328345719700963E-2</c:v>
                </c:pt>
                <c:pt idx="55">
                  <c:v>5.1331782724337846E-2</c:v>
                </c:pt>
                <c:pt idx="56">
                  <c:v>5.3508923979195211E-2</c:v>
                </c:pt>
                <c:pt idx="57">
                  <c:v>5.4526699503774381E-2</c:v>
                </c:pt>
              </c:numCache>
            </c:numRef>
          </c:val>
          <c:smooth val="0"/>
          <c:extLst>
            <c:ext xmlns:c16="http://schemas.microsoft.com/office/drawing/2014/chart" uri="{C3380CC4-5D6E-409C-BE32-E72D297353CC}">
              <c16:uniqueId val="{00000001-BA85-4317-A8DD-6D3F707D6F1D}"/>
            </c:ext>
          </c:extLst>
        </c:ser>
        <c:ser>
          <c:idx val="2"/>
          <c:order val="2"/>
          <c:tx>
            <c:strRef>
              <c:f>TdR_63!$B$88</c:f>
              <c:strCache>
                <c:ptCount val="1"/>
                <c:pt idx="0">
                  <c:v>Construction</c:v>
                </c:pt>
              </c:strCache>
            </c:strRef>
          </c:tx>
          <c:marker>
            <c:symbol val="none"/>
          </c:marker>
          <c:cat>
            <c:strRef>
              <c:f>TdR_63!$C$85:$BH$85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TdR_63!$C$88:$BH$88</c:f>
              <c:numCache>
                <c:formatCode>0.0%</c:formatCode>
                <c:ptCount val="58"/>
                <c:pt idx="0">
                  <c:v>7.061490967259404E-2</c:v>
                </c:pt>
                <c:pt idx="1">
                  <c:v>7.2823603388290067E-2</c:v>
                </c:pt>
                <c:pt idx="2">
                  <c:v>7.4478424539246219E-2</c:v>
                </c:pt>
                <c:pt idx="3">
                  <c:v>8.0911436473775036E-2</c:v>
                </c:pt>
                <c:pt idx="4">
                  <c:v>7.5743466937387857E-2</c:v>
                </c:pt>
                <c:pt idx="5">
                  <c:v>7.1375186135294158E-2</c:v>
                </c:pt>
                <c:pt idx="6">
                  <c:v>7.0217604417226978E-2</c:v>
                </c:pt>
                <c:pt idx="7">
                  <c:v>7.0150097994699331E-2</c:v>
                </c:pt>
                <c:pt idx="8">
                  <c:v>7.2515796810219302E-2</c:v>
                </c:pt>
                <c:pt idx="9">
                  <c:v>7.4779616535022145E-2</c:v>
                </c:pt>
                <c:pt idx="10">
                  <c:v>7.6331177040064063E-2</c:v>
                </c:pt>
                <c:pt idx="11">
                  <c:v>6.8267069386184071E-2</c:v>
                </c:pt>
                <c:pt idx="12">
                  <c:v>6.5793331871830105E-2</c:v>
                </c:pt>
                <c:pt idx="13">
                  <c:v>6.4465946428599846E-2</c:v>
                </c:pt>
                <c:pt idx="14">
                  <c:v>6.3083482619045603E-2</c:v>
                </c:pt>
                <c:pt idx="15">
                  <c:v>6.3867419059056296E-2</c:v>
                </c:pt>
                <c:pt idx="16">
                  <c:v>6.3952578989414241E-2</c:v>
                </c:pt>
                <c:pt idx="17">
                  <c:v>6.5511925316478412E-2</c:v>
                </c:pt>
                <c:pt idx="18">
                  <c:v>6.5919183608722093E-2</c:v>
                </c:pt>
                <c:pt idx="19">
                  <c:v>6.517821691454237E-2</c:v>
                </c:pt>
                <c:pt idx="20">
                  <c:v>5.1968486590848705E-2</c:v>
                </c:pt>
                <c:pt idx="21">
                  <c:v>6.5143596169507906E-2</c:v>
                </c:pt>
                <c:pt idx="22">
                  <c:v>7.113298151591449E-2</c:v>
                </c:pt>
                <c:pt idx="23">
                  <c:v>8.0226983931882351E-2</c:v>
                </c:pt>
                <c:pt idx="24">
                  <c:v>8.5790142349279105E-2</c:v>
                </c:pt>
                <c:pt idx="25">
                  <c:v>8.2759006709711647E-2</c:v>
                </c:pt>
                <c:pt idx="26">
                  <c:v>8.2408206467864467E-2</c:v>
                </c:pt>
                <c:pt idx="27">
                  <c:v>8.3079580717283955E-2</c:v>
                </c:pt>
                <c:pt idx="28">
                  <c:v>8.0638884641802633E-2</c:v>
                </c:pt>
                <c:pt idx="29">
                  <c:v>7.8926024551384477E-2</c:v>
                </c:pt>
                <c:pt idx="30">
                  <c:v>8.1190837044671241E-2</c:v>
                </c:pt>
                <c:pt idx="31">
                  <c:v>8.2672465653349972E-2</c:v>
                </c:pt>
                <c:pt idx="32">
                  <c:v>8.758189130775948E-2</c:v>
                </c:pt>
                <c:pt idx="33">
                  <c:v>8.6717415473500814E-2</c:v>
                </c:pt>
                <c:pt idx="34">
                  <c:v>8.7109988647127143E-2</c:v>
                </c:pt>
                <c:pt idx="35">
                  <c:v>8.3274978685939416E-2</c:v>
                </c:pt>
                <c:pt idx="36">
                  <c:v>1.9758209207177604E-2</c:v>
                </c:pt>
                <c:pt idx="37">
                  <c:v>6.1431711316483555E-2</c:v>
                </c:pt>
                <c:pt idx="38">
                  <c:v>7.4268011966331343E-2</c:v>
                </c:pt>
                <c:pt idx="39">
                  <c:v>8.3654985382466601E-2</c:v>
                </c:pt>
                <c:pt idx="40">
                  <c:v>8.4389179988124716E-2</c:v>
                </c:pt>
                <c:pt idx="41">
                  <c:v>8.4206327976925496E-2</c:v>
                </c:pt>
                <c:pt idx="42">
                  <c:v>8.6178236568815597E-2</c:v>
                </c:pt>
                <c:pt idx="43">
                  <c:v>8.806733396349968E-2</c:v>
                </c:pt>
                <c:pt idx="44">
                  <c:v>8.5859125590388261E-2</c:v>
                </c:pt>
                <c:pt idx="45">
                  <c:v>8.1699537190388777E-2</c:v>
                </c:pt>
                <c:pt idx="46">
                  <c:v>8.2032529944839755E-2</c:v>
                </c:pt>
                <c:pt idx="47">
                  <c:v>8.1943213293817124E-2</c:v>
                </c:pt>
                <c:pt idx="48">
                  <c:v>7.7963170226142922E-2</c:v>
                </c:pt>
                <c:pt idx="49">
                  <c:v>7.6649899648890379E-2</c:v>
                </c:pt>
                <c:pt idx="50">
                  <c:v>7.1085771510032814E-2</c:v>
                </c:pt>
                <c:pt idx="51">
                  <c:v>7.0943789375404603E-2</c:v>
                </c:pt>
                <c:pt idx="52">
                  <c:v>7.1284191551924059E-2</c:v>
                </c:pt>
                <c:pt idx="53">
                  <c:v>6.8478705072037849E-2</c:v>
                </c:pt>
                <c:pt idx="54">
                  <c:v>7.2630013304367566E-2</c:v>
                </c:pt>
                <c:pt idx="55">
                  <c:v>7.5378579106299928E-2</c:v>
                </c:pt>
                <c:pt idx="56">
                  <c:v>7.6965513371214891E-2</c:v>
                </c:pt>
                <c:pt idx="57">
                  <c:v>7.8094097074088945E-2</c:v>
                </c:pt>
              </c:numCache>
            </c:numRef>
          </c:val>
          <c:smooth val="0"/>
          <c:extLst>
            <c:ext xmlns:c16="http://schemas.microsoft.com/office/drawing/2014/chart" uri="{C3380CC4-5D6E-409C-BE32-E72D297353CC}">
              <c16:uniqueId val="{00000002-BA85-4317-A8DD-6D3F707D6F1D}"/>
            </c:ext>
          </c:extLst>
        </c:ser>
        <c:ser>
          <c:idx val="3"/>
          <c:order val="3"/>
          <c:tx>
            <c:strRef>
              <c:f>TdR_63!$B$89</c:f>
              <c:strCache>
                <c:ptCount val="1"/>
                <c:pt idx="0">
                  <c:v>Tertiaire marchand</c:v>
                </c:pt>
              </c:strCache>
            </c:strRef>
          </c:tx>
          <c:marker>
            <c:symbol val="none"/>
          </c:marker>
          <c:cat>
            <c:strRef>
              <c:f>TdR_63!$C$85:$BH$85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TdR_63!$C$89:$BH$89</c:f>
              <c:numCache>
                <c:formatCode>0.0%</c:formatCode>
                <c:ptCount val="58"/>
                <c:pt idx="0">
                  <c:v>1.6348417432722195E-2</c:v>
                </c:pt>
                <c:pt idx="1">
                  <c:v>1.6383843527112078E-2</c:v>
                </c:pt>
                <c:pt idx="2">
                  <c:v>1.5598410305343698E-2</c:v>
                </c:pt>
                <c:pt idx="3">
                  <c:v>1.4827176960575389E-2</c:v>
                </c:pt>
                <c:pt idx="4">
                  <c:v>1.4550964671229209E-2</c:v>
                </c:pt>
                <c:pt idx="5">
                  <c:v>1.4664596150205317E-2</c:v>
                </c:pt>
                <c:pt idx="6">
                  <c:v>1.4878008157652488E-2</c:v>
                </c:pt>
                <c:pt idx="7">
                  <c:v>1.5117460135516078E-2</c:v>
                </c:pt>
                <c:pt idx="8">
                  <c:v>1.5818849698311557E-2</c:v>
                </c:pt>
                <c:pt idx="9">
                  <c:v>1.5109656820512468E-2</c:v>
                </c:pt>
                <c:pt idx="10">
                  <c:v>1.5821879662276633E-2</c:v>
                </c:pt>
                <c:pt idx="11">
                  <c:v>1.6067037601597851E-2</c:v>
                </c:pt>
                <c:pt idx="12">
                  <c:v>1.6158454784642087E-2</c:v>
                </c:pt>
                <c:pt idx="13">
                  <c:v>1.6265367615338235E-2</c:v>
                </c:pt>
                <c:pt idx="14">
                  <c:v>1.6207205389733602E-2</c:v>
                </c:pt>
                <c:pt idx="15">
                  <c:v>1.576255900155793E-2</c:v>
                </c:pt>
                <c:pt idx="16">
                  <c:v>1.6474069317468941E-2</c:v>
                </c:pt>
                <c:pt idx="17">
                  <c:v>1.7649167394694742E-2</c:v>
                </c:pt>
                <c:pt idx="18">
                  <c:v>1.8778434608910613E-2</c:v>
                </c:pt>
                <c:pt idx="19">
                  <c:v>1.7198618290354347E-2</c:v>
                </c:pt>
                <c:pt idx="20">
                  <c:v>1.8291942578362738E-2</c:v>
                </c:pt>
                <c:pt idx="21">
                  <c:v>1.9713494212245334E-2</c:v>
                </c:pt>
                <c:pt idx="22">
                  <c:v>1.8755604790457427E-2</c:v>
                </c:pt>
                <c:pt idx="23">
                  <c:v>2.2997790659428734E-2</c:v>
                </c:pt>
                <c:pt idx="24">
                  <c:v>2.2630417750652398E-2</c:v>
                </c:pt>
                <c:pt idx="25">
                  <c:v>2.3075609803202845E-2</c:v>
                </c:pt>
                <c:pt idx="26">
                  <c:v>2.2646447677770219E-2</c:v>
                </c:pt>
                <c:pt idx="27">
                  <c:v>2.3164050260440574E-2</c:v>
                </c:pt>
                <c:pt idx="28">
                  <c:v>2.4313905711969081E-2</c:v>
                </c:pt>
                <c:pt idx="29">
                  <c:v>2.3586631371273634E-2</c:v>
                </c:pt>
                <c:pt idx="30">
                  <c:v>2.4237556996990508E-2</c:v>
                </c:pt>
                <c:pt idx="31">
                  <c:v>2.2609940119398715E-2</c:v>
                </c:pt>
                <c:pt idx="32">
                  <c:v>2.4728454587583017E-2</c:v>
                </c:pt>
                <c:pt idx="33">
                  <c:v>2.5365323496809197E-2</c:v>
                </c:pt>
                <c:pt idx="34">
                  <c:v>2.6333024087286629E-2</c:v>
                </c:pt>
                <c:pt idx="35">
                  <c:v>2.6192491277518517E-2</c:v>
                </c:pt>
                <c:pt idx="36">
                  <c:v>1.8228505128191172E-2</c:v>
                </c:pt>
                <c:pt idx="37">
                  <c:v>2.2639887092904327E-2</c:v>
                </c:pt>
                <c:pt idx="38">
                  <c:v>2.5359569296969448E-2</c:v>
                </c:pt>
                <c:pt idx="39">
                  <c:v>2.5132915590420121E-2</c:v>
                </c:pt>
                <c:pt idx="40">
                  <c:v>2.5459499892662368E-2</c:v>
                </c:pt>
                <c:pt idx="41">
                  <c:v>2.6596118829611114E-2</c:v>
                </c:pt>
                <c:pt idx="42">
                  <c:v>2.6958250358804406E-2</c:v>
                </c:pt>
                <c:pt idx="43">
                  <c:v>2.7852749136245435E-2</c:v>
                </c:pt>
                <c:pt idx="44">
                  <c:v>2.770380839219418E-2</c:v>
                </c:pt>
                <c:pt idx="45">
                  <c:v>2.7477238123501991E-2</c:v>
                </c:pt>
                <c:pt idx="46">
                  <c:v>2.7929713715324812E-2</c:v>
                </c:pt>
                <c:pt idx="47">
                  <c:v>2.8395546324979485E-2</c:v>
                </c:pt>
                <c:pt idx="48">
                  <c:v>2.6706832679335799E-2</c:v>
                </c:pt>
                <c:pt idx="49">
                  <c:v>2.4797757944884664E-2</c:v>
                </c:pt>
                <c:pt idx="50">
                  <c:v>2.4793865121694098E-2</c:v>
                </c:pt>
                <c:pt idx="51">
                  <c:v>2.4638926239377034E-2</c:v>
                </c:pt>
                <c:pt idx="52">
                  <c:v>2.4587569696313479E-2</c:v>
                </c:pt>
                <c:pt idx="53">
                  <c:v>2.5228602566803038E-2</c:v>
                </c:pt>
                <c:pt idx="54">
                  <c:v>2.4480933181462355E-2</c:v>
                </c:pt>
                <c:pt idx="55">
                  <c:v>2.2812543972368416E-2</c:v>
                </c:pt>
                <c:pt idx="56">
                  <c:v>2.1933941342458765E-2</c:v>
                </c:pt>
                <c:pt idx="57">
                  <c:v>2.1870997479205748E-2</c:v>
                </c:pt>
              </c:numCache>
            </c:numRef>
          </c:val>
          <c:smooth val="0"/>
          <c:extLst>
            <c:ext xmlns:c16="http://schemas.microsoft.com/office/drawing/2014/chart" uri="{C3380CC4-5D6E-409C-BE32-E72D297353CC}">
              <c16:uniqueId val="{00000003-BA85-4317-A8DD-6D3F707D6F1D}"/>
            </c:ext>
          </c:extLst>
        </c:ser>
        <c:ser>
          <c:idx val="4"/>
          <c:order val="4"/>
          <c:tx>
            <c:strRef>
              <c:f>TdR_63!$B$90</c:f>
              <c:strCache>
                <c:ptCount val="1"/>
                <c:pt idx="0">
                  <c:v>Tertiaire non marchand</c:v>
                </c:pt>
              </c:strCache>
            </c:strRef>
          </c:tx>
          <c:marker>
            <c:symbol val="none"/>
          </c:marker>
          <c:cat>
            <c:strRef>
              <c:f>TdR_63!$C$85:$BH$85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TdR_63!$C$90:$BH$90</c:f>
              <c:numCache>
                <c:formatCode>0.0%</c:formatCode>
                <c:ptCount val="58"/>
                <c:pt idx="0">
                  <c:v>1.2214860170023565E-3</c:v>
                </c:pt>
                <c:pt idx="1">
                  <c:v>1.2548386371247168E-3</c:v>
                </c:pt>
                <c:pt idx="2">
                  <c:v>1.2695757973069776E-3</c:v>
                </c:pt>
                <c:pt idx="3">
                  <c:v>1.333726124436213E-3</c:v>
                </c:pt>
                <c:pt idx="4">
                  <c:v>1.2982711734472198E-3</c:v>
                </c:pt>
                <c:pt idx="5">
                  <c:v>1.0212841095925647E-3</c:v>
                </c:pt>
                <c:pt idx="6">
                  <c:v>9.8017458171027142E-4</c:v>
                </c:pt>
                <c:pt idx="7">
                  <c:v>8.3648324742685934E-4</c:v>
                </c:pt>
                <c:pt idx="8">
                  <c:v>1.0016844259042906E-3</c:v>
                </c:pt>
                <c:pt idx="9">
                  <c:v>9.2660910316642517E-4</c:v>
                </c:pt>
                <c:pt idx="10">
                  <c:v>7.9342102351811009E-4</c:v>
                </c:pt>
                <c:pt idx="11">
                  <c:v>8.9333643450584135E-4</c:v>
                </c:pt>
                <c:pt idx="12">
                  <c:v>6.9607368315739108E-4</c:v>
                </c:pt>
                <c:pt idx="13">
                  <c:v>8.2915824101048856E-4</c:v>
                </c:pt>
                <c:pt idx="14">
                  <c:v>8.1948639760012938E-4</c:v>
                </c:pt>
                <c:pt idx="15">
                  <c:v>9.4842922632940474E-4</c:v>
                </c:pt>
                <c:pt idx="16">
                  <c:v>9.6076711549581838E-4</c:v>
                </c:pt>
                <c:pt idx="17">
                  <c:v>9.1171462590466869E-4</c:v>
                </c:pt>
                <c:pt idx="18">
                  <c:v>1.1100898615149205E-3</c:v>
                </c:pt>
                <c:pt idx="19">
                  <c:v>9.6029426527657381E-4</c:v>
                </c:pt>
                <c:pt idx="20">
                  <c:v>1.181567235284967E-3</c:v>
                </c:pt>
                <c:pt idx="21">
                  <c:v>1.3406324731478696E-3</c:v>
                </c:pt>
                <c:pt idx="22">
                  <c:v>1.0098699942004544E-3</c:v>
                </c:pt>
                <c:pt idx="23">
                  <c:v>1.0911177705971258E-3</c:v>
                </c:pt>
                <c:pt idx="24">
                  <c:v>1.3041984041154287E-3</c:v>
                </c:pt>
                <c:pt idx="25">
                  <c:v>1.4310293617992716E-3</c:v>
                </c:pt>
                <c:pt idx="26">
                  <c:v>1.4659613167711544E-3</c:v>
                </c:pt>
                <c:pt idx="27">
                  <c:v>1.3140643981414412E-3</c:v>
                </c:pt>
                <c:pt idx="28">
                  <c:v>1.4636569622056643E-3</c:v>
                </c:pt>
                <c:pt idx="29">
                  <c:v>1.3477457393958081E-3</c:v>
                </c:pt>
                <c:pt idx="30">
                  <c:v>1.4268831771522697E-3</c:v>
                </c:pt>
                <c:pt idx="31">
                  <c:v>1.8162130245140229E-3</c:v>
                </c:pt>
                <c:pt idx="32">
                  <c:v>1.8451963333109343E-3</c:v>
                </c:pt>
                <c:pt idx="33">
                  <c:v>1.5445920236134415E-3</c:v>
                </c:pt>
                <c:pt idx="34">
                  <c:v>1.6169398387601459E-3</c:v>
                </c:pt>
                <c:pt idx="35">
                  <c:v>1.9658474822391823E-3</c:v>
                </c:pt>
                <c:pt idx="36">
                  <c:v>1.4887929704617598E-3</c:v>
                </c:pt>
                <c:pt idx="37">
                  <c:v>1.5407140584582453E-3</c:v>
                </c:pt>
                <c:pt idx="38">
                  <c:v>2.4070991674993297E-3</c:v>
                </c:pt>
                <c:pt idx="39">
                  <c:v>3.141490865453578E-3</c:v>
                </c:pt>
                <c:pt idx="40">
                  <c:v>6.3524261698998672E-3</c:v>
                </c:pt>
                <c:pt idx="41">
                  <c:v>6.9469589955630049E-3</c:v>
                </c:pt>
                <c:pt idx="42">
                  <c:v>7.3245883355968809E-3</c:v>
                </c:pt>
                <c:pt idx="43">
                  <c:v>7.1286982134643418E-3</c:v>
                </c:pt>
                <c:pt idx="44">
                  <c:v>7.204698363244175E-3</c:v>
                </c:pt>
                <c:pt idx="45">
                  <c:v>6.5523896259010754E-3</c:v>
                </c:pt>
                <c:pt idx="46">
                  <c:v>6.0926863958552218E-3</c:v>
                </c:pt>
                <c:pt idx="47">
                  <c:v>6.5923521504101861E-3</c:v>
                </c:pt>
                <c:pt idx="48">
                  <c:v>5.7713280562424049E-3</c:v>
                </c:pt>
                <c:pt idx="49">
                  <c:v>6.2870336120089262E-3</c:v>
                </c:pt>
                <c:pt idx="50">
                  <c:v>5.9559733816695673E-3</c:v>
                </c:pt>
                <c:pt idx="51">
                  <c:v>6.2564563503123274E-3</c:v>
                </c:pt>
                <c:pt idx="52">
                  <c:v>5.82979270872636E-3</c:v>
                </c:pt>
                <c:pt idx="53">
                  <c:v>5.4617896172018832E-3</c:v>
                </c:pt>
                <c:pt idx="54">
                  <c:v>4.1734054994283874E-3</c:v>
                </c:pt>
                <c:pt idx="55">
                  <c:v>4.3826492065924399E-3</c:v>
                </c:pt>
                <c:pt idx="56">
                  <c:v>4.4991671926720832E-3</c:v>
                </c:pt>
                <c:pt idx="57">
                  <c:v>5.524380804615178E-3</c:v>
                </c:pt>
              </c:numCache>
            </c:numRef>
          </c:val>
          <c:smooth val="0"/>
          <c:extLst>
            <c:ext xmlns:c16="http://schemas.microsoft.com/office/drawing/2014/chart" uri="{C3380CC4-5D6E-409C-BE32-E72D297353CC}">
              <c16:uniqueId val="{00000004-BA85-4317-A8DD-6D3F707D6F1D}"/>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TdR_63!$C$86:$BG$86</c:f>
              <c:numCache>
                <c:formatCode>0.0%</c:formatCode>
                <c:ptCount val="57"/>
                <c:pt idx="0">
                  <c:v>1.2487965341823183E-2</c:v>
                </c:pt>
                <c:pt idx="1">
                  <c:v>1.2494442224908043E-2</c:v>
                </c:pt>
                <c:pt idx="2">
                  <c:v>1.2538118207540238E-2</c:v>
                </c:pt>
                <c:pt idx="3">
                  <c:v>5.9687491927973872E-3</c:v>
                </c:pt>
                <c:pt idx="4">
                  <c:v>1.0947900695493082E-2</c:v>
                </c:pt>
                <c:pt idx="5">
                  <c:v>1.7663431712916077E-2</c:v>
                </c:pt>
                <c:pt idx="6">
                  <c:v>2.0407404972388375E-2</c:v>
                </c:pt>
                <c:pt idx="7">
                  <c:v>1.0908664781181087E-2</c:v>
                </c:pt>
                <c:pt idx="8">
                  <c:v>1.8364457410705821E-2</c:v>
                </c:pt>
                <c:pt idx="9">
                  <c:v>1.7260027901667585E-2</c:v>
                </c:pt>
                <c:pt idx="10">
                  <c:v>2.4850040187934672E-2</c:v>
                </c:pt>
                <c:pt idx="11">
                  <c:v>2.2663648596343986E-2</c:v>
                </c:pt>
                <c:pt idx="12">
                  <c:v>1.1088078457798625E-2</c:v>
                </c:pt>
                <c:pt idx="13">
                  <c:v>1.2722996298257998E-2</c:v>
                </c:pt>
                <c:pt idx="14">
                  <c:v>1.7464543913374941E-2</c:v>
                </c:pt>
                <c:pt idx="15">
                  <c:v>1.0784837270369527E-2</c:v>
                </c:pt>
                <c:pt idx="16">
                  <c:v>1.2945614309558052E-2</c:v>
                </c:pt>
                <c:pt idx="17">
                  <c:v>1.3041755744070248E-2</c:v>
                </c:pt>
                <c:pt idx="18">
                  <c:v>1.3838544351947374E-2</c:v>
                </c:pt>
                <c:pt idx="19">
                  <c:v>8.7126410255444955E-3</c:v>
                </c:pt>
                <c:pt idx="20">
                  <c:v>4.4586738816307725E-3</c:v>
                </c:pt>
                <c:pt idx="21">
                  <c:v>8.7346329744156809E-3</c:v>
                </c:pt>
                <c:pt idx="22">
                  <c:v>5.4745308975242121E-3</c:v>
                </c:pt>
                <c:pt idx="23">
                  <c:v>3.8007269773241499E-3</c:v>
                </c:pt>
                <c:pt idx="24">
                  <c:v>4.3240203003840419E-3</c:v>
                </c:pt>
                <c:pt idx="25">
                  <c:v>9.1285268831876806E-3</c:v>
                </c:pt>
                <c:pt idx="26">
                  <c:v>9.0208499650108066E-3</c:v>
                </c:pt>
                <c:pt idx="27">
                  <c:v>7.2126038920821301E-3</c:v>
                </c:pt>
                <c:pt idx="28">
                  <c:v>6.7141712050186641E-3</c:v>
                </c:pt>
                <c:pt idx="29">
                  <c:v>1.077773845942331E-2</c:v>
                </c:pt>
                <c:pt idx="30">
                  <c:v>4.5230702528028695E-3</c:v>
                </c:pt>
                <c:pt idx="31">
                  <c:v>4.0233469863891827E-3</c:v>
                </c:pt>
                <c:pt idx="32">
                  <c:v>5.9032800554357787E-3</c:v>
                </c:pt>
                <c:pt idx="33">
                  <c:v>7.5166915495127034E-3</c:v>
                </c:pt>
                <c:pt idx="34">
                  <c:v>3.7333667577897794E-3</c:v>
                </c:pt>
                <c:pt idx="35">
                  <c:v>3.3534645664385185E-3</c:v>
                </c:pt>
                <c:pt idx="36">
                  <c:v>3.6927646242607337E-3</c:v>
                </c:pt>
                <c:pt idx="37">
                  <c:v>1.1482789601133638E-3</c:v>
                </c:pt>
                <c:pt idx="38">
                  <c:v>6.6666653087676265E-3</c:v>
                </c:pt>
                <c:pt idx="39">
                  <c:v>2.7590726387775426E-3</c:v>
                </c:pt>
                <c:pt idx="40">
                  <c:v>4.9796924490319089E-3</c:v>
                </c:pt>
                <c:pt idx="41">
                  <c:v>5.1374345966515942E-3</c:v>
                </c:pt>
                <c:pt idx="42">
                  <c:v>2.6263465852774705E-3</c:v>
                </c:pt>
                <c:pt idx="43">
                  <c:v>2.5174983856062535E-3</c:v>
                </c:pt>
                <c:pt idx="44">
                  <c:v>3.3843540124492222E-3</c:v>
                </c:pt>
                <c:pt idx="45">
                  <c:v>3.5677607116559058E-3</c:v>
                </c:pt>
                <c:pt idx="46">
                  <c:v>5.8972038791966297E-3</c:v>
                </c:pt>
                <c:pt idx="47">
                  <c:v>1.1262951179773278E-3</c:v>
                </c:pt>
                <c:pt idx="48">
                  <c:v>1.8449821445980698E-3</c:v>
                </c:pt>
                <c:pt idx="49">
                  <c:v>3.2825727197620643E-3</c:v>
                </c:pt>
                <c:pt idx="50">
                  <c:v>8.5601206468034156E-3</c:v>
                </c:pt>
                <c:pt idx="51">
                  <c:v>5.0543554001091515E-3</c:v>
                </c:pt>
                <c:pt idx="52">
                  <c:v>3.686367237883406E-3</c:v>
                </c:pt>
                <c:pt idx="53">
                  <c:v>1.0670824556475207E-2</c:v>
                </c:pt>
                <c:pt idx="54">
                  <c:v>8.1436189471984811E-3</c:v>
                </c:pt>
                <c:pt idx="55">
                  <c:v>6.5034693994268688E-3</c:v>
                </c:pt>
                <c:pt idx="56">
                  <c:v>4.9780006223950875E-3</c:v>
                </c:pt>
              </c:numCache>
            </c:numRef>
          </c:val>
          <c:smooth val="0"/>
          <c:extLst>
            <c:ext xmlns:c16="http://schemas.microsoft.com/office/drawing/2014/chart" uri="{C3380CC4-5D6E-409C-BE32-E72D297353CC}">
              <c16:uniqueId val="{00000000-48E2-4A53-BE89-E25B7D88A04C}"/>
            </c:ext>
          </c:extLst>
        </c:ser>
        <c:ser>
          <c:idx val="1"/>
          <c:order val="1"/>
          <c:tx>
            <c:strRef>
              <c:f>TdR_63!$B$87</c:f>
              <c:strCache>
                <c:ptCount val="1"/>
                <c:pt idx="0">
                  <c:v>Industrie</c:v>
                </c:pt>
              </c:strCache>
            </c:strRef>
          </c:tx>
          <c:marker>
            <c:symbol val="none"/>
          </c:marker>
          <c:cat>
            <c:strRef>
              <c:f>TdR_63!$C$85:$BG$85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TdR_63!$C$87:$BG$87</c:f>
              <c:numCache>
                <c:formatCode>0.0%</c:formatCode>
                <c:ptCount val="57"/>
                <c:pt idx="0">
                  <c:v>5.575439073818176E-2</c:v>
                </c:pt>
                <c:pt idx="1">
                  <c:v>5.7016676175661904E-2</c:v>
                </c:pt>
                <c:pt idx="2">
                  <c:v>5.1729822687861922E-2</c:v>
                </c:pt>
                <c:pt idx="3">
                  <c:v>5.2229680948063718E-2</c:v>
                </c:pt>
                <c:pt idx="4">
                  <c:v>4.7359883828880144E-2</c:v>
                </c:pt>
                <c:pt idx="5">
                  <c:v>4.6193520173618212E-2</c:v>
                </c:pt>
                <c:pt idx="6">
                  <c:v>4.2377017566642486E-2</c:v>
                </c:pt>
                <c:pt idx="7">
                  <c:v>4.4624360211725334E-2</c:v>
                </c:pt>
                <c:pt idx="8">
                  <c:v>4.5819199578179558E-2</c:v>
                </c:pt>
                <c:pt idx="9">
                  <c:v>4.6771626979280348E-2</c:v>
                </c:pt>
                <c:pt idx="10">
                  <c:v>4.811068340429115E-2</c:v>
                </c:pt>
                <c:pt idx="11">
                  <c:v>4.8702244341506787E-2</c:v>
                </c:pt>
                <c:pt idx="12">
                  <c:v>4.9385542739357607E-2</c:v>
                </c:pt>
                <c:pt idx="13">
                  <c:v>5.0154367642346792E-2</c:v>
                </c:pt>
                <c:pt idx="14">
                  <c:v>4.8816466428273295E-2</c:v>
                </c:pt>
                <c:pt idx="15">
                  <c:v>5.0263940706441787E-2</c:v>
                </c:pt>
                <c:pt idx="16">
                  <c:v>4.938202806748649E-2</c:v>
                </c:pt>
                <c:pt idx="17">
                  <c:v>4.7345103380098202E-2</c:v>
                </c:pt>
                <c:pt idx="18">
                  <c:v>4.92982866546402E-2</c:v>
                </c:pt>
                <c:pt idx="19">
                  <c:v>5.1729880993981368E-2</c:v>
                </c:pt>
                <c:pt idx="20">
                  <c:v>5.0482239867063572E-2</c:v>
                </c:pt>
                <c:pt idx="21">
                  <c:v>5.4302623008906557E-2</c:v>
                </c:pt>
                <c:pt idx="22">
                  <c:v>4.9876311959859275E-2</c:v>
                </c:pt>
                <c:pt idx="23">
                  <c:v>5.4434634630428046E-2</c:v>
                </c:pt>
                <c:pt idx="24">
                  <c:v>5.5102222051963613E-2</c:v>
                </c:pt>
                <c:pt idx="25">
                  <c:v>6.0530585273582578E-2</c:v>
                </c:pt>
                <c:pt idx="26">
                  <c:v>6.4861448536066263E-2</c:v>
                </c:pt>
                <c:pt idx="27">
                  <c:v>6.410049258157266E-2</c:v>
                </c:pt>
                <c:pt idx="28">
                  <c:v>6.5188903932402037E-2</c:v>
                </c:pt>
                <c:pt idx="29">
                  <c:v>6.4568982444041023E-2</c:v>
                </c:pt>
                <c:pt idx="30">
                  <c:v>6.3986969701840382E-2</c:v>
                </c:pt>
                <c:pt idx="31">
                  <c:v>6.3329992528716059E-2</c:v>
                </c:pt>
                <c:pt idx="32">
                  <c:v>6.4354736620439376E-2</c:v>
                </c:pt>
                <c:pt idx="33">
                  <c:v>6.285032534544889E-2</c:v>
                </c:pt>
                <c:pt idx="34">
                  <c:v>5.9383065491461419E-2</c:v>
                </c:pt>
                <c:pt idx="35">
                  <c:v>5.7993289175379603E-2</c:v>
                </c:pt>
                <c:pt idx="36">
                  <c:v>3.8672962672847318E-2</c:v>
                </c:pt>
                <c:pt idx="37">
                  <c:v>3.6329939143008153E-2</c:v>
                </c:pt>
                <c:pt idx="38">
                  <c:v>4.8130660195079368E-2</c:v>
                </c:pt>
                <c:pt idx="39">
                  <c:v>5.1417126590472963E-2</c:v>
                </c:pt>
                <c:pt idx="40">
                  <c:v>5.0558983323806102E-2</c:v>
                </c:pt>
                <c:pt idx="41">
                  <c:v>5.168350719637442E-2</c:v>
                </c:pt>
                <c:pt idx="42">
                  <c:v>5.1820156207129785E-2</c:v>
                </c:pt>
                <c:pt idx="43">
                  <c:v>5.839253378926073E-2</c:v>
                </c:pt>
                <c:pt idx="44">
                  <c:v>5.9368503606958931E-2</c:v>
                </c:pt>
                <c:pt idx="45">
                  <c:v>5.8168905292155668E-2</c:v>
                </c:pt>
                <c:pt idx="46">
                  <c:v>5.7975958644082788E-2</c:v>
                </c:pt>
                <c:pt idx="47">
                  <c:v>5.9524665535687714E-2</c:v>
                </c:pt>
                <c:pt idx="48">
                  <c:v>5.6951627876335204E-2</c:v>
                </c:pt>
                <c:pt idx="49">
                  <c:v>5.7056747871175012E-2</c:v>
                </c:pt>
                <c:pt idx="50">
                  <c:v>5.4886224446325092E-2</c:v>
                </c:pt>
                <c:pt idx="51">
                  <c:v>5.512182080304992E-2</c:v>
                </c:pt>
                <c:pt idx="52">
                  <c:v>5.5343276404161749E-2</c:v>
                </c:pt>
                <c:pt idx="53">
                  <c:v>5.3001260582412751E-2</c:v>
                </c:pt>
                <c:pt idx="54">
                  <c:v>5.328345719700963E-2</c:v>
                </c:pt>
                <c:pt idx="55">
                  <c:v>5.1331782724337846E-2</c:v>
                </c:pt>
                <c:pt idx="56">
                  <c:v>5.3508923979195211E-2</c:v>
                </c:pt>
              </c:numCache>
            </c:numRef>
          </c:val>
          <c:smooth val="0"/>
          <c:extLst>
            <c:ext xmlns:c16="http://schemas.microsoft.com/office/drawing/2014/chart" uri="{C3380CC4-5D6E-409C-BE32-E72D297353CC}">
              <c16:uniqueId val="{00000001-48E2-4A53-BE89-E25B7D88A04C}"/>
            </c:ext>
          </c:extLst>
        </c:ser>
        <c:ser>
          <c:idx val="2"/>
          <c:order val="2"/>
          <c:tx>
            <c:strRef>
              <c:f>TdR_63!$B$88</c:f>
              <c:strCache>
                <c:ptCount val="1"/>
                <c:pt idx="0">
                  <c:v>Construction</c:v>
                </c:pt>
              </c:strCache>
            </c:strRef>
          </c:tx>
          <c:marker>
            <c:symbol val="none"/>
          </c:marker>
          <c:cat>
            <c:strRef>
              <c:f>TdR_63!$C$85:$BG$85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TdR_63!$C$88:$BG$88</c:f>
              <c:numCache>
                <c:formatCode>0.0%</c:formatCode>
                <c:ptCount val="57"/>
                <c:pt idx="0">
                  <c:v>7.061490967259404E-2</c:v>
                </c:pt>
                <c:pt idx="1">
                  <c:v>7.2823603388290067E-2</c:v>
                </c:pt>
                <c:pt idx="2">
                  <c:v>7.4478424539246219E-2</c:v>
                </c:pt>
                <c:pt idx="3">
                  <c:v>8.0911436473775036E-2</c:v>
                </c:pt>
                <c:pt idx="4">
                  <c:v>7.5743466937387857E-2</c:v>
                </c:pt>
                <c:pt idx="5">
                  <c:v>7.1375186135294158E-2</c:v>
                </c:pt>
                <c:pt idx="6">
                  <c:v>7.0217604417226978E-2</c:v>
                </c:pt>
                <c:pt idx="7">
                  <c:v>7.0150097994699331E-2</c:v>
                </c:pt>
                <c:pt idx="8">
                  <c:v>7.2515796810219302E-2</c:v>
                </c:pt>
                <c:pt idx="9">
                  <c:v>7.4779616535022145E-2</c:v>
                </c:pt>
                <c:pt idx="10">
                  <c:v>7.6331177040064063E-2</c:v>
                </c:pt>
                <c:pt idx="11">
                  <c:v>6.8267069386184071E-2</c:v>
                </c:pt>
                <c:pt idx="12">
                  <c:v>6.5793331871830105E-2</c:v>
                </c:pt>
                <c:pt idx="13">
                  <c:v>6.4465946428599846E-2</c:v>
                </c:pt>
                <c:pt idx="14">
                  <c:v>6.3083482619045603E-2</c:v>
                </c:pt>
                <c:pt idx="15">
                  <c:v>6.3867419059056296E-2</c:v>
                </c:pt>
                <c:pt idx="16">
                  <c:v>6.3952578989414241E-2</c:v>
                </c:pt>
                <c:pt idx="17">
                  <c:v>6.5511925316478412E-2</c:v>
                </c:pt>
                <c:pt idx="18">
                  <c:v>6.5919183608722093E-2</c:v>
                </c:pt>
                <c:pt idx="19">
                  <c:v>6.517821691454237E-2</c:v>
                </c:pt>
                <c:pt idx="20">
                  <c:v>5.1968486590848705E-2</c:v>
                </c:pt>
                <c:pt idx="21">
                  <c:v>6.5143596169507906E-2</c:v>
                </c:pt>
                <c:pt idx="22">
                  <c:v>7.113298151591449E-2</c:v>
                </c:pt>
                <c:pt idx="23">
                  <c:v>8.0226983931882351E-2</c:v>
                </c:pt>
                <c:pt idx="24">
                  <c:v>8.5790142349279105E-2</c:v>
                </c:pt>
                <c:pt idx="25">
                  <c:v>8.2759006709711647E-2</c:v>
                </c:pt>
                <c:pt idx="26">
                  <c:v>8.2408206467864467E-2</c:v>
                </c:pt>
                <c:pt idx="27">
                  <c:v>8.3079580717283955E-2</c:v>
                </c:pt>
                <c:pt idx="28">
                  <c:v>8.0638884641802633E-2</c:v>
                </c:pt>
                <c:pt idx="29">
                  <c:v>7.8926024551384477E-2</c:v>
                </c:pt>
                <c:pt idx="30">
                  <c:v>8.1190837044671241E-2</c:v>
                </c:pt>
                <c:pt idx="31">
                  <c:v>8.2672465653349972E-2</c:v>
                </c:pt>
                <c:pt idx="32">
                  <c:v>8.758189130775948E-2</c:v>
                </c:pt>
                <c:pt idx="33">
                  <c:v>8.6717415473500814E-2</c:v>
                </c:pt>
                <c:pt idx="34">
                  <c:v>8.7109988647127143E-2</c:v>
                </c:pt>
                <c:pt idx="35">
                  <c:v>8.3274978685939416E-2</c:v>
                </c:pt>
                <c:pt idx="36">
                  <c:v>1.9758209207177604E-2</c:v>
                </c:pt>
                <c:pt idx="37">
                  <c:v>6.1431711316483555E-2</c:v>
                </c:pt>
                <c:pt idx="38">
                  <c:v>7.4268011966331343E-2</c:v>
                </c:pt>
                <c:pt idx="39">
                  <c:v>8.3654985382466601E-2</c:v>
                </c:pt>
                <c:pt idx="40">
                  <c:v>8.4389179988124716E-2</c:v>
                </c:pt>
                <c:pt idx="41">
                  <c:v>8.4206327976925496E-2</c:v>
                </c:pt>
                <c:pt idx="42">
                  <c:v>8.6178236568815597E-2</c:v>
                </c:pt>
                <c:pt idx="43">
                  <c:v>8.806733396349968E-2</c:v>
                </c:pt>
                <c:pt idx="44">
                  <c:v>8.5859125590388261E-2</c:v>
                </c:pt>
                <c:pt idx="45">
                  <c:v>8.1699537190388777E-2</c:v>
                </c:pt>
                <c:pt idx="46">
                  <c:v>8.2032529944839755E-2</c:v>
                </c:pt>
                <c:pt idx="47">
                  <c:v>8.1943213293817124E-2</c:v>
                </c:pt>
                <c:pt idx="48">
                  <c:v>7.7963170226142922E-2</c:v>
                </c:pt>
                <c:pt idx="49">
                  <c:v>7.6649899648890379E-2</c:v>
                </c:pt>
                <c:pt idx="50">
                  <c:v>7.1085771510032814E-2</c:v>
                </c:pt>
                <c:pt idx="51">
                  <c:v>7.0943789375404603E-2</c:v>
                </c:pt>
                <c:pt idx="52">
                  <c:v>7.1284191551924059E-2</c:v>
                </c:pt>
                <c:pt idx="53">
                  <c:v>6.8478705072037849E-2</c:v>
                </c:pt>
                <c:pt idx="54">
                  <c:v>7.2630013304367566E-2</c:v>
                </c:pt>
                <c:pt idx="55">
                  <c:v>7.5378579106299928E-2</c:v>
                </c:pt>
                <c:pt idx="56">
                  <c:v>7.6965513371214891E-2</c:v>
                </c:pt>
              </c:numCache>
            </c:numRef>
          </c:val>
          <c:smooth val="0"/>
          <c:extLst>
            <c:ext xmlns:c16="http://schemas.microsoft.com/office/drawing/2014/chart" uri="{C3380CC4-5D6E-409C-BE32-E72D297353CC}">
              <c16:uniqueId val="{00000002-48E2-4A53-BE89-E25B7D88A04C}"/>
            </c:ext>
          </c:extLst>
        </c:ser>
        <c:ser>
          <c:idx val="3"/>
          <c:order val="3"/>
          <c:tx>
            <c:strRef>
              <c:f>TdR_63!$B$89</c:f>
              <c:strCache>
                <c:ptCount val="1"/>
                <c:pt idx="0">
                  <c:v>Tertiaire marchand</c:v>
                </c:pt>
              </c:strCache>
            </c:strRef>
          </c:tx>
          <c:marker>
            <c:symbol val="none"/>
          </c:marker>
          <c:cat>
            <c:strRef>
              <c:f>TdR_63!$C$85:$BG$85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TdR_63!$C$89:$BG$89</c:f>
              <c:numCache>
                <c:formatCode>0.0%</c:formatCode>
                <c:ptCount val="57"/>
                <c:pt idx="0">
                  <c:v>1.6348417432722195E-2</c:v>
                </c:pt>
                <c:pt idx="1">
                  <c:v>1.6383843527112078E-2</c:v>
                </c:pt>
                <c:pt idx="2">
                  <c:v>1.5598410305343698E-2</c:v>
                </c:pt>
                <c:pt idx="3">
                  <c:v>1.4827176960575389E-2</c:v>
                </c:pt>
                <c:pt idx="4">
                  <c:v>1.4550964671229209E-2</c:v>
                </c:pt>
                <c:pt idx="5">
                  <c:v>1.4664596150205317E-2</c:v>
                </c:pt>
                <c:pt idx="6">
                  <c:v>1.4878008157652488E-2</c:v>
                </c:pt>
                <c:pt idx="7">
                  <c:v>1.5117460135516078E-2</c:v>
                </c:pt>
                <c:pt idx="8">
                  <c:v>1.5818849698311557E-2</c:v>
                </c:pt>
                <c:pt idx="9">
                  <c:v>1.5109656820512468E-2</c:v>
                </c:pt>
                <c:pt idx="10">
                  <c:v>1.5821879662276633E-2</c:v>
                </c:pt>
                <c:pt idx="11">
                  <c:v>1.6067037601597851E-2</c:v>
                </c:pt>
                <c:pt idx="12">
                  <c:v>1.6158454784642087E-2</c:v>
                </c:pt>
                <c:pt idx="13">
                  <c:v>1.6265367615338235E-2</c:v>
                </c:pt>
                <c:pt idx="14">
                  <c:v>1.6207205389733602E-2</c:v>
                </c:pt>
                <c:pt idx="15">
                  <c:v>1.576255900155793E-2</c:v>
                </c:pt>
                <c:pt idx="16">
                  <c:v>1.6474069317468941E-2</c:v>
                </c:pt>
                <c:pt idx="17">
                  <c:v>1.7649167394694742E-2</c:v>
                </c:pt>
                <c:pt idx="18">
                  <c:v>1.8778434608910613E-2</c:v>
                </c:pt>
                <c:pt idx="19">
                  <c:v>1.7198618290354347E-2</c:v>
                </c:pt>
                <c:pt idx="20">
                  <c:v>1.8291942578362738E-2</c:v>
                </c:pt>
                <c:pt idx="21">
                  <c:v>1.9713494212245334E-2</c:v>
                </c:pt>
                <c:pt idx="22">
                  <c:v>1.8755604790457427E-2</c:v>
                </c:pt>
                <c:pt idx="23">
                  <c:v>2.2997790659428734E-2</c:v>
                </c:pt>
                <c:pt idx="24">
                  <c:v>2.2630417750652398E-2</c:v>
                </c:pt>
                <c:pt idx="25">
                  <c:v>2.3075609803202845E-2</c:v>
                </c:pt>
                <c:pt idx="26">
                  <c:v>2.2646447677770219E-2</c:v>
                </c:pt>
                <c:pt idx="27">
                  <c:v>2.3164050260440574E-2</c:v>
                </c:pt>
                <c:pt idx="28">
                  <c:v>2.4313905711969081E-2</c:v>
                </c:pt>
                <c:pt idx="29">
                  <c:v>2.3586631371273634E-2</c:v>
                </c:pt>
                <c:pt idx="30">
                  <c:v>2.4237556996990508E-2</c:v>
                </c:pt>
                <c:pt idx="31">
                  <c:v>2.2609940119398715E-2</c:v>
                </c:pt>
                <c:pt idx="32">
                  <c:v>2.4728454587583017E-2</c:v>
                </c:pt>
                <c:pt idx="33">
                  <c:v>2.5365323496809197E-2</c:v>
                </c:pt>
                <c:pt idx="34">
                  <c:v>2.6333024087286629E-2</c:v>
                </c:pt>
                <c:pt idx="35">
                  <c:v>2.6192491277518517E-2</c:v>
                </c:pt>
                <c:pt idx="36">
                  <c:v>1.8228505128191172E-2</c:v>
                </c:pt>
                <c:pt idx="37">
                  <c:v>2.2639887092904327E-2</c:v>
                </c:pt>
                <c:pt idx="38">
                  <c:v>2.5359569296969448E-2</c:v>
                </c:pt>
                <c:pt idx="39">
                  <c:v>2.5132915590420121E-2</c:v>
                </c:pt>
                <c:pt idx="40">
                  <c:v>2.5459499892662368E-2</c:v>
                </c:pt>
                <c:pt idx="41">
                  <c:v>2.6596118829611114E-2</c:v>
                </c:pt>
                <c:pt idx="42">
                  <c:v>2.6958250358804406E-2</c:v>
                </c:pt>
                <c:pt idx="43">
                  <c:v>2.7852749136245435E-2</c:v>
                </c:pt>
                <c:pt idx="44">
                  <c:v>2.770380839219418E-2</c:v>
                </c:pt>
                <c:pt idx="45">
                  <c:v>2.7477238123501991E-2</c:v>
                </c:pt>
                <c:pt idx="46">
                  <c:v>2.7929713715324812E-2</c:v>
                </c:pt>
                <c:pt idx="47">
                  <c:v>2.8395546324979485E-2</c:v>
                </c:pt>
                <c:pt idx="48">
                  <c:v>2.6706832679335799E-2</c:v>
                </c:pt>
                <c:pt idx="49">
                  <c:v>2.4797757944884664E-2</c:v>
                </c:pt>
                <c:pt idx="50">
                  <c:v>2.4793865121694098E-2</c:v>
                </c:pt>
                <c:pt idx="51">
                  <c:v>2.4638926239377034E-2</c:v>
                </c:pt>
                <c:pt idx="52">
                  <c:v>2.4587569696313479E-2</c:v>
                </c:pt>
                <c:pt idx="53">
                  <c:v>2.5228602566803038E-2</c:v>
                </c:pt>
                <c:pt idx="54">
                  <c:v>2.4480933181462355E-2</c:v>
                </c:pt>
                <c:pt idx="55">
                  <c:v>2.2812543972368416E-2</c:v>
                </c:pt>
                <c:pt idx="56">
                  <c:v>2.1933941342458765E-2</c:v>
                </c:pt>
              </c:numCache>
            </c:numRef>
          </c:val>
          <c:smooth val="0"/>
          <c:extLst>
            <c:ext xmlns:c16="http://schemas.microsoft.com/office/drawing/2014/chart" uri="{C3380CC4-5D6E-409C-BE32-E72D297353CC}">
              <c16:uniqueId val="{00000003-48E2-4A53-BE89-E25B7D88A04C}"/>
            </c:ext>
          </c:extLst>
        </c:ser>
        <c:ser>
          <c:idx val="4"/>
          <c:order val="4"/>
          <c:tx>
            <c:strRef>
              <c:f>TdR_63!$B$90</c:f>
              <c:strCache>
                <c:ptCount val="1"/>
                <c:pt idx="0">
                  <c:v>Tertiaire non marchand</c:v>
                </c:pt>
              </c:strCache>
            </c:strRef>
          </c:tx>
          <c:marker>
            <c:symbol val="none"/>
          </c:marker>
          <c:cat>
            <c:strRef>
              <c:f>TdR_63!$C$85:$BG$85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TdR_63!$C$90:$BG$90</c:f>
              <c:numCache>
                <c:formatCode>0.0%</c:formatCode>
                <c:ptCount val="57"/>
                <c:pt idx="0">
                  <c:v>1.2214860170023565E-3</c:v>
                </c:pt>
                <c:pt idx="1">
                  <c:v>1.2548386371247168E-3</c:v>
                </c:pt>
                <c:pt idx="2">
                  <c:v>1.2695757973069776E-3</c:v>
                </c:pt>
                <c:pt idx="3">
                  <c:v>1.333726124436213E-3</c:v>
                </c:pt>
                <c:pt idx="4">
                  <c:v>1.2982711734472198E-3</c:v>
                </c:pt>
                <c:pt idx="5">
                  <c:v>1.0212841095925647E-3</c:v>
                </c:pt>
                <c:pt idx="6">
                  <c:v>9.8017458171027142E-4</c:v>
                </c:pt>
                <c:pt idx="7">
                  <c:v>8.3648324742685934E-4</c:v>
                </c:pt>
                <c:pt idx="8">
                  <c:v>1.0016844259042906E-3</c:v>
                </c:pt>
                <c:pt idx="9">
                  <c:v>9.2660910316642517E-4</c:v>
                </c:pt>
                <c:pt idx="10">
                  <c:v>7.9342102351811009E-4</c:v>
                </c:pt>
                <c:pt idx="11">
                  <c:v>8.9333643450584135E-4</c:v>
                </c:pt>
                <c:pt idx="12">
                  <c:v>6.9607368315739108E-4</c:v>
                </c:pt>
                <c:pt idx="13">
                  <c:v>8.2915824101048856E-4</c:v>
                </c:pt>
                <c:pt idx="14">
                  <c:v>8.1948639760012938E-4</c:v>
                </c:pt>
                <c:pt idx="15">
                  <c:v>9.4842922632940474E-4</c:v>
                </c:pt>
                <c:pt idx="16">
                  <c:v>9.6076711549581838E-4</c:v>
                </c:pt>
                <c:pt idx="17">
                  <c:v>9.1171462590466869E-4</c:v>
                </c:pt>
                <c:pt idx="18">
                  <c:v>1.1100898615149205E-3</c:v>
                </c:pt>
                <c:pt idx="19">
                  <c:v>9.6029426527657381E-4</c:v>
                </c:pt>
                <c:pt idx="20">
                  <c:v>1.181567235284967E-3</c:v>
                </c:pt>
                <c:pt idx="21">
                  <c:v>1.3406324731478696E-3</c:v>
                </c:pt>
                <c:pt idx="22">
                  <c:v>1.0098699942004544E-3</c:v>
                </c:pt>
                <c:pt idx="23">
                  <c:v>1.0911177705971258E-3</c:v>
                </c:pt>
                <c:pt idx="24">
                  <c:v>1.3041984041154287E-3</c:v>
                </c:pt>
                <c:pt idx="25">
                  <c:v>1.4310293617992716E-3</c:v>
                </c:pt>
                <c:pt idx="26">
                  <c:v>1.4659613167711544E-3</c:v>
                </c:pt>
                <c:pt idx="27">
                  <c:v>1.3140643981414412E-3</c:v>
                </c:pt>
                <c:pt idx="28">
                  <c:v>1.4636569622056643E-3</c:v>
                </c:pt>
                <c:pt idx="29">
                  <c:v>1.3477457393958081E-3</c:v>
                </c:pt>
                <c:pt idx="30">
                  <c:v>1.4268831771522697E-3</c:v>
                </c:pt>
                <c:pt idx="31">
                  <c:v>1.8162130245140229E-3</c:v>
                </c:pt>
                <c:pt idx="32">
                  <c:v>1.8451963333109343E-3</c:v>
                </c:pt>
                <c:pt idx="33">
                  <c:v>1.5445920236134415E-3</c:v>
                </c:pt>
                <c:pt idx="34">
                  <c:v>1.6169398387601459E-3</c:v>
                </c:pt>
                <c:pt idx="35">
                  <c:v>1.9658474822391823E-3</c:v>
                </c:pt>
                <c:pt idx="36">
                  <c:v>1.4887929704617598E-3</c:v>
                </c:pt>
                <c:pt idx="37">
                  <c:v>1.5407140584582453E-3</c:v>
                </c:pt>
                <c:pt idx="38">
                  <c:v>2.4070991674993297E-3</c:v>
                </c:pt>
                <c:pt idx="39">
                  <c:v>3.141490865453578E-3</c:v>
                </c:pt>
                <c:pt idx="40">
                  <c:v>6.3524261698998672E-3</c:v>
                </c:pt>
                <c:pt idx="41">
                  <c:v>6.9469589955630049E-3</c:v>
                </c:pt>
                <c:pt idx="42">
                  <c:v>7.3245883355968809E-3</c:v>
                </c:pt>
                <c:pt idx="43">
                  <c:v>7.1286982134643418E-3</c:v>
                </c:pt>
                <c:pt idx="44">
                  <c:v>7.204698363244175E-3</c:v>
                </c:pt>
                <c:pt idx="45">
                  <c:v>6.5523896259010754E-3</c:v>
                </c:pt>
                <c:pt idx="46">
                  <c:v>6.0926863958552218E-3</c:v>
                </c:pt>
                <c:pt idx="47">
                  <c:v>6.5923521504101861E-3</c:v>
                </c:pt>
                <c:pt idx="48">
                  <c:v>5.7713280562424049E-3</c:v>
                </c:pt>
                <c:pt idx="49">
                  <c:v>6.2870336120089262E-3</c:v>
                </c:pt>
                <c:pt idx="50">
                  <c:v>5.9559733816695673E-3</c:v>
                </c:pt>
                <c:pt idx="51">
                  <c:v>6.2564563503123274E-3</c:v>
                </c:pt>
                <c:pt idx="52">
                  <c:v>5.82979270872636E-3</c:v>
                </c:pt>
                <c:pt idx="53">
                  <c:v>5.4617896172018832E-3</c:v>
                </c:pt>
                <c:pt idx="54">
                  <c:v>4.1734054994283874E-3</c:v>
                </c:pt>
                <c:pt idx="55">
                  <c:v>4.3826492065924399E-3</c:v>
                </c:pt>
                <c:pt idx="56">
                  <c:v>4.4991671926720832E-3</c:v>
                </c:pt>
              </c:numCache>
            </c:numRef>
          </c:val>
          <c:smooth val="0"/>
          <c:extLst>
            <c:ext xmlns:c16="http://schemas.microsoft.com/office/drawing/2014/chart" uri="{C3380CC4-5D6E-409C-BE32-E72D297353CC}">
              <c16:uniqueId val="{00000004-48E2-4A53-BE89-E25B7D88A04C}"/>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TdR_63!$C$86:$BH$86</c:f>
              <c:numCache>
                <c:formatCode>0.0%</c:formatCode>
                <c:ptCount val="58"/>
                <c:pt idx="0">
                  <c:v>1.2487965341823183E-2</c:v>
                </c:pt>
                <c:pt idx="1">
                  <c:v>1.2494442224908043E-2</c:v>
                </c:pt>
                <c:pt idx="2">
                  <c:v>1.2538118207540238E-2</c:v>
                </c:pt>
                <c:pt idx="3">
                  <c:v>5.9687491927973872E-3</c:v>
                </c:pt>
                <c:pt idx="4">
                  <c:v>1.0947900695493082E-2</c:v>
                </c:pt>
                <c:pt idx="5">
                  <c:v>1.7663431712916077E-2</c:v>
                </c:pt>
                <c:pt idx="6">
                  <c:v>2.0407404972388375E-2</c:v>
                </c:pt>
                <c:pt idx="7">
                  <c:v>1.0908664781181087E-2</c:v>
                </c:pt>
                <c:pt idx="8">
                  <c:v>1.8364457410705821E-2</c:v>
                </c:pt>
                <c:pt idx="9">
                  <c:v>1.7260027901667585E-2</c:v>
                </c:pt>
                <c:pt idx="10">
                  <c:v>2.4850040187934672E-2</c:v>
                </c:pt>
                <c:pt idx="11">
                  <c:v>2.2663648596343986E-2</c:v>
                </c:pt>
                <c:pt idx="12">
                  <c:v>1.1088078457798625E-2</c:v>
                </c:pt>
                <c:pt idx="13">
                  <c:v>1.2722996298257998E-2</c:v>
                </c:pt>
                <c:pt idx="14">
                  <c:v>1.7464543913374941E-2</c:v>
                </c:pt>
                <c:pt idx="15">
                  <c:v>1.0784837270369527E-2</c:v>
                </c:pt>
                <c:pt idx="16">
                  <c:v>1.2945614309558052E-2</c:v>
                </c:pt>
                <c:pt idx="17">
                  <c:v>1.3041755744070248E-2</c:v>
                </c:pt>
                <c:pt idx="18">
                  <c:v>1.3838544351947374E-2</c:v>
                </c:pt>
                <c:pt idx="19">
                  <c:v>8.7126410255444955E-3</c:v>
                </c:pt>
                <c:pt idx="20">
                  <c:v>4.4586738816307725E-3</c:v>
                </c:pt>
                <c:pt idx="21">
                  <c:v>8.7346329744156809E-3</c:v>
                </c:pt>
                <c:pt idx="22">
                  <c:v>5.4745308975242121E-3</c:v>
                </c:pt>
                <c:pt idx="23">
                  <c:v>3.8007269773241499E-3</c:v>
                </c:pt>
                <c:pt idx="24">
                  <c:v>4.3240203003840419E-3</c:v>
                </c:pt>
                <c:pt idx="25">
                  <c:v>9.1285268831876806E-3</c:v>
                </c:pt>
                <c:pt idx="26">
                  <c:v>9.0208499650108066E-3</c:v>
                </c:pt>
                <c:pt idx="27">
                  <c:v>7.2126038920821301E-3</c:v>
                </c:pt>
                <c:pt idx="28">
                  <c:v>6.7141712050186641E-3</c:v>
                </c:pt>
                <c:pt idx="29">
                  <c:v>1.077773845942331E-2</c:v>
                </c:pt>
                <c:pt idx="30">
                  <c:v>4.5230702528028695E-3</c:v>
                </c:pt>
                <c:pt idx="31">
                  <c:v>4.0233469863891827E-3</c:v>
                </c:pt>
                <c:pt idx="32">
                  <c:v>5.9032800554357787E-3</c:v>
                </c:pt>
                <c:pt idx="33">
                  <c:v>7.5166915495127034E-3</c:v>
                </c:pt>
                <c:pt idx="34">
                  <c:v>3.7333667577897794E-3</c:v>
                </c:pt>
                <c:pt idx="35">
                  <c:v>3.3534645664385185E-3</c:v>
                </c:pt>
                <c:pt idx="36">
                  <c:v>3.6927646242607337E-3</c:v>
                </c:pt>
                <c:pt idx="37">
                  <c:v>1.1482789601133638E-3</c:v>
                </c:pt>
                <c:pt idx="38">
                  <c:v>6.6666653087676265E-3</c:v>
                </c:pt>
                <c:pt idx="39">
                  <c:v>2.7590726387775426E-3</c:v>
                </c:pt>
                <c:pt idx="40">
                  <c:v>4.9796924490319089E-3</c:v>
                </c:pt>
                <c:pt idx="41">
                  <c:v>5.1374345966515942E-3</c:v>
                </c:pt>
                <c:pt idx="42">
                  <c:v>2.6263465852774705E-3</c:v>
                </c:pt>
                <c:pt idx="43">
                  <c:v>2.5174983856062535E-3</c:v>
                </c:pt>
                <c:pt idx="44">
                  <c:v>3.3843540124492222E-3</c:v>
                </c:pt>
                <c:pt idx="45">
                  <c:v>3.5677607116559058E-3</c:v>
                </c:pt>
                <c:pt idx="46">
                  <c:v>5.8972038791966297E-3</c:v>
                </c:pt>
                <c:pt idx="47">
                  <c:v>1.1262951179773278E-3</c:v>
                </c:pt>
                <c:pt idx="48">
                  <c:v>1.8449821445980698E-3</c:v>
                </c:pt>
                <c:pt idx="49">
                  <c:v>3.2825727197620643E-3</c:v>
                </c:pt>
                <c:pt idx="50">
                  <c:v>8.5601206468034156E-3</c:v>
                </c:pt>
                <c:pt idx="51">
                  <c:v>5.0543554001091515E-3</c:v>
                </c:pt>
                <c:pt idx="52">
                  <c:v>3.686367237883406E-3</c:v>
                </c:pt>
                <c:pt idx="53">
                  <c:v>1.0670824556475207E-2</c:v>
                </c:pt>
                <c:pt idx="54">
                  <c:v>8.1436189471984811E-3</c:v>
                </c:pt>
                <c:pt idx="55">
                  <c:v>6.5034693994268688E-3</c:v>
                </c:pt>
                <c:pt idx="56">
                  <c:v>4.9780006223950875E-3</c:v>
                </c:pt>
                <c:pt idx="57">
                  <c:v>1.2329670685889142E-2</c:v>
                </c:pt>
              </c:numCache>
            </c:numRef>
          </c:val>
          <c:smooth val="0"/>
          <c:extLst>
            <c:ext xmlns:c16="http://schemas.microsoft.com/office/drawing/2014/chart" uri="{C3380CC4-5D6E-409C-BE32-E72D297353CC}">
              <c16:uniqueId val="{00000000-59E5-4523-9CA8-848F8BC436AA}"/>
            </c:ext>
          </c:extLst>
        </c:ser>
        <c:ser>
          <c:idx val="1"/>
          <c:order val="1"/>
          <c:tx>
            <c:strRef>
              <c:f>TdR_63!$B$87</c:f>
              <c:strCache>
                <c:ptCount val="1"/>
                <c:pt idx="0">
                  <c:v>Industrie</c:v>
                </c:pt>
              </c:strCache>
            </c:strRef>
          </c:tx>
          <c:marker>
            <c:symbol val="none"/>
          </c:marker>
          <c:cat>
            <c:strRef>
              <c:f>TdR_63!$C$85:$BH$85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TdR_63!$C$87:$BH$87</c:f>
              <c:numCache>
                <c:formatCode>0.0%</c:formatCode>
                <c:ptCount val="58"/>
                <c:pt idx="0">
                  <c:v>5.575439073818176E-2</c:v>
                </c:pt>
                <c:pt idx="1">
                  <c:v>5.7016676175661904E-2</c:v>
                </c:pt>
                <c:pt idx="2">
                  <c:v>5.1729822687861922E-2</c:v>
                </c:pt>
                <c:pt idx="3">
                  <c:v>5.2229680948063718E-2</c:v>
                </c:pt>
                <c:pt idx="4">
                  <c:v>4.7359883828880144E-2</c:v>
                </c:pt>
                <c:pt idx="5">
                  <c:v>4.6193520173618212E-2</c:v>
                </c:pt>
                <c:pt idx="6">
                  <c:v>4.2377017566642486E-2</c:v>
                </c:pt>
                <c:pt idx="7">
                  <c:v>4.4624360211725334E-2</c:v>
                </c:pt>
                <c:pt idx="8">
                  <c:v>4.5819199578179558E-2</c:v>
                </c:pt>
                <c:pt idx="9">
                  <c:v>4.6771626979280348E-2</c:v>
                </c:pt>
                <c:pt idx="10">
                  <c:v>4.811068340429115E-2</c:v>
                </c:pt>
                <c:pt idx="11">
                  <c:v>4.8702244341506787E-2</c:v>
                </c:pt>
                <c:pt idx="12">
                  <c:v>4.9385542739357607E-2</c:v>
                </c:pt>
                <c:pt idx="13">
                  <c:v>5.0154367642346792E-2</c:v>
                </c:pt>
                <c:pt idx="14">
                  <c:v>4.8816466428273295E-2</c:v>
                </c:pt>
                <c:pt idx="15">
                  <c:v>5.0263940706441787E-2</c:v>
                </c:pt>
                <c:pt idx="16">
                  <c:v>4.938202806748649E-2</c:v>
                </c:pt>
                <c:pt idx="17">
                  <c:v>4.7345103380098202E-2</c:v>
                </c:pt>
                <c:pt idx="18">
                  <c:v>4.92982866546402E-2</c:v>
                </c:pt>
                <c:pt idx="19">
                  <c:v>5.1729880993981368E-2</c:v>
                </c:pt>
                <c:pt idx="20">
                  <c:v>5.0482239867063572E-2</c:v>
                </c:pt>
                <c:pt idx="21">
                  <c:v>5.4302623008906557E-2</c:v>
                </c:pt>
                <c:pt idx="22">
                  <c:v>4.9876311959859275E-2</c:v>
                </c:pt>
                <c:pt idx="23">
                  <c:v>5.4434634630428046E-2</c:v>
                </c:pt>
                <c:pt idx="24">
                  <c:v>5.5102222051963613E-2</c:v>
                </c:pt>
                <c:pt idx="25">
                  <c:v>6.0530585273582578E-2</c:v>
                </c:pt>
                <c:pt idx="26">
                  <c:v>6.4861448536066263E-2</c:v>
                </c:pt>
                <c:pt idx="27">
                  <c:v>6.410049258157266E-2</c:v>
                </c:pt>
                <c:pt idx="28">
                  <c:v>6.5188903932402037E-2</c:v>
                </c:pt>
                <c:pt idx="29">
                  <c:v>6.4568982444041023E-2</c:v>
                </c:pt>
                <c:pt idx="30">
                  <c:v>6.3986969701840382E-2</c:v>
                </c:pt>
                <c:pt idx="31">
                  <c:v>6.3329992528716059E-2</c:v>
                </c:pt>
                <c:pt idx="32">
                  <c:v>6.4354736620439376E-2</c:v>
                </c:pt>
                <c:pt idx="33">
                  <c:v>6.285032534544889E-2</c:v>
                </c:pt>
                <c:pt idx="34">
                  <c:v>5.9383065491461419E-2</c:v>
                </c:pt>
                <c:pt idx="35">
                  <c:v>5.7993289175379603E-2</c:v>
                </c:pt>
                <c:pt idx="36">
                  <c:v>3.8672962672847318E-2</c:v>
                </c:pt>
                <c:pt idx="37">
                  <c:v>3.6329939143008153E-2</c:v>
                </c:pt>
                <c:pt idx="38">
                  <c:v>4.8130660195079368E-2</c:v>
                </c:pt>
                <c:pt idx="39">
                  <c:v>5.1417126590472963E-2</c:v>
                </c:pt>
                <c:pt idx="40">
                  <c:v>5.0558983323806102E-2</c:v>
                </c:pt>
                <c:pt idx="41">
                  <c:v>5.168350719637442E-2</c:v>
                </c:pt>
                <c:pt idx="42">
                  <c:v>5.1820156207129785E-2</c:v>
                </c:pt>
                <c:pt idx="43">
                  <c:v>5.839253378926073E-2</c:v>
                </c:pt>
                <c:pt idx="44">
                  <c:v>5.9368503606958931E-2</c:v>
                </c:pt>
                <c:pt idx="45">
                  <c:v>5.8168905292155668E-2</c:v>
                </c:pt>
                <c:pt idx="46">
                  <c:v>5.7975958644082788E-2</c:v>
                </c:pt>
                <c:pt idx="47">
                  <c:v>5.9524665535687714E-2</c:v>
                </c:pt>
                <c:pt idx="48">
                  <c:v>5.6951627876335204E-2</c:v>
                </c:pt>
                <c:pt idx="49">
                  <c:v>5.7056747871175012E-2</c:v>
                </c:pt>
                <c:pt idx="50">
                  <c:v>5.4886224446325092E-2</c:v>
                </c:pt>
                <c:pt idx="51">
                  <c:v>5.512182080304992E-2</c:v>
                </c:pt>
                <c:pt idx="52">
                  <c:v>5.5343276404161749E-2</c:v>
                </c:pt>
                <c:pt idx="53">
                  <c:v>5.3001260582412751E-2</c:v>
                </c:pt>
                <c:pt idx="54">
                  <c:v>5.328345719700963E-2</c:v>
                </c:pt>
                <c:pt idx="55">
                  <c:v>5.1331782724337846E-2</c:v>
                </c:pt>
                <c:pt idx="56">
                  <c:v>5.3508923979195211E-2</c:v>
                </c:pt>
                <c:pt idx="57">
                  <c:v>5.4526699503774381E-2</c:v>
                </c:pt>
              </c:numCache>
            </c:numRef>
          </c:val>
          <c:smooth val="0"/>
          <c:extLst>
            <c:ext xmlns:c16="http://schemas.microsoft.com/office/drawing/2014/chart" uri="{C3380CC4-5D6E-409C-BE32-E72D297353CC}">
              <c16:uniqueId val="{00000001-59E5-4523-9CA8-848F8BC436AA}"/>
            </c:ext>
          </c:extLst>
        </c:ser>
        <c:ser>
          <c:idx val="2"/>
          <c:order val="2"/>
          <c:tx>
            <c:strRef>
              <c:f>TdR_63!$B$88</c:f>
              <c:strCache>
                <c:ptCount val="1"/>
                <c:pt idx="0">
                  <c:v>Construction</c:v>
                </c:pt>
              </c:strCache>
            </c:strRef>
          </c:tx>
          <c:marker>
            <c:symbol val="none"/>
          </c:marker>
          <c:cat>
            <c:strRef>
              <c:f>TdR_63!$C$85:$BH$85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TdR_63!$C$88:$BH$88</c:f>
              <c:numCache>
                <c:formatCode>0.0%</c:formatCode>
                <c:ptCount val="58"/>
                <c:pt idx="0">
                  <c:v>7.061490967259404E-2</c:v>
                </c:pt>
                <c:pt idx="1">
                  <c:v>7.2823603388290067E-2</c:v>
                </c:pt>
                <c:pt idx="2">
                  <c:v>7.4478424539246219E-2</c:v>
                </c:pt>
                <c:pt idx="3">
                  <c:v>8.0911436473775036E-2</c:v>
                </c:pt>
                <c:pt idx="4">
                  <c:v>7.5743466937387857E-2</c:v>
                </c:pt>
                <c:pt idx="5">
                  <c:v>7.1375186135294158E-2</c:v>
                </c:pt>
                <c:pt idx="6">
                  <c:v>7.0217604417226978E-2</c:v>
                </c:pt>
                <c:pt idx="7">
                  <c:v>7.0150097994699331E-2</c:v>
                </c:pt>
                <c:pt idx="8">
                  <c:v>7.2515796810219302E-2</c:v>
                </c:pt>
                <c:pt idx="9">
                  <c:v>7.4779616535022145E-2</c:v>
                </c:pt>
                <c:pt idx="10">
                  <c:v>7.6331177040064063E-2</c:v>
                </c:pt>
                <c:pt idx="11">
                  <c:v>6.8267069386184071E-2</c:v>
                </c:pt>
                <c:pt idx="12">
                  <c:v>6.5793331871830105E-2</c:v>
                </c:pt>
                <c:pt idx="13">
                  <c:v>6.4465946428599846E-2</c:v>
                </c:pt>
                <c:pt idx="14">
                  <c:v>6.3083482619045603E-2</c:v>
                </c:pt>
                <c:pt idx="15">
                  <c:v>6.3867419059056296E-2</c:v>
                </c:pt>
                <c:pt idx="16">
                  <c:v>6.3952578989414241E-2</c:v>
                </c:pt>
                <c:pt idx="17">
                  <c:v>6.5511925316478412E-2</c:v>
                </c:pt>
                <c:pt idx="18">
                  <c:v>6.5919183608722093E-2</c:v>
                </c:pt>
                <c:pt idx="19">
                  <c:v>6.517821691454237E-2</c:v>
                </c:pt>
                <c:pt idx="20">
                  <c:v>5.1968486590848705E-2</c:v>
                </c:pt>
                <c:pt idx="21">
                  <c:v>6.5143596169507906E-2</c:v>
                </c:pt>
                <c:pt idx="22">
                  <c:v>7.113298151591449E-2</c:v>
                </c:pt>
                <c:pt idx="23">
                  <c:v>8.0226983931882351E-2</c:v>
                </c:pt>
                <c:pt idx="24">
                  <c:v>8.5790142349279105E-2</c:v>
                </c:pt>
                <c:pt idx="25">
                  <c:v>8.2759006709711647E-2</c:v>
                </c:pt>
                <c:pt idx="26">
                  <c:v>8.2408206467864467E-2</c:v>
                </c:pt>
                <c:pt idx="27">
                  <c:v>8.3079580717283955E-2</c:v>
                </c:pt>
                <c:pt idx="28">
                  <c:v>8.0638884641802633E-2</c:v>
                </c:pt>
                <c:pt idx="29">
                  <c:v>7.8926024551384477E-2</c:v>
                </c:pt>
                <c:pt idx="30">
                  <c:v>8.1190837044671241E-2</c:v>
                </c:pt>
                <c:pt idx="31">
                  <c:v>8.2672465653349972E-2</c:v>
                </c:pt>
                <c:pt idx="32">
                  <c:v>8.758189130775948E-2</c:v>
                </c:pt>
                <c:pt idx="33">
                  <c:v>8.6717415473500814E-2</c:v>
                </c:pt>
                <c:pt idx="34">
                  <c:v>8.7109988647127143E-2</c:v>
                </c:pt>
                <c:pt idx="35">
                  <c:v>8.3274978685939416E-2</c:v>
                </c:pt>
                <c:pt idx="36">
                  <c:v>1.9758209207177604E-2</c:v>
                </c:pt>
                <c:pt idx="37">
                  <c:v>6.1431711316483555E-2</c:v>
                </c:pt>
                <c:pt idx="38">
                  <c:v>7.4268011966331343E-2</c:v>
                </c:pt>
                <c:pt idx="39">
                  <c:v>8.3654985382466601E-2</c:v>
                </c:pt>
                <c:pt idx="40">
                  <c:v>8.4389179988124716E-2</c:v>
                </c:pt>
                <c:pt idx="41">
                  <c:v>8.4206327976925496E-2</c:v>
                </c:pt>
                <c:pt idx="42">
                  <c:v>8.6178236568815597E-2</c:v>
                </c:pt>
                <c:pt idx="43">
                  <c:v>8.806733396349968E-2</c:v>
                </c:pt>
                <c:pt idx="44">
                  <c:v>8.5859125590388261E-2</c:v>
                </c:pt>
                <c:pt idx="45">
                  <c:v>8.1699537190388777E-2</c:v>
                </c:pt>
                <c:pt idx="46">
                  <c:v>8.2032529944839755E-2</c:v>
                </c:pt>
                <c:pt idx="47">
                  <c:v>8.1943213293817124E-2</c:v>
                </c:pt>
                <c:pt idx="48">
                  <c:v>7.7963170226142922E-2</c:v>
                </c:pt>
                <c:pt idx="49">
                  <c:v>7.6649899648890379E-2</c:v>
                </c:pt>
                <c:pt idx="50">
                  <c:v>7.1085771510032814E-2</c:v>
                </c:pt>
                <c:pt idx="51">
                  <c:v>7.0943789375404603E-2</c:v>
                </c:pt>
                <c:pt idx="52">
                  <c:v>7.1284191551924059E-2</c:v>
                </c:pt>
                <c:pt idx="53">
                  <c:v>6.8478705072037849E-2</c:v>
                </c:pt>
                <c:pt idx="54">
                  <c:v>7.2630013304367566E-2</c:v>
                </c:pt>
                <c:pt idx="55">
                  <c:v>7.5378579106299928E-2</c:v>
                </c:pt>
                <c:pt idx="56">
                  <c:v>7.6965513371214891E-2</c:v>
                </c:pt>
                <c:pt idx="57">
                  <c:v>7.8094097074088945E-2</c:v>
                </c:pt>
              </c:numCache>
            </c:numRef>
          </c:val>
          <c:smooth val="0"/>
          <c:extLst>
            <c:ext xmlns:c16="http://schemas.microsoft.com/office/drawing/2014/chart" uri="{C3380CC4-5D6E-409C-BE32-E72D297353CC}">
              <c16:uniqueId val="{00000002-59E5-4523-9CA8-848F8BC436AA}"/>
            </c:ext>
          </c:extLst>
        </c:ser>
        <c:ser>
          <c:idx val="3"/>
          <c:order val="3"/>
          <c:tx>
            <c:strRef>
              <c:f>TdR_63!$B$89</c:f>
              <c:strCache>
                <c:ptCount val="1"/>
                <c:pt idx="0">
                  <c:v>Tertiaire marchand</c:v>
                </c:pt>
              </c:strCache>
            </c:strRef>
          </c:tx>
          <c:marker>
            <c:symbol val="none"/>
          </c:marker>
          <c:cat>
            <c:strRef>
              <c:f>TdR_63!$C$85:$BH$85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TdR_63!$C$89:$BH$89</c:f>
              <c:numCache>
                <c:formatCode>0.0%</c:formatCode>
                <c:ptCount val="58"/>
                <c:pt idx="0">
                  <c:v>1.6348417432722195E-2</c:v>
                </c:pt>
                <c:pt idx="1">
                  <c:v>1.6383843527112078E-2</c:v>
                </c:pt>
                <c:pt idx="2">
                  <c:v>1.5598410305343698E-2</c:v>
                </c:pt>
                <c:pt idx="3">
                  <c:v>1.4827176960575389E-2</c:v>
                </c:pt>
                <c:pt idx="4">
                  <c:v>1.4550964671229209E-2</c:v>
                </c:pt>
                <c:pt idx="5">
                  <c:v>1.4664596150205317E-2</c:v>
                </c:pt>
                <c:pt idx="6">
                  <c:v>1.4878008157652488E-2</c:v>
                </c:pt>
                <c:pt idx="7">
                  <c:v>1.5117460135516078E-2</c:v>
                </c:pt>
                <c:pt idx="8">
                  <c:v>1.5818849698311557E-2</c:v>
                </c:pt>
                <c:pt idx="9">
                  <c:v>1.5109656820512468E-2</c:v>
                </c:pt>
                <c:pt idx="10">
                  <c:v>1.5821879662276633E-2</c:v>
                </c:pt>
                <c:pt idx="11">
                  <c:v>1.6067037601597851E-2</c:v>
                </c:pt>
                <c:pt idx="12">
                  <c:v>1.6158454784642087E-2</c:v>
                </c:pt>
                <c:pt idx="13">
                  <c:v>1.6265367615338235E-2</c:v>
                </c:pt>
                <c:pt idx="14">
                  <c:v>1.6207205389733602E-2</c:v>
                </c:pt>
                <c:pt idx="15">
                  <c:v>1.576255900155793E-2</c:v>
                </c:pt>
                <c:pt idx="16">
                  <c:v>1.6474069317468941E-2</c:v>
                </c:pt>
                <c:pt idx="17">
                  <c:v>1.7649167394694742E-2</c:v>
                </c:pt>
                <c:pt idx="18">
                  <c:v>1.8778434608910613E-2</c:v>
                </c:pt>
                <c:pt idx="19">
                  <c:v>1.7198618290354347E-2</c:v>
                </c:pt>
                <c:pt idx="20">
                  <c:v>1.8291942578362738E-2</c:v>
                </c:pt>
                <c:pt idx="21">
                  <c:v>1.9713494212245334E-2</c:v>
                </c:pt>
                <c:pt idx="22">
                  <c:v>1.8755604790457427E-2</c:v>
                </c:pt>
                <c:pt idx="23">
                  <c:v>2.2997790659428734E-2</c:v>
                </c:pt>
                <c:pt idx="24">
                  <c:v>2.2630417750652398E-2</c:v>
                </c:pt>
                <c:pt idx="25">
                  <c:v>2.3075609803202845E-2</c:v>
                </c:pt>
                <c:pt idx="26">
                  <c:v>2.2646447677770219E-2</c:v>
                </c:pt>
                <c:pt idx="27">
                  <c:v>2.3164050260440574E-2</c:v>
                </c:pt>
                <c:pt idx="28">
                  <c:v>2.4313905711969081E-2</c:v>
                </c:pt>
                <c:pt idx="29">
                  <c:v>2.3586631371273634E-2</c:v>
                </c:pt>
                <c:pt idx="30">
                  <c:v>2.4237556996990508E-2</c:v>
                </c:pt>
                <c:pt idx="31">
                  <c:v>2.2609940119398715E-2</c:v>
                </c:pt>
                <c:pt idx="32">
                  <c:v>2.4728454587583017E-2</c:v>
                </c:pt>
                <c:pt idx="33">
                  <c:v>2.5365323496809197E-2</c:v>
                </c:pt>
                <c:pt idx="34">
                  <c:v>2.6333024087286629E-2</c:v>
                </c:pt>
                <c:pt idx="35">
                  <c:v>2.6192491277518517E-2</c:v>
                </c:pt>
                <c:pt idx="36">
                  <c:v>1.8228505128191172E-2</c:v>
                </c:pt>
                <c:pt idx="37">
                  <c:v>2.2639887092904327E-2</c:v>
                </c:pt>
                <c:pt idx="38">
                  <c:v>2.5359569296969448E-2</c:v>
                </c:pt>
                <c:pt idx="39">
                  <c:v>2.5132915590420121E-2</c:v>
                </c:pt>
                <c:pt idx="40">
                  <c:v>2.5459499892662368E-2</c:v>
                </c:pt>
                <c:pt idx="41">
                  <c:v>2.6596118829611114E-2</c:v>
                </c:pt>
                <c:pt idx="42">
                  <c:v>2.6958250358804406E-2</c:v>
                </c:pt>
                <c:pt idx="43">
                  <c:v>2.7852749136245435E-2</c:v>
                </c:pt>
                <c:pt idx="44">
                  <c:v>2.770380839219418E-2</c:v>
                </c:pt>
                <c:pt idx="45">
                  <c:v>2.7477238123501991E-2</c:v>
                </c:pt>
                <c:pt idx="46">
                  <c:v>2.7929713715324812E-2</c:v>
                </c:pt>
                <c:pt idx="47">
                  <c:v>2.8395546324979485E-2</c:v>
                </c:pt>
                <c:pt idx="48">
                  <c:v>2.6706832679335799E-2</c:v>
                </c:pt>
                <c:pt idx="49">
                  <c:v>2.4797757944884664E-2</c:v>
                </c:pt>
                <c:pt idx="50">
                  <c:v>2.4793865121694098E-2</c:v>
                </c:pt>
                <c:pt idx="51">
                  <c:v>2.4638926239377034E-2</c:v>
                </c:pt>
                <c:pt idx="52">
                  <c:v>2.4587569696313479E-2</c:v>
                </c:pt>
                <c:pt idx="53">
                  <c:v>2.5228602566803038E-2</c:v>
                </c:pt>
                <c:pt idx="54">
                  <c:v>2.4480933181462355E-2</c:v>
                </c:pt>
                <c:pt idx="55">
                  <c:v>2.2812543972368416E-2</c:v>
                </c:pt>
                <c:pt idx="56">
                  <c:v>2.1933941342458765E-2</c:v>
                </c:pt>
                <c:pt idx="57">
                  <c:v>2.1870997479205748E-2</c:v>
                </c:pt>
              </c:numCache>
            </c:numRef>
          </c:val>
          <c:smooth val="0"/>
          <c:extLst>
            <c:ext xmlns:c16="http://schemas.microsoft.com/office/drawing/2014/chart" uri="{C3380CC4-5D6E-409C-BE32-E72D297353CC}">
              <c16:uniqueId val="{00000003-59E5-4523-9CA8-848F8BC436AA}"/>
            </c:ext>
          </c:extLst>
        </c:ser>
        <c:ser>
          <c:idx val="4"/>
          <c:order val="4"/>
          <c:tx>
            <c:strRef>
              <c:f>TdR_63!$B$90</c:f>
              <c:strCache>
                <c:ptCount val="1"/>
                <c:pt idx="0">
                  <c:v>Tertiaire non marchand</c:v>
                </c:pt>
              </c:strCache>
            </c:strRef>
          </c:tx>
          <c:marker>
            <c:symbol val="none"/>
          </c:marker>
          <c:cat>
            <c:strRef>
              <c:f>TdR_63!$C$85:$BH$85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TdR_63!$C$90:$BH$90</c:f>
              <c:numCache>
                <c:formatCode>0.0%</c:formatCode>
                <c:ptCount val="58"/>
                <c:pt idx="0">
                  <c:v>1.2214860170023565E-3</c:v>
                </c:pt>
                <c:pt idx="1">
                  <c:v>1.2548386371247168E-3</c:v>
                </c:pt>
                <c:pt idx="2">
                  <c:v>1.2695757973069776E-3</c:v>
                </c:pt>
                <c:pt idx="3">
                  <c:v>1.333726124436213E-3</c:v>
                </c:pt>
                <c:pt idx="4">
                  <c:v>1.2982711734472198E-3</c:v>
                </c:pt>
                <c:pt idx="5">
                  <c:v>1.0212841095925647E-3</c:v>
                </c:pt>
                <c:pt idx="6">
                  <c:v>9.8017458171027142E-4</c:v>
                </c:pt>
                <c:pt idx="7">
                  <c:v>8.3648324742685934E-4</c:v>
                </c:pt>
                <c:pt idx="8">
                  <c:v>1.0016844259042906E-3</c:v>
                </c:pt>
                <c:pt idx="9">
                  <c:v>9.2660910316642517E-4</c:v>
                </c:pt>
                <c:pt idx="10">
                  <c:v>7.9342102351811009E-4</c:v>
                </c:pt>
                <c:pt idx="11">
                  <c:v>8.9333643450584135E-4</c:v>
                </c:pt>
                <c:pt idx="12">
                  <c:v>6.9607368315739108E-4</c:v>
                </c:pt>
                <c:pt idx="13">
                  <c:v>8.2915824101048856E-4</c:v>
                </c:pt>
                <c:pt idx="14">
                  <c:v>8.1948639760012938E-4</c:v>
                </c:pt>
                <c:pt idx="15">
                  <c:v>9.4842922632940474E-4</c:v>
                </c:pt>
                <c:pt idx="16">
                  <c:v>9.6076711549581838E-4</c:v>
                </c:pt>
                <c:pt idx="17">
                  <c:v>9.1171462590466869E-4</c:v>
                </c:pt>
                <c:pt idx="18">
                  <c:v>1.1100898615149205E-3</c:v>
                </c:pt>
                <c:pt idx="19">
                  <c:v>9.6029426527657381E-4</c:v>
                </c:pt>
                <c:pt idx="20">
                  <c:v>1.181567235284967E-3</c:v>
                </c:pt>
                <c:pt idx="21">
                  <c:v>1.3406324731478696E-3</c:v>
                </c:pt>
                <c:pt idx="22">
                  <c:v>1.0098699942004544E-3</c:v>
                </c:pt>
                <c:pt idx="23">
                  <c:v>1.0911177705971258E-3</c:v>
                </c:pt>
                <c:pt idx="24">
                  <c:v>1.3041984041154287E-3</c:v>
                </c:pt>
                <c:pt idx="25">
                  <c:v>1.4310293617992716E-3</c:v>
                </c:pt>
                <c:pt idx="26">
                  <c:v>1.4659613167711544E-3</c:v>
                </c:pt>
                <c:pt idx="27">
                  <c:v>1.3140643981414412E-3</c:v>
                </c:pt>
                <c:pt idx="28">
                  <c:v>1.4636569622056643E-3</c:v>
                </c:pt>
                <c:pt idx="29">
                  <c:v>1.3477457393958081E-3</c:v>
                </c:pt>
                <c:pt idx="30">
                  <c:v>1.4268831771522697E-3</c:v>
                </c:pt>
                <c:pt idx="31">
                  <c:v>1.8162130245140229E-3</c:v>
                </c:pt>
                <c:pt idx="32">
                  <c:v>1.8451963333109343E-3</c:v>
                </c:pt>
                <c:pt idx="33">
                  <c:v>1.5445920236134415E-3</c:v>
                </c:pt>
                <c:pt idx="34">
                  <c:v>1.6169398387601459E-3</c:v>
                </c:pt>
                <c:pt idx="35">
                  <c:v>1.9658474822391823E-3</c:v>
                </c:pt>
                <c:pt idx="36">
                  <c:v>1.4887929704617598E-3</c:v>
                </c:pt>
                <c:pt idx="37">
                  <c:v>1.5407140584582453E-3</c:v>
                </c:pt>
                <c:pt idx="38">
                  <c:v>2.4070991674993297E-3</c:v>
                </c:pt>
                <c:pt idx="39">
                  <c:v>3.141490865453578E-3</c:v>
                </c:pt>
                <c:pt idx="40">
                  <c:v>6.3524261698998672E-3</c:v>
                </c:pt>
                <c:pt idx="41">
                  <c:v>6.9469589955630049E-3</c:v>
                </c:pt>
                <c:pt idx="42">
                  <c:v>7.3245883355968809E-3</c:v>
                </c:pt>
                <c:pt idx="43">
                  <c:v>7.1286982134643418E-3</c:v>
                </c:pt>
                <c:pt idx="44">
                  <c:v>7.204698363244175E-3</c:v>
                </c:pt>
                <c:pt idx="45">
                  <c:v>6.5523896259010754E-3</c:v>
                </c:pt>
                <c:pt idx="46">
                  <c:v>6.0926863958552218E-3</c:v>
                </c:pt>
                <c:pt idx="47">
                  <c:v>6.5923521504101861E-3</c:v>
                </c:pt>
                <c:pt idx="48">
                  <c:v>5.7713280562424049E-3</c:v>
                </c:pt>
                <c:pt idx="49">
                  <c:v>6.2870336120089262E-3</c:v>
                </c:pt>
                <c:pt idx="50">
                  <c:v>5.9559733816695673E-3</c:v>
                </c:pt>
                <c:pt idx="51">
                  <c:v>6.2564563503123274E-3</c:v>
                </c:pt>
                <c:pt idx="52">
                  <c:v>5.82979270872636E-3</c:v>
                </c:pt>
                <c:pt idx="53">
                  <c:v>5.4617896172018832E-3</c:v>
                </c:pt>
                <c:pt idx="54">
                  <c:v>4.1734054994283874E-3</c:v>
                </c:pt>
                <c:pt idx="55">
                  <c:v>4.3826492065924399E-3</c:v>
                </c:pt>
                <c:pt idx="56">
                  <c:v>4.4991671926720832E-3</c:v>
                </c:pt>
                <c:pt idx="57">
                  <c:v>5.524380804615178E-3</c:v>
                </c:pt>
              </c:numCache>
            </c:numRef>
          </c:val>
          <c:smooth val="0"/>
          <c:extLst>
            <c:ext xmlns:c16="http://schemas.microsoft.com/office/drawing/2014/chart" uri="{C3380CC4-5D6E-409C-BE32-E72D297353CC}">
              <c16:uniqueId val="{00000004-59E5-4523-9CA8-848F8BC436AA}"/>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TdR_69!$C$86:$AW$86</c:f>
              <c:numCache>
                <c:formatCode>0.0%</c:formatCode>
                <c:ptCount val="47"/>
                <c:pt idx="0">
                  <c:v>1.6335357591017164E-2</c:v>
                </c:pt>
                <c:pt idx="1">
                  <c:v>1.5530014699289763E-2</c:v>
                </c:pt>
                <c:pt idx="2">
                  <c:v>1.8428654678451065E-2</c:v>
                </c:pt>
                <c:pt idx="3">
                  <c:v>9.7840123637696896E-3</c:v>
                </c:pt>
                <c:pt idx="4">
                  <c:v>7.5709901559417548E-3</c:v>
                </c:pt>
                <c:pt idx="5">
                  <c:v>7.8541377910629779E-3</c:v>
                </c:pt>
                <c:pt idx="6">
                  <c:v>5.0560188149935481E-3</c:v>
                </c:pt>
                <c:pt idx="7">
                  <c:v>1.9304756321371105E-3</c:v>
                </c:pt>
                <c:pt idx="8">
                  <c:v>2.7357104122479681E-3</c:v>
                </c:pt>
                <c:pt idx="9">
                  <c:v>3.1757227664074815E-3</c:v>
                </c:pt>
                <c:pt idx="10">
                  <c:v>3.3289795440504819E-3</c:v>
                </c:pt>
                <c:pt idx="11">
                  <c:v>1.2512375283983584E-2</c:v>
                </c:pt>
                <c:pt idx="12">
                  <c:v>1.412344311499962E-2</c:v>
                </c:pt>
                <c:pt idx="13">
                  <c:v>1.2502388897092565E-2</c:v>
                </c:pt>
                <c:pt idx="14">
                  <c:v>1.323751793852356E-2</c:v>
                </c:pt>
                <c:pt idx="15">
                  <c:v>1.0855416066869461E-2</c:v>
                </c:pt>
                <c:pt idx="16">
                  <c:v>1.3494890453503503E-2</c:v>
                </c:pt>
                <c:pt idx="17">
                  <c:v>2.5918664180610649E-2</c:v>
                </c:pt>
                <c:pt idx="18">
                  <c:v>3.0894856682968617E-2</c:v>
                </c:pt>
                <c:pt idx="19">
                  <c:v>2.0474457539325544E-2</c:v>
                </c:pt>
                <c:pt idx="20">
                  <c:v>7.2190477639412715E-3</c:v>
                </c:pt>
                <c:pt idx="21">
                  <c:v>1.3476071626302924E-2</c:v>
                </c:pt>
                <c:pt idx="22">
                  <c:v>6.4158495277037101E-3</c:v>
                </c:pt>
                <c:pt idx="23">
                  <c:v>7.6702655857264421E-3</c:v>
                </c:pt>
                <c:pt idx="24">
                  <c:v>6.5259683870877465E-3</c:v>
                </c:pt>
                <c:pt idx="25">
                  <c:v>6.2271333653718761E-3</c:v>
                </c:pt>
                <c:pt idx="26">
                  <c:v>4.7149927029823402E-3</c:v>
                </c:pt>
                <c:pt idx="27">
                  <c:v>4.5614482500767779E-3</c:v>
                </c:pt>
                <c:pt idx="28">
                  <c:v>6.327047814407934E-3</c:v>
                </c:pt>
                <c:pt idx="29">
                  <c:v>9.1929873324960963E-3</c:v>
                </c:pt>
                <c:pt idx="30">
                  <c:v>5.0119662342017089E-3</c:v>
                </c:pt>
                <c:pt idx="31">
                  <c:v>4.9556806654298072E-3</c:v>
                </c:pt>
                <c:pt idx="32">
                  <c:v>1.0483249272686205E-2</c:v>
                </c:pt>
                <c:pt idx="33">
                  <c:v>1.1104604854944744E-2</c:v>
                </c:pt>
                <c:pt idx="34">
                  <c:v>4.7238448236683467E-3</c:v>
                </c:pt>
                <c:pt idx="35">
                  <c:v>6.9157051226245549E-3</c:v>
                </c:pt>
                <c:pt idx="36">
                  <c:v>6.824384665379892E-3</c:v>
                </c:pt>
                <c:pt idx="37">
                  <c:v>1.081193210770532E-2</c:v>
                </c:pt>
                <c:pt idx="38">
                  <c:v>1.0403193063503426E-2</c:v>
                </c:pt>
                <c:pt idx="39">
                  <c:v>8.2104606802392722E-3</c:v>
                </c:pt>
                <c:pt idx="40">
                  <c:v>4.72325100497277E-3</c:v>
                </c:pt>
                <c:pt idx="41">
                  <c:v>7.4095529368660056E-3</c:v>
                </c:pt>
                <c:pt idx="42">
                  <c:v>7.4608744929454329E-3</c:v>
                </c:pt>
                <c:pt idx="43">
                  <c:v>4.1607361166381852E-3</c:v>
                </c:pt>
                <c:pt idx="44">
                  <c:v>5.7546367259575949E-3</c:v>
                </c:pt>
                <c:pt idx="45">
                  <c:v>1.8199383925251923E-2</c:v>
                </c:pt>
                <c:pt idx="46">
                  <c:v>1.1203104937743355E-2</c:v>
                </c:pt>
              </c:numCache>
            </c:numRef>
          </c:val>
          <c:smooth val="0"/>
          <c:extLst>
            <c:ext xmlns:c16="http://schemas.microsoft.com/office/drawing/2014/chart" uri="{C3380CC4-5D6E-409C-BE32-E72D297353CC}">
              <c16:uniqueId val="{00000000-EFF3-441A-9C18-3CB2AF167C17}"/>
            </c:ext>
          </c:extLst>
        </c:ser>
        <c:ser>
          <c:idx val="1"/>
          <c:order val="1"/>
          <c:tx>
            <c:strRef>
              <c:f>TdR_69!$B$87</c:f>
              <c:strCache>
                <c:ptCount val="1"/>
                <c:pt idx="0">
                  <c:v>Industrie</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TdR_69!$C$87:$AW$87</c:f>
              <c:numCache>
                <c:formatCode>0.0%</c:formatCode>
                <c:ptCount val="47"/>
                <c:pt idx="0">
                  <c:v>8.7860226799066007E-2</c:v>
                </c:pt>
                <c:pt idx="1">
                  <c:v>8.6899597778299337E-2</c:v>
                </c:pt>
                <c:pt idx="2">
                  <c:v>8.2811680544428362E-2</c:v>
                </c:pt>
                <c:pt idx="3">
                  <c:v>7.9421139083512421E-2</c:v>
                </c:pt>
                <c:pt idx="4">
                  <c:v>7.4009634460931104E-2</c:v>
                </c:pt>
                <c:pt idx="5">
                  <c:v>7.2538342310990794E-2</c:v>
                </c:pt>
                <c:pt idx="6">
                  <c:v>7.0768640506491717E-2</c:v>
                </c:pt>
                <c:pt idx="7">
                  <c:v>6.7459113615183447E-2</c:v>
                </c:pt>
                <c:pt idx="8">
                  <c:v>7.0344399082475542E-2</c:v>
                </c:pt>
                <c:pt idx="9">
                  <c:v>7.2178514790800299E-2</c:v>
                </c:pt>
                <c:pt idx="10">
                  <c:v>7.343616541954788E-2</c:v>
                </c:pt>
                <c:pt idx="11">
                  <c:v>7.2855357333217546E-2</c:v>
                </c:pt>
                <c:pt idx="12">
                  <c:v>7.2573117455076261E-2</c:v>
                </c:pt>
                <c:pt idx="13">
                  <c:v>7.4528615990189603E-2</c:v>
                </c:pt>
                <c:pt idx="14">
                  <c:v>7.1095898394862703E-2</c:v>
                </c:pt>
                <c:pt idx="15">
                  <c:v>7.2617448709053262E-2</c:v>
                </c:pt>
                <c:pt idx="16">
                  <c:v>7.1937905770620758E-2</c:v>
                </c:pt>
                <c:pt idx="17">
                  <c:v>7.383791104134077E-2</c:v>
                </c:pt>
                <c:pt idx="18">
                  <c:v>7.9913930799816166E-2</c:v>
                </c:pt>
                <c:pt idx="19">
                  <c:v>7.8427997851575906E-2</c:v>
                </c:pt>
                <c:pt idx="20">
                  <c:v>7.8093453410113658E-2</c:v>
                </c:pt>
                <c:pt idx="21">
                  <c:v>8.0383223379813379E-2</c:v>
                </c:pt>
                <c:pt idx="22">
                  <c:v>8.0215161659847461E-2</c:v>
                </c:pt>
                <c:pt idx="23">
                  <c:v>8.2172955186730276E-2</c:v>
                </c:pt>
                <c:pt idx="24">
                  <c:v>8.3442912851748124E-2</c:v>
                </c:pt>
                <c:pt idx="25">
                  <c:v>8.8693948660311828E-2</c:v>
                </c:pt>
                <c:pt idx="26">
                  <c:v>9.0812124688618531E-2</c:v>
                </c:pt>
                <c:pt idx="27">
                  <c:v>9.1329453403582075E-2</c:v>
                </c:pt>
                <c:pt idx="28">
                  <c:v>9.1478785749377955E-2</c:v>
                </c:pt>
                <c:pt idx="29">
                  <c:v>9.0906478087332585E-2</c:v>
                </c:pt>
                <c:pt idx="30">
                  <c:v>8.9970797701070152E-2</c:v>
                </c:pt>
                <c:pt idx="31">
                  <c:v>8.5132703974064708E-2</c:v>
                </c:pt>
                <c:pt idx="32">
                  <c:v>8.4620279849925775E-2</c:v>
                </c:pt>
                <c:pt idx="33">
                  <c:v>8.213635388968514E-2</c:v>
                </c:pt>
                <c:pt idx="34">
                  <c:v>7.9160639978847674E-2</c:v>
                </c:pt>
                <c:pt idx="35">
                  <c:v>7.7640954246477156E-2</c:v>
                </c:pt>
                <c:pt idx="36">
                  <c:v>5.2192664992026565E-2</c:v>
                </c:pt>
                <c:pt idx="37">
                  <c:v>6.021781626768391E-2</c:v>
                </c:pt>
                <c:pt idx="38">
                  <c:v>7.0970338926201554E-2</c:v>
                </c:pt>
                <c:pt idx="39">
                  <c:v>7.4341779129163066E-2</c:v>
                </c:pt>
                <c:pt idx="40">
                  <c:v>7.9546587796882826E-2</c:v>
                </c:pt>
                <c:pt idx="41">
                  <c:v>7.8257174044126715E-2</c:v>
                </c:pt>
                <c:pt idx="42">
                  <c:v>7.946734342535311E-2</c:v>
                </c:pt>
                <c:pt idx="43">
                  <c:v>8.4145561002301E-2</c:v>
                </c:pt>
                <c:pt idx="44">
                  <c:v>8.3987879818375327E-2</c:v>
                </c:pt>
                <c:pt idx="45">
                  <c:v>8.1196371985624252E-2</c:v>
                </c:pt>
                <c:pt idx="46">
                  <c:v>8.3782707273471133E-2</c:v>
                </c:pt>
              </c:numCache>
            </c:numRef>
          </c:val>
          <c:smooth val="0"/>
          <c:extLst>
            <c:ext xmlns:c16="http://schemas.microsoft.com/office/drawing/2014/chart" uri="{C3380CC4-5D6E-409C-BE32-E72D297353CC}">
              <c16:uniqueId val="{00000001-EFF3-441A-9C18-3CB2AF167C17}"/>
            </c:ext>
          </c:extLst>
        </c:ser>
        <c:ser>
          <c:idx val="2"/>
          <c:order val="2"/>
          <c:tx>
            <c:strRef>
              <c:f>TdR_69!$B$88</c:f>
              <c:strCache>
                <c:ptCount val="1"/>
                <c:pt idx="0">
                  <c:v>Construction</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TdR_69!$C$88:$AW$88</c:f>
              <c:numCache>
                <c:formatCode>0.0%</c:formatCode>
                <c:ptCount val="47"/>
                <c:pt idx="0">
                  <c:v>0.10521689252015751</c:v>
                </c:pt>
                <c:pt idx="1">
                  <c:v>0.1002894826713016</c:v>
                </c:pt>
                <c:pt idx="2">
                  <c:v>0.10215092453301514</c:v>
                </c:pt>
                <c:pt idx="3">
                  <c:v>0.1036489941820752</c:v>
                </c:pt>
                <c:pt idx="4">
                  <c:v>9.8873582832822285E-2</c:v>
                </c:pt>
                <c:pt idx="5">
                  <c:v>9.8180089576357724E-2</c:v>
                </c:pt>
                <c:pt idx="6">
                  <c:v>9.5391741405394553E-2</c:v>
                </c:pt>
                <c:pt idx="7">
                  <c:v>8.8989718837303305E-2</c:v>
                </c:pt>
                <c:pt idx="8">
                  <c:v>9.2175996059470286E-2</c:v>
                </c:pt>
                <c:pt idx="9">
                  <c:v>9.7146234568144571E-2</c:v>
                </c:pt>
                <c:pt idx="10">
                  <c:v>9.9899977550633554E-2</c:v>
                </c:pt>
                <c:pt idx="11">
                  <c:v>9.48692937752878E-2</c:v>
                </c:pt>
                <c:pt idx="12">
                  <c:v>9.4897537426844675E-2</c:v>
                </c:pt>
                <c:pt idx="13">
                  <c:v>9.0716028588557499E-2</c:v>
                </c:pt>
                <c:pt idx="14">
                  <c:v>9.0851804132685871E-2</c:v>
                </c:pt>
                <c:pt idx="15">
                  <c:v>9.3799555382533359E-2</c:v>
                </c:pt>
                <c:pt idx="16">
                  <c:v>8.9800116176410247E-2</c:v>
                </c:pt>
                <c:pt idx="17">
                  <c:v>9.6858462763597844E-2</c:v>
                </c:pt>
                <c:pt idx="18">
                  <c:v>9.5922116286490611E-2</c:v>
                </c:pt>
                <c:pt idx="19">
                  <c:v>0.10030747910990898</c:v>
                </c:pt>
                <c:pt idx="20">
                  <c:v>9.7918768296543085E-2</c:v>
                </c:pt>
                <c:pt idx="21">
                  <c:v>0.10561466704918931</c:v>
                </c:pt>
                <c:pt idx="22">
                  <c:v>0.11247433910243826</c:v>
                </c:pt>
                <c:pt idx="23">
                  <c:v>0.12542519274073627</c:v>
                </c:pt>
                <c:pt idx="24">
                  <c:v>0.13388043337919986</c:v>
                </c:pt>
                <c:pt idx="25">
                  <c:v>0.13221980338535982</c:v>
                </c:pt>
                <c:pt idx="26">
                  <c:v>0.13883893533258393</c:v>
                </c:pt>
                <c:pt idx="27">
                  <c:v>0.14270929808347035</c:v>
                </c:pt>
                <c:pt idx="28">
                  <c:v>0.13958564244806218</c:v>
                </c:pt>
                <c:pt idx="29">
                  <c:v>0.13895196395263171</c:v>
                </c:pt>
                <c:pt idx="30">
                  <c:v>0.14463167575551189</c:v>
                </c:pt>
                <c:pt idx="31">
                  <c:v>0.13635456746834274</c:v>
                </c:pt>
                <c:pt idx="32">
                  <c:v>0.1456574279755071</c:v>
                </c:pt>
                <c:pt idx="33">
                  <c:v>0.14418327341400081</c:v>
                </c:pt>
                <c:pt idx="34">
                  <c:v>0.1452109700777594</c:v>
                </c:pt>
                <c:pt idx="35">
                  <c:v>0.13479124716192628</c:v>
                </c:pt>
                <c:pt idx="36">
                  <c:v>6.6823366321214814E-2</c:v>
                </c:pt>
                <c:pt idx="37">
                  <c:v>0.10851920361034322</c:v>
                </c:pt>
                <c:pt idx="38">
                  <c:v>0.12524843984812417</c:v>
                </c:pt>
                <c:pt idx="39">
                  <c:v>0.12959764722321707</c:v>
                </c:pt>
                <c:pt idx="40">
                  <c:v>0.13166589702701084</c:v>
                </c:pt>
                <c:pt idx="41">
                  <c:v>0.12895595575391683</c:v>
                </c:pt>
                <c:pt idx="42">
                  <c:v>0.12803990643022689</c:v>
                </c:pt>
                <c:pt idx="43">
                  <c:v>0.12903579920635955</c:v>
                </c:pt>
                <c:pt idx="44">
                  <c:v>0.13154607266521381</c:v>
                </c:pt>
                <c:pt idx="45">
                  <c:v>0.12671993144221</c:v>
                </c:pt>
                <c:pt idx="46">
                  <c:v>0.12554355414780388</c:v>
                </c:pt>
              </c:numCache>
            </c:numRef>
          </c:val>
          <c:smooth val="0"/>
          <c:extLst>
            <c:ext xmlns:c16="http://schemas.microsoft.com/office/drawing/2014/chart" uri="{C3380CC4-5D6E-409C-BE32-E72D297353CC}">
              <c16:uniqueId val="{00000002-EFF3-441A-9C18-3CB2AF167C17}"/>
            </c:ext>
          </c:extLst>
        </c:ser>
        <c:ser>
          <c:idx val="3"/>
          <c:order val="3"/>
          <c:tx>
            <c:strRef>
              <c:f>TdR_69!$B$89</c:f>
              <c:strCache>
                <c:ptCount val="1"/>
                <c:pt idx="0">
                  <c:v>Tertiaire marchand</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TdR_69!$C$89:$AW$89</c:f>
              <c:numCache>
                <c:formatCode>0.0%</c:formatCode>
                <c:ptCount val="47"/>
                <c:pt idx="0">
                  <c:v>2.655795788522004E-2</c:v>
                </c:pt>
                <c:pt idx="1">
                  <c:v>2.5211240918420273E-2</c:v>
                </c:pt>
                <c:pt idx="2">
                  <c:v>2.6049570950261888E-2</c:v>
                </c:pt>
                <c:pt idx="3">
                  <c:v>2.4299822166144455E-2</c:v>
                </c:pt>
                <c:pt idx="4">
                  <c:v>2.3784824834676924E-2</c:v>
                </c:pt>
                <c:pt idx="5">
                  <c:v>2.2675432843943261E-2</c:v>
                </c:pt>
                <c:pt idx="6">
                  <c:v>2.2474087073017578E-2</c:v>
                </c:pt>
                <c:pt idx="7">
                  <c:v>2.3031475168182082E-2</c:v>
                </c:pt>
                <c:pt idx="8">
                  <c:v>2.3473888495879783E-2</c:v>
                </c:pt>
                <c:pt idx="9">
                  <c:v>2.3349122178056663E-2</c:v>
                </c:pt>
                <c:pt idx="10">
                  <c:v>2.3990553570237459E-2</c:v>
                </c:pt>
                <c:pt idx="11">
                  <c:v>2.5004386810665441E-2</c:v>
                </c:pt>
                <c:pt idx="12">
                  <c:v>2.5061637141371777E-2</c:v>
                </c:pt>
                <c:pt idx="13">
                  <c:v>2.5480878787915624E-2</c:v>
                </c:pt>
                <c:pt idx="14">
                  <c:v>2.4524221838587719E-2</c:v>
                </c:pt>
                <c:pt idx="15">
                  <c:v>2.4835018869511186E-2</c:v>
                </c:pt>
                <c:pt idx="16">
                  <c:v>2.5315444147361994E-2</c:v>
                </c:pt>
                <c:pt idx="17">
                  <c:v>2.7334835516635559E-2</c:v>
                </c:pt>
                <c:pt idx="18">
                  <c:v>2.8027284187944285E-2</c:v>
                </c:pt>
                <c:pt idx="19">
                  <c:v>2.7459632859619078E-2</c:v>
                </c:pt>
                <c:pt idx="20">
                  <c:v>2.8457381330302435E-2</c:v>
                </c:pt>
                <c:pt idx="21">
                  <c:v>2.8413962832345395E-2</c:v>
                </c:pt>
                <c:pt idx="22">
                  <c:v>2.9016184937291419E-2</c:v>
                </c:pt>
                <c:pt idx="23">
                  <c:v>3.0581056648587915E-2</c:v>
                </c:pt>
                <c:pt idx="24">
                  <c:v>3.1421215459949178E-2</c:v>
                </c:pt>
                <c:pt idx="25">
                  <c:v>3.2140040304634895E-2</c:v>
                </c:pt>
                <c:pt idx="26">
                  <c:v>3.3268582389030812E-2</c:v>
                </c:pt>
                <c:pt idx="27">
                  <c:v>3.3959813305707645E-2</c:v>
                </c:pt>
                <c:pt idx="28">
                  <c:v>3.6120830373622528E-2</c:v>
                </c:pt>
                <c:pt idx="29">
                  <c:v>3.5111964228619855E-2</c:v>
                </c:pt>
                <c:pt idx="30">
                  <c:v>3.5428422133396802E-2</c:v>
                </c:pt>
                <c:pt idx="31">
                  <c:v>3.5346484515112617E-2</c:v>
                </c:pt>
                <c:pt idx="32">
                  <c:v>3.5560611336209177E-2</c:v>
                </c:pt>
                <c:pt idx="33">
                  <c:v>3.5945469152737511E-2</c:v>
                </c:pt>
                <c:pt idx="34">
                  <c:v>3.6413401087525915E-2</c:v>
                </c:pt>
                <c:pt idx="35">
                  <c:v>3.5410183257371761E-2</c:v>
                </c:pt>
                <c:pt idx="36">
                  <c:v>2.4621234569603877E-2</c:v>
                </c:pt>
                <c:pt idx="37">
                  <c:v>2.6547175831799975E-2</c:v>
                </c:pt>
                <c:pt idx="38">
                  <c:v>3.0626119030245345E-2</c:v>
                </c:pt>
                <c:pt idx="39">
                  <c:v>3.1339642739193166E-2</c:v>
                </c:pt>
                <c:pt idx="40">
                  <c:v>3.1177448506453462E-2</c:v>
                </c:pt>
                <c:pt idx="41">
                  <c:v>3.3702087985189921E-2</c:v>
                </c:pt>
                <c:pt idx="42">
                  <c:v>3.351433122265645E-2</c:v>
                </c:pt>
                <c:pt idx="43">
                  <c:v>3.3783112981766235E-2</c:v>
                </c:pt>
                <c:pt idx="44">
                  <c:v>3.5203901677332575E-2</c:v>
                </c:pt>
                <c:pt idx="45">
                  <c:v>3.4938771513695593E-2</c:v>
                </c:pt>
                <c:pt idx="46">
                  <c:v>3.3856132933196864E-2</c:v>
                </c:pt>
              </c:numCache>
            </c:numRef>
          </c:val>
          <c:smooth val="0"/>
          <c:extLst>
            <c:ext xmlns:c16="http://schemas.microsoft.com/office/drawing/2014/chart" uri="{C3380CC4-5D6E-409C-BE32-E72D297353CC}">
              <c16:uniqueId val="{00000003-EFF3-441A-9C18-3CB2AF167C17}"/>
            </c:ext>
          </c:extLst>
        </c:ser>
        <c:ser>
          <c:idx val="4"/>
          <c:order val="4"/>
          <c:tx>
            <c:strRef>
              <c:f>TdR_69!$B$90</c:f>
              <c:strCache>
                <c:ptCount val="1"/>
                <c:pt idx="0">
                  <c:v>Tertiaire non marchand</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TdR_69!$C$90:$AW$90</c:f>
              <c:numCache>
                <c:formatCode>0.0%</c:formatCode>
                <c:ptCount val="47"/>
                <c:pt idx="0">
                  <c:v>3.2464863092318366E-3</c:v>
                </c:pt>
                <c:pt idx="1">
                  <c:v>3.7326419329537087E-3</c:v>
                </c:pt>
                <c:pt idx="2">
                  <c:v>3.9764862143826431E-3</c:v>
                </c:pt>
                <c:pt idx="3">
                  <c:v>3.9888775650887102E-3</c:v>
                </c:pt>
                <c:pt idx="4">
                  <c:v>3.6101268825995355E-3</c:v>
                </c:pt>
                <c:pt idx="5">
                  <c:v>2.9243406255583049E-3</c:v>
                </c:pt>
                <c:pt idx="6">
                  <c:v>2.9433361279296326E-3</c:v>
                </c:pt>
                <c:pt idx="7">
                  <c:v>2.6352264184623963E-3</c:v>
                </c:pt>
                <c:pt idx="8">
                  <c:v>2.7199162354731034E-3</c:v>
                </c:pt>
                <c:pt idx="9">
                  <c:v>2.4728674385768295E-3</c:v>
                </c:pt>
                <c:pt idx="10">
                  <c:v>2.414965336589199E-3</c:v>
                </c:pt>
                <c:pt idx="11">
                  <c:v>2.5893104150227948E-3</c:v>
                </c:pt>
                <c:pt idx="12">
                  <c:v>2.5113150546397134E-3</c:v>
                </c:pt>
                <c:pt idx="13">
                  <c:v>2.8744258205441911E-3</c:v>
                </c:pt>
                <c:pt idx="14">
                  <c:v>2.8889404260409972E-3</c:v>
                </c:pt>
                <c:pt idx="15">
                  <c:v>3.44632803941986E-3</c:v>
                </c:pt>
                <c:pt idx="16">
                  <c:v>2.9601125131751014E-3</c:v>
                </c:pt>
                <c:pt idx="17">
                  <c:v>3.4757344849930174E-3</c:v>
                </c:pt>
                <c:pt idx="18">
                  <c:v>3.430554770033489E-3</c:v>
                </c:pt>
                <c:pt idx="19">
                  <c:v>3.5126105183504171E-3</c:v>
                </c:pt>
                <c:pt idx="20">
                  <c:v>3.6872395492196612E-3</c:v>
                </c:pt>
                <c:pt idx="21">
                  <c:v>3.6267797390284765E-3</c:v>
                </c:pt>
                <c:pt idx="22">
                  <c:v>3.1633939381947454E-3</c:v>
                </c:pt>
                <c:pt idx="23">
                  <c:v>3.2850015047385275E-3</c:v>
                </c:pt>
                <c:pt idx="24">
                  <c:v>4.2527126543921955E-3</c:v>
                </c:pt>
                <c:pt idx="25">
                  <c:v>4.3562139580774293E-3</c:v>
                </c:pt>
                <c:pt idx="26">
                  <c:v>4.2522372365027495E-3</c:v>
                </c:pt>
                <c:pt idx="27">
                  <c:v>4.6234994944917051E-3</c:v>
                </c:pt>
                <c:pt idx="28">
                  <c:v>4.864287414639284E-3</c:v>
                </c:pt>
                <c:pt idx="29">
                  <c:v>4.795139320376513E-3</c:v>
                </c:pt>
                <c:pt idx="30">
                  <c:v>5.1047953390187736E-3</c:v>
                </c:pt>
                <c:pt idx="31">
                  <c:v>5.162644799082741E-3</c:v>
                </c:pt>
                <c:pt idx="32">
                  <c:v>6.652962480480213E-3</c:v>
                </c:pt>
                <c:pt idx="33">
                  <c:v>6.4084019005539797E-3</c:v>
                </c:pt>
                <c:pt idx="34">
                  <c:v>6.3753781727996879E-3</c:v>
                </c:pt>
                <c:pt idx="35">
                  <c:v>6.8900045412066879E-3</c:v>
                </c:pt>
                <c:pt idx="36">
                  <c:v>5.2149605212785735E-3</c:v>
                </c:pt>
                <c:pt idx="37">
                  <c:v>5.7766787294136548E-3</c:v>
                </c:pt>
                <c:pt idx="38">
                  <c:v>7.3424473017006924E-3</c:v>
                </c:pt>
                <c:pt idx="39">
                  <c:v>7.3485971878078102E-3</c:v>
                </c:pt>
                <c:pt idx="40">
                  <c:v>8.7440755502803617E-3</c:v>
                </c:pt>
                <c:pt idx="41">
                  <c:v>9.5779499342546169E-3</c:v>
                </c:pt>
                <c:pt idx="42">
                  <c:v>1.0245749799675213E-2</c:v>
                </c:pt>
                <c:pt idx="43">
                  <c:v>1.0377837439326463E-2</c:v>
                </c:pt>
                <c:pt idx="44">
                  <c:v>9.40966237354845E-3</c:v>
                </c:pt>
                <c:pt idx="45">
                  <c:v>9.939467505560403E-3</c:v>
                </c:pt>
                <c:pt idx="46">
                  <c:v>9.7991125847510241E-3</c:v>
                </c:pt>
              </c:numCache>
            </c:numRef>
          </c:val>
          <c:smooth val="0"/>
          <c:extLst>
            <c:ext xmlns:c16="http://schemas.microsoft.com/office/drawing/2014/chart" uri="{C3380CC4-5D6E-409C-BE32-E72D297353CC}">
              <c16:uniqueId val="{00000004-EFF3-441A-9C18-3CB2AF167C17}"/>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TdR_69!$C$86:$AZ$86</c:f>
              <c:numCache>
                <c:formatCode>0.0%</c:formatCode>
                <c:ptCount val="50"/>
                <c:pt idx="0">
                  <c:v>1.6335357591017164E-2</c:v>
                </c:pt>
                <c:pt idx="1">
                  <c:v>1.5530014699289763E-2</c:v>
                </c:pt>
                <c:pt idx="2">
                  <c:v>1.8428654678451065E-2</c:v>
                </c:pt>
                <c:pt idx="3">
                  <c:v>9.7840123637696896E-3</c:v>
                </c:pt>
                <c:pt idx="4">
                  <c:v>7.5709901559417548E-3</c:v>
                </c:pt>
                <c:pt idx="5">
                  <c:v>7.8541377910629779E-3</c:v>
                </c:pt>
                <c:pt idx="6">
                  <c:v>5.0560188149935481E-3</c:v>
                </c:pt>
                <c:pt idx="7">
                  <c:v>1.9304756321371105E-3</c:v>
                </c:pt>
                <c:pt idx="8">
                  <c:v>2.7357104122479681E-3</c:v>
                </c:pt>
                <c:pt idx="9">
                  <c:v>3.1757227664074815E-3</c:v>
                </c:pt>
                <c:pt idx="10">
                  <c:v>3.3289795440504819E-3</c:v>
                </c:pt>
                <c:pt idx="11">
                  <c:v>1.2512375283983584E-2</c:v>
                </c:pt>
                <c:pt idx="12">
                  <c:v>1.412344311499962E-2</c:v>
                </c:pt>
                <c:pt idx="13">
                  <c:v>1.2502388897092565E-2</c:v>
                </c:pt>
                <c:pt idx="14">
                  <c:v>1.323751793852356E-2</c:v>
                </c:pt>
                <c:pt idx="15">
                  <c:v>1.0855416066869461E-2</c:v>
                </c:pt>
                <c:pt idx="16">
                  <c:v>1.3494890453503503E-2</c:v>
                </c:pt>
                <c:pt idx="17">
                  <c:v>2.5918664180610649E-2</c:v>
                </c:pt>
                <c:pt idx="18">
                  <c:v>3.0894856682968617E-2</c:v>
                </c:pt>
                <c:pt idx="19">
                  <c:v>2.0474457539325544E-2</c:v>
                </c:pt>
                <c:pt idx="20">
                  <c:v>7.2190477639412715E-3</c:v>
                </c:pt>
                <c:pt idx="21">
                  <c:v>1.3476071626302924E-2</c:v>
                </c:pt>
                <c:pt idx="22">
                  <c:v>6.4158495277037101E-3</c:v>
                </c:pt>
                <c:pt idx="23">
                  <c:v>7.6702655857264421E-3</c:v>
                </c:pt>
                <c:pt idx="24">
                  <c:v>6.5259683870877465E-3</c:v>
                </c:pt>
                <c:pt idx="25">
                  <c:v>6.2271333653718761E-3</c:v>
                </c:pt>
                <c:pt idx="26">
                  <c:v>4.7149927029823402E-3</c:v>
                </c:pt>
                <c:pt idx="27">
                  <c:v>4.5614482500767779E-3</c:v>
                </c:pt>
                <c:pt idx="28">
                  <c:v>6.327047814407934E-3</c:v>
                </c:pt>
                <c:pt idx="29">
                  <c:v>9.1929873324960963E-3</c:v>
                </c:pt>
                <c:pt idx="30">
                  <c:v>5.0119662342017089E-3</c:v>
                </c:pt>
                <c:pt idx="31">
                  <c:v>4.9556806654298072E-3</c:v>
                </c:pt>
                <c:pt idx="32">
                  <c:v>1.0483249272686205E-2</c:v>
                </c:pt>
                <c:pt idx="33">
                  <c:v>1.1104604854944744E-2</c:v>
                </c:pt>
                <c:pt idx="34">
                  <c:v>4.7238448236683467E-3</c:v>
                </c:pt>
                <c:pt idx="35">
                  <c:v>6.9157051226245549E-3</c:v>
                </c:pt>
                <c:pt idx="36">
                  <c:v>6.824384665379892E-3</c:v>
                </c:pt>
                <c:pt idx="37">
                  <c:v>1.081193210770532E-2</c:v>
                </c:pt>
                <c:pt idx="38">
                  <c:v>1.0403193063503426E-2</c:v>
                </c:pt>
                <c:pt idx="39">
                  <c:v>8.2104606802392722E-3</c:v>
                </c:pt>
                <c:pt idx="40">
                  <c:v>4.72325100497277E-3</c:v>
                </c:pt>
                <c:pt idx="41">
                  <c:v>7.4095529368660056E-3</c:v>
                </c:pt>
                <c:pt idx="42">
                  <c:v>7.4608744929454329E-3</c:v>
                </c:pt>
                <c:pt idx="43">
                  <c:v>4.1607361166381852E-3</c:v>
                </c:pt>
                <c:pt idx="44">
                  <c:v>5.7546367259575949E-3</c:v>
                </c:pt>
                <c:pt idx="45">
                  <c:v>1.8199383925251923E-2</c:v>
                </c:pt>
                <c:pt idx="46">
                  <c:v>1.1203104937743355E-2</c:v>
                </c:pt>
                <c:pt idx="47">
                  <c:v>1.1368264224545684E-2</c:v>
                </c:pt>
                <c:pt idx="48">
                  <c:v>1.1917999767478727E-2</c:v>
                </c:pt>
                <c:pt idx="49">
                  <c:v>2.3262206122158548E-2</c:v>
                </c:pt>
              </c:numCache>
            </c:numRef>
          </c:val>
          <c:smooth val="0"/>
          <c:extLst>
            <c:ext xmlns:c16="http://schemas.microsoft.com/office/drawing/2014/chart" uri="{C3380CC4-5D6E-409C-BE32-E72D297353CC}">
              <c16:uniqueId val="{00000000-D618-4785-AF92-901F1437A73E}"/>
            </c:ext>
          </c:extLst>
        </c:ser>
        <c:ser>
          <c:idx val="1"/>
          <c:order val="1"/>
          <c:tx>
            <c:strRef>
              <c:f>TdR_69!$B$87</c:f>
              <c:strCache>
                <c:ptCount val="1"/>
                <c:pt idx="0">
                  <c:v>Industrie</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TdR_69!$C$87:$AZ$87</c:f>
              <c:numCache>
                <c:formatCode>0.0%</c:formatCode>
                <c:ptCount val="50"/>
                <c:pt idx="0">
                  <c:v>8.7860226799066007E-2</c:v>
                </c:pt>
                <c:pt idx="1">
                  <c:v>8.6899597778299337E-2</c:v>
                </c:pt>
                <c:pt idx="2">
                  <c:v>8.2811680544428362E-2</c:v>
                </c:pt>
                <c:pt idx="3">
                  <c:v>7.9421139083512421E-2</c:v>
                </c:pt>
                <c:pt idx="4">
                  <c:v>7.4009634460931104E-2</c:v>
                </c:pt>
                <c:pt idx="5">
                  <c:v>7.2538342310990794E-2</c:v>
                </c:pt>
                <c:pt idx="6">
                  <c:v>7.0768640506491717E-2</c:v>
                </c:pt>
                <c:pt idx="7">
                  <c:v>6.7459113615183447E-2</c:v>
                </c:pt>
                <c:pt idx="8">
                  <c:v>7.0344399082475542E-2</c:v>
                </c:pt>
                <c:pt idx="9">
                  <c:v>7.2178514790800299E-2</c:v>
                </c:pt>
                <c:pt idx="10">
                  <c:v>7.343616541954788E-2</c:v>
                </c:pt>
                <c:pt idx="11">
                  <c:v>7.2855357333217546E-2</c:v>
                </c:pt>
                <c:pt idx="12">
                  <c:v>7.2573117455076261E-2</c:v>
                </c:pt>
                <c:pt idx="13">
                  <c:v>7.4528615990189603E-2</c:v>
                </c:pt>
                <c:pt idx="14">
                  <c:v>7.1095898394862703E-2</c:v>
                </c:pt>
                <c:pt idx="15">
                  <c:v>7.2617448709053262E-2</c:v>
                </c:pt>
                <c:pt idx="16">
                  <c:v>7.1937905770620758E-2</c:v>
                </c:pt>
                <c:pt idx="17">
                  <c:v>7.383791104134077E-2</c:v>
                </c:pt>
                <c:pt idx="18">
                  <c:v>7.9913930799816166E-2</c:v>
                </c:pt>
                <c:pt idx="19">
                  <c:v>7.8427997851575906E-2</c:v>
                </c:pt>
                <c:pt idx="20">
                  <c:v>7.8093453410113658E-2</c:v>
                </c:pt>
                <c:pt idx="21">
                  <c:v>8.0383223379813379E-2</c:v>
                </c:pt>
                <c:pt idx="22">
                  <c:v>8.0215161659847461E-2</c:v>
                </c:pt>
                <c:pt idx="23">
                  <c:v>8.2172955186730276E-2</c:v>
                </c:pt>
                <c:pt idx="24">
                  <c:v>8.3442912851748124E-2</c:v>
                </c:pt>
                <c:pt idx="25">
                  <c:v>8.8693948660311828E-2</c:v>
                </c:pt>
                <c:pt idx="26">
                  <c:v>9.0812124688618531E-2</c:v>
                </c:pt>
                <c:pt idx="27">
                  <c:v>9.1329453403582075E-2</c:v>
                </c:pt>
                <c:pt idx="28">
                  <c:v>9.1478785749377955E-2</c:v>
                </c:pt>
                <c:pt idx="29">
                  <c:v>9.0906478087332585E-2</c:v>
                </c:pt>
                <c:pt idx="30">
                  <c:v>8.9970797701070152E-2</c:v>
                </c:pt>
                <c:pt idx="31">
                  <c:v>8.5132703974064708E-2</c:v>
                </c:pt>
                <c:pt idx="32">
                  <c:v>8.4620279849925775E-2</c:v>
                </c:pt>
                <c:pt idx="33">
                  <c:v>8.213635388968514E-2</c:v>
                </c:pt>
                <c:pt idx="34">
                  <c:v>7.9160639978847674E-2</c:v>
                </c:pt>
                <c:pt idx="35">
                  <c:v>7.7640954246477156E-2</c:v>
                </c:pt>
                <c:pt idx="36">
                  <c:v>5.2192664992026565E-2</c:v>
                </c:pt>
                <c:pt idx="37">
                  <c:v>6.021781626768391E-2</c:v>
                </c:pt>
                <c:pt idx="38">
                  <c:v>7.0970338926201554E-2</c:v>
                </c:pt>
                <c:pt idx="39">
                  <c:v>7.4341779129163066E-2</c:v>
                </c:pt>
                <c:pt idx="40">
                  <c:v>7.9546587796882826E-2</c:v>
                </c:pt>
                <c:pt idx="41">
                  <c:v>7.8257174044126715E-2</c:v>
                </c:pt>
                <c:pt idx="42">
                  <c:v>7.946734342535311E-2</c:v>
                </c:pt>
                <c:pt idx="43">
                  <c:v>8.4145561002301E-2</c:v>
                </c:pt>
                <c:pt idx="44">
                  <c:v>8.3987879818375327E-2</c:v>
                </c:pt>
                <c:pt idx="45">
                  <c:v>8.1196371985624252E-2</c:v>
                </c:pt>
                <c:pt idx="46">
                  <c:v>8.3782707273471133E-2</c:v>
                </c:pt>
                <c:pt idx="47">
                  <c:v>8.4835562593344044E-2</c:v>
                </c:pt>
                <c:pt idx="48">
                  <c:v>8.4660448337521732E-2</c:v>
                </c:pt>
                <c:pt idx="49">
                  <c:v>8.4519099953720853E-2</c:v>
                </c:pt>
              </c:numCache>
            </c:numRef>
          </c:val>
          <c:smooth val="0"/>
          <c:extLst>
            <c:ext xmlns:c16="http://schemas.microsoft.com/office/drawing/2014/chart" uri="{C3380CC4-5D6E-409C-BE32-E72D297353CC}">
              <c16:uniqueId val="{00000001-D618-4785-AF92-901F1437A73E}"/>
            </c:ext>
          </c:extLst>
        </c:ser>
        <c:ser>
          <c:idx val="2"/>
          <c:order val="2"/>
          <c:tx>
            <c:strRef>
              <c:f>TdR_69!$B$88</c:f>
              <c:strCache>
                <c:ptCount val="1"/>
                <c:pt idx="0">
                  <c:v>Construction</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TdR_69!$C$88:$AZ$88</c:f>
              <c:numCache>
                <c:formatCode>0.0%</c:formatCode>
                <c:ptCount val="50"/>
                <c:pt idx="0">
                  <c:v>0.10521689252015751</c:v>
                </c:pt>
                <c:pt idx="1">
                  <c:v>0.1002894826713016</c:v>
                </c:pt>
                <c:pt idx="2">
                  <c:v>0.10215092453301514</c:v>
                </c:pt>
                <c:pt idx="3">
                  <c:v>0.1036489941820752</c:v>
                </c:pt>
                <c:pt idx="4">
                  <c:v>9.8873582832822285E-2</c:v>
                </c:pt>
                <c:pt idx="5">
                  <c:v>9.8180089576357724E-2</c:v>
                </c:pt>
                <c:pt idx="6">
                  <c:v>9.5391741405394553E-2</c:v>
                </c:pt>
                <c:pt idx="7">
                  <c:v>8.8989718837303305E-2</c:v>
                </c:pt>
                <c:pt idx="8">
                  <c:v>9.2175996059470286E-2</c:v>
                </c:pt>
                <c:pt idx="9">
                  <c:v>9.7146234568144571E-2</c:v>
                </c:pt>
                <c:pt idx="10">
                  <c:v>9.9899977550633554E-2</c:v>
                </c:pt>
                <c:pt idx="11">
                  <c:v>9.48692937752878E-2</c:v>
                </c:pt>
                <c:pt idx="12">
                  <c:v>9.4897537426844675E-2</c:v>
                </c:pt>
                <c:pt idx="13">
                  <c:v>9.0716028588557499E-2</c:v>
                </c:pt>
                <c:pt idx="14">
                  <c:v>9.0851804132685871E-2</c:v>
                </c:pt>
                <c:pt idx="15">
                  <c:v>9.3799555382533359E-2</c:v>
                </c:pt>
                <c:pt idx="16">
                  <c:v>8.9800116176410247E-2</c:v>
                </c:pt>
                <c:pt idx="17">
                  <c:v>9.6858462763597844E-2</c:v>
                </c:pt>
                <c:pt idx="18">
                  <c:v>9.5922116286490611E-2</c:v>
                </c:pt>
                <c:pt idx="19">
                  <c:v>0.10030747910990898</c:v>
                </c:pt>
                <c:pt idx="20">
                  <c:v>9.7918768296543085E-2</c:v>
                </c:pt>
                <c:pt idx="21">
                  <c:v>0.10561466704918931</c:v>
                </c:pt>
                <c:pt idx="22">
                  <c:v>0.11247433910243826</c:v>
                </c:pt>
                <c:pt idx="23">
                  <c:v>0.12542519274073627</c:v>
                </c:pt>
                <c:pt idx="24">
                  <c:v>0.13388043337919986</c:v>
                </c:pt>
                <c:pt idx="25">
                  <c:v>0.13221980338535982</c:v>
                </c:pt>
                <c:pt idx="26">
                  <c:v>0.13883893533258393</c:v>
                </c:pt>
                <c:pt idx="27">
                  <c:v>0.14270929808347035</c:v>
                </c:pt>
                <c:pt idx="28">
                  <c:v>0.13958564244806218</c:v>
                </c:pt>
                <c:pt idx="29">
                  <c:v>0.13895196395263171</c:v>
                </c:pt>
                <c:pt idx="30">
                  <c:v>0.14463167575551189</c:v>
                </c:pt>
                <c:pt idx="31">
                  <c:v>0.13635456746834274</c:v>
                </c:pt>
                <c:pt idx="32">
                  <c:v>0.1456574279755071</c:v>
                </c:pt>
                <c:pt idx="33">
                  <c:v>0.14418327341400081</c:v>
                </c:pt>
                <c:pt idx="34">
                  <c:v>0.1452109700777594</c:v>
                </c:pt>
                <c:pt idx="35">
                  <c:v>0.13479124716192628</c:v>
                </c:pt>
                <c:pt idx="36">
                  <c:v>6.6823366321214814E-2</c:v>
                </c:pt>
                <c:pt idx="37">
                  <c:v>0.10851920361034322</c:v>
                </c:pt>
                <c:pt idx="38">
                  <c:v>0.12524843984812417</c:v>
                </c:pt>
                <c:pt idx="39">
                  <c:v>0.12959764722321707</c:v>
                </c:pt>
                <c:pt idx="40">
                  <c:v>0.13166589702701084</c:v>
                </c:pt>
                <c:pt idx="41">
                  <c:v>0.12895595575391683</c:v>
                </c:pt>
                <c:pt idx="42">
                  <c:v>0.12803990643022689</c:v>
                </c:pt>
                <c:pt idx="43">
                  <c:v>0.12903579920635955</c:v>
                </c:pt>
                <c:pt idx="44">
                  <c:v>0.13154607266521381</c:v>
                </c:pt>
                <c:pt idx="45">
                  <c:v>0.12671993144221</c:v>
                </c:pt>
                <c:pt idx="46">
                  <c:v>0.12554355414780388</c:v>
                </c:pt>
                <c:pt idx="47">
                  <c:v>0.12655031281132775</c:v>
                </c:pt>
                <c:pt idx="48">
                  <c:v>0.1246124673138292</c:v>
                </c:pt>
                <c:pt idx="49">
                  <c:v>0.11983745240236415</c:v>
                </c:pt>
              </c:numCache>
            </c:numRef>
          </c:val>
          <c:smooth val="0"/>
          <c:extLst>
            <c:ext xmlns:c16="http://schemas.microsoft.com/office/drawing/2014/chart" uri="{C3380CC4-5D6E-409C-BE32-E72D297353CC}">
              <c16:uniqueId val="{00000002-D618-4785-AF92-901F1437A73E}"/>
            </c:ext>
          </c:extLst>
        </c:ser>
        <c:ser>
          <c:idx val="3"/>
          <c:order val="3"/>
          <c:tx>
            <c:strRef>
              <c:f>TdR_69!$B$89</c:f>
              <c:strCache>
                <c:ptCount val="1"/>
                <c:pt idx="0">
                  <c:v>Tertiaire marchand</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TdR_69!$C$89:$AZ$89</c:f>
              <c:numCache>
                <c:formatCode>0.0%</c:formatCode>
                <c:ptCount val="50"/>
                <c:pt idx="0">
                  <c:v>2.655795788522004E-2</c:v>
                </c:pt>
                <c:pt idx="1">
                  <c:v>2.5211240918420273E-2</c:v>
                </c:pt>
                <c:pt idx="2">
                  <c:v>2.6049570950261888E-2</c:v>
                </c:pt>
                <c:pt idx="3">
                  <c:v>2.4299822166144455E-2</c:v>
                </c:pt>
                <c:pt idx="4">
                  <c:v>2.3784824834676924E-2</c:v>
                </c:pt>
                <c:pt idx="5">
                  <c:v>2.2675432843943261E-2</c:v>
                </c:pt>
                <c:pt idx="6">
                  <c:v>2.2474087073017578E-2</c:v>
                </c:pt>
                <c:pt idx="7">
                  <c:v>2.3031475168182082E-2</c:v>
                </c:pt>
                <c:pt idx="8">
                  <c:v>2.3473888495879783E-2</c:v>
                </c:pt>
                <c:pt idx="9">
                  <c:v>2.3349122178056663E-2</c:v>
                </c:pt>
                <c:pt idx="10">
                  <c:v>2.3990553570237459E-2</c:v>
                </c:pt>
                <c:pt idx="11">
                  <c:v>2.5004386810665441E-2</c:v>
                </c:pt>
                <c:pt idx="12">
                  <c:v>2.5061637141371777E-2</c:v>
                </c:pt>
                <c:pt idx="13">
                  <c:v>2.5480878787915624E-2</c:v>
                </c:pt>
                <c:pt idx="14">
                  <c:v>2.4524221838587719E-2</c:v>
                </c:pt>
                <c:pt idx="15">
                  <c:v>2.4835018869511186E-2</c:v>
                </c:pt>
                <c:pt idx="16">
                  <c:v>2.5315444147361994E-2</c:v>
                </c:pt>
                <c:pt idx="17">
                  <c:v>2.7334835516635559E-2</c:v>
                </c:pt>
                <c:pt idx="18">
                  <c:v>2.8027284187944285E-2</c:v>
                </c:pt>
                <c:pt idx="19">
                  <c:v>2.7459632859619078E-2</c:v>
                </c:pt>
                <c:pt idx="20">
                  <c:v>2.8457381330302435E-2</c:v>
                </c:pt>
                <c:pt idx="21">
                  <c:v>2.8413962832345395E-2</c:v>
                </c:pt>
                <c:pt idx="22">
                  <c:v>2.9016184937291419E-2</c:v>
                </c:pt>
                <c:pt idx="23">
                  <c:v>3.0581056648587915E-2</c:v>
                </c:pt>
                <c:pt idx="24">
                  <c:v>3.1421215459949178E-2</c:v>
                </c:pt>
                <c:pt idx="25">
                  <c:v>3.2140040304634895E-2</c:v>
                </c:pt>
                <c:pt idx="26">
                  <c:v>3.3268582389030812E-2</c:v>
                </c:pt>
                <c:pt idx="27">
                  <c:v>3.3959813305707645E-2</c:v>
                </c:pt>
                <c:pt idx="28">
                  <c:v>3.6120830373622528E-2</c:v>
                </c:pt>
                <c:pt idx="29">
                  <c:v>3.5111964228619855E-2</c:v>
                </c:pt>
                <c:pt idx="30">
                  <c:v>3.5428422133396802E-2</c:v>
                </c:pt>
                <c:pt idx="31">
                  <c:v>3.5346484515112617E-2</c:v>
                </c:pt>
                <c:pt idx="32">
                  <c:v>3.5560611336209177E-2</c:v>
                </c:pt>
                <c:pt idx="33">
                  <c:v>3.5945469152737511E-2</c:v>
                </c:pt>
                <c:pt idx="34">
                  <c:v>3.6413401087525915E-2</c:v>
                </c:pt>
                <c:pt idx="35">
                  <c:v>3.5410183257371761E-2</c:v>
                </c:pt>
                <c:pt idx="36">
                  <c:v>2.4621234569603877E-2</c:v>
                </c:pt>
                <c:pt idx="37">
                  <c:v>2.6547175831799975E-2</c:v>
                </c:pt>
                <c:pt idx="38">
                  <c:v>3.0626119030245345E-2</c:v>
                </c:pt>
                <c:pt idx="39">
                  <c:v>3.1339642739193166E-2</c:v>
                </c:pt>
                <c:pt idx="40">
                  <c:v>3.1177448506453462E-2</c:v>
                </c:pt>
                <c:pt idx="41">
                  <c:v>3.3702087985189921E-2</c:v>
                </c:pt>
                <c:pt idx="42">
                  <c:v>3.351433122265645E-2</c:v>
                </c:pt>
                <c:pt idx="43">
                  <c:v>3.3783112981766235E-2</c:v>
                </c:pt>
                <c:pt idx="44">
                  <c:v>3.5203901677332575E-2</c:v>
                </c:pt>
                <c:pt idx="45">
                  <c:v>3.4938771513695593E-2</c:v>
                </c:pt>
                <c:pt idx="46">
                  <c:v>3.3856132933196864E-2</c:v>
                </c:pt>
                <c:pt idx="47">
                  <c:v>3.4433040317125255E-2</c:v>
                </c:pt>
                <c:pt idx="48">
                  <c:v>3.2348242986147371E-2</c:v>
                </c:pt>
                <c:pt idx="49">
                  <c:v>3.2757659724020421E-2</c:v>
                </c:pt>
              </c:numCache>
            </c:numRef>
          </c:val>
          <c:smooth val="0"/>
          <c:extLst>
            <c:ext xmlns:c16="http://schemas.microsoft.com/office/drawing/2014/chart" uri="{C3380CC4-5D6E-409C-BE32-E72D297353CC}">
              <c16:uniqueId val="{00000003-D618-4785-AF92-901F1437A73E}"/>
            </c:ext>
          </c:extLst>
        </c:ser>
        <c:ser>
          <c:idx val="4"/>
          <c:order val="4"/>
          <c:tx>
            <c:strRef>
              <c:f>TdR_69!$B$90</c:f>
              <c:strCache>
                <c:ptCount val="1"/>
                <c:pt idx="0">
                  <c:v>Tertiaire non marchand</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TdR_69!$C$90:$AZ$90</c:f>
              <c:numCache>
                <c:formatCode>0.0%</c:formatCode>
                <c:ptCount val="50"/>
                <c:pt idx="0">
                  <c:v>3.2464863092318366E-3</c:v>
                </c:pt>
                <c:pt idx="1">
                  <c:v>3.7326419329537087E-3</c:v>
                </c:pt>
                <c:pt idx="2">
                  <c:v>3.9764862143826431E-3</c:v>
                </c:pt>
                <c:pt idx="3">
                  <c:v>3.9888775650887102E-3</c:v>
                </c:pt>
                <c:pt idx="4">
                  <c:v>3.6101268825995355E-3</c:v>
                </c:pt>
                <c:pt idx="5">
                  <c:v>2.9243406255583049E-3</c:v>
                </c:pt>
                <c:pt idx="6">
                  <c:v>2.9433361279296326E-3</c:v>
                </c:pt>
                <c:pt idx="7">
                  <c:v>2.6352264184623963E-3</c:v>
                </c:pt>
                <c:pt idx="8">
                  <c:v>2.7199162354731034E-3</c:v>
                </c:pt>
                <c:pt idx="9">
                  <c:v>2.4728674385768295E-3</c:v>
                </c:pt>
                <c:pt idx="10">
                  <c:v>2.414965336589199E-3</c:v>
                </c:pt>
                <c:pt idx="11">
                  <c:v>2.5893104150227948E-3</c:v>
                </c:pt>
                <c:pt idx="12">
                  <c:v>2.5113150546397134E-3</c:v>
                </c:pt>
                <c:pt idx="13">
                  <c:v>2.8744258205441911E-3</c:v>
                </c:pt>
                <c:pt idx="14">
                  <c:v>2.8889404260409972E-3</c:v>
                </c:pt>
                <c:pt idx="15">
                  <c:v>3.44632803941986E-3</c:v>
                </c:pt>
                <c:pt idx="16">
                  <c:v>2.9601125131751014E-3</c:v>
                </c:pt>
                <c:pt idx="17">
                  <c:v>3.4757344849930174E-3</c:v>
                </c:pt>
                <c:pt idx="18">
                  <c:v>3.430554770033489E-3</c:v>
                </c:pt>
                <c:pt idx="19">
                  <c:v>3.5126105183504171E-3</c:v>
                </c:pt>
                <c:pt idx="20">
                  <c:v>3.6872395492196612E-3</c:v>
                </c:pt>
                <c:pt idx="21">
                  <c:v>3.6267797390284765E-3</c:v>
                </c:pt>
                <c:pt idx="22">
                  <c:v>3.1633939381947454E-3</c:v>
                </c:pt>
                <c:pt idx="23">
                  <c:v>3.2850015047385275E-3</c:v>
                </c:pt>
                <c:pt idx="24">
                  <c:v>4.2527126543921955E-3</c:v>
                </c:pt>
                <c:pt idx="25">
                  <c:v>4.3562139580774293E-3</c:v>
                </c:pt>
                <c:pt idx="26">
                  <c:v>4.2522372365027495E-3</c:v>
                </c:pt>
                <c:pt idx="27">
                  <c:v>4.6234994944917051E-3</c:v>
                </c:pt>
                <c:pt idx="28">
                  <c:v>4.864287414639284E-3</c:v>
                </c:pt>
                <c:pt idx="29">
                  <c:v>4.795139320376513E-3</c:v>
                </c:pt>
                <c:pt idx="30">
                  <c:v>5.1047953390187736E-3</c:v>
                </c:pt>
                <c:pt idx="31">
                  <c:v>5.162644799082741E-3</c:v>
                </c:pt>
                <c:pt idx="32">
                  <c:v>6.652962480480213E-3</c:v>
                </c:pt>
                <c:pt idx="33">
                  <c:v>6.4084019005539797E-3</c:v>
                </c:pt>
                <c:pt idx="34">
                  <c:v>6.3753781727996879E-3</c:v>
                </c:pt>
                <c:pt idx="35">
                  <c:v>6.8900045412066879E-3</c:v>
                </c:pt>
                <c:pt idx="36">
                  <c:v>5.2149605212785735E-3</c:v>
                </c:pt>
                <c:pt idx="37">
                  <c:v>5.7766787294136548E-3</c:v>
                </c:pt>
                <c:pt idx="38">
                  <c:v>7.3424473017006924E-3</c:v>
                </c:pt>
                <c:pt idx="39">
                  <c:v>7.3485971878078102E-3</c:v>
                </c:pt>
                <c:pt idx="40">
                  <c:v>8.7440755502803617E-3</c:v>
                </c:pt>
                <c:pt idx="41">
                  <c:v>9.5779499342546169E-3</c:v>
                </c:pt>
                <c:pt idx="42">
                  <c:v>1.0245749799675213E-2</c:v>
                </c:pt>
                <c:pt idx="43">
                  <c:v>1.0377837439326463E-2</c:v>
                </c:pt>
                <c:pt idx="44">
                  <c:v>9.40966237354845E-3</c:v>
                </c:pt>
                <c:pt idx="45">
                  <c:v>9.939467505560403E-3</c:v>
                </c:pt>
                <c:pt idx="46">
                  <c:v>9.7991125847510241E-3</c:v>
                </c:pt>
                <c:pt idx="47">
                  <c:v>1.0437335328793946E-2</c:v>
                </c:pt>
                <c:pt idx="48">
                  <c:v>9.7855096305434156E-3</c:v>
                </c:pt>
                <c:pt idx="49">
                  <c:v>9.6930435474623239E-3</c:v>
                </c:pt>
              </c:numCache>
            </c:numRef>
          </c:val>
          <c:smooth val="0"/>
          <c:extLst>
            <c:ext xmlns:c16="http://schemas.microsoft.com/office/drawing/2014/chart" uri="{C3380CC4-5D6E-409C-BE32-E72D297353CC}">
              <c16:uniqueId val="{00000004-D618-4785-AF92-901F1437A73E}"/>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dans</a:t>
            </a:r>
            <a:r>
              <a:rPr lang="en-US" sz="1400" baseline="0"/>
              <a:t> le Cantal</a:t>
            </a:r>
            <a:r>
              <a:rPr lang="en-US" sz="1400"/>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ETP_15!$K$5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ETP_15!$C$6:$H$23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ETP_15!$K$6:$K$23</c:f>
              <c:numCache>
                <c:formatCode>0%</c:formatCode>
                <c:ptCount val="18"/>
                <c:pt idx="0">
                  <c:v>-0.21953675730110778</c:v>
                </c:pt>
                <c:pt idx="1">
                  <c:v>0.13745996470357547</c:v>
                </c:pt>
                <c:pt idx="2">
                  <c:v>0</c:v>
                </c:pt>
                <c:pt idx="3">
                  <c:v>0</c:v>
                </c:pt>
                <c:pt idx="4">
                  <c:v>0</c:v>
                </c:pt>
                <c:pt idx="5">
                  <c:v>-0.50565528107591029</c:v>
                </c:pt>
                <c:pt idx="6">
                  <c:v>2.841530054644803E-2</c:v>
                </c:pt>
                <c:pt idx="7">
                  <c:v>-1.778726431874933E-3</c:v>
                </c:pt>
                <c:pt idx="8">
                  <c:v>-0.24047171423688263</c:v>
                </c:pt>
                <c:pt idx="9">
                  <c:v>-0.56937716262975768</c:v>
                </c:pt>
                <c:pt idx="10">
                  <c:v>-0.31479057591623028</c:v>
                </c:pt>
                <c:pt idx="11">
                  <c:v>0</c:v>
                </c:pt>
                <c:pt idx="12">
                  <c:v>0</c:v>
                </c:pt>
                <c:pt idx="13">
                  <c:v>0</c:v>
                </c:pt>
                <c:pt idx="14">
                  <c:v>9.6377016699688678E-2</c:v>
                </c:pt>
                <c:pt idx="15">
                  <c:v>1.7591623036649295E-2</c:v>
                </c:pt>
                <c:pt idx="16">
                  <c:v>-0.2548505506030414</c:v>
                </c:pt>
                <c:pt idx="17">
                  <c:v>-0.13046113728898823</c:v>
                </c:pt>
              </c:numCache>
            </c:numRef>
          </c:val>
          <c:extLst>
            <c:ext xmlns:c16="http://schemas.microsoft.com/office/drawing/2014/chart" uri="{C3380CC4-5D6E-409C-BE32-E72D297353CC}">
              <c16:uniqueId val="{00000001-2A13-4570-AAB6-1165DF31C1EF}"/>
            </c:ext>
          </c:extLst>
        </c:ser>
        <c:dLbls>
          <c:showLegendKey val="0"/>
          <c:showVal val="0"/>
          <c:showCatName val="0"/>
          <c:showSerName val="0"/>
          <c:showPercent val="0"/>
          <c:showBubbleSize val="0"/>
        </c:dLbls>
        <c:gapWidth val="150"/>
        <c:axId val="152824832"/>
        <c:axId val="147919616"/>
      </c:barChart>
      <c:catAx>
        <c:axId val="152824832"/>
        <c:scaling>
          <c:orientation val="minMax"/>
        </c:scaling>
        <c:delete val="0"/>
        <c:axPos val="l"/>
        <c:numFmt formatCode="General" sourceLinked="0"/>
        <c:majorTickMark val="out"/>
        <c:minorTickMark val="none"/>
        <c:tickLblPos val="low"/>
        <c:txPr>
          <a:bodyPr/>
          <a:lstStyle/>
          <a:p>
            <a:pPr>
              <a:defRPr sz="900"/>
            </a:pPr>
            <a:endParaRPr lang="fr-FR"/>
          </a:p>
        </c:txPr>
        <c:crossAx val="147919616"/>
        <c:crosses val="autoZero"/>
        <c:auto val="1"/>
        <c:lblAlgn val="ctr"/>
        <c:lblOffset val="100"/>
        <c:noMultiLvlLbl val="0"/>
      </c:catAx>
      <c:valAx>
        <c:axId val="147919616"/>
        <c:scaling>
          <c:orientation val="minMax"/>
        </c:scaling>
        <c:delete val="1"/>
        <c:axPos val="b"/>
        <c:numFmt formatCode="0%" sourceLinked="1"/>
        <c:majorTickMark val="out"/>
        <c:minorTickMark val="none"/>
        <c:tickLblPos val="nextTo"/>
        <c:crossAx val="152824832"/>
        <c:crosses val="autoZero"/>
        <c:crossBetween val="between"/>
      </c:valAx>
    </c:plotArea>
    <c:plotVisOnly val="1"/>
    <c:dispBlanksAs val="gap"/>
    <c:showDLblsOverMax val="0"/>
  </c:chart>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TdR_69!$C$86:$BA$86</c:f>
              <c:numCache>
                <c:formatCode>0.0%</c:formatCode>
                <c:ptCount val="51"/>
                <c:pt idx="0">
                  <c:v>1.6335357591017164E-2</c:v>
                </c:pt>
                <c:pt idx="1">
                  <c:v>1.5530014699289763E-2</c:v>
                </c:pt>
                <c:pt idx="2">
                  <c:v>1.8428654678451065E-2</c:v>
                </c:pt>
                <c:pt idx="3">
                  <c:v>9.7840123637696896E-3</c:v>
                </c:pt>
                <c:pt idx="4">
                  <c:v>7.5709901559417548E-3</c:v>
                </c:pt>
                <c:pt idx="5">
                  <c:v>7.8541377910629779E-3</c:v>
                </c:pt>
                <c:pt idx="6">
                  <c:v>5.0560188149935481E-3</c:v>
                </c:pt>
                <c:pt idx="7">
                  <c:v>1.9304756321371105E-3</c:v>
                </c:pt>
                <c:pt idx="8">
                  <c:v>2.7357104122479681E-3</c:v>
                </c:pt>
                <c:pt idx="9">
                  <c:v>3.1757227664074815E-3</c:v>
                </c:pt>
                <c:pt idx="10">
                  <c:v>3.3289795440504819E-3</c:v>
                </c:pt>
                <c:pt idx="11">
                  <c:v>1.2512375283983584E-2</c:v>
                </c:pt>
                <c:pt idx="12">
                  <c:v>1.412344311499962E-2</c:v>
                </c:pt>
                <c:pt idx="13">
                  <c:v>1.2502388897092565E-2</c:v>
                </c:pt>
                <c:pt idx="14">
                  <c:v>1.323751793852356E-2</c:v>
                </c:pt>
                <c:pt idx="15">
                  <c:v>1.0855416066869461E-2</c:v>
                </c:pt>
                <c:pt idx="16">
                  <c:v>1.3494890453503503E-2</c:v>
                </c:pt>
                <c:pt idx="17">
                  <c:v>2.5918664180610649E-2</c:v>
                </c:pt>
                <c:pt idx="18">
                  <c:v>3.0894856682968617E-2</c:v>
                </c:pt>
                <c:pt idx="19">
                  <c:v>2.0474457539325544E-2</c:v>
                </c:pt>
                <c:pt idx="20">
                  <c:v>7.2190477639412715E-3</c:v>
                </c:pt>
                <c:pt idx="21">
                  <c:v>1.3476071626302924E-2</c:v>
                </c:pt>
                <c:pt idx="22">
                  <c:v>6.4158495277037101E-3</c:v>
                </c:pt>
                <c:pt idx="23">
                  <c:v>7.6702655857264421E-3</c:v>
                </c:pt>
                <c:pt idx="24">
                  <c:v>6.5259683870877465E-3</c:v>
                </c:pt>
                <c:pt idx="25">
                  <c:v>6.2271333653718761E-3</c:v>
                </c:pt>
                <c:pt idx="26">
                  <c:v>4.7149927029823402E-3</c:v>
                </c:pt>
                <c:pt idx="27">
                  <c:v>4.5614482500767779E-3</c:v>
                </c:pt>
                <c:pt idx="28">
                  <c:v>6.327047814407934E-3</c:v>
                </c:pt>
                <c:pt idx="29">
                  <c:v>9.1929873324960963E-3</c:v>
                </c:pt>
                <c:pt idx="30">
                  <c:v>5.0119662342017089E-3</c:v>
                </c:pt>
                <c:pt idx="31">
                  <c:v>4.9556806654298072E-3</c:v>
                </c:pt>
                <c:pt idx="32">
                  <c:v>1.0483249272686205E-2</c:v>
                </c:pt>
                <c:pt idx="33">
                  <c:v>1.1104604854944744E-2</c:v>
                </c:pt>
                <c:pt idx="34">
                  <c:v>4.7238448236683467E-3</c:v>
                </c:pt>
                <c:pt idx="35">
                  <c:v>6.9157051226245549E-3</c:v>
                </c:pt>
                <c:pt idx="36">
                  <c:v>6.824384665379892E-3</c:v>
                </c:pt>
                <c:pt idx="37">
                  <c:v>1.081193210770532E-2</c:v>
                </c:pt>
                <c:pt idx="38">
                  <c:v>1.0403193063503426E-2</c:v>
                </c:pt>
                <c:pt idx="39">
                  <c:v>8.2104606802392722E-3</c:v>
                </c:pt>
                <c:pt idx="40">
                  <c:v>4.72325100497277E-3</c:v>
                </c:pt>
                <c:pt idx="41">
                  <c:v>7.4095529368660056E-3</c:v>
                </c:pt>
                <c:pt idx="42">
                  <c:v>7.4608744929454329E-3</c:v>
                </c:pt>
                <c:pt idx="43">
                  <c:v>4.1607361166381852E-3</c:v>
                </c:pt>
                <c:pt idx="44">
                  <c:v>5.7546367259575949E-3</c:v>
                </c:pt>
                <c:pt idx="45">
                  <c:v>1.8199383925251923E-2</c:v>
                </c:pt>
                <c:pt idx="46">
                  <c:v>1.1203104937743355E-2</c:v>
                </c:pt>
                <c:pt idx="47">
                  <c:v>1.1368264224545684E-2</c:v>
                </c:pt>
                <c:pt idx="48">
                  <c:v>1.1917999767478727E-2</c:v>
                </c:pt>
                <c:pt idx="49">
                  <c:v>2.3262206122158548E-2</c:v>
                </c:pt>
                <c:pt idx="50">
                  <c:v>1.7286649257359666E-2</c:v>
                </c:pt>
              </c:numCache>
            </c:numRef>
          </c:val>
          <c:smooth val="0"/>
          <c:extLst>
            <c:ext xmlns:c16="http://schemas.microsoft.com/office/drawing/2014/chart" uri="{C3380CC4-5D6E-409C-BE32-E72D297353CC}">
              <c16:uniqueId val="{00000000-CE68-4ED2-83BB-DBAAB5BB12F0}"/>
            </c:ext>
          </c:extLst>
        </c:ser>
        <c:ser>
          <c:idx val="1"/>
          <c:order val="1"/>
          <c:tx>
            <c:strRef>
              <c:f>TdR_69!$B$87</c:f>
              <c:strCache>
                <c:ptCount val="1"/>
                <c:pt idx="0">
                  <c:v>Industrie</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TdR_69!$C$87:$BA$87</c:f>
              <c:numCache>
                <c:formatCode>0.0%</c:formatCode>
                <c:ptCount val="51"/>
                <c:pt idx="0">
                  <c:v>8.7860226799066007E-2</c:v>
                </c:pt>
                <c:pt idx="1">
                  <c:v>8.6899597778299337E-2</c:v>
                </c:pt>
                <c:pt idx="2">
                  <c:v>8.2811680544428362E-2</c:v>
                </c:pt>
                <c:pt idx="3">
                  <c:v>7.9421139083512421E-2</c:v>
                </c:pt>
                <c:pt idx="4">
                  <c:v>7.4009634460931104E-2</c:v>
                </c:pt>
                <c:pt idx="5">
                  <c:v>7.2538342310990794E-2</c:v>
                </c:pt>
                <c:pt idx="6">
                  <c:v>7.0768640506491717E-2</c:v>
                </c:pt>
                <c:pt idx="7">
                  <c:v>6.7459113615183447E-2</c:v>
                </c:pt>
                <c:pt idx="8">
                  <c:v>7.0344399082475542E-2</c:v>
                </c:pt>
                <c:pt idx="9">
                  <c:v>7.2178514790800299E-2</c:v>
                </c:pt>
                <c:pt idx="10">
                  <c:v>7.343616541954788E-2</c:v>
                </c:pt>
                <c:pt idx="11">
                  <c:v>7.2855357333217546E-2</c:v>
                </c:pt>
                <c:pt idx="12">
                  <c:v>7.2573117455076261E-2</c:v>
                </c:pt>
                <c:pt idx="13">
                  <c:v>7.4528615990189603E-2</c:v>
                </c:pt>
                <c:pt idx="14">
                  <c:v>7.1095898394862703E-2</c:v>
                </c:pt>
                <c:pt idx="15">
                  <c:v>7.2617448709053262E-2</c:v>
                </c:pt>
                <c:pt idx="16">
                  <c:v>7.1937905770620758E-2</c:v>
                </c:pt>
                <c:pt idx="17">
                  <c:v>7.383791104134077E-2</c:v>
                </c:pt>
                <c:pt idx="18">
                  <c:v>7.9913930799816166E-2</c:v>
                </c:pt>
                <c:pt idx="19">
                  <c:v>7.8427997851575906E-2</c:v>
                </c:pt>
                <c:pt idx="20">
                  <c:v>7.8093453410113658E-2</c:v>
                </c:pt>
                <c:pt idx="21">
                  <c:v>8.0383223379813379E-2</c:v>
                </c:pt>
                <c:pt idx="22">
                  <c:v>8.0215161659847461E-2</c:v>
                </c:pt>
                <c:pt idx="23">
                  <c:v>8.2172955186730276E-2</c:v>
                </c:pt>
                <c:pt idx="24">
                  <c:v>8.3442912851748124E-2</c:v>
                </c:pt>
                <c:pt idx="25">
                  <c:v>8.8693948660311828E-2</c:v>
                </c:pt>
                <c:pt idx="26">
                  <c:v>9.0812124688618531E-2</c:v>
                </c:pt>
                <c:pt idx="27">
                  <c:v>9.1329453403582075E-2</c:v>
                </c:pt>
                <c:pt idx="28">
                  <c:v>9.1478785749377955E-2</c:v>
                </c:pt>
                <c:pt idx="29">
                  <c:v>9.0906478087332585E-2</c:v>
                </c:pt>
                <c:pt idx="30">
                  <c:v>8.9970797701070152E-2</c:v>
                </c:pt>
                <c:pt idx="31">
                  <c:v>8.5132703974064708E-2</c:v>
                </c:pt>
                <c:pt idx="32">
                  <c:v>8.4620279849925775E-2</c:v>
                </c:pt>
                <c:pt idx="33">
                  <c:v>8.213635388968514E-2</c:v>
                </c:pt>
                <c:pt idx="34">
                  <c:v>7.9160639978847674E-2</c:v>
                </c:pt>
                <c:pt idx="35">
                  <c:v>7.7640954246477156E-2</c:v>
                </c:pt>
                <c:pt idx="36">
                  <c:v>5.2192664992026565E-2</c:v>
                </c:pt>
                <c:pt idx="37">
                  <c:v>6.021781626768391E-2</c:v>
                </c:pt>
                <c:pt idx="38">
                  <c:v>7.0970338926201554E-2</c:v>
                </c:pt>
                <c:pt idx="39">
                  <c:v>7.4341779129163066E-2</c:v>
                </c:pt>
                <c:pt idx="40">
                  <c:v>7.9546587796882826E-2</c:v>
                </c:pt>
                <c:pt idx="41">
                  <c:v>7.8257174044126715E-2</c:v>
                </c:pt>
                <c:pt idx="42">
                  <c:v>7.946734342535311E-2</c:v>
                </c:pt>
                <c:pt idx="43">
                  <c:v>8.4145561002301E-2</c:v>
                </c:pt>
                <c:pt idx="44">
                  <c:v>8.3987879818375327E-2</c:v>
                </c:pt>
                <c:pt idx="45">
                  <c:v>8.1196371985624252E-2</c:v>
                </c:pt>
                <c:pt idx="46">
                  <c:v>8.3782707273471133E-2</c:v>
                </c:pt>
                <c:pt idx="47">
                  <c:v>8.4835562593344044E-2</c:v>
                </c:pt>
                <c:pt idx="48">
                  <c:v>8.4660448337521732E-2</c:v>
                </c:pt>
                <c:pt idx="49">
                  <c:v>8.4519099953720853E-2</c:v>
                </c:pt>
                <c:pt idx="50">
                  <c:v>8.3098947637358117E-2</c:v>
                </c:pt>
              </c:numCache>
            </c:numRef>
          </c:val>
          <c:smooth val="0"/>
          <c:extLst>
            <c:ext xmlns:c16="http://schemas.microsoft.com/office/drawing/2014/chart" uri="{C3380CC4-5D6E-409C-BE32-E72D297353CC}">
              <c16:uniqueId val="{00000001-CE68-4ED2-83BB-DBAAB5BB12F0}"/>
            </c:ext>
          </c:extLst>
        </c:ser>
        <c:ser>
          <c:idx val="2"/>
          <c:order val="2"/>
          <c:tx>
            <c:strRef>
              <c:f>TdR_69!$B$88</c:f>
              <c:strCache>
                <c:ptCount val="1"/>
                <c:pt idx="0">
                  <c:v>Construction</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TdR_69!$C$88:$BA$88</c:f>
              <c:numCache>
                <c:formatCode>0.0%</c:formatCode>
                <c:ptCount val="51"/>
                <c:pt idx="0">
                  <c:v>0.10521689252015751</c:v>
                </c:pt>
                <c:pt idx="1">
                  <c:v>0.1002894826713016</c:v>
                </c:pt>
                <c:pt idx="2">
                  <c:v>0.10215092453301514</c:v>
                </c:pt>
                <c:pt idx="3">
                  <c:v>0.1036489941820752</c:v>
                </c:pt>
                <c:pt idx="4">
                  <c:v>9.8873582832822285E-2</c:v>
                </c:pt>
                <c:pt idx="5">
                  <c:v>9.8180089576357724E-2</c:v>
                </c:pt>
                <c:pt idx="6">
                  <c:v>9.5391741405394553E-2</c:v>
                </c:pt>
                <c:pt idx="7">
                  <c:v>8.8989718837303305E-2</c:v>
                </c:pt>
                <c:pt idx="8">
                  <c:v>9.2175996059470286E-2</c:v>
                </c:pt>
                <c:pt idx="9">
                  <c:v>9.7146234568144571E-2</c:v>
                </c:pt>
                <c:pt idx="10">
                  <c:v>9.9899977550633554E-2</c:v>
                </c:pt>
                <c:pt idx="11">
                  <c:v>9.48692937752878E-2</c:v>
                </c:pt>
                <c:pt idx="12">
                  <c:v>9.4897537426844675E-2</c:v>
                </c:pt>
                <c:pt idx="13">
                  <c:v>9.0716028588557499E-2</c:v>
                </c:pt>
                <c:pt idx="14">
                  <c:v>9.0851804132685871E-2</c:v>
                </c:pt>
                <c:pt idx="15">
                  <c:v>9.3799555382533359E-2</c:v>
                </c:pt>
                <c:pt idx="16">
                  <c:v>8.9800116176410247E-2</c:v>
                </c:pt>
                <c:pt idx="17">
                  <c:v>9.6858462763597844E-2</c:v>
                </c:pt>
                <c:pt idx="18">
                  <c:v>9.5922116286490611E-2</c:v>
                </c:pt>
                <c:pt idx="19">
                  <c:v>0.10030747910990898</c:v>
                </c:pt>
                <c:pt idx="20">
                  <c:v>9.7918768296543085E-2</c:v>
                </c:pt>
                <c:pt idx="21">
                  <c:v>0.10561466704918931</c:v>
                </c:pt>
                <c:pt idx="22">
                  <c:v>0.11247433910243826</c:v>
                </c:pt>
                <c:pt idx="23">
                  <c:v>0.12542519274073627</c:v>
                </c:pt>
                <c:pt idx="24">
                  <c:v>0.13388043337919986</c:v>
                </c:pt>
                <c:pt idx="25">
                  <c:v>0.13221980338535982</c:v>
                </c:pt>
                <c:pt idx="26">
                  <c:v>0.13883893533258393</c:v>
                </c:pt>
                <c:pt idx="27">
                  <c:v>0.14270929808347035</c:v>
                </c:pt>
                <c:pt idx="28">
                  <c:v>0.13958564244806218</c:v>
                </c:pt>
                <c:pt idx="29">
                  <c:v>0.13895196395263171</c:v>
                </c:pt>
                <c:pt idx="30">
                  <c:v>0.14463167575551189</c:v>
                </c:pt>
                <c:pt idx="31">
                  <c:v>0.13635456746834274</c:v>
                </c:pt>
                <c:pt idx="32">
                  <c:v>0.1456574279755071</c:v>
                </c:pt>
                <c:pt idx="33">
                  <c:v>0.14418327341400081</c:v>
                </c:pt>
                <c:pt idx="34">
                  <c:v>0.1452109700777594</c:v>
                </c:pt>
                <c:pt idx="35">
                  <c:v>0.13479124716192628</c:v>
                </c:pt>
                <c:pt idx="36">
                  <c:v>6.6823366321214814E-2</c:v>
                </c:pt>
                <c:pt idx="37">
                  <c:v>0.10851920361034322</c:v>
                </c:pt>
                <c:pt idx="38">
                  <c:v>0.12524843984812417</c:v>
                </c:pt>
                <c:pt idx="39">
                  <c:v>0.12959764722321707</c:v>
                </c:pt>
                <c:pt idx="40">
                  <c:v>0.13166589702701084</c:v>
                </c:pt>
                <c:pt idx="41">
                  <c:v>0.12895595575391683</c:v>
                </c:pt>
                <c:pt idx="42">
                  <c:v>0.12803990643022689</c:v>
                </c:pt>
                <c:pt idx="43">
                  <c:v>0.12903579920635955</c:v>
                </c:pt>
                <c:pt idx="44">
                  <c:v>0.13154607266521381</c:v>
                </c:pt>
                <c:pt idx="45">
                  <c:v>0.12671993144221</c:v>
                </c:pt>
                <c:pt idx="46">
                  <c:v>0.12554355414780388</c:v>
                </c:pt>
                <c:pt idx="47">
                  <c:v>0.12655031281132775</c:v>
                </c:pt>
                <c:pt idx="48">
                  <c:v>0.1246124673138292</c:v>
                </c:pt>
                <c:pt idx="49">
                  <c:v>0.11983745240236415</c:v>
                </c:pt>
                <c:pt idx="50">
                  <c:v>0.11821809844842854</c:v>
                </c:pt>
              </c:numCache>
            </c:numRef>
          </c:val>
          <c:smooth val="0"/>
          <c:extLst>
            <c:ext xmlns:c16="http://schemas.microsoft.com/office/drawing/2014/chart" uri="{C3380CC4-5D6E-409C-BE32-E72D297353CC}">
              <c16:uniqueId val="{00000002-CE68-4ED2-83BB-DBAAB5BB12F0}"/>
            </c:ext>
          </c:extLst>
        </c:ser>
        <c:ser>
          <c:idx val="3"/>
          <c:order val="3"/>
          <c:tx>
            <c:strRef>
              <c:f>TdR_69!$B$89</c:f>
              <c:strCache>
                <c:ptCount val="1"/>
                <c:pt idx="0">
                  <c:v>Tertiaire marchand</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TdR_69!$C$89:$BA$89</c:f>
              <c:numCache>
                <c:formatCode>0.0%</c:formatCode>
                <c:ptCount val="51"/>
                <c:pt idx="0">
                  <c:v>2.655795788522004E-2</c:v>
                </c:pt>
                <c:pt idx="1">
                  <c:v>2.5211240918420273E-2</c:v>
                </c:pt>
                <c:pt idx="2">
                  <c:v>2.6049570950261888E-2</c:v>
                </c:pt>
                <c:pt idx="3">
                  <c:v>2.4299822166144455E-2</c:v>
                </c:pt>
                <c:pt idx="4">
                  <c:v>2.3784824834676924E-2</c:v>
                </c:pt>
                <c:pt idx="5">
                  <c:v>2.2675432843943261E-2</c:v>
                </c:pt>
                <c:pt idx="6">
                  <c:v>2.2474087073017578E-2</c:v>
                </c:pt>
                <c:pt idx="7">
                  <c:v>2.3031475168182082E-2</c:v>
                </c:pt>
                <c:pt idx="8">
                  <c:v>2.3473888495879783E-2</c:v>
                </c:pt>
                <c:pt idx="9">
                  <c:v>2.3349122178056663E-2</c:v>
                </c:pt>
                <c:pt idx="10">
                  <c:v>2.3990553570237459E-2</c:v>
                </c:pt>
                <c:pt idx="11">
                  <c:v>2.5004386810665441E-2</c:v>
                </c:pt>
                <c:pt idx="12">
                  <c:v>2.5061637141371777E-2</c:v>
                </c:pt>
                <c:pt idx="13">
                  <c:v>2.5480878787915624E-2</c:v>
                </c:pt>
                <c:pt idx="14">
                  <c:v>2.4524221838587719E-2</c:v>
                </c:pt>
                <c:pt idx="15">
                  <c:v>2.4835018869511186E-2</c:v>
                </c:pt>
                <c:pt idx="16">
                  <c:v>2.5315444147361994E-2</c:v>
                </c:pt>
                <c:pt idx="17">
                  <c:v>2.7334835516635559E-2</c:v>
                </c:pt>
                <c:pt idx="18">
                  <c:v>2.8027284187944285E-2</c:v>
                </c:pt>
                <c:pt idx="19">
                  <c:v>2.7459632859619078E-2</c:v>
                </c:pt>
                <c:pt idx="20">
                  <c:v>2.8457381330302435E-2</c:v>
                </c:pt>
                <c:pt idx="21">
                  <c:v>2.8413962832345395E-2</c:v>
                </c:pt>
                <c:pt idx="22">
                  <c:v>2.9016184937291419E-2</c:v>
                </c:pt>
                <c:pt idx="23">
                  <c:v>3.0581056648587915E-2</c:v>
                </c:pt>
                <c:pt idx="24">
                  <c:v>3.1421215459949178E-2</c:v>
                </c:pt>
                <c:pt idx="25">
                  <c:v>3.2140040304634895E-2</c:v>
                </c:pt>
                <c:pt idx="26">
                  <c:v>3.3268582389030812E-2</c:v>
                </c:pt>
                <c:pt idx="27">
                  <c:v>3.3959813305707645E-2</c:v>
                </c:pt>
                <c:pt idx="28">
                  <c:v>3.6120830373622528E-2</c:v>
                </c:pt>
                <c:pt idx="29">
                  <c:v>3.5111964228619855E-2</c:v>
                </c:pt>
                <c:pt idx="30">
                  <c:v>3.5428422133396802E-2</c:v>
                </c:pt>
                <c:pt idx="31">
                  <c:v>3.5346484515112617E-2</c:v>
                </c:pt>
                <c:pt idx="32">
                  <c:v>3.5560611336209177E-2</c:v>
                </c:pt>
                <c:pt idx="33">
                  <c:v>3.5945469152737511E-2</c:v>
                </c:pt>
                <c:pt idx="34">
                  <c:v>3.6413401087525915E-2</c:v>
                </c:pt>
                <c:pt idx="35">
                  <c:v>3.5410183257371761E-2</c:v>
                </c:pt>
                <c:pt idx="36">
                  <c:v>2.4621234569603877E-2</c:v>
                </c:pt>
                <c:pt idx="37">
                  <c:v>2.6547175831799975E-2</c:v>
                </c:pt>
                <c:pt idx="38">
                  <c:v>3.0626119030245345E-2</c:v>
                </c:pt>
                <c:pt idx="39">
                  <c:v>3.1339642739193166E-2</c:v>
                </c:pt>
                <c:pt idx="40">
                  <c:v>3.1177448506453462E-2</c:v>
                </c:pt>
                <c:pt idx="41">
                  <c:v>3.3702087985189921E-2</c:v>
                </c:pt>
                <c:pt idx="42">
                  <c:v>3.351433122265645E-2</c:v>
                </c:pt>
                <c:pt idx="43">
                  <c:v>3.3783112981766235E-2</c:v>
                </c:pt>
                <c:pt idx="44">
                  <c:v>3.5203901677332575E-2</c:v>
                </c:pt>
                <c:pt idx="45">
                  <c:v>3.4938771513695593E-2</c:v>
                </c:pt>
                <c:pt idx="46">
                  <c:v>3.3856132933196864E-2</c:v>
                </c:pt>
                <c:pt idx="47">
                  <c:v>3.4433040317125255E-2</c:v>
                </c:pt>
                <c:pt idx="48">
                  <c:v>3.2348242986147371E-2</c:v>
                </c:pt>
                <c:pt idx="49">
                  <c:v>3.2757659724020421E-2</c:v>
                </c:pt>
                <c:pt idx="50">
                  <c:v>3.3698295979336761E-2</c:v>
                </c:pt>
              </c:numCache>
            </c:numRef>
          </c:val>
          <c:smooth val="0"/>
          <c:extLst>
            <c:ext xmlns:c16="http://schemas.microsoft.com/office/drawing/2014/chart" uri="{C3380CC4-5D6E-409C-BE32-E72D297353CC}">
              <c16:uniqueId val="{00000003-CE68-4ED2-83BB-DBAAB5BB12F0}"/>
            </c:ext>
          </c:extLst>
        </c:ser>
        <c:ser>
          <c:idx val="4"/>
          <c:order val="4"/>
          <c:tx>
            <c:strRef>
              <c:f>TdR_69!$B$90</c:f>
              <c:strCache>
                <c:ptCount val="1"/>
                <c:pt idx="0">
                  <c:v>Tertiaire non marchand</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TdR_69!$C$90:$BA$90</c:f>
              <c:numCache>
                <c:formatCode>0.0%</c:formatCode>
                <c:ptCount val="51"/>
                <c:pt idx="0">
                  <c:v>3.2464863092318366E-3</c:v>
                </c:pt>
                <c:pt idx="1">
                  <c:v>3.7326419329537087E-3</c:v>
                </c:pt>
                <c:pt idx="2">
                  <c:v>3.9764862143826431E-3</c:v>
                </c:pt>
                <c:pt idx="3">
                  <c:v>3.9888775650887102E-3</c:v>
                </c:pt>
                <c:pt idx="4">
                  <c:v>3.6101268825995355E-3</c:v>
                </c:pt>
                <c:pt idx="5">
                  <c:v>2.9243406255583049E-3</c:v>
                </c:pt>
                <c:pt idx="6">
                  <c:v>2.9433361279296326E-3</c:v>
                </c:pt>
                <c:pt idx="7">
                  <c:v>2.6352264184623963E-3</c:v>
                </c:pt>
                <c:pt idx="8">
                  <c:v>2.7199162354731034E-3</c:v>
                </c:pt>
                <c:pt idx="9">
                  <c:v>2.4728674385768295E-3</c:v>
                </c:pt>
                <c:pt idx="10">
                  <c:v>2.414965336589199E-3</c:v>
                </c:pt>
                <c:pt idx="11">
                  <c:v>2.5893104150227948E-3</c:v>
                </c:pt>
                <c:pt idx="12">
                  <c:v>2.5113150546397134E-3</c:v>
                </c:pt>
                <c:pt idx="13">
                  <c:v>2.8744258205441911E-3</c:v>
                </c:pt>
                <c:pt idx="14">
                  <c:v>2.8889404260409972E-3</c:v>
                </c:pt>
                <c:pt idx="15">
                  <c:v>3.44632803941986E-3</c:v>
                </c:pt>
                <c:pt idx="16">
                  <c:v>2.9601125131751014E-3</c:v>
                </c:pt>
                <c:pt idx="17">
                  <c:v>3.4757344849930174E-3</c:v>
                </c:pt>
                <c:pt idx="18">
                  <c:v>3.430554770033489E-3</c:v>
                </c:pt>
                <c:pt idx="19">
                  <c:v>3.5126105183504171E-3</c:v>
                </c:pt>
                <c:pt idx="20">
                  <c:v>3.6872395492196612E-3</c:v>
                </c:pt>
                <c:pt idx="21">
                  <c:v>3.6267797390284765E-3</c:v>
                </c:pt>
                <c:pt idx="22">
                  <c:v>3.1633939381947454E-3</c:v>
                </c:pt>
                <c:pt idx="23">
                  <c:v>3.2850015047385275E-3</c:v>
                </c:pt>
                <c:pt idx="24">
                  <c:v>4.2527126543921955E-3</c:v>
                </c:pt>
                <c:pt idx="25">
                  <c:v>4.3562139580774293E-3</c:v>
                </c:pt>
                <c:pt idx="26">
                  <c:v>4.2522372365027495E-3</c:v>
                </c:pt>
                <c:pt idx="27">
                  <c:v>4.6234994944917051E-3</c:v>
                </c:pt>
                <c:pt idx="28">
                  <c:v>4.864287414639284E-3</c:v>
                </c:pt>
                <c:pt idx="29">
                  <c:v>4.795139320376513E-3</c:v>
                </c:pt>
                <c:pt idx="30">
                  <c:v>5.1047953390187736E-3</c:v>
                </c:pt>
                <c:pt idx="31">
                  <c:v>5.162644799082741E-3</c:v>
                </c:pt>
                <c:pt idx="32">
                  <c:v>6.652962480480213E-3</c:v>
                </c:pt>
                <c:pt idx="33">
                  <c:v>6.4084019005539797E-3</c:v>
                </c:pt>
                <c:pt idx="34">
                  <c:v>6.3753781727996879E-3</c:v>
                </c:pt>
                <c:pt idx="35">
                  <c:v>6.8900045412066879E-3</c:v>
                </c:pt>
                <c:pt idx="36">
                  <c:v>5.2149605212785735E-3</c:v>
                </c:pt>
                <c:pt idx="37">
                  <c:v>5.7766787294136548E-3</c:v>
                </c:pt>
                <c:pt idx="38">
                  <c:v>7.3424473017006924E-3</c:v>
                </c:pt>
                <c:pt idx="39">
                  <c:v>7.3485971878078102E-3</c:v>
                </c:pt>
                <c:pt idx="40">
                  <c:v>8.7440755502803617E-3</c:v>
                </c:pt>
                <c:pt idx="41">
                  <c:v>9.5779499342546169E-3</c:v>
                </c:pt>
                <c:pt idx="42">
                  <c:v>1.0245749799675213E-2</c:v>
                </c:pt>
                <c:pt idx="43">
                  <c:v>1.0377837439326463E-2</c:v>
                </c:pt>
                <c:pt idx="44">
                  <c:v>9.40966237354845E-3</c:v>
                </c:pt>
                <c:pt idx="45">
                  <c:v>9.939467505560403E-3</c:v>
                </c:pt>
                <c:pt idx="46">
                  <c:v>9.7991125847510241E-3</c:v>
                </c:pt>
                <c:pt idx="47">
                  <c:v>1.0437335328793946E-2</c:v>
                </c:pt>
                <c:pt idx="48">
                  <c:v>9.7855096305434156E-3</c:v>
                </c:pt>
                <c:pt idx="49">
                  <c:v>9.6930435474623239E-3</c:v>
                </c:pt>
                <c:pt idx="50">
                  <c:v>9.3704471876871059E-3</c:v>
                </c:pt>
              </c:numCache>
            </c:numRef>
          </c:val>
          <c:smooth val="0"/>
          <c:extLst>
            <c:ext xmlns:c16="http://schemas.microsoft.com/office/drawing/2014/chart" uri="{C3380CC4-5D6E-409C-BE32-E72D297353CC}">
              <c16:uniqueId val="{00000000-0C56-4CD4-AB97-9AEC11C07487}"/>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[1]Serie_TdR_69!$B$86</c:f>
              <c:strCache>
                <c:ptCount val="1"/>
                <c:pt idx="0">
                  <c:v>Agriculture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[1]Serie_TdR_69!$C$86:$BA$86</c:f>
              <c:numCache>
                <c:formatCode>General</c:formatCode>
                <c:ptCount val="51"/>
                <c:pt idx="0">
                  <c:v>1.6335357591017164E-2</c:v>
                </c:pt>
                <c:pt idx="1">
                  <c:v>1.5530014699289763E-2</c:v>
                </c:pt>
                <c:pt idx="2">
                  <c:v>1.8428654678451065E-2</c:v>
                </c:pt>
                <c:pt idx="3">
                  <c:v>9.7840123637696896E-3</c:v>
                </c:pt>
                <c:pt idx="4">
                  <c:v>7.5709901559417548E-3</c:v>
                </c:pt>
                <c:pt idx="5">
                  <c:v>7.8541377910629779E-3</c:v>
                </c:pt>
                <c:pt idx="6">
                  <c:v>5.0560188149935481E-3</c:v>
                </c:pt>
                <c:pt idx="7">
                  <c:v>1.9304756321371105E-3</c:v>
                </c:pt>
                <c:pt idx="8">
                  <c:v>2.7357104122479681E-3</c:v>
                </c:pt>
                <c:pt idx="9">
                  <c:v>3.1757227664074815E-3</c:v>
                </c:pt>
                <c:pt idx="10">
                  <c:v>3.3289795440504819E-3</c:v>
                </c:pt>
                <c:pt idx="11">
                  <c:v>1.2512375283983584E-2</c:v>
                </c:pt>
                <c:pt idx="12">
                  <c:v>1.412344311499962E-2</c:v>
                </c:pt>
                <c:pt idx="13">
                  <c:v>1.2502388897092565E-2</c:v>
                </c:pt>
                <c:pt idx="14">
                  <c:v>1.323751793852356E-2</c:v>
                </c:pt>
                <c:pt idx="15">
                  <c:v>1.0855416066869461E-2</c:v>
                </c:pt>
                <c:pt idx="16">
                  <c:v>1.3494890453503503E-2</c:v>
                </c:pt>
                <c:pt idx="17">
                  <c:v>2.5918664180610649E-2</c:v>
                </c:pt>
                <c:pt idx="18">
                  <c:v>3.0894856682968617E-2</c:v>
                </c:pt>
                <c:pt idx="19">
                  <c:v>2.0474457539325544E-2</c:v>
                </c:pt>
                <c:pt idx="20">
                  <c:v>7.2190477639412715E-3</c:v>
                </c:pt>
                <c:pt idx="21">
                  <c:v>1.3476071626302924E-2</c:v>
                </c:pt>
                <c:pt idx="22">
                  <c:v>6.4158495277037101E-3</c:v>
                </c:pt>
                <c:pt idx="23">
                  <c:v>7.6702655857264421E-3</c:v>
                </c:pt>
                <c:pt idx="24">
                  <c:v>6.5259683870877465E-3</c:v>
                </c:pt>
                <c:pt idx="25">
                  <c:v>6.2271333653718761E-3</c:v>
                </c:pt>
                <c:pt idx="26">
                  <c:v>4.7149927029823402E-3</c:v>
                </c:pt>
                <c:pt idx="27">
                  <c:v>4.5614482500767779E-3</c:v>
                </c:pt>
                <c:pt idx="28">
                  <c:v>6.327047814407934E-3</c:v>
                </c:pt>
                <c:pt idx="29">
                  <c:v>9.1929873324960963E-3</c:v>
                </c:pt>
                <c:pt idx="30">
                  <c:v>5.0119662342017089E-3</c:v>
                </c:pt>
                <c:pt idx="31">
                  <c:v>4.9556806654298072E-3</c:v>
                </c:pt>
                <c:pt idx="32">
                  <c:v>1.0483249272686205E-2</c:v>
                </c:pt>
                <c:pt idx="33">
                  <c:v>1.1104604854944744E-2</c:v>
                </c:pt>
                <c:pt idx="34">
                  <c:v>4.7238448236683467E-3</c:v>
                </c:pt>
                <c:pt idx="35">
                  <c:v>6.9157051226245549E-3</c:v>
                </c:pt>
                <c:pt idx="36">
                  <c:v>6.824384665379892E-3</c:v>
                </c:pt>
                <c:pt idx="37">
                  <c:v>1.081193210770532E-2</c:v>
                </c:pt>
                <c:pt idx="38">
                  <c:v>1.0403193063503426E-2</c:v>
                </c:pt>
                <c:pt idx="39">
                  <c:v>8.2104606802392722E-3</c:v>
                </c:pt>
                <c:pt idx="40">
                  <c:v>4.72325100497277E-3</c:v>
                </c:pt>
                <c:pt idx="41">
                  <c:v>7.4095529368660056E-3</c:v>
                </c:pt>
                <c:pt idx="42">
                  <c:v>7.4608744929454329E-3</c:v>
                </c:pt>
                <c:pt idx="43">
                  <c:v>4.1607361166381852E-3</c:v>
                </c:pt>
                <c:pt idx="44">
                  <c:v>5.7546367259575949E-3</c:v>
                </c:pt>
                <c:pt idx="45">
                  <c:v>1.8199383925251923E-2</c:v>
                </c:pt>
                <c:pt idx="46">
                  <c:v>1.1203104937743355E-2</c:v>
                </c:pt>
                <c:pt idx="47">
                  <c:v>1.1368264224545684E-2</c:v>
                </c:pt>
                <c:pt idx="48">
                  <c:v>1.1917999767478727E-2</c:v>
                </c:pt>
                <c:pt idx="49">
                  <c:v>2.3262206122158548E-2</c:v>
                </c:pt>
                <c:pt idx="50">
                  <c:v>1.7286649257359666E-2</c:v>
                </c:pt>
              </c:numCache>
            </c:numRef>
          </c:val>
          <c:smooth val="0"/>
          <c:extLst>
            <c:ext xmlns:c16="http://schemas.microsoft.com/office/drawing/2014/chart" uri="{C3380CC4-5D6E-409C-BE32-E72D297353CC}">
              <c16:uniqueId val="{00000000-C911-4A38-BC84-84758C3326BD}"/>
            </c:ext>
          </c:extLst>
        </c:ser>
        <c:ser>
          <c:idx val="1"/>
          <c:order val="1"/>
          <c:tx>
            <c:strRef>
              <c:f>[1]Serie_TdR_69!$B$87</c:f>
              <c:strCache>
                <c:ptCount val="1"/>
                <c:pt idx="0">
                  <c:v>Industrie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[1]Serie_TdR_69!$C$87:$BA$87</c:f>
              <c:numCache>
                <c:formatCode>General</c:formatCode>
                <c:ptCount val="51"/>
                <c:pt idx="0">
                  <c:v>8.7860226799066007E-2</c:v>
                </c:pt>
                <c:pt idx="1">
                  <c:v>8.6899597778299337E-2</c:v>
                </c:pt>
                <c:pt idx="2">
                  <c:v>8.2811680544428362E-2</c:v>
                </c:pt>
                <c:pt idx="3">
                  <c:v>7.9421139083512421E-2</c:v>
                </c:pt>
                <c:pt idx="4">
                  <c:v>7.4009634460931104E-2</c:v>
                </c:pt>
                <c:pt idx="5">
                  <c:v>7.2538342310990794E-2</c:v>
                </c:pt>
                <c:pt idx="6">
                  <c:v>7.0768640506491717E-2</c:v>
                </c:pt>
                <c:pt idx="7">
                  <c:v>6.7459113615183447E-2</c:v>
                </c:pt>
                <c:pt idx="8">
                  <c:v>7.0344399082475542E-2</c:v>
                </c:pt>
                <c:pt idx="9">
                  <c:v>7.2178514790800299E-2</c:v>
                </c:pt>
                <c:pt idx="10">
                  <c:v>7.343616541954788E-2</c:v>
                </c:pt>
                <c:pt idx="11">
                  <c:v>7.2855357333217546E-2</c:v>
                </c:pt>
                <c:pt idx="12">
                  <c:v>7.2573117455076261E-2</c:v>
                </c:pt>
                <c:pt idx="13">
                  <c:v>7.4528615990189603E-2</c:v>
                </c:pt>
                <c:pt idx="14">
                  <c:v>7.1095898394862703E-2</c:v>
                </c:pt>
                <c:pt idx="15">
                  <c:v>7.2617448709053262E-2</c:v>
                </c:pt>
                <c:pt idx="16">
                  <c:v>7.1937905770620758E-2</c:v>
                </c:pt>
                <c:pt idx="17">
                  <c:v>7.383791104134077E-2</c:v>
                </c:pt>
                <c:pt idx="18">
                  <c:v>7.9913930799816166E-2</c:v>
                </c:pt>
                <c:pt idx="19">
                  <c:v>7.8427997851575906E-2</c:v>
                </c:pt>
                <c:pt idx="20">
                  <c:v>7.8093453410113658E-2</c:v>
                </c:pt>
                <c:pt idx="21">
                  <c:v>8.0383223379813379E-2</c:v>
                </c:pt>
                <c:pt idx="22">
                  <c:v>8.0215161659847461E-2</c:v>
                </c:pt>
                <c:pt idx="23">
                  <c:v>8.2172955186730276E-2</c:v>
                </c:pt>
                <c:pt idx="24">
                  <c:v>8.3442912851748124E-2</c:v>
                </c:pt>
                <c:pt idx="25">
                  <c:v>8.8693948660311828E-2</c:v>
                </c:pt>
                <c:pt idx="26">
                  <c:v>9.0812124688618531E-2</c:v>
                </c:pt>
                <c:pt idx="27">
                  <c:v>9.1329453403582075E-2</c:v>
                </c:pt>
                <c:pt idx="28">
                  <c:v>9.1478785749377955E-2</c:v>
                </c:pt>
                <c:pt idx="29">
                  <c:v>9.0906478087332585E-2</c:v>
                </c:pt>
                <c:pt idx="30">
                  <c:v>8.9970797701070152E-2</c:v>
                </c:pt>
                <c:pt idx="31">
                  <c:v>8.5132703974064708E-2</c:v>
                </c:pt>
                <c:pt idx="32">
                  <c:v>8.4620279849925775E-2</c:v>
                </c:pt>
                <c:pt idx="33">
                  <c:v>8.213635388968514E-2</c:v>
                </c:pt>
                <c:pt idx="34">
                  <c:v>7.9160639978847674E-2</c:v>
                </c:pt>
                <c:pt idx="35">
                  <c:v>7.7640954246477156E-2</c:v>
                </c:pt>
                <c:pt idx="36">
                  <c:v>5.2192664992026565E-2</c:v>
                </c:pt>
                <c:pt idx="37">
                  <c:v>6.021781626768391E-2</c:v>
                </c:pt>
                <c:pt idx="38">
                  <c:v>7.0970338926201554E-2</c:v>
                </c:pt>
                <c:pt idx="39">
                  <c:v>7.4341779129163066E-2</c:v>
                </c:pt>
                <c:pt idx="40">
                  <c:v>7.9546587796882826E-2</c:v>
                </c:pt>
                <c:pt idx="41">
                  <c:v>7.8257174044126715E-2</c:v>
                </c:pt>
                <c:pt idx="42">
                  <c:v>7.946734342535311E-2</c:v>
                </c:pt>
                <c:pt idx="43">
                  <c:v>8.4145561002301E-2</c:v>
                </c:pt>
                <c:pt idx="44">
                  <c:v>8.3987879818375327E-2</c:v>
                </c:pt>
                <c:pt idx="45">
                  <c:v>8.1196371985624252E-2</c:v>
                </c:pt>
                <c:pt idx="46">
                  <c:v>8.3782707273471133E-2</c:v>
                </c:pt>
                <c:pt idx="47">
                  <c:v>8.4835562593344044E-2</c:v>
                </c:pt>
                <c:pt idx="48">
                  <c:v>8.4660448337521732E-2</c:v>
                </c:pt>
                <c:pt idx="49">
                  <c:v>8.4519099953720853E-2</c:v>
                </c:pt>
                <c:pt idx="50">
                  <c:v>8.3098947637358117E-2</c:v>
                </c:pt>
              </c:numCache>
            </c:numRef>
          </c:val>
          <c:smooth val="0"/>
          <c:extLst>
            <c:ext xmlns:c16="http://schemas.microsoft.com/office/drawing/2014/chart" uri="{C3380CC4-5D6E-409C-BE32-E72D297353CC}">
              <c16:uniqueId val="{00000001-C911-4A38-BC84-84758C3326BD}"/>
            </c:ext>
          </c:extLst>
        </c:ser>
        <c:ser>
          <c:idx val="2"/>
          <c:order val="2"/>
          <c:tx>
            <c:strRef>
              <c:f>[1]Serie_TdR_69!$B$88</c:f>
              <c:strCache>
                <c:ptCount val="1"/>
                <c:pt idx="0">
                  <c:v>Construction</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[1]Serie_TdR_69!$C$88:$BA$88</c:f>
              <c:numCache>
                <c:formatCode>General</c:formatCode>
                <c:ptCount val="51"/>
                <c:pt idx="0">
                  <c:v>0.10521689252015751</c:v>
                </c:pt>
                <c:pt idx="1">
                  <c:v>0.1002894826713016</c:v>
                </c:pt>
                <c:pt idx="2">
                  <c:v>0.10215092453301514</c:v>
                </c:pt>
                <c:pt idx="3">
                  <c:v>0.1036489941820752</c:v>
                </c:pt>
                <c:pt idx="4">
                  <c:v>9.8873582832822285E-2</c:v>
                </c:pt>
                <c:pt idx="5">
                  <c:v>9.8180089576357724E-2</c:v>
                </c:pt>
                <c:pt idx="6">
                  <c:v>9.5391741405394553E-2</c:v>
                </c:pt>
                <c:pt idx="7">
                  <c:v>8.8989718837303305E-2</c:v>
                </c:pt>
                <c:pt idx="8">
                  <c:v>9.2175996059470286E-2</c:v>
                </c:pt>
                <c:pt idx="9">
                  <c:v>9.7146234568144571E-2</c:v>
                </c:pt>
                <c:pt idx="10">
                  <c:v>9.9899977550633554E-2</c:v>
                </c:pt>
                <c:pt idx="11">
                  <c:v>9.48692937752878E-2</c:v>
                </c:pt>
                <c:pt idx="12">
                  <c:v>9.4897537426844675E-2</c:v>
                </c:pt>
                <c:pt idx="13">
                  <c:v>9.0716028588557499E-2</c:v>
                </c:pt>
                <c:pt idx="14">
                  <c:v>9.0851804132685871E-2</c:v>
                </c:pt>
                <c:pt idx="15">
                  <c:v>9.3799555382533359E-2</c:v>
                </c:pt>
                <c:pt idx="16">
                  <c:v>8.9800116176410247E-2</c:v>
                </c:pt>
                <c:pt idx="17">
                  <c:v>9.6858462763597844E-2</c:v>
                </c:pt>
                <c:pt idx="18">
                  <c:v>9.5922116286490611E-2</c:v>
                </c:pt>
                <c:pt idx="19">
                  <c:v>0.10030747910990898</c:v>
                </c:pt>
                <c:pt idx="20">
                  <c:v>9.7918768296543085E-2</c:v>
                </c:pt>
                <c:pt idx="21">
                  <c:v>0.10561466704918931</c:v>
                </c:pt>
                <c:pt idx="22">
                  <c:v>0.11247433910243826</c:v>
                </c:pt>
                <c:pt idx="23">
                  <c:v>0.12542519274073627</c:v>
                </c:pt>
                <c:pt idx="24">
                  <c:v>0.13388043337919986</c:v>
                </c:pt>
                <c:pt idx="25">
                  <c:v>0.13221980338535982</c:v>
                </c:pt>
                <c:pt idx="26">
                  <c:v>0.13883893533258393</c:v>
                </c:pt>
                <c:pt idx="27">
                  <c:v>0.14270929808347035</c:v>
                </c:pt>
                <c:pt idx="28">
                  <c:v>0.13958564244806218</c:v>
                </c:pt>
                <c:pt idx="29">
                  <c:v>0.13895196395263171</c:v>
                </c:pt>
                <c:pt idx="30">
                  <c:v>0.14463167575551189</c:v>
                </c:pt>
                <c:pt idx="31">
                  <c:v>0.13635456746834274</c:v>
                </c:pt>
                <c:pt idx="32">
                  <c:v>0.1456574279755071</c:v>
                </c:pt>
                <c:pt idx="33">
                  <c:v>0.14418327341400081</c:v>
                </c:pt>
                <c:pt idx="34">
                  <c:v>0.1452109700777594</c:v>
                </c:pt>
                <c:pt idx="35">
                  <c:v>0.13479124716192628</c:v>
                </c:pt>
                <c:pt idx="36">
                  <c:v>6.6823366321214814E-2</c:v>
                </c:pt>
                <c:pt idx="37">
                  <c:v>0.10851920361034322</c:v>
                </c:pt>
                <c:pt idx="38">
                  <c:v>0.12524843984812417</c:v>
                </c:pt>
                <c:pt idx="39">
                  <c:v>0.12959764722321707</c:v>
                </c:pt>
                <c:pt idx="40">
                  <c:v>0.13166589702701084</c:v>
                </c:pt>
                <c:pt idx="41">
                  <c:v>0.12895595575391683</c:v>
                </c:pt>
                <c:pt idx="42">
                  <c:v>0.12803990643022689</c:v>
                </c:pt>
                <c:pt idx="43">
                  <c:v>0.12903579920635955</c:v>
                </c:pt>
                <c:pt idx="44">
                  <c:v>0.13154607266521381</c:v>
                </c:pt>
                <c:pt idx="45">
                  <c:v>0.12671993144221</c:v>
                </c:pt>
                <c:pt idx="46">
                  <c:v>0.12554355414780388</c:v>
                </c:pt>
                <c:pt idx="47">
                  <c:v>0.12655031281132775</c:v>
                </c:pt>
                <c:pt idx="48">
                  <c:v>0.1246124673138292</c:v>
                </c:pt>
                <c:pt idx="49">
                  <c:v>0.11983745240236415</c:v>
                </c:pt>
                <c:pt idx="50">
                  <c:v>0.11821809844842854</c:v>
                </c:pt>
              </c:numCache>
            </c:numRef>
          </c:val>
          <c:smooth val="0"/>
          <c:extLst>
            <c:ext xmlns:c16="http://schemas.microsoft.com/office/drawing/2014/chart" uri="{C3380CC4-5D6E-409C-BE32-E72D297353CC}">
              <c16:uniqueId val="{00000002-C911-4A38-BC84-84758C3326BD}"/>
            </c:ext>
          </c:extLst>
        </c:ser>
        <c:ser>
          <c:idx val="3"/>
          <c:order val="3"/>
          <c:tx>
            <c:strRef>
              <c:f>[1]Serie_TdR_69!$B$89</c:f>
              <c:strCache>
                <c:ptCount val="1"/>
                <c:pt idx="0">
                  <c:v>Tertiaire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[1]Serie_TdR_69!$C$89:$BA$89</c:f>
              <c:numCache>
                <c:formatCode>General</c:formatCode>
                <c:ptCount val="51"/>
                <c:pt idx="0">
                  <c:v>2.655795788522004E-2</c:v>
                </c:pt>
                <c:pt idx="1">
                  <c:v>2.5211240918420273E-2</c:v>
                </c:pt>
                <c:pt idx="2">
                  <c:v>2.6049570950261888E-2</c:v>
                </c:pt>
                <c:pt idx="3">
                  <c:v>2.4299822166144455E-2</c:v>
                </c:pt>
                <c:pt idx="4">
                  <c:v>2.3784824834676924E-2</c:v>
                </c:pt>
                <c:pt idx="5">
                  <c:v>2.2675432843943261E-2</c:v>
                </c:pt>
                <c:pt idx="6">
                  <c:v>2.2474087073017578E-2</c:v>
                </c:pt>
                <c:pt idx="7">
                  <c:v>2.3031475168182082E-2</c:v>
                </c:pt>
                <c:pt idx="8">
                  <c:v>2.3473888495879783E-2</c:v>
                </c:pt>
                <c:pt idx="9">
                  <c:v>2.3349122178056663E-2</c:v>
                </c:pt>
                <c:pt idx="10">
                  <c:v>2.3990553570237459E-2</c:v>
                </c:pt>
                <c:pt idx="11">
                  <c:v>2.5004386810665441E-2</c:v>
                </c:pt>
                <c:pt idx="12">
                  <c:v>2.5061637141371777E-2</c:v>
                </c:pt>
                <c:pt idx="13">
                  <c:v>2.5480878787915624E-2</c:v>
                </c:pt>
                <c:pt idx="14">
                  <c:v>2.4524221838587719E-2</c:v>
                </c:pt>
                <c:pt idx="15">
                  <c:v>2.4835018869511186E-2</c:v>
                </c:pt>
                <c:pt idx="16">
                  <c:v>2.5315444147361994E-2</c:v>
                </c:pt>
                <c:pt idx="17">
                  <c:v>2.7334835516635559E-2</c:v>
                </c:pt>
                <c:pt idx="18">
                  <c:v>2.8027284187944285E-2</c:v>
                </c:pt>
                <c:pt idx="19">
                  <c:v>2.7459632859619078E-2</c:v>
                </c:pt>
                <c:pt idx="20">
                  <c:v>2.8457381330302435E-2</c:v>
                </c:pt>
                <c:pt idx="21">
                  <c:v>2.8413962832345395E-2</c:v>
                </c:pt>
                <c:pt idx="22">
                  <c:v>2.9016184937291419E-2</c:v>
                </c:pt>
                <c:pt idx="23">
                  <c:v>3.0581056648587915E-2</c:v>
                </c:pt>
                <c:pt idx="24">
                  <c:v>3.1421215459949178E-2</c:v>
                </c:pt>
                <c:pt idx="25">
                  <c:v>3.2140040304634895E-2</c:v>
                </c:pt>
                <c:pt idx="26">
                  <c:v>3.3268582389030812E-2</c:v>
                </c:pt>
                <c:pt idx="27">
                  <c:v>3.3959813305707645E-2</c:v>
                </c:pt>
                <c:pt idx="28">
                  <c:v>3.6120830373622528E-2</c:v>
                </c:pt>
                <c:pt idx="29">
                  <c:v>3.5111964228619855E-2</c:v>
                </c:pt>
                <c:pt idx="30">
                  <c:v>3.5428422133396802E-2</c:v>
                </c:pt>
                <c:pt idx="31">
                  <c:v>3.5346484515112617E-2</c:v>
                </c:pt>
                <c:pt idx="32">
                  <c:v>3.5560611336209177E-2</c:v>
                </c:pt>
                <c:pt idx="33">
                  <c:v>3.5945469152737511E-2</c:v>
                </c:pt>
                <c:pt idx="34">
                  <c:v>3.6413401087525915E-2</c:v>
                </c:pt>
                <c:pt idx="35">
                  <c:v>3.5410183257371761E-2</c:v>
                </c:pt>
                <c:pt idx="36">
                  <c:v>2.4621234569603877E-2</c:v>
                </c:pt>
                <c:pt idx="37">
                  <c:v>2.6547175831799975E-2</c:v>
                </c:pt>
                <c:pt idx="38">
                  <c:v>3.0626119030245345E-2</c:v>
                </c:pt>
                <c:pt idx="39">
                  <c:v>3.1339642739193166E-2</c:v>
                </c:pt>
                <c:pt idx="40">
                  <c:v>3.1177448506453462E-2</c:v>
                </c:pt>
                <c:pt idx="41">
                  <c:v>3.3702087985189921E-2</c:v>
                </c:pt>
                <c:pt idx="42">
                  <c:v>3.351433122265645E-2</c:v>
                </c:pt>
                <c:pt idx="43">
                  <c:v>3.3783112981766235E-2</c:v>
                </c:pt>
                <c:pt idx="44">
                  <c:v>3.5203901677332575E-2</c:v>
                </c:pt>
                <c:pt idx="45">
                  <c:v>3.4938771513695593E-2</c:v>
                </c:pt>
                <c:pt idx="46">
                  <c:v>3.3856132933196864E-2</c:v>
                </c:pt>
                <c:pt idx="47">
                  <c:v>3.4433040317125255E-2</c:v>
                </c:pt>
                <c:pt idx="48">
                  <c:v>3.2348242986147371E-2</c:v>
                </c:pt>
                <c:pt idx="49">
                  <c:v>3.2757659724020421E-2</c:v>
                </c:pt>
                <c:pt idx="50">
                  <c:v>3.3698295979336761E-2</c:v>
                </c:pt>
              </c:numCache>
            </c:numRef>
          </c:val>
          <c:smooth val="0"/>
          <c:extLst>
            <c:ext xmlns:c16="http://schemas.microsoft.com/office/drawing/2014/chart" uri="{C3380CC4-5D6E-409C-BE32-E72D297353CC}">
              <c16:uniqueId val="{00000003-C911-4A38-BC84-84758C3326BD}"/>
            </c:ext>
          </c:extLst>
        </c:ser>
        <c:ser>
          <c:idx val="4"/>
          <c:order val="4"/>
          <c:tx>
            <c:strRef>
              <c:f>[1]Serie_TdR_69!$B$90</c:f>
              <c:strCache>
                <c:ptCount val="1"/>
                <c:pt idx="0">
                  <c:v>Tertiaire non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[1]Serie_TdR_69!$C$90:$BA$90</c:f>
              <c:numCache>
                <c:formatCode>General</c:formatCode>
                <c:ptCount val="51"/>
                <c:pt idx="0">
                  <c:v>3.2464863092318366E-3</c:v>
                </c:pt>
                <c:pt idx="1">
                  <c:v>3.7326419329537087E-3</c:v>
                </c:pt>
                <c:pt idx="2">
                  <c:v>3.9764862143826431E-3</c:v>
                </c:pt>
                <c:pt idx="3">
                  <c:v>3.9888775650887102E-3</c:v>
                </c:pt>
                <c:pt idx="4">
                  <c:v>3.6101268825995355E-3</c:v>
                </c:pt>
                <c:pt idx="5">
                  <c:v>2.9243406255583049E-3</c:v>
                </c:pt>
                <c:pt idx="6">
                  <c:v>2.9433361279296326E-3</c:v>
                </c:pt>
                <c:pt idx="7">
                  <c:v>2.6352264184623963E-3</c:v>
                </c:pt>
                <c:pt idx="8">
                  <c:v>2.7199162354731034E-3</c:v>
                </c:pt>
                <c:pt idx="9">
                  <c:v>2.4728674385768295E-3</c:v>
                </c:pt>
                <c:pt idx="10">
                  <c:v>2.414965336589199E-3</c:v>
                </c:pt>
                <c:pt idx="11">
                  <c:v>2.5893104150227948E-3</c:v>
                </c:pt>
                <c:pt idx="12">
                  <c:v>2.5113150546397134E-3</c:v>
                </c:pt>
                <c:pt idx="13">
                  <c:v>2.8744258205441911E-3</c:v>
                </c:pt>
                <c:pt idx="14">
                  <c:v>2.8889404260409972E-3</c:v>
                </c:pt>
                <c:pt idx="15">
                  <c:v>3.44632803941986E-3</c:v>
                </c:pt>
                <c:pt idx="16">
                  <c:v>2.9601125131751014E-3</c:v>
                </c:pt>
                <c:pt idx="17">
                  <c:v>3.4757344849930174E-3</c:v>
                </c:pt>
                <c:pt idx="18">
                  <c:v>3.430554770033489E-3</c:v>
                </c:pt>
                <c:pt idx="19">
                  <c:v>3.5126105183504171E-3</c:v>
                </c:pt>
                <c:pt idx="20">
                  <c:v>3.6872395492196612E-3</c:v>
                </c:pt>
                <c:pt idx="21">
                  <c:v>3.6267797390284765E-3</c:v>
                </c:pt>
                <c:pt idx="22">
                  <c:v>3.1633939381947454E-3</c:v>
                </c:pt>
                <c:pt idx="23">
                  <c:v>3.2850015047385275E-3</c:v>
                </c:pt>
                <c:pt idx="24">
                  <c:v>4.2527126543921955E-3</c:v>
                </c:pt>
                <c:pt idx="25">
                  <c:v>4.3562139580774293E-3</c:v>
                </c:pt>
                <c:pt idx="26">
                  <c:v>4.2522372365027495E-3</c:v>
                </c:pt>
                <c:pt idx="27">
                  <c:v>4.6234994944917051E-3</c:v>
                </c:pt>
                <c:pt idx="28">
                  <c:v>4.864287414639284E-3</c:v>
                </c:pt>
                <c:pt idx="29">
                  <c:v>4.795139320376513E-3</c:v>
                </c:pt>
                <c:pt idx="30">
                  <c:v>5.1047953390187736E-3</c:v>
                </c:pt>
                <c:pt idx="31">
                  <c:v>5.162644799082741E-3</c:v>
                </c:pt>
                <c:pt idx="32">
                  <c:v>6.652962480480213E-3</c:v>
                </c:pt>
                <c:pt idx="33">
                  <c:v>6.4084019005539797E-3</c:v>
                </c:pt>
                <c:pt idx="34">
                  <c:v>6.3753781727996879E-3</c:v>
                </c:pt>
                <c:pt idx="35">
                  <c:v>6.8900045412066879E-3</c:v>
                </c:pt>
                <c:pt idx="36">
                  <c:v>5.2149605212785735E-3</c:v>
                </c:pt>
                <c:pt idx="37">
                  <c:v>5.7766787294136548E-3</c:v>
                </c:pt>
                <c:pt idx="38">
                  <c:v>7.3424473017006924E-3</c:v>
                </c:pt>
                <c:pt idx="39">
                  <c:v>7.3485971878078102E-3</c:v>
                </c:pt>
                <c:pt idx="40">
                  <c:v>8.7440755502803617E-3</c:v>
                </c:pt>
                <c:pt idx="41">
                  <c:v>9.5779499342546169E-3</c:v>
                </c:pt>
                <c:pt idx="42">
                  <c:v>1.0245749799675213E-2</c:v>
                </c:pt>
                <c:pt idx="43">
                  <c:v>1.0377837439326463E-2</c:v>
                </c:pt>
                <c:pt idx="44">
                  <c:v>9.40966237354845E-3</c:v>
                </c:pt>
                <c:pt idx="45">
                  <c:v>9.939467505560403E-3</c:v>
                </c:pt>
                <c:pt idx="46">
                  <c:v>9.7991125847510241E-3</c:v>
                </c:pt>
                <c:pt idx="47">
                  <c:v>1.0437335328793946E-2</c:v>
                </c:pt>
                <c:pt idx="48">
                  <c:v>9.7855096305434156E-3</c:v>
                </c:pt>
                <c:pt idx="49">
                  <c:v>9.6930435474623239E-3</c:v>
                </c:pt>
                <c:pt idx="50">
                  <c:v>9.3704471876871059E-3</c:v>
                </c:pt>
              </c:numCache>
            </c:numRef>
          </c:val>
          <c:smooth val="0"/>
          <c:extLst>
            <c:ext xmlns:c16="http://schemas.microsoft.com/office/drawing/2014/chart" uri="{C3380CC4-5D6E-409C-BE32-E72D297353CC}">
              <c16:uniqueId val="{00000004-C911-4A38-BC84-84758C3326BD}"/>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General"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TdR_69!$C$86:$BB$86</c:f>
              <c:numCache>
                <c:formatCode>0.0%</c:formatCode>
                <c:ptCount val="52"/>
                <c:pt idx="0">
                  <c:v>1.6335357591017164E-2</c:v>
                </c:pt>
                <c:pt idx="1">
                  <c:v>1.5530014699289763E-2</c:v>
                </c:pt>
                <c:pt idx="2">
                  <c:v>1.8428654678451065E-2</c:v>
                </c:pt>
                <c:pt idx="3">
                  <c:v>9.7840123637696896E-3</c:v>
                </c:pt>
                <c:pt idx="4">
                  <c:v>7.5709901559417548E-3</c:v>
                </c:pt>
                <c:pt idx="5">
                  <c:v>7.8541377910629779E-3</c:v>
                </c:pt>
                <c:pt idx="6">
                  <c:v>5.0560188149935481E-3</c:v>
                </c:pt>
                <c:pt idx="7">
                  <c:v>1.9304756321371105E-3</c:v>
                </c:pt>
                <c:pt idx="8">
                  <c:v>2.7357104122479681E-3</c:v>
                </c:pt>
                <c:pt idx="9">
                  <c:v>3.1757227664074815E-3</c:v>
                </c:pt>
                <c:pt idx="10">
                  <c:v>3.3289795440504819E-3</c:v>
                </c:pt>
                <c:pt idx="11">
                  <c:v>1.2512375283983584E-2</c:v>
                </c:pt>
                <c:pt idx="12">
                  <c:v>1.412344311499962E-2</c:v>
                </c:pt>
                <c:pt idx="13">
                  <c:v>1.2502388897092565E-2</c:v>
                </c:pt>
                <c:pt idx="14">
                  <c:v>1.323751793852356E-2</c:v>
                </c:pt>
                <c:pt idx="15">
                  <c:v>1.0855416066869461E-2</c:v>
                </c:pt>
                <c:pt idx="16">
                  <c:v>1.3494890453503503E-2</c:v>
                </c:pt>
                <c:pt idx="17">
                  <c:v>2.5918664180610649E-2</c:v>
                </c:pt>
                <c:pt idx="18">
                  <c:v>3.0894856682968617E-2</c:v>
                </c:pt>
                <c:pt idx="19">
                  <c:v>2.0474457539325544E-2</c:v>
                </c:pt>
                <c:pt idx="20">
                  <c:v>7.2190477639412715E-3</c:v>
                </c:pt>
                <c:pt idx="21">
                  <c:v>1.3476071626302924E-2</c:v>
                </c:pt>
                <c:pt idx="22">
                  <c:v>6.4158495277037101E-3</c:v>
                </c:pt>
                <c:pt idx="23">
                  <c:v>7.6702655857264421E-3</c:v>
                </c:pt>
                <c:pt idx="24">
                  <c:v>6.5259683870877465E-3</c:v>
                </c:pt>
                <c:pt idx="25">
                  <c:v>6.2271333653718761E-3</c:v>
                </c:pt>
                <c:pt idx="26">
                  <c:v>4.7149927029823402E-3</c:v>
                </c:pt>
                <c:pt idx="27">
                  <c:v>4.5614482500767779E-3</c:v>
                </c:pt>
                <c:pt idx="28">
                  <c:v>6.327047814407934E-3</c:v>
                </c:pt>
                <c:pt idx="29">
                  <c:v>9.1929873324960963E-3</c:v>
                </c:pt>
                <c:pt idx="30">
                  <c:v>5.0119662342017089E-3</c:v>
                </c:pt>
                <c:pt idx="31">
                  <c:v>4.9556806654298072E-3</c:v>
                </c:pt>
                <c:pt idx="32">
                  <c:v>1.0483249272686205E-2</c:v>
                </c:pt>
                <c:pt idx="33">
                  <c:v>1.1104604854944744E-2</c:v>
                </c:pt>
                <c:pt idx="34">
                  <c:v>4.7238448236683467E-3</c:v>
                </c:pt>
                <c:pt idx="35">
                  <c:v>6.9157051226245549E-3</c:v>
                </c:pt>
                <c:pt idx="36">
                  <c:v>6.824384665379892E-3</c:v>
                </c:pt>
                <c:pt idx="37">
                  <c:v>1.081193210770532E-2</c:v>
                </c:pt>
                <c:pt idx="38">
                  <c:v>1.0403193063503426E-2</c:v>
                </c:pt>
                <c:pt idx="39">
                  <c:v>8.2104606802392722E-3</c:v>
                </c:pt>
                <c:pt idx="40">
                  <c:v>4.72325100497277E-3</c:v>
                </c:pt>
                <c:pt idx="41">
                  <c:v>7.4095529368660056E-3</c:v>
                </c:pt>
                <c:pt idx="42">
                  <c:v>7.4608744929454329E-3</c:v>
                </c:pt>
                <c:pt idx="43">
                  <c:v>4.1607361166381852E-3</c:v>
                </c:pt>
                <c:pt idx="44">
                  <c:v>5.7546367259575949E-3</c:v>
                </c:pt>
                <c:pt idx="45">
                  <c:v>1.8199383925251923E-2</c:v>
                </c:pt>
                <c:pt idx="46">
                  <c:v>1.1203104937743355E-2</c:v>
                </c:pt>
                <c:pt idx="47">
                  <c:v>1.1368264224545684E-2</c:v>
                </c:pt>
                <c:pt idx="48">
                  <c:v>1.1917999767478727E-2</c:v>
                </c:pt>
                <c:pt idx="49">
                  <c:v>2.3262206122158548E-2</c:v>
                </c:pt>
                <c:pt idx="50">
                  <c:v>1.7286649257359666E-2</c:v>
                </c:pt>
                <c:pt idx="51">
                  <c:v>1.9918990195660898E-2</c:v>
                </c:pt>
              </c:numCache>
            </c:numRef>
          </c:val>
          <c:smooth val="0"/>
          <c:extLst>
            <c:ext xmlns:c16="http://schemas.microsoft.com/office/drawing/2014/chart" uri="{C3380CC4-5D6E-409C-BE32-E72D297353CC}">
              <c16:uniqueId val="{00000000-E18F-4421-AB86-9F83968B5FBE}"/>
            </c:ext>
          </c:extLst>
        </c:ser>
        <c:ser>
          <c:idx val="1"/>
          <c:order val="1"/>
          <c:tx>
            <c:strRef>
              <c:f>TdR_69!$B$87</c:f>
              <c:strCache>
                <c:ptCount val="1"/>
                <c:pt idx="0">
                  <c:v>Industrie</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TdR_69!$C$87:$BB$87</c:f>
              <c:numCache>
                <c:formatCode>0.0%</c:formatCode>
                <c:ptCount val="52"/>
                <c:pt idx="0">
                  <c:v>8.7860226799066007E-2</c:v>
                </c:pt>
                <c:pt idx="1">
                  <c:v>8.6899597778299337E-2</c:v>
                </c:pt>
                <c:pt idx="2">
                  <c:v>8.2811680544428362E-2</c:v>
                </c:pt>
                <c:pt idx="3">
                  <c:v>7.9421139083512421E-2</c:v>
                </c:pt>
                <c:pt idx="4">
                  <c:v>7.4009634460931104E-2</c:v>
                </c:pt>
                <c:pt idx="5">
                  <c:v>7.2538342310990794E-2</c:v>
                </c:pt>
                <c:pt idx="6">
                  <c:v>7.0768640506491717E-2</c:v>
                </c:pt>
                <c:pt idx="7">
                  <c:v>6.7459113615183447E-2</c:v>
                </c:pt>
                <c:pt idx="8">
                  <c:v>7.0344399082475542E-2</c:v>
                </c:pt>
                <c:pt idx="9">
                  <c:v>7.2178514790800299E-2</c:v>
                </c:pt>
                <c:pt idx="10">
                  <c:v>7.343616541954788E-2</c:v>
                </c:pt>
                <c:pt idx="11">
                  <c:v>7.2855357333217546E-2</c:v>
                </c:pt>
                <c:pt idx="12">
                  <c:v>7.2573117455076261E-2</c:v>
                </c:pt>
                <c:pt idx="13">
                  <c:v>7.4528615990189603E-2</c:v>
                </c:pt>
                <c:pt idx="14">
                  <c:v>7.1095898394862703E-2</c:v>
                </c:pt>
                <c:pt idx="15">
                  <c:v>7.2617448709053262E-2</c:v>
                </c:pt>
                <c:pt idx="16">
                  <c:v>7.1937905770620758E-2</c:v>
                </c:pt>
                <c:pt idx="17">
                  <c:v>7.383791104134077E-2</c:v>
                </c:pt>
                <c:pt idx="18">
                  <c:v>7.9913930799816166E-2</c:v>
                </c:pt>
                <c:pt idx="19">
                  <c:v>7.8427997851575906E-2</c:v>
                </c:pt>
                <c:pt idx="20">
                  <c:v>7.8093453410113658E-2</c:v>
                </c:pt>
                <c:pt idx="21">
                  <c:v>8.0383223379813379E-2</c:v>
                </c:pt>
                <c:pt idx="22">
                  <c:v>8.0215161659847461E-2</c:v>
                </c:pt>
                <c:pt idx="23">
                  <c:v>8.2172955186730276E-2</c:v>
                </c:pt>
                <c:pt idx="24">
                  <c:v>8.3442912851748124E-2</c:v>
                </c:pt>
                <c:pt idx="25">
                  <c:v>8.8693948660311828E-2</c:v>
                </c:pt>
                <c:pt idx="26">
                  <c:v>9.0812124688618531E-2</c:v>
                </c:pt>
                <c:pt idx="27">
                  <c:v>9.1329453403582075E-2</c:v>
                </c:pt>
                <c:pt idx="28">
                  <c:v>9.1478785749377955E-2</c:v>
                </c:pt>
                <c:pt idx="29">
                  <c:v>9.0906478087332585E-2</c:v>
                </c:pt>
                <c:pt idx="30">
                  <c:v>8.9970797701070152E-2</c:v>
                </c:pt>
                <c:pt idx="31">
                  <c:v>8.5132703974064708E-2</c:v>
                </c:pt>
                <c:pt idx="32">
                  <c:v>8.4620279849925775E-2</c:v>
                </c:pt>
                <c:pt idx="33">
                  <c:v>8.213635388968514E-2</c:v>
                </c:pt>
                <c:pt idx="34">
                  <c:v>7.9160639978847674E-2</c:v>
                </c:pt>
                <c:pt idx="35">
                  <c:v>7.7640954246477156E-2</c:v>
                </c:pt>
                <c:pt idx="36">
                  <c:v>5.2192664992026565E-2</c:v>
                </c:pt>
                <c:pt idx="37">
                  <c:v>6.021781626768391E-2</c:v>
                </c:pt>
                <c:pt idx="38">
                  <c:v>7.0970338926201554E-2</c:v>
                </c:pt>
                <c:pt idx="39">
                  <c:v>7.4341779129163066E-2</c:v>
                </c:pt>
                <c:pt idx="40">
                  <c:v>7.9546587796882826E-2</c:v>
                </c:pt>
                <c:pt idx="41">
                  <c:v>7.8257174044126715E-2</c:v>
                </c:pt>
                <c:pt idx="42">
                  <c:v>7.946734342535311E-2</c:v>
                </c:pt>
                <c:pt idx="43">
                  <c:v>8.4145561002301E-2</c:v>
                </c:pt>
                <c:pt idx="44">
                  <c:v>8.3987879818375327E-2</c:v>
                </c:pt>
                <c:pt idx="45">
                  <c:v>8.1196371985624252E-2</c:v>
                </c:pt>
                <c:pt idx="46">
                  <c:v>8.3782707273471133E-2</c:v>
                </c:pt>
                <c:pt idx="47">
                  <c:v>8.4835562593344044E-2</c:v>
                </c:pt>
                <c:pt idx="48">
                  <c:v>8.4660448337521732E-2</c:v>
                </c:pt>
                <c:pt idx="49">
                  <c:v>8.4519099953720853E-2</c:v>
                </c:pt>
                <c:pt idx="50">
                  <c:v>8.3098947637358117E-2</c:v>
                </c:pt>
                <c:pt idx="51">
                  <c:v>8.2677470956284138E-2</c:v>
                </c:pt>
              </c:numCache>
            </c:numRef>
          </c:val>
          <c:smooth val="0"/>
          <c:extLst>
            <c:ext xmlns:c16="http://schemas.microsoft.com/office/drawing/2014/chart" uri="{C3380CC4-5D6E-409C-BE32-E72D297353CC}">
              <c16:uniqueId val="{00000001-E18F-4421-AB86-9F83968B5FBE}"/>
            </c:ext>
          </c:extLst>
        </c:ser>
        <c:ser>
          <c:idx val="2"/>
          <c:order val="2"/>
          <c:tx>
            <c:strRef>
              <c:f>TdR_69!$B$88</c:f>
              <c:strCache>
                <c:ptCount val="1"/>
                <c:pt idx="0">
                  <c:v>Construction</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TdR_69!$C$88:$BB$88</c:f>
              <c:numCache>
                <c:formatCode>0.0%</c:formatCode>
                <c:ptCount val="52"/>
                <c:pt idx="0">
                  <c:v>0.10521689252015751</c:v>
                </c:pt>
                <c:pt idx="1">
                  <c:v>0.1002894826713016</c:v>
                </c:pt>
                <c:pt idx="2">
                  <c:v>0.10215092453301514</c:v>
                </c:pt>
                <c:pt idx="3">
                  <c:v>0.1036489941820752</c:v>
                </c:pt>
                <c:pt idx="4">
                  <c:v>9.8873582832822285E-2</c:v>
                </c:pt>
                <c:pt idx="5">
                  <c:v>9.8180089576357724E-2</c:v>
                </c:pt>
                <c:pt idx="6">
                  <c:v>9.5391741405394553E-2</c:v>
                </c:pt>
                <c:pt idx="7">
                  <c:v>8.8989718837303305E-2</c:v>
                </c:pt>
                <c:pt idx="8">
                  <c:v>9.2175996059470286E-2</c:v>
                </c:pt>
                <c:pt idx="9">
                  <c:v>9.7146234568144571E-2</c:v>
                </c:pt>
                <c:pt idx="10">
                  <c:v>9.9899977550633554E-2</c:v>
                </c:pt>
                <c:pt idx="11">
                  <c:v>9.48692937752878E-2</c:v>
                </c:pt>
                <c:pt idx="12">
                  <c:v>9.4897537426844675E-2</c:v>
                </c:pt>
                <c:pt idx="13">
                  <c:v>9.0716028588557499E-2</c:v>
                </c:pt>
                <c:pt idx="14">
                  <c:v>9.0851804132685871E-2</c:v>
                </c:pt>
                <c:pt idx="15">
                  <c:v>9.3799555382533359E-2</c:v>
                </c:pt>
                <c:pt idx="16">
                  <c:v>8.9800116176410247E-2</c:v>
                </c:pt>
                <c:pt idx="17">
                  <c:v>9.6858462763597844E-2</c:v>
                </c:pt>
                <c:pt idx="18">
                  <c:v>9.5922116286490611E-2</c:v>
                </c:pt>
                <c:pt idx="19">
                  <c:v>0.10030747910990898</c:v>
                </c:pt>
                <c:pt idx="20">
                  <c:v>9.7918768296543085E-2</c:v>
                </c:pt>
                <c:pt idx="21">
                  <c:v>0.10561466704918931</c:v>
                </c:pt>
                <c:pt idx="22">
                  <c:v>0.11247433910243826</c:v>
                </c:pt>
                <c:pt idx="23">
                  <c:v>0.12542519274073627</c:v>
                </c:pt>
                <c:pt idx="24">
                  <c:v>0.13388043337919986</c:v>
                </c:pt>
                <c:pt idx="25">
                  <c:v>0.13221980338535982</c:v>
                </c:pt>
                <c:pt idx="26">
                  <c:v>0.13883893533258393</c:v>
                </c:pt>
                <c:pt idx="27">
                  <c:v>0.14270929808347035</c:v>
                </c:pt>
                <c:pt idx="28">
                  <c:v>0.13958564244806218</c:v>
                </c:pt>
                <c:pt idx="29">
                  <c:v>0.13895196395263171</c:v>
                </c:pt>
                <c:pt idx="30">
                  <c:v>0.14463167575551189</c:v>
                </c:pt>
                <c:pt idx="31">
                  <c:v>0.13635456746834274</c:v>
                </c:pt>
                <c:pt idx="32">
                  <c:v>0.1456574279755071</c:v>
                </c:pt>
                <c:pt idx="33">
                  <c:v>0.14418327341400081</c:v>
                </c:pt>
                <c:pt idx="34">
                  <c:v>0.1452109700777594</c:v>
                </c:pt>
                <c:pt idx="35">
                  <c:v>0.13479124716192628</c:v>
                </c:pt>
                <c:pt idx="36">
                  <c:v>6.6823366321214814E-2</c:v>
                </c:pt>
                <c:pt idx="37">
                  <c:v>0.10851920361034322</c:v>
                </c:pt>
                <c:pt idx="38">
                  <c:v>0.12524843984812417</c:v>
                </c:pt>
                <c:pt idx="39">
                  <c:v>0.12959764722321707</c:v>
                </c:pt>
                <c:pt idx="40">
                  <c:v>0.13166589702701084</c:v>
                </c:pt>
                <c:pt idx="41">
                  <c:v>0.12895595575391683</c:v>
                </c:pt>
                <c:pt idx="42">
                  <c:v>0.12803990643022689</c:v>
                </c:pt>
                <c:pt idx="43">
                  <c:v>0.12903579920635955</c:v>
                </c:pt>
                <c:pt idx="44">
                  <c:v>0.13154607266521381</c:v>
                </c:pt>
                <c:pt idx="45">
                  <c:v>0.12671993144221</c:v>
                </c:pt>
                <c:pt idx="46">
                  <c:v>0.12554355414780388</c:v>
                </c:pt>
                <c:pt idx="47">
                  <c:v>0.12655031281132775</c:v>
                </c:pt>
                <c:pt idx="48">
                  <c:v>0.1246124673138292</c:v>
                </c:pt>
                <c:pt idx="49">
                  <c:v>0.11983745240236415</c:v>
                </c:pt>
                <c:pt idx="50">
                  <c:v>0.11821809844842854</c:v>
                </c:pt>
                <c:pt idx="51">
                  <c:v>0.11586638312560768</c:v>
                </c:pt>
              </c:numCache>
            </c:numRef>
          </c:val>
          <c:smooth val="0"/>
          <c:extLst>
            <c:ext xmlns:c16="http://schemas.microsoft.com/office/drawing/2014/chart" uri="{C3380CC4-5D6E-409C-BE32-E72D297353CC}">
              <c16:uniqueId val="{00000002-E18F-4421-AB86-9F83968B5FBE}"/>
            </c:ext>
          </c:extLst>
        </c:ser>
        <c:ser>
          <c:idx val="3"/>
          <c:order val="3"/>
          <c:tx>
            <c:strRef>
              <c:f>TdR_69!$B$89</c:f>
              <c:strCache>
                <c:ptCount val="1"/>
                <c:pt idx="0">
                  <c:v>Tertiaire marchand</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TdR_69!$C$89:$BB$89</c:f>
              <c:numCache>
                <c:formatCode>0.0%</c:formatCode>
                <c:ptCount val="52"/>
                <c:pt idx="0">
                  <c:v>2.655795788522004E-2</c:v>
                </c:pt>
                <c:pt idx="1">
                  <c:v>2.5211240918420273E-2</c:v>
                </c:pt>
                <c:pt idx="2">
                  <c:v>2.6049570950261888E-2</c:v>
                </c:pt>
                <c:pt idx="3">
                  <c:v>2.4299822166144455E-2</c:v>
                </c:pt>
                <c:pt idx="4">
                  <c:v>2.3784824834676924E-2</c:v>
                </c:pt>
                <c:pt idx="5">
                  <c:v>2.2675432843943261E-2</c:v>
                </c:pt>
                <c:pt idx="6">
                  <c:v>2.2474087073017578E-2</c:v>
                </c:pt>
                <c:pt idx="7">
                  <c:v>2.3031475168182082E-2</c:v>
                </c:pt>
                <c:pt idx="8">
                  <c:v>2.3473888495879783E-2</c:v>
                </c:pt>
                <c:pt idx="9">
                  <c:v>2.3349122178056663E-2</c:v>
                </c:pt>
                <c:pt idx="10">
                  <c:v>2.3990553570237459E-2</c:v>
                </c:pt>
                <c:pt idx="11">
                  <c:v>2.5004386810665441E-2</c:v>
                </c:pt>
                <c:pt idx="12">
                  <c:v>2.5061637141371777E-2</c:v>
                </c:pt>
                <c:pt idx="13">
                  <c:v>2.5480878787915624E-2</c:v>
                </c:pt>
                <c:pt idx="14">
                  <c:v>2.4524221838587719E-2</c:v>
                </c:pt>
                <c:pt idx="15">
                  <c:v>2.4835018869511186E-2</c:v>
                </c:pt>
                <c:pt idx="16">
                  <c:v>2.5315444147361994E-2</c:v>
                </c:pt>
                <c:pt idx="17">
                  <c:v>2.7334835516635559E-2</c:v>
                </c:pt>
                <c:pt idx="18">
                  <c:v>2.8027284187944285E-2</c:v>
                </c:pt>
                <c:pt idx="19">
                  <c:v>2.7459632859619078E-2</c:v>
                </c:pt>
                <c:pt idx="20">
                  <c:v>2.8457381330302435E-2</c:v>
                </c:pt>
                <c:pt idx="21">
                  <c:v>2.8413962832345395E-2</c:v>
                </c:pt>
                <c:pt idx="22">
                  <c:v>2.9016184937291419E-2</c:v>
                </c:pt>
                <c:pt idx="23">
                  <c:v>3.0581056648587915E-2</c:v>
                </c:pt>
                <c:pt idx="24">
                  <c:v>3.1421215459949178E-2</c:v>
                </c:pt>
                <c:pt idx="25">
                  <c:v>3.2140040304634895E-2</c:v>
                </c:pt>
                <c:pt idx="26">
                  <c:v>3.3268582389030812E-2</c:v>
                </c:pt>
                <c:pt idx="27">
                  <c:v>3.3959813305707645E-2</c:v>
                </c:pt>
                <c:pt idx="28">
                  <c:v>3.6120830373622528E-2</c:v>
                </c:pt>
                <c:pt idx="29">
                  <c:v>3.5111964228619855E-2</c:v>
                </c:pt>
                <c:pt idx="30">
                  <c:v>3.5428422133396802E-2</c:v>
                </c:pt>
                <c:pt idx="31">
                  <c:v>3.5346484515112617E-2</c:v>
                </c:pt>
                <c:pt idx="32">
                  <c:v>3.5560611336209177E-2</c:v>
                </c:pt>
                <c:pt idx="33">
                  <c:v>3.5945469152737511E-2</c:v>
                </c:pt>
                <c:pt idx="34">
                  <c:v>3.6413401087525915E-2</c:v>
                </c:pt>
                <c:pt idx="35">
                  <c:v>3.5410183257371761E-2</c:v>
                </c:pt>
                <c:pt idx="36">
                  <c:v>2.4621234569603877E-2</c:v>
                </c:pt>
                <c:pt idx="37">
                  <c:v>2.6547175831799975E-2</c:v>
                </c:pt>
                <c:pt idx="38">
                  <c:v>3.0626119030245345E-2</c:v>
                </c:pt>
                <c:pt idx="39">
                  <c:v>3.1339642739193166E-2</c:v>
                </c:pt>
                <c:pt idx="40">
                  <c:v>3.1177448506453462E-2</c:v>
                </c:pt>
                <c:pt idx="41">
                  <c:v>3.3702087985189921E-2</c:v>
                </c:pt>
                <c:pt idx="42">
                  <c:v>3.351433122265645E-2</c:v>
                </c:pt>
                <c:pt idx="43">
                  <c:v>3.3783112981766235E-2</c:v>
                </c:pt>
                <c:pt idx="44">
                  <c:v>3.5203901677332575E-2</c:v>
                </c:pt>
                <c:pt idx="45">
                  <c:v>3.4938771513695593E-2</c:v>
                </c:pt>
                <c:pt idx="46">
                  <c:v>3.3856132933196864E-2</c:v>
                </c:pt>
                <c:pt idx="47">
                  <c:v>3.4433040317125255E-2</c:v>
                </c:pt>
                <c:pt idx="48">
                  <c:v>3.2348242986147371E-2</c:v>
                </c:pt>
                <c:pt idx="49">
                  <c:v>3.2757659724020421E-2</c:v>
                </c:pt>
                <c:pt idx="50">
                  <c:v>3.3698295979336761E-2</c:v>
                </c:pt>
                <c:pt idx="51">
                  <c:v>3.5124856538782966E-2</c:v>
                </c:pt>
              </c:numCache>
            </c:numRef>
          </c:val>
          <c:smooth val="0"/>
          <c:extLst>
            <c:ext xmlns:c16="http://schemas.microsoft.com/office/drawing/2014/chart" uri="{C3380CC4-5D6E-409C-BE32-E72D297353CC}">
              <c16:uniqueId val="{00000003-E18F-4421-AB86-9F83968B5FBE}"/>
            </c:ext>
          </c:extLst>
        </c:ser>
        <c:ser>
          <c:idx val="4"/>
          <c:order val="4"/>
          <c:tx>
            <c:strRef>
              <c:f>TdR_69!$B$90</c:f>
              <c:strCache>
                <c:ptCount val="1"/>
                <c:pt idx="0">
                  <c:v>Tertiaire non marchand</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TdR_69!$C$90:$BB$90</c:f>
              <c:numCache>
                <c:formatCode>0.0%</c:formatCode>
                <c:ptCount val="52"/>
                <c:pt idx="0">
                  <c:v>3.2464863092318366E-3</c:v>
                </c:pt>
                <c:pt idx="1">
                  <c:v>3.7326419329537087E-3</c:v>
                </c:pt>
                <c:pt idx="2">
                  <c:v>3.9764862143826431E-3</c:v>
                </c:pt>
                <c:pt idx="3">
                  <c:v>3.9888775650887102E-3</c:v>
                </c:pt>
                <c:pt idx="4">
                  <c:v>3.6101268825995355E-3</c:v>
                </c:pt>
                <c:pt idx="5">
                  <c:v>2.9243406255583049E-3</c:v>
                </c:pt>
                <c:pt idx="6">
                  <c:v>2.9433361279296326E-3</c:v>
                </c:pt>
                <c:pt idx="7">
                  <c:v>2.6352264184623963E-3</c:v>
                </c:pt>
                <c:pt idx="8">
                  <c:v>2.7199162354731034E-3</c:v>
                </c:pt>
                <c:pt idx="9">
                  <c:v>2.4728674385768295E-3</c:v>
                </c:pt>
                <c:pt idx="10">
                  <c:v>2.414965336589199E-3</c:v>
                </c:pt>
                <c:pt idx="11">
                  <c:v>2.5893104150227948E-3</c:v>
                </c:pt>
                <c:pt idx="12">
                  <c:v>2.5113150546397134E-3</c:v>
                </c:pt>
                <c:pt idx="13">
                  <c:v>2.8744258205441911E-3</c:v>
                </c:pt>
                <c:pt idx="14">
                  <c:v>2.8889404260409972E-3</c:v>
                </c:pt>
                <c:pt idx="15">
                  <c:v>3.44632803941986E-3</c:v>
                </c:pt>
                <c:pt idx="16">
                  <c:v>2.9601125131751014E-3</c:v>
                </c:pt>
                <c:pt idx="17">
                  <c:v>3.4757344849930174E-3</c:v>
                </c:pt>
                <c:pt idx="18">
                  <c:v>3.430554770033489E-3</c:v>
                </c:pt>
                <c:pt idx="19">
                  <c:v>3.5126105183504171E-3</c:v>
                </c:pt>
                <c:pt idx="20">
                  <c:v>3.6872395492196612E-3</c:v>
                </c:pt>
                <c:pt idx="21">
                  <c:v>3.6267797390284765E-3</c:v>
                </c:pt>
                <c:pt idx="22">
                  <c:v>3.1633939381947454E-3</c:v>
                </c:pt>
                <c:pt idx="23">
                  <c:v>3.2850015047385275E-3</c:v>
                </c:pt>
                <c:pt idx="24">
                  <c:v>4.2527126543921955E-3</c:v>
                </c:pt>
                <c:pt idx="25">
                  <c:v>4.3562139580774293E-3</c:v>
                </c:pt>
                <c:pt idx="26">
                  <c:v>4.2522372365027495E-3</c:v>
                </c:pt>
                <c:pt idx="27">
                  <c:v>4.6234994944917051E-3</c:v>
                </c:pt>
                <c:pt idx="28">
                  <c:v>4.864287414639284E-3</c:v>
                </c:pt>
                <c:pt idx="29">
                  <c:v>4.795139320376513E-3</c:v>
                </c:pt>
                <c:pt idx="30">
                  <c:v>5.1047953390187736E-3</c:v>
                </c:pt>
                <c:pt idx="31">
                  <c:v>5.162644799082741E-3</c:v>
                </c:pt>
                <c:pt idx="32">
                  <c:v>6.652962480480213E-3</c:v>
                </c:pt>
                <c:pt idx="33">
                  <c:v>6.4084019005539797E-3</c:v>
                </c:pt>
                <c:pt idx="34">
                  <c:v>6.3753781727996879E-3</c:v>
                </c:pt>
                <c:pt idx="35">
                  <c:v>6.8900045412066879E-3</c:v>
                </c:pt>
                <c:pt idx="36">
                  <c:v>5.2149605212785735E-3</c:v>
                </c:pt>
                <c:pt idx="37">
                  <c:v>5.7766787294136548E-3</c:v>
                </c:pt>
                <c:pt idx="38">
                  <c:v>7.3424473017006924E-3</c:v>
                </c:pt>
                <c:pt idx="39">
                  <c:v>7.3485971878078102E-3</c:v>
                </c:pt>
                <c:pt idx="40">
                  <c:v>8.7440755502803617E-3</c:v>
                </c:pt>
                <c:pt idx="41">
                  <c:v>9.5779499342546169E-3</c:v>
                </c:pt>
                <c:pt idx="42">
                  <c:v>1.0245749799675213E-2</c:v>
                </c:pt>
                <c:pt idx="43">
                  <c:v>1.0377837439326463E-2</c:v>
                </c:pt>
                <c:pt idx="44">
                  <c:v>9.40966237354845E-3</c:v>
                </c:pt>
                <c:pt idx="45">
                  <c:v>9.939467505560403E-3</c:v>
                </c:pt>
                <c:pt idx="46">
                  <c:v>9.7991125847510241E-3</c:v>
                </c:pt>
                <c:pt idx="47">
                  <c:v>1.0437335328793946E-2</c:v>
                </c:pt>
                <c:pt idx="48">
                  <c:v>9.7855096305434156E-3</c:v>
                </c:pt>
                <c:pt idx="49">
                  <c:v>9.6930435474623239E-3</c:v>
                </c:pt>
                <c:pt idx="50">
                  <c:v>9.3704471876871059E-3</c:v>
                </c:pt>
                <c:pt idx="51">
                  <c:v>1.0107367374104002E-2</c:v>
                </c:pt>
              </c:numCache>
            </c:numRef>
          </c:val>
          <c:smooth val="0"/>
          <c:extLst>
            <c:ext xmlns:c16="http://schemas.microsoft.com/office/drawing/2014/chart" uri="{C3380CC4-5D6E-409C-BE32-E72D297353CC}">
              <c16:uniqueId val="{00000004-E18F-4421-AB86-9F83968B5FBE}"/>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TdR_69!$C$86:$BB$86</c:f>
              <c:numCache>
                <c:formatCode>0.0%</c:formatCode>
                <c:ptCount val="52"/>
                <c:pt idx="0">
                  <c:v>1.6335357591017164E-2</c:v>
                </c:pt>
                <c:pt idx="1">
                  <c:v>1.5530014699289763E-2</c:v>
                </c:pt>
                <c:pt idx="2">
                  <c:v>1.8428654678451065E-2</c:v>
                </c:pt>
                <c:pt idx="3">
                  <c:v>9.7840123637696896E-3</c:v>
                </c:pt>
                <c:pt idx="4">
                  <c:v>7.5709901559417548E-3</c:v>
                </c:pt>
                <c:pt idx="5">
                  <c:v>7.8541377910629779E-3</c:v>
                </c:pt>
                <c:pt idx="6">
                  <c:v>5.0560188149935481E-3</c:v>
                </c:pt>
                <c:pt idx="7">
                  <c:v>1.9304756321371105E-3</c:v>
                </c:pt>
                <c:pt idx="8">
                  <c:v>2.7357104122479681E-3</c:v>
                </c:pt>
                <c:pt idx="9">
                  <c:v>3.1757227664074815E-3</c:v>
                </c:pt>
                <c:pt idx="10">
                  <c:v>3.3289795440504819E-3</c:v>
                </c:pt>
                <c:pt idx="11">
                  <c:v>1.2512375283983584E-2</c:v>
                </c:pt>
                <c:pt idx="12">
                  <c:v>1.412344311499962E-2</c:v>
                </c:pt>
                <c:pt idx="13">
                  <c:v>1.2502388897092565E-2</c:v>
                </c:pt>
                <c:pt idx="14">
                  <c:v>1.323751793852356E-2</c:v>
                </c:pt>
                <c:pt idx="15">
                  <c:v>1.0855416066869461E-2</c:v>
                </c:pt>
                <c:pt idx="16">
                  <c:v>1.3494890453503503E-2</c:v>
                </c:pt>
                <c:pt idx="17">
                  <c:v>2.5918664180610649E-2</c:v>
                </c:pt>
                <c:pt idx="18">
                  <c:v>3.0894856682968617E-2</c:v>
                </c:pt>
                <c:pt idx="19">
                  <c:v>2.0474457539325544E-2</c:v>
                </c:pt>
                <c:pt idx="20">
                  <c:v>7.2190477639412715E-3</c:v>
                </c:pt>
                <c:pt idx="21">
                  <c:v>1.3476071626302924E-2</c:v>
                </c:pt>
                <c:pt idx="22">
                  <c:v>6.4158495277037101E-3</c:v>
                </c:pt>
                <c:pt idx="23">
                  <c:v>7.6702655857264421E-3</c:v>
                </c:pt>
                <c:pt idx="24">
                  <c:v>6.5259683870877465E-3</c:v>
                </c:pt>
                <c:pt idx="25">
                  <c:v>6.2271333653718761E-3</c:v>
                </c:pt>
                <c:pt idx="26">
                  <c:v>4.7149927029823402E-3</c:v>
                </c:pt>
                <c:pt idx="27">
                  <c:v>4.5614482500767779E-3</c:v>
                </c:pt>
                <c:pt idx="28">
                  <c:v>6.327047814407934E-3</c:v>
                </c:pt>
                <c:pt idx="29">
                  <c:v>9.1929873324960963E-3</c:v>
                </c:pt>
                <c:pt idx="30">
                  <c:v>5.0119662342017089E-3</c:v>
                </c:pt>
                <c:pt idx="31">
                  <c:v>4.9556806654298072E-3</c:v>
                </c:pt>
                <c:pt idx="32">
                  <c:v>1.0483249272686205E-2</c:v>
                </c:pt>
                <c:pt idx="33">
                  <c:v>1.1104604854944744E-2</c:v>
                </c:pt>
                <c:pt idx="34">
                  <c:v>4.7238448236683467E-3</c:v>
                </c:pt>
                <c:pt idx="35">
                  <c:v>6.9157051226245549E-3</c:v>
                </c:pt>
                <c:pt idx="36">
                  <c:v>6.824384665379892E-3</c:v>
                </c:pt>
                <c:pt idx="37">
                  <c:v>1.081193210770532E-2</c:v>
                </c:pt>
                <c:pt idx="38">
                  <c:v>1.0403193063503426E-2</c:v>
                </c:pt>
                <c:pt idx="39">
                  <c:v>8.2104606802392722E-3</c:v>
                </c:pt>
                <c:pt idx="40">
                  <c:v>4.72325100497277E-3</c:v>
                </c:pt>
                <c:pt idx="41">
                  <c:v>7.4095529368660056E-3</c:v>
                </c:pt>
                <c:pt idx="42">
                  <c:v>7.4608744929454329E-3</c:v>
                </c:pt>
                <c:pt idx="43">
                  <c:v>4.1607361166381852E-3</c:v>
                </c:pt>
                <c:pt idx="44">
                  <c:v>5.7546367259575949E-3</c:v>
                </c:pt>
                <c:pt idx="45">
                  <c:v>1.8199383925251923E-2</c:v>
                </c:pt>
                <c:pt idx="46">
                  <c:v>1.1203104937743355E-2</c:v>
                </c:pt>
                <c:pt idx="47">
                  <c:v>1.1368264224545684E-2</c:v>
                </c:pt>
                <c:pt idx="48">
                  <c:v>1.1917999767478727E-2</c:v>
                </c:pt>
                <c:pt idx="49">
                  <c:v>2.3262206122158548E-2</c:v>
                </c:pt>
                <c:pt idx="50">
                  <c:v>1.7286649257359666E-2</c:v>
                </c:pt>
                <c:pt idx="51">
                  <c:v>1.9918990195660898E-2</c:v>
                </c:pt>
              </c:numCache>
            </c:numRef>
          </c:val>
          <c:smooth val="0"/>
          <c:extLst>
            <c:ext xmlns:c16="http://schemas.microsoft.com/office/drawing/2014/chart" uri="{C3380CC4-5D6E-409C-BE32-E72D297353CC}">
              <c16:uniqueId val="{00000000-DF48-4537-B56F-01393A837958}"/>
            </c:ext>
          </c:extLst>
        </c:ser>
        <c:ser>
          <c:idx val="1"/>
          <c:order val="1"/>
          <c:tx>
            <c:strRef>
              <c:f>TdR_69!$B$87</c:f>
              <c:strCache>
                <c:ptCount val="1"/>
                <c:pt idx="0">
                  <c:v>Industrie</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TdR_69!$C$87:$BB$87</c:f>
              <c:numCache>
                <c:formatCode>0.0%</c:formatCode>
                <c:ptCount val="52"/>
                <c:pt idx="0">
                  <c:v>8.7860226799066007E-2</c:v>
                </c:pt>
                <c:pt idx="1">
                  <c:v>8.6899597778299337E-2</c:v>
                </c:pt>
                <c:pt idx="2">
                  <c:v>8.2811680544428362E-2</c:v>
                </c:pt>
                <c:pt idx="3">
                  <c:v>7.9421139083512421E-2</c:v>
                </c:pt>
                <c:pt idx="4">
                  <c:v>7.4009634460931104E-2</c:v>
                </c:pt>
                <c:pt idx="5">
                  <c:v>7.2538342310990794E-2</c:v>
                </c:pt>
                <c:pt idx="6">
                  <c:v>7.0768640506491717E-2</c:v>
                </c:pt>
                <c:pt idx="7">
                  <c:v>6.7459113615183447E-2</c:v>
                </c:pt>
                <c:pt idx="8">
                  <c:v>7.0344399082475542E-2</c:v>
                </c:pt>
                <c:pt idx="9">
                  <c:v>7.2178514790800299E-2</c:v>
                </c:pt>
                <c:pt idx="10">
                  <c:v>7.343616541954788E-2</c:v>
                </c:pt>
                <c:pt idx="11">
                  <c:v>7.2855357333217546E-2</c:v>
                </c:pt>
                <c:pt idx="12">
                  <c:v>7.2573117455076261E-2</c:v>
                </c:pt>
                <c:pt idx="13">
                  <c:v>7.4528615990189603E-2</c:v>
                </c:pt>
                <c:pt idx="14">
                  <c:v>7.1095898394862703E-2</c:v>
                </c:pt>
                <c:pt idx="15">
                  <c:v>7.2617448709053262E-2</c:v>
                </c:pt>
                <c:pt idx="16">
                  <c:v>7.1937905770620758E-2</c:v>
                </c:pt>
                <c:pt idx="17">
                  <c:v>7.383791104134077E-2</c:v>
                </c:pt>
                <c:pt idx="18">
                  <c:v>7.9913930799816166E-2</c:v>
                </c:pt>
                <c:pt idx="19">
                  <c:v>7.8427997851575906E-2</c:v>
                </c:pt>
                <c:pt idx="20">
                  <c:v>7.8093453410113658E-2</c:v>
                </c:pt>
                <c:pt idx="21">
                  <c:v>8.0383223379813379E-2</c:v>
                </c:pt>
                <c:pt idx="22">
                  <c:v>8.0215161659847461E-2</c:v>
                </c:pt>
                <c:pt idx="23">
                  <c:v>8.2172955186730276E-2</c:v>
                </c:pt>
                <c:pt idx="24">
                  <c:v>8.3442912851748124E-2</c:v>
                </c:pt>
                <c:pt idx="25">
                  <c:v>8.8693948660311828E-2</c:v>
                </c:pt>
                <c:pt idx="26">
                  <c:v>9.0812124688618531E-2</c:v>
                </c:pt>
                <c:pt idx="27">
                  <c:v>9.1329453403582075E-2</c:v>
                </c:pt>
                <c:pt idx="28">
                  <c:v>9.1478785749377955E-2</c:v>
                </c:pt>
                <c:pt idx="29">
                  <c:v>9.0906478087332585E-2</c:v>
                </c:pt>
                <c:pt idx="30">
                  <c:v>8.9970797701070152E-2</c:v>
                </c:pt>
                <c:pt idx="31">
                  <c:v>8.5132703974064708E-2</c:v>
                </c:pt>
                <c:pt idx="32">
                  <c:v>8.4620279849925775E-2</c:v>
                </c:pt>
                <c:pt idx="33">
                  <c:v>8.213635388968514E-2</c:v>
                </c:pt>
                <c:pt idx="34">
                  <c:v>7.9160639978847674E-2</c:v>
                </c:pt>
                <c:pt idx="35">
                  <c:v>7.7640954246477156E-2</c:v>
                </c:pt>
                <c:pt idx="36">
                  <c:v>5.2192664992026565E-2</c:v>
                </c:pt>
                <c:pt idx="37">
                  <c:v>6.021781626768391E-2</c:v>
                </c:pt>
                <c:pt idx="38">
                  <c:v>7.0970338926201554E-2</c:v>
                </c:pt>
                <c:pt idx="39">
                  <c:v>7.4341779129163066E-2</c:v>
                </c:pt>
                <c:pt idx="40">
                  <c:v>7.9546587796882826E-2</c:v>
                </c:pt>
                <c:pt idx="41">
                  <c:v>7.8257174044126715E-2</c:v>
                </c:pt>
                <c:pt idx="42">
                  <c:v>7.946734342535311E-2</c:v>
                </c:pt>
                <c:pt idx="43">
                  <c:v>8.4145561002301E-2</c:v>
                </c:pt>
                <c:pt idx="44">
                  <c:v>8.3987879818375327E-2</c:v>
                </c:pt>
                <c:pt idx="45">
                  <c:v>8.1196371985624252E-2</c:v>
                </c:pt>
                <c:pt idx="46">
                  <c:v>8.3782707273471133E-2</c:v>
                </c:pt>
                <c:pt idx="47">
                  <c:v>8.4835562593344044E-2</c:v>
                </c:pt>
                <c:pt idx="48">
                  <c:v>8.4660448337521732E-2</c:v>
                </c:pt>
                <c:pt idx="49">
                  <c:v>8.4519099953720853E-2</c:v>
                </c:pt>
                <c:pt idx="50">
                  <c:v>8.3098947637358117E-2</c:v>
                </c:pt>
                <c:pt idx="51">
                  <c:v>8.2677470956284138E-2</c:v>
                </c:pt>
              </c:numCache>
            </c:numRef>
          </c:val>
          <c:smooth val="0"/>
          <c:extLst>
            <c:ext xmlns:c16="http://schemas.microsoft.com/office/drawing/2014/chart" uri="{C3380CC4-5D6E-409C-BE32-E72D297353CC}">
              <c16:uniqueId val="{00000001-DF48-4537-B56F-01393A837958}"/>
            </c:ext>
          </c:extLst>
        </c:ser>
        <c:ser>
          <c:idx val="2"/>
          <c:order val="2"/>
          <c:tx>
            <c:strRef>
              <c:f>TdR_69!$B$88</c:f>
              <c:strCache>
                <c:ptCount val="1"/>
                <c:pt idx="0">
                  <c:v>Construction</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TdR_69!$C$88:$BB$88</c:f>
              <c:numCache>
                <c:formatCode>0.0%</c:formatCode>
                <c:ptCount val="52"/>
                <c:pt idx="0">
                  <c:v>0.10521689252015751</c:v>
                </c:pt>
                <c:pt idx="1">
                  <c:v>0.1002894826713016</c:v>
                </c:pt>
                <c:pt idx="2">
                  <c:v>0.10215092453301514</c:v>
                </c:pt>
                <c:pt idx="3">
                  <c:v>0.1036489941820752</c:v>
                </c:pt>
                <c:pt idx="4">
                  <c:v>9.8873582832822285E-2</c:v>
                </c:pt>
                <c:pt idx="5">
                  <c:v>9.8180089576357724E-2</c:v>
                </c:pt>
                <c:pt idx="6">
                  <c:v>9.5391741405394553E-2</c:v>
                </c:pt>
                <c:pt idx="7">
                  <c:v>8.8989718837303305E-2</c:v>
                </c:pt>
                <c:pt idx="8">
                  <c:v>9.2175996059470286E-2</c:v>
                </c:pt>
                <c:pt idx="9">
                  <c:v>9.7146234568144571E-2</c:v>
                </c:pt>
                <c:pt idx="10">
                  <c:v>9.9899977550633554E-2</c:v>
                </c:pt>
                <c:pt idx="11">
                  <c:v>9.48692937752878E-2</c:v>
                </c:pt>
                <c:pt idx="12">
                  <c:v>9.4897537426844675E-2</c:v>
                </c:pt>
                <c:pt idx="13">
                  <c:v>9.0716028588557499E-2</c:v>
                </c:pt>
                <c:pt idx="14">
                  <c:v>9.0851804132685871E-2</c:v>
                </c:pt>
                <c:pt idx="15">
                  <c:v>9.3799555382533359E-2</c:v>
                </c:pt>
                <c:pt idx="16">
                  <c:v>8.9800116176410247E-2</c:v>
                </c:pt>
                <c:pt idx="17">
                  <c:v>9.6858462763597844E-2</c:v>
                </c:pt>
                <c:pt idx="18">
                  <c:v>9.5922116286490611E-2</c:v>
                </c:pt>
                <c:pt idx="19">
                  <c:v>0.10030747910990898</c:v>
                </c:pt>
                <c:pt idx="20">
                  <c:v>9.7918768296543085E-2</c:v>
                </c:pt>
                <c:pt idx="21">
                  <c:v>0.10561466704918931</c:v>
                </c:pt>
                <c:pt idx="22">
                  <c:v>0.11247433910243826</c:v>
                </c:pt>
                <c:pt idx="23">
                  <c:v>0.12542519274073627</c:v>
                </c:pt>
                <c:pt idx="24">
                  <c:v>0.13388043337919986</c:v>
                </c:pt>
                <c:pt idx="25">
                  <c:v>0.13221980338535982</c:v>
                </c:pt>
                <c:pt idx="26">
                  <c:v>0.13883893533258393</c:v>
                </c:pt>
                <c:pt idx="27">
                  <c:v>0.14270929808347035</c:v>
                </c:pt>
                <c:pt idx="28">
                  <c:v>0.13958564244806218</c:v>
                </c:pt>
                <c:pt idx="29">
                  <c:v>0.13895196395263171</c:v>
                </c:pt>
                <c:pt idx="30">
                  <c:v>0.14463167575551189</c:v>
                </c:pt>
                <c:pt idx="31">
                  <c:v>0.13635456746834274</c:v>
                </c:pt>
                <c:pt idx="32">
                  <c:v>0.1456574279755071</c:v>
                </c:pt>
                <c:pt idx="33">
                  <c:v>0.14418327341400081</c:v>
                </c:pt>
                <c:pt idx="34">
                  <c:v>0.1452109700777594</c:v>
                </c:pt>
                <c:pt idx="35">
                  <c:v>0.13479124716192628</c:v>
                </c:pt>
                <c:pt idx="36">
                  <c:v>6.6823366321214814E-2</c:v>
                </c:pt>
                <c:pt idx="37">
                  <c:v>0.10851920361034322</c:v>
                </c:pt>
                <c:pt idx="38">
                  <c:v>0.12524843984812417</c:v>
                </c:pt>
                <c:pt idx="39">
                  <c:v>0.12959764722321707</c:v>
                </c:pt>
                <c:pt idx="40">
                  <c:v>0.13166589702701084</c:v>
                </c:pt>
                <c:pt idx="41">
                  <c:v>0.12895595575391683</c:v>
                </c:pt>
                <c:pt idx="42">
                  <c:v>0.12803990643022689</c:v>
                </c:pt>
                <c:pt idx="43">
                  <c:v>0.12903579920635955</c:v>
                </c:pt>
                <c:pt idx="44">
                  <c:v>0.13154607266521381</c:v>
                </c:pt>
                <c:pt idx="45">
                  <c:v>0.12671993144221</c:v>
                </c:pt>
                <c:pt idx="46">
                  <c:v>0.12554355414780388</c:v>
                </c:pt>
                <c:pt idx="47">
                  <c:v>0.12655031281132775</c:v>
                </c:pt>
                <c:pt idx="48">
                  <c:v>0.1246124673138292</c:v>
                </c:pt>
                <c:pt idx="49">
                  <c:v>0.11983745240236415</c:v>
                </c:pt>
                <c:pt idx="50">
                  <c:v>0.11821809844842854</c:v>
                </c:pt>
                <c:pt idx="51">
                  <c:v>0.11586638312560768</c:v>
                </c:pt>
              </c:numCache>
            </c:numRef>
          </c:val>
          <c:smooth val="0"/>
          <c:extLst>
            <c:ext xmlns:c16="http://schemas.microsoft.com/office/drawing/2014/chart" uri="{C3380CC4-5D6E-409C-BE32-E72D297353CC}">
              <c16:uniqueId val="{00000002-DF48-4537-B56F-01393A837958}"/>
            </c:ext>
          </c:extLst>
        </c:ser>
        <c:ser>
          <c:idx val="3"/>
          <c:order val="3"/>
          <c:tx>
            <c:strRef>
              <c:f>TdR_69!$B$89</c:f>
              <c:strCache>
                <c:ptCount val="1"/>
                <c:pt idx="0">
                  <c:v>Tertiaire marchand</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TdR_69!$C$89:$BB$89</c:f>
              <c:numCache>
                <c:formatCode>0.0%</c:formatCode>
                <c:ptCount val="52"/>
                <c:pt idx="0">
                  <c:v>2.655795788522004E-2</c:v>
                </c:pt>
                <c:pt idx="1">
                  <c:v>2.5211240918420273E-2</c:v>
                </c:pt>
                <c:pt idx="2">
                  <c:v>2.6049570950261888E-2</c:v>
                </c:pt>
                <c:pt idx="3">
                  <c:v>2.4299822166144455E-2</c:v>
                </c:pt>
                <c:pt idx="4">
                  <c:v>2.3784824834676924E-2</c:v>
                </c:pt>
                <c:pt idx="5">
                  <c:v>2.2675432843943261E-2</c:v>
                </c:pt>
                <c:pt idx="6">
                  <c:v>2.2474087073017578E-2</c:v>
                </c:pt>
                <c:pt idx="7">
                  <c:v>2.3031475168182082E-2</c:v>
                </c:pt>
                <c:pt idx="8">
                  <c:v>2.3473888495879783E-2</c:v>
                </c:pt>
                <c:pt idx="9">
                  <c:v>2.3349122178056663E-2</c:v>
                </c:pt>
                <c:pt idx="10">
                  <c:v>2.3990553570237459E-2</c:v>
                </c:pt>
                <c:pt idx="11">
                  <c:v>2.5004386810665441E-2</c:v>
                </c:pt>
                <c:pt idx="12">
                  <c:v>2.5061637141371777E-2</c:v>
                </c:pt>
                <c:pt idx="13">
                  <c:v>2.5480878787915624E-2</c:v>
                </c:pt>
                <c:pt idx="14">
                  <c:v>2.4524221838587719E-2</c:v>
                </c:pt>
                <c:pt idx="15">
                  <c:v>2.4835018869511186E-2</c:v>
                </c:pt>
                <c:pt idx="16">
                  <c:v>2.5315444147361994E-2</c:v>
                </c:pt>
                <c:pt idx="17">
                  <c:v>2.7334835516635559E-2</c:v>
                </c:pt>
                <c:pt idx="18">
                  <c:v>2.8027284187944285E-2</c:v>
                </c:pt>
                <c:pt idx="19">
                  <c:v>2.7459632859619078E-2</c:v>
                </c:pt>
                <c:pt idx="20">
                  <c:v>2.8457381330302435E-2</c:v>
                </c:pt>
                <c:pt idx="21">
                  <c:v>2.8413962832345395E-2</c:v>
                </c:pt>
                <c:pt idx="22">
                  <c:v>2.9016184937291419E-2</c:v>
                </c:pt>
                <c:pt idx="23">
                  <c:v>3.0581056648587915E-2</c:v>
                </c:pt>
                <c:pt idx="24">
                  <c:v>3.1421215459949178E-2</c:v>
                </c:pt>
                <c:pt idx="25">
                  <c:v>3.2140040304634895E-2</c:v>
                </c:pt>
                <c:pt idx="26">
                  <c:v>3.3268582389030812E-2</c:v>
                </c:pt>
                <c:pt idx="27">
                  <c:v>3.3959813305707645E-2</c:v>
                </c:pt>
                <c:pt idx="28">
                  <c:v>3.6120830373622528E-2</c:v>
                </c:pt>
                <c:pt idx="29">
                  <c:v>3.5111964228619855E-2</c:v>
                </c:pt>
                <c:pt idx="30">
                  <c:v>3.5428422133396802E-2</c:v>
                </c:pt>
                <c:pt idx="31">
                  <c:v>3.5346484515112617E-2</c:v>
                </c:pt>
                <c:pt idx="32">
                  <c:v>3.5560611336209177E-2</c:v>
                </c:pt>
                <c:pt idx="33">
                  <c:v>3.5945469152737511E-2</c:v>
                </c:pt>
                <c:pt idx="34">
                  <c:v>3.6413401087525915E-2</c:v>
                </c:pt>
                <c:pt idx="35">
                  <c:v>3.5410183257371761E-2</c:v>
                </c:pt>
                <c:pt idx="36">
                  <c:v>2.4621234569603877E-2</c:v>
                </c:pt>
                <c:pt idx="37">
                  <c:v>2.6547175831799975E-2</c:v>
                </c:pt>
                <c:pt idx="38">
                  <c:v>3.0626119030245345E-2</c:v>
                </c:pt>
                <c:pt idx="39">
                  <c:v>3.1339642739193166E-2</c:v>
                </c:pt>
                <c:pt idx="40">
                  <c:v>3.1177448506453462E-2</c:v>
                </c:pt>
                <c:pt idx="41">
                  <c:v>3.3702087985189921E-2</c:v>
                </c:pt>
                <c:pt idx="42">
                  <c:v>3.351433122265645E-2</c:v>
                </c:pt>
                <c:pt idx="43">
                  <c:v>3.3783112981766235E-2</c:v>
                </c:pt>
                <c:pt idx="44">
                  <c:v>3.5203901677332575E-2</c:v>
                </c:pt>
                <c:pt idx="45">
                  <c:v>3.4938771513695593E-2</c:v>
                </c:pt>
                <c:pt idx="46">
                  <c:v>3.3856132933196864E-2</c:v>
                </c:pt>
                <c:pt idx="47">
                  <c:v>3.4433040317125255E-2</c:v>
                </c:pt>
                <c:pt idx="48">
                  <c:v>3.2348242986147371E-2</c:v>
                </c:pt>
                <c:pt idx="49">
                  <c:v>3.2757659724020421E-2</c:v>
                </c:pt>
                <c:pt idx="50">
                  <c:v>3.3698295979336761E-2</c:v>
                </c:pt>
                <c:pt idx="51">
                  <c:v>3.5124856538782966E-2</c:v>
                </c:pt>
              </c:numCache>
            </c:numRef>
          </c:val>
          <c:smooth val="0"/>
          <c:extLst>
            <c:ext xmlns:c16="http://schemas.microsoft.com/office/drawing/2014/chart" uri="{C3380CC4-5D6E-409C-BE32-E72D297353CC}">
              <c16:uniqueId val="{00000003-DF48-4537-B56F-01393A837958}"/>
            </c:ext>
          </c:extLst>
        </c:ser>
        <c:ser>
          <c:idx val="4"/>
          <c:order val="4"/>
          <c:tx>
            <c:strRef>
              <c:f>TdR_69!$B$90</c:f>
              <c:strCache>
                <c:ptCount val="1"/>
                <c:pt idx="0">
                  <c:v>Tertiaire non marchand</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TdR_69!$C$90:$BB$90</c:f>
              <c:numCache>
                <c:formatCode>0.0%</c:formatCode>
                <c:ptCount val="52"/>
                <c:pt idx="0">
                  <c:v>3.2464863092318366E-3</c:v>
                </c:pt>
                <c:pt idx="1">
                  <c:v>3.7326419329537087E-3</c:v>
                </c:pt>
                <c:pt idx="2">
                  <c:v>3.9764862143826431E-3</c:v>
                </c:pt>
                <c:pt idx="3">
                  <c:v>3.9888775650887102E-3</c:v>
                </c:pt>
                <c:pt idx="4">
                  <c:v>3.6101268825995355E-3</c:v>
                </c:pt>
                <c:pt idx="5">
                  <c:v>2.9243406255583049E-3</c:v>
                </c:pt>
                <c:pt idx="6">
                  <c:v>2.9433361279296326E-3</c:v>
                </c:pt>
                <c:pt idx="7">
                  <c:v>2.6352264184623963E-3</c:v>
                </c:pt>
                <c:pt idx="8">
                  <c:v>2.7199162354731034E-3</c:v>
                </c:pt>
                <c:pt idx="9">
                  <c:v>2.4728674385768295E-3</c:v>
                </c:pt>
                <c:pt idx="10">
                  <c:v>2.414965336589199E-3</c:v>
                </c:pt>
                <c:pt idx="11">
                  <c:v>2.5893104150227948E-3</c:v>
                </c:pt>
                <c:pt idx="12">
                  <c:v>2.5113150546397134E-3</c:v>
                </c:pt>
                <c:pt idx="13">
                  <c:v>2.8744258205441911E-3</c:v>
                </c:pt>
                <c:pt idx="14">
                  <c:v>2.8889404260409972E-3</c:v>
                </c:pt>
                <c:pt idx="15">
                  <c:v>3.44632803941986E-3</c:v>
                </c:pt>
                <c:pt idx="16">
                  <c:v>2.9601125131751014E-3</c:v>
                </c:pt>
                <c:pt idx="17">
                  <c:v>3.4757344849930174E-3</c:v>
                </c:pt>
                <c:pt idx="18">
                  <c:v>3.430554770033489E-3</c:v>
                </c:pt>
                <c:pt idx="19">
                  <c:v>3.5126105183504171E-3</c:v>
                </c:pt>
                <c:pt idx="20">
                  <c:v>3.6872395492196612E-3</c:v>
                </c:pt>
                <c:pt idx="21">
                  <c:v>3.6267797390284765E-3</c:v>
                </c:pt>
                <c:pt idx="22">
                  <c:v>3.1633939381947454E-3</c:v>
                </c:pt>
                <c:pt idx="23">
                  <c:v>3.2850015047385275E-3</c:v>
                </c:pt>
                <c:pt idx="24">
                  <c:v>4.2527126543921955E-3</c:v>
                </c:pt>
                <c:pt idx="25">
                  <c:v>4.3562139580774293E-3</c:v>
                </c:pt>
                <c:pt idx="26">
                  <c:v>4.2522372365027495E-3</c:v>
                </c:pt>
                <c:pt idx="27">
                  <c:v>4.6234994944917051E-3</c:v>
                </c:pt>
                <c:pt idx="28">
                  <c:v>4.864287414639284E-3</c:v>
                </c:pt>
                <c:pt idx="29">
                  <c:v>4.795139320376513E-3</c:v>
                </c:pt>
                <c:pt idx="30">
                  <c:v>5.1047953390187736E-3</c:v>
                </c:pt>
                <c:pt idx="31">
                  <c:v>5.162644799082741E-3</c:v>
                </c:pt>
                <c:pt idx="32">
                  <c:v>6.652962480480213E-3</c:v>
                </c:pt>
                <c:pt idx="33">
                  <c:v>6.4084019005539797E-3</c:v>
                </c:pt>
                <c:pt idx="34">
                  <c:v>6.3753781727996879E-3</c:v>
                </c:pt>
                <c:pt idx="35">
                  <c:v>6.8900045412066879E-3</c:v>
                </c:pt>
                <c:pt idx="36">
                  <c:v>5.2149605212785735E-3</c:v>
                </c:pt>
                <c:pt idx="37">
                  <c:v>5.7766787294136548E-3</c:v>
                </c:pt>
                <c:pt idx="38">
                  <c:v>7.3424473017006924E-3</c:v>
                </c:pt>
                <c:pt idx="39">
                  <c:v>7.3485971878078102E-3</c:v>
                </c:pt>
                <c:pt idx="40">
                  <c:v>8.7440755502803617E-3</c:v>
                </c:pt>
                <c:pt idx="41">
                  <c:v>9.5779499342546169E-3</c:v>
                </c:pt>
                <c:pt idx="42">
                  <c:v>1.0245749799675213E-2</c:v>
                </c:pt>
                <c:pt idx="43">
                  <c:v>1.0377837439326463E-2</c:v>
                </c:pt>
                <c:pt idx="44">
                  <c:v>9.40966237354845E-3</c:v>
                </c:pt>
                <c:pt idx="45">
                  <c:v>9.939467505560403E-3</c:v>
                </c:pt>
                <c:pt idx="46">
                  <c:v>9.7991125847510241E-3</c:v>
                </c:pt>
                <c:pt idx="47">
                  <c:v>1.0437335328793946E-2</c:v>
                </c:pt>
                <c:pt idx="48">
                  <c:v>9.7855096305434156E-3</c:v>
                </c:pt>
                <c:pt idx="49">
                  <c:v>9.6930435474623239E-3</c:v>
                </c:pt>
                <c:pt idx="50">
                  <c:v>9.3704471876871059E-3</c:v>
                </c:pt>
                <c:pt idx="51">
                  <c:v>1.0107367374104002E-2</c:v>
                </c:pt>
              </c:numCache>
            </c:numRef>
          </c:val>
          <c:smooth val="0"/>
          <c:extLst>
            <c:ext xmlns:c16="http://schemas.microsoft.com/office/drawing/2014/chart" uri="{C3380CC4-5D6E-409C-BE32-E72D297353CC}">
              <c16:uniqueId val="{00000004-DF48-4537-B56F-01393A837958}"/>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TdR_69!$C$86:$BF$86</c:f>
              <c:numCache>
                <c:formatCode>0.0%</c:formatCode>
                <c:ptCount val="56"/>
                <c:pt idx="0">
                  <c:v>1.6335357591017164E-2</c:v>
                </c:pt>
                <c:pt idx="1">
                  <c:v>1.5530014699289763E-2</c:v>
                </c:pt>
                <c:pt idx="2">
                  <c:v>1.8428654678451065E-2</c:v>
                </c:pt>
                <c:pt idx="3">
                  <c:v>9.7840123637696896E-3</c:v>
                </c:pt>
                <c:pt idx="4">
                  <c:v>7.5709901559417548E-3</c:v>
                </c:pt>
                <c:pt idx="5">
                  <c:v>7.8541377910629779E-3</c:v>
                </c:pt>
                <c:pt idx="6">
                  <c:v>5.0560188149935481E-3</c:v>
                </c:pt>
                <c:pt idx="7">
                  <c:v>1.9304756321371105E-3</c:v>
                </c:pt>
                <c:pt idx="8">
                  <c:v>2.7357104122479681E-3</c:v>
                </c:pt>
                <c:pt idx="9">
                  <c:v>3.1757227664074815E-3</c:v>
                </c:pt>
                <c:pt idx="10">
                  <c:v>3.3289795440504819E-3</c:v>
                </c:pt>
                <c:pt idx="11">
                  <c:v>1.2512375283983584E-2</c:v>
                </c:pt>
                <c:pt idx="12">
                  <c:v>1.412344311499962E-2</c:v>
                </c:pt>
                <c:pt idx="13">
                  <c:v>1.2502388897092565E-2</c:v>
                </c:pt>
                <c:pt idx="14">
                  <c:v>1.323751793852356E-2</c:v>
                </c:pt>
                <c:pt idx="15">
                  <c:v>1.0855416066869461E-2</c:v>
                </c:pt>
                <c:pt idx="16">
                  <c:v>1.3494890453503503E-2</c:v>
                </c:pt>
                <c:pt idx="17">
                  <c:v>2.5918664180610649E-2</c:v>
                </c:pt>
                <c:pt idx="18">
                  <c:v>3.0894856682968617E-2</c:v>
                </c:pt>
                <c:pt idx="19">
                  <c:v>2.0474457539325544E-2</c:v>
                </c:pt>
                <c:pt idx="20">
                  <c:v>7.2190477639412715E-3</c:v>
                </c:pt>
                <c:pt idx="21">
                  <c:v>1.3476071626302924E-2</c:v>
                </c:pt>
                <c:pt idx="22">
                  <c:v>6.4158495277037101E-3</c:v>
                </c:pt>
                <c:pt idx="23">
                  <c:v>7.6702655857264421E-3</c:v>
                </c:pt>
                <c:pt idx="24">
                  <c:v>6.5259683870877465E-3</c:v>
                </c:pt>
                <c:pt idx="25">
                  <c:v>6.2271333653718761E-3</c:v>
                </c:pt>
                <c:pt idx="26">
                  <c:v>4.7149927029823402E-3</c:v>
                </c:pt>
                <c:pt idx="27">
                  <c:v>4.5614482500767779E-3</c:v>
                </c:pt>
                <c:pt idx="28">
                  <c:v>6.327047814407934E-3</c:v>
                </c:pt>
                <c:pt idx="29">
                  <c:v>9.1929873324960963E-3</c:v>
                </c:pt>
                <c:pt idx="30">
                  <c:v>5.0119662342017089E-3</c:v>
                </c:pt>
                <c:pt idx="31">
                  <c:v>4.9556806654298072E-3</c:v>
                </c:pt>
                <c:pt idx="32">
                  <c:v>1.0483249272686205E-2</c:v>
                </c:pt>
                <c:pt idx="33">
                  <c:v>1.1104604854944744E-2</c:v>
                </c:pt>
                <c:pt idx="34">
                  <c:v>4.7238448236683467E-3</c:v>
                </c:pt>
                <c:pt idx="35">
                  <c:v>6.9157051226245549E-3</c:v>
                </c:pt>
                <c:pt idx="36">
                  <c:v>6.824384665379892E-3</c:v>
                </c:pt>
                <c:pt idx="37">
                  <c:v>1.081193210770532E-2</c:v>
                </c:pt>
                <c:pt idx="38">
                  <c:v>1.0403193063503426E-2</c:v>
                </c:pt>
                <c:pt idx="39">
                  <c:v>8.2104606802392722E-3</c:v>
                </c:pt>
                <c:pt idx="40">
                  <c:v>4.72325100497277E-3</c:v>
                </c:pt>
                <c:pt idx="41">
                  <c:v>7.4095529368660056E-3</c:v>
                </c:pt>
                <c:pt idx="42">
                  <c:v>7.4608744929454329E-3</c:v>
                </c:pt>
                <c:pt idx="43">
                  <c:v>4.1607361166381852E-3</c:v>
                </c:pt>
                <c:pt idx="44">
                  <c:v>5.7546367259575949E-3</c:v>
                </c:pt>
                <c:pt idx="45">
                  <c:v>1.8199383925251923E-2</c:v>
                </c:pt>
                <c:pt idx="46">
                  <c:v>1.1203104937743355E-2</c:v>
                </c:pt>
                <c:pt idx="47">
                  <c:v>1.1368264224545684E-2</c:v>
                </c:pt>
                <c:pt idx="48">
                  <c:v>1.1917999767478727E-2</c:v>
                </c:pt>
                <c:pt idx="49">
                  <c:v>2.3262206122158548E-2</c:v>
                </c:pt>
                <c:pt idx="50">
                  <c:v>1.7286649257359666E-2</c:v>
                </c:pt>
                <c:pt idx="51">
                  <c:v>1.9918990195660898E-2</c:v>
                </c:pt>
                <c:pt idx="52">
                  <c:v>1.3172411022934405E-2</c:v>
                </c:pt>
                <c:pt idx="53">
                  <c:v>1.5996248893180263E-2</c:v>
                </c:pt>
                <c:pt idx="54">
                  <c:v>1.8730502727662045E-2</c:v>
                </c:pt>
                <c:pt idx="55">
                  <c:v>1.3187593830139401E-2</c:v>
                </c:pt>
              </c:numCache>
            </c:numRef>
          </c:val>
          <c:smooth val="0"/>
          <c:extLst>
            <c:ext xmlns:c16="http://schemas.microsoft.com/office/drawing/2014/chart" uri="{C3380CC4-5D6E-409C-BE32-E72D297353CC}">
              <c16:uniqueId val="{00000000-198F-4F8D-89F8-1FE28E561104}"/>
            </c:ext>
          </c:extLst>
        </c:ser>
        <c:ser>
          <c:idx val="1"/>
          <c:order val="1"/>
          <c:tx>
            <c:strRef>
              <c:f>TdR_69!$B$87</c:f>
              <c:strCache>
                <c:ptCount val="1"/>
                <c:pt idx="0">
                  <c:v>Industrie</c:v>
                </c:pt>
              </c:strCache>
            </c:strRef>
          </c:tx>
          <c:marker>
            <c:symbol val="none"/>
          </c:marker>
          <c:cat>
            <c:strRef>
              <c:f>TdR_69!$C$85:$BF$85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TdR_69!$C$87:$BF$87</c:f>
              <c:numCache>
                <c:formatCode>0.0%</c:formatCode>
                <c:ptCount val="56"/>
                <c:pt idx="0">
                  <c:v>8.7860226799066007E-2</c:v>
                </c:pt>
                <c:pt idx="1">
                  <c:v>8.6899597778299337E-2</c:v>
                </c:pt>
                <c:pt idx="2">
                  <c:v>8.2811680544428362E-2</c:v>
                </c:pt>
                <c:pt idx="3">
                  <c:v>7.9421139083512421E-2</c:v>
                </c:pt>
                <c:pt idx="4">
                  <c:v>7.4009634460931104E-2</c:v>
                </c:pt>
                <c:pt idx="5">
                  <c:v>7.2538342310990794E-2</c:v>
                </c:pt>
                <c:pt idx="6">
                  <c:v>7.0768640506491717E-2</c:v>
                </c:pt>
                <c:pt idx="7">
                  <c:v>6.7459113615183447E-2</c:v>
                </c:pt>
                <c:pt idx="8">
                  <c:v>7.0344399082475542E-2</c:v>
                </c:pt>
                <c:pt idx="9">
                  <c:v>7.2178514790800299E-2</c:v>
                </c:pt>
                <c:pt idx="10">
                  <c:v>7.343616541954788E-2</c:v>
                </c:pt>
                <c:pt idx="11">
                  <c:v>7.2855357333217546E-2</c:v>
                </c:pt>
                <c:pt idx="12">
                  <c:v>7.2573117455076261E-2</c:v>
                </c:pt>
                <c:pt idx="13">
                  <c:v>7.4528615990189603E-2</c:v>
                </c:pt>
                <c:pt idx="14">
                  <c:v>7.1095898394862703E-2</c:v>
                </c:pt>
                <c:pt idx="15">
                  <c:v>7.2617448709053262E-2</c:v>
                </c:pt>
                <c:pt idx="16">
                  <c:v>7.1937905770620758E-2</c:v>
                </c:pt>
                <c:pt idx="17">
                  <c:v>7.383791104134077E-2</c:v>
                </c:pt>
                <c:pt idx="18">
                  <c:v>7.9913930799816166E-2</c:v>
                </c:pt>
                <c:pt idx="19">
                  <c:v>7.8427997851575906E-2</c:v>
                </c:pt>
                <c:pt idx="20">
                  <c:v>7.8093453410113658E-2</c:v>
                </c:pt>
                <c:pt idx="21">
                  <c:v>8.0383223379813379E-2</c:v>
                </c:pt>
                <c:pt idx="22">
                  <c:v>8.0215161659847461E-2</c:v>
                </c:pt>
                <c:pt idx="23">
                  <c:v>8.2172955186730276E-2</c:v>
                </c:pt>
                <c:pt idx="24">
                  <c:v>8.3442912851748124E-2</c:v>
                </c:pt>
                <c:pt idx="25">
                  <c:v>8.8693948660311828E-2</c:v>
                </c:pt>
                <c:pt idx="26">
                  <c:v>9.0812124688618531E-2</c:v>
                </c:pt>
                <c:pt idx="27">
                  <c:v>9.1329453403582075E-2</c:v>
                </c:pt>
                <c:pt idx="28">
                  <c:v>9.1478785749377955E-2</c:v>
                </c:pt>
                <c:pt idx="29">
                  <c:v>9.0906478087332585E-2</c:v>
                </c:pt>
                <c:pt idx="30">
                  <c:v>8.9970797701070152E-2</c:v>
                </c:pt>
                <c:pt idx="31">
                  <c:v>8.5132703974064708E-2</c:v>
                </c:pt>
                <c:pt idx="32">
                  <c:v>8.4620279849925775E-2</c:v>
                </c:pt>
                <c:pt idx="33">
                  <c:v>8.213635388968514E-2</c:v>
                </c:pt>
                <c:pt idx="34">
                  <c:v>7.9160639978847674E-2</c:v>
                </c:pt>
                <c:pt idx="35">
                  <c:v>7.7640954246477156E-2</c:v>
                </c:pt>
                <c:pt idx="36">
                  <c:v>5.2192664992026565E-2</c:v>
                </c:pt>
                <c:pt idx="37">
                  <c:v>6.021781626768391E-2</c:v>
                </c:pt>
                <c:pt idx="38">
                  <c:v>7.0970338926201554E-2</c:v>
                </c:pt>
                <c:pt idx="39">
                  <c:v>7.4341779129163066E-2</c:v>
                </c:pt>
                <c:pt idx="40">
                  <c:v>7.9546587796882826E-2</c:v>
                </c:pt>
                <c:pt idx="41">
                  <c:v>7.8257174044126715E-2</c:v>
                </c:pt>
                <c:pt idx="42">
                  <c:v>7.946734342535311E-2</c:v>
                </c:pt>
                <c:pt idx="43">
                  <c:v>8.4145561002301E-2</c:v>
                </c:pt>
                <c:pt idx="44">
                  <c:v>8.3987879818375327E-2</c:v>
                </c:pt>
                <c:pt idx="45">
                  <c:v>8.1196371985624252E-2</c:v>
                </c:pt>
                <c:pt idx="46">
                  <c:v>8.3782707273471133E-2</c:v>
                </c:pt>
                <c:pt idx="47">
                  <c:v>8.4835562593344044E-2</c:v>
                </c:pt>
                <c:pt idx="48">
                  <c:v>8.4660448337521732E-2</c:v>
                </c:pt>
                <c:pt idx="49">
                  <c:v>8.4519099953720853E-2</c:v>
                </c:pt>
                <c:pt idx="50">
                  <c:v>8.3098947637358117E-2</c:v>
                </c:pt>
                <c:pt idx="51">
                  <c:v>8.2677470956284138E-2</c:v>
                </c:pt>
                <c:pt idx="52">
                  <c:v>8.1218885295279375E-2</c:v>
                </c:pt>
                <c:pt idx="53">
                  <c:v>7.8382356917553089E-2</c:v>
                </c:pt>
                <c:pt idx="54">
                  <c:v>7.8050139001465124E-2</c:v>
                </c:pt>
                <c:pt idx="55">
                  <c:v>7.7063217186639901E-2</c:v>
                </c:pt>
              </c:numCache>
            </c:numRef>
          </c:val>
          <c:smooth val="0"/>
          <c:extLst>
            <c:ext xmlns:c16="http://schemas.microsoft.com/office/drawing/2014/chart" uri="{C3380CC4-5D6E-409C-BE32-E72D297353CC}">
              <c16:uniqueId val="{00000001-198F-4F8D-89F8-1FE28E561104}"/>
            </c:ext>
          </c:extLst>
        </c:ser>
        <c:ser>
          <c:idx val="2"/>
          <c:order val="2"/>
          <c:tx>
            <c:strRef>
              <c:f>TdR_69!$B$88</c:f>
              <c:strCache>
                <c:ptCount val="1"/>
                <c:pt idx="0">
                  <c:v>Construction</c:v>
                </c:pt>
              </c:strCache>
            </c:strRef>
          </c:tx>
          <c:marker>
            <c:symbol val="none"/>
          </c:marker>
          <c:cat>
            <c:strRef>
              <c:f>TdR_69!$C$85:$BF$85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TdR_69!$C$88:$BF$88</c:f>
              <c:numCache>
                <c:formatCode>0.0%</c:formatCode>
                <c:ptCount val="56"/>
                <c:pt idx="0">
                  <c:v>0.10521689252015751</c:v>
                </c:pt>
                <c:pt idx="1">
                  <c:v>0.1002894826713016</c:v>
                </c:pt>
                <c:pt idx="2">
                  <c:v>0.10215092453301514</c:v>
                </c:pt>
                <c:pt idx="3">
                  <c:v>0.1036489941820752</c:v>
                </c:pt>
                <c:pt idx="4">
                  <c:v>9.8873582832822285E-2</c:v>
                </c:pt>
                <c:pt idx="5">
                  <c:v>9.8180089576357724E-2</c:v>
                </c:pt>
                <c:pt idx="6">
                  <c:v>9.5391741405394553E-2</c:v>
                </c:pt>
                <c:pt idx="7">
                  <c:v>8.8989718837303305E-2</c:v>
                </c:pt>
                <c:pt idx="8">
                  <c:v>9.2175996059470286E-2</c:v>
                </c:pt>
                <c:pt idx="9">
                  <c:v>9.7146234568144571E-2</c:v>
                </c:pt>
                <c:pt idx="10">
                  <c:v>9.9899977550633554E-2</c:v>
                </c:pt>
                <c:pt idx="11">
                  <c:v>9.48692937752878E-2</c:v>
                </c:pt>
                <c:pt idx="12">
                  <c:v>9.4897537426844675E-2</c:v>
                </c:pt>
                <c:pt idx="13">
                  <c:v>9.0716028588557499E-2</c:v>
                </c:pt>
                <c:pt idx="14">
                  <c:v>9.0851804132685871E-2</c:v>
                </c:pt>
                <c:pt idx="15">
                  <c:v>9.3799555382533359E-2</c:v>
                </c:pt>
                <c:pt idx="16">
                  <c:v>8.9800116176410247E-2</c:v>
                </c:pt>
                <c:pt idx="17">
                  <c:v>9.6858462763597844E-2</c:v>
                </c:pt>
                <c:pt idx="18">
                  <c:v>9.5922116286490611E-2</c:v>
                </c:pt>
                <c:pt idx="19">
                  <c:v>0.10030747910990898</c:v>
                </c:pt>
                <c:pt idx="20">
                  <c:v>9.7918768296543085E-2</c:v>
                </c:pt>
                <c:pt idx="21">
                  <c:v>0.10561466704918931</c:v>
                </c:pt>
                <c:pt idx="22">
                  <c:v>0.11247433910243826</c:v>
                </c:pt>
                <c:pt idx="23">
                  <c:v>0.12542519274073627</c:v>
                </c:pt>
                <c:pt idx="24">
                  <c:v>0.13388043337919986</c:v>
                </c:pt>
                <c:pt idx="25">
                  <c:v>0.13221980338535982</c:v>
                </c:pt>
                <c:pt idx="26">
                  <c:v>0.13883893533258393</c:v>
                </c:pt>
                <c:pt idx="27">
                  <c:v>0.14270929808347035</c:v>
                </c:pt>
                <c:pt idx="28">
                  <c:v>0.13958564244806218</c:v>
                </c:pt>
                <c:pt idx="29">
                  <c:v>0.13895196395263171</c:v>
                </c:pt>
                <c:pt idx="30">
                  <c:v>0.14463167575551189</c:v>
                </c:pt>
                <c:pt idx="31">
                  <c:v>0.13635456746834274</c:v>
                </c:pt>
                <c:pt idx="32">
                  <c:v>0.1456574279755071</c:v>
                </c:pt>
                <c:pt idx="33">
                  <c:v>0.14418327341400081</c:v>
                </c:pt>
                <c:pt idx="34">
                  <c:v>0.1452109700777594</c:v>
                </c:pt>
                <c:pt idx="35">
                  <c:v>0.13479124716192628</c:v>
                </c:pt>
                <c:pt idx="36">
                  <c:v>6.6823366321214814E-2</c:v>
                </c:pt>
                <c:pt idx="37">
                  <c:v>0.10851920361034322</c:v>
                </c:pt>
                <c:pt idx="38">
                  <c:v>0.12524843984812417</c:v>
                </c:pt>
                <c:pt idx="39">
                  <c:v>0.12959764722321707</c:v>
                </c:pt>
                <c:pt idx="40">
                  <c:v>0.13166589702701084</c:v>
                </c:pt>
                <c:pt idx="41">
                  <c:v>0.12895595575391683</c:v>
                </c:pt>
                <c:pt idx="42">
                  <c:v>0.12803990643022689</c:v>
                </c:pt>
                <c:pt idx="43">
                  <c:v>0.12903579920635955</c:v>
                </c:pt>
                <c:pt idx="44">
                  <c:v>0.13154607266521381</c:v>
                </c:pt>
                <c:pt idx="45">
                  <c:v>0.12671993144221</c:v>
                </c:pt>
                <c:pt idx="46">
                  <c:v>0.12554355414780388</c:v>
                </c:pt>
                <c:pt idx="47">
                  <c:v>0.12655031281132775</c:v>
                </c:pt>
                <c:pt idx="48">
                  <c:v>0.1246124673138292</c:v>
                </c:pt>
                <c:pt idx="49">
                  <c:v>0.11983745240236415</c:v>
                </c:pt>
                <c:pt idx="50">
                  <c:v>0.11821809844842854</c:v>
                </c:pt>
                <c:pt idx="51">
                  <c:v>0.11586638312560768</c:v>
                </c:pt>
                <c:pt idx="52">
                  <c:v>0.11569447452761671</c:v>
                </c:pt>
                <c:pt idx="53">
                  <c:v>0.11246498510828312</c:v>
                </c:pt>
                <c:pt idx="54">
                  <c:v>0.11891059393512171</c:v>
                </c:pt>
                <c:pt idx="55">
                  <c:v>0.12317467343088274</c:v>
                </c:pt>
              </c:numCache>
            </c:numRef>
          </c:val>
          <c:smooth val="0"/>
          <c:extLst>
            <c:ext xmlns:c16="http://schemas.microsoft.com/office/drawing/2014/chart" uri="{C3380CC4-5D6E-409C-BE32-E72D297353CC}">
              <c16:uniqueId val="{00000002-198F-4F8D-89F8-1FE28E561104}"/>
            </c:ext>
          </c:extLst>
        </c:ser>
        <c:ser>
          <c:idx val="3"/>
          <c:order val="3"/>
          <c:tx>
            <c:strRef>
              <c:f>TdR_69!$B$89</c:f>
              <c:strCache>
                <c:ptCount val="1"/>
                <c:pt idx="0">
                  <c:v>Tertiaire marchand</c:v>
                </c:pt>
              </c:strCache>
            </c:strRef>
          </c:tx>
          <c:marker>
            <c:symbol val="none"/>
          </c:marker>
          <c:cat>
            <c:strRef>
              <c:f>TdR_69!$C$85:$BF$85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TdR_69!$C$89:$BF$89</c:f>
              <c:numCache>
                <c:formatCode>0.0%</c:formatCode>
                <c:ptCount val="56"/>
                <c:pt idx="0">
                  <c:v>2.655795788522004E-2</c:v>
                </c:pt>
                <c:pt idx="1">
                  <c:v>2.5211240918420273E-2</c:v>
                </c:pt>
                <c:pt idx="2">
                  <c:v>2.6049570950261888E-2</c:v>
                </c:pt>
                <c:pt idx="3">
                  <c:v>2.4299822166144455E-2</c:v>
                </c:pt>
                <c:pt idx="4">
                  <c:v>2.3784824834676924E-2</c:v>
                </c:pt>
                <c:pt idx="5">
                  <c:v>2.2675432843943261E-2</c:v>
                </c:pt>
                <c:pt idx="6">
                  <c:v>2.2474087073017578E-2</c:v>
                </c:pt>
                <c:pt idx="7">
                  <c:v>2.3031475168182082E-2</c:v>
                </c:pt>
                <c:pt idx="8">
                  <c:v>2.3473888495879783E-2</c:v>
                </c:pt>
                <c:pt idx="9">
                  <c:v>2.3349122178056663E-2</c:v>
                </c:pt>
                <c:pt idx="10">
                  <c:v>2.3990553570237459E-2</c:v>
                </c:pt>
                <c:pt idx="11">
                  <c:v>2.5004386810665441E-2</c:v>
                </c:pt>
                <c:pt idx="12">
                  <c:v>2.5061637141371777E-2</c:v>
                </c:pt>
                <c:pt idx="13">
                  <c:v>2.5480878787915624E-2</c:v>
                </c:pt>
                <c:pt idx="14">
                  <c:v>2.4524221838587719E-2</c:v>
                </c:pt>
                <c:pt idx="15">
                  <c:v>2.4835018869511186E-2</c:v>
                </c:pt>
                <c:pt idx="16">
                  <c:v>2.5315444147361994E-2</c:v>
                </c:pt>
                <c:pt idx="17">
                  <c:v>2.7334835516635559E-2</c:v>
                </c:pt>
                <c:pt idx="18">
                  <c:v>2.8027284187944285E-2</c:v>
                </c:pt>
                <c:pt idx="19">
                  <c:v>2.7459632859619078E-2</c:v>
                </c:pt>
                <c:pt idx="20">
                  <c:v>2.8457381330302435E-2</c:v>
                </c:pt>
                <c:pt idx="21">
                  <c:v>2.8413962832345395E-2</c:v>
                </c:pt>
                <c:pt idx="22">
                  <c:v>2.9016184937291419E-2</c:v>
                </c:pt>
                <c:pt idx="23">
                  <c:v>3.0581056648587915E-2</c:v>
                </c:pt>
                <c:pt idx="24">
                  <c:v>3.1421215459949178E-2</c:v>
                </c:pt>
                <c:pt idx="25">
                  <c:v>3.2140040304634895E-2</c:v>
                </c:pt>
                <c:pt idx="26">
                  <c:v>3.3268582389030812E-2</c:v>
                </c:pt>
                <c:pt idx="27">
                  <c:v>3.3959813305707645E-2</c:v>
                </c:pt>
                <c:pt idx="28">
                  <c:v>3.6120830373622528E-2</c:v>
                </c:pt>
                <c:pt idx="29">
                  <c:v>3.5111964228619855E-2</c:v>
                </c:pt>
                <c:pt idx="30">
                  <c:v>3.5428422133396802E-2</c:v>
                </c:pt>
                <c:pt idx="31">
                  <c:v>3.5346484515112617E-2</c:v>
                </c:pt>
                <c:pt idx="32">
                  <c:v>3.5560611336209177E-2</c:v>
                </c:pt>
                <c:pt idx="33">
                  <c:v>3.5945469152737511E-2</c:v>
                </c:pt>
                <c:pt idx="34">
                  <c:v>3.6413401087525915E-2</c:v>
                </c:pt>
                <c:pt idx="35">
                  <c:v>3.5410183257371761E-2</c:v>
                </c:pt>
                <c:pt idx="36">
                  <c:v>2.4621234569603877E-2</c:v>
                </c:pt>
                <c:pt idx="37">
                  <c:v>2.6547175831799975E-2</c:v>
                </c:pt>
                <c:pt idx="38">
                  <c:v>3.0626119030245345E-2</c:v>
                </c:pt>
                <c:pt idx="39">
                  <c:v>3.1339642739193166E-2</c:v>
                </c:pt>
                <c:pt idx="40">
                  <c:v>3.1177448506453462E-2</c:v>
                </c:pt>
                <c:pt idx="41">
                  <c:v>3.3702087985189921E-2</c:v>
                </c:pt>
                <c:pt idx="42">
                  <c:v>3.351433122265645E-2</c:v>
                </c:pt>
                <c:pt idx="43">
                  <c:v>3.3783112981766235E-2</c:v>
                </c:pt>
                <c:pt idx="44">
                  <c:v>3.5203901677332575E-2</c:v>
                </c:pt>
                <c:pt idx="45">
                  <c:v>3.4938771513695593E-2</c:v>
                </c:pt>
                <c:pt idx="46">
                  <c:v>3.3856132933196864E-2</c:v>
                </c:pt>
                <c:pt idx="47">
                  <c:v>3.4433040317125255E-2</c:v>
                </c:pt>
                <c:pt idx="48">
                  <c:v>3.2348242986147371E-2</c:v>
                </c:pt>
                <c:pt idx="49">
                  <c:v>3.2757659724020421E-2</c:v>
                </c:pt>
                <c:pt idx="50">
                  <c:v>3.3698295979336761E-2</c:v>
                </c:pt>
                <c:pt idx="51">
                  <c:v>3.5124856538782966E-2</c:v>
                </c:pt>
                <c:pt idx="52">
                  <c:v>3.4870168929259648E-2</c:v>
                </c:pt>
                <c:pt idx="53">
                  <c:v>3.5749524196089358E-2</c:v>
                </c:pt>
                <c:pt idx="54">
                  <c:v>3.5849180633998168E-2</c:v>
                </c:pt>
                <c:pt idx="55">
                  <c:v>3.3409999016272847E-2</c:v>
                </c:pt>
              </c:numCache>
            </c:numRef>
          </c:val>
          <c:smooth val="0"/>
          <c:extLst>
            <c:ext xmlns:c16="http://schemas.microsoft.com/office/drawing/2014/chart" uri="{C3380CC4-5D6E-409C-BE32-E72D297353CC}">
              <c16:uniqueId val="{00000003-198F-4F8D-89F8-1FE28E561104}"/>
            </c:ext>
          </c:extLst>
        </c:ser>
        <c:ser>
          <c:idx val="4"/>
          <c:order val="4"/>
          <c:tx>
            <c:strRef>
              <c:f>TdR_69!$B$90</c:f>
              <c:strCache>
                <c:ptCount val="1"/>
                <c:pt idx="0">
                  <c:v>Tertiaire non marchand</c:v>
                </c:pt>
              </c:strCache>
            </c:strRef>
          </c:tx>
          <c:marker>
            <c:symbol val="none"/>
          </c:marker>
          <c:cat>
            <c:strRef>
              <c:f>TdR_69!$C$85:$BF$85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TdR_69!$C$90:$BF$90</c:f>
              <c:numCache>
                <c:formatCode>0.0%</c:formatCode>
                <c:ptCount val="56"/>
                <c:pt idx="0">
                  <c:v>3.2464863092318366E-3</c:v>
                </c:pt>
                <c:pt idx="1">
                  <c:v>3.7326419329537087E-3</c:v>
                </c:pt>
                <c:pt idx="2">
                  <c:v>3.9764862143826431E-3</c:v>
                </c:pt>
                <c:pt idx="3">
                  <c:v>3.9888775650887102E-3</c:v>
                </c:pt>
                <c:pt idx="4">
                  <c:v>3.6101268825995355E-3</c:v>
                </c:pt>
                <c:pt idx="5">
                  <c:v>2.9243406255583049E-3</c:v>
                </c:pt>
                <c:pt idx="6">
                  <c:v>2.9433361279296326E-3</c:v>
                </c:pt>
                <c:pt idx="7">
                  <c:v>2.6352264184623963E-3</c:v>
                </c:pt>
                <c:pt idx="8">
                  <c:v>2.7199162354731034E-3</c:v>
                </c:pt>
                <c:pt idx="9">
                  <c:v>2.4728674385768295E-3</c:v>
                </c:pt>
                <c:pt idx="10">
                  <c:v>2.414965336589199E-3</c:v>
                </c:pt>
                <c:pt idx="11">
                  <c:v>2.5893104150227948E-3</c:v>
                </c:pt>
                <c:pt idx="12">
                  <c:v>2.5113150546397134E-3</c:v>
                </c:pt>
                <c:pt idx="13">
                  <c:v>2.8744258205441911E-3</c:v>
                </c:pt>
                <c:pt idx="14">
                  <c:v>2.8889404260409972E-3</c:v>
                </c:pt>
                <c:pt idx="15">
                  <c:v>3.44632803941986E-3</c:v>
                </c:pt>
                <c:pt idx="16">
                  <c:v>2.9601125131751014E-3</c:v>
                </c:pt>
                <c:pt idx="17">
                  <c:v>3.4757344849930174E-3</c:v>
                </c:pt>
                <c:pt idx="18">
                  <c:v>3.430554770033489E-3</c:v>
                </c:pt>
                <c:pt idx="19">
                  <c:v>3.5126105183504171E-3</c:v>
                </c:pt>
                <c:pt idx="20">
                  <c:v>3.6872395492196612E-3</c:v>
                </c:pt>
                <c:pt idx="21">
                  <c:v>3.6267797390284765E-3</c:v>
                </c:pt>
                <c:pt idx="22">
                  <c:v>3.1633939381947454E-3</c:v>
                </c:pt>
                <c:pt idx="23">
                  <c:v>3.2850015047385275E-3</c:v>
                </c:pt>
                <c:pt idx="24">
                  <c:v>4.2527126543921955E-3</c:v>
                </c:pt>
                <c:pt idx="25">
                  <c:v>4.3562139580774293E-3</c:v>
                </c:pt>
                <c:pt idx="26">
                  <c:v>4.2522372365027495E-3</c:v>
                </c:pt>
                <c:pt idx="27">
                  <c:v>4.6234994944917051E-3</c:v>
                </c:pt>
                <c:pt idx="28">
                  <c:v>4.864287414639284E-3</c:v>
                </c:pt>
                <c:pt idx="29">
                  <c:v>4.795139320376513E-3</c:v>
                </c:pt>
                <c:pt idx="30">
                  <c:v>5.1047953390187736E-3</c:v>
                </c:pt>
                <c:pt idx="31">
                  <c:v>5.162644799082741E-3</c:v>
                </c:pt>
                <c:pt idx="32">
                  <c:v>6.652962480480213E-3</c:v>
                </c:pt>
                <c:pt idx="33">
                  <c:v>6.4084019005539797E-3</c:v>
                </c:pt>
                <c:pt idx="34">
                  <c:v>6.3753781727996879E-3</c:v>
                </c:pt>
                <c:pt idx="35">
                  <c:v>6.8900045412066879E-3</c:v>
                </c:pt>
                <c:pt idx="36">
                  <c:v>5.2149605212785735E-3</c:v>
                </c:pt>
                <c:pt idx="37">
                  <c:v>5.7766787294136548E-3</c:v>
                </c:pt>
                <c:pt idx="38">
                  <c:v>7.3424473017006924E-3</c:v>
                </c:pt>
                <c:pt idx="39">
                  <c:v>7.3485971878078102E-3</c:v>
                </c:pt>
                <c:pt idx="40">
                  <c:v>8.7440755502803617E-3</c:v>
                </c:pt>
                <c:pt idx="41">
                  <c:v>9.5779499342546169E-3</c:v>
                </c:pt>
                <c:pt idx="42">
                  <c:v>1.0245749799675213E-2</c:v>
                </c:pt>
                <c:pt idx="43">
                  <c:v>1.0377837439326463E-2</c:v>
                </c:pt>
                <c:pt idx="44">
                  <c:v>9.40966237354845E-3</c:v>
                </c:pt>
                <c:pt idx="45">
                  <c:v>9.939467505560403E-3</c:v>
                </c:pt>
                <c:pt idx="46">
                  <c:v>9.7991125847510241E-3</c:v>
                </c:pt>
                <c:pt idx="47">
                  <c:v>1.0437335328793946E-2</c:v>
                </c:pt>
                <c:pt idx="48">
                  <c:v>9.7855096305434156E-3</c:v>
                </c:pt>
                <c:pt idx="49">
                  <c:v>9.6930435474623239E-3</c:v>
                </c:pt>
                <c:pt idx="50">
                  <c:v>9.3704471876871059E-3</c:v>
                </c:pt>
                <c:pt idx="51">
                  <c:v>1.0107367374104002E-2</c:v>
                </c:pt>
                <c:pt idx="52">
                  <c:v>9.818305659383908E-3</c:v>
                </c:pt>
                <c:pt idx="53">
                  <c:v>9.4217519778887517E-3</c:v>
                </c:pt>
                <c:pt idx="54">
                  <c:v>7.9601008106533408E-3</c:v>
                </c:pt>
                <c:pt idx="55">
                  <c:v>8.2366773535007872E-3</c:v>
                </c:pt>
              </c:numCache>
            </c:numRef>
          </c:val>
          <c:smooth val="0"/>
          <c:extLst>
            <c:ext xmlns:c16="http://schemas.microsoft.com/office/drawing/2014/chart" uri="{C3380CC4-5D6E-409C-BE32-E72D297353CC}">
              <c16:uniqueId val="{00000004-198F-4F8D-89F8-1FE28E561104}"/>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[1]Serie_TdR_69!$B$86</c:f>
              <c:strCache>
                <c:ptCount val="1"/>
                <c:pt idx="0">
                  <c:v>Agriculture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[1]Serie_TdR_69!$C$86:$BA$86</c:f>
              <c:numCache>
                <c:formatCode>General</c:formatCode>
                <c:ptCount val="51"/>
                <c:pt idx="0">
                  <c:v>1.6335357591017164E-2</c:v>
                </c:pt>
                <c:pt idx="1">
                  <c:v>1.5530014699289763E-2</c:v>
                </c:pt>
                <c:pt idx="2">
                  <c:v>1.8428654678451065E-2</c:v>
                </c:pt>
                <c:pt idx="3">
                  <c:v>9.7840123637696896E-3</c:v>
                </c:pt>
                <c:pt idx="4">
                  <c:v>7.5709901559417548E-3</c:v>
                </c:pt>
                <c:pt idx="5">
                  <c:v>7.8541377910629779E-3</c:v>
                </c:pt>
                <c:pt idx="6">
                  <c:v>5.0560188149935481E-3</c:v>
                </c:pt>
                <c:pt idx="7">
                  <c:v>1.9304756321371105E-3</c:v>
                </c:pt>
                <c:pt idx="8">
                  <c:v>2.7357104122479681E-3</c:v>
                </c:pt>
                <c:pt idx="9">
                  <c:v>3.1757227664074815E-3</c:v>
                </c:pt>
                <c:pt idx="10">
                  <c:v>3.3289795440504819E-3</c:v>
                </c:pt>
                <c:pt idx="11">
                  <c:v>1.2512375283983584E-2</c:v>
                </c:pt>
                <c:pt idx="12">
                  <c:v>1.412344311499962E-2</c:v>
                </c:pt>
                <c:pt idx="13">
                  <c:v>1.2502388897092565E-2</c:v>
                </c:pt>
                <c:pt idx="14">
                  <c:v>1.323751793852356E-2</c:v>
                </c:pt>
                <c:pt idx="15">
                  <c:v>1.0855416066869461E-2</c:v>
                </c:pt>
                <c:pt idx="16">
                  <c:v>1.3494890453503503E-2</c:v>
                </c:pt>
                <c:pt idx="17">
                  <c:v>2.5918664180610649E-2</c:v>
                </c:pt>
                <c:pt idx="18">
                  <c:v>3.0894856682968617E-2</c:v>
                </c:pt>
                <c:pt idx="19">
                  <c:v>2.0474457539325544E-2</c:v>
                </c:pt>
                <c:pt idx="20">
                  <c:v>7.2190477639412715E-3</c:v>
                </c:pt>
                <c:pt idx="21">
                  <c:v>1.3476071626302924E-2</c:v>
                </c:pt>
                <c:pt idx="22">
                  <c:v>6.4158495277037101E-3</c:v>
                </c:pt>
                <c:pt idx="23">
                  <c:v>7.6702655857264421E-3</c:v>
                </c:pt>
                <c:pt idx="24">
                  <c:v>6.5259683870877465E-3</c:v>
                </c:pt>
                <c:pt idx="25">
                  <c:v>6.2271333653718761E-3</c:v>
                </c:pt>
                <c:pt idx="26">
                  <c:v>4.7149927029823402E-3</c:v>
                </c:pt>
                <c:pt idx="27">
                  <c:v>4.5614482500767779E-3</c:v>
                </c:pt>
                <c:pt idx="28">
                  <c:v>6.327047814407934E-3</c:v>
                </c:pt>
                <c:pt idx="29">
                  <c:v>9.1929873324960963E-3</c:v>
                </c:pt>
                <c:pt idx="30">
                  <c:v>5.0119662342017089E-3</c:v>
                </c:pt>
                <c:pt idx="31">
                  <c:v>4.9556806654298072E-3</c:v>
                </c:pt>
                <c:pt idx="32">
                  <c:v>1.0483249272686205E-2</c:v>
                </c:pt>
                <c:pt idx="33">
                  <c:v>1.1104604854944744E-2</c:v>
                </c:pt>
                <c:pt idx="34">
                  <c:v>4.7238448236683467E-3</c:v>
                </c:pt>
                <c:pt idx="35">
                  <c:v>6.9157051226245549E-3</c:v>
                </c:pt>
                <c:pt idx="36">
                  <c:v>6.824384665379892E-3</c:v>
                </c:pt>
                <c:pt idx="37">
                  <c:v>1.081193210770532E-2</c:v>
                </c:pt>
                <c:pt idx="38">
                  <c:v>1.0403193063503426E-2</c:v>
                </c:pt>
                <c:pt idx="39">
                  <c:v>8.2104606802392722E-3</c:v>
                </c:pt>
                <c:pt idx="40">
                  <c:v>4.72325100497277E-3</c:v>
                </c:pt>
                <c:pt idx="41">
                  <c:v>7.4095529368660056E-3</c:v>
                </c:pt>
                <c:pt idx="42">
                  <c:v>7.4608744929454329E-3</c:v>
                </c:pt>
                <c:pt idx="43">
                  <c:v>4.1607361166381852E-3</c:v>
                </c:pt>
                <c:pt idx="44">
                  <c:v>5.7546367259575949E-3</c:v>
                </c:pt>
                <c:pt idx="45">
                  <c:v>1.8199383925251923E-2</c:v>
                </c:pt>
                <c:pt idx="46">
                  <c:v>1.1203104937743355E-2</c:v>
                </c:pt>
                <c:pt idx="47">
                  <c:v>1.1368264224545684E-2</c:v>
                </c:pt>
                <c:pt idx="48">
                  <c:v>1.1917999767478727E-2</c:v>
                </c:pt>
                <c:pt idx="49">
                  <c:v>2.3262206122158548E-2</c:v>
                </c:pt>
                <c:pt idx="50">
                  <c:v>1.7286649257359666E-2</c:v>
                </c:pt>
              </c:numCache>
            </c:numRef>
          </c:val>
          <c:smooth val="0"/>
          <c:extLst>
            <c:ext xmlns:c16="http://schemas.microsoft.com/office/drawing/2014/chart" uri="{C3380CC4-5D6E-409C-BE32-E72D297353CC}">
              <c16:uniqueId val="{00000000-ED9C-43F8-91C1-5F7CC9CE47BD}"/>
            </c:ext>
          </c:extLst>
        </c:ser>
        <c:ser>
          <c:idx val="1"/>
          <c:order val="1"/>
          <c:tx>
            <c:strRef>
              <c:f>[1]Serie_TdR_69!$B$87</c:f>
              <c:strCache>
                <c:ptCount val="1"/>
                <c:pt idx="0">
                  <c:v>Industrie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[1]Serie_TdR_69!$C$87:$BA$87</c:f>
              <c:numCache>
                <c:formatCode>General</c:formatCode>
                <c:ptCount val="51"/>
                <c:pt idx="0">
                  <c:v>8.7860226799066007E-2</c:v>
                </c:pt>
                <c:pt idx="1">
                  <c:v>8.6899597778299337E-2</c:v>
                </c:pt>
                <c:pt idx="2">
                  <c:v>8.2811680544428362E-2</c:v>
                </c:pt>
                <c:pt idx="3">
                  <c:v>7.9421139083512421E-2</c:v>
                </c:pt>
                <c:pt idx="4">
                  <c:v>7.4009634460931104E-2</c:v>
                </c:pt>
                <c:pt idx="5">
                  <c:v>7.2538342310990794E-2</c:v>
                </c:pt>
                <c:pt idx="6">
                  <c:v>7.0768640506491717E-2</c:v>
                </c:pt>
                <c:pt idx="7">
                  <c:v>6.7459113615183447E-2</c:v>
                </c:pt>
                <c:pt idx="8">
                  <c:v>7.0344399082475542E-2</c:v>
                </c:pt>
                <c:pt idx="9">
                  <c:v>7.2178514790800299E-2</c:v>
                </c:pt>
                <c:pt idx="10">
                  <c:v>7.343616541954788E-2</c:v>
                </c:pt>
                <c:pt idx="11">
                  <c:v>7.2855357333217546E-2</c:v>
                </c:pt>
                <c:pt idx="12">
                  <c:v>7.2573117455076261E-2</c:v>
                </c:pt>
                <c:pt idx="13">
                  <c:v>7.4528615990189603E-2</c:v>
                </c:pt>
                <c:pt idx="14">
                  <c:v>7.1095898394862703E-2</c:v>
                </c:pt>
                <c:pt idx="15">
                  <c:v>7.2617448709053262E-2</c:v>
                </c:pt>
                <c:pt idx="16">
                  <c:v>7.1937905770620758E-2</c:v>
                </c:pt>
                <c:pt idx="17">
                  <c:v>7.383791104134077E-2</c:v>
                </c:pt>
                <c:pt idx="18">
                  <c:v>7.9913930799816166E-2</c:v>
                </c:pt>
                <c:pt idx="19">
                  <c:v>7.8427997851575906E-2</c:v>
                </c:pt>
                <c:pt idx="20">
                  <c:v>7.8093453410113658E-2</c:v>
                </c:pt>
                <c:pt idx="21">
                  <c:v>8.0383223379813379E-2</c:v>
                </c:pt>
                <c:pt idx="22">
                  <c:v>8.0215161659847461E-2</c:v>
                </c:pt>
                <c:pt idx="23">
                  <c:v>8.2172955186730276E-2</c:v>
                </c:pt>
                <c:pt idx="24">
                  <c:v>8.3442912851748124E-2</c:v>
                </c:pt>
                <c:pt idx="25">
                  <c:v>8.8693948660311828E-2</c:v>
                </c:pt>
                <c:pt idx="26">
                  <c:v>9.0812124688618531E-2</c:v>
                </c:pt>
                <c:pt idx="27">
                  <c:v>9.1329453403582075E-2</c:v>
                </c:pt>
                <c:pt idx="28">
                  <c:v>9.1478785749377955E-2</c:v>
                </c:pt>
                <c:pt idx="29">
                  <c:v>9.0906478087332585E-2</c:v>
                </c:pt>
                <c:pt idx="30">
                  <c:v>8.9970797701070152E-2</c:v>
                </c:pt>
                <c:pt idx="31">
                  <c:v>8.5132703974064708E-2</c:v>
                </c:pt>
                <c:pt idx="32">
                  <c:v>8.4620279849925775E-2</c:v>
                </c:pt>
                <c:pt idx="33">
                  <c:v>8.213635388968514E-2</c:v>
                </c:pt>
                <c:pt idx="34">
                  <c:v>7.9160639978847674E-2</c:v>
                </c:pt>
                <c:pt idx="35">
                  <c:v>7.7640954246477156E-2</c:v>
                </c:pt>
                <c:pt idx="36">
                  <c:v>5.2192664992026565E-2</c:v>
                </c:pt>
                <c:pt idx="37">
                  <c:v>6.021781626768391E-2</c:v>
                </c:pt>
                <c:pt idx="38">
                  <c:v>7.0970338926201554E-2</c:v>
                </c:pt>
                <c:pt idx="39">
                  <c:v>7.4341779129163066E-2</c:v>
                </c:pt>
                <c:pt idx="40">
                  <c:v>7.9546587796882826E-2</c:v>
                </c:pt>
                <c:pt idx="41">
                  <c:v>7.8257174044126715E-2</c:v>
                </c:pt>
                <c:pt idx="42">
                  <c:v>7.946734342535311E-2</c:v>
                </c:pt>
                <c:pt idx="43">
                  <c:v>8.4145561002301E-2</c:v>
                </c:pt>
                <c:pt idx="44">
                  <c:v>8.3987879818375327E-2</c:v>
                </c:pt>
                <c:pt idx="45">
                  <c:v>8.1196371985624252E-2</c:v>
                </c:pt>
                <c:pt idx="46">
                  <c:v>8.3782707273471133E-2</c:v>
                </c:pt>
                <c:pt idx="47">
                  <c:v>8.4835562593344044E-2</c:v>
                </c:pt>
                <c:pt idx="48">
                  <c:v>8.4660448337521732E-2</c:v>
                </c:pt>
                <c:pt idx="49">
                  <c:v>8.4519099953720853E-2</c:v>
                </c:pt>
                <c:pt idx="50">
                  <c:v>8.3098947637358117E-2</c:v>
                </c:pt>
              </c:numCache>
            </c:numRef>
          </c:val>
          <c:smooth val="0"/>
          <c:extLst>
            <c:ext xmlns:c16="http://schemas.microsoft.com/office/drawing/2014/chart" uri="{C3380CC4-5D6E-409C-BE32-E72D297353CC}">
              <c16:uniqueId val="{00000001-ED9C-43F8-91C1-5F7CC9CE47BD}"/>
            </c:ext>
          </c:extLst>
        </c:ser>
        <c:ser>
          <c:idx val="2"/>
          <c:order val="2"/>
          <c:tx>
            <c:strRef>
              <c:f>[1]Serie_TdR_69!$B$88</c:f>
              <c:strCache>
                <c:ptCount val="1"/>
                <c:pt idx="0">
                  <c:v>Construction</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[1]Serie_TdR_69!$C$88:$BA$88</c:f>
              <c:numCache>
                <c:formatCode>General</c:formatCode>
                <c:ptCount val="51"/>
                <c:pt idx="0">
                  <c:v>0.10521689252015751</c:v>
                </c:pt>
                <c:pt idx="1">
                  <c:v>0.1002894826713016</c:v>
                </c:pt>
                <c:pt idx="2">
                  <c:v>0.10215092453301514</c:v>
                </c:pt>
                <c:pt idx="3">
                  <c:v>0.1036489941820752</c:v>
                </c:pt>
                <c:pt idx="4">
                  <c:v>9.8873582832822285E-2</c:v>
                </c:pt>
                <c:pt idx="5">
                  <c:v>9.8180089576357724E-2</c:v>
                </c:pt>
                <c:pt idx="6">
                  <c:v>9.5391741405394553E-2</c:v>
                </c:pt>
                <c:pt idx="7">
                  <c:v>8.8989718837303305E-2</c:v>
                </c:pt>
                <c:pt idx="8">
                  <c:v>9.2175996059470286E-2</c:v>
                </c:pt>
                <c:pt idx="9">
                  <c:v>9.7146234568144571E-2</c:v>
                </c:pt>
                <c:pt idx="10">
                  <c:v>9.9899977550633554E-2</c:v>
                </c:pt>
                <c:pt idx="11">
                  <c:v>9.48692937752878E-2</c:v>
                </c:pt>
                <c:pt idx="12">
                  <c:v>9.4897537426844675E-2</c:v>
                </c:pt>
                <c:pt idx="13">
                  <c:v>9.0716028588557499E-2</c:v>
                </c:pt>
                <c:pt idx="14">
                  <c:v>9.0851804132685871E-2</c:v>
                </c:pt>
                <c:pt idx="15">
                  <c:v>9.3799555382533359E-2</c:v>
                </c:pt>
                <c:pt idx="16">
                  <c:v>8.9800116176410247E-2</c:v>
                </c:pt>
                <c:pt idx="17">
                  <c:v>9.6858462763597844E-2</c:v>
                </c:pt>
                <c:pt idx="18">
                  <c:v>9.5922116286490611E-2</c:v>
                </c:pt>
                <c:pt idx="19">
                  <c:v>0.10030747910990898</c:v>
                </c:pt>
                <c:pt idx="20">
                  <c:v>9.7918768296543085E-2</c:v>
                </c:pt>
                <c:pt idx="21">
                  <c:v>0.10561466704918931</c:v>
                </c:pt>
                <c:pt idx="22">
                  <c:v>0.11247433910243826</c:v>
                </c:pt>
                <c:pt idx="23">
                  <c:v>0.12542519274073627</c:v>
                </c:pt>
                <c:pt idx="24">
                  <c:v>0.13388043337919986</c:v>
                </c:pt>
                <c:pt idx="25">
                  <c:v>0.13221980338535982</c:v>
                </c:pt>
                <c:pt idx="26">
                  <c:v>0.13883893533258393</c:v>
                </c:pt>
                <c:pt idx="27">
                  <c:v>0.14270929808347035</c:v>
                </c:pt>
                <c:pt idx="28">
                  <c:v>0.13958564244806218</c:v>
                </c:pt>
                <c:pt idx="29">
                  <c:v>0.13895196395263171</c:v>
                </c:pt>
                <c:pt idx="30">
                  <c:v>0.14463167575551189</c:v>
                </c:pt>
                <c:pt idx="31">
                  <c:v>0.13635456746834274</c:v>
                </c:pt>
                <c:pt idx="32">
                  <c:v>0.1456574279755071</c:v>
                </c:pt>
                <c:pt idx="33">
                  <c:v>0.14418327341400081</c:v>
                </c:pt>
                <c:pt idx="34">
                  <c:v>0.1452109700777594</c:v>
                </c:pt>
                <c:pt idx="35">
                  <c:v>0.13479124716192628</c:v>
                </c:pt>
                <c:pt idx="36">
                  <c:v>6.6823366321214814E-2</c:v>
                </c:pt>
                <c:pt idx="37">
                  <c:v>0.10851920361034322</c:v>
                </c:pt>
                <c:pt idx="38">
                  <c:v>0.12524843984812417</c:v>
                </c:pt>
                <c:pt idx="39">
                  <c:v>0.12959764722321707</c:v>
                </c:pt>
                <c:pt idx="40">
                  <c:v>0.13166589702701084</c:v>
                </c:pt>
                <c:pt idx="41">
                  <c:v>0.12895595575391683</c:v>
                </c:pt>
                <c:pt idx="42">
                  <c:v>0.12803990643022689</c:v>
                </c:pt>
                <c:pt idx="43">
                  <c:v>0.12903579920635955</c:v>
                </c:pt>
                <c:pt idx="44">
                  <c:v>0.13154607266521381</c:v>
                </c:pt>
                <c:pt idx="45">
                  <c:v>0.12671993144221</c:v>
                </c:pt>
                <c:pt idx="46">
                  <c:v>0.12554355414780388</c:v>
                </c:pt>
                <c:pt idx="47">
                  <c:v>0.12655031281132775</c:v>
                </c:pt>
                <c:pt idx="48">
                  <c:v>0.1246124673138292</c:v>
                </c:pt>
                <c:pt idx="49">
                  <c:v>0.11983745240236415</c:v>
                </c:pt>
                <c:pt idx="50">
                  <c:v>0.11821809844842854</c:v>
                </c:pt>
              </c:numCache>
            </c:numRef>
          </c:val>
          <c:smooth val="0"/>
          <c:extLst>
            <c:ext xmlns:c16="http://schemas.microsoft.com/office/drawing/2014/chart" uri="{C3380CC4-5D6E-409C-BE32-E72D297353CC}">
              <c16:uniqueId val="{00000002-ED9C-43F8-91C1-5F7CC9CE47BD}"/>
            </c:ext>
          </c:extLst>
        </c:ser>
        <c:ser>
          <c:idx val="3"/>
          <c:order val="3"/>
          <c:tx>
            <c:strRef>
              <c:f>[1]Serie_TdR_69!$B$89</c:f>
              <c:strCache>
                <c:ptCount val="1"/>
                <c:pt idx="0">
                  <c:v>Tertiaire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[1]Serie_TdR_69!$C$89:$BA$89</c:f>
              <c:numCache>
                <c:formatCode>General</c:formatCode>
                <c:ptCount val="51"/>
                <c:pt idx="0">
                  <c:v>2.655795788522004E-2</c:v>
                </c:pt>
                <c:pt idx="1">
                  <c:v>2.5211240918420273E-2</c:v>
                </c:pt>
                <c:pt idx="2">
                  <c:v>2.6049570950261888E-2</c:v>
                </c:pt>
                <c:pt idx="3">
                  <c:v>2.4299822166144455E-2</c:v>
                </c:pt>
                <c:pt idx="4">
                  <c:v>2.3784824834676924E-2</c:v>
                </c:pt>
                <c:pt idx="5">
                  <c:v>2.2675432843943261E-2</c:v>
                </c:pt>
                <c:pt idx="6">
                  <c:v>2.2474087073017578E-2</c:v>
                </c:pt>
                <c:pt idx="7">
                  <c:v>2.3031475168182082E-2</c:v>
                </c:pt>
                <c:pt idx="8">
                  <c:v>2.3473888495879783E-2</c:v>
                </c:pt>
                <c:pt idx="9">
                  <c:v>2.3349122178056663E-2</c:v>
                </c:pt>
                <c:pt idx="10">
                  <c:v>2.3990553570237459E-2</c:v>
                </c:pt>
                <c:pt idx="11">
                  <c:v>2.5004386810665441E-2</c:v>
                </c:pt>
                <c:pt idx="12">
                  <c:v>2.5061637141371777E-2</c:v>
                </c:pt>
                <c:pt idx="13">
                  <c:v>2.5480878787915624E-2</c:v>
                </c:pt>
                <c:pt idx="14">
                  <c:v>2.4524221838587719E-2</c:v>
                </c:pt>
                <c:pt idx="15">
                  <c:v>2.4835018869511186E-2</c:v>
                </c:pt>
                <c:pt idx="16">
                  <c:v>2.5315444147361994E-2</c:v>
                </c:pt>
                <c:pt idx="17">
                  <c:v>2.7334835516635559E-2</c:v>
                </c:pt>
                <c:pt idx="18">
                  <c:v>2.8027284187944285E-2</c:v>
                </c:pt>
                <c:pt idx="19">
                  <c:v>2.7459632859619078E-2</c:v>
                </c:pt>
                <c:pt idx="20">
                  <c:v>2.8457381330302435E-2</c:v>
                </c:pt>
                <c:pt idx="21">
                  <c:v>2.8413962832345395E-2</c:v>
                </c:pt>
                <c:pt idx="22">
                  <c:v>2.9016184937291419E-2</c:v>
                </c:pt>
                <c:pt idx="23">
                  <c:v>3.0581056648587915E-2</c:v>
                </c:pt>
                <c:pt idx="24">
                  <c:v>3.1421215459949178E-2</c:v>
                </c:pt>
                <c:pt idx="25">
                  <c:v>3.2140040304634895E-2</c:v>
                </c:pt>
                <c:pt idx="26">
                  <c:v>3.3268582389030812E-2</c:v>
                </c:pt>
                <c:pt idx="27">
                  <c:v>3.3959813305707645E-2</c:v>
                </c:pt>
                <c:pt idx="28">
                  <c:v>3.6120830373622528E-2</c:v>
                </c:pt>
                <c:pt idx="29">
                  <c:v>3.5111964228619855E-2</c:v>
                </c:pt>
                <c:pt idx="30">
                  <c:v>3.5428422133396802E-2</c:v>
                </c:pt>
                <c:pt idx="31">
                  <c:v>3.5346484515112617E-2</c:v>
                </c:pt>
                <c:pt idx="32">
                  <c:v>3.5560611336209177E-2</c:v>
                </c:pt>
                <c:pt idx="33">
                  <c:v>3.5945469152737511E-2</c:v>
                </c:pt>
                <c:pt idx="34">
                  <c:v>3.6413401087525915E-2</c:v>
                </c:pt>
                <c:pt idx="35">
                  <c:v>3.5410183257371761E-2</c:v>
                </c:pt>
                <c:pt idx="36">
                  <c:v>2.4621234569603877E-2</c:v>
                </c:pt>
                <c:pt idx="37">
                  <c:v>2.6547175831799975E-2</c:v>
                </c:pt>
                <c:pt idx="38">
                  <c:v>3.0626119030245345E-2</c:v>
                </c:pt>
                <c:pt idx="39">
                  <c:v>3.1339642739193166E-2</c:v>
                </c:pt>
                <c:pt idx="40">
                  <c:v>3.1177448506453462E-2</c:v>
                </c:pt>
                <c:pt idx="41">
                  <c:v>3.3702087985189921E-2</c:v>
                </c:pt>
                <c:pt idx="42">
                  <c:v>3.351433122265645E-2</c:v>
                </c:pt>
                <c:pt idx="43">
                  <c:v>3.3783112981766235E-2</c:v>
                </c:pt>
                <c:pt idx="44">
                  <c:v>3.5203901677332575E-2</c:v>
                </c:pt>
                <c:pt idx="45">
                  <c:v>3.4938771513695593E-2</c:v>
                </c:pt>
                <c:pt idx="46">
                  <c:v>3.3856132933196864E-2</c:v>
                </c:pt>
                <c:pt idx="47">
                  <c:v>3.4433040317125255E-2</c:v>
                </c:pt>
                <c:pt idx="48">
                  <c:v>3.2348242986147371E-2</c:v>
                </c:pt>
                <c:pt idx="49">
                  <c:v>3.2757659724020421E-2</c:v>
                </c:pt>
                <c:pt idx="50">
                  <c:v>3.3698295979336761E-2</c:v>
                </c:pt>
              </c:numCache>
            </c:numRef>
          </c:val>
          <c:smooth val="0"/>
          <c:extLst>
            <c:ext xmlns:c16="http://schemas.microsoft.com/office/drawing/2014/chart" uri="{C3380CC4-5D6E-409C-BE32-E72D297353CC}">
              <c16:uniqueId val="{00000003-ED9C-43F8-91C1-5F7CC9CE47BD}"/>
            </c:ext>
          </c:extLst>
        </c:ser>
        <c:ser>
          <c:idx val="4"/>
          <c:order val="4"/>
          <c:tx>
            <c:strRef>
              <c:f>[1]Serie_TdR_69!$B$90</c:f>
              <c:strCache>
                <c:ptCount val="1"/>
                <c:pt idx="0">
                  <c:v>Tertiaire non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[1]Serie_TdR_69!$C$90:$BA$90</c:f>
              <c:numCache>
                <c:formatCode>General</c:formatCode>
                <c:ptCount val="51"/>
                <c:pt idx="0">
                  <c:v>3.2464863092318366E-3</c:v>
                </c:pt>
                <c:pt idx="1">
                  <c:v>3.7326419329537087E-3</c:v>
                </c:pt>
                <c:pt idx="2">
                  <c:v>3.9764862143826431E-3</c:v>
                </c:pt>
                <c:pt idx="3">
                  <c:v>3.9888775650887102E-3</c:v>
                </c:pt>
                <c:pt idx="4">
                  <c:v>3.6101268825995355E-3</c:v>
                </c:pt>
                <c:pt idx="5">
                  <c:v>2.9243406255583049E-3</c:v>
                </c:pt>
                <c:pt idx="6">
                  <c:v>2.9433361279296326E-3</c:v>
                </c:pt>
                <c:pt idx="7">
                  <c:v>2.6352264184623963E-3</c:v>
                </c:pt>
                <c:pt idx="8">
                  <c:v>2.7199162354731034E-3</c:v>
                </c:pt>
                <c:pt idx="9">
                  <c:v>2.4728674385768295E-3</c:v>
                </c:pt>
                <c:pt idx="10">
                  <c:v>2.414965336589199E-3</c:v>
                </c:pt>
                <c:pt idx="11">
                  <c:v>2.5893104150227948E-3</c:v>
                </c:pt>
                <c:pt idx="12">
                  <c:v>2.5113150546397134E-3</c:v>
                </c:pt>
                <c:pt idx="13">
                  <c:v>2.8744258205441911E-3</c:v>
                </c:pt>
                <c:pt idx="14">
                  <c:v>2.8889404260409972E-3</c:v>
                </c:pt>
                <c:pt idx="15">
                  <c:v>3.44632803941986E-3</c:v>
                </c:pt>
                <c:pt idx="16">
                  <c:v>2.9601125131751014E-3</c:v>
                </c:pt>
                <c:pt idx="17">
                  <c:v>3.4757344849930174E-3</c:v>
                </c:pt>
                <c:pt idx="18">
                  <c:v>3.430554770033489E-3</c:v>
                </c:pt>
                <c:pt idx="19">
                  <c:v>3.5126105183504171E-3</c:v>
                </c:pt>
                <c:pt idx="20">
                  <c:v>3.6872395492196612E-3</c:v>
                </c:pt>
                <c:pt idx="21">
                  <c:v>3.6267797390284765E-3</c:v>
                </c:pt>
                <c:pt idx="22">
                  <c:v>3.1633939381947454E-3</c:v>
                </c:pt>
                <c:pt idx="23">
                  <c:v>3.2850015047385275E-3</c:v>
                </c:pt>
                <c:pt idx="24">
                  <c:v>4.2527126543921955E-3</c:v>
                </c:pt>
                <c:pt idx="25">
                  <c:v>4.3562139580774293E-3</c:v>
                </c:pt>
                <c:pt idx="26">
                  <c:v>4.2522372365027495E-3</c:v>
                </c:pt>
                <c:pt idx="27">
                  <c:v>4.6234994944917051E-3</c:v>
                </c:pt>
                <c:pt idx="28">
                  <c:v>4.864287414639284E-3</c:v>
                </c:pt>
                <c:pt idx="29">
                  <c:v>4.795139320376513E-3</c:v>
                </c:pt>
                <c:pt idx="30">
                  <c:v>5.1047953390187736E-3</c:v>
                </c:pt>
                <c:pt idx="31">
                  <c:v>5.162644799082741E-3</c:v>
                </c:pt>
                <c:pt idx="32">
                  <c:v>6.652962480480213E-3</c:v>
                </c:pt>
                <c:pt idx="33">
                  <c:v>6.4084019005539797E-3</c:v>
                </c:pt>
                <c:pt idx="34">
                  <c:v>6.3753781727996879E-3</c:v>
                </c:pt>
                <c:pt idx="35">
                  <c:v>6.8900045412066879E-3</c:v>
                </c:pt>
                <c:pt idx="36">
                  <c:v>5.2149605212785735E-3</c:v>
                </c:pt>
                <c:pt idx="37">
                  <c:v>5.7766787294136548E-3</c:v>
                </c:pt>
                <c:pt idx="38">
                  <c:v>7.3424473017006924E-3</c:v>
                </c:pt>
                <c:pt idx="39">
                  <c:v>7.3485971878078102E-3</c:v>
                </c:pt>
                <c:pt idx="40">
                  <c:v>8.7440755502803617E-3</c:v>
                </c:pt>
                <c:pt idx="41">
                  <c:v>9.5779499342546169E-3</c:v>
                </c:pt>
                <c:pt idx="42">
                  <c:v>1.0245749799675213E-2</c:v>
                </c:pt>
                <c:pt idx="43">
                  <c:v>1.0377837439326463E-2</c:v>
                </c:pt>
                <c:pt idx="44">
                  <c:v>9.40966237354845E-3</c:v>
                </c:pt>
                <c:pt idx="45">
                  <c:v>9.939467505560403E-3</c:v>
                </c:pt>
                <c:pt idx="46">
                  <c:v>9.7991125847510241E-3</c:v>
                </c:pt>
                <c:pt idx="47">
                  <c:v>1.0437335328793946E-2</c:v>
                </c:pt>
                <c:pt idx="48">
                  <c:v>9.7855096305434156E-3</c:v>
                </c:pt>
                <c:pt idx="49">
                  <c:v>9.6930435474623239E-3</c:v>
                </c:pt>
                <c:pt idx="50">
                  <c:v>9.3704471876871059E-3</c:v>
                </c:pt>
              </c:numCache>
            </c:numRef>
          </c:val>
          <c:smooth val="0"/>
          <c:extLst>
            <c:ext xmlns:c16="http://schemas.microsoft.com/office/drawing/2014/chart" uri="{C3380CC4-5D6E-409C-BE32-E72D297353CC}">
              <c16:uniqueId val="{00000004-ED9C-43F8-91C1-5F7CC9CE47BD}"/>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General"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[1]Serie_TdR_69!$B$86</c:f>
              <c:strCache>
                <c:ptCount val="1"/>
                <c:pt idx="0">
                  <c:v>Agriculture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[1]Serie_TdR_69!$C$86:$BA$86</c:f>
              <c:numCache>
                <c:formatCode>General</c:formatCode>
                <c:ptCount val="51"/>
                <c:pt idx="0">
                  <c:v>1.6335357591017164E-2</c:v>
                </c:pt>
                <c:pt idx="1">
                  <c:v>1.5530014699289763E-2</c:v>
                </c:pt>
                <c:pt idx="2">
                  <c:v>1.8428654678451065E-2</c:v>
                </c:pt>
                <c:pt idx="3">
                  <c:v>9.7840123637696896E-3</c:v>
                </c:pt>
                <c:pt idx="4">
                  <c:v>7.5709901559417548E-3</c:v>
                </c:pt>
                <c:pt idx="5">
                  <c:v>7.8541377910629779E-3</c:v>
                </c:pt>
                <c:pt idx="6">
                  <c:v>5.0560188149935481E-3</c:v>
                </c:pt>
                <c:pt idx="7">
                  <c:v>1.9304756321371105E-3</c:v>
                </c:pt>
                <c:pt idx="8">
                  <c:v>2.7357104122479681E-3</c:v>
                </c:pt>
                <c:pt idx="9">
                  <c:v>3.1757227664074815E-3</c:v>
                </c:pt>
                <c:pt idx="10">
                  <c:v>3.3289795440504819E-3</c:v>
                </c:pt>
                <c:pt idx="11">
                  <c:v>1.2512375283983584E-2</c:v>
                </c:pt>
                <c:pt idx="12">
                  <c:v>1.412344311499962E-2</c:v>
                </c:pt>
                <c:pt idx="13">
                  <c:v>1.2502388897092565E-2</c:v>
                </c:pt>
                <c:pt idx="14">
                  <c:v>1.323751793852356E-2</c:v>
                </c:pt>
                <c:pt idx="15">
                  <c:v>1.0855416066869461E-2</c:v>
                </c:pt>
                <c:pt idx="16">
                  <c:v>1.3494890453503503E-2</c:v>
                </c:pt>
                <c:pt idx="17">
                  <c:v>2.5918664180610649E-2</c:v>
                </c:pt>
                <c:pt idx="18">
                  <c:v>3.0894856682968617E-2</c:v>
                </c:pt>
                <c:pt idx="19">
                  <c:v>2.0474457539325544E-2</c:v>
                </c:pt>
                <c:pt idx="20">
                  <c:v>7.2190477639412715E-3</c:v>
                </c:pt>
                <c:pt idx="21">
                  <c:v>1.3476071626302924E-2</c:v>
                </c:pt>
                <c:pt idx="22">
                  <c:v>6.4158495277037101E-3</c:v>
                </c:pt>
                <c:pt idx="23">
                  <c:v>7.6702655857264421E-3</c:v>
                </c:pt>
                <c:pt idx="24">
                  <c:v>6.5259683870877465E-3</c:v>
                </c:pt>
                <c:pt idx="25">
                  <c:v>6.2271333653718761E-3</c:v>
                </c:pt>
                <c:pt idx="26">
                  <c:v>4.7149927029823402E-3</c:v>
                </c:pt>
                <c:pt idx="27">
                  <c:v>4.5614482500767779E-3</c:v>
                </c:pt>
                <c:pt idx="28">
                  <c:v>6.327047814407934E-3</c:v>
                </c:pt>
                <c:pt idx="29">
                  <c:v>9.1929873324960963E-3</c:v>
                </c:pt>
                <c:pt idx="30">
                  <c:v>5.0119662342017089E-3</c:v>
                </c:pt>
                <c:pt idx="31">
                  <c:v>4.9556806654298072E-3</c:v>
                </c:pt>
                <c:pt idx="32">
                  <c:v>1.0483249272686205E-2</c:v>
                </c:pt>
                <c:pt idx="33">
                  <c:v>1.1104604854944744E-2</c:v>
                </c:pt>
                <c:pt idx="34">
                  <c:v>4.7238448236683467E-3</c:v>
                </c:pt>
                <c:pt idx="35">
                  <c:v>6.9157051226245549E-3</c:v>
                </c:pt>
                <c:pt idx="36">
                  <c:v>6.824384665379892E-3</c:v>
                </c:pt>
                <c:pt idx="37">
                  <c:v>1.081193210770532E-2</c:v>
                </c:pt>
                <c:pt idx="38">
                  <c:v>1.0403193063503426E-2</c:v>
                </c:pt>
                <c:pt idx="39">
                  <c:v>8.2104606802392722E-3</c:v>
                </c:pt>
                <c:pt idx="40">
                  <c:v>4.72325100497277E-3</c:v>
                </c:pt>
                <c:pt idx="41">
                  <c:v>7.4095529368660056E-3</c:v>
                </c:pt>
                <c:pt idx="42">
                  <c:v>7.4608744929454329E-3</c:v>
                </c:pt>
                <c:pt idx="43">
                  <c:v>4.1607361166381852E-3</c:v>
                </c:pt>
                <c:pt idx="44">
                  <c:v>5.7546367259575949E-3</c:v>
                </c:pt>
                <c:pt idx="45">
                  <c:v>1.8199383925251923E-2</c:v>
                </c:pt>
                <c:pt idx="46">
                  <c:v>1.1203104937743355E-2</c:v>
                </c:pt>
                <c:pt idx="47">
                  <c:v>1.1368264224545684E-2</c:v>
                </c:pt>
                <c:pt idx="48">
                  <c:v>1.1917999767478727E-2</c:v>
                </c:pt>
                <c:pt idx="49">
                  <c:v>2.3262206122158548E-2</c:v>
                </c:pt>
                <c:pt idx="50">
                  <c:v>1.7286649257359666E-2</c:v>
                </c:pt>
              </c:numCache>
            </c:numRef>
          </c:val>
          <c:smooth val="0"/>
          <c:extLst>
            <c:ext xmlns:c16="http://schemas.microsoft.com/office/drawing/2014/chart" uri="{C3380CC4-5D6E-409C-BE32-E72D297353CC}">
              <c16:uniqueId val="{00000000-98A3-4AA5-9C0D-96FFED3D4D0C}"/>
            </c:ext>
          </c:extLst>
        </c:ser>
        <c:ser>
          <c:idx val="1"/>
          <c:order val="1"/>
          <c:tx>
            <c:strRef>
              <c:f>[1]Serie_TdR_69!$B$87</c:f>
              <c:strCache>
                <c:ptCount val="1"/>
                <c:pt idx="0">
                  <c:v>Industrie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[1]Serie_TdR_69!$C$87:$BA$87</c:f>
              <c:numCache>
                <c:formatCode>General</c:formatCode>
                <c:ptCount val="51"/>
                <c:pt idx="0">
                  <c:v>8.7860226799066007E-2</c:v>
                </c:pt>
                <c:pt idx="1">
                  <c:v>8.6899597778299337E-2</c:v>
                </c:pt>
                <c:pt idx="2">
                  <c:v>8.2811680544428362E-2</c:v>
                </c:pt>
                <c:pt idx="3">
                  <c:v>7.9421139083512421E-2</c:v>
                </c:pt>
                <c:pt idx="4">
                  <c:v>7.4009634460931104E-2</c:v>
                </c:pt>
                <c:pt idx="5">
                  <c:v>7.2538342310990794E-2</c:v>
                </c:pt>
                <c:pt idx="6">
                  <c:v>7.0768640506491717E-2</c:v>
                </c:pt>
                <c:pt idx="7">
                  <c:v>6.7459113615183447E-2</c:v>
                </c:pt>
                <c:pt idx="8">
                  <c:v>7.0344399082475542E-2</c:v>
                </c:pt>
                <c:pt idx="9">
                  <c:v>7.2178514790800299E-2</c:v>
                </c:pt>
                <c:pt idx="10">
                  <c:v>7.343616541954788E-2</c:v>
                </c:pt>
                <c:pt idx="11">
                  <c:v>7.2855357333217546E-2</c:v>
                </c:pt>
                <c:pt idx="12">
                  <c:v>7.2573117455076261E-2</c:v>
                </c:pt>
                <c:pt idx="13">
                  <c:v>7.4528615990189603E-2</c:v>
                </c:pt>
                <c:pt idx="14">
                  <c:v>7.1095898394862703E-2</c:v>
                </c:pt>
                <c:pt idx="15">
                  <c:v>7.2617448709053262E-2</c:v>
                </c:pt>
                <c:pt idx="16">
                  <c:v>7.1937905770620758E-2</c:v>
                </c:pt>
                <c:pt idx="17">
                  <c:v>7.383791104134077E-2</c:v>
                </c:pt>
                <c:pt idx="18">
                  <c:v>7.9913930799816166E-2</c:v>
                </c:pt>
                <c:pt idx="19">
                  <c:v>7.8427997851575906E-2</c:v>
                </c:pt>
                <c:pt idx="20">
                  <c:v>7.8093453410113658E-2</c:v>
                </c:pt>
                <c:pt idx="21">
                  <c:v>8.0383223379813379E-2</c:v>
                </c:pt>
                <c:pt idx="22">
                  <c:v>8.0215161659847461E-2</c:v>
                </c:pt>
                <c:pt idx="23">
                  <c:v>8.2172955186730276E-2</c:v>
                </c:pt>
                <c:pt idx="24">
                  <c:v>8.3442912851748124E-2</c:v>
                </c:pt>
                <c:pt idx="25">
                  <c:v>8.8693948660311828E-2</c:v>
                </c:pt>
                <c:pt idx="26">
                  <c:v>9.0812124688618531E-2</c:v>
                </c:pt>
                <c:pt idx="27">
                  <c:v>9.1329453403582075E-2</c:v>
                </c:pt>
                <c:pt idx="28">
                  <c:v>9.1478785749377955E-2</c:v>
                </c:pt>
                <c:pt idx="29">
                  <c:v>9.0906478087332585E-2</c:v>
                </c:pt>
                <c:pt idx="30">
                  <c:v>8.9970797701070152E-2</c:v>
                </c:pt>
                <c:pt idx="31">
                  <c:v>8.5132703974064708E-2</c:v>
                </c:pt>
                <c:pt idx="32">
                  <c:v>8.4620279849925775E-2</c:v>
                </c:pt>
                <c:pt idx="33">
                  <c:v>8.213635388968514E-2</c:v>
                </c:pt>
                <c:pt idx="34">
                  <c:v>7.9160639978847674E-2</c:v>
                </c:pt>
                <c:pt idx="35">
                  <c:v>7.7640954246477156E-2</c:v>
                </c:pt>
                <c:pt idx="36">
                  <c:v>5.2192664992026565E-2</c:v>
                </c:pt>
                <c:pt idx="37">
                  <c:v>6.021781626768391E-2</c:v>
                </c:pt>
                <c:pt idx="38">
                  <c:v>7.0970338926201554E-2</c:v>
                </c:pt>
                <c:pt idx="39">
                  <c:v>7.4341779129163066E-2</c:v>
                </c:pt>
                <c:pt idx="40">
                  <c:v>7.9546587796882826E-2</c:v>
                </c:pt>
                <c:pt idx="41">
                  <c:v>7.8257174044126715E-2</c:v>
                </c:pt>
                <c:pt idx="42">
                  <c:v>7.946734342535311E-2</c:v>
                </c:pt>
                <c:pt idx="43">
                  <c:v>8.4145561002301E-2</c:v>
                </c:pt>
                <c:pt idx="44">
                  <c:v>8.3987879818375327E-2</c:v>
                </c:pt>
                <c:pt idx="45">
                  <c:v>8.1196371985624252E-2</c:v>
                </c:pt>
                <c:pt idx="46">
                  <c:v>8.3782707273471133E-2</c:v>
                </c:pt>
                <c:pt idx="47">
                  <c:v>8.4835562593344044E-2</c:v>
                </c:pt>
                <c:pt idx="48">
                  <c:v>8.4660448337521732E-2</c:v>
                </c:pt>
                <c:pt idx="49">
                  <c:v>8.4519099953720853E-2</c:v>
                </c:pt>
                <c:pt idx="50">
                  <c:v>8.3098947637358117E-2</c:v>
                </c:pt>
              </c:numCache>
            </c:numRef>
          </c:val>
          <c:smooth val="0"/>
          <c:extLst>
            <c:ext xmlns:c16="http://schemas.microsoft.com/office/drawing/2014/chart" uri="{C3380CC4-5D6E-409C-BE32-E72D297353CC}">
              <c16:uniqueId val="{00000001-98A3-4AA5-9C0D-96FFED3D4D0C}"/>
            </c:ext>
          </c:extLst>
        </c:ser>
        <c:ser>
          <c:idx val="2"/>
          <c:order val="2"/>
          <c:tx>
            <c:strRef>
              <c:f>[1]Serie_TdR_69!$B$88</c:f>
              <c:strCache>
                <c:ptCount val="1"/>
                <c:pt idx="0">
                  <c:v>Construction</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[1]Serie_TdR_69!$C$88:$BA$88</c:f>
              <c:numCache>
                <c:formatCode>General</c:formatCode>
                <c:ptCount val="51"/>
                <c:pt idx="0">
                  <c:v>0.10521689252015751</c:v>
                </c:pt>
                <c:pt idx="1">
                  <c:v>0.1002894826713016</c:v>
                </c:pt>
                <c:pt idx="2">
                  <c:v>0.10215092453301514</c:v>
                </c:pt>
                <c:pt idx="3">
                  <c:v>0.1036489941820752</c:v>
                </c:pt>
                <c:pt idx="4">
                  <c:v>9.8873582832822285E-2</c:v>
                </c:pt>
                <c:pt idx="5">
                  <c:v>9.8180089576357724E-2</c:v>
                </c:pt>
                <c:pt idx="6">
                  <c:v>9.5391741405394553E-2</c:v>
                </c:pt>
                <c:pt idx="7">
                  <c:v>8.8989718837303305E-2</c:v>
                </c:pt>
                <c:pt idx="8">
                  <c:v>9.2175996059470286E-2</c:v>
                </c:pt>
                <c:pt idx="9">
                  <c:v>9.7146234568144571E-2</c:v>
                </c:pt>
                <c:pt idx="10">
                  <c:v>9.9899977550633554E-2</c:v>
                </c:pt>
                <c:pt idx="11">
                  <c:v>9.48692937752878E-2</c:v>
                </c:pt>
                <c:pt idx="12">
                  <c:v>9.4897537426844675E-2</c:v>
                </c:pt>
                <c:pt idx="13">
                  <c:v>9.0716028588557499E-2</c:v>
                </c:pt>
                <c:pt idx="14">
                  <c:v>9.0851804132685871E-2</c:v>
                </c:pt>
                <c:pt idx="15">
                  <c:v>9.3799555382533359E-2</c:v>
                </c:pt>
                <c:pt idx="16">
                  <c:v>8.9800116176410247E-2</c:v>
                </c:pt>
                <c:pt idx="17">
                  <c:v>9.6858462763597844E-2</c:v>
                </c:pt>
                <c:pt idx="18">
                  <c:v>9.5922116286490611E-2</c:v>
                </c:pt>
                <c:pt idx="19">
                  <c:v>0.10030747910990898</c:v>
                </c:pt>
                <c:pt idx="20">
                  <c:v>9.7918768296543085E-2</c:v>
                </c:pt>
                <c:pt idx="21">
                  <c:v>0.10561466704918931</c:v>
                </c:pt>
                <c:pt idx="22">
                  <c:v>0.11247433910243826</c:v>
                </c:pt>
                <c:pt idx="23">
                  <c:v>0.12542519274073627</c:v>
                </c:pt>
                <c:pt idx="24">
                  <c:v>0.13388043337919986</c:v>
                </c:pt>
                <c:pt idx="25">
                  <c:v>0.13221980338535982</c:v>
                </c:pt>
                <c:pt idx="26">
                  <c:v>0.13883893533258393</c:v>
                </c:pt>
                <c:pt idx="27">
                  <c:v>0.14270929808347035</c:v>
                </c:pt>
                <c:pt idx="28">
                  <c:v>0.13958564244806218</c:v>
                </c:pt>
                <c:pt idx="29">
                  <c:v>0.13895196395263171</c:v>
                </c:pt>
                <c:pt idx="30">
                  <c:v>0.14463167575551189</c:v>
                </c:pt>
                <c:pt idx="31">
                  <c:v>0.13635456746834274</c:v>
                </c:pt>
                <c:pt idx="32">
                  <c:v>0.1456574279755071</c:v>
                </c:pt>
                <c:pt idx="33">
                  <c:v>0.14418327341400081</c:v>
                </c:pt>
                <c:pt idx="34">
                  <c:v>0.1452109700777594</c:v>
                </c:pt>
                <c:pt idx="35">
                  <c:v>0.13479124716192628</c:v>
                </c:pt>
                <c:pt idx="36">
                  <c:v>6.6823366321214814E-2</c:v>
                </c:pt>
                <c:pt idx="37">
                  <c:v>0.10851920361034322</c:v>
                </c:pt>
                <c:pt idx="38">
                  <c:v>0.12524843984812417</c:v>
                </c:pt>
                <c:pt idx="39">
                  <c:v>0.12959764722321707</c:v>
                </c:pt>
                <c:pt idx="40">
                  <c:v>0.13166589702701084</c:v>
                </c:pt>
                <c:pt idx="41">
                  <c:v>0.12895595575391683</c:v>
                </c:pt>
                <c:pt idx="42">
                  <c:v>0.12803990643022689</c:v>
                </c:pt>
                <c:pt idx="43">
                  <c:v>0.12903579920635955</c:v>
                </c:pt>
                <c:pt idx="44">
                  <c:v>0.13154607266521381</c:v>
                </c:pt>
                <c:pt idx="45">
                  <c:v>0.12671993144221</c:v>
                </c:pt>
                <c:pt idx="46">
                  <c:v>0.12554355414780388</c:v>
                </c:pt>
                <c:pt idx="47">
                  <c:v>0.12655031281132775</c:v>
                </c:pt>
                <c:pt idx="48">
                  <c:v>0.1246124673138292</c:v>
                </c:pt>
                <c:pt idx="49">
                  <c:v>0.11983745240236415</c:v>
                </c:pt>
                <c:pt idx="50">
                  <c:v>0.11821809844842854</c:v>
                </c:pt>
              </c:numCache>
            </c:numRef>
          </c:val>
          <c:smooth val="0"/>
          <c:extLst>
            <c:ext xmlns:c16="http://schemas.microsoft.com/office/drawing/2014/chart" uri="{C3380CC4-5D6E-409C-BE32-E72D297353CC}">
              <c16:uniqueId val="{00000002-98A3-4AA5-9C0D-96FFED3D4D0C}"/>
            </c:ext>
          </c:extLst>
        </c:ser>
        <c:ser>
          <c:idx val="3"/>
          <c:order val="3"/>
          <c:tx>
            <c:strRef>
              <c:f>[1]Serie_TdR_69!$B$89</c:f>
              <c:strCache>
                <c:ptCount val="1"/>
                <c:pt idx="0">
                  <c:v>Tertiaire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[1]Serie_TdR_69!$C$89:$BA$89</c:f>
              <c:numCache>
                <c:formatCode>General</c:formatCode>
                <c:ptCount val="51"/>
                <c:pt idx="0">
                  <c:v>2.655795788522004E-2</c:v>
                </c:pt>
                <c:pt idx="1">
                  <c:v>2.5211240918420273E-2</c:v>
                </c:pt>
                <c:pt idx="2">
                  <c:v>2.6049570950261888E-2</c:v>
                </c:pt>
                <c:pt idx="3">
                  <c:v>2.4299822166144455E-2</c:v>
                </c:pt>
                <c:pt idx="4">
                  <c:v>2.3784824834676924E-2</c:v>
                </c:pt>
                <c:pt idx="5">
                  <c:v>2.2675432843943261E-2</c:v>
                </c:pt>
                <c:pt idx="6">
                  <c:v>2.2474087073017578E-2</c:v>
                </c:pt>
                <c:pt idx="7">
                  <c:v>2.3031475168182082E-2</c:v>
                </c:pt>
                <c:pt idx="8">
                  <c:v>2.3473888495879783E-2</c:v>
                </c:pt>
                <c:pt idx="9">
                  <c:v>2.3349122178056663E-2</c:v>
                </c:pt>
                <c:pt idx="10">
                  <c:v>2.3990553570237459E-2</c:v>
                </c:pt>
                <c:pt idx="11">
                  <c:v>2.5004386810665441E-2</c:v>
                </c:pt>
                <c:pt idx="12">
                  <c:v>2.5061637141371777E-2</c:v>
                </c:pt>
                <c:pt idx="13">
                  <c:v>2.5480878787915624E-2</c:v>
                </c:pt>
                <c:pt idx="14">
                  <c:v>2.4524221838587719E-2</c:v>
                </c:pt>
                <c:pt idx="15">
                  <c:v>2.4835018869511186E-2</c:v>
                </c:pt>
                <c:pt idx="16">
                  <c:v>2.5315444147361994E-2</c:v>
                </c:pt>
                <c:pt idx="17">
                  <c:v>2.7334835516635559E-2</c:v>
                </c:pt>
                <c:pt idx="18">
                  <c:v>2.8027284187944285E-2</c:v>
                </c:pt>
                <c:pt idx="19">
                  <c:v>2.7459632859619078E-2</c:v>
                </c:pt>
                <c:pt idx="20">
                  <c:v>2.8457381330302435E-2</c:v>
                </c:pt>
                <c:pt idx="21">
                  <c:v>2.8413962832345395E-2</c:v>
                </c:pt>
                <c:pt idx="22">
                  <c:v>2.9016184937291419E-2</c:v>
                </c:pt>
                <c:pt idx="23">
                  <c:v>3.0581056648587915E-2</c:v>
                </c:pt>
                <c:pt idx="24">
                  <c:v>3.1421215459949178E-2</c:v>
                </c:pt>
                <c:pt idx="25">
                  <c:v>3.2140040304634895E-2</c:v>
                </c:pt>
                <c:pt idx="26">
                  <c:v>3.3268582389030812E-2</c:v>
                </c:pt>
                <c:pt idx="27">
                  <c:v>3.3959813305707645E-2</c:v>
                </c:pt>
                <c:pt idx="28">
                  <c:v>3.6120830373622528E-2</c:v>
                </c:pt>
                <c:pt idx="29">
                  <c:v>3.5111964228619855E-2</c:v>
                </c:pt>
                <c:pt idx="30">
                  <c:v>3.5428422133396802E-2</c:v>
                </c:pt>
                <c:pt idx="31">
                  <c:v>3.5346484515112617E-2</c:v>
                </c:pt>
                <c:pt idx="32">
                  <c:v>3.5560611336209177E-2</c:v>
                </c:pt>
                <c:pt idx="33">
                  <c:v>3.5945469152737511E-2</c:v>
                </c:pt>
                <c:pt idx="34">
                  <c:v>3.6413401087525915E-2</c:v>
                </c:pt>
                <c:pt idx="35">
                  <c:v>3.5410183257371761E-2</c:v>
                </c:pt>
                <c:pt idx="36">
                  <c:v>2.4621234569603877E-2</c:v>
                </c:pt>
                <c:pt idx="37">
                  <c:v>2.6547175831799975E-2</c:v>
                </c:pt>
                <c:pt idx="38">
                  <c:v>3.0626119030245345E-2</c:v>
                </c:pt>
                <c:pt idx="39">
                  <c:v>3.1339642739193166E-2</c:v>
                </c:pt>
                <c:pt idx="40">
                  <c:v>3.1177448506453462E-2</c:v>
                </c:pt>
                <c:pt idx="41">
                  <c:v>3.3702087985189921E-2</c:v>
                </c:pt>
                <c:pt idx="42">
                  <c:v>3.351433122265645E-2</c:v>
                </c:pt>
                <c:pt idx="43">
                  <c:v>3.3783112981766235E-2</c:v>
                </c:pt>
                <c:pt idx="44">
                  <c:v>3.5203901677332575E-2</c:v>
                </c:pt>
                <c:pt idx="45">
                  <c:v>3.4938771513695593E-2</c:v>
                </c:pt>
                <c:pt idx="46">
                  <c:v>3.3856132933196864E-2</c:v>
                </c:pt>
                <c:pt idx="47">
                  <c:v>3.4433040317125255E-2</c:v>
                </c:pt>
                <c:pt idx="48">
                  <c:v>3.2348242986147371E-2</c:v>
                </c:pt>
                <c:pt idx="49">
                  <c:v>3.2757659724020421E-2</c:v>
                </c:pt>
                <c:pt idx="50">
                  <c:v>3.3698295979336761E-2</c:v>
                </c:pt>
              </c:numCache>
            </c:numRef>
          </c:val>
          <c:smooth val="0"/>
          <c:extLst>
            <c:ext xmlns:c16="http://schemas.microsoft.com/office/drawing/2014/chart" uri="{C3380CC4-5D6E-409C-BE32-E72D297353CC}">
              <c16:uniqueId val="{00000003-98A3-4AA5-9C0D-96FFED3D4D0C}"/>
            </c:ext>
          </c:extLst>
        </c:ser>
        <c:ser>
          <c:idx val="4"/>
          <c:order val="4"/>
          <c:tx>
            <c:strRef>
              <c:f>[1]Serie_TdR_69!$B$90</c:f>
              <c:strCache>
                <c:ptCount val="1"/>
                <c:pt idx="0">
                  <c:v>Tertiaire non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[1]Serie_TdR_69!$C$90:$BA$90</c:f>
              <c:numCache>
                <c:formatCode>General</c:formatCode>
                <c:ptCount val="51"/>
                <c:pt idx="0">
                  <c:v>3.2464863092318366E-3</c:v>
                </c:pt>
                <c:pt idx="1">
                  <c:v>3.7326419329537087E-3</c:v>
                </c:pt>
                <c:pt idx="2">
                  <c:v>3.9764862143826431E-3</c:v>
                </c:pt>
                <c:pt idx="3">
                  <c:v>3.9888775650887102E-3</c:v>
                </c:pt>
                <c:pt idx="4">
                  <c:v>3.6101268825995355E-3</c:v>
                </c:pt>
                <c:pt idx="5">
                  <c:v>2.9243406255583049E-3</c:v>
                </c:pt>
                <c:pt idx="6">
                  <c:v>2.9433361279296326E-3</c:v>
                </c:pt>
                <c:pt idx="7">
                  <c:v>2.6352264184623963E-3</c:v>
                </c:pt>
                <c:pt idx="8">
                  <c:v>2.7199162354731034E-3</c:v>
                </c:pt>
                <c:pt idx="9">
                  <c:v>2.4728674385768295E-3</c:v>
                </c:pt>
                <c:pt idx="10">
                  <c:v>2.414965336589199E-3</c:v>
                </c:pt>
                <c:pt idx="11">
                  <c:v>2.5893104150227948E-3</c:v>
                </c:pt>
                <c:pt idx="12">
                  <c:v>2.5113150546397134E-3</c:v>
                </c:pt>
                <c:pt idx="13">
                  <c:v>2.8744258205441911E-3</c:v>
                </c:pt>
                <c:pt idx="14">
                  <c:v>2.8889404260409972E-3</c:v>
                </c:pt>
                <c:pt idx="15">
                  <c:v>3.44632803941986E-3</c:v>
                </c:pt>
                <c:pt idx="16">
                  <c:v>2.9601125131751014E-3</c:v>
                </c:pt>
                <c:pt idx="17">
                  <c:v>3.4757344849930174E-3</c:v>
                </c:pt>
                <c:pt idx="18">
                  <c:v>3.430554770033489E-3</c:v>
                </c:pt>
                <c:pt idx="19">
                  <c:v>3.5126105183504171E-3</c:v>
                </c:pt>
                <c:pt idx="20">
                  <c:v>3.6872395492196612E-3</c:v>
                </c:pt>
                <c:pt idx="21">
                  <c:v>3.6267797390284765E-3</c:v>
                </c:pt>
                <c:pt idx="22">
                  <c:v>3.1633939381947454E-3</c:v>
                </c:pt>
                <c:pt idx="23">
                  <c:v>3.2850015047385275E-3</c:v>
                </c:pt>
                <c:pt idx="24">
                  <c:v>4.2527126543921955E-3</c:v>
                </c:pt>
                <c:pt idx="25">
                  <c:v>4.3562139580774293E-3</c:v>
                </c:pt>
                <c:pt idx="26">
                  <c:v>4.2522372365027495E-3</c:v>
                </c:pt>
                <c:pt idx="27">
                  <c:v>4.6234994944917051E-3</c:v>
                </c:pt>
                <c:pt idx="28">
                  <c:v>4.864287414639284E-3</c:v>
                </c:pt>
                <c:pt idx="29">
                  <c:v>4.795139320376513E-3</c:v>
                </c:pt>
                <c:pt idx="30">
                  <c:v>5.1047953390187736E-3</c:v>
                </c:pt>
                <c:pt idx="31">
                  <c:v>5.162644799082741E-3</c:v>
                </c:pt>
                <c:pt idx="32">
                  <c:v>6.652962480480213E-3</c:v>
                </c:pt>
                <c:pt idx="33">
                  <c:v>6.4084019005539797E-3</c:v>
                </c:pt>
                <c:pt idx="34">
                  <c:v>6.3753781727996879E-3</c:v>
                </c:pt>
                <c:pt idx="35">
                  <c:v>6.8900045412066879E-3</c:v>
                </c:pt>
                <c:pt idx="36">
                  <c:v>5.2149605212785735E-3</c:v>
                </c:pt>
                <c:pt idx="37">
                  <c:v>5.7766787294136548E-3</c:v>
                </c:pt>
                <c:pt idx="38">
                  <c:v>7.3424473017006924E-3</c:v>
                </c:pt>
                <c:pt idx="39">
                  <c:v>7.3485971878078102E-3</c:v>
                </c:pt>
                <c:pt idx="40">
                  <c:v>8.7440755502803617E-3</c:v>
                </c:pt>
                <c:pt idx="41">
                  <c:v>9.5779499342546169E-3</c:v>
                </c:pt>
                <c:pt idx="42">
                  <c:v>1.0245749799675213E-2</c:v>
                </c:pt>
                <c:pt idx="43">
                  <c:v>1.0377837439326463E-2</c:v>
                </c:pt>
                <c:pt idx="44">
                  <c:v>9.40966237354845E-3</c:v>
                </c:pt>
                <c:pt idx="45">
                  <c:v>9.939467505560403E-3</c:v>
                </c:pt>
                <c:pt idx="46">
                  <c:v>9.7991125847510241E-3</c:v>
                </c:pt>
                <c:pt idx="47">
                  <c:v>1.0437335328793946E-2</c:v>
                </c:pt>
                <c:pt idx="48">
                  <c:v>9.7855096305434156E-3</c:v>
                </c:pt>
                <c:pt idx="49">
                  <c:v>9.6930435474623239E-3</c:v>
                </c:pt>
                <c:pt idx="50">
                  <c:v>9.3704471876871059E-3</c:v>
                </c:pt>
              </c:numCache>
            </c:numRef>
          </c:val>
          <c:smooth val="0"/>
          <c:extLst>
            <c:ext xmlns:c16="http://schemas.microsoft.com/office/drawing/2014/chart" uri="{C3380CC4-5D6E-409C-BE32-E72D297353CC}">
              <c16:uniqueId val="{00000004-98A3-4AA5-9C0D-96FFED3D4D0C}"/>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General"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TdR_69!$C$86:$BG$86</c:f>
              <c:numCache>
                <c:formatCode>0.0%</c:formatCode>
                <c:ptCount val="57"/>
                <c:pt idx="0">
                  <c:v>1.6335357591017164E-2</c:v>
                </c:pt>
                <c:pt idx="1">
                  <c:v>1.5530014699289763E-2</c:v>
                </c:pt>
                <c:pt idx="2">
                  <c:v>1.8428654678451065E-2</c:v>
                </c:pt>
                <c:pt idx="3">
                  <c:v>9.7840123637696896E-3</c:v>
                </c:pt>
                <c:pt idx="4">
                  <c:v>7.5709901559417548E-3</c:v>
                </c:pt>
                <c:pt idx="5">
                  <c:v>7.8541377910629779E-3</c:v>
                </c:pt>
                <c:pt idx="6">
                  <c:v>5.0560188149935481E-3</c:v>
                </c:pt>
                <c:pt idx="7">
                  <c:v>1.9304756321371105E-3</c:v>
                </c:pt>
                <c:pt idx="8">
                  <c:v>2.7357104122479681E-3</c:v>
                </c:pt>
                <c:pt idx="9">
                  <c:v>3.1757227664074815E-3</c:v>
                </c:pt>
                <c:pt idx="10">
                  <c:v>3.3289795440504819E-3</c:v>
                </c:pt>
                <c:pt idx="11">
                  <c:v>1.2512375283983584E-2</c:v>
                </c:pt>
                <c:pt idx="12">
                  <c:v>1.412344311499962E-2</c:v>
                </c:pt>
                <c:pt idx="13">
                  <c:v>1.2502388897092565E-2</c:v>
                </c:pt>
                <c:pt idx="14">
                  <c:v>1.323751793852356E-2</c:v>
                </c:pt>
                <c:pt idx="15">
                  <c:v>1.0855416066869461E-2</c:v>
                </c:pt>
                <c:pt idx="16">
                  <c:v>1.3494890453503503E-2</c:v>
                </c:pt>
                <c:pt idx="17">
                  <c:v>2.5918664180610649E-2</c:v>
                </c:pt>
                <c:pt idx="18">
                  <c:v>3.0894856682968617E-2</c:v>
                </c:pt>
                <c:pt idx="19">
                  <c:v>2.0474457539325544E-2</c:v>
                </c:pt>
                <c:pt idx="20">
                  <c:v>7.2190477639412715E-3</c:v>
                </c:pt>
                <c:pt idx="21">
                  <c:v>1.3476071626302924E-2</c:v>
                </c:pt>
                <c:pt idx="22">
                  <c:v>6.4158495277037101E-3</c:v>
                </c:pt>
                <c:pt idx="23">
                  <c:v>7.6702655857264421E-3</c:v>
                </c:pt>
                <c:pt idx="24">
                  <c:v>6.5259683870877465E-3</c:v>
                </c:pt>
                <c:pt idx="25">
                  <c:v>6.2271333653718761E-3</c:v>
                </c:pt>
                <c:pt idx="26">
                  <c:v>4.7149927029823402E-3</c:v>
                </c:pt>
                <c:pt idx="27">
                  <c:v>4.5614482500767779E-3</c:v>
                </c:pt>
                <c:pt idx="28">
                  <c:v>6.327047814407934E-3</c:v>
                </c:pt>
                <c:pt idx="29">
                  <c:v>9.1929873324960963E-3</c:v>
                </c:pt>
                <c:pt idx="30">
                  <c:v>5.0119662342017089E-3</c:v>
                </c:pt>
                <c:pt idx="31">
                  <c:v>4.9556806654298072E-3</c:v>
                </c:pt>
                <c:pt idx="32">
                  <c:v>1.0483249272686205E-2</c:v>
                </c:pt>
                <c:pt idx="33">
                  <c:v>1.1104604854944744E-2</c:v>
                </c:pt>
                <c:pt idx="34">
                  <c:v>4.7238448236683467E-3</c:v>
                </c:pt>
                <c:pt idx="35">
                  <c:v>6.9157051226245549E-3</c:v>
                </c:pt>
                <c:pt idx="36">
                  <c:v>6.824384665379892E-3</c:v>
                </c:pt>
                <c:pt idx="37">
                  <c:v>1.081193210770532E-2</c:v>
                </c:pt>
                <c:pt idx="38">
                  <c:v>1.0403193063503426E-2</c:v>
                </c:pt>
                <c:pt idx="39">
                  <c:v>8.2104606802392722E-3</c:v>
                </c:pt>
                <c:pt idx="40">
                  <c:v>4.72325100497277E-3</c:v>
                </c:pt>
                <c:pt idx="41">
                  <c:v>7.4095529368660056E-3</c:v>
                </c:pt>
                <c:pt idx="42">
                  <c:v>7.4608744929454329E-3</c:v>
                </c:pt>
                <c:pt idx="43">
                  <c:v>4.1607361166381852E-3</c:v>
                </c:pt>
                <c:pt idx="44">
                  <c:v>5.7546367259575949E-3</c:v>
                </c:pt>
                <c:pt idx="45">
                  <c:v>1.8199383925251923E-2</c:v>
                </c:pt>
                <c:pt idx="46">
                  <c:v>1.1203104937743355E-2</c:v>
                </c:pt>
                <c:pt idx="47">
                  <c:v>1.1368264224545684E-2</c:v>
                </c:pt>
                <c:pt idx="48">
                  <c:v>1.1917999767478727E-2</c:v>
                </c:pt>
                <c:pt idx="49">
                  <c:v>2.3262206122158548E-2</c:v>
                </c:pt>
                <c:pt idx="50">
                  <c:v>1.7286649257359666E-2</c:v>
                </c:pt>
                <c:pt idx="51">
                  <c:v>1.9918990195660898E-2</c:v>
                </c:pt>
                <c:pt idx="52">
                  <c:v>1.3172411022934405E-2</c:v>
                </c:pt>
                <c:pt idx="53">
                  <c:v>1.5996248893180263E-2</c:v>
                </c:pt>
                <c:pt idx="54">
                  <c:v>1.8730502727662045E-2</c:v>
                </c:pt>
                <c:pt idx="55">
                  <c:v>1.3187593830139401E-2</c:v>
                </c:pt>
                <c:pt idx="56">
                  <c:v>1.5697671207282559E-2</c:v>
                </c:pt>
              </c:numCache>
            </c:numRef>
          </c:val>
          <c:smooth val="0"/>
          <c:extLst>
            <c:ext xmlns:c16="http://schemas.microsoft.com/office/drawing/2014/chart" uri="{C3380CC4-5D6E-409C-BE32-E72D297353CC}">
              <c16:uniqueId val="{00000000-6AF8-4DC0-AC2E-3C1C7B377217}"/>
            </c:ext>
          </c:extLst>
        </c:ser>
        <c:ser>
          <c:idx val="1"/>
          <c:order val="1"/>
          <c:tx>
            <c:strRef>
              <c:f>TdR_69!$B$87</c:f>
              <c:strCache>
                <c:ptCount val="1"/>
                <c:pt idx="0">
                  <c:v>Industrie</c:v>
                </c:pt>
              </c:strCache>
            </c:strRef>
          </c:tx>
          <c:marker>
            <c:symbol val="none"/>
          </c:marker>
          <c:cat>
            <c:strRef>
              <c:f>TdR_69!$C$85:$BG$85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TdR_69!$C$87:$BG$87</c:f>
              <c:numCache>
                <c:formatCode>0.0%</c:formatCode>
                <c:ptCount val="57"/>
                <c:pt idx="0">
                  <c:v>8.7860226799066007E-2</c:v>
                </c:pt>
                <c:pt idx="1">
                  <c:v>8.6899597778299337E-2</c:v>
                </c:pt>
                <c:pt idx="2">
                  <c:v>8.2811680544428362E-2</c:v>
                </c:pt>
                <c:pt idx="3">
                  <c:v>7.9421139083512421E-2</c:v>
                </c:pt>
                <c:pt idx="4">
                  <c:v>7.4009634460931104E-2</c:v>
                </c:pt>
                <c:pt idx="5">
                  <c:v>7.2538342310990794E-2</c:v>
                </c:pt>
                <c:pt idx="6">
                  <c:v>7.0768640506491717E-2</c:v>
                </c:pt>
                <c:pt idx="7">
                  <c:v>6.7459113615183447E-2</c:v>
                </c:pt>
                <c:pt idx="8">
                  <c:v>7.0344399082475542E-2</c:v>
                </c:pt>
                <c:pt idx="9">
                  <c:v>7.2178514790800299E-2</c:v>
                </c:pt>
                <c:pt idx="10">
                  <c:v>7.343616541954788E-2</c:v>
                </c:pt>
                <c:pt idx="11">
                  <c:v>7.2855357333217546E-2</c:v>
                </c:pt>
                <c:pt idx="12">
                  <c:v>7.2573117455076261E-2</c:v>
                </c:pt>
                <c:pt idx="13">
                  <c:v>7.4528615990189603E-2</c:v>
                </c:pt>
                <c:pt idx="14">
                  <c:v>7.1095898394862703E-2</c:v>
                </c:pt>
                <c:pt idx="15">
                  <c:v>7.2617448709053262E-2</c:v>
                </c:pt>
                <c:pt idx="16">
                  <c:v>7.1937905770620758E-2</c:v>
                </c:pt>
                <c:pt idx="17">
                  <c:v>7.383791104134077E-2</c:v>
                </c:pt>
                <c:pt idx="18">
                  <c:v>7.9913930799816166E-2</c:v>
                </c:pt>
                <c:pt idx="19">
                  <c:v>7.8427997851575906E-2</c:v>
                </c:pt>
                <c:pt idx="20">
                  <c:v>7.8093453410113658E-2</c:v>
                </c:pt>
                <c:pt idx="21">
                  <c:v>8.0383223379813379E-2</c:v>
                </c:pt>
                <c:pt idx="22">
                  <c:v>8.0215161659847461E-2</c:v>
                </c:pt>
                <c:pt idx="23">
                  <c:v>8.2172955186730276E-2</c:v>
                </c:pt>
                <c:pt idx="24">
                  <c:v>8.3442912851748124E-2</c:v>
                </c:pt>
                <c:pt idx="25">
                  <c:v>8.8693948660311828E-2</c:v>
                </c:pt>
                <c:pt idx="26">
                  <c:v>9.0812124688618531E-2</c:v>
                </c:pt>
                <c:pt idx="27">
                  <c:v>9.1329453403582075E-2</c:v>
                </c:pt>
                <c:pt idx="28">
                  <c:v>9.1478785749377955E-2</c:v>
                </c:pt>
                <c:pt idx="29">
                  <c:v>9.0906478087332585E-2</c:v>
                </c:pt>
                <c:pt idx="30">
                  <c:v>8.9970797701070152E-2</c:v>
                </c:pt>
                <c:pt idx="31">
                  <c:v>8.5132703974064708E-2</c:v>
                </c:pt>
                <c:pt idx="32">
                  <c:v>8.4620279849925775E-2</c:v>
                </c:pt>
                <c:pt idx="33">
                  <c:v>8.213635388968514E-2</c:v>
                </c:pt>
                <c:pt idx="34">
                  <c:v>7.9160639978847674E-2</c:v>
                </c:pt>
                <c:pt idx="35">
                  <c:v>7.7640954246477156E-2</c:v>
                </c:pt>
                <c:pt idx="36">
                  <c:v>5.2192664992026565E-2</c:v>
                </c:pt>
                <c:pt idx="37">
                  <c:v>6.021781626768391E-2</c:v>
                </c:pt>
                <c:pt idx="38">
                  <c:v>7.0970338926201554E-2</c:v>
                </c:pt>
                <c:pt idx="39">
                  <c:v>7.4341779129163066E-2</c:v>
                </c:pt>
                <c:pt idx="40">
                  <c:v>7.9546587796882826E-2</c:v>
                </c:pt>
                <c:pt idx="41">
                  <c:v>7.8257174044126715E-2</c:v>
                </c:pt>
                <c:pt idx="42">
                  <c:v>7.946734342535311E-2</c:v>
                </c:pt>
                <c:pt idx="43">
                  <c:v>8.4145561002301E-2</c:v>
                </c:pt>
                <c:pt idx="44">
                  <c:v>8.3987879818375327E-2</c:v>
                </c:pt>
                <c:pt idx="45">
                  <c:v>8.1196371985624252E-2</c:v>
                </c:pt>
                <c:pt idx="46">
                  <c:v>8.3782707273471133E-2</c:v>
                </c:pt>
                <c:pt idx="47">
                  <c:v>8.4835562593344044E-2</c:v>
                </c:pt>
                <c:pt idx="48">
                  <c:v>8.4660448337521732E-2</c:v>
                </c:pt>
                <c:pt idx="49">
                  <c:v>8.4519099953720853E-2</c:v>
                </c:pt>
                <c:pt idx="50">
                  <c:v>8.3098947637358117E-2</c:v>
                </c:pt>
                <c:pt idx="51">
                  <c:v>8.2677470956284138E-2</c:v>
                </c:pt>
                <c:pt idx="52">
                  <c:v>8.1218885295279375E-2</c:v>
                </c:pt>
                <c:pt idx="53">
                  <c:v>7.8382356917553089E-2</c:v>
                </c:pt>
                <c:pt idx="54">
                  <c:v>7.8050139001465124E-2</c:v>
                </c:pt>
                <c:pt idx="55">
                  <c:v>7.7063217186639901E-2</c:v>
                </c:pt>
                <c:pt idx="56">
                  <c:v>7.4863548193737334E-2</c:v>
                </c:pt>
              </c:numCache>
            </c:numRef>
          </c:val>
          <c:smooth val="0"/>
          <c:extLst>
            <c:ext xmlns:c16="http://schemas.microsoft.com/office/drawing/2014/chart" uri="{C3380CC4-5D6E-409C-BE32-E72D297353CC}">
              <c16:uniqueId val="{00000001-6AF8-4DC0-AC2E-3C1C7B377217}"/>
            </c:ext>
          </c:extLst>
        </c:ser>
        <c:ser>
          <c:idx val="2"/>
          <c:order val="2"/>
          <c:tx>
            <c:strRef>
              <c:f>TdR_69!$B$88</c:f>
              <c:strCache>
                <c:ptCount val="1"/>
                <c:pt idx="0">
                  <c:v>Construction</c:v>
                </c:pt>
              </c:strCache>
            </c:strRef>
          </c:tx>
          <c:marker>
            <c:symbol val="none"/>
          </c:marker>
          <c:cat>
            <c:strRef>
              <c:f>TdR_69!$C$85:$BG$85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TdR_69!$C$88:$BG$88</c:f>
              <c:numCache>
                <c:formatCode>0.0%</c:formatCode>
                <c:ptCount val="57"/>
                <c:pt idx="0">
                  <c:v>0.10521689252015751</c:v>
                </c:pt>
                <c:pt idx="1">
                  <c:v>0.1002894826713016</c:v>
                </c:pt>
                <c:pt idx="2">
                  <c:v>0.10215092453301514</c:v>
                </c:pt>
                <c:pt idx="3">
                  <c:v>0.1036489941820752</c:v>
                </c:pt>
                <c:pt idx="4">
                  <c:v>9.8873582832822285E-2</c:v>
                </c:pt>
                <c:pt idx="5">
                  <c:v>9.8180089576357724E-2</c:v>
                </c:pt>
                <c:pt idx="6">
                  <c:v>9.5391741405394553E-2</c:v>
                </c:pt>
                <c:pt idx="7">
                  <c:v>8.8989718837303305E-2</c:v>
                </c:pt>
                <c:pt idx="8">
                  <c:v>9.2175996059470286E-2</c:v>
                </c:pt>
                <c:pt idx="9">
                  <c:v>9.7146234568144571E-2</c:v>
                </c:pt>
                <c:pt idx="10">
                  <c:v>9.9899977550633554E-2</c:v>
                </c:pt>
                <c:pt idx="11">
                  <c:v>9.48692937752878E-2</c:v>
                </c:pt>
                <c:pt idx="12">
                  <c:v>9.4897537426844675E-2</c:v>
                </c:pt>
                <c:pt idx="13">
                  <c:v>9.0716028588557499E-2</c:v>
                </c:pt>
                <c:pt idx="14">
                  <c:v>9.0851804132685871E-2</c:v>
                </c:pt>
                <c:pt idx="15">
                  <c:v>9.3799555382533359E-2</c:v>
                </c:pt>
                <c:pt idx="16">
                  <c:v>8.9800116176410247E-2</c:v>
                </c:pt>
                <c:pt idx="17">
                  <c:v>9.6858462763597844E-2</c:v>
                </c:pt>
                <c:pt idx="18">
                  <c:v>9.5922116286490611E-2</c:v>
                </c:pt>
                <c:pt idx="19">
                  <c:v>0.10030747910990898</c:v>
                </c:pt>
                <c:pt idx="20">
                  <c:v>9.7918768296543085E-2</c:v>
                </c:pt>
                <c:pt idx="21">
                  <c:v>0.10561466704918931</c:v>
                </c:pt>
                <c:pt idx="22">
                  <c:v>0.11247433910243826</c:v>
                </c:pt>
                <c:pt idx="23">
                  <c:v>0.12542519274073627</c:v>
                </c:pt>
                <c:pt idx="24">
                  <c:v>0.13388043337919986</c:v>
                </c:pt>
                <c:pt idx="25">
                  <c:v>0.13221980338535982</c:v>
                </c:pt>
                <c:pt idx="26">
                  <c:v>0.13883893533258393</c:v>
                </c:pt>
                <c:pt idx="27">
                  <c:v>0.14270929808347035</c:v>
                </c:pt>
                <c:pt idx="28">
                  <c:v>0.13958564244806218</c:v>
                </c:pt>
                <c:pt idx="29">
                  <c:v>0.13895196395263171</c:v>
                </c:pt>
                <c:pt idx="30">
                  <c:v>0.14463167575551189</c:v>
                </c:pt>
                <c:pt idx="31">
                  <c:v>0.13635456746834274</c:v>
                </c:pt>
                <c:pt idx="32">
                  <c:v>0.1456574279755071</c:v>
                </c:pt>
                <c:pt idx="33">
                  <c:v>0.14418327341400081</c:v>
                </c:pt>
                <c:pt idx="34">
                  <c:v>0.1452109700777594</c:v>
                </c:pt>
                <c:pt idx="35">
                  <c:v>0.13479124716192628</c:v>
                </c:pt>
                <c:pt idx="36">
                  <c:v>6.6823366321214814E-2</c:v>
                </c:pt>
                <c:pt idx="37">
                  <c:v>0.10851920361034322</c:v>
                </c:pt>
                <c:pt idx="38">
                  <c:v>0.12524843984812417</c:v>
                </c:pt>
                <c:pt idx="39">
                  <c:v>0.12959764722321707</c:v>
                </c:pt>
                <c:pt idx="40">
                  <c:v>0.13166589702701084</c:v>
                </c:pt>
                <c:pt idx="41">
                  <c:v>0.12895595575391683</c:v>
                </c:pt>
                <c:pt idx="42">
                  <c:v>0.12803990643022689</c:v>
                </c:pt>
                <c:pt idx="43">
                  <c:v>0.12903579920635955</c:v>
                </c:pt>
                <c:pt idx="44">
                  <c:v>0.13154607266521381</c:v>
                </c:pt>
                <c:pt idx="45">
                  <c:v>0.12671993144221</c:v>
                </c:pt>
                <c:pt idx="46">
                  <c:v>0.12554355414780388</c:v>
                </c:pt>
                <c:pt idx="47">
                  <c:v>0.12655031281132775</c:v>
                </c:pt>
                <c:pt idx="48">
                  <c:v>0.1246124673138292</c:v>
                </c:pt>
                <c:pt idx="49">
                  <c:v>0.11983745240236415</c:v>
                </c:pt>
                <c:pt idx="50">
                  <c:v>0.11821809844842854</c:v>
                </c:pt>
                <c:pt idx="51">
                  <c:v>0.11586638312560768</c:v>
                </c:pt>
                <c:pt idx="52">
                  <c:v>0.11569447452761671</c:v>
                </c:pt>
                <c:pt idx="53">
                  <c:v>0.11246498510828312</c:v>
                </c:pt>
                <c:pt idx="54">
                  <c:v>0.11891059393512171</c:v>
                </c:pt>
                <c:pt idx="55">
                  <c:v>0.12317467343088274</c:v>
                </c:pt>
                <c:pt idx="56">
                  <c:v>0.11316643435660133</c:v>
                </c:pt>
              </c:numCache>
            </c:numRef>
          </c:val>
          <c:smooth val="0"/>
          <c:extLst>
            <c:ext xmlns:c16="http://schemas.microsoft.com/office/drawing/2014/chart" uri="{C3380CC4-5D6E-409C-BE32-E72D297353CC}">
              <c16:uniqueId val="{00000002-6AF8-4DC0-AC2E-3C1C7B377217}"/>
            </c:ext>
          </c:extLst>
        </c:ser>
        <c:ser>
          <c:idx val="3"/>
          <c:order val="3"/>
          <c:tx>
            <c:strRef>
              <c:f>TdR_69!$B$89</c:f>
              <c:strCache>
                <c:ptCount val="1"/>
                <c:pt idx="0">
                  <c:v>Tertiaire marchand</c:v>
                </c:pt>
              </c:strCache>
            </c:strRef>
          </c:tx>
          <c:marker>
            <c:symbol val="none"/>
          </c:marker>
          <c:cat>
            <c:strRef>
              <c:f>TdR_69!$C$85:$BG$85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TdR_69!$C$89:$BG$89</c:f>
              <c:numCache>
                <c:formatCode>0.0%</c:formatCode>
                <c:ptCount val="57"/>
                <c:pt idx="0">
                  <c:v>2.655795788522004E-2</c:v>
                </c:pt>
                <c:pt idx="1">
                  <c:v>2.5211240918420273E-2</c:v>
                </c:pt>
                <c:pt idx="2">
                  <c:v>2.6049570950261888E-2</c:v>
                </c:pt>
                <c:pt idx="3">
                  <c:v>2.4299822166144455E-2</c:v>
                </c:pt>
                <c:pt idx="4">
                  <c:v>2.3784824834676924E-2</c:v>
                </c:pt>
                <c:pt idx="5">
                  <c:v>2.2675432843943261E-2</c:v>
                </c:pt>
                <c:pt idx="6">
                  <c:v>2.2474087073017578E-2</c:v>
                </c:pt>
                <c:pt idx="7">
                  <c:v>2.3031475168182082E-2</c:v>
                </c:pt>
                <c:pt idx="8">
                  <c:v>2.3473888495879783E-2</c:v>
                </c:pt>
                <c:pt idx="9">
                  <c:v>2.3349122178056663E-2</c:v>
                </c:pt>
                <c:pt idx="10">
                  <c:v>2.3990553570237459E-2</c:v>
                </c:pt>
                <c:pt idx="11">
                  <c:v>2.5004386810665441E-2</c:v>
                </c:pt>
                <c:pt idx="12">
                  <c:v>2.5061637141371777E-2</c:v>
                </c:pt>
                <c:pt idx="13">
                  <c:v>2.5480878787915624E-2</c:v>
                </c:pt>
                <c:pt idx="14">
                  <c:v>2.4524221838587719E-2</c:v>
                </c:pt>
                <c:pt idx="15">
                  <c:v>2.4835018869511186E-2</c:v>
                </c:pt>
                <c:pt idx="16">
                  <c:v>2.5315444147361994E-2</c:v>
                </c:pt>
                <c:pt idx="17">
                  <c:v>2.7334835516635559E-2</c:v>
                </c:pt>
                <c:pt idx="18">
                  <c:v>2.8027284187944285E-2</c:v>
                </c:pt>
                <c:pt idx="19">
                  <c:v>2.7459632859619078E-2</c:v>
                </c:pt>
                <c:pt idx="20">
                  <c:v>2.8457381330302435E-2</c:v>
                </c:pt>
                <c:pt idx="21">
                  <c:v>2.8413962832345395E-2</c:v>
                </c:pt>
                <c:pt idx="22">
                  <c:v>2.9016184937291419E-2</c:v>
                </c:pt>
                <c:pt idx="23">
                  <c:v>3.0581056648587915E-2</c:v>
                </c:pt>
                <c:pt idx="24">
                  <c:v>3.1421215459949178E-2</c:v>
                </c:pt>
                <c:pt idx="25">
                  <c:v>3.2140040304634895E-2</c:v>
                </c:pt>
                <c:pt idx="26">
                  <c:v>3.3268582389030812E-2</c:v>
                </c:pt>
                <c:pt idx="27">
                  <c:v>3.3959813305707645E-2</c:v>
                </c:pt>
                <c:pt idx="28">
                  <c:v>3.6120830373622528E-2</c:v>
                </c:pt>
                <c:pt idx="29">
                  <c:v>3.5111964228619855E-2</c:v>
                </c:pt>
                <c:pt idx="30">
                  <c:v>3.5428422133396802E-2</c:v>
                </c:pt>
                <c:pt idx="31">
                  <c:v>3.5346484515112617E-2</c:v>
                </c:pt>
                <c:pt idx="32">
                  <c:v>3.5560611336209177E-2</c:v>
                </c:pt>
                <c:pt idx="33">
                  <c:v>3.5945469152737511E-2</c:v>
                </c:pt>
                <c:pt idx="34">
                  <c:v>3.6413401087525915E-2</c:v>
                </c:pt>
                <c:pt idx="35">
                  <c:v>3.5410183257371761E-2</c:v>
                </c:pt>
                <c:pt idx="36">
                  <c:v>2.4621234569603877E-2</c:v>
                </c:pt>
                <c:pt idx="37">
                  <c:v>2.6547175831799975E-2</c:v>
                </c:pt>
                <c:pt idx="38">
                  <c:v>3.0626119030245345E-2</c:v>
                </c:pt>
                <c:pt idx="39">
                  <c:v>3.1339642739193166E-2</c:v>
                </c:pt>
                <c:pt idx="40">
                  <c:v>3.1177448506453462E-2</c:v>
                </c:pt>
                <c:pt idx="41">
                  <c:v>3.3702087985189921E-2</c:v>
                </c:pt>
                <c:pt idx="42">
                  <c:v>3.351433122265645E-2</c:v>
                </c:pt>
                <c:pt idx="43">
                  <c:v>3.3783112981766235E-2</c:v>
                </c:pt>
                <c:pt idx="44">
                  <c:v>3.5203901677332575E-2</c:v>
                </c:pt>
                <c:pt idx="45">
                  <c:v>3.4938771513695593E-2</c:v>
                </c:pt>
                <c:pt idx="46">
                  <c:v>3.3856132933196864E-2</c:v>
                </c:pt>
                <c:pt idx="47">
                  <c:v>3.4433040317125255E-2</c:v>
                </c:pt>
                <c:pt idx="48">
                  <c:v>3.2348242986147371E-2</c:v>
                </c:pt>
                <c:pt idx="49">
                  <c:v>3.2757659724020421E-2</c:v>
                </c:pt>
                <c:pt idx="50">
                  <c:v>3.3698295979336761E-2</c:v>
                </c:pt>
                <c:pt idx="51">
                  <c:v>3.5124856538782966E-2</c:v>
                </c:pt>
                <c:pt idx="52">
                  <c:v>3.4870168929259648E-2</c:v>
                </c:pt>
                <c:pt idx="53">
                  <c:v>3.5749524196089358E-2</c:v>
                </c:pt>
                <c:pt idx="54">
                  <c:v>3.5849180633998168E-2</c:v>
                </c:pt>
                <c:pt idx="55">
                  <c:v>3.3409999016272847E-2</c:v>
                </c:pt>
                <c:pt idx="56">
                  <c:v>3.4453861142800989E-2</c:v>
                </c:pt>
              </c:numCache>
            </c:numRef>
          </c:val>
          <c:smooth val="0"/>
          <c:extLst>
            <c:ext xmlns:c16="http://schemas.microsoft.com/office/drawing/2014/chart" uri="{C3380CC4-5D6E-409C-BE32-E72D297353CC}">
              <c16:uniqueId val="{00000003-6AF8-4DC0-AC2E-3C1C7B377217}"/>
            </c:ext>
          </c:extLst>
        </c:ser>
        <c:ser>
          <c:idx val="4"/>
          <c:order val="4"/>
          <c:tx>
            <c:strRef>
              <c:f>TdR_69!$B$90</c:f>
              <c:strCache>
                <c:ptCount val="1"/>
                <c:pt idx="0">
                  <c:v>Tertiaire non marchand</c:v>
                </c:pt>
              </c:strCache>
            </c:strRef>
          </c:tx>
          <c:marker>
            <c:symbol val="none"/>
          </c:marker>
          <c:cat>
            <c:strRef>
              <c:f>TdR_69!$C$85:$BG$85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TdR_69!$C$90:$BG$90</c:f>
              <c:numCache>
                <c:formatCode>0.0%</c:formatCode>
                <c:ptCount val="57"/>
                <c:pt idx="0">
                  <c:v>3.2464863092318366E-3</c:v>
                </c:pt>
                <c:pt idx="1">
                  <c:v>3.7326419329537087E-3</c:v>
                </c:pt>
                <c:pt idx="2">
                  <c:v>3.9764862143826431E-3</c:v>
                </c:pt>
                <c:pt idx="3">
                  <c:v>3.9888775650887102E-3</c:v>
                </c:pt>
                <c:pt idx="4">
                  <c:v>3.6101268825995355E-3</c:v>
                </c:pt>
                <c:pt idx="5">
                  <c:v>2.9243406255583049E-3</c:v>
                </c:pt>
                <c:pt idx="6">
                  <c:v>2.9433361279296326E-3</c:v>
                </c:pt>
                <c:pt idx="7">
                  <c:v>2.6352264184623963E-3</c:v>
                </c:pt>
                <c:pt idx="8">
                  <c:v>2.7199162354731034E-3</c:v>
                </c:pt>
                <c:pt idx="9">
                  <c:v>2.4728674385768295E-3</c:v>
                </c:pt>
                <c:pt idx="10">
                  <c:v>2.414965336589199E-3</c:v>
                </c:pt>
                <c:pt idx="11">
                  <c:v>2.5893104150227948E-3</c:v>
                </c:pt>
                <c:pt idx="12">
                  <c:v>2.5113150546397134E-3</c:v>
                </c:pt>
                <c:pt idx="13">
                  <c:v>2.8744258205441911E-3</c:v>
                </c:pt>
                <c:pt idx="14">
                  <c:v>2.8889404260409972E-3</c:v>
                </c:pt>
                <c:pt idx="15">
                  <c:v>3.44632803941986E-3</c:v>
                </c:pt>
                <c:pt idx="16">
                  <c:v>2.9601125131751014E-3</c:v>
                </c:pt>
                <c:pt idx="17">
                  <c:v>3.4757344849930174E-3</c:v>
                </c:pt>
                <c:pt idx="18">
                  <c:v>3.430554770033489E-3</c:v>
                </c:pt>
                <c:pt idx="19">
                  <c:v>3.5126105183504171E-3</c:v>
                </c:pt>
                <c:pt idx="20">
                  <c:v>3.6872395492196612E-3</c:v>
                </c:pt>
                <c:pt idx="21">
                  <c:v>3.6267797390284765E-3</c:v>
                </c:pt>
                <c:pt idx="22">
                  <c:v>3.1633939381947454E-3</c:v>
                </c:pt>
                <c:pt idx="23">
                  <c:v>3.2850015047385275E-3</c:v>
                </c:pt>
                <c:pt idx="24">
                  <c:v>4.2527126543921955E-3</c:v>
                </c:pt>
                <c:pt idx="25">
                  <c:v>4.3562139580774293E-3</c:v>
                </c:pt>
                <c:pt idx="26">
                  <c:v>4.2522372365027495E-3</c:v>
                </c:pt>
                <c:pt idx="27">
                  <c:v>4.6234994944917051E-3</c:v>
                </c:pt>
                <c:pt idx="28">
                  <c:v>4.864287414639284E-3</c:v>
                </c:pt>
                <c:pt idx="29">
                  <c:v>4.795139320376513E-3</c:v>
                </c:pt>
                <c:pt idx="30">
                  <c:v>5.1047953390187736E-3</c:v>
                </c:pt>
                <c:pt idx="31">
                  <c:v>5.162644799082741E-3</c:v>
                </c:pt>
                <c:pt idx="32">
                  <c:v>6.652962480480213E-3</c:v>
                </c:pt>
                <c:pt idx="33">
                  <c:v>6.4084019005539797E-3</c:v>
                </c:pt>
                <c:pt idx="34">
                  <c:v>6.3753781727996879E-3</c:v>
                </c:pt>
                <c:pt idx="35">
                  <c:v>6.8900045412066879E-3</c:v>
                </c:pt>
                <c:pt idx="36">
                  <c:v>5.2149605212785735E-3</c:v>
                </c:pt>
                <c:pt idx="37">
                  <c:v>5.7766787294136548E-3</c:v>
                </c:pt>
                <c:pt idx="38">
                  <c:v>7.3424473017006924E-3</c:v>
                </c:pt>
                <c:pt idx="39">
                  <c:v>7.3485971878078102E-3</c:v>
                </c:pt>
                <c:pt idx="40">
                  <c:v>8.7440755502803617E-3</c:v>
                </c:pt>
                <c:pt idx="41">
                  <c:v>9.5779499342546169E-3</c:v>
                </c:pt>
                <c:pt idx="42">
                  <c:v>1.0245749799675213E-2</c:v>
                </c:pt>
                <c:pt idx="43">
                  <c:v>1.0377837439326463E-2</c:v>
                </c:pt>
                <c:pt idx="44">
                  <c:v>9.40966237354845E-3</c:v>
                </c:pt>
                <c:pt idx="45">
                  <c:v>9.939467505560403E-3</c:v>
                </c:pt>
                <c:pt idx="46">
                  <c:v>9.7991125847510241E-3</c:v>
                </c:pt>
                <c:pt idx="47">
                  <c:v>1.0437335328793946E-2</c:v>
                </c:pt>
                <c:pt idx="48">
                  <c:v>9.7855096305434156E-3</c:v>
                </c:pt>
                <c:pt idx="49">
                  <c:v>9.6930435474623239E-3</c:v>
                </c:pt>
                <c:pt idx="50">
                  <c:v>9.3704471876871059E-3</c:v>
                </c:pt>
                <c:pt idx="51">
                  <c:v>1.0107367374104002E-2</c:v>
                </c:pt>
                <c:pt idx="52">
                  <c:v>9.818305659383908E-3</c:v>
                </c:pt>
                <c:pt idx="53">
                  <c:v>9.4217519778887517E-3</c:v>
                </c:pt>
                <c:pt idx="54">
                  <c:v>7.9601008106533408E-3</c:v>
                </c:pt>
                <c:pt idx="55">
                  <c:v>8.2366773535007872E-3</c:v>
                </c:pt>
                <c:pt idx="56">
                  <c:v>8.1439414116536938E-3</c:v>
                </c:pt>
              </c:numCache>
            </c:numRef>
          </c:val>
          <c:smooth val="0"/>
          <c:extLst>
            <c:ext xmlns:c16="http://schemas.microsoft.com/office/drawing/2014/chart" uri="{C3380CC4-5D6E-409C-BE32-E72D297353CC}">
              <c16:uniqueId val="{00000004-6AF8-4DC0-AC2E-3C1C7B377217}"/>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TdR_69!$C$86:$BH$86</c:f>
              <c:numCache>
                <c:formatCode>0.0%</c:formatCode>
                <c:ptCount val="58"/>
                <c:pt idx="0">
                  <c:v>1.6335357591017164E-2</c:v>
                </c:pt>
                <c:pt idx="1">
                  <c:v>1.5530014699289763E-2</c:v>
                </c:pt>
                <c:pt idx="2">
                  <c:v>1.8428654678451065E-2</c:v>
                </c:pt>
                <c:pt idx="3">
                  <c:v>9.7840123637696896E-3</c:v>
                </c:pt>
                <c:pt idx="4">
                  <c:v>7.5709901559417548E-3</c:v>
                </c:pt>
                <c:pt idx="5">
                  <c:v>7.8541377910629779E-3</c:v>
                </c:pt>
                <c:pt idx="6">
                  <c:v>5.0560188149935481E-3</c:v>
                </c:pt>
                <c:pt idx="7">
                  <c:v>1.9304756321371105E-3</c:v>
                </c:pt>
                <c:pt idx="8">
                  <c:v>2.7357104122479681E-3</c:v>
                </c:pt>
                <c:pt idx="9">
                  <c:v>3.1757227664074815E-3</c:v>
                </c:pt>
                <c:pt idx="10">
                  <c:v>3.3289795440504819E-3</c:v>
                </c:pt>
                <c:pt idx="11">
                  <c:v>1.2512375283983584E-2</c:v>
                </c:pt>
                <c:pt idx="12">
                  <c:v>1.412344311499962E-2</c:v>
                </c:pt>
                <c:pt idx="13">
                  <c:v>1.2502388897092565E-2</c:v>
                </c:pt>
                <c:pt idx="14">
                  <c:v>1.323751793852356E-2</c:v>
                </c:pt>
                <c:pt idx="15">
                  <c:v>1.0855416066869461E-2</c:v>
                </c:pt>
                <c:pt idx="16">
                  <c:v>1.3494890453503503E-2</c:v>
                </c:pt>
                <c:pt idx="17">
                  <c:v>2.5918664180610649E-2</c:v>
                </c:pt>
                <c:pt idx="18">
                  <c:v>3.0894856682968617E-2</c:v>
                </c:pt>
                <c:pt idx="19">
                  <c:v>2.0474457539325544E-2</c:v>
                </c:pt>
                <c:pt idx="20">
                  <c:v>7.2190477639412715E-3</c:v>
                </c:pt>
                <c:pt idx="21">
                  <c:v>1.3476071626302924E-2</c:v>
                </c:pt>
                <c:pt idx="22">
                  <c:v>6.4158495277037101E-3</c:v>
                </c:pt>
                <c:pt idx="23">
                  <c:v>7.6702655857264421E-3</c:v>
                </c:pt>
                <c:pt idx="24">
                  <c:v>6.5259683870877465E-3</c:v>
                </c:pt>
                <c:pt idx="25">
                  <c:v>6.2271333653718761E-3</c:v>
                </c:pt>
                <c:pt idx="26">
                  <c:v>4.7149927029823402E-3</c:v>
                </c:pt>
                <c:pt idx="27">
                  <c:v>4.5614482500767779E-3</c:v>
                </c:pt>
                <c:pt idx="28">
                  <c:v>6.327047814407934E-3</c:v>
                </c:pt>
                <c:pt idx="29">
                  <c:v>9.1929873324960963E-3</c:v>
                </c:pt>
                <c:pt idx="30">
                  <c:v>5.0119662342017089E-3</c:v>
                </c:pt>
                <c:pt idx="31">
                  <c:v>4.9556806654298072E-3</c:v>
                </c:pt>
                <c:pt idx="32">
                  <c:v>1.0483249272686205E-2</c:v>
                </c:pt>
                <c:pt idx="33">
                  <c:v>1.1104604854944744E-2</c:v>
                </c:pt>
                <c:pt idx="34">
                  <c:v>4.7238448236683467E-3</c:v>
                </c:pt>
                <c:pt idx="35">
                  <c:v>6.9157051226245549E-3</c:v>
                </c:pt>
                <c:pt idx="36">
                  <c:v>6.824384665379892E-3</c:v>
                </c:pt>
                <c:pt idx="37">
                  <c:v>1.081193210770532E-2</c:v>
                </c:pt>
                <c:pt idx="38">
                  <c:v>1.0403193063503426E-2</c:v>
                </c:pt>
                <c:pt idx="39">
                  <c:v>8.2104606802392722E-3</c:v>
                </c:pt>
                <c:pt idx="40">
                  <c:v>4.72325100497277E-3</c:v>
                </c:pt>
                <c:pt idx="41">
                  <c:v>7.4095529368660056E-3</c:v>
                </c:pt>
                <c:pt idx="42">
                  <c:v>7.4608744929454329E-3</c:v>
                </c:pt>
                <c:pt idx="43">
                  <c:v>4.1607361166381852E-3</c:v>
                </c:pt>
                <c:pt idx="44">
                  <c:v>5.7546367259575949E-3</c:v>
                </c:pt>
                <c:pt idx="45">
                  <c:v>1.8199383925251923E-2</c:v>
                </c:pt>
                <c:pt idx="46">
                  <c:v>1.1203104937743355E-2</c:v>
                </c:pt>
                <c:pt idx="47">
                  <c:v>1.1368264224545684E-2</c:v>
                </c:pt>
                <c:pt idx="48">
                  <c:v>1.1917999767478727E-2</c:v>
                </c:pt>
                <c:pt idx="49">
                  <c:v>2.3262206122158548E-2</c:v>
                </c:pt>
                <c:pt idx="50">
                  <c:v>1.7286649257359666E-2</c:v>
                </c:pt>
                <c:pt idx="51">
                  <c:v>1.9918990195660898E-2</c:v>
                </c:pt>
                <c:pt idx="52">
                  <c:v>1.3172411022934405E-2</c:v>
                </c:pt>
                <c:pt idx="53">
                  <c:v>1.5996248893180263E-2</c:v>
                </c:pt>
                <c:pt idx="54">
                  <c:v>1.8730502727662045E-2</c:v>
                </c:pt>
                <c:pt idx="55">
                  <c:v>1.3187593830139401E-2</c:v>
                </c:pt>
                <c:pt idx="56">
                  <c:v>1.5697671207282559E-2</c:v>
                </c:pt>
                <c:pt idx="57">
                  <c:v>1.748047725594707E-2</c:v>
                </c:pt>
              </c:numCache>
            </c:numRef>
          </c:val>
          <c:smooth val="0"/>
          <c:extLst>
            <c:ext xmlns:c16="http://schemas.microsoft.com/office/drawing/2014/chart" uri="{C3380CC4-5D6E-409C-BE32-E72D297353CC}">
              <c16:uniqueId val="{00000000-919B-481F-A45B-CA134D55F393}"/>
            </c:ext>
          </c:extLst>
        </c:ser>
        <c:ser>
          <c:idx val="1"/>
          <c:order val="1"/>
          <c:tx>
            <c:strRef>
              <c:f>TdR_69!$B$87</c:f>
              <c:strCache>
                <c:ptCount val="1"/>
                <c:pt idx="0">
                  <c:v>Industrie</c:v>
                </c:pt>
              </c:strCache>
            </c:strRef>
          </c:tx>
          <c:marker>
            <c:symbol val="none"/>
          </c:marker>
          <c:cat>
            <c:strRef>
              <c:f>TdR_69!$C$85:$BH$85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TdR_69!$C$87:$BH$87</c:f>
              <c:numCache>
                <c:formatCode>0.0%</c:formatCode>
                <c:ptCount val="58"/>
                <c:pt idx="0">
                  <c:v>8.7860226799066007E-2</c:v>
                </c:pt>
                <c:pt idx="1">
                  <c:v>8.6899597778299337E-2</c:v>
                </c:pt>
                <c:pt idx="2">
                  <c:v>8.2811680544428362E-2</c:v>
                </c:pt>
                <c:pt idx="3">
                  <c:v>7.9421139083512421E-2</c:v>
                </c:pt>
                <c:pt idx="4">
                  <c:v>7.4009634460931104E-2</c:v>
                </c:pt>
                <c:pt idx="5">
                  <c:v>7.2538342310990794E-2</c:v>
                </c:pt>
                <c:pt idx="6">
                  <c:v>7.0768640506491717E-2</c:v>
                </c:pt>
                <c:pt idx="7">
                  <c:v>6.7459113615183447E-2</c:v>
                </c:pt>
                <c:pt idx="8">
                  <c:v>7.0344399082475542E-2</c:v>
                </c:pt>
                <c:pt idx="9">
                  <c:v>7.2178514790800299E-2</c:v>
                </c:pt>
                <c:pt idx="10">
                  <c:v>7.343616541954788E-2</c:v>
                </c:pt>
                <c:pt idx="11">
                  <c:v>7.2855357333217546E-2</c:v>
                </c:pt>
                <c:pt idx="12">
                  <c:v>7.2573117455076261E-2</c:v>
                </c:pt>
                <c:pt idx="13">
                  <c:v>7.4528615990189603E-2</c:v>
                </c:pt>
                <c:pt idx="14">
                  <c:v>7.1095898394862703E-2</c:v>
                </c:pt>
                <c:pt idx="15">
                  <c:v>7.2617448709053262E-2</c:v>
                </c:pt>
                <c:pt idx="16">
                  <c:v>7.1937905770620758E-2</c:v>
                </c:pt>
                <c:pt idx="17">
                  <c:v>7.383791104134077E-2</c:v>
                </c:pt>
                <c:pt idx="18">
                  <c:v>7.9913930799816166E-2</c:v>
                </c:pt>
                <c:pt idx="19">
                  <c:v>7.8427997851575906E-2</c:v>
                </c:pt>
                <c:pt idx="20">
                  <c:v>7.8093453410113658E-2</c:v>
                </c:pt>
                <c:pt idx="21">
                  <c:v>8.0383223379813379E-2</c:v>
                </c:pt>
                <c:pt idx="22">
                  <c:v>8.0215161659847461E-2</c:v>
                </c:pt>
                <c:pt idx="23">
                  <c:v>8.2172955186730276E-2</c:v>
                </c:pt>
                <c:pt idx="24">
                  <c:v>8.3442912851748124E-2</c:v>
                </c:pt>
                <c:pt idx="25">
                  <c:v>8.8693948660311828E-2</c:v>
                </c:pt>
                <c:pt idx="26">
                  <c:v>9.0812124688618531E-2</c:v>
                </c:pt>
                <c:pt idx="27">
                  <c:v>9.1329453403582075E-2</c:v>
                </c:pt>
                <c:pt idx="28">
                  <c:v>9.1478785749377955E-2</c:v>
                </c:pt>
                <c:pt idx="29">
                  <c:v>9.0906478087332585E-2</c:v>
                </c:pt>
                <c:pt idx="30">
                  <c:v>8.9970797701070152E-2</c:v>
                </c:pt>
                <c:pt idx="31">
                  <c:v>8.5132703974064708E-2</c:v>
                </c:pt>
                <c:pt idx="32">
                  <c:v>8.4620279849925775E-2</c:v>
                </c:pt>
                <c:pt idx="33">
                  <c:v>8.213635388968514E-2</c:v>
                </c:pt>
                <c:pt idx="34">
                  <c:v>7.9160639978847674E-2</c:v>
                </c:pt>
                <c:pt idx="35">
                  <c:v>7.7640954246477156E-2</c:v>
                </c:pt>
                <c:pt idx="36">
                  <c:v>5.2192664992026565E-2</c:v>
                </c:pt>
                <c:pt idx="37">
                  <c:v>6.021781626768391E-2</c:v>
                </c:pt>
                <c:pt idx="38">
                  <c:v>7.0970338926201554E-2</c:v>
                </c:pt>
                <c:pt idx="39">
                  <c:v>7.4341779129163066E-2</c:v>
                </c:pt>
                <c:pt idx="40">
                  <c:v>7.9546587796882826E-2</c:v>
                </c:pt>
                <c:pt idx="41">
                  <c:v>7.8257174044126715E-2</c:v>
                </c:pt>
                <c:pt idx="42">
                  <c:v>7.946734342535311E-2</c:v>
                </c:pt>
                <c:pt idx="43">
                  <c:v>8.4145561002301E-2</c:v>
                </c:pt>
                <c:pt idx="44">
                  <c:v>8.3987879818375327E-2</c:v>
                </c:pt>
                <c:pt idx="45">
                  <c:v>8.1196371985624252E-2</c:v>
                </c:pt>
                <c:pt idx="46">
                  <c:v>8.3782707273471133E-2</c:v>
                </c:pt>
                <c:pt idx="47">
                  <c:v>8.4835562593344044E-2</c:v>
                </c:pt>
                <c:pt idx="48">
                  <c:v>8.4660448337521732E-2</c:v>
                </c:pt>
                <c:pt idx="49">
                  <c:v>8.4519099953720853E-2</c:v>
                </c:pt>
                <c:pt idx="50">
                  <c:v>8.3098947637358117E-2</c:v>
                </c:pt>
                <c:pt idx="51">
                  <c:v>8.2677470956284138E-2</c:v>
                </c:pt>
                <c:pt idx="52">
                  <c:v>8.1218885295279375E-2</c:v>
                </c:pt>
                <c:pt idx="53">
                  <c:v>7.8382356917553089E-2</c:v>
                </c:pt>
                <c:pt idx="54">
                  <c:v>7.8050139001465124E-2</c:v>
                </c:pt>
                <c:pt idx="55">
                  <c:v>7.7063217186639901E-2</c:v>
                </c:pt>
                <c:pt idx="56">
                  <c:v>7.4863548193737334E-2</c:v>
                </c:pt>
                <c:pt idx="57">
                  <c:v>7.532942252482909E-2</c:v>
                </c:pt>
              </c:numCache>
            </c:numRef>
          </c:val>
          <c:smooth val="0"/>
          <c:extLst>
            <c:ext xmlns:c16="http://schemas.microsoft.com/office/drawing/2014/chart" uri="{C3380CC4-5D6E-409C-BE32-E72D297353CC}">
              <c16:uniqueId val="{00000001-919B-481F-A45B-CA134D55F393}"/>
            </c:ext>
          </c:extLst>
        </c:ser>
        <c:ser>
          <c:idx val="2"/>
          <c:order val="2"/>
          <c:tx>
            <c:strRef>
              <c:f>TdR_69!$B$88</c:f>
              <c:strCache>
                <c:ptCount val="1"/>
                <c:pt idx="0">
                  <c:v>Construction</c:v>
                </c:pt>
              </c:strCache>
            </c:strRef>
          </c:tx>
          <c:marker>
            <c:symbol val="none"/>
          </c:marker>
          <c:cat>
            <c:strRef>
              <c:f>TdR_69!$C$85:$BH$85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TdR_69!$C$88:$BH$88</c:f>
              <c:numCache>
                <c:formatCode>0.0%</c:formatCode>
                <c:ptCount val="58"/>
                <c:pt idx="0">
                  <c:v>0.10521689252015751</c:v>
                </c:pt>
                <c:pt idx="1">
                  <c:v>0.1002894826713016</c:v>
                </c:pt>
                <c:pt idx="2">
                  <c:v>0.10215092453301514</c:v>
                </c:pt>
                <c:pt idx="3">
                  <c:v>0.1036489941820752</c:v>
                </c:pt>
                <c:pt idx="4">
                  <c:v>9.8873582832822285E-2</c:v>
                </c:pt>
                <c:pt idx="5">
                  <c:v>9.8180089576357724E-2</c:v>
                </c:pt>
                <c:pt idx="6">
                  <c:v>9.5391741405394553E-2</c:v>
                </c:pt>
                <c:pt idx="7">
                  <c:v>8.8989718837303305E-2</c:v>
                </c:pt>
                <c:pt idx="8">
                  <c:v>9.2175996059470286E-2</c:v>
                </c:pt>
                <c:pt idx="9">
                  <c:v>9.7146234568144571E-2</c:v>
                </c:pt>
                <c:pt idx="10">
                  <c:v>9.9899977550633554E-2</c:v>
                </c:pt>
                <c:pt idx="11">
                  <c:v>9.48692937752878E-2</c:v>
                </c:pt>
                <c:pt idx="12">
                  <c:v>9.4897537426844675E-2</c:v>
                </c:pt>
                <c:pt idx="13">
                  <c:v>9.0716028588557499E-2</c:v>
                </c:pt>
                <c:pt idx="14">
                  <c:v>9.0851804132685871E-2</c:v>
                </c:pt>
                <c:pt idx="15">
                  <c:v>9.3799555382533359E-2</c:v>
                </c:pt>
                <c:pt idx="16">
                  <c:v>8.9800116176410247E-2</c:v>
                </c:pt>
                <c:pt idx="17">
                  <c:v>9.6858462763597844E-2</c:v>
                </c:pt>
                <c:pt idx="18">
                  <c:v>9.5922116286490611E-2</c:v>
                </c:pt>
                <c:pt idx="19">
                  <c:v>0.10030747910990898</c:v>
                </c:pt>
                <c:pt idx="20">
                  <c:v>9.7918768296543085E-2</c:v>
                </c:pt>
                <c:pt idx="21">
                  <c:v>0.10561466704918931</c:v>
                </c:pt>
                <c:pt idx="22">
                  <c:v>0.11247433910243826</c:v>
                </c:pt>
                <c:pt idx="23">
                  <c:v>0.12542519274073627</c:v>
                </c:pt>
                <c:pt idx="24">
                  <c:v>0.13388043337919986</c:v>
                </c:pt>
                <c:pt idx="25">
                  <c:v>0.13221980338535982</c:v>
                </c:pt>
                <c:pt idx="26">
                  <c:v>0.13883893533258393</c:v>
                </c:pt>
                <c:pt idx="27">
                  <c:v>0.14270929808347035</c:v>
                </c:pt>
                <c:pt idx="28">
                  <c:v>0.13958564244806218</c:v>
                </c:pt>
                <c:pt idx="29">
                  <c:v>0.13895196395263171</c:v>
                </c:pt>
                <c:pt idx="30">
                  <c:v>0.14463167575551189</c:v>
                </c:pt>
                <c:pt idx="31">
                  <c:v>0.13635456746834274</c:v>
                </c:pt>
                <c:pt idx="32">
                  <c:v>0.1456574279755071</c:v>
                </c:pt>
                <c:pt idx="33">
                  <c:v>0.14418327341400081</c:v>
                </c:pt>
                <c:pt idx="34">
                  <c:v>0.1452109700777594</c:v>
                </c:pt>
                <c:pt idx="35">
                  <c:v>0.13479124716192628</c:v>
                </c:pt>
                <c:pt idx="36">
                  <c:v>6.6823366321214814E-2</c:v>
                </c:pt>
                <c:pt idx="37">
                  <c:v>0.10851920361034322</c:v>
                </c:pt>
                <c:pt idx="38">
                  <c:v>0.12524843984812417</c:v>
                </c:pt>
                <c:pt idx="39">
                  <c:v>0.12959764722321707</c:v>
                </c:pt>
                <c:pt idx="40">
                  <c:v>0.13166589702701084</c:v>
                </c:pt>
                <c:pt idx="41">
                  <c:v>0.12895595575391683</c:v>
                </c:pt>
                <c:pt idx="42">
                  <c:v>0.12803990643022689</c:v>
                </c:pt>
                <c:pt idx="43">
                  <c:v>0.12903579920635955</c:v>
                </c:pt>
                <c:pt idx="44">
                  <c:v>0.13154607266521381</c:v>
                </c:pt>
                <c:pt idx="45">
                  <c:v>0.12671993144221</c:v>
                </c:pt>
                <c:pt idx="46">
                  <c:v>0.12554355414780388</c:v>
                </c:pt>
                <c:pt idx="47">
                  <c:v>0.12655031281132775</c:v>
                </c:pt>
                <c:pt idx="48">
                  <c:v>0.1246124673138292</c:v>
                </c:pt>
                <c:pt idx="49">
                  <c:v>0.11983745240236415</c:v>
                </c:pt>
                <c:pt idx="50">
                  <c:v>0.11821809844842854</c:v>
                </c:pt>
                <c:pt idx="51">
                  <c:v>0.11586638312560768</c:v>
                </c:pt>
                <c:pt idx="52">
                  <c:v>0.11569447452761671</c:v>
                </c:pt>
                <c:pt idx="53">
                  <c:v>0.11246498510828312</c:v>
                </c:pt>
                <c:pt idx="54">
                  <c:v>0.11891059393512171</c:v>
                </c:pt>
                <c:pt idx="55">
                  <c:v>0.12317467343088274</c:v>
                </c:pt>
                <c:pt idx="56">
                  <c:v>0.11316643435660133</c:v>
                </c:pt>
                <c:pt idx="57">
                  <c:v>0.11713677344777541</c:v>
                </c:pt>
              </c:numCache>
            </c:numRef>
          </c:val>
          <c:smooth val="0"/>
          <c:extLst>
            <c:ext xmlns:c16="http://schemas.microsoft.com/office/drawing/2014/chart" uri="{C3380CC4-5D6E-409C-BE32-E72D297353CC}">
              <c16:uniqueId val="{00000002-919B-481F-A45B-CA134D55F393}"/>
            </c:ext>
          </c:extLst>
        </c:ser>
        <c:ser>
          <c:idx val="3"/>
          <c:order val="3"/>
          <c:tx>
            <c:strRef>
              <c:f>TdR_69!$B$89</c:f>
              <c:strCache>
                <c:ptCount val="1"/>
                <c:pt idx="0">
                  <c:v>Tertiaire marchand</c:v>
                </c:pt>
              </c:strCache>
            </c:strRef>
          </c:tx>
          <c:marker>
            <c:symbol val="none"/>
          </c:marker>
          <c:cat>
            <c:strRef>
              <c:f>TdR_69!$C$85:$BH$85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TdR_69!$C$89:$BH$89</c:f>
              <c:numCache>
                <c:formatCode>0.0%</c:formatCode>
                <c:ptCount val="58"/>
                <c:pt idx="0">
                  <c:v>2.655795788522004E-2</c:v>
                </c:pt>
                <c:pt idx="1">
                  <c:v>2.5211240918420273E-2</c:v>
                </c:pt>
                <c:pt idx="2">
                  <c:v>2.6049570950261888E-2</c:v>
                </c:pt>
                <c:pt idx="3">
                  <c:v>2.4299822166144455E-2</c:v>
                </c:pt>
                <c:pt idx="4">
                  <c:v>2.3784824834676924E-2</c:v>
                </c:pt>
                <c:pt idx="5">
                  <c:v>2.2675432843943261E-2</c:v>
                </c:pt>
                <c:pt idx="6">
                  <c:v>2.2474087073017578E-2</c:v>
                </c:pt>
                <c:pt idx="7">
                  <c:v>2.3031475168182082E-2</c:v>
                </c:pt>
                <c:pt idx="8">
                  <c:v>2.3473888495879783E-2</c:v>
                </c:pt>
                <c:pt idx="9">
                  <c:v>2.3349122178056663E-2</c:v>
                </c:pt>
                <c:pt idx="10">
                  <c:v>2.3990553570237459E-2</c:v>
                </c:pt>
                <c:pt idx="11">
                  <c:v>2.5004386810665441E-2</c:v>
                </c:pt>
                <c:pt idx="12">
                  <c:v>2.5061637141371777E-2</c:v>
                </c:pt>
                <c:pt idx="13">
                  <c:v>2.5480878787915624E-2</c:v>
                </c:pt>
                <c:pt idx="14">
                  <c:v>2.4524221838587719E-2</c:v>
                </c:pt>
                <c:pt idx="15">
                  <c:v>2.4835018869511186E-2</c:v>
                </c:pt>
                <c:pt idx="16">
                  <c:v>2.5315444147361994E-2</c:v>
                </c:pt>
                <c:pt idx="17">
                  <c:v>2.7334835516635559E-2</c:v>
                </c:pt>
                <c:pt idx="18">
                  <c:v>2.8027284187944285E-2</c:v>
                </c:pt>
                <c:pt idx="19">
                  <c:v>2.7459632859619078E-2</c:v>
                </c:pt>
                <c:pt idx="20">
                  <c:v>2.8457381330302435E-2</c:v>
                </c:pt>
                <c:pt idx="21">
                  <c:v>2.8413962832345395E-2</c:v>
                </c:pt>
                <c:pt idx="22">
                  <c:v>2.9016184937291419E-2</c:v>
                </c:pt>
                <c:pt idx="23">
                  <c:v>3.0581056648587915E-2</c:v>
                </c:pt>
                <c:pt idx="24">
                  <c:v>3.1421215459949178E-2</c:v>
                </c:pt>
                <c:pt idx="25">
                  <c:v>3.2140040304634895E-2</c:v>
                </c:pt>
                <c:pt idx="26">
                  <c:v>3.3268582389030812E-2</c:v>
                </c:pt>
                <c:pt idx="27">
                  <c:v>3.3959813305707645E-2</c:v>
                </c:pt>
                <c:pt idx="28">
                  <c:v>3.6120830373622528E-2</c:v>
                </c:pt>
                <c:pt idx="29">
                  <c:v>3.5111964228619855E-2</c:v>
                </c:pt>
                <c:pt idx="30">
                  <c:v>3.5428422133396802E-2</c:v>
                </c:pt>
                <c:pt idx="31">
                  <c:v>3.5346484515112617E-2</c:v>
                </c:pt>
                <c:pt idx="32">
                  <c:v>3.5560611336209177E-2</c:v>
                </c:pt>
                <c:pt idx="33">
                  <c:v>3.5945469152737511E-2</c:v>
                </c:pt>
                <c:pt idx="34">
                  <c:v>3.6413401087525915E-2</c:v>
                </c:pt>
                <c:pt idx="35">
                  <c:v>3.5410183257371761E-2</c:v>
                </c:pt>
                <c:pt idx="36">
                  <c:v>2.4621234569603877E-2</c:v>
                </c:pt>
                <c:pt idx="37">
                  <c:v>2.6547175831799975E-2</c:v>
                </c:pt>
                <c:pt idx="38">
                  <c:v>3.0626119030245345E-2</c:v>
                </c:pt>
                <c:pt idx="39">
                  <c:v>3.1339642739193166E-2</c:v>
                </c:pt>
                <c:pt idx="40">
                  <c:v>3.1177448506453462E-2</c:v>
                </c:pt>
                <c:pt idx="41">
                  <c:v>3.3702087985189921E-2</c:v>
                </c:pt>
                <c:pt idx="42">
                  <c:v>3.351433122265645E-2</c:v>
                </c:pt>
                <c:pt idx="43">
                  <c:v>3.3783112981766235E-2</c:v>
                </c:pt>
                <c:pt idx="44">
                  <c:v>3.5203901677332575E-2</c:v>
                </c:pt>
                <c:pt idx="45">
                  <c:v>3.4938771513695593E-2</c:v>
                </c:pt>
                <c:pt idx="46">
                  <c:v>3.3856132933196864E-2</c:v>
                </c:pt>
                <c:pt idx="47">
                  <c:v>3.4433040317125255E-2</c:v>
                </c:pt>
                <c:pt idx="48">
                  <c:v>3.2348242986147371E-2</c:v>
                </c:pt>
                <c:pt idx="49">
                  <c:v>3.2757659724020421E-2</c:v>
                </c:pt>
                <c:pt idx="50">
                  <c:v>3.3698295979336761E-2</c:v>
                </c:pt>
                <c:pt idx="51">
                  <c:v>3.5124856538782966E-2</c:v>
                </c:pt>
                <c:pt idx="52">
                  <c:v>3.4870168929259648E-2</c:v>
                </c:pt>
                <c:pt idx="53">
                  <c:v>3.5749524196089358E-2</c:v>
                </c:pt>
                <c:pt idx="54">
                  <c:v>3.5849180633998168E-2</c:v>
                </c:pt>
                <c:pt idx="55">
                  <c:v>3.3409999016272847E-2</c:v>
                </c:pt>
                <c:pt idx="56">
                  <c:v>3.4453861142800989E-2</c:v>
                </c:pt>
                <c:pt idx="57">
                  <c:v>3.2811070328717412E-2</c:v>
                </c:pt>
              </c:numCache>
            </c:numRef>
          </c:val>
          <c:smooth val="0"/>
          <c:extLst>
            <c:ext xmlns:c16="http://schemas.microsoft.com/office/drawing/2014/chart" uri="{C3380CC4-5D6E-409C-BE32-E72D297353CC}">
              <c16:uniqueId val="{00000003-919B-481F-A45B-CA134D55F393}"/>
            </c:ext>
          </c:extLst>
        </c:ser>
        <c:ser>
          <c:idx val="4"/>
          <c:order val="4"/>
          <c:tx>
            <c:strRef>
              <c:f>TdR_69!$B$90</c:f>
              <c:strCache>
                <c:ptCount val="1"/>
                <c:pt idx="0">
                  <c:v>Tertiaire non marchand</c:v>
                </c:pt>
              </c:strCache>
            </c:strRef>
          </c:tx>
          <c:marker>
            <c:symbol val="none"/>
          </c:marker>
          <c:cat>
            <c:strRef>
              <c:f>TdR_69!$C$85:$BH$85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TdR_69!$C$90:$BH$90</c:f>
              <c:numCache>
                <c:formatCode>0.0%</c:formatCode>
                <c:ptCount val="58"/>
                <c:pt idx="0">
                  <c:v>3.2464863092318366E-3</c:v>
                </c:pt>
                <c:pt idx="1">
                  <c:v>3.7326419329537087E-3</c:v>
                </c:pt>
                <c:pt idx="2">
                  <c:v>3.9764862143826431E-3</c:v>
                </c:pt>
                <c:pt idx="3">
                  <c:v>3.9888775650887102E-3</c:v>
                </c:pt>
                <c:pt idx="4">
                  <c:v>3.6101268825995355E-3</c:v>
                </c:pt>
                <c:pt idx="5">
                  <c:v>2.9243406255583049E-3</c:v>
                </c:pt>
                <c:pt idx="6">
                  <c:v>2.9433361279296326E-3</c:v>
                </c:pt>
                <c:pt idx="7">
                  <c:v>2.6352264184623963E-3</c:v>
                </c:pt>
                <c:pt idx="8">
                  <c:v>2.7199162354731034E-3</c:v>
                </c:pt>
                <c:pt idx="9">
                  <c:v>2.4728674385768295E-3</c:v>
                </c:pt>
                <c:pt idx="10">
                  <c:v>2.414965336589199E-3</c:v>
                </c:pt>
                <c:pt idx="11">
                  <c:v>2.5893104150227948E-3</c:v>
                </c:pt>
                <c:pt idx="12">
                  <c:v>2.5113150546397134E-3</c:v>
                </c:pt>
                <c:pt idx="13">
                  <c:v>2.8744258205441911E-3</c:v>
                </c:pt>
                <c:pt idx="14">
                  <c:v>2.8889404260409972E-3</c:v>
                </c:pt>
                <c:pt idx="15">
                  <c:v>3.44632803941986E-3</c:v>
                </c:pt>
                <c:pt idx="16">
                  <c:v>2.9601125131751014E-3</c:v>
                </c:pt>
                <c:pt idx="17">
                  <c:v>3.4757344849930174E-3</c:v>
                </c:pt>
                <c:pt idx="18">
                  <c:v>3.430554770033489E-3</c:v>
                </c:pt>
                <c:pt idx="19">
                  <c:v>3.5126105183504171E-3</c:v>
                </c:pt>
                <c:pt idx="20">
                  <c:v>3.6872395492196612E-3</c:v>
                </c:pt>
                <c:pt idx="21">
                  <c:v>3.6267797390284765E-3</c:v>
                </c:pt>
                <c:pt idx="22">
                  <c:v>3.1633939381947454E-3</c:v>
                </c:pt>
                <c:pt idx="23">
                  <c:v>3.2850015047385275E-3</c:v>
                </c:pt>
                <c:pt idx="24">
                  <c:v>4.2527126543921955E-3</c:v>
                </c:pt>
                <c:pt idx="25">
                  <c:v>4.3562139580774293E-3</c:v>
                </c:pt>
                <c:pt idx="26">
                  <c:v>4.2522372365027495E-3</c:v>
                </c:pt>
                <c:pt idx="27">
                  <c:v>4.6234994944917051E-3</c:v>
                </c:pt>
                <c:pt idx="28">
                  <c:v>4.864287414639284E-3</c:v>
                </c:pt>
                <c:pt idx="29">
                  <c:v>4.795139320376513E-3</c:v>
                </c:pt>
                <c:pt idx="30">
                  <c:v>5.1047953390187736E-3</c:v>
                </c:pt>
                <c:pt idx="31">
                  <c:v>5.162644799082741E-3</c:v>
                </c:pt>
                <c:pt idx="32">
                  <c:v>6.652962480480213E-3</c:v>
                </c:pt>
                <c:pt idx="33">
                  <c:v>6.4084019005539797E-3</c:v>
                </c:pt>
                <c:pt idx="34">
                  <c:v>6.3753781727996879E-3</c:v>
                </c:pt>
                <c:pt idx="35">
                  <c:v>6.8900045412066879E-3</c:v>
                </c:pt>
                <c:pt idx="36">
                  <c:v>5.2149605212785735E-3</c:v>
                </c:pt>
                <c:pt idx="37">
                  <c:v>5.7766787294136548E-3</c:v>
                </c:pt>
                <c:pt idx="38">
                  <c:v>7.3424473017006924E-3</c:v>
                </c:pt>
                <c:pt idx="39">
                  <c:v>7.3485971878078102E-3</c:v>
                </c:pt>
                <c:pt idx="40">
                  <c:v>8.7440755502803617E-3</c:v>
                </c:pt>
                <c:pt idx="41">
                  <c:v>9.5779499342546169E-3</c:v>
                </c:pt>
                <c:pt idx="42">
                  <c:v>1.0245749799675213E-2</c:v>
                </c:pt>
                <c:pt idx="43">
                  <c:v>1.0377837439326463E-2</c:v>
                </c:pt>
                <c:pt idx="44">
                  <c:v>9.40966237354845E-3</c:v>
                </c:pt>
                <c:pt idx="45">
                  <c:v>9.939467505560403E-3</c:v>
                </c:pt>
                <c:pt idx="46">
                  <c:v>9.7991125847510241E-3</c:v>
                </c:pt>
                <c:pt idx="47">
                  <c:v>1.0437335328793946E-2</c:v>
                </c:pt>
                <c:pt idx="48">
                  <c:v>9.7855096305434156E-3</c:v>
                </c:pt>
                <c:pt idx="49">
                  <c:v>9.6930435474623239E-3</c:v>
                </c:pt>
                <c:pt idx="50">
                  <c:v>9.3704471876871059E-3</c:v>
                </c:pt>
                <c:pt idx="51">
                  <c:v>1.0107367374104002E-2</c:v>
                </c:pt>
                <c:pt idx="52">
                  <c:v>9.818305659383908E-3</c:v>
                </c:pt>
                <c:pt idx="53">
                  <c:v>9.4217519778887517E-3</c:v>
                </c:pt>
                <c:pt idx="54">
                  <c:v>7.9601008106533408E-3</c:v>
                </c:pt>
                <c:pt idx="55">
                  <c:v>8.2366773535007872E-3</c:v>
                </c:pt>
                <c:pt idx="56">
                  <c:v>8.1439414116536938E-3</c:v>
                </c:pt>
                <c:pt idx="57">
                  <c:v>7.8572969488010583E-3</c:v>
                </c:pt>
              </c:numCache>
            </c:numRef>
          </c:val>
          <c:smooth val="0"/>
          <c:extLst>
            <c:ext xmlns:c16="http://schemas.microsoft.com/office/drawing/2014/chart" uri="{C3380CC4-5D6E-409C-BE32-E72D297353CC}">
              <c16:uniqueId val="{00000004-919B-481F-A45B-CA134D55F393}"/>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TdR_73!$C$86:$AW$86</c:f>
              <c:numCache>
                <c:formatCode>0.0%</c:formatCode>
                <c:ptCount val="47"/>
                <c:pt idx="0">
                  <c:v>1.2872652328926341E-2</c:v>
                </c:pt>
                <c:pt idx="1">
                  <c:v>1.5656191474276777E-2</c:v>
                </c:pt>
                <c:pt idx="2">
                  <c:v>2.1954731826382062E-2</c:v>
                </c:pt>
                <c:pt idx="3">
                  <c:v>4.5656939599923972E-2</c:v>
                </c:pt>
                <c:pt idx="4">
                  <c:v>7.3682387115436192E-3</c:v>
                </c:pt>
                <c:pt idx="5">
                  <c:v>7.9684893077351E-3</c:v>
                </c:pt>
                <c:pt idx="6">
                  <c:v>6.8620301264124385E-3</c:v>
                </c:pt>
                <c:pt idx="7">
                  <c:v>8.5287005524871447E-3</c:v>
                </c:pt>
                <c:pt idx="8">
                  <c:v>1.0607433072331855E-2</c:v>
                </c:pt>
                <c:pt idx="9">
                  <c:v>3.5547266875302335E-3</c:v>
                </c:pt>
                <c:pt idx="10">
                  <c:v>4.4791599573287795E-3</c:v>
                </c:pt>
                <c:pt idx="11">
                  <c:v>5.3817539055547323E-3</c:v>
                </c:pt>
                <c:pt idx="12">
                  <c:v>3.5762712974685158E-3</c:v>
                </c:pt>
                <c:pt idx="13">
                  <c:v>3.1737558691245613E-3</c:v>
                </c:pt>
                <c:pt idx="14">
                  <c:v>6.0132308525965399E-3</c:v>
                </c:pt>
                <c:pt idx="15">
                  <c:v>1.2424497836216119E-3</c:v>
                </c:pt>
                <c:pt idx="16">
                  <c:v>1.6976754805470824E-3</c:v>
                </c:pt>
                <c:pt idx="17">
                  <c:v>1.0911668752985161E-3</c:v>
                </c:pt>
                <c:pt idx="18">
                  <c:v>1.4748266948005216E-3</c:v>
                </c:pt>
                <c:pt idx="19">
                  <c:v>6.1854626934867713E-4</c:v>
                </c:pt>
                <c:pt idx="20">
                  <c:v>7.1189932924983236E-4</c:v>
                </c:pt>
                <c:pt idx="21">
                  <c:v>1.0095123454660323E-3</c:v>
                </c:pt>
                <c:pt idx="22">
                  <c:v>1.9137284471260698E-3</c:v>
                </c:pt>
                <c:pt idx="23">
                  <c:v>7.3314306122583073E-4</c:v>
                </c:pt>
                <c:pt idx="24">
                  <c:v>2.1145205477763333E-2</c:v>
                </c:pt>
                <c:pt idx="25">
                  <c:v>1.680869676633937E-3</c:v>
                </c:pt>
                <c:pt idx="26">
                  <c:v>1.4217195565490144E-3</c:v>
                </c:pt>
                <c:pt idx="27">
                  <c:v>8.681491916578887E-4</c:v>
                </c:pt>
                <c:pt idx="28">
                  <c:v>1.0903150202608125E-3</c:v>
                </c:pt>
                <c:pt idx="29">
                  <c:v>1.0421061897652997E-3</c:v>
                </c:pt>
                <c:pt idx="30">
                  <c:v>2.1728657342128116E-3</c:v>
                </c:pt>
                <c:pt idx="31">
                  <c:v>4.2590566025404106E-3</c:v>
                </c:pt>
                <c:pt idx="32">
                  <c:v>2.4029198151628221E-3</c:v>
                </c:pt>
                <c:pt idx="33">
                  <c:v>4.5946777074451998E-3</c:v>
                </c:pt>
                <c:pt idx="34">
                  <c:v>3.8363978933592413E-3</c:v>
                </c:pt>
                <c:pt idx="35">
                  <c:v>4.9578939209860302E-3</c:v>
                </c:pt>
                <c:pt idx="36">
                  <c:v>5.4109191589066493E-3</c:v>
                </c:pt>
                <c:pt idx="37">
                  <c:v>4.2676774723734174E-3</c:v>
                </c:pt>
                <c:pt idx="38">
                  <c:v>7.3211466262565396E-4</c:v>
                </c:pt>
                <c:pt idx="39">
                  <c:v>4.5967419047869551E-3</c:v>
                </c:pt>
                <c:pt idx="40">
                  <c:v>5.1666957376832485E-3</c:v>
                </c:pt>
                <c:pt idx="41">
                  <c:v>2.8167740735046101E-3</c:v>
                </c:pt>
                <c:pt idx="42">
                  <c:v>7.2455651123299568E-3</c:v>
                </c:pt>
                <c:pt idx="43">
                  <c:v>7.3084574972128707E-3</c:v>
                </c:pt>
                <c:pt idx="44">
                  <c:v>6.8567982830294825E-3</c:v>
                </c:pt>
                <c:pt idx="45">
                  <c:v>1.2302229597512385E-2</c:v>
                </c:pt>
                <c:pt idx="46">
                  <c:v>6.1168532973948876E-3</c:v>
                </c:pt>
              </c:numCache>
            </c:numRef>
          </c:val>
          <c:smooth val="0"/>
          <c:extLst>
            <c:ext xmlns:c16="http://schemas.microsoft.com/office/drawing/2014/chart" uri="{C3380CC4-5D6E-409C-BE32-E72D297353CC}">
              <c16:uniqueId val="{00000000-A9C9-4A22-82DF-117B669D2DB0}"/>
            </c:ext>
          </c:extLst>
        </c:ser>
        <c:ser>
          <c:idx val="1"/>
          <c:order val="1"/>
          <c:tx>
            <c:strRef>
              <c:f>TdR_73!$B$87</c:f>
              <c:strCache>
                <c:ptCount val="1"/>
                <c:pt idx="0">
                  <c:v>Industrie</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TdR_73!$C$87:$AW$87</c:f>
              <c:numCache>
                <c:formatCode>0.0%</c:formatCode>
                <c:ptCount val="47"/>
                <c:pt idx="0">
                  <c:v>6.901314163347877E-2</c:v>
                </c:pt>
                <c:pt idx="1">
                  <c:v>6.9221158933154656E-2</c:v>
                </c:pt>
                <c:pt idx="2">
                  <c:v>6.8180171337491269E-2</c:v>
                </c:pt>
                <c:pt idx="3">
                  <c:v>6.7180120241606023E-2</c:v>
                </c:pt>
                <c:pt idx="4">
                  <c:v>6.2834280584708635E-2</c:v>
                </c:pt>
                <c:pt idx="5">
                  <c:v>5.818602884813414E-2</c:v>
                </c:pt>
                <c:pt idx="6">
                  <c:v>5.6463622732253943E-2</c:v>
                </c:pt>
                <c:pt idx="7">
                  <c:v>5.6946997880408828E-2</c:v>
                </c:pt>
                <c:pt idx="8">
                  <c:v>5.7002092298988186E-2</c:v>
                </c:pt>
                <c:pt idx="9">
                  <c:v>6.0648476911266791E-2</c:v>
                </c:pt>
                <c:pt idx="10">
                  <c:v>6.1467389344021454E-2</c:v>
                </c:pt>
                <c:pt idx="11">
                  <c:v>6.0945197326688294E-2</c:v>
                </c:pt>
                <c:pt idx="12">
                  <c:v>5.4490762223417581E-2</c:v>
                </c:pt>
                <c:pt idx="13">
                  <c:v>5.614418441414868E-2</c:v>
                </c:pt>
                <c:pt idx="14">
                  <c:v>5.1685659086421906E-2</c:v>
                </c:pt>
                <c:pt idx="15">
                  <c:v>4.9405547279695088E-2</c:v>
                </c:pt>
                <c:pt idx="16">
                  <c:v>5.2575407471102398E-2</c:v>
                </c:pt>
                <c:pt idx="17">
                  <c:v>6.1738351663968634E-2</c:v>
                </c:pt>
                <c:pt idx="18">
                  <c:v>6.1391734609260194E-2</c:v>
                </c:pt>
                <c:pt idx="19">
                  <c:v>6.0317035737305118E-2</c:v>
                </c:pt>
                <c:pt idx="20">
                  <c:v>5.8414671563491505E-2</c:v>
                </c:pt>
                <c:pt idx="21">
                  <c:v>5.8892324270592024E-2</c:v>
                </c:pt>
                <c:pt idx="22">
                  <c:v>6.3357334813027022E-2</c:v>
                </c:pt>
                <c:pt idx="23">
                  <c:v>6.2141580347222662E-2</c:v>
                </c:pt>
                <c:pt idx="24">
                  <c:v>6.3439757643476563E-2</c:v>
                </c:pt>
                <c:pt idx="25">
                  <c:v>6.6593799263270748E-2</c:v>
                </c:pt>
                <c:pt idx="26">
                  <c:v>6.7669615552014659E-2</c:v>
                </c:pt>
                <c:pt idx="27">
                  <c:v>7.0661384323464513E-2</c:v>
                </c:pt>
                <c:pt idx="28">
                  <c:v>7.1958738859082175E-2</c:v>
                </c:pt>
                <c:pt idx="29">
                  <c:v>7.468464869267602E-2</c:v>
                </c:pt>
                <c:pt idx="30">
                  <c:v>7.3340669370239656E-2</c:v>
                </c:pt>
                <c:pt idx="31">
                  <c:v>6.9818955212072834E-2</c:v>
                </c:pt>
                <c:pt idx="32">
                  <c:v>6.8301402108576104E-2</c:v>
                </c:pt>
                <c:pt idx="33">
                  <c:v>6.9093257602713287E-2</c:v>
                </c:pt>
                <c:pt idx="34">
                  <c:v>6.8960417758152981E-2</c:v>
                </c:pt>
                <c:pt idx="35">
                  <c:v>6.4153172806682465E-2</c:v>
                </c:pt>
                <c:pt idx="36">
                  <c:v>4.4674351979289498E-2</c:v>
                </c:pt>
                <c:pt idx="37">
                  <c:v>5.3680296377919878E-2</c:v>
                </c:pt>
                <c:pt idx="38">
                  <c:v>5.7061349585639368E-2</c:v>
                </c:pt>
                <c:pt idx="39">
                  <c:v>5.9850290141839353E-2</c:v>
                </c:pt>
                <c:pt idx="40">
                  <c:v>6.2774165619382288E-2</c:v>
                </c:pt>
                <c:pt idx="41">
                  <c:v>6.3042740594348903E-2</c:v>
                </c:pt>
                <c:pt idx="42">
                  <c:v>6.5999208083490496E-2</c:v>
                </c:pt>
                <c:pt idx="43">
                  <c:v>6.7786834306112972E-2</c:v>
                </c:pt>
                <c:pt idx="44">
                  <c:v>6.4619432073823549E-2</c:v>
                </c:pt>
                <c:pt idx="45">
                  <c:v>6.1107104647452601E-2</c:v>
                </c:pt>
                <c:pt idx="46">
                  <c:v>6.3370631778970607E-2</c:v>
                </c:pt>
              </c:numCache>
            </c:numRef>
          </c:val>
          <c:smooth val="0"/>
          <c:extLst>
            <c:ext xmlns:c16="http://schemas.microsoft.com/office/drawing/2014/chart" uri="{C3380CC4-5D6E-409C-BE32-E72D297353CC}">
              <c16:uniqueId val="{00000001-A9C9-4A22-82DF-117B669D2DB0}"/>
            </c:ext>
          </c:extLst>
        </c:ser>
        <c:ser>
          <c:idx val="2"/>
          <c:order val="2"/>
          <c:tx>
            <c:strRef>
              <c:f>TdR_73!$B$88</c:f>
              <c:strCache>
                <c:ptCount val="1"/>
                <c:pt idx="0">
                  <c:v>Construction</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TdR_73!$C$88:$AW$88</c:f>
              <c:numCache>
                <c:formatCode>0.0%</c:formatCode>
                <c:ptCount val="47"/>
                <c:pt idx="0">
                  <c:v>0.1000538799466819</c:v>
                </c:pt>
                <c:pt idx="1">
                  <c:v>0.10496523841358106</c:v>
                </c:pt>
                <c:pt idx="2">
                  <c:v>0.11635726033120887</c:v>
                </c:pt>
                <c:pt idx="3">
                  <c:v>0.10955106909483553</c:v>
                </c:pt>
                <c:pt idx="4">
                  <c:v>0.10416617923570071</c:v>
                </c:pt>
                <c:pt idx="5">
                  <c:v>0.10573039935152985</c:v>
                </c:pt>
                <c:pt idx="6">
                  <c:v>0.10626040898301724</c:v>
                </c:pt>
                <c:pt idx="7">
                  <c:v>8.7279340305412553E-2</c:v>
                </c:pt>
                <c:pt idx="8">
                  <c:v>9.6144215179809867E-2</c:v>
                </c:pt>
                <c:pt idx="9">
                  <c:v>9.2413341465319224E-2</c:v>
                </c:pt>
                <c:pt idx="10">
                  <c:v>9.4728302654844498E-2</c:v>
                </c:pt>
                <c:pt idx="11">
                  <c:v>8.8175620240866129E-2</c:v>
                </c:pt>
                <c:pt idx="12">
                  <c:v>8.2929723826647331E-2</c:v>
                </c:pt>
                <c:pt idx="13">
                  <c:v>8.0216444669891376E-2</c:v>
                </c:pt>
                <c:pt idx="14">
                  <c:v>6.8704904823128396E-2</c:v>
                </c:pt>
                <c:pt idx="15">
                  <c:v>8.1084270013631526E-2</c:v>
                </c:pt>
                <c:pt idx="16">
                  <c:v>7.2465401638827739E-2</c:v>
                </c:pt>
                <c:pt idx="17">
                  <c:v>7.333115721363076E-2</c:v>
                </c:pt>
                <c:pt idx="18">
                  <c:v>9.841182432280661E-2</c:v>
                </c:pt>
                <c:pt idx="19">
                  <c:v>9.3239180086351708E-2</c:v>
                </c:pt>
                <c:pt idx="20">
                  <c:v>9.1204098380074747E-2</c:v>
                </c:pt>
                <c:pt idx="21">
                  <c:v>0.10038377850605933</c:v>
                </c:pt>
                <c:pt idx="22">
                  <c:v>0.10391034500566611</c:v>
                </c:pt>
                <c:pt idx="23">
                  <c:v>0.10225452812931771</c:v>
                </c:pt>
                <c:pt idx="24">
                  <c:v>0.10899228118827228</c:v>
                </c:pt>
                <c:pt idx="25">
                  <c:v>0.10538200367983629</c:v>
                </c:pt>
                <c:pt idx="26">
                  <c:v>0.10177343021932456</c:v>
                </c:pt>
                <c:pt idx="27">
                  <c:v>0.11048770239656493</c:v>
                </c:pt>
                <c:pt idx="28">
                  <c:v>0.11346109952837169</c:v>
                </c:pt>
                <c:pt idx="29">
                  <c:v>0.10838581357463832</c:v>
                </c:pt>
                <c:pt idx="30">
                  <c:v>0.11047014651175491</c:v>
                </c:pt>
                <c:pt idx="31">
                  <c:v>9.8525497128014727E-2</c:v>
                </c:pt>
                <c:pt idx="32">
                  <c:v>0.10974880136371525</c:v>
                </c:pt>
                <c:pt idx="33">
                  <c:v>0.11403727096988737</c:v>
                </c:pt>
                <c:pt idx="34">
                  <c:v>0.11561937046303612</c:v>
                </c:pt>
                <c:pt idx="35">
                  <c:v>0.10295894800341766</c:v>
                </c:pt>
                <c:pt idx="36">
                  <c:v>5.799297378107398E-2</c:v>
                </c:pt>
                <c:pt idx="37">
                  <c:v>9.6364876726966128E-2</c:v>
                </c:pt>
                <c:pt idx="38">
                  <c:v>0.1038916269443811</c:v>
                </c:pt>
                <c:pt idx="39">
                  <c:v>0.10430987458849449</c:v>
                </c:pt>
                <c:pt idx="40">
                  <c:v>9.839125161504747E-2</c:v>
                </c:pt>
                <c:pt idx="41">
                  <c:v>9.982118343484804E-2</c:v>
                </c:pt>
                <c:pt idx="42">
                  <c:v>0.10402715771265164</c:v>
                </c:pt>
                <c:pt idx="43">
                  <c:v>9.8180098409149458E-2</c:v>
                </c:pt>
                <c:pt idx="44">
                  <c:v>0.10915086434695964</c:v>
                </c:pt>
                <c:pt idx="45">
                  <c:v>9.6255889963953858E-2</c:v>
                </c:pt>
                <c:pt idx="46">
                  <c:v>0.10134840264179586</c:v>
                </c:pt>
              </c:numCache>
            </c:numRef>
          </c:val>
          <c:smooth val="0"/>
          <c:extLst>
            <c:ext xmlns:c16="http://schemas.microsoft.com/office/drawing/2014/chart" uri="{C3380CC4-5D6E-409C-BE32-E72D297353CC}">
              <c16:uniqueId val="{00000002-A9C9-4A22-82DF-117B669D2DB0}"/>
            </c:ext>
          </c:extLst>
        </c:ser>
        <c:ser>
          <c:idx val="3"/>
          <c:order val="3"/>
          <c:tx>
            <c:strRef>
              <c:f>TdR_73!$B$89</c:f>
              <c:strCache>
                <c:ptCount val="1"/>
                <c:pt idx="0">
                  <c:v>Tertiaire marchand</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TdR_73!$C$89:$AW$89</c:f>
              <c:numCache>
                <c:formatCode>0.0%</c:formatCode>
                <c:ptCount val="47"/>
                <c:pt idx="0">
                  <c:v>1.1398526450532563E-2</c:v>
                </c:pt>
                <c:pt idx="1">
                  <c:v>1.0731294901530134E-2</c:v>
                </c:pt>
                <c:pt idx="2">
                  <c:v>1.0616236723450138E-2</c:v>
                </c:pt>
                <c:pt idx="3">
                  <c:v>9.5951463739485845E-3</c:v>
                </c:pt>
                <c:pt idx="4">
                  <c:v>1.1318605607402287E-2</c:v>
                </c:pt>
                <c:pt idx="5">
                  <c:v>1.0902770003239077E-2</c:v>
                </c:pt>
                <c:pt idx="6">
                  <c:v>9.3790625447559353E-3</c:v>
                </c:pt>
                <c:pt idx="7">
                  <c:v>9.5961915874495686E-3</c:v>
                </c:pt>
                <c:pt idx="8">
                  <c:v>1.0594600695240505E-2</c:v>
                </c:pt>
                <c:pt idx="9">
                  <c:v>1.1141995839824439E-2</c:v>
                </c:pt>
                <c:pt idx="10">
                  <c:v>1.0913937113842873E-2</c:v>
                </c:pt>
                <c:pt idx="11">
                  <c:v>1.0251837802185877E-2</c:v>
                </c:pt>
                <c:pt idx="12">
                  <c:v>9.251245039517601E-3</c:v>
                </c:pt>
                <c:pt idx="13">
                  <c:v>9.6360143227359404E-3</c:v>
                </c:pt>
                <c:pt idx="14">
                  <c:v>1.0175619385682554E-2</c:v>
                </c:pt>
                <c:pt idx="15">
                  <c:v>9.6491452622178547E-3</c:v>
                </c:pt>
                <c:pt idx="16">
                  <c:v>1.051206300755978E-2</c:v>
                </c:pt>
                <c:pt idx="17">
                  <c:v>1.2452947020124177E-2</c:v>
                </c:pt>
                <c:pt idx="18">
                  <c:v>1.2875284746121081E-2</c:v>
                </c:pt>
                <c:pt idx="19">
                  <c:v>1.3013549787920855E-2</c:v>
                </c:pt>
                <c:pt idx="20">
                  <c:v>1.2638942600214333E-2</c:v>
                </c:pt>
                <c:pt idx="21">
                  <c:v>1.2315396261631207E-2</c:v>
                </c:pt>
                <c:pt idx="22">
                  <c:v>1.2036675618552452E-2</c:v>
                </c:pt>
                <c:pt idx="23">
                  <c:v>1.4337199235605846E-2</c:v>
                </c:pt>
                <c:pt idx="24">
                  <c:v>1.4117167527844882E-2</c:v>
                </c:pt>
                <c:pt idx="25">
                  <c:v>1.3102435453178197E-2</c:v>
                </c:pt>
                <c:pt idx="26">
                  <c:v>1.2811461942374191E-2</c:v>
                </c:pt>
                <c:pt idx="27">
                  <c:v>1.3314716106820586E-2</c:v>
                </c:pt>
                <c:pt idx="28">
                  <c:v>1.4676422595202342E-2</c:v>
                </c:pt>
                <c:pt idx="29">
                  <c:v>1.4212216009867659E-2</c:v>
                </c:pt>
                <c:pt idx="30">
                  <c:v>1.4351789083140229E-2</c:v>
                </c:pt>
                <c:pt idx="31">
                  <c:v>1.3853340094071473E-2</c:v>
                </c:pt>
                <c:pt idx="32">
                  <c:v>1.4222408584481434E-2</c:v>
                </c:pt>
                <c:pt idx="33">
                  <c:v>1.4426476093894582E-2</c:v>
                </c:pt>
                <c:pt idx="34">
                  <c:v>1.4913728674649247E-2</c:v>
                </c:pt>
                <c:pt idx="35">
                  <c:v>1.5162752567630462E-2</c:v>
                </c:pt>
                <c:pt idx="36">
                  <c:v>9.8959985714786123E-3</c:v>
                </c:pt>
                <c:pt idx="37">
                  <c:v>1.3056887906212082E-2</c:v>
                </c:pt>
                <c:pt idx="38">
                  <c:v>1.3325509563084939E-2</c:v>
                </c:pt>
                <c:pt idx="39">
                  <c:v>1.3990424060043733E-2</c:v>
                </c:pt>
                <c:pt idx="40">
                  <c:v>1.4823543945253695E-2</c:v>
                </c:pt>
                <c:pt idx="41">
                  <c:v>1.5828019149799588E-2</c:v>
                </c:pt>
                <c:pt idx="42">
                  <c:v>1.5911155836126432E-2</c:v>
                </c:pt>
                <c:pt idx="43">
                  <c:v>1.5993903145389832E-2</c:v>
                </c:pt>
                <c:pt idx="44">
                  <c:v>1.7070672890302153E-2</c:v>
                </c:pt>
                <c:pt idx="45">
                  <c:v>1.5772453623607255E-2</c:v>
                </c:pt>
                <c:pt idx="46">
                  <c:v>1.5633756234608623E-2</c:v>
                </c:pt>
              </c:numCache>
            </c:numRef>
          </c:val>
          <c:smooth val="0"/>
          <c:extLst>
            <c:ext xmlns:c16="http://schemas.microsoft.com/office/drawing/2014/chart" uri="{C3380CC4-5D6E-409C-BE32-E72D297353CC}">
              <c16:uniqueId val="{00000003-A9C9-4A22-82DF-117B669D2DB0}"/>
            </c:ext>
          </c:extLst>
        </c:ser>
        <c:ser>
          <c:idx val="4"/>
          <c:order val="4"/>
          <c:tx>
            <c:strRef>
              <c:f>TdR_73!$B$90</c:f>
              <c:strCache>
                <c:ptCount val="1"/>
                <c:pt idx="0">
                  <c:v>Tertiaire non marchand</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TdR_73!$C$90:$AW$90</c:f>
              <c:numCache>
                <c:formatCode>0.0%</c:formatCode>
                <c:ptCount val="47"/>
                <c:pt idx="0">
                  <c:v>1.650427078769614E-3</c:v>
                </c:pt>
                <c:pt idx="1">
                  <c:v>1.411139169649497E-3</c:v>
                </c:pt>
                <c:pt idx="2">
                  <c:v>1.7854042006307982E-3</c:v>
                </c:pt>
                <c:pt idx="3">
                  <c:v>2.2192933332500601E-3</c:v>
                </c:pt>
                <c:pt idx="4">
                  <c:v>1.903588743078442E-3</c:v>
                </c:pt>
                <c:pt idx="5">
                  <c:v>1.5882630150630592E-3</c:v>
                </c:pt>
                <c:pt idx="6">
                  <c:v>1.7883562102929114E-3</c:v>
                </c:pt>
                <c:pt idx="7">
                  <c:v>1.5829821292723291E-3</c:v>
                </c:pt>
                <c:pt idx="8">
                  <c:v>1.6321559294130755E-3</c:v>
                </c:pt>
                <c:pt idx="9">
                  <c:v>1.4822534135532678E-3</c:v>
                </c:pt>
                <c:pt idx="10">
                  <c:v>9.6257459060555969E-4</c:v>
                </c:pt>
                <c:pt idx="11">
                  <c:v>1.168157437461727E-3</c:v>
                </c:pt>
                <c:pt idx="12">
                  <c:v>1.1776519799044087E-3</c:v>
                </c:pt>
                <c:pt idx="13">
                  <c:v>1.571861207622522E-3</c:v>
                </c:pt>
                <c:pt idx="14">
                  <c:v>1.1814626342319333E-3</c:v>
                </c:pt>
                <c:pt idx="15">
                  <c:v>1.1759246733152814E-3</c:v>
                </c:pt>
                <c:pt idx="16">
                  <c:v>1.335863332578778E-3</c:v>
                </c:pt>
                <c:pt idx="17">
                  <c:v>1.3891051190620216E-3</c:v>
                </c:pt>
                <c:pt idx="18">
                  <c:v>1.4110744241370261E-3</c:v>
                </c:pt>
                <c:pt idx="19">
                  <c:v>2.1135172859745584E-3</c:v>
                </c:pt>
                <c:pt idx="20">
                  <c:v>1.1960252714339006E-3</c:v>
                </c:pt>
                <c:pt idx="21">
                  <c:v>1.3502011185830528E-3</c:v>
                </c:pt>
                <c:pt idx="22">
                  <c:v>1.0262057018032662E-3</c:v>
                </c:pt>
                <c:pt idx="23">
                  <c:v>1.3164862734219049E-3</c:v>
                </c:pt>
                <c:pt idx="24">
                  <c:v>1.4584321703461347E-3</c:v>
                </c:pt>
                <c:pt idx="25">
                  <c:v>1.5344874891673598E-3</c:v>
                </c:pt>
                <c:pt idx="26">
                  <c:v>1.8260664229582152E-3</c:v>
                </c:pt>
                <c:pt idx="27">
                  <c:v>1.8446773072424633E-3</c:v>
                </c:pt>
                <c:pt idx="28">
                  <c:v>2.3611671661949944E-3</c:v>
                </c:pt>
                <c:pt idx="29">
                  <c:v>2.6262640276191701E-3</c:v>
                </c:pt>
                <c:pt idx="30">
                  <c:v>2.3005678665286616E-3</c:v>
                </c:pt>
                <c:pt idx="31">
                  <c:v>1.9220552271720854E-3</c:v>
                </c:pt>
                <c:pt idx="32">
                  <c:v>2.4816536400084884E-3</c:v>
                </c:pt>
                <c:pt idx="33">
                  <c:v>3.2254936292283203E-3</c:v>
                </c:pt>
                <c:pt idx="34">
                  <c:v>2.9814706295949417E-3</c:v>
                </c:pt>
                <c:pt idx="35">
                  <c:v>3.573476998003399E-3</c:v>
                </c:pt>
                <c:pt idx="36">
                  <c:v>2.7393027914383175E-3</c:v>
                </c:pt>
                <c:pt idx="37">
                  <c:v>3.0481682569901175E-3</c:v>
                </c:pt>
                <c:pt idx="38">
                  <c:v>3.6282584542433349E-3</c:v>
                </c:pt>
                <c:pt idx="39">
                  <c:v>3.7759024239571171E-3</c:v>
                </c:pt>
                <c:pt idx="40">
                  <c:v>2.7223792106567933E-3</c:v>
                </c:pt>
                <c:pt idx="41">
                  <c:v>3.8200826733500808E-3</c:v>
                </c:pt>
                <c:pt idx="42">
                  <c:v>3.5406276183345712E-3</c:v>
                </c:pt>
                <c:pt idx="43">
                  <c:v>4.3874293903353656E-3</c:v>
                </c:pt>
                <c:pt idx="44">
                  <c:v>4.0294359575272247E-3</c:v>
                </c:pt>
                <c:pt idx="45">
                  <c:v>4.8971082400715658E-3</c:v>
                </c:pt>
                <c:pt idx="46">
                  <c:v>3.5357106871251372E-3</c:v>
                </c:pt>
              </c:numCache>
            </c:numRef>
          </c:val>
          <c:smooth val="0"/>
          <c:extLst>
            <c:ext xmlns:c16="http://schemas.microsoft.com/office/drawing/2014/chart" uri="{C3380CC4-5D6E-409C-BE32-E72D297353CC}">
              <c16:uniqueId val="{00000004-A9C9-4A22-82DF-117B669D2DB0}"/>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le Cantal</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ETP_15!$D$32</c:f>
              <c:strCache>
                <c:ptCount val="1"/>
                <c:pt idx="0">
                  <c:v>Fabrication de denrees alimentaires, de boissons et  de produits a base de tabac</c:v>
                </c:pt>
              </c:strCache>
            </c:strRef>
          </c:tx>
          <c:marker>
            <c:symbol val="none"/>
          </c:marker>
          <c:cat>
            <c:strRef>
              <c:f>ETP_15!$E$29:$CH$29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ETP_15!$E$32:$CH$32</c:f>
              <c:numCache>
                <c:formatCode>#,##0</c:formatCode>
                <c:ptCount val="82"/>
                <c:pt idx="0">
                  <c:v>49.912978758475298</c:v>
                </c:pt>
                <c:pt idx="1">
                  <c:v>54.504211884498702</c:v>
                </c:pt>
                <c:pt idx="2">
                  <c:v>29.514190556448099</c:v>
                </c:pt>
                <c:pt idx="3">
                  <c:v>28.040713074383198</c:v>
                </c:pt>
                <c:pt idx="4">
                  <c:v>32.478701067192297</c:v>
                </c:pt>
                <c:pt idx="5">
                  <c:v>31.550965005817801</c:v>
                </c:pt>
                <c:pt idx="6">
                  <c:v>28.8973931462649</c:v>
                </c:pt>
                <c:pt idx="7">
                  <c:v>46.226903140404097</c:v>
                </c:pt>
                <c:pt idx="8">
                  <c:v>44.469456230923697</c:v>
                </c:pt>
                <c:pt idx="9">
                  <c:v>44.349040921933501</c:v>
                </c:pt>
                <c:pt idx="10">
                  <c:v>69.534489758345003</c:v>
                </c:pt>
                <c:pt idx="11">
                  <c:v>47.422818920564197</c:v>
                </c:pt>
                <c:pt idx="12">
                  <c:v>78.320475413497206</c:v>
                </c:pt>
                <c:pt idx="13">
                  <c:v>90.029322567022405</c:v>
                </c:pt>
                <c:pt idx="14">
                  <c:v>96.512936626136707</c:v>
                </c:pt>
                <c:pt idx="15">
                  <c:v>89.817758138821105</c:v>
                </c:pt>
                <c:pt idx="16">
                  <c:v>83.050058903752401</c:v>
                </c:pt>
                <c:pt idx="17">
                  <c:v>82.3765570332598</c:v>
                </c:pt>
                <c:pt idx="18">
                  <c:v>121.10411121080899</c:v>
                </c:pt>
                <c:pt idx="19">
                  <c:v>78.4771368194139</c:v>
                </c:pt>
                <c:pt idx="20">
                  <c:v>88.0562644920672</c:v>
                </c:pt>
                <c:pt idx="21">
                  <c:v>101.72410298882301</c:v>
                </c:pt>
                <c:pt idx="22">
                  <c:v>100.95643406913101</c:v>
                </c:pt>
                <c:pt idx="23">
                  <c:v>88.7318327548832</c:v>
                </c:pt>
                <c:pt idx="24">
                  <c:v>80.722274092527599</c:v>
                </c:pt>
                <c:pt idx="25">
                  <c:v>93.766676087961201</c:v>
                </c:pt>
                <c:pt idx="26">
                  <c:v>123.58746974416501</c:v>
                </c:pt>
                <c:pt idx="27">
                  <c:v>109.68411070513299</c:v>
                </c:pt>
                <c:pt idx="28">
                  <c:v>88.778043441035607</c:v>
                </c:pt>
                <c:pt idx="29">
                  <c:v>61.334374557796203</c:v>
                </c:pt>
                <c:pt idx="30">
                  <c:v>46.4803434652625</c:v>
                </c:pt>
                <c:pt idx="31">
                  <c:v>60.806288181109103</c:v>
                </c:pt>
                <c:pt idx="32">
                  <c:v>61.511134910857002</c:v>
                </c:pt>
                <c:pt idx="33">
                  <c:v>44.020435230213202</c:v>
                </c:pt>
                <c:pt idx="34">
                  <c:v>36.335948015101501</c:v>
                </c:pt>
                <c:pt idx="35">
                  <c:v>47.829842795505598</c:v>
                </c:pt>
                <c:pt idx="36">
                  <c:v>64.5127308105194</c:v>
                </c:pt>
                <c:pt idx="37">
                  <c:v>61.576515089078498</c:v>
                </c:pt>
                <c:pt idx="38">
                  <c:v>51.548503889790901</c:v>
                </c:pt>
                <c:pt idx="39">
                  <c:v>59.271212056610203</c:v>
                </c:pt>
                <c:pt idx="40">
                  <c:v>78.018784343787303</c:v>
                </c:pt>
                <c:pt idx="41">
                  <c:v>88.2046568119695</c:v>
                </c:pt>
                <c:pt idx="42">
                  <c:v>87.301367643829494</c:v>
                </c:pt>
                <c:pt idx="43">
                  <c:v>104.95625143480299</c:v>
                </c:pt>
                <c:pt idx="44">
                  <c:v>106.533006428072</c:v>
                </c:pt>
                <c:pt idx="45">
                  <c:v>127.042485294869</c:v>
                </c:pt>
                <c:pt idx="46">
                  <c:v>152.48509148334699</c:v>
                </c:pt>
                <c:pt idx="47">
                  <c:v>166.30963796859299</c:v>
                </c:pt>
                <c:pt idx="48">
                  <c:v>146.52120586567901</c:v>
                </c:pt>
                <c:pt idx="49">
                  <c:v>144.43695923807101</c:v>
                </c:pt>
                <c:pt idx="50">
                  <c:v>149.31889410277401</c:v>
                </c:pt>
                <c:pt idx="51">
                  <c:v>152.25811467315501</c:v>
                </c:pt>
                <c:pt idx="52">
                  <c:v>170.34476409495699</c:v>
                </c:pt>
                <c:pt idx="53">
                  <c:v>173.13569528437</c:v>
                </c:pt>
                <c:pt idx="54">
                  <c:v>158.238116360139</c:v>
                </c:pt>
                <c:pt idx="55">
                  <c:v>163.739430666099</c:v>
                </c:pt>
                <c:pt idx="56">
                  <c:v>159.47188069954001</c:v>
                </c:pt>
                <c:pt idx="57">
                  <c:v>151.71172934872999</c:v>
                </c:pt>
                <c:pt idx="58">
                  <c:v>153.09309068455099</c:v>
                </c:pt>
                <c:pt idx="59">
                  <c:v>149.84431067524</c:v>
                </c:pt>
                <c:pt idx="60">
                  <c:v>145.581521474748</c:v>
                </c:pt>
                <c:pt idx="61">
                  <c:v>83.093912870561397</c:v>
                </c:pt>
                <c:pt idx="62">
                  <c:v>103.696379147134</c:v>
                </c:pt>
                <c:pt idx="63">
                  <c:v>93.497514823858893</c:v>
                </c:pt>
                <c:pt idx="64">
                  <c:v>113.00548145424101</c:v>
                </c:pt>
                <c:pt idx="65">
                  <c:v>123.91919000239901</c:v>
                </c:pt>
                <c:pt idx="66">
                  <c:v>133.54321562411201</c:v>
                </c:pt>
                <c:pt idx="67">
                  <c:v>145.018253923397</c:v>
                </c:pt>
                <c:pt idx="68">
                  <c:v>154.12438181714001</c:v>
                </c:pt>
                <c:pt idx="69">
                  <c:v>161.22711023862499</c:v>
                </c:pt>
                <c:pt idx="70">
                  <c:v>165.84810316479999</c:v>
                </c:pt>
                <c:pt idx="71">
                  <c:v>185.40082393478099</c:v>
                </c:pt>
                <c:pt idx="72">
                  <c:v>179.477425859063</c:v>
                </c:pt>
                <c:pt idx="73">
                  <c:v>189.49088990368</c:v>
                </c:pt>
                <c:pt idx="74">
                  <c:v>188.518808557874</c:v>
                </c:pt>
                <c:pt idx="75">
                  <c:v>172.90721616508699</c:v>
                </c:pt>
                <c:pt idx="76">
                  <c:v>165.41732141811701</c:v>
                </c:pt>
                <c:pt idx="77">
                  <c:v>154.995169529046</c:v>
                </c:pt>
                <c:pt idx="78">
                  <c:v>162.57907143247101</c:v>
                </c:pt>
                <c:pt idx="79">
                  <c:v>173.572684343215</c:v>
                </c:pt>
                <c:pt idx="80">
                  <c:v>189.651555381853</c:v>
                </c:pt>
                <c:pt idx="81">
                  <c:v>175.14038559528501</c:v>
                </c:pt>
              </c:numCache>
            </c:numRef>
          </c:val>
          <c:smooth val="0"/>
          <c:extLst>
            <c:ext xmlns:c16="http://schemas.microsoft.com/office/drawing/2014/chart" uri="{C3380CC4-5D6E-409C-BE32-E72D297353CC}">
              <c16:uniqueId val="{00000000-78CA-49D2-9DF0-A781BB031853}"/>
            </c:ext>
          </c:extLst>
        </c:ser>
        <c:ser>
          <c:idx val="1"/>
          <c:order val="1"/>
          <c:tx>
            <c:strRef>
              <c:f>ETP_15!$D$33</c:f>
              <c:strCache>
                <c:ptCount val="1"/>
                <c:pt idx="0">
                  <c:v>Cokéfaction et raffinage. Industries extractives,  énergie, eau, gestion des déchets et dépollution</c:v>
                </c:pt>
              </c:strCache>
            </c:strRef>
          </c:tx>
          <c:marker>
            <c:symbol val="none"/>
          </c:marker>
          <c:cat>
            <c:strRef>
              <c:f>ETP_15!$E$29:$CH$29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ETP_15!$E$33:$CH$33</c:f>
              <c:numCache>
                <c:formatCode>#,##0</c:formatCode>
                <c:ptCount val="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numCache>
            </c:numRef>
          </c:val>
          <c:smooth val="0"/>
          <c:extLst>
            <c:ext xmlns:c16="http://schemas.microsoft.com/office/drawing/2014/chart" uri="{C3380CC4-5D6E-409C-BE32-E72D297353CC}">
              <c16:uniqueId val="{00000001-78CA-49D2-9DF0-A781BB031853}"/>
            </c:ext>
          </c:extLst>
        </c:ser>
        <c:ser>
          <c:idx val="2"/>
          <c:order val="2"/>
          <c:tx>
            <c:strRef>
              <c:f>ETP_15!$D$34</c:f>
              <c:strCache>
                <c:ptCount val="1"/>
                <c:pt idx="0">
                  <c:v>Fabrication d'equipements electriques, electroniques, informatiques ; fabrication de machine</c:v>
                </c:pt>
              </c:strCache>
            </c:strRef>
          </c:tx>
          <c:marker>
            <c:symbol val="none"/>
          </c:marker>
          <c:cat>
            <c:strRef>
              <c:f>ETP_15!$E$29:$CH$29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ETP_15!$E$34:$CH$34</c:f>
              <c:numCache>
                <c:formatCode>#,##0</c:formatCode>
                <c:ptCount val="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numCache>
            </c:numRef>
          </c:val>
          <c:smooth val="0"/>
          <c:extLst>
            <c:ext xmlns:c16="http://schemas.microsoft.com/office/drawing/2014/chart" uri="{C3380CC4-5D6E-409C-BE32-E72D297353CC}">
              <c16:uniqueId val="{00000002-78CA-49D2-9DF0-A781BB031853}"/>
            </c:ext>
          </c:extLst>
        </c:ser>
        <c:ser>
          <c:idx val="3"/>
          <c:order val="3"/>
          <c:tx>
            <c:strRef>
              <c:f>ETP_15!$D$35</c:f>
              <c:strCache>
                <c:ptCount val="1"/>
                <c:pt idx="0">
                  <c:v>Fabrication de materiels de transport</c:v>
                </c:pt>
              </c:strCache>
            </c:strRef>
          </c:tx>
          <c:marker>
            <c:symbol val="none"/>
          </c:marker>
          <c:cat>
            <c:strRef>
              <c:f>ETP_15!$E$29:$CH$29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ETP_15!$E$35:$CH$35</c:f>
              <c:numCache>
                <c:formatCode>#,##0</c:formatCode>
                <c:ptCount val="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numCache>
            </c:numRef>
          </c:val>
          <c:smooth val="0"/>
          <c:extLst>
            <c:ext xmlns:c16="http://schemas.microsoft.com/office/drawing/2014/chart" uri="{C3380CC4-5D6E-409C-BE32-E72D297353CC}">
              <c16:uniqueId val="{00000003-78CA-49D2-9DF0-A781BB031853}"/>
            </c:ext>
          </c:extLst>
        </c:ser>
        <c:ser>
          <c:idx val="4"/>
          <c:order val="4"/>
          <c:tx>
            <c:strRef>
              <c:f>ETP_15!$D$36</c:f>
              <c:strCache>
                <c:ptCount val="1"/>
                <c:pt idx="0">
                  <c:v>Fabrication d'autres produits industriels</c:v>
                </c:pt>
              </c:strCache>
            </c:strRef>
          </c:tx>
          <c:marker>
            <c:symbol val="none"/>
          </c:marker>
          <c:cat>
            <c:strRef>
              <c:f>ETP_15!$E$29:$CH$29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ETP_15!$E$36:$CH$36</c:f>
              <c:numCache>
                <c:formatCode>#,##0</c:formatCode>
                <c:ptCount val="82"/>
                <c:pt idx="0">
                  <c:v>384.47483264658001</c:v>
                </c:pt>
                <c:pt idx="1">
                  <c:v>332.915212659671</c:v>
                </c:pt>
                <c:pt idx="2">
                  <c:v>327.20532788819298</c:v>
                </c:pt>
                <c:pt idx="3">
                  <c:v>347.38526469916599</c:v>
                </c:pt>
                <c:pt idx="4">
                  <c:v>287.73232803803199</c:v>
                </c:pt>
                <c:pt idx="5">
                  <c:v>256.78209992055002</c:v>
                </c:pt>
                <c:pt idx="6">
                  <c:v>257.01158856893602</c:v>
                </c:pt>
                <c:pt idx="7">
                  <c:v>285.72346969374502</c:v>
                </c:pt>
                <c:pt idx="8">
                  <c:v>319.58029813338402</c:v>
                </c:pt>
                <c:pt idx="9">
                  <c:v>335.06997468727201</c:v>
                </c:pt>
                <c:pt idx="10">
                  <c:v>305.82019549004002</c:v>
                </c:pt>
                <c:pt idx="11">
                  <c:v>292.19246970754301</c:v>
                </c:pt>
                <c:pt idx="12">
                  <c:v>313.73113176394099</c:v>
                </c:pt>
                <c:pt idx="13">
                  <c:v>346.40689877222502</c:v>
                </c:pt>
                <c:pt idx="14">
                  <c:v>262.43955572348699</c:v>
                </c:pt>
                <c:pt idx="15">
                  <c:v>220.38829583195999</c:v>
                </c:pt>
                <c:pt idx="16">
                  <c:v>169.41349438977801</c:v>
                </c:pt>
                <c:pt idx="17">
                  <c:v>78.762280882298896</c:v>
                </c:pt>
                <c:pt idx="18">
                  <c:v>132.027040628322</c:v>
                </c:pt>
                <c:pt idx="19">
                  <c:v>169.38270735620199</c:v>
                </c:pt>
                <c:pt idx="20">
                  <c:v>212.80815821667301</c:v>
                </c:pt>
                <c:pt idx="21">
                  <c:v>254.43954357343901</c:v>
                </c:pt>
                <c:pt idx="22">
                  <c:v>326.51603957409401</c:v>
                </c:pt>
                <c:pt idx="23">
                  <c:v>429.00119186977599</c:v>
                </c:pt>
                <c:pt idx="24">
                  <c:v>371.96012379715899</c:v>
                </c:pt>
                <c:pt idx="25">
                  <c:v>317.46525295075998</c:v>
                </c:pt>
                <c:pt idx="26">
                  <c:v>240.36756842025201</c:v>
                </c:pt>
                <c:pt idx="27">
                  <c:v>185.96756727609301</c:v>
                </c:pt>
                <c:pt idx="28">
                  <c:v>216.141291633728</c:v>
                </c:pt>
                <c:pt idx="29">
                  <c:v>211.75696498266001</c:v>
                </c:pt>
                <c:pt idx="30">
                  <c:v>183.810625131997</c:v>
                </c:pt>
                <c:pt idx="31">
                  <c:v>188.559489086582</c:v>
                </c:pt>
                <c:pt idx="32">
                  <c:v>165.46339894584699</c:v>
                </c:pt>
                <c:pt idx="33">
                  <c:v>152.51127215188299</c:v>
                </c:pt>
                <c:pt idx="34">
                  <c:v>187.86218350687301</c:v>
                </c:pt>
                <c:pt idx="35">
                  <c:v>200.036321426098</c:v>
                </c:pt>
                <c:pt idx="36">
                  <c:v>217.77720279078301</c:v>
                </c:pt>
                <c:pt idx="37">
                  <c:v>220.46722587989299</c:v>
                </c:pt>
                <c:pt idx="38">
                  <c:v>200.839687989288</c:v>
                </c:pt>
                <c:pt idx="39">
                  <c:v>173.47546740945899</c:v>
                </c:pt>
                <c:pt idx="40">
                  <c:v>181.98852822279201</c:v>
                </c:pt>
                <c:pt idx="41">
                  <c:v>195.437485779914</c:v>
                </c:pt>
                <c:pt idx="42">
                  <c:v>194.816370469715</c:v>
                </c:pt>
                <c:pt idx="43">
                  <c:v>193.40894885069</c:v>
                </c:pt>
                <c:pt idx="44">
                  <c:v>188.65867807158</c:v>
                </c:pt>
                <c:pt idx="45">
                  <c:v>203.32003015415401</c:v>
                </c:pt>
                <c:pt idx="46">
                  <c:v>207.95350108113499</c:v>
                </c:pt>
                <c:pt idx="47">
                  <c:v>203.15934632705</c:v>
                </c:pt>
                <c:pt idx="48">
                  <c:v>221.84738409265299</c:v>
                </c:pt>
                <c:pt idx="49">
                  <c:v>288.37787026593298</c:v>
                </c:pt>
                <c:pt idx="50">
                  <c:v>286.57001930448098</c:v>
                </c:pt>
                <c:pt idx="51">
                  <c:v>386.17705288261197</c:v>
                </c:pt>
                <c:pt idx="52">
                  <c:v>401.456974951799</c:v>
                </c:pt>
                <c:pt idx="53">
                  <c:v>355.90750980913401</c:v>
                </c:pt>
                <c:pt idx="54">
                  <c:v>344.46977526696003</c:v>
                </c:pt>
                <c:pt idx="55">
                  <c:v>335.99403082464801</c:v>
                </c:pt>
                <c:pt idx="56">
                  <c:v>348.78476346937299</c:v>
                </c:pt>
                <c:pt idx="57">
                  <c:v>298.56751898466098</c:v>
                </c:pt>
                <c:pt idx="58">
                  <c:v>273.93069061956697</c:v>
                </c:pt>
                <c:pt idx="59">
                  <c:v>233.21522533500701</c:v>
                </c:pt>
                <c:pt idx="60">
                  <c:v>179.58409049536101</c:v>
                </c:pt>
                <c:pt idx="61">
                  <c:v>64.979519893396201</c:v>
                </c:pt>
                <c:pt idx="62">
                  <c:v>149.909397362448</c:v>
                </c:pt>
                <c:pt idx="63">
                  <c:v>166.67351784173999</c:v>
                </c:pt>
                <c:pt idx="64">
                  <c:v>196.449169361343</c:v>
                </c:pt>
                <c:pt idx="65">
                  <c:v>222.12469922782199</c:v>
                </c:pt>
                <c:pt idx="66">
                  <c:v>228.59109871218399</c:v>
                </c:pt>
                <c:pt idx="67">
                  <c:v>235.597631720744</c:v>
                </c:pt>
                <c:pt idx="68">
                  <c:v>263.718496761712</c:v>
                </c:pt>
                <c:pt idx="69">
                  <c:v>248.20727074983901</c:v>
                </c:pt>
                <c:pt idx="70">
                  <c:v>239.39048889042999</c:v>
                </c:pt>
                <c:pt idx="71">
                  <c:v>271.89508813824398</c:v>
                </c:pt>
                <c:pt idx="72">
                  <c:v>295.17944025590202</c:v>
                </c:pt>
                <c:pt idx="73">
                  <c:v>269.99441537133299</c:v>
                </c:pt>
                <c:pt idx="74">
                  <c:v>232.01259121505899</c:v>
                </c:pt>
                <c:pt idx="75">
                  <c:v>208.52171820153299</c:v>
                </c:pt>
                <c:pt idx="76">
                  <c:v>194.88908543642299</c:v>
                </c:pt>
                <c:pt idx="77">
                  <c:v>170.36886116270901</c:v>
                </c:pt>
                <c:pt idx="78">
                  <c:v>138.141459417204</c:v>
                </c:pt>
                <c:pt idx="79">
                  <c:v>117.959480426117</c:v>
                </c:pt>
                <c:pt idx="80">
                  <c:v>95.012390107549095</c:v>
                </c:pt>
                <c:pt idx="81">
                  <c:v>85.464375636072901</c:v>
                </c:pt>
              </c:numCache>
            </c:numRef>
          </c:val>
          <c:smooth val="0"/>
          <c:extLst>
            <c:ext xmlns:c16="http://schemas.microsoft.com/office/drawing/2014/chart" uri="{C3380CC4-5D6E-409C-BE32-E72D297353CC}">
              <c16:uniqueId val="{00000004-78CA-49D2-9DF0-A781BB031853}"/>
            </c:ext>
          </c:extLst>
        </c:ser>
        <c:ser>
          <c:idx val="6"/>
          <c:order val="5"/>
          <c:tx>
            <c:strRef>
              <c:f>ETP_15!$D$37</c:f>
              <c:strCache>
                <c:ptCount val="1"/>
                <c:pt idx="0">
                  <c:v>Construction</c:v>
                </c:pt>
              </c:strCache>
            </c:strRef>
          </c:tx>
          <c:marker>
            <c:symbol val="none"/>
          </c:marker>
          <c:cat>
            <c:strRef>
              <c:f>ETP_15!$E$29:$CH$29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ETP_15!$E$37:$CH$37</c:f>
              <c:numCache>
                <c:formatCode>#,##0</c:formatCode>
                <c:ptCount val="82"/>
                <c:pt idx="0">
                  <c:v>142.780035056316</c:v>
                </c:pt>
                <c:pt idx="1">
                  <c:v>156.70990726468699</c:v>
                </c:pt>
                <c:pt idx="2">
                  <c:v>163.76073321545701</c:v>
                </c:pt>
                <c:pt idx="3">
                  <c:v>153.66060409240299</c:v>
                </c:pt>
                <c:pt idx="4">
                  <c:v>173.70364458702301</c:v>
                </c:pt>
                <c:pt idx="5">
                  <c:v>198.848271856715</c:v>
                </c:pt>
                <c:pt idx="6">
                  <c:v>196.574864724772</c:v>
                </c:pt>
                <c:pt idx="7">
                  <c:v>200.98444004885701</c:v>
                </c:pt>
                <c:pt idx="8">
                  <c:v>225.20970168016299</c:v>
                </c:pt>
                <c:pt idx="9">
                  <c:v>219.56984533667</c:v>
                </c:pt>
                <c:pt idx="10">
                  <c:v>197.83810447262701</c:v>
                </c:pt>
                <c:pt idx="11">
                  <c:v>211.65343708913801</c:v>
                </c:pt>
                <c:pt idx="12">
                  <c:v>188.15621036776</c:v>
                </c:pt>
                <c:pt idx="13">
                  <c:v>177.98173918801999</c:v>
                </c:pt>
                <c:pt idx="14">
                  <c:v>191.562367215156</c:v>
                </c:pt>
                <c:pt idx="15">
                  <c:v>176.80808243745099</c:v>
                </c:pt>
                <c:pt idx="16">
                  <c:v>181.70168462747</c:v>
                </c:pt>
                <c:pt idx="17">
                  <c:v>180.447456229251</c:v>
                </c:pt>
                <c:pt idx="18">
                  <c:v>202.456916325322</c:v>
                </c:pt>
                <c:pt idx="19">
                  <c:v>202.21427350722499</c:v>
                </c:pt>
                <c:pt idx="20">
                  <c:v>191.80417121481699</c:v>
                </c:pt>
                <c:pt idx="21">
                  <c:v>186.662284600677</c:v>
                </c:pt>
                <c:pt idx="22">
                  <c:v>185.10616516769201</c:v>
                </c:pt>
                <c:pt idx="23">
                  <c:v>175.74667935821299</c:v>
                </c:pt>
                <c:pt idx="24">
                  <c:v>198.62141604359499</c:v>
                </c:pt>
                <c:pt idx="25">
                  <c:v>198.543137513522</c:v>
                </c:pt>
                <c:pt idx="26">
                  <c:v>175.415436028784</c:v>
                </c:pt>
                <c:pt idx="27">
                  <c:v>170.50038214621901</c:v>
                </c:pt>
                <c:pt idx="28">
                  <c:v>156.26103801656299</c:v>
                </c:pt>
                <c:pt idx="29">
                  <c:v>136.80428011690501</c:v>
                </c:pt>
                <c:pt idx="30">
                  <c:v>172.553375503653</c:v>
                </c:pt>
                <c:pt idx="31">
                  <c:v>174.902570119893</c:v>
                </c:pt>
                <c:pt idx="32">
                  <c:v>212.87258424718601</c:v>
                </c:pt>
                <c:pt idx="33">
                  <c:v>258.99941479989002</c:v>
                </c:pt>
                <c:pt idx="34">
                  <c:v>297.88492928325701</c:v>
                </c:pt>
                <c:pt idx="35">
                  <c:v>322.39061972785902</c:v>
                </c:pt>
                <c:pt idx="36">
                  <c:v>289.28196669123798</c:v>
                </c:pt>
                <c:pt idx="37">
                  <c:v>245.669606334121</c:v>
                </c:pt>
                <c:pt idx="38">
                  <c:v>202.26133165217001</c:v>
                </c:pt>
                <c:pt idx="39">
                  <c:v>225.64150276930999</c:v>
                </c:pt>
                <c:pt idx="40">
                  <c:v>280.68498595960199</c:v>
                </c:pt>
                <c:pt idx="41">
                  <c:v>276.19272905521899</c:v>
                </c:pt>
                <c:pt idx="42">
                  <c:v>244.983319505559</c:v>
                </c:pt>
                <c:pt idx="43">
                  <c:v>202.573032652221</c:v>
                </c:pt>
                <c:pt idx="44">
                  <c:v>198.28957618531999</c:v>
                </c:pt>
                <c:pt idx="45">
                  <c:v>186.20566186292501</c:v>
                </c:pt>
                <c:pt idx="46">
                  <c:v>215.239131289331</c:v>
                </c:pt>
                <c:pt idx="47">
                  <c:v>213.950805757978</c:v>
                </c:pt>
                <c:pt idx="48">
                  <c:v>237.815668680329</c:v>
                </c:pt>
                <c:pt idx="49">
                  <c:v>243.45439672594</c:v>
                </c:pt>
                <c:pt idx="50">
                  <c:v>255.220521348696</c:v>
                </c:pt>
                <c:pt idx="51">
                  <c:v>253.57408465863199</c:v>
                </c:pt>
                <c:pt idx="52">
                  <c:v>232.19828880292599</c:v>
                </c:pt>
                <c:pt idx="53">
                  <c:v>259.67868336639401</c:v>
                </c:pt>
                <c:pt idx="54">
                  <c:v>289.54925686044601</c:v>
                </c:pt>
                <c:pt idx="55">
                  <c:v>333.93704116267998</c:v>
                </c:pt>
                <c:pt idx="56">
                  <c:v>358.48391793316</c:v>
                </c:pt>
                <c:pt idx="57">
                  <c:v>332.040774544746</c:v>
                </c:pt>
                <c:pt idx="58">
                  <c:v>294.87152138914001</c:v>
                </c:pt>
                <c:pt idx="59">
                  <c:v>279.89440541751901</c:v>
                </c:pt>
                <c:pt idx="60">
                  <c:v>238.470493992163</c:v>
                </c:pt>
                <c:pt idx="61">
                  <c:v>117.67248902498601</c:v>
                </c:pt>
                <c:pt idx="62">
                  <c:v>206.88212440970599</c:v>
                </c:pt>
                <c:pt idx="63">
                  <c:v>212.17326455689599</c:v>
                </c:pt>
                <c:pt idx="64">
                  <c:v>237.22466123309599</c:v>
                </c:pt>
                <c:pt idx="65">
                  <c:v>223.11418790137299</c:v>
                </c:pt>
                <c:pt idx="66">
                  <c:v>228.014622936866</c:v>
                </c:pt>
                <c:pt idx="67">
                  <c:v>221.040488374299</c:v>
                </c:pt>
                <c:pt idx="68">
                  <c:v>240.493421458775</c:v>
                </c:pt>
                <c:pt idx="69">
                  <c:v>230.73653296925499</c:v>
                </c:pt>
                <c:pt idx="70">
                  <c:v>219.98284390873701</c:v>
                </c:pt>
                <c:pt idx="71">
                  <c:v>214.592473905334</c:v>
                </c:pt>
                <c:pt idx="72">
                  <c:v>211.94907391867801</c:v>
                </c:pt>
                <c:pt idx="73">
                  <c:v>208.33381259771099</c:v>
                </c:pt>
                <c:pt idx="74">
                  <c:v>219.063426138941</c:v>
                </c:pt>
                <c:pt idx="75">
                  <c:v>226.287761003561</c:v>
                </c:pt>
                <c:pt idx="76">
                  <c:v>213.893114814743</c:v>
                </c:pt>
                <c:pt idx="77">
                  <c:v>195.116816209245</c:v>
                </c:pt>
                <c:pt idx="78">
                  <c:v>196.35926759706001</c:v>
                </c:pt>
                <c:pt idx="79">
                  <c:v>214.63896023548901</c:v>
                </c:pt>
                <c:pt idx="80">
                  <c:v>216.869783246635</c:v>
                </c:pt>
                <c:pt idx="81">
                  <c:v>196.512796425353</c:v>
                </c:pt>
              </c:numCache>
            </c:numRef>
          </c:val>
          <c:smooth val="0"/>
          <c:extLst>
            <c:ext xmlns:c16="http://schemas.microsoft.com/office/drawing/2014/chart" uri="{C3380CC4-5D6E-409C-BE32-E72D297353CC}">
              <c16:uniqueId val="{00000005-78CA-49D2-9DF0-A781BB031853}"/>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TdR_73!$C$86:$AY$86</c:f>
              <c:numCache>
                <c:formatCode>0.0%</c:formatCode>
                <c:ptCount val="49"/>
                <c:pt idx="0">
                  <c:v>1.2872652328926341E-2</c:v>
                </c:pt>
                <c:pt idx="1">
                  <c:v>1.5656191474276777E-2</c:v>
                </c:pt>
                <c:pt idx="2">
                  <c:v>2.1954731826382062E-2</c:v>
                </c:pt>
                <c:pt idx="3">
                  <c:v>4.5656939599923972E-2</c:v>
                </c:pt>
                <c:pt idx="4">
                  <c:v>7.3682387115436192E-3</c:v>
                </c:pt>
                <c:pt idx="5">
                  <c:v>7.9684893077351E-3</c:v>
                </c:pt>
                <c:pt idx="6">
                  <c:v>6.8620301264124385E-3</c:v>
                </c:pt>
                <c:pt idx="7">
                  <c:v>8.5287005524871447E-3</c:v>
                </c:pt>
                <c:pt idx="8">
                  <c:v>1.0607433072331855E-2</c:v>
                </c:pt>
                <c:pt idx="9">
                  <c:v>3.5547266875302335E-3</c:v>
                </c:pt>
                <c:pt idx="10">
                  <c:v>4.4791599573287795E-3</c:v>
                </c:pt>
                <c:pt idx="11">
                  <c:v>5.3817539055547323E-3</c:v>
                </c:pt>
                <c:pt idx="12">
                  <c:v>3.5762712974685158E-3</c:v>
                </c:pt>
                <c:pt idx="13">
                  <c:v>3.1737558691245613E-3</c:v>
                </c:pt>
                <c:pt idx="14">
                  <c:v>6.0132308525965399E-3</c:v>
                </c:pt>
                <c:pt idx="15">
                  <c:v>1.2424497836216119E-3</c:v>
                </c:pt>
                <c:pt idx="16">
                  <c:v>1.6976754805470824E-3</c:v>
                </c:pt>
                <c:pt idx="17">
                  <c:v>1.0911668752985161E-3</c:v>
                </c:pt>
                <c:pt idx="18">
                  <c:v>1.4748266948005216E-3</c:v>
                </c:pt>
                <c:pt idx="19">
                  <c:v>6.1854626934867713E-4</c:v>
                </c:pt>
                <c:pt idx="20">
                  <c:v>7.1189932924983236E-4</c:v>
                </c:pt>
                <c:pt idx="21">
                  <c:v>1.0095123454660323E-3</c:v>
                </c:pt>
                <c:pt idx="22">
                  <c:v>1.9137284471260698E-3</c:v>
                </c:pt>
                <c:pt idx="23">
                  <c:v>7.3314306122583073E-4</c:v>
                </c:pt>
                <c:pt idx="24">
                  <c:v>2.1145205477763333E-2</c:v>
                </c:pt>
                <c:pt idx="25">
                  <c:v>1.680869676633937E-3</c:v>
                </c:pt>
                <c:pt idx="26">
                  <c:v>1.4217195565490144E-3</c:v>
                </c:pt>
                <c:pt idx="27">
                  <c:v>8.681491916578887E-4</c:v>
                </c:pt>
                <c:pt idx="28">
                  <c:v>1.0903150202608125E-3</c:v>
                </c:pt>
                <c:pt idx="29">
                  <c:v>1.0421061897652997E-3</c:v>
                </c:pt>
                <c:pt idx="30">
                  <c:v>2.1728657342128116E-3</c:v>
                </c:pt>
                <c:pt idx="31">
                  <c:v>4.2590566025404106E-3</c:v>
                </c:pt>
                <c:pt idx="32">
                  <c:v>2.4029198151628221E-3</c:v>
                </c:pt>
                <c:pt idx="33">
                  <c:v>4.5946777074451998E-3</c:v>
                </c:pt>
                <c:pt idx="34">
                  <c:v>3.8363978933592413E-3</c:v>
                </c:pt>
                <c:pt idx="35">
                  <c:v>4.9578939209860302E-3</c:v>
                </c:pt>
                <c:pt idx="36">
                  <c:v>5.4109191589066493E-3</c:v>
                </c:pt>
                <c:pt idx="37">
                  <c:v>4.2676774723734174E-3</c:v>
                </c:pt>
                <c:pt idx="38">
                  <c:v>7.3211466262565396E-4</c:v>
                </c:pt>
                <c:pt idx="39">
                  <c:v>4.5967419047869551E-3</c:v>
                </c:pt>
                <c:pt idx="40">
                  <c:v>5.1666957376832485E-3</c:v>
                </c:pt>
                <c:pt idx="41">
                  <c:v>2.8167740735046101E-3</c:v>
                </c:pt>
                <c:pt idx="42">
                  <c:v>7.2455651123299568E-3</c:v>
                </c:pt>
                <c:pt idx="43">
                  <c:v>7.3084574972128707E-3</c:v>
                </c:pt>
                <c:pt idx="44">
                  <c:v>6.8567982830294825E-3</c:v>
                </c:pt>
                <c:pt idx="45">
                  <c:v>1.2302229597512385E-2</c:v>
                </c:pt>
                <c:pt idx="46">
                  <c:v>6.1168532973948876E-3</c:v>
                </c:pt>
                <c:pt idx="47">
                  <c:v>1.0991968952028419E-2</c:v>
                </c:pt>
                <c:pt idx="48">
                  <c:v>1.5995300989132051E-2</c:v>
                </c:pt>
              </c:numCache>
            </c:numRef>
          </c:val>
          <c:smooth val="0"/>
          <c:extLst>
            <c:ext xmlns:c16="http://schemas.microsoft.com/office/drawing/2014/chart" uri="{C3380CC4-5D6E-409C-BE32-E72D297353CC}">
              <c16:uniqueId val="{00000000-3419-4C58-BC70-50918F713A37}"/>
            </c:ext>
          </c:extLst>
        </c:ser>
        <c:ser>
          <c:idx val="1"/>
          <c:order val="1"/>
          <c:tx>
            <c:strRef>
              <c:f>TdR_73!$B$87</c:f>
              <c:strCache>
                <c:ptCount val="1"/>
                <c:pt idx="0">
                  <c:v>Industrie</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TdR_73!$C$87:$AY$87</c:f>
              <c:numCache>
                <c:formatCode>0.0%</c:formatCode>
                <c:ptCount val="49"/>
                <c:pt idx="0">
                  <c:v>6.901314163347877E-2</c:v>
                </c:pt>
                <c:pt idx="1">
                  <c:v>6.9221158933154656E-2</c:v>
                </c:pt>
                <c:pt idx="2">
                  <c:v>6.8180171337491269E-2</c:v>
                </c:pt>
                <c:pt idx="3">
                  <c:v>6.7180120241606023E-2</c:v>
                </c:pt>
                <c:pt idx="4">
                  <c:v>6.2834280584708635E-2</c:v>
                </c:pt>
                <c:pt idx="5">
                  <c:v>5.818602884813414E-2</c:v>
                </c:pt>
                <c:pt idx="6">
                  <c:v>5.6463622732253943E-2</c:v>
                </c:pt>
                <c:pt idx="7">
                  <c:v>5.6946997880408828E-2</c:v>
                </c:pt>
                <c:pt idx="8">
                  <c:v>5.7002092298988186E-2</c:v>
                </c:pt>
                <c:pt idx="9">
                  <c:v>6.0648476911266791E-2</c:v>
                </c:pt>
                <c:pt idx="10">
                  <c:v>6.1467389344021454E-2</c:v>
                </c:pt>
                <c:pt idx="11">
                  <c:v>6.0945197326688294E-2</c:v>
                </c:pt>
                <c:pt idx="12">
                  <c:v>5.4490762223417581E-2</c:v>
                </c:pt>
                <c:pt idx="13">
                  <c:v>5.614418441414868E-2</c:v>
                </c:pt>
                <c:pt idx="14">
                  <c:v>5.1685659086421906E-2</c:v>
                </c:pt>
                <c:pt idx="15">
                  <c:v>4.9405547279695088E-2</c:v>
                </c:pt>
                <c:pt idx="16">
                  <c:v>5.2575407471102398E-2</c:v>
                </c:pt>
                <c:pt idx="17">
                  <c:v>6.1738351663968634E-2</c:v>
                </c:pt>
                <c:pt idx="18">
                  <c:v>6.1391734609260194E-2</c:v>
                </c:pt>
                <c:pt idx="19">
                  <c:v>6.0317035737305118E-2</c:v>
                </c:pt>
                <c:pt idx="20">
                  <c:v>5.8414671563491505E-2</c:v>
                </c:pt>
                <c:pt idx="21">
                  <c:v>5.8892324270592024E-2</c:v>
                </c:pt>
                <c:pt idx="22">
                  <c:v>6.3357334813027022E-2</c:v>
                </c:pt>
                <c:pt idx="23">
                  <c:v>6.2141580347222662E-2</c:v>
                </c:pt>
                <c:pt idx="24">
                  <c:v>6.3439757643476563E-2</c:v>
                </c:pt>
                <c:pt idx="25">
                  <c:v>6.6593799263270748E-2</c:v>
                </c:pt>
                <c:pt idx="26">
                  <c:v>6.7669615552014659E-2</c:v>
                </c:pt>
                <c:pt idx="27">
                  <c:v>7.0661384323464513E-2</c:v>
                </c:pt>
                <c:pt idx="28">
                  <c:v>7.1958738859082175E-2</c:v>
                </c:pt>
                <c:pt idx="29">
                  <c:v>7.468464869267602E-2</c:v>
                </c:pt>
                <c:pt idx="30">
                  <c:v>7.3340669370239656E-2</c:v>
                </c:pt>
                <c:pt idx="31">
                  <c:v>6.9818955212072834E-2</c:v>
                </c:pt>
                <c:pt idx="32">
                  <c:v>6.8301402108576104E-2</c:v>
                </c:pt>
                <c:pt idx="33">
                  <c:v>6.9093257602713287E-2</c:v>
                </c:pt>
                <c:pt idx="34">
                  <c:v>6.8960417758152981E-2</c:v>
                </c:pt>
                <c:pt idx="35">
                  <c:v>6.4153172806682465E-2</c:v>
                </c:pt>
                <c:pt idx="36">
                  <c:v>4.4674351979289498E-2</c:v>
                </c:pt>
                <c:pt idx="37">
                  <c:v>5.3680296377919878E-2</c:v>
                </c:pt>
                <c:pt idx="38">
                  <c:v>5.7061349585639368E-2</c:v>
                </c:pt>
                <c:pt idx="39">
                  <c:v>5.9850290141839353E-2</c:v>
                </c:pt>
                <c:pt idx="40">
                  <c:v>6.2774165619382288E-2</c:v>
                </c:pt>
                <c:pt idx="41">
                  <c:v>6.3042740594348903E-2</c:v>
                </c:pt>
                <c:pt idx="42">
                  <c:v>6.5999208083490496E-2</c:v>
                </c:pt>
                <c:pt idx="43">
                  <c:v>6.7786834306112972E-2</c:v>
                </c:pt>
                <c:pt idx="44">
                  <c:v>6.4619432073823549E-2</c:v>
                </c:pt>
                <c:pt idx="45">
                  <c:v>6.1107104647452601E-2</c:v>
                </c:pt>
                <c:pt idx="46">
                  <c:v>6.3370631778970607E-2</c:v>
                </c:pt>
                <c:pt idx="47">
                  <c:v>6.5403291374324546E-2</c:v>
                </c:pt>
                <c:pt idx="48">
                  <c:v>6.7656255676583135E-2</c:v>
                </c:pt>
              </c:numCache>
            </c:numRef>
          </c:val>
          <c:smooth val="0"/>
          <c:extLst>
            <c:ext xmlns:c16="http://schemas.microsoft.com/office/drawing/2014/chart" uri="{C3380CC4-5D6E-409C-BE32-E72D297353CC}">
              <c16:uniqueId val="{00000001-3419-4C58-BC70-50918F713A37}"/>
            </c:ext>
          </c:extLst>
        </c:ser>
        <c:ser>
          <c:idx val="2"/>
          <c:order val="2"/>
          <c:tx>
            <c:strRef>
              <c:f>TdR_73!$B$88</c:f>
              <c:strCache>
                <c:ptCount val="1"/>
                <c:pt idx="0">
                  <c:v>Construction</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TdR_73!$C$88:$AY$88</c:f>
              <c:numCache>
                <c:formatCode>0.0%</c:formatCode>
                <c:ptCount val="49"/>
                <c:pt idx="0">
                  <c:v>0.1000538799466819</c:v>
                </c:pt>
                <c:pt idx="1">
                  <c:v>0.10496523841358106</c:v>
                </c:pt>
                <c:pt idx="2">
                  <c:v>0.11635726033120887</c:v>
                </c:pt>
                <c:pt idx="3">
                  <c:v>0.10955106909483553</c:v>
                </c:pt>
                <c:pt idx="4">
                  <c:v>0.10416617923570071</c:v>
                </c:pt>
                <c:pt idx="5">
                  <c:v>0.10573039935152985</c:v>
                </c:pt>
                <c:pt idx="6">
                  <c:v>0.10626040898301724</c:v>
                </c:pt>
                <c:pt idx="7">
                  <c:v>8.7279340305412553E-2</c:v>
                </c:pt>
                <c:pt idx="8">
                  <c:v>9.6144215179809867E-2</c:v>
                </c:pt>
                <c:pt idx="9">
                  <c:v>9.2413341465319224E-2</c:v>
                </c:pt>
                <c:pt idx="10">
                  <c:v>9.4728302654844498E-2</c:v>
                </c:pt>
                <c:pt idx="11">
                  <c:v>8.8175620240866129E-2</c:v>
                </c:pt>
                <c:pt idx="12">
                  <c:v>8.2929723826647331E-2</c:v>
                </c:pt>
                <c:pt idx="13">
                  <c:v>8.0216444669891376E-2</c:v>
                </c:pt>
                <c:pt idx="14">
                  <c:v>6.8704904823128396E-2</c:v>
                </c:pt>
                <c:pt idx="15">
                  <c:v>8.1084270013631526E-2</c:v>
                </c:pt>
                <c:pt idx="16">
                  <c:v>7.2465401638827739E-2</c:v>
                </c:pt>
                <c:pt idx="17">
                  <c:v>7.333115721363076E-2</c:v>
                </c:pt>
                <c:pt idx="18">
                  <c:v>9.841182432280661E-2</c:v>
                </c:pt>
                <c:pt idx="19">
                  <c:v>9.3239180086351708E-2</c:v>
                </c:pt>
                <c:pt idx="20">
                  <c:v>9.1204098380074747E-2</c:v>
                </c:pt>
                <c:pt idx="21">
                  <c:v>0.10038377850605933</c:v>
                </c:pt>
                <c:pt idx="22">
                  <c:v>0.10391034500566611</c:v>
                </c:pt>
                <c:pt idx="23">
                  <c:v>0.10225452812931771</c:v>
                </c:pt>
                <c:pt idx="24">
                  <c:v>0.10899228118827228</c:v>
                </c:pt>
                <c:pt idx="25">
                  <c:v>0.10538200367983629</c:v>
                </c:pt>
                <c:pt idx="26">
                  <c:v>0.10177343021932456</c:v>
                </c:pt>
                <c:pt idx="27">
                  <c:v>0.11048770239656493</c:v>
                </c:pt>
                <c:pt idx="28">
                  <c:v>0.11346109952837169</c:v>
                </c:pt>
                <c:pt idx="29">
                  <c:v>0.10838581357463832</c:v>
                </c:pt>
                <c:pt idx="30">
                  <c:v>0.11047014651175491</c:v>
                </c:pt>
                <c:pt idx="31">
                  <c:v>9.8525497128014727E-2</c:v>
                </c:pt>
                <c:pt idx="32">
                  <c:v>0.10974880136371525</c:v>
                </c:pt>
                <c:pt idx="33">
                  <c:v>0.11403727096988737</c:v>
                </c:pt>
                <c:pt idx="34">
                  <c:v>0.11561937046303612</c:v>
                </c:pt>
                <c:pt idx="35">
                  <c:v>0.10295894800341766</c:v>
                </c:pt>
                <c:pt idx="36">
                  <c:v>5.799297378107398E-2</c:v>
                </c:pt>
                <c:pt idx="37">
                  <c:v>9.6364876726966128E-2</c:v>
                </c:pt>
                <c:pt idx="38">
                  <c:v>0.1038916269443811</c:v>
                </c:pt>
                <c:pt idx="39">
                  <c:v>0.10430987458849449</c:v>
                </c:pt>
                <c:pt idx="40">
                  <c:v>9.839125161504747E-2</c:v>
                </c:pt>
                <c:pt idx="41">
                  <c:v>9.982118343484804E-2</c:v>
                </c:pt>
                <c:pt idx="42">
                  <c:v>0.10402715771265164</c:v>
                </c:pt>
                <c:pt idx="43">
                  <c:v>9.8180098409149458E-2</c:v>
                </c:pt>
                <c:pt idx="44">
                  <c:v>0.10915086434695964</c:v>
                </c:pt>
                <c:pt idx="45">
                  <c:v>9.6255889963953858E-2</c:v>
                </c:pt>
                <c:pt idx="46">
                  <c:v>0.10134840264179586</c:v>
                </c:pt>
                <c:pt idx="47">
                  <c:v>0.10127037239107006</c:v>
                </c:pt>
                <c:pt idx="48">
                  <c:v>0.10226343663267817</c:v>
                </c:pt>
              </c:numCache>
            </c:numRef>
          </c:val>
          <c:smooth val="0"/>
          <c:extLst>
            <c:ext xmlns:c16="http://schemas.microsoft.com/office/drawing/2014/chart" uri="{C3380CC4-5D6E-409C-BE32-E72D297353CC}">
              <c16:uniqueId val="{00000002-3419-4C58-BC70-50918F713A37}"/>
            </c:ext>
          </c:extLst>
        </c:ser>
        <c:ser>
          <c:idx val="3"/>
          <c:order val="3"/>
          <c:tx>
            <c:strRef>
              <c:f>TdR_73!$B$89</c:f>
              <c:strCache>
                <c:ptCount val="1"/>
                <c:pt idx="0">
                  <c:v>Tertiaire marchand</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TdR_73!$C$89:$AY$89</c:f>
              <c:numCache>
                <c:formatCode>0.0%</c:formatCode>
                <c:ptCount val="49"/>
                <c:pt idx="0">
                  <c:v>1.1398526450532563E-2</c:v>
                </c:pt>
                <c:pt idx="1">
                  <c:v>1.0731294901530134E-2</c:v>
                </c:pt>
                <c:pt idx="2">
                  <c:v>1.0616236723450138E-2</c:v>
                </c:pt>
                <c:pt idx="3">
                  <c:v>9.5951463739485845E-3</c:v>
                </c:pt>
                <c:pt idx="4">
                  <c:v>1.1318605607402287E-2</c:v>
                </c:pt>
                <c:pt idx="5">
                  <c:v>1.0902770003239077E-2</c:v>
                </c:pt>
                <c:pt idx="6">
                  <c:v>9.3790625447559353E-3</c:v>
                </c:pt>
                <c:pt idx="7">
                  <c:v>9.5961915874495686E-3</c:v>
                </c:pt>
                <c:pt idx="8">
                  <c:v>1.0594600695240505E-2</c:v>
                </c:pt>
                <c:pt idx="9">
                  <c:v>1.1141995839824439E-2</c:v>
                </c:pt>
                <c:pt idx="10">
                  <c:v>1.0913937113842873E-2</c:v>
                </c:pt>
                <c:pt idx="11">
                  <c:v>1.0251837802185877E-2</c:v>
                </c:pt>
                <c:pt idx="12">
                  <c:v>9.251245039517601E-3</c:v>
                </c:pt>
                <c:pt idx="13">
                  <c:v>9.6360143227359404E-3</c:v>
                </c:pt>
                <c:pt idx="14">
                  <c:v>1.0175619385682554E-2</c:v>
                </c:pt>
                <c:pt idx="15">
                  <c:v>9.6491452622178547E-3</c:v>
                </c:pt>
                <c:pt idx="16">
                  <c:v>1.051206300755978E-2</c:v>
                </c:pt>
                <c:pt idx="17">
                  <c:v>1.2452947020124177E-2</c:v>
                </c:pt>
                <c:pt idx="18">
                  <c:v>1.2875284746121081E-2</c:v>
                </c:pt>
                <c:pt idx="19">
                  <c:v>1.3013549787920855E-2</c:v>
                </c:pt>
                <c:pt idx="20">
                  <c:v>1.2638942600214333E-2</c:v>
                </c:pt>
                <c:pt idx="21">
                  <c:v>1.2315396261631207E-2</c:v>
                </c:pt>
                <c:pt idx="22">
                  <c:v>1.2036675618552452E-2</c:v>
                </c:pt>
                <c:pt idx="23">
                  <c:v>1.4337199235605846E-2</c:v>
                </c:pt>
                <c:pt idx="24">
                  <c:v>1.4117167527844882E-2</c:v>
                </c:pt>
                <c:pt idx="25">
                  <c:v>1.3102435453178197E-2</c:v>
                </c:pt>
                <c:pt idx="26">
                  <c:v>1.2811461942374191E-2</c:v>
                </c:pt>
                <c:pt idx="27">
                  <c:v>1.3314716106820586E-2</c:v>
                </c:pt>
                <c:pt idx="28">
                  <c:v>1.4676422595202342E-2</c:v>
                </c:pt>
                <c:pt idx="29">
                  <c:v>1.4212216009867659E-2</c:v>
                </c:pt>
                <c:pt idx="30">
                  <c:v>1.4351789083140229E-2</c:v>
                </c:pt>
                <c:pt idx="31">
                  <c:v>1.3853340094071473E-2</c:v>
                </c:pt>
                <c:pt idx="32">
                  <c:v>1.4222408584481434E-2</c:v>
                </c:pt>
                <c:pt idx="33">
                  <c:v>1.4426476093894582E-2</c:v>
                </c:pt>
                <c:pt idx="34">
                  <c:v>1.4913728674649247E-2</c:v>
                </c:pt>
                <c:pt idx="35">
                  <c:v>1.5162752567630462E-2</c:v>
                </c:pt>
                <c:pt idx="36">
                  <c:v>9.8959985714786123E-3</c:v>
                </c:pt>
                <c:pt idx="37">
                  <c:v>1.3056887906212082E-2</c:v>
                </c:pt>
                <c:pt idx="38">
                  <c:v>1.3325509563084939E-2</c:v>
                </c:pt>
                <c:pt idx="39">
                  <c:v>1.3990424060043733E-2</c:v>
                </c:pt>
                <c:pt idx="40">
                  <c:v>1.4823543945253695E-2</c:v>
                </c:pt>
                <c:pt idx="41">
                  <c:v>1.5828019149799588E-2</c:v>
                </c:pt>
                <c:pt idx="42">
                  <c:v>1.5911155836126432E-2</c:v>
                </c:pt>
                <c:pt idx="43">
                  <c:v>1.5993903145389832E-2</c:v>
                </c:pt>
                <c:pt idx="44">
                  <c:v>1.7070672890302153E-2</c:v>
                </c:pt>
                <c:pt idx="45">
                  <c:v>1.5772453623607255E-2</c:v>
                </c:pt>
                <c:pt idx="46">
                  <c:v>1.5633756234608623E-2</c:v>
                </c:pt>
                <c:pt idx="47">
                  <c:v>1.6562756932140446E-2</c:v>
                </c:pt>
                <c:pt idx="48">
                  <c:v>1.5086765895187376E-2</c:v>
                </c:pt>
              </c:numCache>
            </c:numRef>
          </c:val>
          <c:smooth val="0"/>
          <c:extLst>
            <c:ext xmlns:c16="http://schemas.microsoft.com/office/drawing/2014/chart" uri="{C3380CC4-5D6E-409C-BE32-E72D297353CC}">
              <c16:uniqueId val="{00000003-3419-4C58-BC70-50918F713A37}"/>
            </c:ext>
          </c:extLst>
        </c:ser>
        <c:ser>
          <c:idx val="4"/>
          <c:order val="4"/>
          <c:tx>
            <c:strRef>
              <c:f>TdR_73!$B$90</c:f>
              <c:strCache>
                <c:ptCount val="1"/>
                <c:pt idx="0">
                  <c:v>Tertiaire non marchand</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TdR_73!$C$90:$AY$90</c:f>
              <c:numCache>
                <c:formatCode>0.0%</c:formatCode>
                <c:ptCount val="49"/>
                <c:pt idx="0">
                  <c:v>1.650427078769614E-3</c:v>
                </c:pt>
                <c:pt idx="1">
                  <c:v>1.411139169649497E-3</c:v>
                </c:pt>
                <c:pt idx="2">
                  <c:v>1.7854042006307982E-3</c:v>
                </c:pt>
                <c:pt idx="3">
                  <c:v>2.2192933332500601E-3</c:v>
                </c:pt>
                <c:pt idx="4">
                  <c:v>1.903588743078442E-3</c:v>
                </c:pt>
                <c:pt idx="5">
                  <c:v>1.5882630150630592E-3</c:v>
                </c:pt>
                <c:pt idx="6">
                  <c:v>1.7883562102929114E-3</c:v>
                </c:pt>
                <c:pt idx="7">
                  <c:v>1.5829821292723291E-3</c:v>
                </c:pt>
                <c:pt idx="8">
                  <c:v>1.6321559294130755E-3</c:v>
                </c:pt>
                <c:pt idx="9">
                  <c:v>1.4822534135532678E-3</c:v>
                </c:pt>
                <c:pt idx="10">
                  <c:v>9.6257459060555969E-4</c:v>
                </c:pt>
                <c:pt idx="11">
                  <c:v>1.168157437461727E-3</c:v>
                </c:pt>
                <c:pt idx="12">
                  <c:v>1.1776519799044087E-3</c:v>
                </c:pt>
                <c:pt idx="13">
                  <c:v>1.571861207622522E-3</c:v>
                </c:pt>
                <c:pt idx="14">
                  <c:v>1.1814626342319333E-3</c:v>
                </c:pt>
                <c:pt idx="15">
                  <c:v>1.1759246733152814E-3</c:v>
                </c:pt>
                <c:pt idx="16">
                  <c:v>1.335863332578778E-3</c:v>
                </c:pt>
                <c:pt idx="17">
                  <c:v>1.3891051190620216E-3</c:v>
                </c:pt>
                <c:pt idx="18">
                  <c:v>1.4110744241370261E-3</c:v>
                </c:pt>
                <c:pt idx="19">
                  <c:v>2.1135172859745584E-3</c:v>
                </c:pt>
                <c:pt idx="20">
                  <c:v>1.1960252714339006E-3</c:v>
                </c:pt>
                <c:pt idx="21">
                  <c:v>1.3502011185830528E-3</c:v>
                </c:pt>
                <c:pt idx="22">
                  <c:v>1.0262057018032662E-3</c:v>
                </c:pt>
                <c:pt idx="23">
                  <c:v>1.3164862734219049E-3</c:v>
                </c:pt>
                <c:pt idx="24">
                  <c:v>1.4584321703461347E-3</c:v>
                </c:pt>
                <c:pt idx="25">
                  <c:v>1.5344874891673598E-3</c:v>
                </c:pt>
                <c:pt idx="26">
                  <c:v>1.8260664229582152E-3</c:v>
                </c:pt>
                <c:pt idx="27">
                  <c:v>1.8446773072424633E-3</c:v>
                </c:pt>
                <c:pt idx="28">
                  <c:v>2.3611671661949944E-3</c:v>
                </c:pt>
                <c:pt idx="29">
                  <c:v>2.6262640276191701E-3</c:v>
                </c:pt>
                <c:pt idx="30">
                  <c:v>2.3005678665286616E-3</c:v>
                </c:pt>
                <c:pt idx="31">
                  <c:v>1.9220552271720854E-3</c:v>
                </c:pt>
                <c:pt idx="32">
                  <c:v>2.4816536400084884E-3</c:v>
                </c:pt>
                <c:pt idx="33">
                  <c:v>3.2254936292283203E-3</c:v>
                </c:pt>
                <c:pt idx="34">
                  <c:v>2.9814706295949417E-3</c:v>
                </c:pt>
                <c:pt idx="35">
                  <c:v>3.573476998003399E-3</c:v>
                </c:pt>
                <c:pt idx="36">
                  <c:v>2.7393027914383175E-3</c:v>
                </c:pt>
                <c:pt idx="37">
                  <c:v>3.0481682569901175E-3</c:v>
                </c:pt>
                <c:pt idx="38">
                  <c:v>3.6282584542433349E-3</c:v>
                </c:pt>
                <c:pt idx="39">
                  <c:v>3.7759024239571171E-3</c:v>
                </c:pt>
                <c:pt idx="40">
                  <c:v>2.7223792106567933E-3</c:v>
                </c:pt>
                <c:pt idx="41">
                  <c:v>3.8200826733500808E-3</c:v>
                </c:pt>
                <c:pt idx="42">
                  <c:v>3.5406276183345712E-3</c:v>
                </c:pt>
                <c:pt idx="43">
                  <c:v>4.3874293903353656E-3</c:v>
                </c:pt>
                <c:pt idx="44">
                  <c:v>4.0294359575272247E-3</c:v>
                </c:pt>
                <c:pt idx="45">
                  <c:v>4.8971082400715658E-3</c:v>
                </c:pt>
                <c:pt idx="46">
                  <c:v>3.5357106871251372E-3</c:v>
                </c:pt>
                <c:pt idx="47">
                  <c:v>4.5757343296072405E-3</c:v>
                </c:pt>
                <c:pt idx="48">
                  <c:v>3.850652087276665E-3</c:v>
                </c:pt>
              </c:numCache>
            </c:numRef>
          </c:val>
          <c:smooth val="0"/>
          <c:extLst>
            <c:ext xmlns:c16="http://schemas.microsoft.com/office/drawing/2014/chart" uri="{C3380CC4-5D6E-409C-BE32-E72D297353CC}">
              <c16:uniqueId val="{00000004-3419-4C58-BC70-50918F713A37}"/>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TdR_73!$C$86:$AZ$86</c:f>
              <c:numCache>
                <c:formatCode>0.0%</c:formatCode>
                <c:ptCount val="50"/>
                <c:pt idx="0">
                  <c:v>1.2872652328926341E-2</c:v>
                </c:pt>
                <c:pt idx="1">
                  <c:v>1.5656191474276777E-2</c:v>
                </c:pt>
                <c:pt idx="2">
                  <c:v>2.1954731826382062E-2</c:v>
                </c:pt>
                <c:pt idx="3">
                  <c:v>4.5656939599923972E-2</c:v>
                </c:pt>
                <c:pt idx="4">
                  <c:v>7.3682387115436192E-3</c:v>
                </c:pt>
                <c:pt idx="5">
                  <c:v>7.9684893077351E-3</c:v>
                </c:pt>
                <c:pt idx="6">
                  <c:v>6.8620301264124385E-3</c:v>
                </c:pt>
                <c:pt idx="7">
                  <c:v>8.5287005524871447E-3</c:v>
                </c:pt>
                <c:pt idx="8">
                  <c:v>1.0607433072331855E-2</c:v>
                </c:pt>
                <c:pt idx="9">
                  <c:v>3.5547266875302335E-3</c:v>
                </c:pt>
                <c:pt idx="10">
                  <c:v>4.4791599573287795E-3</c:v>
                </c:pt>
                <c:pt idx="11">
                  <c:v>5.3817539055547323E-3</c:v>
                </c:pt>
                <c:pt idx="12">
                  <c:v>3.5762712974685158E-3</c:v>
                </c:pt>
                <c:pt idx="13">
                  <c:v>3.1737558691245613E-3</c:v>
                </c:pt>
                <c:pt idx="14">
                  <c:v>6.0132308525965399E-3</c:v>
                </c:pt>
                <c:pt idx="15">
                  <c:v>1.2424497836216119E-3</c:v>
                </c:pt>
                <c:pt idx="16">
                  <c:v>1.6976754805470824E-3</c:v>
                </c:pt>
                <c:pt idx="17">
                  <c:v>1.0911668752985161E-3</c:v>
                </c:pt>
                <c:pt idx="18">
                  <c:v>1.4748266948005216E-3</c:v>
                </c:pt>
                <c:pt idx="19">
                  <c:v>6.1854626934867713E-4</c:v>
                </c:pt>
                <c:pt idx="20">
                  <c:v>7.1189932924983236E-4</c:v>
                </c:pt>
                <c:pt idx="21">
                  <c:v>1.0095123454660323E-3</c:v>
                </c:pt>
                <c:pt idx="22">
                  <c:v>1.9137284471260698E-3</c:v>
                </c:pt>
                <c:pt idx="23">
                  <c:v>7.3314306122583073E-4</c:v>
                </c:pt>
                <c:pt idx="24">
                  <c:v>2.1145205477763333E-2</c:v>
                </c:pt>
                <c:pt idx="25">
                  <c:v>1.680869676633937E-3</c:v>
                </c:pt>
                <c:pt idx="26">
                  <c:v>1.4217195565490144E-3</c:v>
                </c:pt>
                <c:pt idx="27">
                  <c:v>8.681491916578887E-4</c:v>
                </c:pt>
                <c:pt idx="28">
                  <c:v>1.0903150202608125E-3</c:v>
                </c:pt>
                <c:pt idx="29">
                  <c:v>1.0421061897652997E-3</c:v>
                </c:pt>
                <c:pt idx="30">
                  <c:v>2.1728657342128116E-3</c:v>
                </c:pt>
                <c:pt idx="31">
                  <c:v>4.2590566025404106E-3</c:v>
                </c:pt>
                <c:pt idx="32">
                  <c:v>2.4029198151628221E-3</c:v>
                </c:pt>
                <c:pt idx="33">
                  <c:v>4.5946777074451998E-3</c:v>
                </c:pt>
                <c:pt idx="34">
                  <c:v>3.8363978933592413E-3</c:v>
                </c:pt>
                <c:pt idx="35">
                  <c:v>4.9578939209860302E-3</c:v>
                </c:pt>
                <c:pt idx="36">
                  <c:v>5.4109191589066493E-3</c:v>
                </c:pt>
                <c:pt idx="37">
                  <c:v>4.2676774723734174E-3</c:v>
                </c:pt>
                <c:pt idx="38">
                  <c:v>7.3211466262565396E-4</c:v>
                </c:pt>
                <c:pt idx="39">
                  <c:v>4.5967419047869551E-3</c:v>
                </c:pt>
                <c:pt idx="40">
                  <c:v>5.1666957376832485E-3</c:v>
                </c:pt>
                <c:pt idx="41">
                  <c:v>2.8167740735046101E-3</c:v>
                </c:pt>
                <c:pt idx="42">
                  <c:v>7.2455651123299568E-3</c:v>
                </c:pt>
                <c:pt idx="43">
                  <c:v>7.3084574972128707E-3</c:v>
                </c:pt>
                <c:pt idx="44">
                  <c:v>6.8567982830294825E-3</c:v>
                </c:pt>
                <c:pt idx="45">
                  <c:v>1.2302229597512385E-2</c:v>
                </c:pt>
                <c:pt idx="46">
                  <c:v>6.1168532973948876E-3</c:v>
                </c:pt>
                <c:pt idx="47">
                  <c:v>1.0991968952028419E-2</c:v>
                </c:pt>
                <c:pt idx="48">
                  <c:v>1.5995300989132051E-2</c:v>
                </c:pt>
                <c:pt idx="49">
                  <c:v>1.0238565650089671E-2</c:v>
                </c:pt>
              </c:numCache>
            </c:numRef>
          </c:val>
          <c:smooth val="0"/>
          <c:extLst>
            <c:ext xmlns:c16="http://schemas.microsoft.com/office/drawing/2014/chart" uri="{C3380CC4-5D6E-409C-BE32-E72D297353CC}">
              <c16:uniqueId val="{00000000-DFA6-4F3D-A940-8D61BB57BFF4}"/>
            </c:ext>
          </c:extLst>
        </c:ser>
        <c:ser>
          <c:idx val="1"/>
          <c:order val="1"/>
          <c:tx>
            <c:strRef>
              <c:f>TdR_73!$B$87</c:f>
              <c:strCache>
                <c:ptCount val="1"/>
                <c:pt idx="0">
                  <c:v>Industrie</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TdR_73!$C$87:$AZ$87</c:f>
              <c:numCache>
                <c:formatCode>0.0%</c:formatCode>
                <c:ptCount val="50"/>
                <c:pt idx="0">
                  <c:v>6.901314163347877E-2</c:v>
                </c:pt>
                <c:pt idx="1">
                  <c:v>6.9221158933154656E-2</c:v>
                </c:pt>
                <c:pt idx="2">
                  <c:v>6.8180171337491269E-2</c:v>
                </c:pt>
                <c:pt idx="3">
                  <c:v>6.7180120241606023E-2</c:v>
                </c:pt>
                <c:pt idx="4">
                  <c:v>6.2834280584708635E-2</c:v>
                </c:pt>
                <c:pt idx="5">
                  <c:v>5.818602884813414E-2</c:v>
                </c:pt>
                <c:pt idx="6">
                  <c:v>5.6463622732253943E-2</c:v>
                </c:pt>
                <c:pt idx="7">
                  <c:v>5.6946997880408828E-2</c:v>
                </c:pt>
                <c:pt idx="8">
                  <c:v>5.7002092298988186E-2</c:v>
                </c:pt>
                <c:pt idx="9">
                  <c:v>6.0648476911266791E-2</c:v>
                </c:pt>
                <c:pt idx="10">
                  <c:v>6.1467389344021454E-2</c:v>
                </c:pt>
                <c:pt idx="11">
                  <c:v>6.0945197326688294E-2</c:v>
                </c:pt>
                <c:pt idx="12">
                  <c:v>5.4490762223417581E-2</c:v>
                </c:pt>
                <c:pt idx="13">
                  <c:v>5.614418441414868E-2</c:v>
                </c:pt>
                <c:pt idx="14">
                  <c:v>5.1685659086421906E-2</c:v>
                </c:pt>
                <c:pt idx="15">
                  <c:v>4.9405547279695088E-2</c:v>
                </c:pt>
                <c:pt idx="16">
                  <c:v>5.2575407471102398E-2</c:v>
                </c:pt>
                <c:pt idx="17">
                  <c:v>6.1738351663968634E-2</c:v>
                </c:pt>
                <c:pt idx="18">
                  <c:v>6.1391734609260194E-2</c:v>
                </c:pt>
                <c:pt idx="19">
                  <c:v>6.0317035737305118E-2</c:v>
                </c:pt>
                <c:pt idx="20">
                  <c:v>5.8414671563491505E-2</c:v>
                </c:pt>
                <c:pt idx="21">
                  <c:v>5.8892324270592024E-2</c:v>
                </c:pt>
                <c:pt idx="22">
                  <c:v>6.3357334813027022E-2</c:v>
                </c:pt>
                <c:pt idx="23">
                  <c:v>6.2141580347222662E-2</c:v>
                </c:pt>
                <c:pt idx="24">
                  <c:v>6.3439757643476563E-2</c:v>
                </c:pt>
                <c:pt idx="25">
                  <c:v>6.6593799263270748E-2</c:v>
                </c:pt>
                <c:pt idx="26">
                  <c:v>6.7669615552014659E-2</c:v>
                </c:pt>
                <c:pt idx="27">
                  <c:v>7.0661384323464513E-2</c:v>
                </c:pt>
                <c:pt idx="28">
                  <c:v>7.1958738859082175E-2</c:v>
                </c:pt>
                <c:pt idx="29">
                  <c:v>7.468464869267602E-2</c:v>
                </c:pt>
                <c:pt idx="30">
                  <c:v>7.3340669370239656E-2</c:v>
                </c:pt>
                <c:pt idx="31">
                  <c:v>6.9818955212072834E-2</c:v>
                </c:pt>
                <c:pt idx="32">
                  <c:v>6.8301402108576104E-2</c:v>
                </c:pt>
                <c:pt idx="33">
                  <c:v>6.9093257602713287E-2</c:v>
                </c:pt>
                <c:pt idx="34">
                  <c:v>6.8960417758152981E-2</c:v>
                </c:pt>
                <c:pt idx="35">
                  <c:v>6.4153172806682465E-2</c:v>
                </c:pt>
                <c:pt idx="36">
                  <c:v>4.4674351979289498E-2</c:v>
                </c:pt>
                <c:pt idx="37">
                  <c:v>5.3680296377919878E-2</c:v>
                </c:pt>
                <c:pt idx="38">
                  <c:v>5.7061349585639368E-2</c:v>
                </c:pt>
                <c:pt idx="39">
                  <c:v>5.9850290141839353E-2</c:v>
                </c:pt>
                <c:pt idx="40">
                  <c:v>6.2774165619382288E-2</c:v>
                </c:pt>
                <c:pt idx="41">
                  <c:v>6.3042740594348903E-2</c:v>
                </c:pt>
                <c:pt idx="42">
                  <c:v>6.5999208083490496E-2</c:v>
                </c:pt>
                <c:pt idx="43">
                  <c:v>6.7786834306112972E-2</c:v>
                </c:pt>
                <c:pt idx="44">
                  <c:v>6.4619432073823549E-2</c:v>
                </c:pt>
                <c:pt idx="45">
                  <c:v>6.1107104647452601E-2</c:v>
                </c:pt>
                <c:pt idx="46">
                  <c:v>6.3370631778970607E-2</c:v>
                </c:pt>
                <c:pt idx="47">
                  <c:v>6.5403291374324546E-2</c:v>
                </c:pt>
                <c:pt idx="48">
                  <c:v>6.7656255676583135E-2</c:v>
                </c:pt>
                <c:pt idx="49">
                  <c:v>6.4086030864585405E-2</c:v>
                </c:pt>
              </c:numCache>
            </c:numRef>
          </c:val>
          <c:smooth val="0"/>
          <c:extLst>
            <c:ext xmlns:c16="http://schemas.microsoft.com/office/drawing/2014/chart" uri="{C3380CC4-5D6E-409C-BE32-E72D297353CC}">
              <c16:uniqueId val="{00000001-DFA6-4F3D-A940-8D61BB57BFF4}"/>
            </c:ext>
          </c:extLst>
        </c:ser>
        <c:ser>
          <c:idx val="2"/>
          <c:order val="2"/>
          <c:tx>
            <c:strRef>
              <c:f>TdR_73!$B$88</c:f>
              <c:strCache>
                <c:ptCount val="1"/>
                <c:pt idx="0">
                  <c:v>Construction</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TdR_73!$C$88:$AZ$88</c:f>
              <c:numCache>
                <c:formatCode>0.0%</c:formatCode>
                <c:ptCount val="50"/>
                <c:pt idx="0">
                  <c:v>0.1000538799466819</c:v>
                </c:pt>
                <c:pt idx="1">
                  <c:v>0.10496523841358106</c:v>
                </c:pt>
                <c:pt idx="2">
                  <c:v>0.11635726033120887</c:v>
                </c:pt>
                <c:pt idx="3">
                  <c:v>0.10955106909483553</c:v>
                </c:pt>
                <c:pt idx="4">
                  <c:v>0.10416617923570071</c:v>
                </c:pt>
                <c:pt idx="5">
                  <c:v>0.10573039935152985</c:v>
                </c:pt>
                <c:pt idx="6">
                  <c:v>0.10626040898301724</c:v>
                </c:pt>
                <c:pt idx="7">
                  <c:v>8.7279340305412553E-2</c:v>
                </c:pt>
                <c:pt idx="8">
                  <c:v>9.6144215179809867E-2</c:v>
                </c:pt>
                <c:pt idx="9">
                  <c:v>9.2413341465319224E-2</c:v>
                </c:pt>
                <c:pt idx="10">
                  <c:v>9.4728302654844498E-2</c:v>
                </c:pt>
                <c:pt idx="11">
                  <c:v>8.8175620240866129E-2</c:v>
                </c:pt>
                <c:pt idx="12">
                  <c:v>8.2929723826647331E-2</c:v>
                </c:pt>
                <c:pt idx="13">
                  <c:v>8.0216444669891376E-2</c:v>
                </c:pt>
                <c:pt idx="14">
                  <c:v>6.8704904823128396E-2</c:v>
                </c:pt>
                <c:pt idx="15">
                  <c:v>8.1084270013631526E-2</c:v>
                </c:pt>
                <c:pt idx="16">
                  <c:v>7.2465401638827739E-2</c:v>
                </c:pt>
                <c:pt idx="17">
                  <c:v>7.333115721363076E-2</c:v>
                </c:pt>
                <c:pt idx="18">
                  <c:v>9.841182432280661E-2</c:v>
                </c:pt>
                <c:pt idx="19">
                  <c:v>9.3239180086351708E-2</c:v>
                </c:pt>
                <c:pt idx="20">
                  <c:v>9.1204098380074747E-2</c:v>
                </c:pt>
                <c:pt idx="21">
                  <c:v>0.10038377850605933</c:v>
                </c:pt>
                <c:pt idx="22">
                  <c:v>0.10391034500566611</c:v>
                </c:pt>
                <c:pt idx="23">
                  <c:v>0.10225452812931771</c:v>
                </c:pt>
                <c:pt idx="24">
                  <c:v>0.10899228118827228</c:v>
                </c:pt>
                <c:pt idx="25">
                  <c:v>0.10538200367983629</c:v>
                </c:pt>
                <c:pt idx="26">
                  <c:v>0.10177343021932456</c:v>
                </c:pt>
                <c:pt idx="27">
                  <c:v>0.11048770239656493</c:v>
                </c:pt>
                <c:pt idx="28">
                  <c:v>0.11346109952837169</c:v>
                </c:pt>
                <c:pt idx="29">
                  <c:v>0.10838581357463832</c:v>
                </c:pt>
                <c:pt idx="30">
                  <c:v>0.11047014651175491</c:v>
                </c:pt>
                <c:pt idx="31">
                  <c:v>9.8525497128014727E-2</c:v>
                </c:pt>
                <c:pt idx="32">
                  <c:v>0.10974880136371525</c:v>
                </c:pt>
                <c:pt idx="33">
                  <c:v>0.11403727096988737</c:v>
                </c:pt>
                <c:pt idx="34">
                  <c:v>0.11561937046303612</c:v>
                </c:pt>
                <c:pt idx="35">
                  <c:v>0.10295894800341766</c:v>
                </c:pt>
                <c:pt idx="36">
                  <c:v>5.799297378107398E-2</c:v>
                </c:pt>
                <c:pt idx="37">
                  <c:v>9.6364876726966128E-2</c:v>
                </c:pt>
                <c:pt idx="38">
                  <c:v>0.1038916269443811</c:v>
                </c:pt>
                <c:pt idx="39">
                  <c:v>0.10430987458849449</c:v>
                </c:pt>
                <c:pt idx="40">
                  <c:v>9.839125161504747E-2</c:v>
                </c:pt>
                <c:pt idx="41">
                  <c:v>9.982118343484804E-2</c:v>
                </c:pt>
                <c:pt idx="42">
                  <c:v>0.10402715771265164</c:v>
                </c:pt>
                <c:pt idx="43">
                  <c:v>9.8180098409149458E-2</c:v>
                </c:pt>
                <c:pt idx="44">
                  <c:v>0.10915086434695964</c:v>
                </c:pt>
                <c:pt idx="45">
                  <c:v>9.6255889963953858E-2</c:v>
                </c:pt>
                <c:pt idx="46">
                  <c:v>0.10134840264179586</c:v>
                </c:pt>
                <c:pt idx="47">
                  <c:v>0.10127037239107006</c:v>
                </c:pt>
                <c:pt idx="48">
                  <c:v>0.10226343663267817</c:v>
                </c:pt>
                <c:pt idx="49">
                  <c:v>0.10038273208752081</c:v>
                </c:pt>
              </c:numCache>
            </c:numRef>
          </c:val>
          <c:smooth val="0"/>
          <c:extLst>
            <c:ext xmlns:c16="http://schemas.microsoft.com/office/drawing/2014/chart" uri="{C3380CC4-5D6E-409C-BE32-E72D297353CC}">
              <c16:uniqueId val="{00000002-DFA6-4F3D-A940-8D61BB57BFF4}"/>
            </c:ext>
          </c:extLst>
        </c:ser>
        <c:ser>
          <c:idx val="3"/>
          <c:order val="3"/>
          <c:tx>
            <c:strRef>
              <c:f>TdR_73!$B$89</c:f>
              <c:strCache>
                <c:ptCount val="1"/>
                <c:pt idx="0">
                  <c:v>Tertiaire marchand</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TdR_73!$C$89:$AZ$89</c:f>
              <c:numCache>
                <c:formatCode>0.0%</c:formatCode>
                <c:ptCount val="50"/>
                <c:pt idx="0">
                  <c:v>1.1398526450532563E-2</c:v>
                </c:pt>
                <c:pt idx="1">
                  <c:v>1.0731294901530134E-2</c:v>
                </c:pt>
                <c:pt idx="2">
                  <c:v>1.0616236723450138E-2</c:v>
                </c:pt>
                <c:pt idx="3">
                  <c:v>9.5951463739485845E-3</c:v>
                </c:pt>
                <c:pt idx="4">
                  <c:v>1.1318605607402287E-2</c:v>
                </c:pt>
                <c:pt idx="5">
                  <c:v>1.0902770003239077E-2</c:v>
                </c:pt>
                <c:pt idx="6">
                  <c:v>9.3790625447559353E-3</c:v>
                </c:pt>
                <c:pt idx="7">
                  <c:v>9.5961915874495686E-3</c:v>
                </c:pt>
                <c:pt idx="8">
                  <c:v>1.0594600695240505E-2</c:v>
                </c:pt>
                <c:pt idx="9">
                  <c:v>1.1141995839824439E-2</c:v>
                </c:pt>
                <c:pt idx="10">
                  <c:v>1.0913937113842873E-2</c:v>
                </c:pt>
                <c:pt idx="11">
                  <c:v>1.0251837802185877E-2</c:v>
                </c:pt>
                <c:pt idx="12">
                  <c:v>9.251245039517601E-3</c:v>
                </c:pt>
                <c:pt idx="13">
                  <c:v>9.6360143227359404E-3</c:v>
                </c:pt>
                <c:pt idx="14">
                  <c:v>1.0175619385682554E-2</c:v>
                </c:pt>
                <c:pt idx="15">
                  <c:v>9.6491452622178547E-3</c:v>
                </c:pt>
                <c:pt idx="16">
                  <c:v>1.051206300755978E-2</c:v>
                </c:pt>
                <c:pt idx="17">
                  <c:v>1.2452947020124177E-2</c:v>
                </c:pt>
                <c:pt idx="18">
                  <c:v>1.2875284746121081E-2</c:v>
                </c:pt>
                <c:pt idx="19">
                  <c:v>1.3013549787920855E-2</c:v>
                </c:pt>
                <c:pt idx="20">
                  <c:v>1.2638942600214333E-2</c:v>
                </c:pt>
                <c:pt idx="21">
                  <c:v>1.2315396261631207E-2</c:v>
                </c:pt>
                <c:pt idx="22">
                  <c:v>1.2036675618552452E-2</c:v>
                </c:pt>
                <c:pt idx="23">
                  <c:v>1.4337199235605846E-2</c:v>
                </c:pt>
                <c:pt idx="24">
                  <c:v>1.4117167527844882E-2</c:v>
                </c:pt>
                <c:pt idx="25">
                  <c:v>1.3102435453178197E-2</c:v>
                </c:pt>
                <c:pt idx="26">
                  <c:v>1.2811461942374191E-2</c:v>
                </c:pt>
                <c:pt idx="27">
                  <c:v>1.3314716106820586E-2</c:v>
                </c:pt>
                <c:pt idx="28">
                  <c:v>1.4676422595202342E-2</c:v>
                </c:pt>
                <c:pt idx="29">
                  <c:v>1.4212216009867659E-2</c:v>
                </c:pt>
                <c:pt idx="30">
                  <c:v>1.4351789083140229E-2</c:v>
                </c:pt>
                <c:pt idx="31">
                  <c:v>1.3853340094071473E-2</c:v>
                </c:pt>
                <c:pt idx="32">
                  <c:v>1.4222408584481434E-2</c:v>
                </c:pt>
                <c:pt idx="33">
                  <c:v>1.4426476093894582E-2</c:v>
                </c:pt>
                <c:pt idx="34">
                  <c:v>1.4913728674649247E-2</c:v>
                </c:pt>
                <c:pt idx="35">
                  <c:v>1.5162752567630462E-2</c:v>
                </c:pt>
                <c:pt idx="36">
                  <c:v>9.8959985714786123E-3</c:v>
                </c:pt>
                <c:pt idx="37">
                  <c:v>1.3056887906212082E-2</c:v>
                </c:pt>
                <c:pt idx="38">
                  <c:v>1.3325509563084939E-2</c:v>
                </c:pt>
                <c:pt idx="39">
                  <c:v>1.3990424060043733E-2</c:v>
                </c:pt>
                <c:pt idx="40">
                  <c:v>1.4823543945253695E-2</c:v>
                </c:pt>
                <c:pt idx="41">
                  <c:v>1.5828019149799588E-2</c:v>
                </c:pt>
                <c:pt idx="42">
                  <c:v>1.5911155836126432E-2</c:v>
                </c:pt>
                <c:pt idx="43">
                  <c:v>1.5993903145389832E-2</c:v>
                </c:pt>
                <c:pt idx="44">
                  <c:v>1.7070672890302153E-2</c:v>
                </c:pt>
                <c:pt idx="45">
                  <c:v>1.5772453623607255E-2</c:v>
                </c:pt>
                <c:pt idx="46">
                  <c:v>1.5633756234608623E-2</c:v>
                </c:pt>
                <c:pt idx="47">
                  <c:v>1.6562756932140446E-2</c:v>
                </c:pt>
                <c:pt idx="48">
                  <c:v>1.5086765895187376E-2</c:v>
                </c:pt>
                <c:pt idx="49">
                  <c:v>1.4916044909689549E-2</c:v>
                </c:pt>
              </c:numCache>
            </c:numRef>
          </c:val>
          <c:smooth val="0"/>
          <c:extLst>
            <c:ext xmlns:c16="http://schemas.microsoft.com/office/drawing/2014/chart" uri="{C3380CC4-5D6E-409C-BE32-E72D297353CC}">
              <c16:uniqueId val="{00000003-DFA6-4F3D-A940-8D61BB57BFF4}"/>
            </c:ext>
          </c:extLst>
        </c:ser>
        <c:ser>
          <c:idx val="4"/>
          <c:order val="4"/>
          <c:tx>
            <c:strRef>
              <c:f>TdR_73!$B$90</c:f>
              <c:strCache>
                <c:ptCount val="1"/>
                <c:pt idx="0">
                  <c:v>Tertiaire non marchand</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TdR_73!$C$90:$AZ$90</c:f>
              <c:numCache>
                <c:formatCode>0.0%</c:formatCode>
                <c:ptCount val="50"/>
                <c:pt idx="0">
                  <c:v>1.650427078769614E-3</c:v>
                </c:pt>
                <c:pt idx="1">
                  <c:v>1.411139169649497E-3</c:v>
                </c:pt>
                <c:pt idx="2">
                  <c:v>1.7854042006307982E-3</c:v>
                </c:pt>
                <c:pt idx="3">
                  <c:v>2.2192933332500601E-3</c:v>
                </c:pt>
                <c:pt idx="4">
                  <c:v>1.903588743078442E-3</c:v>
                </c:pt>
                <c:pt idx="5">
                  <c:v>1.5882630150630592E-3</c:v>
                </c:pt>
                <c:pt idx="6">
                  <c:v>1.7883562102929114E-3</c:v>
                </c:pt>
                <c:pt idx="7">
                  <c:v>1.5829821292723291E-3</c:v>
                </c:pt>
                <c:pt idx="8">
                  <c:v>1.6321559294130755E-3</c:v>
                </c:pt>
                <c:pt idx="9">
                  <c:v>1.4822534135532678E-3</c:v>
                </c:pt>
                <c:pt idx="10">
                  <c:v>9.6257459060555969E-4</c:v>
                </c:pt>
                <c:pt idx="11">
                  <c:v>1.168157437461727E-3</c:v>
                </c:pt>
                <c:pt idx="12">
                  <c:v>1.1776519799044087E-3</c:v>
                </c:pt>
                <c:pt idx="13">
                  <c:v>1.571861207622522E-3</c:v>
                </c:pt>
                <c:pt idx="14">
                  <c:v>1.1814626342319333E-3</c:v>
                </c:pt>
                <c:pt idx="15">
                  <c:v>1.1759246733152814E-3</c:v>
                </c:pt>
                <c:pt idx="16">
                  <c:v>1.335863332578778E-3</c:v>
                </c:pt>
                <c:pt idx="17">
                  <c:v>1.3891051190620216E-3</c:v>
                </c:pt>
                <c:pt idx="18">
                  <c:v>1.4110744241370261E-3</c:v>
                </c:pt>
                <c:pt idx="19">
                  <c:v>2.1135172859745584E-3</c:v>
                </c:pt>
                <c:pt idx="20">
                  <c:v>1.1960252714339006E-3</c:v>
                </c:pt>
                <c:pt idx="21">
                  <c:v>1.3502011185830528E-3</c:v>
                </c:pt>
                <c:pt idx="22">
                  <c:v>1.0262057018032662E-3</c:v>
                </c:pt>
                <c:pt idx="23">
                  <c:v>1.3164862734219049E-3</c:v>
                </c:pt>
                <c:pt idx="24">
                  <c:v>1.4584321703461347E-3</c:v>
                </c:pt>
                <c:pt idx="25">
                  <c:v>1.5344874891673598E-3</c:v>
                </c:pt>
                <c:pt idx="26">
                  <c:v>1.8260664229582152E-3</c:v>
                </c:pt>
                <c:pt idx="27">
                  <c:v>1.8446773072424633E-3</c:v>
                </c:pt>
                <c:pt idx="28">
                  <c:v>2.3611671661949944E-3</c:v>
                </c:pt>
                <c:pt idx="29">
                  <c:v>2.6262640276191701E-3</c:v>
                </c:pt>
                <c:pt idx="30">
                  <c:v>2.3005678665286616E-3</c:v>
                </c:pt>
                <c:pt idx="31">
                  <c:v>1.9220552271720854E-3</c:v>
                </c:pt>
                <c:pt idx="32">
                  <c:v>2.4816536400084884E-3</c:v>
                </c:pt>
                <c:pt idx="33">
                  <c:v>3.2254936292283203E-3</c:v>
                </c:pt>
                <c:pt idx="34">
                  <c:v>2.9814706295949417E-3</c:v>
                </c:pt>
                <c:pt idx="35">
                  <c:v>3.573476998003399E-3</c:v>
                </c:pt>
                <c:pt idx="36">
                  <c:v>2.7393027914383175E-3</c:v>
                </c:pt>
                <c:pt idx="37">
                  <c:v>3.0481682569901175E-3</c:v>
                </c:pt>
                <c:pt idx="38">
                  <c:v>3.6282584542433349E-3</c:v>
                </c:pt>
                <c:pt idx="39">
                  <c:v>3.7759024239571171E-3</c:v>
                </c:pt>
                <c:pt idx="40">
                  <c:v>2.7223792106567933E-3</c:v>
                </c:pt>
                <c:pt idx="41">
                  <c:v>3.8200826733500808E-3</c:v>
                </c:pt>
                <c:pt idx="42">
                  <c:v>3.5406276183345712E-3</c:v>
                </c:pt>
                <c:pt idx="43">
                  <c:v>4.3874293903353656E-3</c:v>
                </c:pt>
                <c:pt idx="44">
                  <c:v>4.0294359575272247E-3</c:v>
                </c:pt>
                <c:pt idx="45">
                  <c:v>4.8971082400715658E-3</c:v>
                </c:pt>
                <c:pt idx="46">
                  <c:v>3.5357106871251372E-3</c:v>
                </c:pt>
                <c:pt idx="47">
                  <c:v>4.5757343296072405E-3</c:v>
                </c:pt>
                <c:pt idx="48">
                  <c:v>3.850652087276665E-3</c:v>
                </c:pt>
                <c:pt idx="49">
                  <c:v>4.4228158496357637E-3</c:v>
                </c:pt>
              </c:numCache>
            </c:numRef>
          </c:val>
          <c:smooth val="0"/>
          <c:extLst>
            <c:ext xmlns:c16="http://schemas.microsoft.com/office/drawing/2014/chart" uri="{C3380CC4-5D6E-409C-BE32-E72D297353CC}">
              <c16:uniqueId val="{00000004-DFA6-4F3D-A940-8D61BB57BFF4}"/>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TdR_73!$C$86:$BA$86</c:f>
              <c:numCache>
                <c:formatCode>0.0%</c:formatCode>
                <c:ptCount val="51"/>
                <c:pt idx="0">
                  <c:v>1.2872652328926341E-2</c:v>
                </c:pt>
                <c:pt idx="1">
                  <c:v>1.5656191474276777E-2</c:v>
                </c:pt>
                <c:pt idx="2">
                  <c:v>2.1954731826382062E-2</c:v>
                </c:pt>
                <c:pt idx="3">
                  <c:v>4.5656939599923972E-2</c:v>
                </c:pt>
                <c:pt idx="4">
                  <c:v>7.3682387115436192E-3</c:v>
                </c:pt>
                <c:pt idx="5">
                  <c:v>7.9684893077351E-3</c:v>
                </c:pt>
                <c:pt idx="6">
                  <c:v>6.8620301264124385E-3</c:v>
                </c:pt>
                <c:pt idx="7">
                  <c:v>8.5287005524871447E-3</c:v>
                </c:pt>
                <c:pt idx="8">
                  <c:v>1.0607433072331855E-2</c:v>
                </c:pt>
                <c:pt idx="9">
                  <c:v>3.5547266875302335E-3</c:v>
                </c:pt>
                <c:pt idx="10">
                  <c:v>4.4791599573287795E-3</c:v>
                </c:pt>
                <c:pt idx="11">
                  <c:v>5.3817539055547323E-3</c:v>
                </c:pt>
                <c:pt idx="12">
                  <c:v>3.5762712974685158E-3</c:v>
                </c:pt>
                <c:pt idx="13">
                  <c:v>3.1737558691245613E-3</c:v>
                </c:pt>
                <c:pt idx="14">
                  <c:v>6.0132308525965399E-3</c:v>
                </c:pt>
                <c:pt idx="15">
                  <c:v>1.2424497836216119E-3</c:v>
                </c:pt>
                <c:pt idx="16">
                  <c:v>1.6976754805470824E-3</c:v>
                </c:pt>
                <c:pt idx="17">
                  <c:v>1.0911668752985161E-3</c:v>
                </c:pt>
                <c:pt idx="18">
                  <c:v>1.4748266948005216E-3</c:v>
                </c:pt>
                <c:pt idx="19">
                  <c:v>6.1854626934867713E-4</c:v>
                </c:pt>
                <c:pt idx="20">
                  <c:v>7.1189932924983236E-4</c:v>
                </c:pt>
                <c:pt idx="21">
                  <c:v>1.0095123454660323E-3</c:v>
                </c:pt>
                <c:pt idx="22">
                  <c:v>1.9137284471260698E-3</c:v>
                </c:pt>
                <c:pt idx="23">
                  <c:v>7.3314306122583073E-4</c:v>
                </c:pt>
                <c:pt idx="24">
                  <c:v>2.1145205477763333E-2</c:v>
                </c:pt>
                <c:pt idx="25">
                  <c:v>1.680869676633937E-3</c:v>
                </c:pt>
                <c:pt idx="26">
                  <c:v>1.4217195565490144E-3</c:v>
                </c:pt>
                <c:pt idx="27">
                  <c:v>8.681491916578887E-4</c:v>
                </c:pt>
                <c:pt idx="28">
                  <c:v>1.0903150202608125E-3</c:v>
                </c:pt>
                <c:pt idx="29">
                  <c:v>1.0421061897652997E-3</c:v>
                </c:pt>
                <c:pt idx="30">
                  <c:v>2.1728657342128116E-3</c:v>
                </c:pt>
                <c:pt idx="31">
                  <c:v>4.2590566025404106E-3</c:v>
                </c:pt>
                <c:pt idx="32">
                  <c:v>2.4029198151628221E-3</c:v>
                </c:pt>
                <c:pt idx="33">
                  <c:v>4.5946777074451998E-3</c:v>
                </c:pt>
                <c:pt idx="34">
                  <c:v>3.8363978933592413E-3</c:v>
                </c:pt>
                <c:pt idx="35">
                  <c:v>4.9578939209860302E-3</c:v>
                </c:pt>
                <c:pt idx="36">
                  <c:v>5.4109191589066493E-3</c:v>
                </c:pt>
                <c:pt idx="37">
                  <c:v>4.2676774723734174E-3</c:v>
                </c:pt>
                <c:pt idx="38">
                  <c:v>7.3211466262565396E-4</c:v>
                </c:pt>
                <c:pt idx="39">
                  <c:v>4.5967419047869551E-3</c:v>
                </c:pt>
                <c:pt idx="40">
                  <c:v>5.1666957376832485E-3</c:v>
                </c:pt>
                <c:pt idx="41">
                  <c:v>2.8167740735046101E-3</c:v>
                </c:pt>
                <c:pt idx="42">
                  <c:v>7.2455651123299568E-3</c:v>
                </c:pt>
                <c:pt idx="43">
                  <c:v>7.3084574972128707E-3</c:v>
                </c:pt>
                <c:pt idx="44">
                  <c:v>6.8567982830294825E-3</c:v>
                </c:pt>
                <c:pt idx="45">
                  <c:v>1.2302229597512385E-2</c:v>
                </c:pt>
                <c:pt idx="46">
                  <c:v>6.1168532973948876E-3</c:v>
                </c:pt>
                <c:pt idx="47">
                  <c:v>1.0991968952028419E-2</c:v>
                </c:pt>
                <c:pt idx="48">
                  <c:v>1.5995300989132051E-2</c:v>
                </c:pt>
                <c:pt idx="49">
                  <c:v>1.0238565650089671E-2</c:v>
                </c:pt>
                <c:pt idx="50">
                  <c:v>8.1415019465856334E-3</c:v>
                </c:pt>
              </c:numCache>
            </c:numRef>
          </c:val>
          <c:smooth val="0"/>
          <c:extLst>
            <c:ext xmlns:c16="http://schemas.microsoft.com/office/drawing/2014/chart" uri="{C3380CC4-5D6E-409C-BE32-E72D297353CC}">
              <c16:uniqueId val="{00000000-A002-49E0-9578-31E7EE30FD72}"/>
            </c:ext>
          </c:extLst>
        </c:ser>
        <c:ser>
          <c:idx val="1"/>
          <c:order val="1"/>
          <c:tx>
            <c:strRef>
              <c:f>TdR_73!$B$87</c:f>
              <c:strCache>
                <c:ptCount val="1"/>
                <c:pt idx="0">
                  <c:v>Industrie</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TdR_73!$C$87:$BA$87</c:f>
              <c:numCache>
                <c:formatCode>0.0%</c:formatCode>
                <c:ptCount val="51"/>
                <c:pt idx="0">
                  <c:v>6.901314163347877E-2</c:v>
                </c:pt>
                <c:pt idx="1">
                  <c:v>6.9221158933154656E-2</c:v>
                </c:pt>
                <c:pt idx="2">
                  <c:v>6.8180171337491269E-2</c:v>
                </c:pt>
                <c:pt idx="3">
                  <c:v>6.7180120241606023E-2</c:v>
                </c:pt>
                <c:pt idx="4">
                  <c:v>6.2834280584708635E-2</c:v>
                </c:pt>
                <c:pt idx="5">
                  <c:v>5.818602884813414E-2</c:v>
                </c:pt>
                <c:pt idx="6">
                  <c:v>5.6463622732253943E-2</c:v>
                </c:pt>
                <c:pt idx="7">
                  <c:v>5.6946997880408828E-2</c:v>
                </c:pt>
                <c:pt idx="8">
                  <c:v>5.7002092298988186E-2</c:v>
                </c:pt>
                <c:pt idx="9">
                  <c:v>6.0648476911266791E-2</c:v>
                </c:pt>
                <c:pt idx="10">
                  <c:v>6.1467389344021454E-2</c:v>
                </c:pt>
                <c:pt idx="11">
                  <c:v>6.0945197326688294E-2</c:v>
                </c:pt>
                <c:pt idx="12">
                  <c:v>5.4490762223417581E-2</c:v>
                </c:pt>
                <c:pt idx="13">
                  <c:v>5.614418441414868E-2</c:v>
                </c:pt>
                <c:pt idx="14">
                  <c:v>5.1685659086421906E-2</c:v>
                </c:pt>
                <c:pt idx="15">
                  <c:v>4.9405547279695088E-2</c:v>
                </c:pt>
                <c:pt idx="16">
                  <c:v>5.2575407471102398E-2</c:v>
                </c:pt>
                <c:pt idx="17">
                  <c:v>6.1738351663968634E-2</c:v>
                </c:pt>
                <c:pt idx="18">
                  <c:v>6.1391734609260194E-2</c:v>
                </c:pt>
                <c:pt idx="19">
                  <c:v>6.0317035737305118E-2</c:v>
                </c:pt>
                <c:pt idx="20">
                  <c:v>5.8414671563491505E-2</c:v>
                </c:pt>
                <c:pt idx="21">
                  <c:v>5.8892324270592024E-2</c:v>
                </c:pt>
                <c:pt idx="22">
                  <c:v>6.3357334813027022E-2</c:v>
                </c:pt>
                <c:pt idx="23">
                  <c:v>6.2141580347222662E-2</c:v>
                </c:pt>
                <c:pt idx="24">
                  <c:v>6.3439757643476563E-2</c:v>
                </c:pt>
                <c:pt idx="25">
                  <c:v>6.6593799263270748E-2</c:v>
                </c:pt>
                <c:pt idx="26">
                  <c:v>6.7669615552014659E-2</c:v>
                </c:pt>
                <c:pt idx="27">
                  <c:v>7.0661384323464513E-2</c:v>
                </c:pt>
                <c:pt idx="28">
                  <c:v>7.1958738859082175E-2</c:v>
                </c:pt>
                <c:pt idx="29">
                  <c:v>7.468464869267602E-2</c:v>
                </c:pt>
                <c:pt idx="30">
                  <c:v>7.3340669370239656E-2</c:v>
                </c:pt>
                <c:pt idx="31">
                  <c:v>6.9818955212072834E-2</c:v>
                </c:pt>
                <c:pt idx="32">
                  <c:v>6.8301402108576104E-2</c:v>
                </c:pt>
                <c:pt idx="33">
                  <c:v>6.9093257602713287E-2</c:v>
                </c:pt>
                <c:pt idx="34">
                  <c:v>6.8960417758152981E-2</c:v>
                </c:pt>
                <c:pt idx="35">
                  <c:v>6.4153172806682465E-2</c:v>
                </c:pt>
                <c:pt idx="36">
                  <c:v>4.4674351979289498E-2</c:v>
                </c:pt>
                <c:pt idx="37">
                  <c:v>5.3680296377919878E-2</c:v>
                </c:pt>
                <c:pt idx="38">
                  <c:v>5.7061349585639368E-2</c:v>
                </c:pt>
                <c:pt idx="39">
                  <c:v>5.9850290141839353E-2</c:v>
                </c:pt>
                <c:pt idx="40">
                  <c:v>6.2774165619382288E-2</c:v>
                </c:pt>
                <c:pt idx="41">
                  <c:v>6.3042740594348903E-2</c:v>
                </c:pt>
                <c:pt idx="42">
                  <c:v>6.5999208083490496E-2</c:v>
                </c:pt>
                <c:pt idx="43">
                  <c:v>6.7786834306112972E-2</c:v>
                </c:pt>
                <c:pt idx="44">
                  <c:v>6.4619432073823549E-2</c:v>
                </c:pt>
                <c:pt idx="45">
                  <c:v>6.1107104647452601E-2</c:v>
                </c:pt>
                <c:pt idx="46">
                  <c:v>6.3370631778970607E-2</c:v>
                </c:pt>
                <c:pt idx="47">
                  <c:v>6.5403291374324546E-2</c:v>
                </c:pt>
                <c:pt idx="48">
                  <c:v>6.7656255676583135E-2</c:v>
                </c:pt>
                <c:pt idx="49">
                  <c:v>6.4086030864585405E-2</c:v>
                </c:pt>
                <c:pt idx="50">
                  <c:v>6.033953047930888E-2</c:v>
                </c:pt>
              </c:numCache>
            </c:numRef>
          </c:val>
          <c:smooth val="0"/>
          <c:extLst>
            <c:ext xmlns:c16="http://schemas.microsoft.com/office/drawing/2014/chart" uri="{C3380CC4-5D6E-409C-BE32-E72D297353CC}">
              <c16:uniqueId val="{00000001-A002-49E0-9578-31E7EE30FD72}"/>
            </c:ext>
          </c:extLst>
        </c:ser>
        <c:ser>
          <c:idx val="2"/>
          <c:order val="2"/>
          <c:tx>
            <c:strRef>
              <c:f>TdR_73!$B$88</c:f>
              <c:strCache>
                <c:ptCount val="1"/>
                <c:pt idx="0">
                  <c:v>Construction</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TdR_73!$C$88:$BA$88</c:f>
              <c:numCache>
                <c:formatCode>0.0%</c:formatCode>
                <c:ptCount val="51"/>
                <c:pt idx="0">
                  <c:v>0.1000538799466819</c:v>
                </c:pt>
                <c:pt idx="1">
                  <c:v>0.10496523841358106</c:v>
                </c:pt>
                <c:pt idx="2">
                  <c:v>0.11635726033120887</c:v>
                </c:pt>
                <c:pt idx="3">
                  <c:v>0.10955106909483553</c:v>
                </c:pt>
                <c:pt idx="4">
                  <c:v>0.10416617923570071</c:v>
                </c:pt>
                <c:pt idx="5">
                  <c:v>0.10573039935152985</c:v>
                </c:pt>
                <c:pt idx="6">
                  <c:v>0.10626040898301724</c:v>
                </c:pt>
                <c:pt idx="7">
                  <c:v>8.7279340305412553E-2</c:v>
                </c:pt>
                <c:pt idx="8">
                  <c:v>9.6144215179809867E-2</c:v>
                </c:pt>
                <c:pt idx="9">
                  <c:v>9.2413341465319224E-2</c:v>
                </c:pt>
                <c:pt idx="10">
                  <c:v>9.4728302654844498E-2</c:v>
                </c:pt>
                <c:pt idx="11">
                  <c:v>8.8175620240866129E-2</c:v>
                </c:pt>
                <c:pt idx="12">
                  <c:v>8.2929723826647331E-2</c:v>
                </c:pt>
                <c:pt idx="13">
                  <c:v>8.0216444669891376E-2</c:v>
                </c:pt>
                <c:pt idx="14">
                  <c:v>6.8704904823128396E-2</c:v>
                </c:pt>
                <c:pt idx="15">
                  <c:v>8.1084270013631526E-2</c:v>
                </c:pt>
                <c:pt idx="16">
                  <c:v>7.2465401638827739E-2</c:v>
                </c:pt>
                <c:pt idx="17">
                  <c:v>7.333115721363076E-2</c:v>
                </c:pt>
                <c:pt idx="18">
                  <c:v>9.841182432280661E-2</c:v>
                </c:pt>
                <c:pt idx="19">
                  <c:v>9.3239180086351708E-2</c:v>
                </c:pt>
                <c:pt idx="20">
                  <c:v>9.1204098380074747E-2</c:v>
                </c:pt>
                <c:pt idx="21">
                  <c:v>0.10038377850605933</c:v>
                </c:pt>
                <c:pt idx="22">
                  <c:v>0.10391034500566611</c:v>
                </c:pt>
                <c:pt idx="23">
                  <c:v>0.10225452812931771</c:v>
                </c:pt>
                <c:pt idx="24">
                  <c:v>0.10899228118827228</c:v>
                </c:pt>
                <c:pt idx="25">
                  <c:v>0.10538200367983629</c:v>
                </c:pt>
                <c:pt idx="26">
                  <c:v>0.10177343021932456</c:v>
                </c:pt>
                <c:pt idx="27">
                  <c:v>0.11048770239656493</c:v>
                </c:pt>
                <c:pt idx="28">
                  <c:v>0.11346109952837169</c:v>
                </c:pt>
                <c:pt idx="29">
                  <c:v>0.10838581357463832</c:v>
                </c:pt>
                <c:pt idx="30">
                  <c:v>0.11047014651175491</c:v>
                </c:pt>
                <c:pt idx="31">
                  <c:v>9.8525497128014727E-2</c:v>
                </c:pt>
                <c:pt idx="32">
                  <c:v>0.10974880136371525</c:v>
                </c:pt>
                <c:pt idx="33">
                  <c:v>0.11403727096988737</c:v>
                </c:pt>
                <c:pt idx="34">
                  <c:v>0.11561937046303612</c:v>
                </c:pt>
                <c:pt idx="35">
                  <c:v>0.10295894800341766</c:v>
                </c:pt>
                <c:pt idx="36">
                  <c:v>5.799297378107398E-2</c:v>
                </c:pt>
                <c:pt idx="37">
                  <c:v>9.6364876726966128E-2</c:v>
                </c:pt>
                <c:pt idx="38">
                  <c:v>0.1038916269443811</c:v>
                </c:pt>
                <c:pt idx="39">
                  <c:v>0.10430987458849449</c:v>
                </c:pt>
                <c:pt idx="40">
                  <c:v>9.839125161504747E-2</c:v>
                </c:pt>
                <c:pt idx="41">
                  <c:v>9.982118343484804E-2</c:v>
                </c:pt>
                <c:pt idx="42">
                  <c:v>0.10402715771265164</c:v>
                </c:pt>
                <c:pt idx="43">
                  <c:v>9.8180098409149458E-2</c:v>
                </c:pt>
                <c:pt idx="44">
                  <c:v>0.10915086434695964</c:v>
                </c:pt>
                <c:pt idx="45">
                  <c:v>9.6255889963953858E-2</c:v>
                </c:pt>
                <c:pt idx="46">
                  <c:v>0.10134840264179586</c:v>
                </c:pt>
                <c:pt idx="47">
                  <c:v>0.10127037239107006</c:v>
                </c:pt>
                <c:pt idx="48">
                  <c:v>0.10226343663267817</c:v>
                </c:pt>
                <c:pt idx="49">
                  <c:v>0.10038273208752081</c:v>
                </c:pt>
                <c:pt idx="50">
                  <c:v>9.9905051519194474E-2</c:v>
                </c:pt>
              </c:numCache>
            </c:numRef>
          </c:val>
          <c:smooth val="0"/>
          <c:extLst>
            <c:ext xmlns:c16="http://schemas.microsoft.com/office/drawing/2014/chart" uri="{C3380CC4-5D6E-409C-BE32-E72D297353CC}">
              <c16:uniqueId val="{00000002-A002-49E0-9578-31E7EE30FD72}"/>
            </c:ext>
          </c:extLst>
        </c:ser>
        <c:ser>
          <c:idx val="3"/>
          <c:order val="3"/>
          <c:tx>
            <c:strRef>
              <c:f>TdR_73!$B$89</c:f>
              <c:strCache>
                <c:ptCount val="1"/>
                <c:pt idx="0">
                  <c:v>Tertiaire marchand</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TdR_73!$C$89:$BA$89</c:f>
              <c:numCache>
                <c:formatCode>0.0%</c:formatCode>
                <c:ptCount val="51"/>
                <c:pt idx="0">
                  <c:v>1.1398526450532563E-2</c:v>
                </c:pt>
                <c:pt idx="1">
                  <c:v>1.0731294901530134E-2</c:v>
                </c:pt>
                <c:pt idx="2">
                  <c:v>1.0616236723450138E-2</c:v>
                </c:pt>
                <c:pt idx="3">
                  <c:v>9.5951463739485845E-3</c:v>
                </c:pt>
                <c:pt idx="4">
                  <c:v>1.1318605607402287E-2</c:v>
                </c:pt>
                <c:pt idx="5">
                  <c:v>1.0902770003239077E-2</c:v>
                </c:pt>
                <c:pt idx="6">
                  <c:v>9.3790625447559353E-3</c:v>
                </c:pt>
                <c:pt idx="7">
                  <c:v>9.5961915874495686E-3</c:v>
                </c:pt>
                <c:pt idx="8">
                  <c:v>1.0594600695240505E-2</c:v>
                </c:pt>
                <c:pt idx="9">
                  <c:v>1.1141995839824439E-2</c:v>
                </c:pt>
                <c:pt idx="10">
                  <c:v>1.0913937113842873E-2</c:v>
                </c:pt>
                <c:pt idx="11">
                  <c:v>1.0251837802185877E-2</c:v>
                </c:pt>
                <c:pt idx="12">
                  <c:v>9.251245039517601E-3</c:v>
                </c:pt>
                <c:pt idx="13">
                  <c:v>9.6360143227359404E-3</c:v>
                </c:pt>
                <c:pt idx="14">
                  <c:v>1.0175619385682554E-2</c:v>
                </c:pt>
                <c:pt idx="15">
                  <c:v>9.6491452622178547E-3</c:v>
                </c:pt>
                <c:pt idx="16">
                  <c:v>1.051206300755978E-2</c:v>
                </c:pt>
                <c:pt idx="17">
                  <c:v>1.2452947020124177E-2</c:v>
                </c:pt>
                <c:pt idx="18">
                  <c:v>1.2875284746121081E-2</c:v>
                </c:pt>
                <c:pt idx="19">
                  <c:v>1.3013549787920855E-2</c:v>
                </c:pt>
                <c:pt idx="20">
                  <c:v>1.2638942600214333E-2</c:v>
                </c:pt>
                <c:pt idx="21">
                  <c:v>1.2315396261631207E-2</c:v>
                </c:pt>
                <c:pt idx="22">
                  <c:v>1.2036675618552452E-2</c:v>
                </c:pt>
                <c:pt idx="23">
                  <c:v>1.4337199235605846E-2</c:v>
                </c:pt>
                <c:pt idx="24">
                  <c:v>1.4117167527844882E-2</c:v>
                </c:pt>
                <c:pt idx="25">
                  <c:v>1.3102435453178197E-2</c:v>
                </c:pt>
                <c:pt idx="26">
                  <c:v>1.2811461942374191E-2</c:v>
                </c:pt>
                <c:pt idx="27">
                  <c:v>1.3314716106820586E-2</c:v>
                </c:pt>
                <c:pt idx="28">
                  <c:v>1.4676422595202342E-2</c:v>
                </c:pt>
                <c:pt idx="29">
                  <c:v>1.4212216009867659E-2</c:v>
                </c:pt>
                <c:pt idx="30">
                  <c:v>1.4351789083140229E-2</c:v>
                </c:pt>
                <c:pt idx="31">
                  <c:v>1.3853340094071473E-2</c:v>
                </c:pt>
                <c:pt idx="32">
                  <c:v>1.4222408584481434E-2</c:v>
                </c:pt>
                <c:pt idx="33">
                  <c:v>1.4426476093894582E-2</c:v>
                </c:pt>
                <c:pt idx="34">
                  <c:v>1.4913728674649247E-2</c:v>
                </c:pt>
                <c:pt idx="35">
                  <c:v>1.5162752567630462E-2</c:v>
                </c:pt>
                <c:pt idx="36">
                  <c:v>9.8959985714786123E-3</c:v>
                </c:pt>
                <c:pt idx="37">
                  <c:v>1.3056887906212082E-2</c:v>
                </c:pt>
                <c:pt idx="38">
                  <c:v>1.3325509563084939E-2</c:v>
                </c:pt>
                <c:pt idx="39">
                  <c:v>1.3990424060043733E-2</c:v>
                </c:pt>
                <c:pt idx="40">
                  <c:v>1.4823543945253695E-2</c:v>
                </c:pt>
                <c:pt idx="41">
                  <c:v>1.5828019149799588E-2</c:v>
                </c:pt>
                <c:pt idx="42">
                  <c:v>1.5911155836126432E-2</c:v>
                </c:pt>
                <c:pt idx="43">
                  <c:v>1.5993903145389832E-2</c:v>
                </c:pt>
                <c:pt idx="44">
                  <c:v>1.7070672890302153E-2</c:v>
                </c:pt>
                <c:pt idx="45">
                  <c:v>1.5772453623607255E-2</c:v>
                </c:pt>
                <c:pt idx="46">
                  <c:v>1.5633756234608623E-2</c:v>
                </c:pt>
                <c:pt idx="47">
                  <c:v>1.6562756932140446E-2</c:v>
                </c:pt>
                <c:pt idx="48">
                  <c:v>1.5086765895187376E-2</c:v>
                </c:pt>
                <c:pt idx="49">
                  <c:v>1.4916044909689549E-2</c:v>
                </c:pt>
                <c:pt idx="50">
                  <c:v>1.4749766315426335E-2</c:v>
                </c:pt>
              </c:numCache>
            </c:numRef>
          </c:val>
          <c:smooth val="0"/>
          <c:extLst>
            <c:ext xmlns:c16="http://schemas.microsoft.com/office/drawing/2014/chart" uri="{C3380CC4-5D6E-409C-BE32-E72D297353CC}">
              <c16:uniqueId val="{00000003-A002-49E0-9578-31E7EE30FD72}"/>
            </c:ext>
          </c:extLst>
        </c:ser>
        <c:ser>
          <c:idx val="4"/>
          <c:order val="4"/>
          <c:tx>
            <c:strRef>
              <c:f>TdR_73!$B$90</c:f>
              <c:strCache>
                <c:ptCount val="1"/>
                <c:pt idx="0">
                  <c:v>Tertiaire non marchand</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TdR_73!$C$90:$BA$90</c:f>
              <c:numCache>
                <c:formatCode>0.0%</c:formatCode>
                <c:ptCount val="51"/>
                <c:pt idx="0">
                  <c:v>1.650427078769614E-3</c:v>
                </c:pt>
                <c:pt idx="1">
                  <c:v>1.411139169649497E-3</c:v>
                </c:pt>
                <c:pt idx="2">
                  <c:v>1.7854042006307982E-3</c:v>
                </c:pt>
                <c:pt idx="3">
                  <c:v>2.2192933332500601E-3</c:v>
                </c:pt>
                <c:pt idx="4">
                  <c:v>1.903588743078442E-3</c:v>
                </c:pt>
                <c:pt idx="5">
                  <c:v>1.5882630150630592E-3</c:v>
                </c:pt>
                <c:pt idx="6">
                  <c:v>1.7883562102929114E-3</c:v>
                </c:pt>
                <c:pt idx="7">
                  <c:v>1.5829821292723291E-3</c:v>
                </c:pt>
                <c:pt idx="8">
                  <c:v>1.6321559294130755E-3</c:v>
                </c:pt>
                <c:pt idx="9">
                  <c:v>1.4822534135532678E-3</c:v>
                </c:pt>
                <c:pt idx="10">
                  <c:v>9.6257459060555969E-4</c:v>
                </c:pt>
                <c:pt idx="11">
                  <c:v>1.168157437461727E-3</c:v>
                </c:pt>
                <c:pt idx="12">
                  <c:v>1.1776519799044087E-3</c:v>
                </c:pt>
                <c:pt idx="13">
                  <c:v>1.571861207622522E-3</c:v>
                </c:pt>
                <c:pt idx="14">
                  <c:v>1.1814626342319333E-3</c:v>
                </c:pt>
                <c:pt idx="15">
                  <c:v>1.1759246733152814E-3</c:v>
                </c:pt>
                <c:pt idx="16">
                  <c:v>1.335863332578778E-3</c:v>
                </c:pt>
                <c:pt idx="17">
                  <c:v>1.3891051190620216E-3</c:v>
                </c:pt>
                <c:pt idx="18">
                  <c:v>1.4110744241370261E-3</c:v>
                </c:pt>
                <c:pt idx="19">
                  <c:v>2.1135172859745584E-3</c:v>
                </c:pt>
                <c:pt idx="20">
                  <c:v>1.1960252714339006E-3</c:v>
                </c:pt>
                <c:pt idx="21">
                  <c:v>1.3502011185830528E-3</c:v>
                </c:pt>
                <c:pt idx="22">
                  <c:v>1.0262057018032662E-3</c:v>
                </c:pt>
                <c:pt idx="23">
                  <c:v>1.3164862734219049E-3</c:v>
                </c:pt>
                <c:pt idx="24">
                  <c:v>1.4584321703461347E-3</c:v>
                </c:pt>
                <c:pt idx="25">
                  <c:v>1.5344874891673598E-3</c:v>
                </c:pt>
                <c:pt idx="26">
                  <c:v>1.8260664229582152E-3</c:v>
                </c:pt>
                <c:pt idx="27">
                  <c:v>1.8446773072424633E-3</c:v>
                </c:pt>
                <c:pt idx="28">
                  <c:v>2.3611671661949944E-3</c:v>
                </c:pt>
                <c:pt idx="29">
                  <c:v>2.6262640276191701E-3</c:v>
                </c:pt>
                <c:pt idx="30">
                  <c:v>2.3005678665286616E-3</c:v>
                </c:pt>
                <c:pt idx="31">
                  <c:v>1.9220552271720854E-3</c:v>
                </c:pt>
                <c:pt idx="32">
                  <c:v>2.4816536400084884E-3</c:v>
                </c:pt>
                <c:pt idx="33">
                  <c:v>3.2254936292283203E-3</c:v>
                </c:pt>
                <c:pt idx="34">
                  <c:v>2.9814706295949417E-3</c:v>
                </c:pt>
                <c:pt idx="35">
                  <c:v>3.573476998003399E-3</c:v>
                </c:pt>
                <c:pt idx="36">
                  <c:v>2.7393027914383175E-3</c:v>
                </c:pt>
                <c:pt idx="37">
                  <c:v>3.0481682569901175E-3</c:v>
                </c:pt>
                <c:pt idx="38">
                  <c:v>3.6282584542433349E-3</c:v>
                </c:pt>
                <c:pt idx="39">
                  <c:v>3.7759024239571171E-3</c:v>
                </c:pt>
                <c:pt idx="40">
                  <c:v>2.7223792106567933E-3</c:v>
                </c:pt>
                <c:pt idx="41">
                  <c:v>3.8200826733500808E-3</c:v>
                </c:pt>
                <c:pt idx="42">
                  <c:v>3.5406276183345712E-3</c:v>
                </c:pt>
                <c:pt idx="43">
                  <c:v>4.3874293903353656E-3</c:v>
                </c:pt>
                <c:pt idx="44">
                  <c:v>4.0294359575272247E-3</c:v>
                </c:pt>
                <c:pt idx="45">
                  <c:v>4.8971082400715658E-3</c:v>
                </c:pt>
                <c:pt idx="46">
                  <c:v>3.5357106871251372E-3</c:v>
                </c:pt>
                <c:pt idx="47">
                  <c:v>4.5757343296072405E-3</c:v>
                </c:pt>
                <c:pt idx="48">
                  <c:v>3.850652087276665E-3</c:v>
                </c:pt>
                <c:pt idx="49">
                  <c:v>4.4228158496357637E-3</c:v>
                </c:pt>
                <c:pt idx="50">
                  <c:v>4.4413606080218734E-3</c:v>
                </c:pt>
              </c:numCache>
            </c:numRef>
          </c:val>
          <c:smooth val="0"/>
          <c:extLst>
            <c:ext xmlns:c16="http://schemas.microsoft.com/office/drawing/2014/chart" uri="{C3380CC4-5D6E-409C-BE32-E72D297353CC}">
              <c16:uniqueId val="{00000004-A002-49E0-9578-31E7EE30FD72}"/>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[1]Serie_TdR_73!$B$86</c:f>
              <c:strCache>
                <c:ptCount val="1"/>
                <c:pt idx="0">
                  <c:v>Agriculture</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[1]Serie_TdR_73!$C$86:$BA$86</c:f>
              <c:numCache>
                <c:formatCode>General</c:formatCode>
                <c:ptCount val="51"/>
                <c:pt idx="0">
                  <c:v>1.2872652328926341E-2</c:v>
                </c:pt>
                <c:pt idx="1">
                  <c:v>1.5656191474276777E-2</c:v>
                </c:pt>
                <c:pt idx="2">
                  <c:v>2.1954731826382062E-2</c:v>
                </c:pt>
                <c:pt idx="3">
                  <c:v>4.5656939599923972E-2</c:v>
                </c:pt>
                <c:pt idx="4">
                  <c:v>7.3682387115436192E-3</c:v>
                </c:pt>
                <c:pt idx="5">
                  <c:v>7.9684893077351E-3</c:v>
                </c:pt>
                <c:pt idx="6">
                  <c:v>6.8620301264124385E-3</c:v>
                </c:pt>
                <c:pt idx="7">
                  <c:v>8.5287005524871447E-3</c:v>
                </c:pt>
                <c:pt idx="8">
                  <c:v>1.0607433072331855E-2</c:v>
                </c:pt>
                <c:pt idx="9">
                  <c:v>3.5547266875302335E-3</c:v>
                </c:pt>
                <c:pt idx="10">
                  <c:v>4.4791599573287795E-3</c:v>
                </c:pt>
                <c:pt idx="11">
                  <c:v>5.3817539055547323E-3</c:v>
                </c:pt>
                <c:pt idx="12">
                  <c:v>3.5762712974685158E-3</c:v>
                </c:pt>
                <c:pt idx="13">
                  <c:v>3.1737558691245613E-3</c:v>
                </c:pt>
                <c:pt idx="14">
                  <c:v>6.0132308525965399E-3</c:v>
                </c:pt>
                <c:pt idx="15">
                  <c:v>1.2424497836216119E-3</c:v>
                </c:pt>
                <c:pt idx="16">
                  <c:v>1.6976754805470824E-3</c:v>
                </c:pt>
                <c:pt idx="17">
                  <c:v>1.0911668752985161E-3</c:v>
                </c:pt>
                <c:pt idx="18">
                  <c:v>1.4748266948005216E-3</c:v>
                </c:pt>
                <c:pt idx="19">
                  <c:v>6.1854626934867713E-4</c:v>
                </c:pt>
                <c:pt idx="20">
                  <c:v>7.1189932924983236E-4</c:v>
                </c:pt>
                <c:pt idx="21">
                  <c:v>1.0095123454660323E-3</c:v>
                </c:pt>
                <c:pt idx="22">
                  <c:v>1.9137284471260698E-3</c:v>
                </c:pt>
                <c:pt idx="23">
                  <c:v>7.3314306122583073E-4</c:v>
                </c:pt>
                <c:pt idx="24">
                  <c:v>2.1145205477763333E-2</c:v>
                </c:pt>
                <c:pt idx="25">
                  <c:v>1.680869676633937E-3</c:v>
                </c:pt>
                <c:pt idx="26">
                  <c:v>1.4217195565490144E-3</c:v>
                </c:pt>
                <c:pt idx="27">
                  <c:v>8.681491916578887E-4</c:v>
                </c:pt>
                <c:pt idx="28">
                  <c:v>1.0903150202608125E-3</c:v>
                </c:pt>
                <c:pt idx="29">
                  <c:v>1.0421061897652997E-3</c:v>
                </c:pt>
                <c:pt idx="30">
                  <c:v>2.1728657342128116E-3</c:v>
                </c:pt>
                <c:pt idx="31">
                  <c:v>4.2590566025404106E-3</c:v>
                </c:pt>
                <c:pt idx="32">
                  <c:v>2.4029198151628221E-3</c:v>
                </c:pt>
                <c:pt idx="33">
                  <c:v>4.5946777074451998E-3</c:v>
                </c:pt>
                <c:pt idx="34">
                  <c:v>3.8363978933592413E-3</c:v>
                </c:pt>
                <c:pt idx="35">
                  <c:v>4.9578939209860302E-3</c:v>
                </c:pt>
                <c:pt idx="36">
                  <c:v>5.4109191589066493E-3</c:v>
                </c:pt>
                <c:pt idx="37">
                  <c:v>4.2676774723734174E-3</c:v>
                </c:pt>
                <c:pt idx="38">
                  <c:v>7.3211466262565396E-4</c:v>
                </c:pt>
                <c:pt idx="39">
                  <c:v>4.5967419047869551E-3</c:v>
                </c:pt>
                <c:pt idx="40">
                  <c:v>5.1666957376832485E-3</c:v>
                </c:pt>
                <c:pt idx="41">
                  <c:v>2.8167740735046101E-3</c:v>
                </c:pt>
                <c:pt idx="42">
                  <c:v>7.2455651123299568E-3</c:v>
                </c:pt>
                <c:pt idx="43">
                  <c:v>7.3084574972128707E-3</c:v>
                </c:pt>
                <c:pt idx="44">
                  <c:v>6.8567982830294825E-3</c:v>
                </c:pt>
                <c:pt idx="45">
                  <c:v>1.2302229597512385E-2</c:v>
                </c:pt>
                <c:pt idx="46">
                  <c:v>6.1168532973948876E-3</c:v>
                </c:pt>
                <c:pt idx="47">
                  <c:v>1.0991968952028419E-2</c:v>
                </c:pt>
                <c:pt idx="48">
                  <c:v>1.5995300989132051E-2</c:v>
                </c:pt>
                <c:pt idx="49">
                  <c:v>1.0238565650089671E-2</c:v>
                </c:pt>
                <c:pt idx="50">
                  <c:v>8.1415019465856334E-3</c:v>
                </c:pt>
              </c:numCache>
            </c:numRef>
          </c:val>
          <c:smooth val="0"/>
          <c:extLst>
            <c:ext xmlns:c16="http://schemas.microsoft.com/office/drawing/2014/chart" uri="{C3380CC4-5D6E-409C-BE32-E72D297353CC}">
              <c16:uniqueId val="{00000000-59AB-4B35-960B-CDF22C6EBD6F}"/>
            </c:ext>
          </c:extLst>
        </c:ser>
        <c:ser>
          <c:idx val="1"/>
          <c:order val="1"/>
          <c:tx>
            <c:strRef>
              <c:f>[1]Serie_TdR_73!$B$87</c:f>
              <c:strCache>
                <c:ptCount val="1"/>
                <c:pt idx="0">
                  <c:v>Industrie</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[1]Serie_TdR_73!$C$87:$BA$87</c:f>
              <c:numCache>
                <c:formatCode>General</c:formatCode>
                <c:ptCount val="51"/>
                <c:pt idx="0">
                  <c:v>6.901314163347877E-2</c:v>
                </c:pt>
                <c:pt idx="1">
                  <c:v>6.9221158933154656E-2</c:v>
                </c:pt>
                <c:pt idx="2">
                  <c:v>6.8180171337491269E-2</c:v>
                </c:pt>
                <c:pt idx="3">
                  <c:v>6.7180120241606023E-2</c:v>
                </c:pt>
                <c:pt idx="4">
                  <c:v>6.2834280584708635E-2</c:v>
                </c:pt>
                <c:pt idx="5">
                  <c:v>5.818602884813414E-2</c:v>
                </c:pt>
                <c:pt idx="6">
                  <c:v>5.6463622732253943E-2</c:v>
                </c:pt>
                <c:pt idx="7">
                  <c:v>5.6946997880408828E-2</c:v>
                </c:pt>
                <c:pt idx="8">
                  <c:v>5.7002092298988186E-2</c:v>
                </c:pt>
                <c:pt idx="9">
                  <c:v>6.0648476911266791E-2</c:v>
                </c:pt>
                <c:pt idx="10">
                  <c:v>6.1467389344021454E-2</c:v>
                </c:pt>
                <c:pt idx="11">
                  <c:v>6.0945197326688294E-2</c:v>
                </c:pt>
                <c:pt idx="12">
                  <c:v>5.4490762223417581E-2</c:v>
                </c:pt>
                <c:pt idx="13">
                  <c:v>5.614418441414868E-2</c:v>
                </c:pt>
                <c:pt idx="14">
                  <c:v>5.1685659086421906E-2</c:v>
                </c:pt>
                <c:pt idx="15">
                  <c:v>4.9405547279695088E-2</c:v>
                </c:pt>
                <c:pt idx="16">
                  <c:v>5.2575407471102398E-2</c:v>
                </c:pt>
                <c:pt idx="17">
                  <c:v>6.1738351663968634E-2</c:v>
                </c:pt>
                <c:pt idx="18">
                  <c:v>6.1391734609260194E-2</c:v>
                </c:pt>
                <c:pt idx="19">
                  <c:v>6.0317035737305118E-2</c:v>
                </c:pt>
                <c:pt idx="20">
                  <c:v>5.8414671563491505E-2</c:v>
                </c:pt>
                <c:pt idx="21">
                  <c:v>5.8892324270592024E-2</c:v>
                </c:pt>
                <c:pt idx="22">
                  <c:v>6.3357334813027022E-2</c:v>
                </c:pt>
                <c:pt idx="23">
                  <c:v>6.2141580347222662E-2</c:v>
                </c:pt>
                <c:pt idx="24">
                  <c:v>6.3439757643476563E-2</c:v>
                </c:pt>
                <c:pt idx="25">
                  <c:v>6.6593799263270748E-2</c:v>
                </c:pt>
                <c:pt idx="26">
                  <c:v>6.7669615552014659E-2</c:v>
                </c:pt>
                <c:pt idx="27">
                  <c:v>7.0661384323464513E-2</c:v>
                </c:pt>
                <c:pt idx="28">
                  <c:v>7.1958738859082175E-2</c:v>
                </c:pt>
                <c:pt idx="29">
                  <c:v>7.468464869267602E-2</c:v>
                </c:pt>
                <c:pt idx="30">
                  <c:v>7.3340669370239656E-2</c:v>
                </c:pt>
                <c:pt idx="31">
                  <c:v>6.9818955212072834E-2</c:v>
                </c:pt>
                <c:pt idx="32">
                  <c:v>6.8301402108576104E-2</c:v>
                </c:pt>
                <c:pt idx="33">
                  <c:v>6.9093257602713287E-2</c:v>
                </c:pt>
                <c:pt idx="34">
                  <c:v>6.8960417758152981E-2</c:v>
                </c:pt>
                <c:pt idx="35">
                  <c:v>6.4153172806682465E-2</c:v>
                </c:pt>
                <c:pt idx="36">
                  <c:v>4.4674351979289498E-2</c:v>
                </c:pt>
                <c:pt idx="37">
                  <c:v>5.3680296377919878E-2</c:v>
                </c:pt>
                <c:pt idx="38">
                  <c:v>5.7061349585639368E-2</c:v>
                </c:pt>
                <c:pt idx="39">
                  <c:v>5.9850290141839353E-2</c:v>
                </c:pt>
                <c:pt idx="40">
                  <c:v>6.2774165619382288E-2</c:v>
                </c:pt>
                <c:pt idx="41">
                  <c:v>6.3042740594348903E-2</c:v>
                </c:pt>
                <c:pt idx="42">
                  <c:v>6.5999208083490496E-2</c:v>
                </c:pt>
                <c:pt idx="43">
                  <c:v>6.7786834306112972E-2</c:v>
                </c:pt>
                <c:pt idx="44">
                  <c:v>6.4619432073823549E-2</c:v>
                </c:pt>
                <c:pt idx="45">
                  <c:v>6.1107104647452601E-2</c:v>
                </c:pt>
                <c:pt idx="46">
                  <c:v>6.3370631778970607E-2</c:v>
                </c:pt>
                <c:pt idx="47">
                  <c:v>6.5403291374324546E-2</c:v>
                </c:pt>
                <c:pt idx="48">
                  <c:v>6.7656255676583135E-2</c:v>
                </c:pt>
                <c:pt idx="49">
                  <c:v>6.4086030864585405E-2</c:v>
                </c:pt>
                <c:pt idx="50">
                  <c:v>6.033953047930888E-2</c:v>
                </c:pt>
              </c:numCache>
            </c:numRef>
          </c:val>
          <c:smooth val="0"/>
          <c:extLst>
            <c:ext xmlns:c16="http://schemas.microsoft.com/office/drawing/2014/chart" uri="{C3380CC4-5D6E-409C-BE32-E72D297353CC}">
              <c16:uniqueId val="{00000001-59AB-4B35-960B-CDF22C6EBD6F}"/>
            </c:ext>
          </c:extLst>
        </c:ser>
        <c:ser>
          <c:idx val="2"/>
          <c:order val="2"/>
          <c:tx>
            <c:strRef>
              <c:f>[1]Serie_TdR_73!$B$88</c:f>
              <c:strCache>
                <c:ptCount val="1"/>
                <c:pt idx="0">
                  <c:v>Construction</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[1]Serie_TdR_73!$C$88:$BA$88</c:f>
              <c:numCache>
                <c:formatCode>General</c:formatCode>
                <c:ptCount val="51"/>
                <c:pt idx="0">
                  <c:v>0.1000538799466819</c:v>
                </c:pt>
                <c:pt idx="1">
                  <c:v>0.10496523841358106</c:v>
                </c:pt>
                <c:pt idx="2">
                  <c:v>0.11635726033120887</c:v>
                </c:pt>
                <c:pt idx="3">
                  <c:v>0.10955106909483553</c:v>
                </c:pt>
                <c:pt idx="4">
                  <c:v>0.10416617923570071</c:v>
                </c:pt>
                <c:pt idx="5">
                  <c:v>0.10573039935152985</c:v>
                </c:pt>
                <c:pt idx="6">
                  <c:v>0.10626040898301724</c:v>
                </c:pt>
                <c:pt idx="7">
                  <c:v>8.7279340305412553E-2</c:v>
                </c:pt>
                <c:pt idx="8">
                  <c:v>9.6144215179809867E-2</c:v>
                </c:pt>
                <c:pt idx="9">
                  <c:v>9.2413341465319224E-2</c:v>
                </c:pt>
                <c:pt idx="10">
                  <c:v>9.4728302654844498E-2</c:v>
                </c:pt>
                <c:pt idx="11">
                  <c:v>8.8175620240866129E-2</c:v>
                </c:pt>
                <c:pt idx="12">
                  <c:v>8.2929723826647331E-2</c:v>
                </c:pt>
                <c:pt idx="13">
                  <c:v>8.0216444669891376E-2</c:v>
                </c:pt>
                <c:pt idx="14">
                  <c:v>6.8704904823128396E-2</c:v>
                </c:pt>
                <c:pt idx="15">
                  <c:v>8.1084270013631526E-2</c:v>
                </c:pt>
                <c:pt idx="16">
                  <c:v>7.2465401638827739E-2</c:v>
                </c:pt>
                <c:pt idx="17">
                  <c:v>7.333115721363076E-2</c:v>
                </c:pt>
                <c:pt idx="18">
                  <c:v>9.841182432280661E-2</c:v>
                </c:pt>
                <c:pt idx="19">
                  <c:v>9.3239180086351708E-2</c:v>
                </c:pt>
                <c:pt idx="20">
                  <c:v>9.1204098380074747E-2</c:v>
                </c:pt>
                <c:pt idx="21">
                  <c:v>0.10038377850605933</c:v>
                </c:pt>
                <c:pt idx="22">
                  <c:v>0.10391034500566611</c:v>
                </c:pt>
                <c:pt idx="23">
                  <c:v>0.10225452812931771</c:v>
                </c:pt>
                <c:pt idx="24">
                  <c:v>0.10899228118827228</c:v>
                </c:pt>
                <c:pt idx="25">
                  <c:v>0.10538200367983629</c:v>
                </c:pt>
                <c:pt idx="26">
                  <c:v>0.10177343021932456</c:v>
                </c:pt>
                <c:pt idx="27">
                  <c:v>0.11048770239656493</c:v>
                </c:pt>
                <c:pt idx="28">
                  <c:v>0.11346109952837169</c:v>
                </c:pt>
                <c:pt idx="29">
                  <c:v>0.10838581357463832</c:v>
                </c:pt>
                <c:pt idx="30">
                  <c:v>0.11047014651175491</c:v>
                </c:pt>
                <c:pt idx="31">
                  <c:v>9.8525497128014727E-2</c:v>
                </c:pt>
                <c:pt idx="32">
                  <c:v>0.10974880136371525</c:v>
                </c:pt>
                <c:pt idx="33">
                  <c:v>0.11403727096988737</c:v>
                </c:pt>
                <c:pt idx="34">
                  <c:v>0.11561937046303612</c:v>
                </c:pt>
                <c:pt idx="35">
                  <c:v>0.10295894800341766</c:v>
                </c:pt>
                <c:pt idx="36">
                  <c:v>5.799297378107398E-2</c:v>
                </c:pt>
                <c:pt idx="37">
                  <c:v>9.6364876726966128E-2</c:v>
                </c:pt>
                <c:pt idx="38">
                  <c:v>0.1038916269443811</c:v>
                </c:pt>
                <c:pt idx="39">
                  <c:v>0.10430987458849449</c:v>
                </c:pt>
                <c:pt idx="40">
                  <c:v>9.839125161504747E-2</c:v>
                </c:pt>
                <c:pt idx="41">
                  <c:v>9.982118343484804E-2</c:v>
                </c:pt>
                <c:pt idx="42">
                  <c:v>0.10402715771265164</c:v>
                </c:pt>
                <c:pt idx="43">
                  <c:v>9.8180098409149458E-2</c:v>
                </c:pt>
                <c:pt idx="44">
                  <c:v>0.10915086434695964</c:v>
                </c:pt>
                <c:pt idx="45">
                  <c:v>9.6255889963953858E-2</c:v>
                </c:pt>
                <c:pt idx="46">
                  <c:v>0.10134840264179586</c:v>
                </c:pt>
                <c:pt idx="47">
                  <c:v>0.10127037239107006</c:v>
                </c:pt>
                <c:pt idx="48">
                  <c:v>0.10226343663267817</c:v>
                </c:pt>
                <c:pt idx="49">
                  <c:v>0.10038273208752081</c:v>
                </c:pt>
                <c:pt idx="50">
                  <c:v>9.9905051519194474E-2</c:v>
                </c:pt>
              </c:numCache>
            </c:numRef>
          </c:val>
          <c:smooth val="0"/>
          <c:extLst>
            <c:ext xmlns:c16="http://schemas.microsoft.com/office/drawing/2014/chart" uri="{C3380CC4-5D6E-409C-BE32-E72D297353CC}">
              <c16:uniqueId val="{00000002-59AB-4B35-960B-CDF22C6EBD6F}"/>
            </c:ext>
          </c:extLst>
        </c:ser>
        <c:ser>
          <c:idx val="3"/>
          <c:order val="3"/>
          <c:tx>
            <c:strRef>
              <c:f>[1]Serie_TdR_73!$B$89</c:f>
              <c:strCache>
                <c:ptCount val="1"/>
                <c:pt idx="0">
                  <c:v>Tertiaire marchand</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[1]Serie_TdR_73!$C$89:$BA$89</c:f>
              <c:numCache>
                <c:formatCode>General</c:formatCode>
                <c:ptCount val="51"/>
                <c:pt idx="0">
                  <c:v>1.1398526450532563E-2</c:v>
                </c:pt>
                <c:pt idx="1">
                  <c:v>1.0731294901530134E-2</c:v>
                </c:pt>
                <c:pt idx="2">
                  <c:v>1.0616236723450138E-2</c:v>
                </c:pt>
                <c:pt idx="3">
                  <c:v>9.5951463739485845E-3</c:v>
                </c:pt>
                <c:pt idx="4">
                  <c:v>1.1318605607402287E-2</c:v>
                </c:pt>
                <c:pt idx="5">
                  <c:v>1.0902770003239077E-2</c:v>
                </c:pt>
                <c:pt idx="6">
                  <c:v>9.3790625447559353E-3</c:v>
                </c:pt>
                <c:pt idx="7">
                  <c:v>9.5961915874495686E-3</c:v>
                </c:pt>
                <c:pt idx="8">
                  <c:v>1.0594600695240505E-2</c:v>
                </c:pt>
                <c:pt idx="9">
                  <c:v>1.1141995839824439E-2</c:v>
                </c:pt>
                <c:pt idx="10">
                  <c:v>1.0913937113842873E-2</c:v>
                </c:pt>
                <c:pt idx="11">
                  <c:v>1.0251837802185877E-2</c:v>
                </c:pt>
                <c:pt idx="12">
                  <c:v>9.251245039517601E-3</c:v>
                </c:pt>
                <c:pt idx="13">
                  <c:v>9.6360143227359404E-3</c:v>
                </c:pt>
                <c:pt idx="14">
                  <c:v>1.0175619385682554E-2</c:v>
                </c:pt>
                <c:pt idx="15">
                  <c:v>9.6491452622178547E-3</c:v>
                </c:pt>
                <c:pt idx="16">
                  <c:v>1.051206300755978E-2</c:v>
                </c:pt>
                <c:pt idx="17">
                  <c:v>1.2452947020124177E-2</c:v>
                </c:pt>
                <c:pt idx="18">
                  <c:v>1.2875284746121081E-2</c:v>
                </c:pt>
                <c:pt idx="19">
                  <c:v>1.3013549787920855E-2</c:v>
                </c:pt>
                <c:pt idx="20">
                  <c:v>1.2638942600214333E-2</c:v>
                </c:pt>
                <c:pt idx="21">
                  <c:v>1.2315396261631207E-2</c:v>
                </c:pt>
                <c:pt idx="22">
                  <c:v>1.2036675618552452E-2</c:v>
                </c:pt>
                <c:pt idx="23">
                  <c:v>1.4337199235605846E-2</c:v>
                </c:pt>
                <c:pt idx="24">
                  <c:v>1.4117167527844882E-2</c:v>
                </c:pt>
                <c:pt idx="25">
                  <c:v>1.3102435453178197E-2</c:v>
                </c:pt>
                <c:pt idx="26">
                  <c:v>1.2811461942374191E-2</c:v>
                </c:pt>
                <c:pt idx="27">
                  <c:v>1.3314716106820586E-2</c:v>
                </c:pt>
                <c:pt idx="28">
                  <c:v>1.4676422595202342E-2</c:v>
                </c:pt>
                <c:pt idx="29">
                  <c:v>1.4212216009867659E-2</c:v>
                </c:pt>
                <c:pt idx="30">
                  <c:v>1.4351789083140229E-2</c:v>
                </c:pt>
                <c:pt idx="31">
                  <c:v>1.3853340094071473E-2</c:v>
                </c:pt>
                <c:pt idx="32">
                  <c:v>1.4222408584481434E-2</c:v>
                </c:pt>
                <c:pt idx="33">
                  <c:v>1.4426476093894582E-2</c:v>
                </c:pt>
                <c:pt idx="34">
                  <c:v>1.4913728674649247E-2</c:v>
                </c:pt>
                <c:pt idx="35">
                  <c:v>1.5162752567630462E-2</c:v>
                </c:pt>
                <c:pt idx="36">
                  <c:v>9.8959985714786123E-3</c:v>
                </c:pt>
                <c:pt idx="37">
                  <c:v>1.3056887906212082E-2</c:v>
                </c:pt>
                <c:pt idx="38">
                  <c:v>1.3325509563084939E-2</c:v>
                </c:pt>
                <c:pt idx="39">
                  <c:v>1.3990424060043733E-2</c:v>
                </c:pt>
                <c:pt idx="40">
                  <c:v>1.4823543945253695E-2</c:v>
                </c:pt>
                <c:pt idx="41">
                  <c:v>1.5828019149799588E-2</c:v>
                </c:pt>
                <c:pt idx="42">
                  <c:v>1.5911155836126432E-2</c:v>
                </c:pt>
                <c:pt idx="43">
                  <c:v>1.5993903145389832E-2</c:v>
                </c:pt>
                <c:pt idx="44">
                  <c:v>1.7070672890302153E-2</c:v>
                </c:pt>
                <c:pt idx="45">
                  <c:v>1.5772453623607255E-2</c:v>
                </c:pt>
                <c:pt idx="46">
                  <c:v>1.5633756234608623E-2</c:v>
                </c:pt>
                <c:pt idx="47">
                  <c:v>1.6562756932140446E-2</c:v>
                </c:pt>
                <c:pt idx="48">
                  <c:v>1.5086765895187376E-2</c:v>
                </c:pt>
                <c:pt idx="49">
                  <c:v>1.4916044909689549E-2</c:v>
                </c:pt>
                <c:pt idx="50">
                  <c:v>1.4749766315426335E-2</c:v>
                </c:pt>
              </c:numCache>
            </c:numRef>
          </c:val>
          <c:smooth val="0"/>
          <c:extLst>
            <c:ext xmlns:c16="http://schemas.microsoft.com/office/drawing/2014/chart" uri="{C3380CC4-5D6E-409C-BE32-E72D297353CC}">
              <c16:uniqueId val="{00000003-59AB-4B35-960B-CDF22C6EBD6F}"/>
            </c:ext>
          </c:extLst>
        </c:ser>
        <c:ser>
          <c:idx val="4"/>
          <c:order val="4"/>
          <c:tx>
            <c:strRef>
              <c:f>[1]Serie_TdR_73!$B$90</c:f>
              <c:strCache>
                <c:ptCount val="1"/>
                <c:pt idx="0">
                  <c:v>Tertiaire non marchand</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[1]Serie_TdR_73!$C$90:$BA$90</c:f>
              <c:numCache>
                <c:formatCode>General</c:formatCode>
                <c:ptCount val="51"/>
                <c:pt idx="0">
                  <c:v>1.650427078769614E-3</c:v>
                </c:pt>
                <c:pt idx="1">
                  <c:v>1.411139169649497E-3</c:v>
                </c:pt>
                <c:pt idx="2">
                  <c:v>1.7854042006307982E-3</c:v>
                </c:pt>
                <c:pt idx="3">
                  <c:v>2.2192933332500601E-3</c:v>
                </c:pt>
                <c:pt idx="4">
                  <c:v>1.903588743078442E-3</c:v>
                </c:pt>
                <c:pt idx="5">
                  <c:v>1.5882630150630592E-3</c:v>
                </c:pt>
                <c:pt idx="6">
                  <c:v>1.7883562102929114E-3</c:v>
                </c:pt>
                <c:pt idx="7">
                  <c:v>1.5829821292723291E-3</c:v>
                </c:pt>
                <c:pt idx="8">
                  <c:v>1.6321559294130755E-3</c:v>
                </c:pt>
                <c:pt idx="9">
                  <c:v>1.4822534135532678E-3</c:v>
                </c:pt>
                <c:pt idx="10">
                  <c:v>9.6257459060555969E-4</c:v>
                </c:pt>
                <c:pt idx="11">
                  <c:v>1.168157437461727E-3</c:v>
                </c:pt>
                <c:pt idx="12">
                  <c:v>1.1776519799044087E-3</c:v>
                </c:pt>
                <c:pt idx="13">
                  <c:v>1.571861207622522E-3</c:v>
                </c:pt>
                <c:pt idx="14">
                  <c:v>1.1814626342319333E-3</c:v>
                </c:pt>
                <c:pt idx="15">
                  <c:v>1.1759246733152814E-3</c:v>
                </c:pt>
                <c:pt idx="16">
                  <c:v>1.335863332578778E-3</c:v>
                </c:pt>
                <c:pt idx="17">
                  <c:v>1.3891051190620216E-3</c:v>
                </c:pt>
                <c:pt idx="18">
                  <c:v>1.4110744241370261E-3</c:v>
                </c:pt>
                <c:pt idx="19">
                  <c:v>2.1135172859745584E-3</c:v>
                </c:pt>
                <c:pt idx="20">
                  <c:v>1.1960252714339006E-3</c:v>
                </c:pt>
                <c:pt idx="21">
                  <c:v>1.3502011185830528E-3</c:v>
                </c:pt>
                <c:pt idx="22">
                  <c:v>1.0262057018032662E-3</c:v>
                </c:pt>
                <c:pt idx="23">
                  <c:v>1.3164862734219049E-3</c:v>
                </c:pt>
                <c:pt idx="24">
                  <c:v>1.4584321703461347E-3</c:v>
                </c:pt>
                <c:pt idx="25">
                  <c:v>1.5344874891673598E-3</c:v>
                </c:pt>
                <c:pt idx="26">
                  <c:v>1.8260664229582152E-3</c:v>
                </c:pt>
                <c:pt idx="27">
                  <c:v>1.8446773072424633E-3</c:v>
                </c:pt>
                <c:pt idx="28">
                  <c:v>2.3611671661949944E-3</c:v>
                </c:pt>
                <c:pt idx="29">
                  <c:v>2.6262640276191701E-3</c:v>
                </c:pt>
                <c:pt idx="30">
                  <c:v>2.3005678665286616E-3</c:v>
                </c:pt>
                <c:pt idx="31">
                  <c:v>1.9220552271720854E-3</c:v>
                </c:pt>
                <c:pt idx="32">
                  <c:v>2.4816536400084884E-3</c:v>
                </c:pt>
                <c:pt idx="33">
                  <c:v>3.2254936292283203E-3</c:v>
                </c:pt>
                <c:pt idx="34">
                  <c:v>2.9814706295949417E-3</c:v>
                </c:pt>
                <c:pt idx="35">
                  <c:v>3.573476998003399E-3</c:v>
                </c:pt>
                <c:pt idx="36">
                  <c:v>2.7393027914383175E-3</c:v>
                </c:pt>
                <c:pt idx="37">
                  <c:v>3.0481682569901175E-3</c:v>
                </c:pt>
                <c:pt idx="38">
                  <c:v>3.6282584542433349E-3</c:v>
                </c:pt>
                <c:pt idx="39">
                  <c:v>3.7759024239571171E-3</c:v>
                </c:pt>
                <c:pt idx="40">
                  <c:v>2.7223792106567933E-3</c:v>
                </c:pt>
                <c:pt idx="41">
                  <c:v>3.8200826733500808E-3</c:v>
                </c:pt>
                <c:pt idx="42">
                  <c:v>3.5406276183345712E-3</c:v>
                </c:pt>
                <c:pt idx="43">
                  <c:v>4.3874293903353656E-3</c:v>
                </c:pt>
                <c:pt idx="44">
                  <c:v>4.0294359575272247E-3</c:v>
                </c:pt>
                <c:pt idx="45">
                  <c:v>4.8971082400715658E-3</c:v>
                </c:pt>
                <c:pt idx="46">
                  <c:v>3.5357106871251372E-3</c:v>
                </c:pt>
                <c:pt idx="47">
                  <c:v>4.5757343296072405E-3</c:v>
                </c:pt>
                <c:pt idx="48">
                  <c:v>3.850652087276665E-3</c:v>
                </c:pt>
                <c:pt idx="49">
                  <c:v>4.4228158496357637E-3</c:v>
                </c:pt>
                <c:pt idx="50">
                  <c:v>4.4413606080218734E-3</c:v>
                </c:pt>
              </c:numCache>
            </c:numRef>
          </c:val>
          <c:smooth val="0"/>
          <c:extLst>
            <c:ext xmlns:c16="http://schemas.microsoft.com/office/drawing/2014/chart" uri="{C3380CC4-5D6E-409C-BE32-E72D297353CC}">
              <c16:uniqueId val="{00000004-59AB-4B35-960B-CDF22C6EBD6F}"/>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General"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TdR_73!$C$86:$BB$86</c:f>
              <c:numCache>
                <c:formatCode>0.0%</c:formatCode>
                <c:ptCount val="52"/>
                <c:pt idx="0">
                  <c:v>1.2872652328926341E-2</c:v>
                </c:pt>
                <c:pt idx="1">
                  <c:v>1.5656191474276777E-2</c:v>
                </c:pt>
                <c:pt idx="2">
                  <c:v>2.1954731826382062E-2</c:v>
                </c:pt>
                <c:pt idx="3">
                  <c:v>4.5656939599923972E-2</c:v>
                </c:pt>
                <c:pt idx="4">
                  <c:v>7.3682387115436192E-3</c:v>
                </c:pt>
                <c:pt idx="5">
                  <c:v>7.9684893077351E-3</c:v>
                </c:pt>
                <c:pt idx="6">
                  <c:v>6.8620301264124385E-3</c:v>
                </c:pt>
                <c:pt idx="7">
                  <c:v>8.5287005524871447E-3</c:v>
                </c:pt>
                <c:pt idx="8">
                  <c:v>1.0607433072331855E-2</c:v>
                </c:pt>
                <c:pt idx="9">
                  <c:v>3.5547266875302335E-3</c:v>
                </c:pt>
                <c:pt idx="10">
                  <c:v>4.4791599573287795E-3</c:v>
                </c:pt>
                <c:pt idx="11">
                  <c:v>5.3817539055547323E-3</c:v>
                </c:pt>
                <c:pt idx="12">
                  <c:v>3.5762712974685158E-3</c:v>
                </c:pt>
                <c:pt idx="13">
                  <c:v>3.1737558691245613E-3</c:v>
                </c:pt>
                <c:pt idx="14">
                  <c:v>6.0132308525965399E-3</c:v>
                </c:pt>
                <c:pt idx="15">
                  <c:v>1.2424497836216119E-3</c:v>
                </c:pt>
                <c:pt idx="16">
                  <c:v>1.6976754805470824E-3</c:v>
                </c:pt>
                <c:pt idx="17">
                  <c:v>1.0911668752985161E-3</c:v>
                </c:pt>
                <c:pt idx="18">
                  <c:v>1.4748266948005216E-3</c:v>
                </c:pt>
                <c:pt idx="19">
                  <c:v>6.1854626934867713E-4</c:v>
                </c:pt>
                <c:pt idx="20">
                  <c:v>7.1189932924983236E-4</c:v>
                </c:pt>
                <c:pt idx="21">
                  <c:v>1.0095123454660323E-3</c:v>
                </c:pt>
                <c:pt idx="22">
                  <c:v>1.9137284471260698E-3</c:v>
                </c:pt>
                <c:pt idx="23">
                  <c:v>7.3314306122583073E-4</c:v>
                </c:pt>
                <c:pt idx="24">
                  <c:v>2.1145205477763333E-2</c:v>
                </c:pt>
                <c:pt idx="25">
                  <c:v>1.680869676633937E-3</c:v>
                </c:pt>
                <c:pt idx="26">
                  <c:v>1.4217195565490144E-3</c:v>
                </c:pt>
                <c:pt idx="27">
                  <c:v>8.681491916578887E-4</c:v>
                </c:pt>
                <c:pt idx="28">
                  <c:v>1.0903150202608125E-3</c:v>
                </c:pt>
                <c:pt idx="29">
                  <c:v>1.0421061897652997E-3</c:v>
                </c:pt>
                <c:pt idx="30">
                  <c:v>2.1728657342128116E-3</c:v>
                </c:pt>
                <c:pt idx="31">
                  <c:v>4.2590566025404106E-3</c:v>
                </c:pt>
                <c:pt idx="32">
                  <c:v>2.4029198151628221E-3</c:v>
                </c:pt>
                <c:pt idx="33">
                  <c:v>4.5946777074451998E-3</c:v>
                </c:pt>
                <c:pt idx="34">
                  <c:v>3.8363978933592413E-3</c:v>
                </c:pt>
                <c:pt idx="35">
                  <c:v>4.9578939209860302E-3</c:v>
                </c:pt>
                <c:pt idx="36">
                  <c:v>5.4109191589066493E-3</c:v>
                </c:pt>
                <c:pt idx="37">
                  <c:v>4.2676774723734174E-3</c:v>
                </c:pt>
                <c:pt idx="38">
                  <c:v>7.3211466262565396E-4</c:v>
                </c:pt>
                <c:pt idx="39">
                  <c:v>4.5967419047869551E-3</c:v>
                </c:pt>
                <c:pt idx="40">
                  <c:v>5.1666957376832485E-3</c:v>
                </c:pt>
                <c:pt idx="41">
                  <c:v>2.8167740735046101E-3</c:v>
                </c:pt>
                <c:pt idx="42">
                  <c:v>7.2455651123299568E-3</c:v>
                </c:pt>
                <c:pt idx="43">
                  <c:v>7.3084574972128707E-3</c:v>
                </c:pt>
                <c:pt idx="44">
                  <c:v>6.8567982830294825E-3</c:v>
                </c:pt>
                <c:pt idx="45">
                  <c:v>1.2302229597512385E-2</c:v>
                </c:pt>
                <c:pt idx="46">
                  <c:v>6.1168532973948876E-3</c:v>
                </c:pt>
                <c:pt idx="47">
                  <c:v>1.0991968952028419E-2</c:v>
                </c:pt>
                <c:pt idx="48">
                  <c:v>1.5995300989132051E-2</c:v>
                </c:pt>
                <c:pt idx="49">
                  <c:v>1.0238565650089671E-2</c:v>
                </c:pt>
                <c:pt idx="50">
                  <c:v>8.1415019465856334E-3</c:v>
                </c:pt>
                <c:pt idx="51">
                  <c:v>4.2611610372896907E-3</c:v>
                </c:pt>
              </c:numCache>
            </c:numRef>
          </c:val>
          <c:smooth val="0"/>
          <c:extLst>
            <c:ext xmlns:c16="http://schemas.microsoft.com/office/drawing/2014/chart" uri="{C3380CC4-5D6E-409C-BE32-E72D297353CC}">
              <c16:uniqueId val="{00000000-3200-4865-BFC3-79EB9DC11430}"/>
            </c:ext>
          </c:extLst>
        </c:ser>
        <c:ser>
          <c:idx val="1"/>
          <c:order val="1"/>
          <c:tx>
            <c:strRef>
              <c:f>TdR_73!$B$87</c:f>
              <c:strCache>
                <c:ptCount val="1"/>
                <c:pt idx="0">
                  <c:v>Industrie</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TdR_73!$C$87:$BB$87</c:f>
              <c:numCache>
                <c:formatCode>0.0%</c:formatCode>
                <c:ptCount val="52"/>
                <c:pt idx="0">
                  <c:v>6.901314163347877E-2</c:v>
                </c:pt>
                <c:pt idx="1">
                  <c:v>6.9221158933154656E-2</c:v>
                </c:pt>
                <c:pt idx="2">
                  <c:v>6.8180171337491269E-2</c:v>
                </c:pt>
                <c:pt idx="3">
                  <c:v>6.7180120241606023E-2</c:v>
                </c:pt>
                <c:pt idx="4">
                  <c:v>6.2834280584708635E-2</c:v>
                </c:pt>
                <c:pt idx="5">
                  <c:v>5.818602884813414E-2</c:v>
                </c:pt>
                <c:pt idx="6">
                  <c:v>5.6463622732253943E-2</c:v>
                </c:pt>
                <c:pt idx="7">
                  <c:v>5.6946997880408828E-2</c:v>
                </c:pt>
                <c:pt idx="8">
                  <c:v>5.7002092298988186E-2</c:v>
                </c:pt>
                <c:pt idx="9">
                  <c:v>6.0648476911266791E-2</c:v>
                </c:pt>
                <c:pt idx="10">
                  <c:v>6.1467389344021454E-2</c:v>
                </c:pt>
                <c:pt idx="11">
                  <c:v>6.0945197326688294E-2</c:v>
                </c:pt>
                <c:pt idx="12">
                  <c:v>5.4490762223417581E-2</c:v>
                </c:pt>
                <c:pt idx="13">
                  <c:v>5.614418441414868E-2</c:v>
                </c:pt>
                <c:pt idx="14">
                  <c:v>5.1685659086421906E-2</c:v>
                </c:pt>
                <c:pt idx="15">
                  <c:v>4.9405547279695088E-2</c:v>
                </c:pt>
                <c:pt idx="16">
                  <c:v>5.2575407471102398E-2</c:v>
                </c:pt>
                <c:pt idx="17">
                  <c:v>6.1738351663968634E-2</c:v>
                </c:pt>
                <c:pt idx="18">
                  <c:v>6.1391734609260194E-2</c:v>
                </c:pt>
                <c:pt idx="19">
                  <c:v>6.0317035737305118E-2</c:v>
                </c:pt>
                <c:pt idx="20">
                  <c:v>5.8414671563491505E-2</c:v>
                </c:pt>
                <c:pt idx="21">
                  <c:v>5.8892324270592024E-2</c:v>
                </c:pt>
                <c:pt idx="22">
                  <c:v>6.3357334813027022E-2</c:v>
                </c:pt>
                <c:pt idx="23">
                  <c:v>6.2141580347222662E-2</c:v>
                </c:pt>
                <c:pt idx="24">
                  <c:v>6.3439757643476563E-2</c:v>
                </c:pt>
                <c:pt idx="25">
                  <c:v>6.6593799263270748E-2</c:v>
                </c:pt>
                <c:pt idx="26">
                  <c:v>6.7669615552014659E-2</c:v>
                </c:pt>
                <c:pt idx="27">
                  <c:v>7.0661384323464513E-2</c:v>
                </c:pt>
                <c:pt idx="28">
                  <c:v>7.1958738859082175E-2</c:v>
                </c:pt>
                <c:pt idx="29">
                  <c:v>7.468464869267602E-2</c:v>
                </c:pt>
                <c:pt idx="30">
                  <c:v>7.3340669370239656E-2</c:v>
                </c:pt>
                <c:pt idx="31">
                  <c:v>6.9818955212072834E-2</c:v>
                </c:pt>
                <c:pt idx="32">
                  <c:v>6.8301402108576104E-2</c:v>
                </c:pt>
                <c:pt idx="33">
                  <c:v>6.9093257602713287E-2</c:v>
                </c:pt>
                <c:pt idx="34">
                  <c:v>6.8960417758152981E-2</c:v>
                </c:pt>
                <c:pt idx="35">
                  <c:v>6.4153172806682465E-2</c:v>
                </c:pt>
                <c:pt idx="36">
                  <c:v>4.4674351979289498E-2</c:v>
                </c:pt>
                <c:pt idx="37">
                  <c:v>5.3680296377919878E-2</c:v>
                </c:pt>
                <c:pt idx="38">
                  <c:v>5.7061349585639368E-2</c:v>
                </c:pt>
                <c:pt idx="39">
                  <c:v>5.9850290141839353E-2</c:v>
                </c:pt>
                <c:pt idx="40">
                  <c:v>6.2774165619382288E-2</c:v>
                </c:pt>
                <c:pt idx="41">
                  <c:v>6.3042740594348903E-2</c:v>
                </c:pt>
                <c:pt idx="42">
                  <c:v>6.5999208083490496E-2</c:v>
                </c:pt>
                <c:pt idx="43">
                  <c:v>6.7786834306112972E-2</c:v>
                </c:pt>
                <c:pt idx="44">
                  <c:v>6.4619432073823549E-2</c:v>
                </c:pt>
                <c:pt idx="45">
                  <c:v>6.1107104647452601E-2</c:v>
                </c:pt>
                <c:pt idx="46">
                  <c:v>6.3370631778970607E-2</c:v>
                </c:pt>
                <c:pt idx="47">
                  <c:v>6.5403291374324546E-2</c:v>
                </c:pt>
                <c:pt idx="48">
                  <c:v>6.7656255676583135E-2</c:v>
                </c:pt>
                <c:pt idx="49">
                  <c:v>6.4086030864585405E-2</c:v>
                </c:pt>
                <c:pt idx="50">
                  <c:v>6.033953047930888E-2</c:v>
                </c:pt>
                <c:pt idx="51">
                  <c:v>5.6735946890450195E-2</c:v>
                </c:pt>
              </c:numCache>
            </c:numRef>
          </c:val>
          <c:smooth val="0"/>
          <c:extLst>
            <c:ext xmlns:c16="http://schemas.microsoft.com/office/drawing/2014/chart" uri="{C3380CC4-5D6E-409C-BE32-E72D297353CC}">
              <c16:uniqueId val="{00000001-3200-4865-BFC3-79EB9DC11430}"/>
            </c:ext>
          </c:extLst>
        </c:ser>
        <c:ser>
          <c:idx val="2"/>
          <c:order val="2"/>
          <c:tx>
            <c:strRef>
              <c:f>TdR_73!$B$88</c:f>
              <c:strCache>
                <c:ptCount val="1"/>
                <c:pt idx="0">
                  <c:v>Construction</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TdR_73!$C$88:$BB$88</c:f>
              <c:numCache>
                <c:formatCode>0.0%</c:formatCode>
                <c:ptCount val="52"/>
                <c:pt idx="0">
                  <c:v>0.1000538799466819</c:v>
                </c:pt>
                <c:pt idx="1">
                  <c:v>0.10496523841358106</c:v>
                </c:pt>
                <c:pt idx="2">
                  <c:v>0.11635726033120887</c:v>
                </c:pt>
                <c:pt idx="3">
                  <c:v>0.10955106909483553</c:v>
                </c:pt>
                <c:pt idx="4">
                  <c:v>0.10416617923570071</c:v>
                </c:pt>
                <c:pt idx="5">
                  <c:v>0.10573039935152985</c:v>
                </c:pt>
                <c:pt idx="6">
                  <c:v>0.10626040898301724</c:v>
                </c:pt>
                <c:pt idx="7">
                  <c:v>8.7279340305412553E-2</c:v>
                </c:pt>
                <c:pt idx="8">
                  <c:v>9.6144215179809867E-2</c:v>
                </c:pt>
                <c:pt idx="9">
                  <c:v>9.2413341465319224E-2</c:v>
                </c:pt>
                <c:pt idx="10">
                  <c:v>9.4728302654844498E-2</c:v>
                </c:pt>
                <c:pt idx="11">
                  <c:v>8.8175620240866129E-2</c:v>
                </c:pt>
                <c:pt idx="12">
                  <c:v>8.2929723826647331E-2</c:v>
                </c:pt>
                <c:pt idx="13">
                  <c:v>8.0216444669891376E-2</c:v>
                </c:pt>
                <c:pt idx="14">
                  <c:v>6.8704904823128396E-2</c:v>
                </c:pt>
                <c:pt idx="15">
                  <c:v>8.1084270013631526E-2</c:v>
                </c:pt>
                <c:pt idx="16">
                  <c:v>7.2465401638827739E-2</c:v>
                </c:pt>
                <c:pt idx="17">
                  <c:v>7.333115721363076E-2</c:v>
                </c:pt>
                <c:pt idx="18">
                  <c:v>9.841182432280661E-2</c:v>
                </c:pt>
                <c:pt idx="19">
                  <c:v>9.3239180086351708E-2</c:v>
                </c:pt>
                <c:pt idx="20">
                  <c:v>9.1204098380074747E-2</c:v>
                </c:pt>
                <c:pt idx="21">
                  <c:v>0.10038377850605933</c:v>
                </c:pt>
                <c:pt idx="22">
                  <c:v>0.10391034500566611</c:v>
                </c:pt>
                <c:pt idx="23">
                  <c:v>0.10225452812931771</c:v>
                </c:pt>
                <c:pt idx="24">
                  <c:v>0.10899228118827228</c:v>
                </c:pt>
                <c:pt idx="25">
                  <c:v>0.10538200367983629</c:v>
                </c:pt>
                <c:pt idx="26">
                  <c:v>0.10177343021932456</c:v>
                </c:pt>
                <c:pt idx="27">
                  <c:v>0.11048770239656493</c:v>
                </c:pt>
                <c:pt idx="28">
                  <c:v>0.11346109952837169</c:v>
                </c:pt>
                <c:pt idx="29">
                  <c:v>0.10838581357463832</c:v>
                </c:pt>
                <c:pt idx="30">
                  <c:v>0.11047014651175491</c:v>
                </c:pt>
                <c:pt idx="31">
                  <c:v>9.8525497128014727E-2</c:v>
                </c:pt>
                <c:pt idx="32">
                  <c:v>0.10974880136371525</c:v>
                </c:pt>
                <c:pt idx="33">
                  <c:v>0.11403727096988737</c:v>
                </c:pt>
                <c:pt idx="34">
                  <c:v>0.11561937046303612</c:v>
                </c:pt>
                <c:pt idx="35">
                  <c:v>0.10295894800341766</c:v>
                </c:pt>
                <c:pt idx="36">
                  <c:v>5.799297378107398E-2</c:v>
                </c:pt>
                <c:pt idx="37">
                  <c:v>9.6364876726966128E-2</c:v>
                </c:pt>
                <c:pt idx="38">
                  <c:v>0.1038916269443811</c:v>
                </c:pt>
                <c:pt idx="39">
                  <c:v>0.10430987458849449</c:v>
                </c:pt>
                <c:pt idx="40">
                  <c:v>9.839125161504747E-2</c:v>
                </c:pt>
                <c:pt idx="41">
                  <c:v>9.982118343484804E-2</c:v>
                </c:pt>
                <c:pt idx="42">
                  <c:v>0.10402715771265164</c:v>
                </c:pt>
                <c:pt idx="43">
                  <c:v>9.8180098409149458E-2</c:v>
                </c:pt>
                <c:pt idx="44">
                  <c:v>0.10915086434695964</c:v>
                </c:pt>
                <c:pt idx="45">
                  <c:v>9.6255889963953858E-2</c:v>
                </c:pt>
                <c:pt idx="46">
                  <c:v>0.10134840264179586</c:v>
                </c:pt>
                <c:pt idx="47">
                  <c:v>0.10127037239107006</c:v>
                </c:pt>
                <c:pt idx="48">
                  <c:v>0.10226343663267817</c:v>
                </c:pt>
                <c:pt idx="49">
                  <c:v>0.10038273208752081</c:v>
                </c:pt>
                <c:pt idx="50">
                  <c:v>9.9905051519194474E-2</c:v>
                </c:pt>
                <c:pt idx="51">
                  <c:v>9.8331863567011873E-2</c:v>
                </c:pt>
              </c:numCache>
            </c:numRef>
          </c:val>
          <c:smooth val="0"/>
          <c:extLst>
            <c:ext xmlns:c16="http://schemas.microsoft.com/office/drawing/2014/chart" uri="{C3380CC4-5D6E-409C-BE32-E72D297353CC}">
              <c16:uniqueId val="{00000002-3200-4865-BFC3-79EB9DC11430}"/>
            </c:ext>
          </c:extLst>
        </c:ser>
        <c:ser>
          <c:idx val="3"/>
          <c:order val="3"/>
          <c:tx>
            <c:strRef>
              <c:f>TdR_73!$B$89</c:f>
              <c:strCache>
                <c:ptCount val="1"/>
                <c:pt idx="0">
                  <c:v>Tertiaire marchand</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TdR_73!$C$89:$BB$89</c:f>
              <c:numCache>
                <c:formatCode>0.0%</c:formatCode>
                <c:ptCount val="52"/>
                <c:pt idx="0">
                  <c:v>1.1398526450532563E-2</c:v>
                </c:pt>
                <c:pt idx="1">
                  <c:v>1.0731294901530134E-2</c:v>
                </c:pt>
                <c:pt idx="2">
                  <c:v>1.0616236723450138E-2</c:v>
                </c:pt>
                <c:pt idx="3">
                  <c:v>9.5951463739485845E-3</c:v>
                </c:pt>
                <c:pt idx="4">
                  <c:v>1.1318605607402287E-2</c:v>
                </c:pt>
                <c:pt idx="5">
                  <c:v>1.0902770003239077E-2</c:v>
                </c:pt>
                <c:pt idx="6">
                  <c:v>9.3790625447559353E-3</c:v>
                </c:pt>
                <c:pt idx="7">
                  <c:v>9.5961915874495686E-3</c:v>
                </c:pt>
                <c:pt idx="8">
                  <c:v>1.0594600695240505E-2</c:v>
                </c:pt>
                <c:pt idx="9">
                  <c:v>1.1141995839824439E-2</c:v>
                </c:pt>
                <c:pt idx="10">
                  <c:v>1.0913937113842873E-2</c:v>
                </c:pt>
                <c:pt idx="11">
                  <c:v>1.0251837802185877E-2</c:v>
                </c:pt>
                <c:pt idx="12">
                  <c:v>9.251245039517601E-3</c:v>
                </c:pt>
                <c:pt idx="13">
                  <c:v>9.6360143227359404E-3</c:v>
                </c:pt>
                <c:pt idx="14">
                  <c:v>1.0175619385682554E-2</c:v>
                </c:pt>
                <c:pt idx="15">
                  <c:v>9.6491452622178547E-3</c:v>
                </c:pt>
                <c:pt idx="16">
                  <c:v>1.051206300755978E-2</c:v>
                </c:pt>
                <c:pt idx="17">
                  <c:v>1.2452947020124177E-2</c:v>
                </c:pt>
                <c:pt idx="18">
                  <c:v>1.2875284746121081E-2</c:v>
                </c:pt>
                <c:pt idx="19">
                  <c:v>1.3013549787920855E-2</c:v>
                </c:pt>
                <c:pt idx="20">
                  <c:v>1.2638942600214333E-2</c:v>
                </c:pt>
                <c:pt idx="21">
                  <c:v>1.2315396261631207E-2</c:v>
                </c:pt>
                <c:pt idx="22">
                  <c:v>1.2036675618552452E-2</c:v>
                </c:pt>
                <c:pt idx="23">
                  <c:v>1.4337199235605846E-2</c:v>
                </c:pt>
                <c:pt idx="24">
                  <c:v>1.4117167527844882E-2</c:v>
                </c:pt>
                <c:pt idx="25">
                  <c:v>1.3102435453178197E-2</c:v>
                </c:pt>
                <c:pt idx="26">
                  <c:v>1.2811461942374191E-2</c:v>
                </c:pt>
                <c:pt idx="27">
                  <c:v>1.3314716106820586E-2</c:v>
                </c:pt>
                <c:pt idx="28">
                  <c:v>1.4676422595202342E-2</c:v>
                </c:pt>
                <c:pt idx="29">
                  <c:v>1.4212216009867659E-2</c:v>
                </c:pt>
                <c:pt idx="30">
                  <c:v>1.4351789083140229E-2</c:v>
                </c:pt>
                <c:pt idx="31">
                  <c:v>1.3853340094071473E-2</c:v>
                </c:pt>
                <c:pt idx="32">
                  <c:v>1.4222408584481434E-2</c:v>
                </c:pt>
                <c:pt idx="33">
                  <c:v>1.4426476093894582E-2</c:v>
                </c:pt>
                <c:pt idx="34">
                  <c:v>1.4913728674649247E-2</c:v>
                </c:pt>
                <c:pt idx="35">
                  <c:v>1.5162752567630462E-2</c:v>
                </c:pt>
                <c:pt idx="36">
                  <c:v>9.8959985714786123E-3</c:v>
                </c:pt>
                <c:pt idx="37">
                  <c:v>1.3056887906212082E-2</c:v>
                </c:pt>
                <c:pt idx="38">
                  <c:v>1.3325509563084939E-2</c:v>
                </c:pt>
                <c:pt idx="39">
                  <c:v>1.3990424060043733E-2</c:v>
                </c:pt>
                <c:pt idx="40">
                  <c:v>1.4823543945253695E-2</c:v>
                </c:pt>
                <c:pt idx="41">
                  <c:v>1.5828019149799588E-2</c:v>
                </c:pt>
                <c:pt idx="42">
                  <c:v>1.5911155836126432E-2</c:v>
                </c:pt>
                <c:pt idx="43">
                  <c:v>1.5993903145389832E-2</c:v>
                </c:pt>
                <c:pt idx="44">
                  <c:v>1.7070672890302153E-2</c:v>
                </c:pt>
                <c:pt idx="45">
                  <c:v>1.5772453623607255E-2</c:v>
                </c:pt>
                <c:pt idx="46">
                  <c:v>1.5633756234608623E-2</c:v>
                </c:pt>
                <c:pt idx="47">
                  <c:v>1.6562756932140446E-2</c:v>
                </c:pt>
                <c:pt idx="48">
                  <c:v>1.5086765895187376E-2</c:v>
                </c:pt>
                <c:pt idx="49">
                  <c:v>1.4916044909689549E-2</c:v>
                </c:pt>
                <c:pt idx="50">
                  <c:v>1.4749766315426335E-2</c:v>
                </c:pt>
                <c:pt idx="51">
                  <c:v>1.4922620587882192E-2</c:v>
                </c:pt>
              </c:numCache>
            </c:numRef>
          </c:val>
          <c:smooth val="0"/>
          <c:extLst>
            <c:ext xmlns:c16="http://schemas.microsoft.com/office/drawing/2014/chart" uri="{C3380CC4-5D6E-409C-BE32-E72D297353CC}">
              <c16:uniqueId val="{00000003-3200-4865-BFC3-79EB9DC11430}"/>
            </c:ext>
          </c:extLst>
        </c:ser>
        <c:ser>
          <c:idx val="4"/>
          <c:order val="4"/>
          <c:tx>
            <c:strRef>
              <c:f>TdR_73!$B$90</c:f>
              <c:strCache>
                <c:ptCount val="1"/>
                <c:pt idx="0">
                  <c:v>Tertiaire non marchand</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TdR_73!$C$90:$BB$90</c:f>
              <c:numCache>
                <c:formatCode>0.0%</c:formatCode>
                <c:ptCount val="52"/>
                <c:pt idx="0">
                  <c:v>1.650427078769614E-3</c:v>
                </c:pt>
                <c:pt idx="1">
                  <c:v>1.411139169649497E-3</c:v>
                </c:pt>
                <c:pt idx="2">
                  <c:v>1.7854042006307982E-3</c:v>
                </c:pt>
                <c:pt idx="3">
                  <c:v>2.2192933332500601E-3</c:v>
                </c:pt>
                <c:pt idx="4">
                  <c:v>1.903588743078442E-3</c:v>
                </c:pt>
                <c:pt idx="5">
                  <c:v>1.5882630150630592E-3</c:v>
                </c:pt>
                <c:pt idx="6">
                  <c:v>1.7883562102929114E-3</c:v>
                </c:pt>
                <c:pt idx="7">
                  <c:v>1.5829821292723291E-3</c:v>
                </c:pt>
                <c:pt idx="8">
                  <c:v>1.6321559294130755E-3</c:v>
                </c:pt>
                <c:pt idx="9">
                  <c:v>1.4822534135532678E-3</c:v>
                </c:pt>
                <c:pt idx="10">
                  <c:v>9.6257459060555969E-4</c:v>
                </c:pt>
                <c:pt idx="11">
                  <c:v>1.168157437461727E-3</c:v>
                </c:pt>
                <c:pt idx="12">
                  <c:v>1.1776519799044087E-3</c:v>
                </c:pt>
                <c:pt idx="13">
                  <c:v>1.571861207622522E-3</c:v>
                </c:pt>
                <c:pt idx="14">
                  <c:v>1.1814626342319333E-3</c:v>
                </c:pt>
                <c:pt idx="15">
                  <c:v>1.1759246733152814E-3</c:v>
                </c:pt>
                <c:pt idx="16">
                  <c:v>1.335863332578778E-3</c:v>
                </c:pt>
                <c:pt idx="17">
                  <c:v>1.3891051190620216E-3</c:v>
                </c:pt>
                <c:pt idx="18">
                  <c:v>1.4110744241370261E-3</c:v>
                </c:pt>
                <c:pt idx="19">
                  <c:v>2.1135172859745584E-3</c:v>
                </c:pt>
                <c:pt idx="20">
                  <c:v>1.1960252714339006E-3</c:v>
                </c:pt>
                <c:pt idx="21">
                  <c:v>1.3502011185830528E-3</c:v>
                </c:pt>
                <c:pt idx="22">
                  <c:v>1.0262057018032662E-3</c:v>
                </c:pt>
                <c:pt idx="23">
                  <c:v>1.3164862734219049E-3</c:v>
                </c:pt>
                <c:pt idx="24">
                  <c:v>1.4584321703461347E-3</c:v>
                </c:pt>
                <c:pt idx="25">
                  <c:v>1.5344874891673598E-3</c:v>
                </c:pt>
                <c:pt idx="26">
                  <c:v>1.8260664229582152E-3</c:v>
                </c:pt>
                <c:pt idx="27">
                  <c:v>1.8446773072424633E-3</c:v>
                </c:pt>
                <c:pt idx="28">
                  <c:v>2.3611671661949944E-3</c:v>
                </c:pt>
                <c:pt idx="29">
                  <c:v>2.6262640276191701E-3</c:v>
                </c:pt>
                <c:pt idx="30">
                  <c:v>2.3005678665286616E-3</c:v>
                </c:pt>
                <c:pt idx="31">
                  <c:v>1.9220552271720854E-3</c:v>
                </c:pt>
                <c:pt idx="32">
                  <c:v>2.4816536400084884E-3</c:v>
                </c:pt>
                <c:pt idx="33">
                  <c:v>3.2254936292283203E-3</c:v>
                </c:pt>
                <c:pt idx="34">
                  <c:v>2.9814706295949417E-3</c:v>
                </c:pt>
                <c:pt idx="35">
                  <c:v>3.573476998003399E-3</c:v>
                </c:pt>
                <c:pt idx="36">
                  <c:v>2.7393027914383175E-3</c:v>
                </c:pt>
                <c:pt idx="37">
                  <c:v>3.0481682569901175E-3</c:v>
                </c:pt>
                <c:pt idx="38">
                  <c:v>3.6282584542433349E-3</c:v>
                </c:pt>
                <c:pt idx="39">
                  <c:v>3.7759024239571171E-3</c:v>
                </c:pt>
                <c:pt idx="40">
                  <c:v>2.7223792106567933E-3</c:v>
                </c:pt>
                <c:pt idx="41">
                  <c:v>3.8200826733500808E-3</c:v>
                </c:pt>
                <c:pt idx="42">
                  <c:v>3.5406276183345712E-3</c:v>
                </c:pt>
                <c:pt idx="43">
                  <c:v>4.3874293903353656E-3</c:v>
                </c:pt>
                <c:pt idx="44">
                  <c:v>4.0294359575272247E-3</c:v>
                </c:pt>
                <c:pt idx="45">
                  <c:v>4.8971082400715658E-3</c:v>
                </c:pt>
                <c:pt idx="46">
                  <c:v>3.5357106871251372E-3</c:v>
                </c:pt>
                <c:pt idx="47">
                  <c:v>4.5757343296072405E-3</c:v>
                </c:pt>
                <c:pt idx="48">
                  <c:v>3.850652087276665E-3</c:v>
                </c:pt>
                <c:pt idx="49">
                  <c:v>4.4228158496357637E-3</c:v>
                </c:pt>
                <c:pt idx="50">
                  <c:v>4.4413606080218734E-3</c:v>
                </c:pt>
                <c:pt idx="51">
                  <c:v>5.2261218997838033E-3</c:v>
                </c:pt>
              </c:numCache>
            </c:numRef>
          </c:val>
          <c:smooth val="0"/>
          <c:extLst>
            <c:ext xmlns:c16="http://schemas.microsoft.com/office/drawing/2014/chart" uri="{C3380CC4-5D6E-409C-BE32-E72D297353CC}">
              <c16:uniqueId val="{00000004-3200-4865-BFC3-79EB9DC11430}"/>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TdR_73!$C$86:$BH$86</c:f>
              <c:numCache>
                <c:formatCode>0.0%</c:formatCode>
                <c:ptCount val="58"/>
                <c:pt idx="0">
                  <c:v>1.2872652328926341E-2</c:v>
                </c:pt>
                <c:pt idx="1">
                  <c:v>1.5656191474276777E-2</c:v>
                </c:pt>
                <c:pt idx="2">
                  <c:v>2.1954731826382062E-2</c:v>
                </c:pt>
                <c:pt idx="3">
                  <c:v>4.5656939599923972E-2</c:v>
                </c:pt>
                <c:pt idx="4">
                  <c:v>7.3682387115436192E-3</c:v>
                </c:pt>
                <c:pt idx="5">
                  <c:v>7.9684893077351E-3</c:v>
                </c:pt>
                <c:pt idx="6">
                  <c:v>6.8620301264124385E-3</c:v>
                </c:pt>
                <c:pt idx="7">
                  <c:v>8.5287005524871447E-3</c:v>
                </c:pt>
                <c:pt idx="8">
                  <c:v>1.0607433072331855E-2</c:v>
                </c:pt>
                <c:pt idx="9">
                  <c:v>3.5547266875302335E-3</c:v>
                </c:pt>
                <c:pt idx="10">
                  <c:v>4.4791599573287795E-3</c:v>
                </c:pt>
                <c:pt idx="11">
                  <c:v>5.3817539055547323E-3</c:v>
                </c:pt>
                <c:pt idx="12">
                  <c:v>3.5762712974685158E-3</c:v>
                </c:pt>
                <c:pt idx="13">
                  <c:v>3.1737558691245613E-3</c:v>
                </c:pt>
                <c:pt idx="14">
                  <c:v>6.0132308525965399E-3</c:v>
                </c:pt>
                <c:pt idx="15">
                  <c:v>1.2424497836216119E-3</c:v>
                </c:pt>
                <c:pt idx="16">
                  <c:v>1.6976754805470824E-3</c:v>
                </c:pt>
                <c:pt idx="17">
                  <c:v>1.0911668752985161E-3</c:v>
                </c:pt>
                <c:pt idx="18">
                  <c:v>1.4748266948005216E-3</c:v>
                </c:pt>
                <c:pt idx="19">
                  <c:v>6.1854626934867713E-4</c:v>
                </c:pt>
                <c:pt idx="20">
                  <c:v>7.1189932924983236E-4</c:v>
                </c:pt>
                <c:pt idx="21">
                  <c:v>1.0095123454660323E-3</c:v>
                </c:pt>
                <c:pt idx="22">
                  <c:v>1.9137284471260698E-3</c:v>
                </c:pt>
                <c:pt idx="23">
                  <c:v>7.3314306122583073E-4</c:v>
                </c:pt>
                <c:pt idx="24">
                  <c:v>2.1145205477763333E-2</c:v>
                </c:pt>
                <c:pt idx="25">
                  <c:v>1.680869676633937E-3</c:v>
                </c:pt>
                <c:pt idx="26">
                  <c:v>1.4217195565490144E-3</c:v>
                </c:pt>
                <c:pt idx="27">
                  <c:v>8.681491916578887E-4</c:v>
                </c:pt>
                <c:pt idx="28">
                  <c:v>1.0903150202608125E-3</c:v>
                </c:pt>
                <c:pt idx="29">
                  <c:v>1.0421061897652997E-3</c:v>
                </c:pt>
                <c:pt idx="30">
                  <c:v>2.1728657342128116E-3</c:v>
                </c:pt>
                <c:pt idx="31">
                  <c:v>4.2590566025404106E-3</c:v>
                </c:pt>
                <c:pt idx="32">
                  <c:v>2.4029198151628221E-3</c:v>
                </c:pt>
                <c:pt idx="33">
                  <c:v>4.5946777074451998E-3</c:v>
                </c:pt>
                <c:pt idx="34">
                  <c:v>3.8363978933592413E-3</c:v>
                </c:pt>
                <c:pt idx="35">
                  <c:v>4.9578939209860302E-3</c:v>
                </c:pt>
                <c:pt idx="36">
                  <c:v>5.4109191589066493E-3</c:v>
                </c:pt>
                <c:pt idx="37">
                  <c:v>4.2676774723734174E-3</c:v>
                </c:pt>
                <c:pt idx="38">
                  <c:v>7.3211466262565396E-4</c:v>
                </c:pt>
                <c:pt idx="39">
                  <c:v>4.5967419047869551E-3</c:v>
                </c:pt>
                <c:pt idx="40">
                  <c:v>5.1666957376832485E-3</c:v>
                </c:pt>
                <c:pt idx="41">
                  <c:v>2.8167740735046101E-3</c:v>
                </c:pt>
                <c:pt idx="42">
                  <c:v>7.2455651123299568E-3</c:v>
                </c:pt>
                <c:pt idx="43">
                  <c:v>7.3084574972128707E-3</c:v>
                </c:pt>
                <c:pt idx="44">
                  <c:v>6.8567982830294825E-3</c:v>
                </c:pt>
                <c:pt idx="45">
                  <c:v>1.2302229597512385E-2</c:v>
                </c:pt>
                <c:pt idx="46">
                  <c:v>6.1168532973948876E-3</c:v>
                </c:pt>
                <c:pt idx="47">
                  <c:v>1.0991968952028419E-2</c:v>
                </c:pt>
                <c:pt idx="48">
                  <c:v>1.5995300989132051E-2</c:v>
                </c:pt>
                <c:pt idx="49">
                  <c:v>1.0238565650089671E-2</c:v>
                </c:pt>
                <c:pt idx="50">
                  <c:v>8.1415019465856334E-3</c:v>
                </c:pt>
                <c:pt idx="51">
                  <c:v>4.2611610372896907E-3</c:v>
                </c:pt>
                <c:pt idx="52">
                  <c:v>5.1151961299759135E-3</c:v>
                </c:pt>
                <c:pt idx="53">
                  <c:v>1.0995681172859453E-2</c:v>
                </c:pt>
                <c:pt idx="54">
                  <c:v>1.0591112361179581E-2</c:v>
                </c:pt>
                <c:pt idx="55">
                  <c:v>7.5423092634190857E-3</c:v>
                </c:pt>
                <c:pt idx="56">
                  <c:v>4.6667087018475812E-3</c:v>
                </c:pt>
                <c:pt idx="57">
                  <c:v>3.3041220907488737E-3</c:v>
                </c:pt>
              </c:numCache>
            </c:numRef>
          </c:val>
          <c:smooth val="0"/>
          <c:extLst>
            <c:ext xmlns:c16="http://schemas.microsoft.com/office/drawing/2014/chart" uri="{C3380CC4-5D6E-409C-BE32-E72D297353CC}">
              <c16:uniqueId val="{00000000-4F54-423F-83C2-6455E55FCDDF}"/>
            </c:ext>
          </c:extLst>
        </c:ser>
        <c:ser>
          <c:idx val="1"/>
          <c:order val="1"/>
          <c:tx>
            <c:strRef>
              <c:f>TdR_73!$B$87</c:f>
              <c:strCache>
                <c:ptCount val="1"/>
                <c:pt idx="0">
                  <c:v>Industrie</c:v>
                </c:pt>
              </c:strCache>
            </c:strRef>
          </c:tx>
          <c:marker>
            <c:symbol val="none"/>
          </c:marker>
          <c:cat>
            <c:strRef>
              <c:f>TdR_73!$C$85:$BH$85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TdR_73!$C$87:$BH$87</c:f>
              <c:numCache>
                <c:formatCode>0.0%</c:formatCode>
                <c:ptCount val="58"/>
                <c:pt idx="0">
                  <c:v>6.901314163347877E-2</c:v>
                </c:pt>
                <c:pt idx="1">
                  <c:v>6.9221158933154656E-2</c:v>
                </c:pt>
                <c:pt idx="2">
                  <c:v>6.8180171337491269E-2</c:v>
                </c:pt>
                <c:pt idx="3">
                  <c:v>6.7180120241606023E-2</c:v>
                </c:pt>
                <c:pt idx="4">
                  <c:v>6.2834280584708635E-2</c:v>
                </c:pt>
                <c:pt idx="5">
                  <c:v>5.818602884813414E-2</c:v>
                </c:pt>
                <c:pt idx="6">
                  <c:v>5.6463622732253943E-2</c:v>
                </c:pt>
                <c:pt idx="7">
                  <c:v>5.6946997880408828E-2</c:v>
                </c:pt>
                <c:pt idx="8">
                  <c:v>5.7002092298988186E-2</c:v>
                </c:pt>
                <c:pt idx="9">
                  <c:v>6.0648476911266791E-2</c:v>
                </c:pt>
                <c:pt idx="10">
                  <c:v>6.1467389344021454E-2</c:v>
                </c:pt>
                <c:pt idx="11">
                  <c:v>6.0945197326688294E-2</c:v>
                </c:pt>
                <c:pt idx="12">
                  <c:v>5.4490762223417581E-2</c:v>
                </c:pt>
                <c:pt idx="13">
                  <c:v>5.614418441414868E-2</c:v>
                </c:pt>
                <c:pt idx="14">
                  <c:v>5.1685659086421906E-2</c:v>
                </c:pt>
                <c:pt idx="15">
                  <c:v>4.9405547279695088E-2</c:v>
                </c:pt>
                <c:pt idx="16">
                  <c:v>5.2575407471102398E-2</c:v>
                </c:pt>
                <c:pt idx="17">
                  <c:v>6.1738351663968634E-2</c:v>
                </c:pt>
                <c:pt idx="18">
                  <c:v>6.1391734609260194E-2</c:v>
                </c:pt>
                <c:pt idx="19">
                  <c:v>6.0317035737305118E-2</c:v>
                </c:pt>
                <c:pt idx="20">
                  <c:v>5.8414671563491505E-2</c:v>
                </c:pt>
                <c:pt idx="21">
                  <c:v>5.8892324270592024E-2</c:v>
                </c:pt>
                <c:pt idx="22">
                  <c:v>6.3357334813027022E-2</c:v>
                </c:pt>
                <c:pt idx="23">
                  <c:v>6.2141580347222662E-2</c:v>
                </c:pt>
                <c:pt idx="24">
                  <c:v>6.3439757643476563E-2</c:v>
                </c:pt>
                <c:pt idx="25">
                  <c:v>6.6593799263270748E-2</c:v>
                </c:pt>
                <c:pt idx="26">
                  <c:v>6.7669615552014659E-2</c:v>
                </c:pt>
                <c:pt idx="27">
                  <c:v>7.0661384323464513E-2</c:v>
                </c:pt>
                <c:pt idx="28">
                  <c:v>7.1958738859082175E-2</c:v>
                </c:pt>
                <c:pt idx="29">
                  <c:v>7.468464869267602E-2</c:v>
                </c:pt>
                <c:pt idx="30">
                  <c:v>7.3340669370239656E-2</c:v>
                </c:pt>
                <c:pt idx="31">
                  <c:v>6.9818955212072834E-2</c:v>
                </c:pt>
                <c:pt idx="32">
                  <c:v>6.8301402108576104E-2</c:v>
                </c:pt>
                <c:pt idx="33">
                  <c:v>6.9093257602713287E-2</c:v>
                </c:pt>
                <c:pt idx="34">
                  <c:v>6.8960417758152981E-2</c:v>
                </c:pt>
                <c:pt idx="35">
                  <c:v>6.4153172806682465E-2</c:v>
                </c:pt>
                <c:pt idx="36">
                  <c:v>4.4674351979289498E-2</c:v>
                </c:pt>
                <c:pt idx="37">
                  <c:v>5.3680296377919878E-2</c:v>
                </c:pt>
                <c:pt idx="38">
                  <c:v>5.7061349585639368E-2</c:v>
                </c:pt>
                <c:pt idx="39">
                  <c:v>5.9850290141839353E-2</c:v>
                </c:pt>
                <c:pt idx="40">
                  <c:v>6.2774165619382288E-2</c:v>
                </c:pt>
                <c:pt idx="41">
                  <c:v>6.3042740594348903E-2</c:v>
                </c:pt>
                <c:pt idx="42">
                  <c:v>6.5999208083490496E-2</c:v>
                </c:pt>
                <c:pt idx="43">
                  <c:v>6.7786834306112972E-2</c:v>
                </c:pt>
                <c:pt idx="44">
                  <c:v>6.4619432073823549E-2</c:v>
                </c:pt>
                <c:pt idx="45">
                  <c:v>6.1107104647452601E-2</c:v>
                </c:pt>
                <c:pt idx="46">
                  <c:v>6.3370631778970607E-2</c:v>
                </c:pt>
                <c:pt idx="47">
                  <c:v>6.5403291374324546E-2</c:v>
                </c:pt>
                <c:pt idx="48">
                  <c:v>6.7656255676583135E-2</c:v>
                </c:pt>
                <c:pt idx="49">
                  <c:v>6.4086030864585405E-2</c:v>
                </c:pt>
                <c:pt idx="50">
                  <c:v>6.033953047930888E-2</c:v>
                </c:pt>
                <c:pt idx="51">
                  <c:v>5.6735946890450195E-2</c:v>
                </c:pt>
                <c:pt idx="52">
                  <c:v>5.5157561571029828E-2</c:v>
                </c:pt>
                <c:pt idx="53">
                  <c:v>5.3029555733490975E-2</c:v>
                </c:pt>
                <c:pt idx="54">
                  <c:v>5.1084572478862569E-2</c:v>
                </c:pt>
                <c:pt idx="55">
                  <c:v>4.9067372938228805E-2</c:v>
                </c:pt>
                <c:pt idx="56">
                  <c:v>4.823419940129596E-2</c:v>
                </c:pt>
                <c:pt idx="57">
                  <c:v>4.9940345271149315E-2</c:v>
                </c:pt>
              </c:numCache>
            </c:numRef>
          </c:val>
          <c:smooth val="0"/>
          <c:extLst>
            <c:ext xmlns:c16="http://schemas.microsoft.com/office/drawing/2014/chart" uri="{C3380CC4-5D6E-409C-BE32-E72D297353CC}">
              <c16:uniqueId val="{00000001-4F54-423F-83C2-6455E55FCDDF}"/>
            </c:ext>
          </c:extLst>
        </c:ser>
        <c:ser>
          <c:idx val="2"/>
          <c:order val="2"/>
          <c:tx>
            <c:strRef>
              <c:f>TdR_73!$B$88</c:f>
              <c:strCache>
                <c:ptCount val="1"/>
                <c:pt idx="0">
                  <c:v>Construction</c:v>
                </c:pt>
              </c:strCache>
            </c:strRef>
          </c:tx>
          <c:marker>
            <c:symbol val="none"/>
          </c:marker>
          <c:cat>
            <c:strRef>
              <c:f>TdR_73!$C$85:$BH$85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TdR_73!$C$88:$BH$88</c:f>
              <c:numCache>
                <c:formatCode>0.0%</c:formatCode>
                <c:ptCount val="58"/>
                <c:pt idx="0">
                  <c:v>0.1000538799466819</c:v>
                </c:pt>
                <c:pt idx="1">
                  <c:v>0.10496523841358106</c:v>
                </c:pt>
                <c:pt idx="2">
                  <c:v>0.11635726033120887</c:v>
                </c:pt>
                <c:pt idx="3">
                  <c:v>0.10955106909483553</c:v>
                </c:pt>
                <c:pt idx="4">
                  <c:v>0.10416617923570071</c:v>
                </c:pt>
                <c:pt idx="5">
                  <c:v>0.10573039935152985</c:v>
                </c:pt>
                <c:pt idx="6">
                  <c:v>0.10626040898301724</c:v>
                </c:pt>
                <c:pt idx="7">
                  <c:v>8.7279340305412553E-2</c:v>
                </c:pt>
                <c:pt idx="8">
                  <c:v>9.6144215179809867E-2</c:v>
                </c:pt>
                <c:pt idx="9">
                  <c:v>9.2413341465319224E-2</c:v>
                </c:pt>
                <c:pt idx="10">
                  <c:v>9.4728302654844498E-2</c:v>
                </c:pt>
                <c:pt idx="11">
                  <c:v>8.8175620240866129E-2</c:v>
                </c:pt>
                <c:pt idx="12">
                  <c:v>8.2929723826647331E-2</c:v>
                </c:pt>
                <c:pt idx="13">
                  <c:v>8.0216444669891376E-2</c:v>
                </c:pt>
                <c:pt idx="14">
                  <c:v>6.8704904823128396E-2</c:v>
                </c:pt>
                <c:pt idx="15">
                  <c:v>8.1084270013631526E-2</c:v>
                </c:pt>
                <c:pt idx="16">
                  <c:v>7.2465401638827739E-2</c:v>
                </c:pt>
                <c:pt idx="17">
                  <c:v>7.333115721363076E-2</c:v>
                </c:pt>
                <c:pt idx="18">
                  <c:v>9.841182432280661E-2</c:v>
                </c:pt>
                <c:pt idx="19">
                  <c:v>9.3239180086351708E-2</c:v>
                </c:pt>
                <c:pt idx="20">
                  <c:v>9.1204098380074747E-2</c:v>
                </c:pt>
                <c:pt idx="21">
                  <c:v>0.10038377850605933</c:v>
                </c:pt>
                <c:pt idx="22">
                  <c:v>0.10391034500566611</c:v>
                </c:pt>
                <c:pt idx="23">
                  <c:v>0.10225452812931771</c:v>
                </c:pt>
                <c:pt idx="24">
                  <c:v>0.10899228118827228</c:v>
                </c:pt>
                <c:pt idx="25">
                  <c:v>0.10538200367983629</c:v>
                </c:pt>
                <c:pt idx="26">
                  <c:v>0.10177343021932456</c:v>
                </c:pt>
                <c:pt idx="27">
                  <c:v>0.11048770239656493</c:v>
                </c:pt>
                <c:pt idx="28">
                  <c:v>0.11346109952837169</c:v>
                </c:pt>
                <c:pt idx="29">
                  <c:v>0.10838581357463832</c:v>
                </c:pt>
                <c:pt idx="30">
                  <c:v>0.11047014651175491</c:v>
                </c:pt>
                <c:pt idx="31">
                  <c:v>9.8525497128014727E-2</c:v>
                </c:pt>
                <c:pt idx="32">
                  <c:v>0.10974880136371525</c:v>
                </c:pt>
                <c:pt idx="33">
                  <c:v>0.11403727096988737</c:v>
                </c:pt>
                <c:pt idx="34">
                  <c:v>0.11561937046303612</c:v>
                </c:pt>
                <c:pt idx="35">
                  <c:v>0.10295894800341766</c:v>
                </c:pt>
                <c:pt idx="36">
                  <c:v>5.799297378107398E-2</c:v>
                </c:pt>
                <c:pt idx="37">
                  <c:v>9.6364876726966128E-2</c:v>
                </c:pt>
                <c:pt idx="38">
                  <c:v>0.1038916269443811</c:v>
                </c:pt>
                <c:pt idx="39">
                  <c:v>0.10430987458849449</c:v>
                </c:pt>
                <c:pt idx="40">
                  <c:v>9.839125161504747E-2</c:v>
                </c:pt>
                <c:pt idx="41">
                  <c:v>9.982118343484804E-2</c:v>
                </c:pt>
                <c:pt idx="42">
                  <c:v>0.10402715771265164</c:v>
                </c:pt>
                <c:pt idx="43">
                  <c:v>9.8180098409149458E-2</c:v>
                </c:pt>
                <c:pt idx="44">
                  <c:v>0.10915086434695964</c:v>
                </c:pt>
                <c:pt idx="45">
                  <c:v>9.6255889963953858E-2</c:v>
                </c:pt>
                <c:pt idx="46">
                  <c:v>0.10134840264179586</c:v>
                </c:pt>
                <c:pt idx="47">
                  <c:v>0.10127037239107006</c:v>
                </c:pt>
                <c:pt idx="48">
                  <c:v>0.10226343663267817</c:v>
                </c:pt>
                <c:pt idx="49">
                  <c:v>0.10038273208752081</c:v>
                </c:pt>
                <c:pt idx="50">
                  <c:v>9.9905051519194474E-2</c:v>
                </c:pt>
                <c:pt idx="51">
                  <c:v>9.8331863567011873E-2</c:v>
                </c:pt>
                <c:pt idx="52">
                  <c:v>9.3945366557101895E-2</c:v>
                </c:pt>
                <c:pt idx="53">
                  <c:v>9.3653959297357939E-2</c:v>
                </c:pt>
                <c:pt idx="54">
                  <c:v>9.197847479567961E-2</c:v>
                </c:pt>
                <c:pt idx="55">
                  <c:v>9.9664141432042747E-2</c:v>
                </c:pt>
                <c:pt idx="56">
                  <c:v>9.8028999946932829E-2</c:v>
                </c:pt>
                <c:pt idx="57">
                  <c:v>9.7308410650557065E-2</c:v>
                </c:pt>
              </c:numCache>
            </c:numRef>
          </c:val>
          <c:smooth val="0"/>
          <c:extLst>
            <c:ext xmlns:c16="http://schemas.microsoft.com/office/drawing/2014/chart" uri="{C3380CC4-5D6E-409C-BE32-E72D297353CC}">
              <c16:uniqueId val="{00000002-4F54-423F-83C2-6455E55FCDDF}"/>
            </c:ext>
          </c:extLst>
        </c:ser>
        <c:ser>
          <c:idx val="3"/>
          <c:order val="3"/>
          <c:tx>
            <c:strRef>
              <c:f>TdR_73!$B$89</c:f>
              <c:strCache>
                <c:ptCount val="1"/>
                <c:pt idx="0">
                  <c:v>Tertiaire marchand</c:v>
                </c:pt>
              </c:strCache>
            </c:strRef>
          </c:tx>
          <c:marker>
            <c:symbol val="none"/>
          </c:marker>
          <c:cat>
            <c:strRef>
              <c:f>TdR_73!$C$85:$BH$85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TdR_73!$C$89:$BH$89</c:f>
              <c:numCache>
                <c:formatCode>0.0%</c:formatCode>
                <c:ptCount val="58"/>
                <c:pt idx="0">
                  <c:v>1.1398526450532563E-2</c:v>
                </c:pt>
                <c:pt idx="1">
                  <c:v>1.0731294901530134E-2</c:v>
                </c:pt>
                <c:pt idx="2">
                  <c:v>1.0616236723450138E-2</c:v>
                </c:pt>
                <c:pt idx="3">
                  <c:v>9.5951463739485845E-3</c:v>
                </c:pt>
                <c:pt idx="4">
                  <c:v>1.1318605607402287E-2</c:v>
                </c:pt>
                <c:pt idx="5">
                  <c:v>1.0902770003239077E-2</c:v>
                </c:pt>
                <c:pt idx="6">
                  <c:v>9.3790625447559353E-3</c:v>
                </c:pt>
                <c:pt idx="7">
                  <c:v>9.5961915874495686E-3</c:v>
                </c:pt>
                <c:pt idx="8">
                  <c:v>1.0594600695240505E-2</c:v>
                </c:pt>
                <c:pt idx="9">
                  <c:v>1.1141995839824439E-2</c:v>
                </c:pt>
                <c:pt idx="10">
                  <c:v>1.0913937113842873E-2</c:v>
                </c:pt>
                <c:pt idx="11">
                  <c:v>1.0251837802185877E-2</c:v>
                </c:pt>
                <c:pt idx="12">
                  <c:v>9.251245039517601E-3</c:v>
                </c:pt>
                <c:pt idx="13">
                  <c:v>9.6360143227359404E-3</c:v>
                </c:pt>
                <c:pt idx="14">
                  <c:v>1.0175619385682554E-2</c:v>
                </c:pt>
                <c:pt idx="15">
                  <c:v>9.6491452622178547E-3</c:v>
                </c:pt>
                <c:pt idx="16">
                  <c:v>1.051206300755978E-2</c:v>
                </c:pt>
                <c:pt idx="17">
                  <c:v>1.2452947020124177E-2</c:v>
                </c:pt>
                <c:pt idx="18">
                  <c:v>1.2875284746121081E-2</c:v>
                </c:pt>
                <c:pt idx="19">
                  <c:v>1.3013549787920855E-2</c:v>
                </c:pt>
                <c:pt idx="20">
                  <c:v>1.2638942600214333E-2</c:v>
                </c:pt>
                <c:pt idx="21">
                  <c:v>1.2315396261631207E-2</c:v>
                </c:pt>
                <c:pt idx="22">
                  <c:v>1.2036675618552452E-2</c:v>
                </c:pt>
                <c:pt idx="23">
                  <c:v>1.4337199235605846E-2</c:v>
                </c:pt>
                <c:pt idx="24">
                  <c:v>1.4117167527844882E-2</c:v>
                </c:pt>
                <c:pt idx="25">
                  <c:v>1.3102435453178197E-2</c:v>
                </c:pt>
                <c:pt idx="26">
                  <c:v>1.2811461942374191E-2</c:v>
                </c:pt>
                <c:pt idx="27">
                  <c:v>1.3314716106820586E-2</c:v>
                </c:pt>
                <c:pt idx="28">
                  <c:v>1.4676422595202342E-2</c:v>
                </c:pt>
                <c:pt idx="29">
                  <c:v>1.4212216009867659E-2</c:v>
                </c:pt>
                <c:pt idx="30">
                  <c:v>1.4351789083140229E-2</c:v>
                </c:pt>
                <c:pt idx="31">
                  <c:v>1.3853340094071473E-2</c:v>
                </c:pt>
                <c:pt idx="32">
                  <c:v>1.4222408584481434E-2</c:v>
                </c:pt>
                <c:pt idx="33">
                  <c:v>1.4426476093894582E-2</c:v>
                </c:pt>
                <c:pt idx="34">
                  <c:v>1.4913728674649247E-2</c:v>
                </c:pt>
                <c:pt idx="35">
                  <c:v>1.5162752567630462E-2</c:v>
                </c:pt>
                <c:pt idx="36">
                  <c:v>9.8959985714786123E-3</c:v>
                </c:pt>
                <c:pt idx="37">
                  <c:v>1.3056887906212082E-2</c:v>
                </c:pt>
                <c:pt idx="38">
                  <c:v>1.3325509563084939E-2</c:v>
                </c:pt>
                <c:pt idx="39">
                  <c:v>1.3990424060043733E-2</c:v>
                </c:pt>
                <c:pt idx="40">
                  <c:v>1.4823543945253695E-2</c:v>
                </c:pt>
                <c:pt idx="41">
                  <c:v>1.5828019149799588E-2</c:v>
                </c:pt>
                <c:pt idx="42">
                  <c:v>1.5911155836126432E-2</c:v>
                </c:pt>
                <c:pt idx="43">
                  <c:v>1.5993903145389832E-2</c:v>
                </c:pt>
                <c:pt idx="44">
                  <c:v>1.7070672890302153E-2</c:v>
                </c:pt>
                <c:pt idx="45">
                  <c:v>1.5772453623607255E-2</c:v>
                </c:pt>
                <c:pt idx="46">
                  <c:v>1.5633756234608623E-2</c:v>
                </c:pt>
                <c:pt idx="47">
                  <c:v>1.6562756932140446E-2</c:v>
                </c:pt>
                <c:pt idx="48">
                  <c:v>1.5086765895187376E-2</c:v>
                </c:pt>
                <c:pt idx="49">
                  <c:v>1.4916044909689549E-2</c:v>
                </c:pt>
                <c:pt idx="50">
                  <c:v>1.4749766315426335E-2</c:v>
                </c:pt>
                <c:pt idx="51">
                  <c:v>1.4922620587882192E-2</c:v>
                </c:pt>
                <c:pt idx="52">
                  <c:v>1.548769178622615E-2</c:v>
                </c:pt>
                <c:pt idx="53">
                  <c:v>1.4642202347489627E-2</c:v>
                </c:pt>
                <c:pt idx="54">
                  <c:v>1.5104100316240135E-2</c:v>
                </c:pt>
                <c:pt idx="55">
                  <c:v>1.4107201283475968E-2</c:v>
                </c:pt>
                <c:pt idx="56">
                  <c:v>1.3642766579185624E-2</c:v>
                </c:pt>
                <c:pt idx="57">
                  <c:v>1.3904984614823561E-2</c:v>
                </c:pt>
              </c:numCache>
            </c:numRef>
          </c:val>
          <c:smooth val="0"/>
          <c:extLst>
            <c:ext xmlns:c16="http://schemas.microsoft.com/office/drawing/2014/chart" uri="{C3380CC4-5D6E-409C-BE32-E72D297353CC}">
              <c16:uniqueId val="{00000003-4F54-423F-83C2-6455E55FCDDF}"/>
            </c:ext>
          </c:extLst>
        </c:ser>
        <c:ser>
          <c:idx val="4"/>
          <c:order val="4"/>
          <c:tx>
            <c:strRef>
              <c:f>TdR_73!$B$90</c:f>
              <c:strCache>
                <c:ptCount val="1"/>
                <c:pt idx="0">
                  <c:v>Tertiaire non marchand</c:v>
                </c:pt>
              </c:strCache>
            </c:strRef>
          </c:tx>
          <c:marker>
            <c:symbol val="none"/>
          </c:marker>
          <c:cat>
            <c:strRef>
              <c:f>TdR_73!$C$85:$BH$85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TdR_73!$C$90:$BH$90</c:f>
              <c:numCache>
                <c:formatCode>0.0%</c:formatCode>
                <c:ptCount val="58"/>
                <c:pt idx="0">
                  <c:v>1.650427078769614E-3</c:v>
                </c:pt>
                <c:pt idx="1">
                  <c:v>1.411139169649497E-3</c:v>
                </c:pt>
                <c:pt idx="2">
                  <c:v>1.7854042006307982E-3</c:v>
                </c:pt>
                <c:pt idx="3">
                  <c:v>2.2192933332500601E-3</c:v>
                </c:pt>
                <c:pt idx="4">
                  <c:v>1.903588743078442E-3</c:v>
                </c:pt>
                <c:pt idx="5">
                  <c:v>1.5882630150630592E-3</c:v>
                </c:pt>
                <c:pt idx="6">
                  <c:v>1.7883562102929114E-3</c:v>
                </c:pt>
                <c:pt idx="7">
                  <c:v>1.5829821292723291E-3</c:v>
                </c:pt>
                <c:pt idx="8">
                  <c:v>1.6321559294130755E-3</c:v>
                </c:pt>
                <c:pt idx="9">
                  <c:v>1.4822534135532678E-3</c:v>
                </c:pt>
                <c:pt idx="10">
                  <c:v>9.6257459060555969E-4</c:v>
                </c:pt>
                <c:pt idx="11">
                  <c:v>1.168157437461727E-3</c:v>
                </c:pt>
                <c:pt idx="12">
                  <c:v>1.1776519799044087E-3</c:v>
                </c:pt>
                <c:pt idx="13">
                  <c:v>1.571861207622522E-3</c:v>
                </c:pt>
                <c:pt idx="14">
                  <c:v>1.1814626342319333E-3</c:v>
                </c:pt>
                <c:pt idx="15">
                  <c:v>1.1759246733152814E-3</c:v>
                </c:pt>
                <c:pt idx="16">
                  <c:v>1.335863332578778E-3</c:v>
                </c:pt>
                <c:pt idx="17">
                  <c:v>1.3891051190620216E-3</c:v>
                </c:pt>
                <c:pt idx="18">
                  <c:v>1.4110744241370261E-3</c:v>
                </c:pt>
                <c:pt idx="19">
                  <c:v>2.1135172859745584E-3</c:v>
                </c:pt>
                <c:pt idx="20">
                  <c:v>1.1960252714339006E-3</c:v>
                </c:pt>
                <c:pt idx="21">
                  <c:v>1.3502011185830528E-3</c:v>
                </c:pt>
                <c:pt idx="22">
                  <c:v>1.0262057018032662E-3</c:v>
                </c:pt>
                <c:pt idx="23">
                  <c:v>1.3164862734219049E-3</c:v>
                </c:pt>
                <c:pt idx="24">
                  <c:v>1.4584321703461347E-3</c:v>
                </c:pt>
                <c:pt idx="25">
                  <c:v>1.5344874891673598E-3</c:v>
                </c:pt>
                <c:pt idx="26">
                  <c:v>1.8260664229582152E-3</c:v>
                </c:pt>
                <c:pt idx="27">
                  <c:v>1.8446773072424633E-3</c:v>
                </c:pt>
                <c:pt idx="28">
                  <c:v>2.3611671661949944E-3</c:v>
                </c:pt>
                <c:pt idx="29">
                  <c:v>2.6262640276191701E-3</c:v>
                </c:pt>
                <c:pt idx="30">
                  <c:v>2.3005678665286616E-3</c:v>
                </c:pt>
                <c:pt idx="31">
                  <c:v>1.9220552271720854E-3</c:v>
                </c:pt>
                <c:pt idx="32">
                  <c:v>2.4816536400084884E-3</c:v>
                </c:pt>
                <c:pt idx="33">
                  <c:v>3.2254936292283203E-3</c:v>
                </c:pt>
                <c:pt idx="34">
                  <c:v>2.9814706295949417E-3</c:v>
                </c:pt>
                <c:pt idx="35">
                  <c:v>3.573476998003399E-3</c:v>
                </c:pt>
                <c:pt idx="36">
                  <c:v>2.7393027914383175E-3</c:v>
                </c:pt>
                <c:pt idx="37">
                  <c:v>3.0481682569901175E-3</c:v>
                </c:pt>
                <c:pt idx="38">
                  <c:v>3.6282584542433349E-3</c:v>
                </c:pt>
                <c:pt idx="39">
                  <c:v>3.7759024239571171E-3</c:v>
                </c:pt>
                <c:pt idx="40">
                  <c:v>2.7223792106567933E-3</c:v>
                </c:pt>
                <c:pt idx="41">
                  <c:v>3.8200826733500808E-3</c:v>
                </c:pt>
                <c:pt idx="42">
                  <c:v>3.5406276183345712E-3</c:v>
                </c:pt>
                <c:pt idx="43">
                  <c:v>4.3874293903353656E-3</c:v>
                </c:pt>
                <c:pt idx="44">
                  <c:v>4.0294359575272247E-3</c:v>
                </c:pt>
                <c:pt idx="45">
                  <c:v>4.8971082400715658E-3</c:v>
                </c:pt>
                <c:pt idx="46">
                  <c:v>3.5357106871251372E-3</c:v>
                </c:pt>
                <c:pt idx="47">
                  <c:v>4.5757343296072405E-3</c:v>
                </c:pt>
                <c:pt idx="48">
                  <c:v>3.850652087276665E-3</c:v>
                </c:pt>
                <c:pt idx="49">
                  <c:v>4.4228158496357637E-3</c:v>
                </c:pt>
                <c:pt idx="50">
                  <c:v>4.4413606080218734E-3</c:v>
                </c:pt>
                <c:pt idx="51">
                  <c:v>5.2261218997838033E-3</c:v>
                </c:pt>
                <c:pt idx="52">
                  <c:v>3.6592699111611124E-3</c:v>
                </c:pt>
                <c:pt idx="53">
                  <c:v>4.7111664662257335E-3</c:v>
                </c:pt>
                <c:pt idx="54">
                  <c:v>4.5053297872620669E-3</c:v>
                </c:pt>
                <c:pt idx="55">
                  <c:v>4.47234517968531E-3</c:v>
                </c:pt>
                <c:pt idx="56">
                  <c:v>3.4157285792307417E-3</c:v>
                </c:pt>
                <c:pt idx="57">
                  <c:v>3.5210698190954364E-3</c:v>
                </c:pt>
              </c:numCache>
            </c:numRef>
          </c:val>
          <c:smooth val="0"/>
          <c:extLst>
            <c:ext xmlns:c16="http://schemas.microsoft.com/office/drawing/2014/chart" uri="{C3380CC4-5D6E-409C-BE32-E72D297353CC}">
              <c16:uniqueId val="{00000004-4F54-423F-83C2-6455E55FCDDF}"/>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TdR_73!$C$86:$BG$86</c:f>
              <c:numCache>
                <c:formatCode>0.0%</c:formatCode>
                <c:ptCount val="57"/>
                <c:pt idx="0">
                  <c:v>1.2872652328926341E-2</c:v>
                </c:pt>
                <c:pt idx="1">
                  <c:v>1.5656191474276777E-2</c:v>
                </c:pt>
                <c:pt idx="2">
                  <c:v>2.1954731826382062E-2</c:v>
                </c:pt>
                <c:pt idx="3">
                  <c:v>4.5656939599923972E-2</c:v>
                </c:pt>
                <c:pt idx="4">
                  <c:v>7.3682387115436192E-3</c:v>
                </c:pt>
                <c:pt idx="5">
                  <c:v>7.9684893077351E-3</c:v>
                </c:pt>
                <c:pt idx="6">
                  <c:v>6.8620301264124385E-3</c:v>
                </c:pt>
                <c:pt idx="7">
                  <c:v>8.5287005524871447E-3</c:v>
                </c:pt>
                <c:pt idx="8">
                  <c:v>1.0607433072331855E-2</c:v>
                </c:pt>
                <c:pt idx="9">
                  <c:v>3.5547266875302335E-3</c:v>
                </c:pt>
                <c:pt idx="10">
                  <c:v>4.4791599573287795E-3</c:v>
                </c:pt>
                <c:pt idx="11">
                  <c:v>5.3817539055547323E-3</c:v>
                </c:pt>
                <c:pt idx="12">
                  <c:v>3.5762712974685158E-3</c:v>
                </c:pt>
                <c:pt idx="13">
                  <c:v>3.1737558691245613E-3</c:v>
                </c:pt>
                <c:pt idx="14">
                  <c:v>6.0132308525965399E-3</c:v>
                </c:pt>
                <c:pt idx="15">
                  <c:v>1.2424497836216119E-3</c:v>
                </c:pt>
                <c:pt idx="16">
                  <c:v>1.6976754805470824E-3</c:v>
                </c:pt>
                <c:pt idx="17">
                  <c:v>1.0911668752985161E-3</c:v>
                </c:pt>
                <c:pt idx="18">
                  <c:v>1.4748266948005216E-3</c:v>
                </c:pt>
                <c:pt idx="19">
                  <c:v>6.1854626934867713E-4</c:v>
                </c:pt>
                <c:pt idx="20">
                  <c:v>7.1189932924983236E-4</c:v>
                </c:pt>
                <c:pt idx="21">
                  <c:v>1.0095123454660323E-3</c:v>
                </c:pt>
                <c:pt idx="22">
                  <c:v>1.9137284471260698E-3</c:v>
                </c:pt>
                <c:pt idx="23">
                  <c:v>7.3314306122583073E-4</c:v>
                </c:pt>
                <c:pt idx="24">
                  <c:v>2.1145205477763333E-2</c:v>
                </c:pt>
                <c:pt idx="25">
                  <c:v>1.680869676633937E-3</c:v>
                </c:pt>
                <c:pt idx="26">
                  <c:v>1.4217195565490144E-3</c:v>
                </c:pt>
                <c:pt idx="27">
                  <c:v>8.681491916578887E-4</c:v>
                </c:pt>
                <c:pt idx="28">
                  <c:v>1.0903150202608125E-3</c:v>
                </c:pt>
                <c:pt idx="29">
                  <c:v>1.0421061897652997E-3</c:v>
                </c:pt>
                <c:pt idx="30">
                  <c:v>2.1728657342128116E-3</c:v>
                </c:pt>
                <c:pt idx="31">
                  <c:v>4.2590566025404106E-3</c:v>
                </c:pt>
                <c:pt idx="32">
                  <c:v>2.4029198151628221E-3</c:v>
                </c:pt>
                <c:pt idx="33">
                  <c:v>4.5946777074451998E-3</c:v>
                </c:pt>
                <c:pt idx="34">
                  <c:v>3.8363978933592413E-3</c:v>
                </c:pt>
                <c:pt idx="35">
                  <c:v>4.9578939209860302E-3</c:v>
                </c:pt>
                <c:pt idx="36">
                  <c:v>5.4109191589066493E-3</c:v>
                </c:pt>
                <c:pt idx="37">
                  <c:v>4.2676774723734174E-3</c:v>
                </c:pt>
                <c:pt idx="38">
                  <c:v>7.3211466262565396E-4</c:v>
                </c:pt>
                <c:pt idx="39">
                  <c:v>4.5967419047869551E-3</c:v>
                </c:pt>
                <c:pt idx="40">
                  <c:v>5.1666957376832485E-3</c:v>
                </c:pt>
                <c:pt idx="41">
                  <c:v>2.8167740735046101E-3</c:v>
                </c:pt>
                <c:pt idx="42">
                  <c:v>7.2455651123299568E-3</c:v>
                </c:pt>
                <c:pt idx="43">
                  <c:v>7.3084574972128707E-3</c:v>
                </c:pt>
                <c:pt idx="44">
                  <c:v>6.8567982830294825E-3</c:v>
                </c:pt>
                <c:pt idx="45">
                  <c:v>1.2302229597512385E-2</c:v>
                </c:pt>
                <c:pt idx="46">
                  <c:v>6.1168532973948876E-3</c:v>
                </c:pt>
                <c:pt idx="47">
                  <c:v>1.0991968952028419E-2</c:v>
                </c:pt>
                <c:pt idx="48">
                  <c:v>1.5995300989132051E-2</c:v>
                </c:pt>
                <c:pt idx="49">
                  <c:v>1.0238565650089671E-2</c:v>
                </c:pt>
                <c:pt idx="50">
                  <c:v>8.1415019465856334E-3</c:v>
                </c:pt>
                <c:pt idx="51">
                  <c:v>4.2611610372896907E-3</c:v>
                </c:pt>
                <c:pt idx="52">
                  <c:v>5.1151961299759135E-3</c:v>
                </c:pt>
                <c:pt idx="53">
                  <c:v>1.0995681172859453E-2</c:v>
                </c:pt>
                <c:pt idx="54">
                  <c:v>1.0591112361179581E-2</c:v>
                </c:pt>
                <c:pt idx="55">
                  <c:v>7.5423092634190857E-3</c:v>
                </c:pt>
                <c:pt idx="56">
                  <c:v>4.6667087018475812E-3</c:v>
                </c:pt>
              </c:numCache>
            </c:numRef>
          </c:val>
          <c:smooth val="0"/>
          <c:extLst>
            <c:ext xmlns:c16="http://schemas.microsoft.com/office/drawing/2014/chart" uri="{C3380CC4-5D6E-409C-BE32-E72D297353CC}">
              <c16:uniqueId val="{00000000-57DF-4F6C-89D0-BB016EFB3998}"/>
            </c:ext>
          </c:extLst>
        </c:ser>
        <c:ser>
          <c:idx val="1"/>
          <c:order val="1"/>
          <c:tx>
            <c:strRef>
              <c:f>TdR_73!$B$87</c:f>
              <c:strCache>
                <c:ptCount val="1"/>
                <c:pt idx="0">
                  <c:v>Industrie</c:v>
                </c:pt>
              </c:strCache>
            </c:strRef>
          </c:tx>
          <c:marker>
            <c:symbol val="none"/>
          </c:marker>
          <c:cat>
            <c:strRef>
              <c:f>TdR_73!$C$85:$BG$85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TdR_73!$C$87:$BG$87</c:f>
              <c:numCache>
                <c:formatCode>0.0%</c:formatCode>
                <c:ptCount val="57"/>
                <c:pt idx="0">
                  <c:v>6.901314163347877E-2</c:v>
                </c:pt>
                <c:pt idx="1">
                  <c:v>6.9221158933154656E-2</c:v>
                </c:pt>
                <c:pt idx="2">
                  <c:v>6.8180171337491269E-2</c:v>
                </c:pt>
                <c:pt idx="3">
                  <c:v>6.7180120241606023E-2</c:v>
                </c:pt>
                <c:pt idx="4">
                  <c:v>6.2834280584708635E-2</c:v>
                </c:pt>
                <c:pt idx="5">
                  <c:v>5.818602884813414E-2</c:v>
                </c:pt>
                <c:pt idx="6">
                  <c:v>5.6463622732253943E-2</c:v>
                </c:pt>
                <c:pt idx="7">
                  <c:v>5.6946997880408828E-2</c:v>
                </c:pt>
                <c:pt idx="8">
                  <c:v>5.7002092298988186E-2</c:v>
                </c:pt>
                <c:pt idx="9">
                  <c:v>6.0648476911266791E-2</c:v>
                </c:pt>
                <c:pt idx="10">
                  <c:v>6.1467389344021454E-2</c:v>
                </c:pt>
                <c:pt idx="11">
                  <c:v>6.0945197326688294E-2</c:v>
                </c:pt>
                <c:pt idx="12">
                  <c:v>5.4490762223417581E-2</c:v>
                </c:pt>
                <c:pt idx="13">
                  <c:v>5.614418441414868E-2</c:v>
                </c:pt>
                <c:pt idx="14">
                  <c:v>5.1685659086421906E-2</c:v>
                </c:pt>
                <c:pt idx="15">
                  <c:v>4.9405547279695088E-2</c:v>
                </c:pt>
                <c:pt idx="16">
                  <c:v>5.2575407471102398E-2</c:v>
                </c:pt>
                <c:pt idx="17">
                  <c:v>6.1738351663968634E-2</c:v>
                </c:pt>
                <c:pt idx="18">
                  <c:v>6.1391734609260194E-2</c:v>
                </c:pt>
                <c:pt idx="19">
                  <c:v>6.0317035737305118E-2</c:v>
                </c:pt>
                <c:pt idx="20">
                  <c:v>5.8414671563491505E-2</c:v>
                </c:pt>
                <c:pt idx="21">
                  <c:v>5.8892324270592024E-2</c:v>
                </c:pt>
                <c:pt idx="22">
                  <c:v>6.3357334813027022E-2</c:v>
                </c:pt>
                <c:pt idx="23">
                  <c:v>6.2141580347222662E-2</c:v>
                </c:pt>
                <c:pt idx="24">
                  <c:v>6.3439757643476563E-2</c:v>
                </c:pt>
                <c:pt idx="25">
                  <c:v>6.6593799263270748E-2</c:v>
                </c:pt>
                <c:pt idx="26">
                  <c:v>6.7669615552014659E-2</c:v>
                </c:pt>
                <c:pt idx="27">
                  <c:v>7.0661384323464513E-2</c:v>
                </c:pt>
                <c:pt idx="28">
                  <c:v>7.1958738859082175E-2</c:v>
                </c:pt>
                <c:pt idx="29">
                  <c:v>7.468464869267602E-2</c:v>
                </c:pt>
                <c:pt idx="30">
                  <c:v>7.3340669370239656E-2</c:v>
                </c:pt>
                <c:pt idx="31">
                  <c:v>6.9818955212072834E-2</c:v>
                </c:pt>
                <c:pt idx="32">
                  <c:v>6.8301402108576104E-2</c:v>
                </c:pt>
                <c:pt idx="33">
                  <c:v>6.9093257602713287E-2</c:v>
                </c:pt>
                <c:pt idx="34">
                  <c:v>6.8960417758152981E-2</c:v>
                </c:pt>
                <c:pt idx="35">
                  <c:v>6.4153172806682465E-2</c:v>
                </c:pt>
                <c:pt idx="36">
                  <c:v>4.4674351979289498E-2</c:v>
                </c:pt>
                <c:pt idx="37">
                  <c:v>5.3680296377919878E-2</c:v>
                </c:pt>
                <c:pt idx="38">
                  <c:v>5.7061349585639368E-2</c:v>
                </c:pt>
                <c:pt idx="39">
                  <c:v>5.9850290141839353E-2</c:v>
                </c:pt>
                <c:pt idx="40">
                  <c:v>6.2774165619382288E-2</c:v>
                </c:pt>
                <c:pt idx="41">
                  <c:v>6.3042740594348903E-2</c:v>
                </c:pt>
                <c:pt idx="42">
                  <c:v>6.5999208083490496E-2</c:v>
                </c:pt>
                <c:pt idx="43">
                  <c:v>6.7786834306112972E-2</c:v>
                </c:pt>
                <c:pt idx="44">
                  <c:v>6.4619432073823549E-2</c:v>
                </c:pt>
                <c:pt idx="45">
                  <c:v>6.1107104647452601E-2</c:v>
                </c:pt>
                <c:pt idx="46">
                  <c:v>6.3370631778970607E-2</c:v>
                </c:pt>
                <c:pt idx="47">
                  <c:v>6.5403291374324546E-2</c:v>
                </c:pt>
                <c:pt idx="48">
                  <c:v>6.7656255676583135E-2</c:v>
                </c:pt>
                <c:pt idx="49">
                  <c:v>6.4086030864585405E-2</c:v>
                </c:pt>
                <c:pt idx="50">
                  <c:v>6.033953047930888E-2</c:v>
                </c:pt>
                <c:pt idx="51">
                  <c:v>5.6735946890450195E-2</c:v>
                </c:pt>
                <c:pt idx="52">
                  <c:v>5.5157561571029828E-2</c:v>
                </c:pt>
                <c:pt idx="53">
                  <c:v>5.3029555733490975E-2</c:v>
                </c:pt>
                <c:pt idx="54">
                  <c:v>5.1084572478862569E-2</c:v>
                </c:pt>
                <c:pt idx="55">
                  <c:v>4.9067372938228805E-2</c:v>
                </c:pt>
                <c:pt idx="56">
                  <c:v>4.823419940129596E-2</c:v>
                </c:pt>
              </c:numCache>
            </c:numRef>
          </c:val>
          <c:smooth val="0"/>
          <c:extLst>
            <c:ext xmlns:c16="http://schemas.microsoft.com/office/drawing/2014/chart" uri="{C3380CC4-5D6E-409C-BE32-E72D297353CC}">
              <c16:uniqueId val="{00000001-57DF-4F6C-89D0-BB016EFB3998}"/>
            </c:ext>
          </c:extLst>
        </c:ser>
        <c:ser>
          <c:idx val="2"/>
          <c:order val="2"/>
          <c:tx>
            <c:strRef>
              <c:f>TdR_73!$B$88</c:f>
              <c:strCache>
                <c:ptCount val="1"/>
                <c:pt idx="0">
                  <c:v>Construction</c:v>
                </c:pt>
              </c:strCache>
            </c:strRef>
          </c:tx>
          <c:marker>
            <c:symbol val="none"/>
          </c:marker>
          <c:cat>
            <c:strRef>
              <c:f>TdR_73!$C$85:$BG$85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TdR_73!$C$88:$BG$88</c:f>
              <c:numCache>
                <c:formatCode>0.0%</c:formatCode>
                <c:ptCount val="57"/>
                <c:pt idx="0">
                  <c:v>0.1000538799466819</c:v>
                </c:pt>
                <c:pt idx="1">
                  <c:v>0.10496523841358106</c:v>
                </c:pt>
                <c:pt idx="2">
                  <c:v>0.11635726033120887</c:v>
                </c:pt>
                <c:pt idx="3">
                  <c:v>0.10955106909483553</c:v>
                </c:pt>
                <c:pt idx="4">
                  <c:v>0.10416617923570071</c:v>
                </c:pt>
                <c:pt idx="5">
                  <c:v>0.10573039935152985</c:v>
                </c:pt>
                <c:pt idx="6">
                  <c:v>0.10626040898301724</c:v>
                </c:pt>
                <c:pt idx="7">
                  <c:v>8.7279340305412553E-2</c:v>
                </c:pt>
                <c:pt idx="8">
                  <c:v>9.6144215179809867E-2</c:v>
                </c:pt>
                <c:pt idx="9">
                  <c:v>9.2413341465319224E-2</c:v>
                </c:pt>
                <c:pt idx="10">
                  <c:v>9.4728302654844498E-2</c:v>
                </c:pt>
                <c:pt idx="11">
                  <c:v>8.8175620240866129E-2</c:v>
                </c:pt>
                <c:pt idx="12">
                  <c:v>8.2929723826647331E-2</c:v>
                </c:pt>
                <c:pt idx="13">
                  <c:v>8.0216444669891376E-2</c:v>
                </c:pt>
                <c:pt idx="14">
                  <c:v>6.8704904823128396E-2</c:v>
                </c:pt>
                <c:pt idx="15">
                  <c:v>8.1084270013631526E-2</c:v>
                </c:pt>
                <c:pt idx="16">
                  <c:v>7.2465401638827739E-2</c:v>
                </c:pt>
                <c:pt idx="17">
                  <c:v>7.333115721363076E-2</c:v>
                </c:pt>
                <c:pt idx="18">
                  <c:v>9.841182432280661E-2</c:v>
                </c:pt>
                <c:pt idx="19">
                  <c:v>9.3239180086351708E-2</c:v>
                </c:pt>
                <c:pt idx="20">
                  <c:v>9.1204098380074747E-2</c:v>
                </c:pt>
                <c:pt idx="21">
                  <c:v>0.10038377850605933</c:v>
                </c:pt>
                <c:pt idx="22">
                  <c:v>0.10391034500566611</c:v>
                </c:pt>
                <c:pt idx="23">
                  <c:v>0.10225452812931771</c:v>
                </c:pt>
                <c:pt idx="24">
                  <c:v>0.10899228118827228</c:v>
                </c:pt>
                <c:pt idx="25">
                  <c:v>0.10538200367983629</c:v>
                </c:pt>
                <c:pt idx="26">
                  <c:v>0.10177343021932456</c:v>
                </c:pt>
                <c:pt idx="27">
                  <c:v>0.11048770239656493</c:v>
                </c:pt>
                <c:pt idx="28">
                  <c:v>0.11346109952837169</c:v>
                </c:pt>
                <c:pt idx="29">
                  <c:v>0.10838581357463832</c:v>
                </c:pt>
                <c:pt idx="30">
                  <c:v>0.11047014651175491</c:v>
                </c:pt>
                <c:pt idx="31">
                  <c:v>9.8525497128014727E-2</c:v>
                </c:pt>
                <c:pt idx="32">
                  <c:v>0.10974880136371525</c:v>
                </c:pt>
                <c:pt idx="33">
                  <c:v>0.11403727096988737</c:v>
                </c:pt>
                <c:pt idx="34">
                  <c:v>0.11561937046303612</c:v>
                </c:pt>
                <c:pt idx="35">
                  <c:v>0.10295894800341766</c:v>
                </c:pt>
                <c:pt idx="36">
                  <c:v>5.799297378107398E-2</c:v>
                </c:pt>
                <c:pt idx="37">
                  <c:v>9.6364876726966128E-2</c:v>
                </c:pt>
                <c:pt idx="38">
                  <c:v>0.1038916269443811</c:v>
                </c:pt>
                <c:pt idx="39">
                  <c:v>0.10430987458849449</c:v>
                </c:pt>
                <c:pt idx="40">
                  <c:v>9.839125161504747E-2</c:v>
                </c:pt>
                <c:pt idx="41">
                  <c:v>9.982118343484804E-2</c:v>
                </c:pt>
                <c:pt idx="42">
                  <c:v>0.10402715771265164</c:v>
                </c:pt>
                <c:pt idx="43">
                  <c:v>9.8180098409149458E-2</c:v>
                </c:pt>
                <c:pt idx="44">
                  <c:v>0.10915086434695964</c:v>
                </c:pt>
                <c:pt idx="45">
                  <c:v>9.6255889963953858E-2</c:v>
                </c:pt>
                <c:pt idx="46">
                  <c:v>0.10134840264179586</c:v>
                </c:pt>
                <c:pt idx="47">
                  <c:v>0.10127037239107006</c:v>
                </c:pt>
                <c:pt idx="48">
                  <c:v>0.10226343663267817</c:v>
                </c:pt>
                <c:pt idx="49">
                  <c:v>0.10038273208752081</c:v>
                </c:pt>
                <c:pt idx="50">
                  <c:v>9.9905051519194474E-2</c:v>
                </c:pt>
                <c:pt idx="51">
                  <c:v>9.8331863567011873E-2</c:v>
                </c:pt>
                <c:pt idx="52">
                  <c:v>9.3945366557101895E-2</c:v>
                </c:pt>
                <c:pt idx="53">
                  <c:v>9.3653959297357939E-2</c:v>
                </c:pt>
                <c:pt idx="54">
                  <c:v>9.197847479567961E-2</c:v>
                </c:pt>
                <c:pt idx="55">
                  <c:v>9.9664141432042747E-2</c:v>
                </c:pt>
                <c:pt idx="56">
                  <c:v>9.8028999946932829E-2</c:v>
                </c:pt>
              </c:numCache>
            </c:numRef>
          </c:val>
          <c:smooth val="0"/>
          <c:extLst>
            <c:ext xmlns:c16="http://schemas.microsoft.com/office/drawing/2014/chart" uri="{C3380CC4-5D6E-409C-BE32-E72D297353CC}">
              <c16:uniqueId val="{00000002-57DF-4F6C-89D0-BB016EFB3998}"/>
            </c:ext>
          </c:extLst>
        </c:ser>
        <c:ser>
          <c:idx val="3"/>
          <c:order val="3"/>
          <c:tx>
            <c:strRef>
              <c:f>TdR_73!$B$89</c:f>
              <c:strCache>
                <c:ptCount val="1"/>
                <c:pt idx="0">
                  <c:v>Tertiaire marchand</c:v>
                </c:pt>
              </c:strCache>
            </c:strRef>
          </c:tx>
          <c:marker>
            <c:symbol val="none"/>
          </c:marker>
          <c:cat>
            <c:strRef>
              <c:f>TdR_73!$C$85:$BG$85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TdR_73!$C$89:$BG$89</c:f>
              <c:numCache>
                <c:formatCode>0.0%</c:formatCode>
                <c:ptCount val="57"/>
                <c:pt idx="0">
                  <c:v>1.1398526450532563E-2</c:v>
                </c:pt>
                <c:pt idx="1">
                  <c:v>1.0731294901530134E-2</c:v>
                </c:pt>
                <c:pt idx="2">
                  <c:v>1.0616236723450138E-2</c:v>
                </c:pt>
                <c:pt idx="3">
                  <c:v>9.5951463739485845E-3</c:v>
                </c:pt>
                <c:pt idx="4">
                  <c:v>1.1318605607402287E-2</c:v>
                </c:pt>
                <c:pt idx="5">
                  <c:v>1.0902770003239077E-2</c:v>
                </c:pt>
                <c:pt idx="6">
                  <c:v>9.3790625447559353E-3</c:v>
                </c:pt>
                <c:pt idx="7">
                  <c:v>9.5961915874495686E-3</c:v>
                </c:pt>
                <c:pt idx="8">
                  <c:v>1.0594600695240505E-2</c:v>
                </c:pt>
                <c:pt idx="9">
                  <c:v>1.1141995839824439E-2</c:v>
                </c:pt>
                <c:pt idx="10">
                  <c:v>1.0913937113842873E-2</c:v>
                </c:pt>
                <c:pt idx="11">
                  <c:v>1.0251837802185877E-2</c:v>
                </c:pt>
                <c:pt idx="12">
                  <c:v>9.251245039517601E-3</c:v>
                </c:pt>
                <c:pt idx="13">
                  <c:v>9.6360143227359404E-3</c:v>
                </c:pt>
                <c:pt idx="14">
                  <c:v>1.0175619385682554E-2</c:v>
                </c:pt>
                <c:pt idx="15">
                  <c:v>9.6491452622178547E-3</c:v>
                </c:pt>
                <c:pt idx="16">
                  <c:v>1.051206300755978E-2</c:v>
                </c:pt>
                <c:pt idx="17">
                  <c:v>1.2452947020124177E-2</c:v>
                </c:pt>
                <c:pt idx="18">
                  <c:v>1.2875284746121081E-2</c:v>
                </c:pt>
                <c:pt idx="19">
                  <c:v>1.3013549787920855E-2</c:v>
                </c:pt>
                <c:pt idx="20">
                  <c:v>1.2638942600214333E-2</c:v>
                </c:pt>
                <c:pt idx="21">
                  <c:v>1.2315396261631207E-2</c:v>
                </c:pt>
                <c:pt idx="22">
                  <c:v>1.2036675618552452E-2</c:v>
                </c:pt>
                <c:pt idx="23">
                  <c:v>1.4337199235605846E-2</c:v>
                </c:pt>
                <c:pt idx="24">
                  <c:v>1.4117167527844882E-2</c:v>
                </c:pt>
                <c:pt idx="25">
                  <c:v>1.3102435453178197E-2</c:v>
                </c:pt>
                <c:pt idx="26">
                  <c:v>1.2811461942374191E-2</c:v>
                </c:pt>
                <c:pt idx="27">
                  <c:v>1.3314716106820586E-2</c:v>
                </c:pt>
                <c:pt idx="28">
                  <c:v>1.4676422595202342E-2</c:v>
                </c:pt>
                <c:pt idx="29">
                  <c:v>1.4212216009867659E-2</c:v>
                </c:pt>
                <c:pt idx="30">
                  <c:v>1.4351789083140229E-2</c:v>
                </c:pt>
                <c:pt idx="31">
                  <c:v>1.3853340094071473E-2</c:v>
                </c:pt>
                <c:pt idx="32">
                  <c:v>1.4222408584481434E-2</c:v>
                </c:pt>
                <c:pt idx="33">
                  <c:v>1.4426476093894582E-2</c:v>
                </c:pt>
                <c:pt idx="34">
                  <c:v>1.4913728674649247E-2</c:v>
                </c:pt>
                <c:pt idx="35">
                  <c:v>1.5162752567630462E-2</c:v>
                </c:pt>
                <c:pt idx="36">
                  <c:v>9.8959985714786123E-3</c:v>
                </c:pt>
                <c:pt idx="37">
                  <c:v>1.3056887906212082E-2</c:v>
                </c:pt>
                <c:pt idx="38">
                  <c:v>1.3325509563084939E-2</c:v>
                </c:pt>
                <c:pt idx="39">
                  <c:v>1.3990424060043733E-2</c:v>
                </c:pt>
                <c:pt idx="40">
                  <c:v>1.4823543945253695E-2</c:v>
                </c:pt>
                <c:pt idx="41">
                  <c:v>1.5828019149799588E-2</c:v>
                </c:pt>
                <c:pt idx="42">
                  <c:v>1.5911155836126432E-2</c:v>
                </c:pt>
                <c:pt idx="43">
                  <c:v>1.5993903145389832E-2</c:v>
                </c:pt>
                <c:pt idx="44">
                  <c:v>1.7070672890302153E-2</c:v>
                </c:pt>
                <c:pt idx="45">
                  <c:v>1.5772453623607255E-2</c:v>
                </c:pt>
                <c:pt idx="46">
                  <c:v>1.5633756234608623E-2</c:v>
                </c:pt>
                <c:pt idx="47">
                  <c:v>1.6562756932140446E-2</c:v>
                </c:pt>
                <c:pt idx="48">
                  <c:v>1.5086765895187376E-2</c:v>
                </c:pt>
                <c:pt idx="49">
                  <c:v>1.4916044909689549E-2</c:v>
                </c:pt>
                <c:pt idx="50">
                  <c:v>1.4749766315426335E-2</c:v>
                </c:pt>
                <c:pt idx="51">
                  <c:v>1.4922620587882192E-2</c:v>
                </c:pt>
                <c:pt idx="52">
                  <c:v>1.548769178622615E-2</c:v>
                </c:pt>
                <c:pt idx="53">
                  <c:v>1.4642202347489627E-2</c:v>
                </c:pt>
                <c:pt idx="54">
                  <c:v>1.5104100316240135E-2</c:v>
                </c:pt>
                <c:pt idx="55">
                  <c:v>1.4107201283475968E-2</c:v>
                </c:pt>
                <c:pt idx="56">
                  <c:v>1.3642766579185624E-2</c:v>
                </c:pt>
              </c:numCache>
            </c:numRef>
          </c:val>
          <c:smooth val="0"/>
          <c:extLst>
            <c:ext xmlns:c16="http://schemas.microsoft.com/office/drawing/2014/chart" uri="{C3380CC4-5D6E-409C-BE32-E72D297353CC}">
              <c16:uniqueId val="{00000003-57DF-4F6C-89D0-BB016EFB3998}"/>
            </c:ext>
          </c:extLst>
        </c:ser>
        <c:ser>
          <c:idx val="4"/>
          <c:order val="4"/>
          <c:tx>
            <c:strRef>
              <c:f>TdR_73!$B$90</c:f>
              <c:strCache>
                <c:ptCount val="1"/>
                <c:pt idx="0">
                  <c:v>Tertiaire non marchand</c:v>
                </c:pt>
              </c:strCache>
            </c:strRef>
          </c:tx>
          <c:marker>
            <c:symbol val="none"/>
          </c:marker>
          <c:cat>
            <c:strRef>
              <c:f>TdR_73!$C$85:$BG$85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TdR_73!$C$90:$BG$90</c:f>
              <c:numCache>
                <c:formatCode>0.0%</c:formatCode>
                <c:ptCount val="57"/>
                <c:pt idx="0">
                  <c:v>1.650427078769614E-3</c:v>
                </c:pt>
                <c:pt idx="1">
                  <c:v>1.411139169649497E-3</c:v>
                </c:pt>
                <c:pt idx="2">
                  <c:v>1.7854042006307982E-3</c:v>
                </c:pt>
                <c:pt idx="3">
                  <c:v>2.2192933332500601E-3</c:v>
                </c:pt>
                <c:pt idx="4">
                  <c:v>1.903588743078442E-3</c:v>
                </c:pt>
                <c:pt idx="5">
                  <c:v>1.5882630150630592E-3</c:v>
                </c:pt>
                <c:pt idx="6">
                  <c:v>1.7883562102929114E-3</c:v>
                </c:pt>
                <c:pt idx="7">
                  <c:v>1.5829821292723291E-3</c:v>
                </c:pt>
                <c:pt idx="8">
                  <c:v>1.6321559294130755E-3</c:v>
                </c:pt>
                <c:pt idx="9">
                  <c:v>1.4822534135532678E-3</c:v>
                </c:pt>
                <c:pt idx="10">
                  <c:v>9.6257459060555969E-4</c:v>
                </c:pt>
                <c:pt idx="11">
                  <c:v>1.168157437461727E-3</c:v>
                </c:pt>
                <c:pt idx="12">
                  <c:v>1.1776519799044087E-3</c:v>
                </c:pt>
                <c:pt idx="13">
                  <c:v>1.571861207622522E-3</c:v>
                </c:pt>
                <c:pt idx="14">
                  <c:v>1.1814626342319333E-3</c:v>
                </c:pt>
                <c:pt idx="15">
                  <c:v>1.1759246733152814E-3</c:v>
                </c:pt>
                <c:pt idx="16">
                  <c:v>1.335863332578778E-3</c:v>
                </c:pt>
                <c:pt idx="17">
                  <c:v>1.3891051190620216E-3</c:v>
                </c:pt>
                <c:pt idx="18">
                  <c:v>1.4110744241370261E-3</c:v>
                </c:pt>
                <c:pt idx="19">
                  <c:v>2.1135172859745584E-3</c:v>
                </c:pt>
                <c:pt idx="20">
                  <c:v>1.1960252714339006E-3</c:v>
                </c:pt>
                <c:pt idx="21">
                  <c:v>1.3502011185830528E-3</c:v>
                </c:pt>
                <c:pt idx="22">
                  <c:v>1.0262057018032662E-3</c:v>
                </c:pt>
                <c:pt idx="23">
                  <c:v>1.3164862734219049E-3</c:v>
                </c:pt>
                <c:pt idx="24">
                  <c:v>1.4584321703461347E-3</c:v>
                </c:pt>
                <c:pt idx="25">
                  <c:v>1.5344874891673598E-3</c:v>
                </c:pt>
                <c:pt idx="26">
                  <c:v>1.8260664229582152E-3</c:v>
                </c:pt>
                <c:pt idx="27">
                  <c:v>1.8446773072424633E-3</c:v>
                </c:pt>
                <c:pt idx="28">
                  <c:v>2.3611671661949944E-3</c:v>
                </c:pt>
                <c:pt idx="29">
                  <c:v>2.6262640276191701E-3</c:v>
                </c:pt>
                <c:pt idx="30">
                  <c:v>2.3005678665286616E-3</c:v>
                </c:pt>
                <c:pt idx="31">
                  <c:v>1.9220552271720854E-3</c:v>
                </c:pt>
                <c:pt idx="32">
                  <c:v>2.4816536400084884E-3</c:v>
                </c:pt>
                <c:pt idx="33">
                  <c:v>3.2254936292283203E-3</c:v>
                </c:pt>
                <c:pt idx="34">
                  <c:v>2.9814706295949417E-3</c:v>
                </c:pt>
                <c:pt idx="35">
                  <c:v>3.573476998003399E-3</c:v>
                </c:pt>
                <c:pt idx="36">
                  <c:v>2.7393027914383175E-3</c:v>
                </c:pt>
                <c:pt idx="37">
                  <c:v>3.0481682569901175E-3</c:v>
                </c:pt>
                <c:pt idx="38">
                  <c:v>3.6282584542433349E-3</c:v>
                </c:pt>
                <c:pt idx="39">
                  <c:v>3.7759024239571171E-3</c:v>
                </c:pt>
                <c:pt idx="40">
                  <c:v>2.7223792106567933E-3</c:v>
                </c:pt>
                <c:pt idx="41">
                  <c:v>3.8200826733500808E-3</c:v>
                </c:pt>
                <c:pt idx="42">
                  <c:v>3.5406276183345712E-3</c:v>
                </c:pt>
                <c:pt idx="43">
                  <c:v>4.3874293903353656E-3</c:v>
                </c:pt>
                <c:pt idx="44">
                  <c:v>4.0294359575272247E-3</c:v>
                </c:pt>
                <c:pt idx="45">
                  <c:v>4.8971082400715658E-3</c:v>
                </c:pt>
                <c:pt idx="46">
                  <c:v>3.5357106871251372E-3</c:v>
                </c:pt>
                <c:pt idx="47">
                  <c:v>4.5757343296072405E-3</c:v>
                </c:pt>
                <c:pt idx="48">
                  <c:v>3.850652087276665E-3</c:v>
                </c:pt>
                <c:pt idx="49">
                  <c:v>4.4228158496357637E-3</c:v>
                </c:pt>
                <c:pt idx="50">
                  <c:v>4.4413606080218734E-3</c:v>
                </c:pt>
                <c:pt idx="51">
                  <c:v>5.2261218997838033E-3</c:v>
                </c:pt>
                <c:pt idx="52">
                  <c:v>3.6592699111611124E-3</c:v>
                </c:pt>
                <c:pt idx="53">
                  <c:v>4.7111664662257335E-3</c:v>
                </c:pt>
                <c:pt idx="54">
                  <c:v>4.5053297872620669E-3</c:v>
                </c:pt>
                <c:pt idx="55">
                  <c:v>4.47234517968531E-3</c:v>
                </c:pt>
                <c:pt idx="56">
                  <c:v>3.4157285792307417E-3</c:v>
                </c:pt>
              </c:numCache>
            </c:numRef>
          </c:val>
          <c:smooth val="0"/>
          <c:extLst>
            <c:ext xmlns:c16="http://schemas.microsoft.com/office/drawing/2014/chart" uri="{C3380CC4-5D6E-409C-BE32-E72D297353CC}">
              <c16:uniqueId val="{00000004-57DF-4F6C-89D0-BB016EFB3998}"/>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TdR_73!$C$86:$BH$86</c:f>
              <c:numCache>
                <c:formatCode>0.0%</c:formatCode>
                <c:ptCount val="58"/>
                <c:pt idx="0">
                  <c:v>1.2872652328926341E-2</c:v>
                </c:pt>
                <c:pt idx="1">
                  <c:v>1.5656191474276777E-2</c:v>
                </c:pt>
                <c:pt idx="2">
                  <c:v>2.1954731826382062E-2</c:v>
                </c:pt>
                <c:pt idx="3">
                  <c:v>4.5656939599923972E-2</c:v>
                </c:pt>
                <c:pt idx="4">
                  <c:v>7.3682387115436192E-3</c:v>
                </c:pt>
                <c:pt idx="5">
                  <c:v>7.9684893077351E-3</c:v>
                </c:pt>
                <c:pt idx="6">
                  <c:v>6.8620301264124385E-3</c:v>
                </c:pt>
                <c:pt idx="7">
                  <c:v>8.5287005524871447E-3</c:v>
                </c:pt>
                <c:pt idx="8">
                  <c:v>1.0607433072331855E-2</c:v>
                </c:pt>
                <c:pt idx="9">
                  <c:v>3.5547266875302335E-3</c:v>
                </c:pt>
                <c:pt idx="10">
                  <c:v>4.4791599573287795E-3</c:v>
                </c:pt>
                <c:pt idx="11">
                  <c:v>5.3817539055547323E-3</c:v>
                </c:pt>
                <c:pt idx="12">
                  <c:v>3.5762712974685158E-3</c:v>
                </c:pt>
                <c:pt idx="13">
                  <c:v>3.1737558691245613E-3</c:v>
                </c:pt>
                <c:pt idx="14">
                  <c:v>6.0132308525965399E-3</c:v>
                </c:pt>
                <c:pt idx="15">
                  <c:v>1.2424497836216119E-3</c:v>
                </c:pt>
                <c:pt idx="16">
                  <c:v>1.6976754805470824E-3</c:v>
                </c:pt>
                <c:pt idx="17">
                  <c:v>1.0911668752985161E-3</c:v>
                </c:pt>
                <c:pt idx="18">
                  <c:v>1.4748266948005216E-3</c:v>
                </c:pt>
                <c:pt idx="19">
                  <c:v>6.1854626934867713E-4</c:v>
                </c:pt>
                <c:pt idx="20">
                  <c:v>7.1189932924983236E-4</c:v>
                </c:pt>
                <c:pt idx="21">
                  <c:v>1.0095123454660323E-3</c:v>
                </c:pt>
                <c:pt idx="22">
                  <c:v>1.9137284471260698E-3</c:v>
                </c:pt>
                <c:pt idx="23">
                  <c:v>7.3314306122583073E-4</c:v>
                </c:pt>
                <c:pt idx="24">
                  <c:v>2.1145205477763333E-2</c:v>
                </c:pt>
                <c:pt idx="25">
                  <c:v>1.680869676633937E-3</c:v>
                </c:pt>
                <c:pt idx="26">
                  <c:v>1.4217195565490144E-3</c:v>
                </c:pt>
                <c:pt idx="27">
                  <c:v>8.681491916578887E-4</c:v>
                </c:pt>
                <c:pt idx="28">
                  <c:v>1.0903150202608125E-3</c:v>
                </c:pt>
                <c:pt idx="29">
                  <c:v>1.0421061897652997E-3</c:v>
                </c:pt>
                <c:pt idx="30">
                  <c:v>2.1728657342128116E-3</c:v>
                </c:pt>
                <c:pt idx="31">
                  <c:v>4.2590566025404106E-3</c:v>
                </c:pt>
                <c:pt idx="32">
                  <c:v>2.4029198151628221E-3</c:v>
                </c:pt>
                <c:pt idx="33">
                  <c:v>4.5946777074451998E-3</c:v>
                </c:pt>
                <c:pt idx="34">
                  <c:v>3.8363978933592413E-3</c:v>
                </c:pt>
                <c:pt idx="35">
                  <c:v>4.9578939209860302E-3</c:v>
                </c:pt>
                <c:pt idx="36">
                  <c:v>5.4109191589066493E-3</c:v>
                </c:pt>
                <c:pt idx="37">
                  <c:v>4.2676774723734174E-3</c:v>
                </c:pt>
                <c:pt idx="38">
                  <c:v>7.3211466262565396E-4</c:v>
                </c:pt>
                <c:pt idx="39">
                  <c:v>4.5967419047869551E-3</c:v>
                </c:pt>
                <c:pt idx="40">
                  <c:v>5.1666957376832485E-3</c:v>
                </c:pt>
                <c:pt idx="41">
                  <c:v>2.8167740735046101E-3</c:v>
                </c:pt>
                <c:pt idx="42">
                  <c:v>7.2455651123299568E-3</c:v>
                </c:pt>
                <c:pt idx="43">
                  <c:v>7.3084574972128707E-3</c:v>
                </c:pt>
                <c:pt idx="44">
                  <c:v>6.8567982830294825E-3</c:v>
                </c:pt>
                <c:pt idx="45">
                  <c:v>1.2302229597512385E-2</c:v>
                </c:pt>
                <c:pt idx="46">
                  <c:v>6.1168532973948876E-3</c:v>
                </c:pt>
                <c:pt idx="47">
                  <c:v>1.0991968952028419E-2</c:v>
                </c:pt>
                <c:pt idx="48">
                  <c:v>1.5995300989132051E-2</c:v>
                </c:pt>
                <c:pt idx="49">
                  <c:v>1.0238565650089671E-2</c:v>
                </c:pt>
                <c:pt idx="50">
                  <c:v>8.1415019465856334E-3</c:v>
                </c:pt>
                <c:pt idx="51">
                  <c:v>4.2611610372896907E-3</c:v>
                </c:pt>
                <c:pt idx="52">
                  <c:v>5.1151961299759135E-3</c:v>
                </c:pt>
                <c:pt idx="53">
                  <c:v>1.0995681172859453E-2</c:v>
                </c:pt>
                <c:pt idx="54">
                  <c:v>1.0591112361179581E-2</c:v>
                </c:pt>
                <c:pt idx="55">
                  <c:v>7.5423092634190857E-3</c:v>
                </c:pt>
                <c:pt idx="56">
                  <c:v>4.6667087018475812E-3</c:v>
                </c:pt>
                <c:pt idx="57">
                  <c:v>3.3041220907488737E-3</c:v>
                </c:pt>
              </c:numCache>
            </c:numRef>
          </c:val>
          <c:smooth val="0"/>
          <c:extLst>
            <c:ext xmlns:c16="http://schemas.microsoft.com/office/drawing/2014/chart" uri="{C3380CC4-5D6E-409C-BE32-E72D297353CC}">
              <c16:uniqueId val="{00000000-2FAE-4FFD-9079-88CB2C4897CA}"/>
            </c:ext>
          </c:extLst>
        </c:ser>
        <c:ser>
          <c:idx val="1"/>
          <c:order val="1"/>
          <c:tx>
            <c:strRef>
              <c:f>TdR_73!$B$87</c:f>
              <c:strCache>
                <c:ptCount val="1"/>
                <c:pt idx="0">
                  <c:v>Industrie</c:v>
                </c:pt>
              </c:strCache>
            </c:strRef>
          </c:tx>
          <c:marker>
            <c:symbol val="none"/>
          </c:marker>
          <c:cat>
            <c:strRef>
              <c:f>TdR_73!$C$85:$BH$85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TdR_73!$C$87:$BH$87</c:f>
              <c:numCache>
                <c:formatCode>0.0%</c:formatCode>
                <c:ptCount val="58"/>
                <c:pt idx="0">
                  <c:v>6.901314163347877E-2</c:v>
                </c:pt>
                <c:pt idx="1">
                  <c:v>6.9221158933154656E-2</c:v>
                </c:pt>
                <c:pt idx="2">
                  <c:v>6.8180171337491269E-2</c:v>
                </c:pt>
                <c:pt idx="3">
                  <c:v>6.7180120241606023E-2</c:v>
                </c:pt>
                <c:pt idx="4">
                  <c:v>6.2834280584708635E-2</c:v>
                </c:pt>
                <c:pt idx="5">
                  <c:v>5.818602884813414E-2</c:v>
                </c:pt>
                <c:pt idx="6">
                  <c:v>5.6463622732253943E-2</c:v>
                </c:pt>
                <c:pt idx="7">
                  <c:v>5.6946997880408828E-2</c:v>
                </c:pt>
                <c:pt idx="8">
                  <c:v>5.7002092298988186E-2</c:v>
                </c:pt>
                <c:pt idx="9">
                  <c:v>6.0648476911266791E-2</c:v>
                </c:pt>
                <c:pt idx="10">
                  <c:v>6.1467389344021454E-2</c:v>
                </c:pt>
                <c:pt idx="11">
                  <c:v>6.0945197326688294E-2</c:v>
                </c:pt>
                <c:pt idx="12">
                  <c:v>5.4490762223417581E-2</c:v>
                </c:pt>
                <c:pt idx="13">
                  <c:v>5.614418441414868E-2</c:v>
                </c:pt>
                <c:pt idx="14">
                  <c:v>5.1685659086421906E-2</c:v>
                </c:pt>
                <c:pt idx="15">
                  <c:v>4.9405547279695088E-2</c:v>
                </c:pt>
                <c:pt idx="16">
                  <c:v>5.2575407471102398E-2</c:v>
                </c:pt>
                <c:pt idx="17">
                  <c:v>6.1738351663968634E-2</c:v>
                </c:pt>
                <c:pt idx="18">
                  <c:v>6.1391734609260194E-2</c:v>
                </c:pt>
                <c:pt idx="19">
                  <c:v>6.0317035737305118E-2</c:v>
                </c:pt>
                <c:pt idx="20">
                  <c:v>5.8414671563491505E-2</c:v>
                </c:pt>
                <c:pt idx="21">
                  <c:v>5.8892324270592024E-2</c:v>
                </c:pt>
                <c:pt idx="22">
                  <c:v>6.3357334813027022E-2</c:v>
                </c:pt>
                <c:pt idx="23">
                  <c:v>6.2141580347222662E-2</c:v>
                </c:pt>
                <c:pt idx="24">
                  <c:v>6.3439757643476563E-2</c:v>
                </c:pt>
                <c:pt idx="25">
                  <c:v>6.6593799263270748E-2</c:v>
                </c:pt>
                <c:pt idx="26">
                  <c:v>6.7669615552014659E-2</c:v>
                </c:pt>
                <c:pt idx="27">
                  <c:v>7.0661384323464513E-2</c:v>
                </c:pt>
                <c:pt idx="28">
                  <c:v>7.1958738859082175E-2</c:v>
                </c:pt>
                <c:pt idx="29">
                  <c:v>7.468464869267602E-2</c:v>
                </c:pt>
                <c:pt idx="30">
                  <c:v>7.3340669370239656E-2</c:v>
                </c:pt>
                <c:pt idx="31">
                  <c:v>6.9818955212072834E-2</c:v>
                </c:pt>
                <c:pt idx="32">
                  <c:v>6.8301402108576104E-2</c:v>
                </c:pt>
                <c:pt idx="33">
                  <c:v>6.9093257602713287E-2</c:v>
                </c:pt>
                <c:pt idx="34">
                  <c:v>6.8960417758152981E-2</c:v>
                </c:pt>
                <c:pt idx="35">
                  <c:v>6.4153172806682465E-2</c:v>
                </c:pt>
                <c:pt idx="36">
                  <c:v>4.4674351979289498E-2</c:v>
                </c:pt>
                <c:pt idx="37">
                  <c:v>5.3680296377919878E-2</c:v>
                </c:pt>
                <c:pt idx="38">
                  <c:v>5.7061349585639368E-2</c:v>
                </c:pt>
                <c:pt idx="39">
                  <c:v>5.9850290141839353E-2</c:v>
                </c:pt>
                <c:pt idx="40">
                  <c:v>6.2774165619382288E-2</c:v>
                </c:pt>
                <c:pt idx="41">
                  <c:v>6.3042740594348903E-2</c:v>
                </c:pt>
                <c:pt idx="42">
                  <c:v>6.5999208083490496E-2</c:v>
                </c:pt>
                <c:pt idx="43">
                  <c:v>6.7786834306112972E-2</c:v>
                </c:pt>
                <c:pt idx="44">
                  <c:v>6.4619432073823549E-2</c:v>
                </c:pt>
                <c:pt idx="45">
                  <c:v>6.1107104647452601E-2</c:v>
                </c:pt>
                <c:pt idx="46">
                  <c:v>6.3370631778970607E-2</c:v>
                </c:pt>
                <c:pt idx="47">
                  <c:v>6.5403291374324546E-2</c:v>
                </c:pt>
                <c:pt idx="48">
                  <c:v>6.7656255676583135E-2</c:v>
                </c:pt>
                <c:pt idx="49">
                  <c:v>6.4086030864585405E-2</c:v>
                </c:pt>
                <c:pt idx="50">
                  <c:v>6.033953047930888E-2</c:v>
                </c:pt>
                <c:pt idx="51">
                  <c:v>5.6735946890450195E-2</c:v>
                </c:pt>
                <c:pt idx="52">
                  <c:v>5.5157561571029828E-2</c:v>
                </c:pt>
                <c:pt idx="53">
                  <c:v>5.3029555733490975E-2</c:v>
                </c:pt>
                <c:pt idx="54">
                  <c:v>5.1084572478862569E-2</c:v>
                </c:pt>
                <c:pt idx="55">
                  <c:v>4.9067372938228805E-2</c:v>
                </c:pt>
                <c:pt idx="56">
                  <c:v>4.823419940129596E-2</c:v>
                </c:pt>
                <c:pt idx="57">
                  <c:v>4.9940345271149315E-2</c:v>
                </c:pt>
              </c:numCache>
            </c:numRef>
          </c:val>
          <c:smooth val="0"/>
          <c:extLst>
            <c:ext xmlns:c16="http://schemas.microsoft.com/office/drawing/2014/chart" uri="{C3380CC4-5D6E-409C-BE32-E72D297353CC}">
              <c16:uniqueId val="{00000001-2FAE-4FFD-9079-88CB2C4897CA}"/>
            </c:ext>
          </c:extLst>
        </c:ser>
        <c:ser>
          <c:idx val="2"/>
          <c:order val="2"/>
          <c:tx>
            <c:strRef>
              <c:f>TdR_73!$B$88</c:f>
              <c:strCache>
                <c:ptCount val="1"/>
                <c:pt idx="0">
                  <c:v>Construction</c:v>
                </c:pt>
              </c:strCache>
            </c:strRef>
          </c:tx>
          <c:marker>
            <c:symbol val="none"/>
          </c:marker>
          <c:cat>
            <c:strRef>
              <c:f>TdR_73!$C$85:$BH$85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TdR_73!$C$88:$BH$88</c:f>
              <c:numCache>
                <c:formatCode>0.0%</c:formatCode>
                <c:ptCount val="58"/>
                <c:pt idx="0">
                  <c:v>0.1000538799466819</c:v>
                </c:pt>
                <c:pt idx="1">
                  <c:v>0.10496523841358106</c:v>
                </c:pt>
                <c:pt idx="2">
                  <c:v>0.11635726033120887</c:v>
                </c:pt>
                <c:pt idx="3">
                  <c:v>0.10955106909483553</c:v>
                </c:pt>
                <c:pt idx="4">
                  <c:v>0.10416617923570071</c:v>
                </c:pt>
                <c:pt idx="5">
                  <c:v>0.10573039935152985</c:v>
                </c:pt>
                <c:pt idx="6">
                  <c:v>0.10626040898301724</c:v>
                </c:pt>
                <c:pt idx="7">
                  <c:v>8.7279340305412553E-2</c:v>
                </c:pt>
                <c:pt idx="8">
                  <c:v>9.6144215179809867E-2</c:v>
                </c:pt>
                <c:pt idx="9">
                  <c:v>9.2413341465319224E-2</c:v>
                </c:pt>
                <c:pt idx="10">
                  <c:v>9.4728302654844498E-2</c:v>
                </c:pt>
                <c:pt idx="11">
                  <c:v>8.8175620240866129E-2</c:v>
                </c:pt>
                <c:pt idx="12">
                  <c:v>8.2929723826647331E-2</c:v>
                </c:pt>
                <c:pt idx="13">
                  <c:v>8.0216444669891376E-2</c:v>
                </c:pt>
                <c:pt idx="14">
                  <c:v>6.8704904823128396E-2</c:v>
                </c:pt>
                <c:pt idx="15">
                  <c:v>8.1084270013631526E-2</c:v>
                </c:pt>
                <c:pt idx="16">
                  <c:v>7.2465401638827739E-2</c:v>
                </c:pt>
                <c:pt idx="17">
                  <c:v>7.333115721363076E-2</c:v>
                </c:pt>
                <c:pt idx="18">
                  <c:v>9.841182432280661E-2</c:v>
                </c:pt>
                <c:pt idx="19">
                  <c:v>9.3239180086351708E-2</c:v>
                </c:pt>
                <c:pt idx="20">
                  <c:v>9.1204098380074747E-2</c:v>
                </c:pt>
                <c:pt idx="21">
                  <c:v>0.10038377850605933</c:v>
                </c:pt>
                <c:pt idx="22">
                  <c:v>0.10391034500566611</c:v>
                </c:pt>
                <c:pt idx="23">
                  <c:v>0.10225452812931771</c:v>
                </c:pt>
                <c:pt idx="24">
                  <c:v>0.10899228118827228</c:v>
                </c:pt>
                <c:pt idx="25">
                  <c:v>0.10538200367983629</c:v>
                </c:pt>
                <c:pt idx="26">
                  <c:v>0.10177343021932456</c:v>
                </c:pt>
                <c:pt idx="27">
                  <c:v>0.11048770239656493</c:v>
                </c:pt>
                <c:pt idx="28">
                  <c:v>0.11346109952837169</c:v>
                </c:pt>
                <c:pt idx="29">
                  <c:v>0.10838581357463832</c:v>
                </c:pt>
                <c:pt idx="30">
                  <c:v>0.11047014651175491</c:v>
                </c:pt>
                <c:pt idx="31">
                  <c:v>9.8525497128014727E-2</c:v>
                </c:pt>
                <c:pt idx="32">
                  <c:v>0.10974880136371525</c:v>
                </c:pt>
                <c:pt idx="33">
                  <c:v>0.11403727096988737</c:v>
                </c:pt>
                <c:pt idx="34">
                  <c:v>0.11561937046303612</c:v>
                </c:pt>
                <c:pt idx="35">
                  <c:v>0.10295894800341766</c:v>
                </c:pt>
                <c:pt idx="36">
                  <c:v>5.799297378107398E-2</c:v>
                </c:pt>
                <c:pt idx="37">
                  <c:v>9.6364876726966128E-2</c:v>
                </c:pt>
                <c:pt idx="38">
                  <c:v>0.1038916269443811</c:v>
                </c:pt>
                <c:pt idx="39">
                  <c:v>0.10430987458849449</c:v>
                </c:pt>
                <c:pt idx="40">
                  <c:v>9.839125161504747E-2</c:v>
                </c:pt>
                <c:pt idx="41">
                  <c:v>9.982118343484804E-2</c:v>
                </c:pt>
                <c:pt idx="42">
                  <c:v>0.10402715771265164</c:v>
                </c:pt>
                <c:pt idx="43">
                  <c:v>9.8180098409149458E-2</c:v>
                </c:pt>
                <c:pt idx="44">
                  <c:v>0.10915086434695964</c:v>
                </c:pt>
                <c:pt idx="45">
                  <c:v>9.6255889963953858E-2</c:v>
                </c:pt>
                <c:pt idx="46">
                  <c:v>0.10134840264179586</c:v>
                </c:pt>
                <c:pt idx="47">
                  <c:v>0.10127037239107006</c:v>
                </c:pt>
                <c:pt idx="48">
                  <c:v>0.10226343663267817</c:v>
                </c:pt>
                <c:pt idx="49">
                  <c:v>0.10038273208752081</c:v>
                </c:pt>
                <c:pt idx="50">
                  <c:v>9.9905051519194474E-2</c:v>
                </c:pt>
                <c:pt idx="51">
                  <c:v>9.8331863567011873E-2</c:v>
                </c:pt>
                <c:pt idx="52">
                  <c:v>9.3945366557101895E-2</c:v>
                </c:pt>
                <c:pt idx="53">
                  <c:v>9.3653959297357939E-2</c:v>
                </c:pt>
                <c:pt idx="54">
                  <c:v>9.197847479567961E-2</c:v>
                </c:pt>
                <c:pt idx="55">
                  <c:v>9.9664141432042747E-2</c:v>
                </c:pt>
                <c:pt idx="56">
                  <c:v>9.8028999946932829E-2</c:v>
                </c:pt>
                <c:pt idx="57">
                  <c:v>9.7308410650557065E-2</c:v>
                </c:pt>
              </c:numCache>
            </c:numRef>
          </c:val>
          <c:smooth val="0"/>
          <c:extLst>
            <c:ext xmlns:c16="http://schemas.microsoft.com/office/drawing/2014/chart" uri="{C3380CC4-5D6E-409C-BE32-E72D297353CC}">
              <c16:uniqueId val="{00000002-2FAE-4FFD-9079-88CB2C4897CA}"/>
            </c:ext>
          </c:extLst>
        </c:ser>
        <c:ser>
          <c:idx val="3"/>
          <c:order val="3"/>
          <c:tx>
            <c:strRef>
              <c:f>TdR_73!$B$89</c:f>
              <c:strCache>
                <c:ptCount val="1"/>
                <c:pt idx="0">
                  <c:v>Tertiaire marchand</c:v>
                </c:pt>
              </c:strCache>
            </c:strRef>
          </c:tx>
          <c:marker>
            <c:symbol val="none"/>
          </c:marker>
          <c:cat>
            <c:strRef>
              <c:f>TdR_73!$C$85:$BH$85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TdR_73!$C$89:$BH$89</c:f>
              <c:numCache>
                <c:formatCode>0.0%</c:formatCode>
                <c:ptCount val="58"/>
                <c:pt idx="0">
                  <c:v>1.1398526450532563E-2</c:v>
                </c:pt>
                <c:pt idx="1">
                  <c:v>1.0731294901530134E-2</c:v>
                </c:pt>
                <c:pt idx="2">
                  <c:v>1.0616236723450138E-2</c:v>
                </c:pt>
                <c:pt idx="3">
                  <c:v>9.5951463739485845E-3</c:v>
                </c:pt>
                <c:pt idx="4">
                  <c:v>1.1318605607402287E-2</c:v>
                </c:pt>
                <c:pt idx="5">
                  <c:v>1.0902770003239077E-2</c:v>
                </c:pt>
                <c:pt idx="6">
                  <c:v>9.3790625447559353E-3</c:v>
                </c:pt>
                <c:pt idx="7">
                  <c:v>9.5961915874495686E-3</c:v>
                </c:pt>
                <c:pt idx="8">
                  <c:v>1.0594600695240505E-2</c:v>
                </c:pt>
                <c:pt idx="9">
                  <c:v>1.1141995839824439E-2</c:v>
                </c:pt>
                <c:pt idx="10">
                  <c:v>1.0913937113842873E-2</c:v>
                </c:pt>
                <c:pt idx="11">
                  <c:v>1.0251837802185877E-2</c:v>
                </c:pt>
                <c:pt idx="12">
                  <c:v>9.251245039517601E-3</c:v>
                </c:pt>
                <c:pt idx="13">
                  <c:v>9.6360143227359404E-3</c:v>
                </c:pt>
                <c:pt idx="14">
                  <c:v>1.0175619385682554E-2</c:v>
                </c:pt>
                <c:pt idx="15">
                  <c:v>9.6491452622178547E-3</c:v>
                </c:pt>
                <c:pt idx="16">
                  <c:v>1.051206300755978E-2</c:v>
                </c:pt>
                <c:pt idx="17">
                  <c:v>1.2452947020124177E-2</c:v>
                </c:pt>
                <c:pt idx="18">
                  <c:v>1.2875284746121081E-2</c:v>
                </c:pt>
                <c:pt idx="19">
                  <c:v>1.3013549787920855E-2</c:v>
                </c:pt>
                <c:pt idx="20">
                  <c:v>1.2638942600214333E-2</c:v>
                </c:pt>
                <c:pt idx="21">
                  <c:v>1.2315396261631207E-2</c:v>
                </c:pt>
                <c:pt idx="22">
                  <c:v>1.2036675618552452E-2</c:v>
                </c:pt>
                <c:pt idx="23">
                  <c:v>1.4337199235605846E-2</c:v>
                </c:pt>
                <c:pt idx="24">
                  <c:v>1.4117167527844882E-2</c:v>
                </c:pt>
                <c:pt idx="25">
                  <c:v>1.3102435453178197E-2</c:v>
                </c:pt>
                <c:pt idx="26">
                  <c:v>1.2811461942374191E-2</c:v>
                </c:pt>
                <c:pt idx="27">
                  <c:v>1.3314716106820586E-2</c:v>
                </c:pt>
                <c:pt idx="28">
                  <c:v>1.4676422595202342E-2</c:v>
                </c:pt>
                <c:pt idx="29">
                  <c:v>1.4212216009867659E-2</c:v>
                </c:pt>
                <c:pt idx="30">
                  <c:v>1.4351789083140229E-2</c:v>
                </c:pt>
                <c:pt idx="31">
                  <c:v>1.3853340094071473E-2</c:v>
                </c:pt>
                <c:pt idx="32">
                  <c:v>1.4222408584481434E-2</c:v>
                </c:pt>
                <c:pt idx="33">
                  <c:v>1.4426476093894582E-2</c:v>
                </c:pt>
                <c:pt idx="34">
                  <c:v>1.4913728674649247E-2</c:v>
                </c:pt>
                <c:pt idx="35">
                  <c:v>1.5162752567630462E-2</c:v>
                </c:pt>
                <c:pt idx="36">
                  <c:v>9.8959985714786123E-3</c:v>
                </c:pt>
                <c:pt idx="37">
                  <c:v>1.3056887906212082E-2</c:v>
                </c:pt>
                <c:pt idx="38">
                  <c:v>1.3325509563084939E-2</c:v>
                </c:pt>
                <c:pt idx="39">
                  <c:v>1.3990424060043733E-2</c:v>
                </c:pt>
                <c:pt idx="40">
                  <c:v>1.4823543945253695E-2</c:v>
                </c:pt>
                <c:pt idx="41">
                  <c:v>1.5828019149799588E-2</c:v>
                </c:pt>
                <c:pt idx="42">
                  <c:v>1.5911155836126432E-2</c:v>
                </c:pt>
                <c:pt idx="43">
                  <c:v>1.5993903145389832E-2</c:v>
                </c:pt>
                <c:pt idx="44">
                  <c:v>1.7070672890302153E-2</c:v>
                </c:pt>
                <c:pt idx="45">
                  <c:v>1.5772453623607255E-2</c:v>
                </c:pt>
                <c:pt idx="46">
                  <c:v>1.5633756234608623E-2</c:v>
                </c:pt>
                <c:pt idx="47">
                  <c:v>1.6562756932140446E-2</c:v>
                </c:pt>
                <c:pt idx="48">
                  <c:v>1.5086765895187376E-2</c:v>
                </c:pt>
                <c:pt idx="49">
                  <c:v>1.4916044909689549E-2</c:v>
                </c:pt>
                <c:pt idx="50">
                  <c:v>1.4749766315426335E-2</c:v>
                </c:pt>
                <c:pt idx="51">
                  <c:v>1.4922620587882192E-2</c:v>
                </c:pt>
                <c:pt idx="52">
                  <c:v>1.548769178622615E-2</c:v>
                </c:pt>
                <c:pt idx="53">
                  <c:v>1.4642202347489627E-2</c:v>
                </c:pt>
                <c:pt idx="54">
                  <c:v>1.5104100316240135E-2</c:v>
                </c:pt>
                <c:pt idx="55">
                  <c:v>1.4107201283475968E-2</c:v>
                </c:pt>
                <c:pt idx="56">
                  <c:v>1.3642766579185624E-2</c:v>
                </c:pt>
                <c:pt idx="57">
                  <c:v>1.3904984614823561E-2</c:v>
                </c:pt>
              </c:numCache>
            </c:numRef>
          </c:val>
          <c:smooth val="0"/>
          <c:extLst>
            <c:ext xmlns:c16="http://schemas.microsoft.com/office/drawing/2014/chart" uri="{C3380CC4-5D6E-409C-BE32-E72D297353CC}">
              <c16:uniqueId val="{00000003-2FAE-4FFD-9079-88CB2C4897CA}"/>
            </c:ext>
          </c:extLst>
        </c:ser>
        <c:ser>
          <c:idx val="4"/>
          <c:order val="4"/>
          <c:tx>
            <c:strRef>
              <c:f>TdR_73!$B$90</c:f>
              <c:strCache>
                <c:ptCount val="1"/>
                <c:pt idx="0">
                  <c:v>Tertiaire non marchand</c:v>
                </c:pt>
              </c:strCache>
            </c:strRef>
          </c:tx>
          <c:marker>
            <c:symbol val="none"/>
          </c:marker>
          <c:cat>
            <c:strRef>
              <c:f>TdR_73!$C$85:$BH$85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TdR_73!$C$90:$BH$90</c:f>
              <c:numCache>
                <c:formatCode>0.0%</c:formatCode>
                <c:ptCount val="58"/>
                <c:pt idx="0">
                  <c:v>1.650427078769614E-3</c:v>
                </c:pt>
                <c:pt idx="1">
                  <c:v>1.411139169649497E-3</c:v>
                </c:pt>
                <c:pt idx="2">
                  <c:v>1.7854042006307982E-3</c:v>
                </c:pt>
                <c:pt idx="3">
                  <c:v>2.2192933332500601E-3</c:v>
                </c:pt>
                <c:pt idx="4">
                  <c:v>1.903588743078442E-3</c:v>
                </c:pt>
                <c:pt idx="5">
                  <c:v>1.5882630150630592E-3</c:v>
                </c:pt>
                <c:pt idx="6">
                  <c:v>1.7883562102929114E-3</c:v>
                </c:pt>
                <c:pt idx="7">
                  <c:v>1.5829821292723291E-3</c:v>
                </c:pt>
                <c:pt idx="8">
                  <c:v>1.6321559294130755E-3</c:v>
                </c:pt>
                <c:pt idx="9">
                  <c:v>1.4822534135532678E-3</c:v>
                </c:pt>
                <c:pt idx="10">
                  <c:v>9.6257459060555969E-4</c:v>
                </c:pt>
                <c:pt idx="11">
                  <c:v>1.168157437461727E-3</c:v>
                </c:pt>
                <c:pt idx="12">
                  <c:v>1.1776519799044087E-3</c:v>
                </c:pt>
                <c:pt idx="13">
                  <c:v>1.571861207622522E-3</c:v>
                </c:pt>
                <c:pt idx="14">
                  <c:v>1.1814626342319333E-3</c:v>
                </c:pt>
                <c:pt idx="15">
                  <c:v>1.1759246733152814E-3</c:v>
                </c:pt>
                <c:pt idx="16">
                  <c:v>1.335863332578778E-3</c:v>
                </c:pt>
                <c:pt idx="17">
                  <c:v>1.3891051190620216E-3</c:v>
                </c:pt>
                <c:pt idx="18">
                  <c:v>1.4110744241370261E-3</c:v>
                </c:pt>
                <c:pt idx="19">
                  <c:v>2.1135172859745584E-3</c:v>
                </c:pt>
                <c:pt idx="20">
                  <c:v>1.1960252714339006E-3</c:v>
                </c:pt>
                <c:pt idx="21">
                  <c:v>1.3502011185830528E-3</c:v>
                </c:pt>
                <c:pt idx="22">
                  <c:v>1.0262057018032662E-3</c:v>
                </c:pt>
                <c:pt idx="23">
                  <c:v>1.3164862734219049E-3</c:v>
                </c:pt>
                <c:pt idx="24">
                  <c:v>1.4584321703461347E-3</c:v>
                </c:pt>
                <c:pt idx="25">
                  <c:v>1.5344874891673598E-3</c:v>
                </c:pt>
                <c:pt idx="26">
                  <c:v>1.8260664229582152E-3</c:v>
                </c:pt>
                <c:pt idx="27">
                  <c:v>1.8446773072424633E-3</c:v>
                </c:pt>
                <c:pt idx="28">
                  <c:v>2.3611671661949944E-3</c:v>
                </c:pt>
                <c:pt idx="29">
                  <c:v>2.6262640276191701E-3</c:v>
                </c:pt>
                <c:pt idx="30">
                  <c:v>2.3005678665286616E-3</c:v>
                </c:pt>
                <c:pt idx="31">
                  <c:v>1.9220552271720854E-3</c:v>
                </c:pt>
                <c:pt idx="32">
                  <c:v>2.4816536400084884E-3</c:v>
                </c:pt>
                <c:pt idx="33">
                  <c:v>3.2254936292283203E-3</c:v>
                </c:pt>
                <c:pt idx="34">
                  <c:v>2.9814706295949417E-3</c:v>
                </c:pt>
                <c:pt idx="35">
                  <c:v>3.573476998003399E-3</c:v>
                </c:pt>
                <c:pt idx="36">
                  <c:v>2.7393027914383175E-3</c:v>
                </c:pt>
                <c:pt idx="37">
                  <c:v>3.0481682569901175E-3</c:v>
                </c:pt>
                <c:pt idx="38">
                  <c:v>3.6282584542433349E-3</c:v>
                </c:pt>
                <c:pt idx="39">
                  <c:v>3.7759024239571171E-3</c:v>
                </c:pt>
                <c:pt idx="40">
                  <c:v>2.7223792106567933E-3</c:v>
                </c:pt>
                <c:pt idx="41">
                  <c:v>3.8200826733500808E-3</c:v>
                </c:pt>
                <c:pt idx="42">
                  <c:v>3.5406276183345712E-3</c:v>
                </c:pt>
                <c:pt idx="43">
                  <c:v>4.3874293903353656E-3</c:v>
                </c:pt>
                <c:pt idx="44">
                  <c:v>4.0294359575272247E-3</c:v>
                </c:pt>
                <c:pt idx="45">
                  <c:v>4.8971082400715658E-3</c:v>
                </c:pt>
                <c:pt idx="46">
                  <c:v>3.5357106871251372E-3</c:v>
                </c:pt>
                <c:pt idx="47">
                  <c:v>4.5757343296072405E-3</c:v>
                </c:pt>
                <c:pt idx="48">
                  <c:v>3.850652087276665E-3</c:v>
                </c:pt>
                <c:pt idx="49">
                  <c:v>4.4228158496357637E-3</c:v>
                </c:pt>
                <c:pt idx="50">
                  <c:v>4.4413606080218734E-3</c:v>
                </c:pt>
                <c:pt idx="51">
                  <c:v>5.2261218997838033E-3</c:v>
                </c:pt>
                <c:pt idx="52">
                  <c:v>3.6592699111611124E-3</c:v>
                </c:pt>
                <c:pt idx="53">
                  <c:v>4.7111664662257335E-3</c:v>
                </c:pt>
                <c:pt idx="54">
                  <c:v>4.5053297872620669E-3</c:v>
                </c:pt>
                <c:pt idx="55">
                  <c:v>4.47234517968531E-3</c:v>
                </c:pt>
                <c:pt idx="56">
                  <c:v>3.4157285792307417E-3</c:v>
                </c:pt>
                <c:pt idx="57">
                  <c:v>3.5210698190954364E-3</c:v>
                </c:pt>
              </c:numCache>
            </c:numRef>
          </c:val>
          <c:smooth val="0"/>
          <c:extLst>
            <c:ext xmlns:c16="http://schemas.microsoft.com/office/drawing/2014/chart" uri="{C3380CC4-5D6E-409C-BE32-E72D297353CC}">
              <c16:uniqueId val="{00000004-2FAE-4FFD-9079-88CB2C4897CA}"/>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TdR_74!$C$86:$AW$86</c:f>
              <c:numCache>
                <c:formatCode>0.0%</c:formatCode>
                <c:ptCount val="47"/>
                <c:pt idx="0">
                  <c:v>3.6448265883077722E-3</c:v>
                </c:pt>
                <c:pt idx="1">
                  <c:v>4.224716284860517E-3</c:v>
                </c:pt>
                <c:pt idx="2">
                  <c:v>1.3013468198192265E-2</c:v>
                </c:pt>
                <c:pt idx="3">
                  <c:v>1.325818875052341E-2</c:v>
                </c:pt>
                <c:pt idx="4">
                  <c:v>1.287656496369932E-2</c:v>
                </c:pt>
                <c:pt idx="5">
                  <c:v>1.5265747589523031E-2</c:v>
                </c:pt>
                <c:pt idx="6">
                  <c:v>4.8422886870783033E-3</c:v>
                </c:pt>
                <c:pt idx="7">
                  <c:v>8.0365487205832625E-3</c:v>
                </c:pt>
                <c:pt idx="8">
                  <c:v>3.4149419997124703E-3</c:v>
                </c:pt>
                <c:pt idx="9">
                  <c:v>5.7869815009598691E-3</c:v>
                </c:pt>
                <c:pt idx="10">
                  <c:v>1.1600439498727553E-2</c:v>
                </c:pt>
                <c:pt idx="11">
                  <c:v>3.8092744776385802E-3</c:v>
                </c:pt>
                <c:pt idx="12">
                  <c:v>9.3703340607904397E-3</c:v>
                </c:pt>
                <c:pt idx="13">
                  <c:v>1.0387014689893033E-2</c:v>
                </c:pt>
                <c:pt idx="14">
                  <c:v>9.5291707142771877E-3</c:v>
                </c:pt>
                <c:pt idx="15">
                  <c:v>1.6500573217227549E-3</c:v>
                </c:pt>
                <c:pt idx="16">
                  <c:v>9.1581300548887971E-3</c:v>
                </c:pt>
                <c:pt idx="17">
                  <c:v>1.0848669434620961E-2</c:v>
                </c:pt>
                <c:pt idx="18">
                  <c:v>1.3520489426889054E-2</c:v>
                </c:pt>
                <c:pt idx="19">
                  <c:v>2.6482175157609478E-2</c:v>
                </c:pt>
                <c:pt idx="20">
                  <c:v>1.4034025261099554E-2</c:v>
                </c:pt>
                <c:pt idx="21">
                  <c:v>2.3094135590973796E-2</c:v>
                </c:pt>
                <c:pt idx="22">
                  <c:v>1.9046860237118799E-2</c:v>
                </c:pt>
                <c:pt idx="23">
                  <c:v>1.2755028862798444E-2</c:v>
                </c:pt>
                <c:pt idx="24">
                  <c:v>8.2514442113289558E-4</c:v>
                </c:pt>
                <c:pt idx="25">
                  <c:v>5.8690015801587275E-4</c:v>
                </c:pt>
                <c:pt idx="26">
                  <c:v>9.5786594127130354E-4</c:v>
                </c:pt>
                <c:pt idx="27">
                  <c:v>1.2390771600592583E-3</c:v>
                </c:pt>
                <c:pt idx="28">
                  <c:v>2.5569241872169949E-3</c:v>
                </c:pt>
                <c:pt idx="29">
                  <c:v>5.4052872628927735E-3</c:v>
                </c:pt>
                <c:pt idx="30">
                  <c:v>3.5602233212019443E-3</c:v>
                </c:pt>
                <c:pt idx="31">
                  <c:v>2.188292912677877E-3</c:v>
                </c:pt>
                <c:pt idx="32">
                  <c:v>2.6898351949700291E-3</c:v>
                </c:pt>
                <c:pt idx="33">
                  <c:v>3.5958132300152519E-3</c:v>
                </c:pt>
                <c:pt idx="34">
                  <c:v>3.3103083651293119E-3</c:v>
                </c:pt>
                <c:pt idx="35">
                  <c:v>2.1426009277743176E-3</c:v>
                </c:pt>
                <c:pt idx="36">
                  <c:v>8.9479811758534536E-4</c:v>
                </c:pt>
                <c:pt idx="37">
                  <c:v>9.2167015596393651E-4</c:v>
                </c:pt>
                <c:pt idx="38">
                  <c:v>1.2501591810588578E-3</c:v>
                </c:pt>
                <c:pt idx="39">
                  <c:v>1.1922304196942553E-3</c:v>
                </c:pt>
                <c:pt idx="40">
                  <c:v>2.9013637179198569E-3</c:v>
                </c:pt>
                <c:pt idx="41">
                  <c:v>3.3136599320804506E-3</c:v>
                </c:pt>
                <c:pt idx="42">
                  <c:v>1.2328509025649511E-3</c:v>
                </c:pt>
                <c:pt idx="43">
                  <c:v>2.7903731519564583E-3</c:v>
                </c:pt>
                <c:pt idx="44">
                  <c:v>5.7545403763725328E-3</c:v>
                </c:pt>
                <c:pt idx="45">
                  <c:v>6.5860594916528382E-3</c:v>
                </c:pt>
                <c:pt idx="46">
                  <c:v>4.3373839234568182E-3</c:v>
                </c:pt>
              </c:numCache>
            </c:numRef>
          </c:val>
          <c:smooth val="0"/>
          <c:extLst>
            <c:ext xmlns:c16="http://schemas.microsoft.com/office/drawing/2014/chart" uri="{C3380CC4-5D6E-409C-BE32-E72D297353CC}">
              <c16:uniqueId val="{00000000-6919-4B09-BA43-2874A36286EF}"/>
            </c:ext>
          </c:extLst>
        </c:ser>
        <c:ser>
          <c:idx val="1"/>
          <c:order val="1"/>
          <c:tx>
            <c:strRef>
              <c:f>TdR_74!$B$87</c:f>
              <c:strCache>
                <c:ptCount val="1"/>
                <c:pt idx="0">
                  <c:v>Industrie</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TdR_74!$C$87:$AW$87</c:f>
              <c:numCache>
                <c:formatCode>0.0%</c:formatCode>
                <c:ptCount val="47"/>
                <c:pt idx="0">
                  <c:v>0.11100607211261709</c:v>
                </c:pt>
                <c:pt idx="1">
                  <c:v>0.1049114821936229</c:v>
                </c:pt>
                <c:pt idx="2">
                  <c:v>9.8784593940528298E-2</c:v>
                </c:pt>
                <c:pt idx="3">
                  <c:v>9.1628014594970761E-2</c:v>
                </c:pt>
                <c:pt idx="4">
                  <c:v>8.8229609177083307E-2</c:v>
                </c:pt>
                <c:pt idx="5">
                  <c:v>8.1790673539491279E-2</c:v>
                </c:pt>
                <c:pt idx="6">
                  <c:v>7.9845461723909619E-2</c:v>
                </c:pt>
                <c:pt idx="7">
                  <c:v>7.3078358285096026E-2</c:v>
                </c:pt>
                <c:pt idx="8">
                  <c:v>8.1315816142349673E-2</c:v>
                </c:pt>
                <c:pt idx="9">
                  <c:v>8.4247051717154561E-2</c:v>
                </c:pt>
                <c:pt idx="10">
                  <c:v>8.3146929873413475E-2</c:v>
                </c:pt>
                <c:pt idx="11">
                  <c:v>8.4830105161506478E-2</c:v>
                </c:pt>
                <c:pt idx="12">
                  <c:v>8.143493235403558E-2</c:v>
                </c:pt>
                <c:pt idx="13">
                  <c:v>8.3166169994296657E-2</c:v>
                </c:pt>
                <c:pt idx="14">
                  <c:v>7.7640599303300833E-2</c:v>
                </c:pt>
                <c:pt idx="15">
                  <c:v>7.7889293367694082E-2</c:v>
                </c:pt>
                <c:pt idx="16">
                  <c:v>7.5096719164428477E-2</c:v>
                </c:pt>
                <c:pt idx="17">
                  <c:v>7.2357039648294291E-2</c:v>
                </c:pt>
                <c:pt idx="18">
                  <c:v>8.1231801853699714E-2</c:v>
                </c:pt>
                <c:pt idx="19">
                  <c:v>8.0386083200520611E-2</c:v>
                </c:pt>
                <c:pt idx="20">
                  <c:v>8.1755833111359227E-2</c:v>
                </c:pt>
                <c:pt idx="21">
                  <c:v>8.1708259963518923E-2</c:v>
                </c:pt>
                <c:pt idx="22">
                  <c:v>8.5339179069864074E-2</c:v>
                </c:pt>
                <c:pt idx="23">
                  <c:v>8.8449778488874031E-2</c:v>
                </c:pt>
                <c:pt idx="24">
                  <c:v>8.9956851306617375E-2</c:v>
                </c:pt>
                <c:pt idx="25">
                  <c:v>9.7043755368037804E-2</c:v>
                </c:pt>
                <c:pt idx="26">
                  <c:v>0.10172055799113509</c:v>
                </c:pt>
                <c:pt idx="27">
                  <c:v>0.10303602480410012</c:v>
                </c:pt>
                <c:pt idx="28">
                  <c:v>0.10531494550740214</c:v>
                </c:pt>
                <c:pt idx="29">
                  <c:v>9.8830174303072268E-2</c:v>
                </c:pt>
                <c:pt idx="30">
                  <c:v>9.1985261241139968E-2</c:v>
                </c:pt>
                <c:pt idx="31">
                  <c:v>8.5407887903706056E-2</c:v>
                </c:pt>
                <c:pt idx="32">
                  <c:v>8.3717922298419373E-2</c:v>
                </c:pt>
                <c:pt idx="33">
                  <c:v>8.1638594959546409E-2</c:v>
                </c:pt>
                <c:pt idx="34">
                  <c:v>8.0370920883806499E-2</c:v>
                </c:pt>
                <c:pt idx="35">
                  <c:v>7.466792608846072E-2</c:v>
                </c:pt>
                <c:pt idx="36">
                  <c:v>4.3437777581608474E-2</c:v>
                </c:pt>
                <c:pt idx="37">
                  <c:v>4.3231399643530399E-2</c:v>
                </c:pt>
                <c:pt idx="38">
                  <c:v>6.7178165109482213E-2</c:v>
                </c:pt>
                <c:pt idx="39">
                  <c:v>7.4215113131543747E-2</c:v>
                </c:pt>
                <c:pt idx="40">
                  <c:v>7.6059448569558749E-2</c:v>
                </c:pt>
                <c:pt idx="41">
                  <c:v>7.6141244292144722E-2</c:v>
                </c:pt>
                <c:pt idx="42">
                  <c:v>7.511239907707383E-2</c:v>
                </c:pt>
                <c:pt idx="43">
                  <c:v>7.4141797522332617E-2</c:v>
                </c:pt>
                <c:pt idx="44">
                  <c:v>7.5908131452633837E-2</c:v>
                </c:pt>
                <c:pt idx="45">
                  <c:v>7.2177772810795598E-2</c:v>
                </c:pt>
                <c:pt idx="46">
                  <c:v>7.2934761412356955E-2</c:v>
                </c:pt>
              </c:numCache>
            </c:numRef>
          </c:val>
          <c:smooth val="0"/>
          <c:extLst>
            <c:ext xmlns:c16="http://schemas.microsoft.com/office/drawing/2014/chart" uri="{C3380CC4-5D6E-409C-BE32-E72D297353CC}">
              <c16:uniqueId val="{00000001-6919-4B09-BA43-2874A36286EF}"/>
            </c:ext>
          </c:extLst>
        </c:ser>
        <c:ser>
          <c:idx val="2"/>
          <c:order val="2"/>
          <c:tx>
            <c:strRef>
              <c:f>TdR_74!$B$88</c:f>
              <c:strCache>
                <c:ptCount val="1"/>
                <c:pt idx="0">
                  <c:v>Construction</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TdR_74!$C$88:$AW$88</c:f>
              <c:numCache>
                <c:formatCode>0.0%</c:formatCode>
                <c:ptCount val="47"/>
                <c:pt idx="0">
                  <c:v>7.1381261767980902E-2</c:v>
                </c:pt>
                <c:pt idx="1">
                  <c:v>6.5756620911268882E-2</c:v>
                </c:pt>
                <c:pt idx="2">
                  <c:v>7.4821457363909535E-2</c:v>
                </c:pt>
                <c:pt idx="3">
                  <c:v>7.6599372206849037E-2</c:v>
                </c:pt>
                <c:pt idx="4">
                  <c:v>6.7947252277831688E-2</c:v>
                </c:pt>
                <c:pt idx="5">
                  <c:v>6.4649581738790207E-2</c:v>
                </c:pt>
                <c:pt idx="6">
                  <c:v>6.3445479640591704E-2</c:v>
                </c:pt>
                <c:pt idx="7">
                  <c:v>5.9944310855374078E-2</c:v>
                </c:pt>
                <c:pt idx="8">
                  <c:v>6.3417357242121469E-2</c:v>
                </c:pt>
                <c:pt idx="9">
                  <c:v>6.9329684619073961E-2</c:v>
                </c:pt>
                <c:pt idx="10">
                  <c:v>6.7002396520926294E-2</c:v>
                </c:pt>
                <c:pt idx="11">
                  <c:v>6.6696769592808916E-2</c:v>
                </c:pt>
                <c:pt idx="12">
                  <c:v>6.6231654100958257E-2</c:v>
                </c:pt>
                <c:pt idx="13">
                  <c:v>6.2168933508734391E-2</c:v>
                </c:pt>
                <c:pt idx="14">
                  <c:v>5.9176385031247204E-2</c:v>
                </c:pt>
                <c:pt idx="15">
                  <c:v>6.1459807889964538E-2</c:v>
                </c:pt>
                <c:pt idx="16">
                  <c:v>5.9150707235607412E-2</c:v>
                </c:pt>
                <c:pt idx="17">
                  <c:v>5.9995100396004974E-2</c:v>
                </c:pt>
                <c:pt idx="18">
                  <c:v>6.631448428415801E-2</c:v>
                </c:pt>
                <c:pt idx="19">
                  <c:v>7.9261627663091319E-2</c:v>
                </c:pt>
                <c:pt idx="20">
                  <c:v>7.4838525667459688E-2</c:v>
                </c:pt>
                <c:pt idx="21">
                  <c:v>7.7268716263827641E-2</c:v>
                </c:pt>
                <c:pt idx="22">
                  <c:v>8.9615497188025806E-2</c:v>
                </c:pt>
                <c:pt idx="23">
                  <c:v>9.0908521727807765E-2</c:v>
                </c:pt>
                <c:pt idx="24">
                  <c:v>9.0803480404538825E-2</c:v>
                </c:pt>
                <c:pt idx="25">
                  <c:v>9.1417377078188242E-2</c:v>
                </c:pt>
                <c:pt idx="26">
                  <c:v>8.7289096302586328E-2</c:v>
                </c:pt>
                <c:pt idx="27">
                  <c:v>9.4273253135288906E-2</c:v>
                </c:pt>
                <c:pt idx="28">
                  <c:v>9.248235698333912E-2</c:v>
                </c:pt>
                <c:pt idx="29">
                  <c:v>9.2414534843162033E-2</c:v>
                </c:pt>
                <c:pt idx="30">
                  <c:v>9.7794420874911955E-2</c:v>
                </c:pt>
                <c:pt idx="31">
                  <c:v>8.8416200056650476E-2</c:v>
                </c:pt>
                <c:pt idx="32">
                  <c:v>9.7892084793215289E-2</c:v>
                </c:pt>
                <c:pt idx="33">
                  <c:v>0.1037638136592014</c:v>
                </c:pt>
                <c:pt idx="34">
                  <c:v>0.10663059230147737</c:v>
                </c:pt>
                <c:pt idx="35">
                  <c:v>9.7971628066643945E-2</c:v>
                </c:pt>
                <c:pt idx="36">
                  <c:v>5.2233369550295707E-2</c:v>
                </c:pt>
                <c:pt idx="37">
                  <c:v>7.9254177668055037E-2</c:v>
                </c:pt>
                <c:pt idx="38">
                  <c:v>9.2527329535415689E-2</c:v>
                </c:pt>
                <c:pt idx="39">
                  <c:v>8.7624355139950122E-2</c:v>
                </c:pt>
                <c:pt idx="40">
                  <c:v>8.9332776724687715E-2</c:v>
                </c:pt>
                <c:pt idx="41">
                  <c:v>8.6464443571512659E-2</c:v>
                </c:pt>
                <c:pt idx="42">
                  <c:v>8.4612328834347328E-2</c:v>
                </c:pt>
                <c:pt idx="43">
                  <c:v>8.4785816068818715E-2</c:v>
                </c:pt>
                <c:pt idx="44">
                  <c:v>8.6769279527170853E-2</c:v>
                </c:pt>
                <c:pt idx="45">
                  <c:v>8.3663433779232382E-2</c:v>
                </c:pt>
                <c:pt idx="46">
                  <c:v>8.6621628616946139E-2</c:v>
                </c:pt>
              </c:numCache>
            </c:numRef>
          </c:val>
          <c:smooth val="0"/>
          <c:extLst>
            <c:ext xmlns:c16="http://schemas.microsoft.com/office/drawing/2014/chart" uri="{C3380CC4-5D6E-409C-BE32-E72D297353CC}">
              <c16:uniqueId val="{00000002-6919-4B09-BA43-2874A36286EF}"/>
            </c:ext>
          </c:extLst>
        </c:ser>
        <c:ser>
          <c:idx val="3"/>
          <c:order val="3"/>
          <c:tx>
            <c:strRef>
              <c:f>TdR_74!$B$89</c:f>
              <c:strCache>
                <c:ptCount val="1"/>
                <c:pt idx="0">
                  <c:v>Tertiaire marchand</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TdR_74!$C$89:$AW$89</c:f>
              <c:numCache>
                <c:formatCode>0.0%</c:formatCode>
                <c:ptCount val="47"/>
                <c:pt idx="0">
                  <c:v>1.2478991055894062E-2</c:v>
                </c:pt>
                <c:pt idx="1">
                  <c:v>1.2978393710459562E-2</c:v>
                </c:pt>
                <c:pt idx="2">
                  <c:v>1.3208386207742161E-2</c:v>
                </c:pt>
                <c:pt idx="3">
                  <c:v>1.3092710937774123E-2</c:v>
                </c:pt>
                <c:pt idx="4">
                  <c:v>1.1713232275797418E-2</c:v>
                </c:pt>
                <c:pt idx="5">
                  <c:v>1.1534601515390222E-2</c:v>
                </c:pt>
                <c:pt idx="6">
                  <c:v>1.0731021340734094E-2</c:v>
                </c:pt>
                <c:pt idx="7">
                  <c:v>1.0461314640501467E-2</c:v>
                </c:pt>
                <c:pt idx="8">
                  <c:v>1.0490130696362947E-2</c:v>
                </c:pt>
                <c:pt idx="9">
                  <c:v>1.098923086890625E-2</c:v>
                </c:pt>
                <c:pt idx="10">
                  <c:v>1.1432957982219166E-2</c:v>
                </c:pt>
                <c:pt idx="11">
                  <c:v>1.2522761512167245E-2</c:v>
                </c:pt>
                <c:pt idx="12">
                  <c:v>1.213167710965664E-2</c:v>
                </c:pt>
                <c:pt idx="13">
                  <c:v>1.3100786307442394E-2</c:v>
                </c:pt>
                <c:pt idx="14">
                  <c:v>1.2377721093254338E-2</c:v>
                </c:pt>
                <c:pt idx="15">
                  <c:v>1.302503425468206E-2</c:v>
                </c:pt>
                <c:pt idx="16">
                  <c:v>1.2795455484776813E-2</c:v>
                </c:pt>
                <c:pt idx="17">
                  <c:v>1.2477833675407956E-2</c:v>
                </c:pt>
                <c:pt idx="18">
                  <c:v>1.4116389412039651E-2</c:v>
                </c:pt>
                <c:pt idx="19">
                  <c:v>1.3804890281348745E-2</c:v>
                </c:pt>
                <c:pt idx="20">
                  <c:v>1.4693973229296196E-2</c:v>
                </c:pt>
                <c:pt idx="21">
                  <c:v>1.4503210521495379E-2</c:v>
                </c:pt>
                <c:pt idx="22">
                  <c:v>1.5597203726483736E-2</c:v>
                </c:pt>
                <c:pt idx="23">
                  <c:v>1.662032184600824E-2</c:v>
                </c:pt>
                <c:pt idx="24">
                  <c:v>1.7188070006597694E-2</c:v>
                </c:pt>
                <c:pt idx="25">
                  <c:v>1.9725834968847115E-2</c:v>
                </c:pt>
                <c:pt idx="26">
                  <c:v>1.8286768372189288E-2</c:v>
                </c:pt>
                <c:pt idx="27">
                  <c:v>1.6865092585176128E-2</c:v>
                </c:pt>
                <c:pt idx="28">
                  <c:v>1.8406417642602212E-2</c:v>
                </c:pt>
                <c:pt idx="29">
                  <c:v>1.8905005634733421E-2</c:v>
                </c:pt>
                <c:pt idx="30">
                  <c:v>1.8982303817761399E-2</c:v>
                </c:pt>
                <c:pt idx="31">
                  <c:v>1.7558983813453426E-2</c:v>
                </c:pt>
                <c:pt idx="32">
                  <c:v>1.8941946511522926E-2</c:v>
                </c:pt>
                <c:pt idx="33">
                  <c:v>1.8735831874539609E-2</c:v>
                </c:pt>
                <c:pt idx="34">
                  <c:v>1.9619504656843732E-2</c:v>
                </c:pt>
                <c:pt idx="35">
                  <c:v>1.9401759085678705E-2</c:v>
                </c:pt>
                <c:pt idx="36">
                  <c:v>1.3262559310666522E-2</c:v>
                </c:pt>
                <c:pt idx="37">
                  <c:v>1.4067005447112549E-2</c:v>
                </c:pt>
                <c:pt idx="38">
                  <c:v>1.7563145207320743E-2</c:v>
                </c:pt>
                <c:pt idx="39">
                  <c:v>1.9730500561066094E-2</c:v>
                </c:pt>
                <c:pt idx="40">
                  <c:v>1.8360375852689795E-2</c:v>
                </c:pt>
                <c:pt idx="41">
                  <c:v>1.9650412543036452E-2</c:v>
                </c:pt>
                <c:pt idx="42">
                  <c:v>1.8840794131788196E-2</c:v>
                </c:pt>
                <c:pt idx="43">
                  <c:v>2.0001825267301546E-2</c:v>
                </c:pt>
                <c:pt idx="44">
                  <c:v>1.9975404868050078E-2</c:v>
                </c:pt>
                <c:pt idx="45">
                  <c:v>1.9412242799756316E-2</c:v>
                </c:pt>
                <c:pt idx="46">
                  <c:v>1.9469768042735692E-2</c:v>
                </c:pt>
              </c:numCache>
            </c:numRef>
          </c:val>
          <c:smooth val="0"/>
          <c:extLst>
            <c:ext xmlns:c16="http://schemas.microsoft.com/office/drawing/2014/chart" uri="{C3380CC4-5D6E-409C-BE32-E72D297353CC}">
              <c16:uniqueId val="{00000003-6919-4B09-BA43-2874A36286EF}"/>
            </c:ext>
          </c:extLst>
        </c:ser>
        <c:ser>
          <c:idx val="4"/>
          <c:order val="4"/>
          <c:tx>
            <c:strRef>
              <c:f>TdR_74!$B$90</c:f>
              <c:strCache>
                <c:ptCount val="1"/>
                <c:pt idx="0">
                  <c:v>Tertiaire non marchand</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TdR_74!$C$90:$AW$90</c:f>
              <c:numCache>
                <c:formatCode>0.0%</c:formatCode>
                <c:ptCount val="47"/>
                <c:pt idx="0">
                  <c:v>2.5530550965815035E-3</c:v>
                </c:pt>
                <c:pt idx="1">
                  <c:v>2.0489546177625446E-3</c:v>
                </c:pt>
                <c:pt idx="2">
                  <c:v>1.906944225980459E-3</c:v>
                </c:pt>
                <c:pt idx="3">
                  <c:v>2.5253065861084393E-3</c:v>
                </c:pt>
                <c:pt idx="4">
                  <c:v>1.8553736020655066E-3</c:v>
                </c:pt>
                <c:pt idx="5">
                  <c:v>1.8691939561509424E-3</c:v>
                </c:pt>
                <c:pt idx="6">
                  <c:v>1.7110169058727586E-3</c:v>
                </c:pt>
                <c:pt idx="7">
                  <c:v>1.0868851814215767E-3</c:v>
                </c:pt>
                <c:pt idx="8">
                  <c:v>1.529570109135364E-3</c:v>
                </c:pt>
                <c:pt idx="9">
                  <c:v>1.4646414758967181E-3</c:v>
                </c:pt>
                <c:pt idx="10">
                  <c:v>1.4796539116674759E-3</c:v>
                </c:pt>
                <c:pt idx="11">
                  <c:v>1.3642147538422992E-3</c:v>
                </c:pt>
                <c:pt idx="12">
                  <c:v>1.3486636554267697E-3</c:v>
                </c:pt>
                <c:pt idx="13">
                  <c:v>1.4664237422589302E-3</c:v>
                </c:pt>
                <c:pt idx="14">
                  <c:v>1.429014433813425E-3</c:v>
                </c:pt>
                <c:pt idx="15">
                  <c:v>1.1611419020947453E-3</c:v>
                </c:pt>
                <c:pt idx="16">
                  <c:v>1.2475459884361112E-3</c:v>
                </c:pt>
                <c:pt idx="17">
                  <c:v>1.4502656238040514E-3</c:v>
                </c:pt>
                <c:pt idx="18">
                  <c:v>1.3639675143045206E-3</c:v>
                </c:pt>
                <c:pt idx="19">
                  <c:v>1.6295670043040824E-3</c:v>
                </c:pt>
                <c:pt idx="20">
                  <c:v>1.7796137459207869E-3</c:v>
                </c:pt>
                <c:pt idx="21">
                  <c:v>1.7137789885063488E-3</c:v>
                </c:pt>
                <c:pt idx="22">
                  <c:v>1.602194841217239E-3</c:v>
                </c:pt>
                <c:pt idx="23">
                  <c:v>1.7966750305380655E-3</c:v>
                </c:pt>
                <c:pt idx="24">
                  <c:v>2.5533589824868284E-3</c:v>
                </c:pt>
                <c:pt idx="25">
                  <c:v>2.8427194137451801E-3</c:v>
                </c:pt>
                <c:pt idx="26">
                  <c:v>2.3857310775511633E-3</c:v>
                </c:pt>
                <c:pt idx="27">
                  <c:v>4.1300668221201809E-3</c:v>
                </c:pt>
                <c:pt idx="28">
                  <c:v>4.6991363532420723E-3</c:v>
                </c:pt>
                <c:pt idx="29">
                  <c:v>4.99246622161411E-3</c:v>
                </c:pt>
                <c:pt idx="30">
                  <c:v>5.1463188619652262E-3</c:v>
                </c:pt>
                <c:pt idx="31">
                  <c:v>4.6370180266764559E-3</c:v>
                </c:pt>
                <c:pt idx="32">
                  <c:v>4.2265308717565672E-3</c:v>
                </c:pt>
                <c:pt idx="33">
                  <c:v>4.5065836006650964E-3</c:v>
                </c:pt>
                <c:pt idx="34">
                  <c:v>4.4756154949265334E-3</c:v>
                </c:pt>
                <c:pt idx="35">
                  <c:v>4.9188650169641477E-3</c:v>
                </c:pt>
                <c:pt idx="36">
                  <c:v>4.0644671844144121E-3</c:v>
                </c:pt>
                <c:pt idx="37">
                  <c:v>4.9438329875906893E-3</c:v>
                </c:pt>
                <c:pt idx="38">
                  <c:v>5.4153354955252982E-3</c:v>
                </c:pt>
                <c:pt idx="39">
                  <c:v>5.2079539051677354E-3</c:v>
                </c:pt>
                <c:pt idx="40">
                  <c:v>5.6321236237953523E-3</c:v>
                </c:pt>
                <c:pt idx="41">
                  <c:v>5.9918436285902842E-3</c:v>
                </c:pt>
                <c:pt idx="42">
                  <c:v>5.7421922883606966E-3</c:v>
                </c:pt>
                <c:pt idx="43">
                  <c:v>6.1706194717691129E-3</c:v>
                </c:pt>
                <c:pt idx="44">
                  <c:v>6.4510403333185142E-3</c:v>
                </c:pt>
                <c:pt idx="45">
                  <c:v>6.1549115890333246E-3</c:v>
                </c:pt>
                <c:pt idx="46">
                  <c:v>6.0147578168921302E-3</c:v>
                </c:pt>
              </c:numCache>
            </c:numRef>
          </c:val>
          <c:smooth val="0"/>
          <c:extLst>
            <c:ext xmlns:c16="http://schemas.microsoft.com/office/drawing/2014/chart" uri="{C3380CC4-5D6E-409C-BE32-E72D297353CC}">
              <c16:uniqueId val="{00000004-6919-4B09-BA43-2874A36286EF}"/>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TdR_74!$C$86:$AY$86</c:f>
              <c:numCache>
                <c:formatCode>0.0%</c:formatCode>
                <c:ptCount val="49"/>
                <c:pt idx="0">
                  <c:v>3.6448265883077722E-3</c:v>
                </c:pt>
                <c:pt idx="1">
                  <c:v>4.224716284860517E-3</c:v>
                </c:pt>
                <c:pt idx="2">
                  <c:v>1.3013468198192265E-2</c:v>
                </c:pt>
                <c:pt idx="3">
                  <c:v>1.325818875052341E-2</c:v>
                </c:pt>
                <c:pt idx="4">
                  <c:v>1.287656496369932E-2</c:v>
                </c:pt>
                <c:pt idx="5">
                  <c:v>1.5265747589523031E-2</c:v>
                </c:pt>
                <c:pt idx="6">
                  <c:v>4.8422886870783033E-3</c:v>
                </c:pt>
                <c:pt idx="7">
                  <c:v>8.0365487205832625E-3</c:v>
                </c:pt>
                <c:pt idx="8">
                  <c:v>3.4149419997124703E-3</c:v>
                </c:pt>
                <c:pt idx="9">
                  <c:v>5.7869815009598691E-3</c:v>
                </c:pt>
                <c:pt idx="10">
                  <c:v>1.1600439498727553E-2</c:v>
                </c:pt>
                <c:pt idx="11">
                  <c:v>3.8092744776385802E-3</c:v>
                </c:pt>
                <c:pt idx="12">
                  <c:v>9.3703340607904397E-3</c:v>
                </c:pt>
                <c:pt idx="13">
                  <c:v>1.0387014689893033E-2</c:v>
                </c:pt>
                <c:pt idx="14">
                  <c:v>9.5291707142771877E-3</c:v>
                </c:pt>
                <c:pt idx="15">
                  <c:v>1.6500573217227549E-3</c:v>
                </c:pt>
                <c:pt idx="16">
                  <c:v>9.1581300548887971E-3</c:v>
                </c:pt>
                <c:pt idx="17">
                  <c:v>1.0848669434620961E-2</c:v>
                </c:pt>
                <c:pt idx="18">
                  <c:v>1.3520489426889054E-2</c:v>
                </c:pt>
                <c:pt idx="19">
                  <c:v>2.6482175157609478E-2</c:v>
                </c:pt>
                <c:pt idx="20">
                  <c:v>1.4034025261099554E-2</c:v>
                </c:pt>
                <c:pt idx="21">
                  <c:v>2.3094135590973796E-2</c:v>
                </c:pt>
                <c:pt idx="22">
                  <c:v>1.9046860237118799E-2</c:v>
                </c:pt>
                <c:pt idx="23">
                  <c:v>1.2755028862798444E-2</c:v>
                </c:pt>
                <c:pt idx="24">
                  <c:v>8.2514442113289558E-4</c:v>
                </c:pt>
                <c:pt idx="25">
                  <c:v>5.8690015801587275E-4</c:v>
                </c:pt>
                <c:pt idx="26">
                  <c:v>9.5786594127130354E-4</c:v>
                </c:pt>
                <c:pt idx="27">
                  <c:v>1.2390771600592583E-3</c:v>
                </c:pt>
                <c:pt idx="28">
                  <c:v>2.5569241872169949E-3</c:v>
                </c:pt>
                <c:pt idx="29">
                  <c:v>5.4052872628927735E-3</c:v>
                </c:pt>
                <c:pt idx="30">
                  <c:v>3.5602233212019443E-3</c:v>
                </c:pt>
                <c:pt idx="31">
                  <c:v>2.188292912677877E-3</c:v>
                </c:pt>
                <c:pt idx="32">
                  <c:v>2.6898351949700291E-3</c:v>
                </c:pt>
                <c:pt idx="33">
                  <c:v>3.5958132300152519E-3</c:v>
                </c:pt>
                <c:pt idx="34">
                  <c:v>3.3103083651293119E-3</c:v>
                </c:pt>
                <c:pt idx="35">
                  <c:v>2.1426009277743176E-3</c:v>
                </c:pt>
                <c:pt idx="36">
                  <c:v>8.9479811758534536E-4</c:v>
                </c:pt>
                <c:pt idx="37">
                  <c:v>9.2167015596393651E-4</c:v>
                </c:pt>
                <c:pt idx="38">
                  <c:v>1.2501591810588578E-3</c:v>
                </c:pt>
                <c:pt idx="39">
                  <c:v>1.1922304196942553E-3</c:v>
                </c:pt>
                <c:pt idx="40">
                  <c:v>2.9013637179198569E-3</c:v>
                </c:pt>
                <c:pt idx="41">
                  <c:v>3.3136599320804506E-3</c:v>
                </c:pt>
                <c:pt idx="42">
                  <c:v>1.2328509025649511E-3</c:v>
                </c:pt>
                <c:pt idx="43">
                  <c:v>2.7903731519564583E-3</c:v>
                </c:pt>
                <c:pt idx="44">
                  <c:v>5.7545403763725328E-3</c:v>
                </c:pt>
                <c:pt idx="45">
                  <c:v>6.5860594916528382E-3</c:v>
                </c:pt>
                <c:pt idx="46">
                  <c:v>4.3373839234568182E-3</c:v>
                </c:pt>
                <c:pt idx="47">
                  <c:v>3.2530327317473432E-3</c:v>
                </c:pt>
                <c:pt idx="48">
                  <c:v>1.8505966197824551E-3</c:v>
                </c:pt>
              </c:numCache>
            </c:numRef>
          </c:val>
          <c:smooth val="0"/>
          <c:extLst>
            <c:ext xmlns:c16="http://schemas.microsoft.com/office/drawing/2014/chart" uri="{C3380CC4-5D6E-409C-BE32-E72D297353CC}">
              <c16:uniqueId val="{00000000-95AE-4048-AA99-E83CBAFD1095}"/>
            </c:ext>
          </c:extLst>
        </c:ser>
        <c:ser>
          <c:idx val="1"/>
          <c:order val="1"/>
          <c:tx>
            <c:strRef>
              <c:f>TdR_74!$B$87</c:f>
              <c:strCache>
                <c:ptCount val="1"/>
                <c:pt idx="0">
                  <c:v>Industrie</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TdR_74!$C$87:$AY$87</c:f>
              <c:numCache>
                <c:formatCode>0.0%</c:formatCode>
                <c:ptCount val="49"/>
                <c:pt idx="0">
                  <c:v>0.11100607211261709</c:v>
                </c:pt>
                <c:pt idx="1">
                  <c:v>0.1049114821936229</c:v>
                </c:pt>
                <c:pt idx="2">
                  <c:v>9.8784593940528298E-2</c:v>
                </c:pt>
                <c:pt idx="3">
                  <c:v>9.1628014594970761E-2</c:v>
                </c:pt>
                <c:pt idx="4">
                  <c:v>8.8229609177083307E-2</c:v>
                </c:pt>
                <c:pt idx="5">
                  <c:v>8.1790673539491279E-2</c:v>
                </c:pt>
                <c:pt idx="6">
                  <c:v>7.9845461723909619E-2</c:v>
                </c:pt>
                <c:pt idx="7">
                  <c:v>7.3078358285096026E-2</c:v>
                </c:pt>
                <c:pt idx="8">
                  <c:v>8.1315816142349673E-2</c:v>
                </c:pt>
                <c:pt idx="9">
                  <c:v>8.4247051717154561E-2</c:v>
                </c:pt>
                <c:pt idx="10">
                  <c:v>8.3146929873413475E-2</c:v>
                </c:pt>
                <c:pt idx="11">
                  <c:v>8.4830105161506478E-2</c:v>
                </c:pt>
                <c:pt idx="12">
                  <c:v>8.143493235403558E-2</c:v>
                </c:pt>
                <c:pt idx="13">
                  <c:v>8.3166169994296657E-2</c:v>
                </c:pt>
                <c:pt idx="14">
                  <c:v>7.7640599303300833E-2</c:v>
                </c:pt>
                <c:pt idx="15">
                  <c:v>7.7889293367694082E-2</c:v>
                </c:pt>
                <c:pt idx="16">
                  <c:v>7.5096719164428477E-2</c:v>
                </c:pt>
                <c:pt idx="17">
                  <c:v>7.2357039648294291E-2</c:v>
                </c:pt>
                <c:pt idx="18">
                  <c:v>8.1231801853699714E-2</c:v>
                </c:pt>
                <c:pt idx="19">
                  <c:v>8.0386083200520611E-2</c:v>
                </c:pt>
                <c:pt idx="20">
                  <c:v>8.1755833111359227E-2</c:v>
                </c:pt>
                <c:pt idx="21">
                  <c:v>8.1708259963518923E-2</c:v>
                </c:pt>
                <c:pt idx="22">
                  <c:v>8.5339179069864074E-2</c:v>
                </c:pt>
                <c:pt idx="23">
                  <c:v>8.8449778488874031E-2</c:v>
                </c:pt>
                <c:pt idx="24">
                  <c:v>8.9956851306617375E-2</c:v>
                </c:pt>
                <c:pt idx="25">
                  <c:v>9.7043755368037804E-2</c:v>
                </c:pt>
                <c:pt idx="26">
                  <c:v>0.10172055799113509</c:v>
                </c:pt>
                <c:pt idx="27">
                  <c:v>0.10303602480410012</c:v>
                </c:pt>
                <c:pt idx="28">
                  <c:v>0.10531494550740214</c:v>
                </c:pt>
                <c:pt idx="29">
                  <c:v>9.8830174303072268E-2</c:v>
                </c:pt>
                <c:pt idx="30">
                  <c:v>9.1985261241139968E-2</c:v>
                </c:pt>
                <c:pt idx="31">
                  <c:v>8.5407887903706056E-2</c:v>
                </c:pt>
                <c:pt idx="32">
                  <c:v>8.3717922298419373E-2</c:v>
                </c:pt>
                <c:pt idx="33">
                  <c:v>8.1638594959546409E-2</c:v>
                </c:pt>
                <c:pt idx="34">
                  <c:v>8.0370920883806499E-2</c:v>
                </c:pt>
                <c:pt idx="35">
                  <c:v>7.466792608846072E-2</c:v>
                </c:pt>
                <c:pt idx="36">
                  <c:v>4.3437777581608474E-2</c:v>
                </c:pt>
                <c:pt idx="37">
                  <c:v>4.3231399643530399E-2</c:v>
                </c:pt>
                <c:pt idx="38">
                  <c:v>6.7178165109482213E-2</c:v>
                </c:pt>
                <c:pt idx="39">
                  <c:v>7.4215113131543747E-2</c:v>
                </c:pt>
                <c:pt idx="40">
                  <c:v>7.6059448569558749E-2</c:v>
                </c:pt>
                <c:pt idx="41">
                  <c:v>7.6141244292144722E-2</c:v>
                </c:pt>
                <c:pt idx="42">
                  <c:v>7.511239907707383E-2</c:v>
                </c:pt>
                <c:pt idx="43">
                  <c:v>7.4141797522332617E-2</c:v>
                </c:pt>
                <c:pt idx="44">
                  <c:v>7.5908131452633837E-2</c:v>
                </c:pt>
                <c:pt idx="45">
                  <c:v>7.2177772810795598E-2</c:v>
                </c:pt>
                <c:pt idx="46">
                  <c:v>7.2934761412356955E-2</c:v>
                </c:pt>
                <c:pt idx="47">
                  <c:v>7.2576886292002082E-2</c:v>
                </c:pt>
                <c:pt idx="48">
                  <c:v>7.1859226286169767E-2</c:v>
                </c:pt>
              </c:numCache>
            </c:numRef>
          </c:val>
          <c:smooth val="0"/>
          <c:extLst>
            <c:ext xmlns:c16="http://schemas.microsoft.com/office/drawing/2014/chart" uri="{C3380CC4-5D6E-409C-BE32-E72D297353CC}">
              <c16:uniqueId val="{00000001-95AE-4048-AA99-E83CBAFD1095}"/>
            </c:ext>
          </c:extLst>
        </c:ser>
        <c:ser>
          <c:idx val="2"/>
          <c:order val="2"/>
          <c:tx>
            <c:strRef>
              <c:f>TdR_74!$B$88</c:f>
              <c:strCache>
                <c:ptCount val="1"/>
                <c:pt idx="0">
                  <c:v>Construction</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TdR_74!$C$88:$AY$88</c:f>
              <c:numCache>
                <c:formatCode>0.0%</c:formatCode>
                <c:ptCount val="49"/>
                <c:pt idx="0">
                  <c:v>7.1381261767980902E-2</c:v>
                </c:pt>
                <c:pt idx="1">
                  <c:v>6.5756620911268882E-2</c:v>
                </c:pt>
                <c:pt idx="2">
                  <c:v>7.4821457363909535E-2</c:v>
                </c:pt>
                <c:pt idx="3">
                  <c:v>7.6599372206849037E-2</c:v>
                </c:pt>
                <c:pt idx="4">
                  <c:v>6.7947252277831688E-2</c:v>
                </c:pt>
                <c:pt idx="5">
                  <c:v>6.4649581738790207E-2</c:v>
                </c:pt>
                <c:pt idx="6">
                  <c:v>6.3445479640591704E-2</c:v>
                </c:pt>
                <c:pt idx="7">
                  <c:v>5.9944310855374078E-2</c:v>
                </c:pt>
                <c:pt idx="8">
                  <c:v>6.3417357242121469E-2</c:v>
                </c:pt>
                <c:pt idx="9">
                  <c:v>6.9329684619073961E-2</c:v>
                </c:pt>
                <c:pt idx="10">
                  <c:v>6.7002396520926294E-2</c:v>
                </c:pt>
                <c:pt idx="11">
                  <c:v>6.6696769592808916E-2</c:v>
                </c:pt>
                <c:pt idx="12">
                  <c:v>6.6231654100958257E-2</c:v>
                </c:pt>
                <c:pt idx="13">
                  <c:v>6.2168933508734391E-2</c:v>
                </c:pt>
                <c:pt idx="14">
                  <c:v>5.9176385031247204E-2</c:v>
                </c:pt>
                <c:pt idx="15">
                  <c:v>6.1459807889964538E-2</c:v>
                </c:pt>
                <c:pt idx="16">
                  <c:v>5.9150707235607412E-2</c:v>
                </c:pt>
                <c:pt idx="17">
                  <c:v>5.9995100396004974E-2</c:v>
                </c:pt>
                <c:pt idx="18">
                  <c:v>6.631448428415801E-2</c:v>
                </c:pt>
                <c:pt idx="19">
                  <c:v>7.9261627663091319E-2</c:v>
                </c:pt>
                <c:pt idx="20">
                  <c:v>7.4838525667459688E-2</c:v>
                </c:pt>
                <c:pt idx="21">
                  <c:v>7.7268716263827641E-2</c:v>
                </c:pt>
                <c:pt idx="22">
                  <c:v>8.9615497188025806E-2</c:v>
                </c:pt>
                <c:pt idx="23">
                  <c:v>9.0908521727807765E-2</c:v>
                </c:pt>
                <c:pt idx="24">
                  <c:v>9.0803480404538825E-2</c:v>
                </c:pt>
                <c:pt idx="25">
                  <c:v>9.1417377078188242E-2</c:v>
                </c:pt>
                <c:pt idx="26">
                  <c:v>8.7289096302586328E-2</c:v>
                </c:pt>
                <c:pt idx="27">
                  <c:v>9.4273253135288906E-2</c:v>
                </c:pt>
                <c:pt idx="28">
                  <c:v>9.248235698333912E-2</c:v>
                </c:pt>
                <c:pt idx="29">
                  <c:v>9.2414534843162033E-2</c:v>
                </c:pt>
                <c:pt idx="30">
                  <c:v>9.7794420874911955E-2</c:v>
                </c:pt>
                <c:pt idx="31">
                  <c:v>8.8416200056650476E-2</c:v>
                </c:pt>
                <c:pt idx="32">
                  <c:v>9.7892084793215289E-2</c:v>
                </c:pt>
                <c:pt idx="33">
                  <c:v>0.1037638136592014</c:v>
                </c:pt>
                <c:pt idx="34">
                  <c:v>0.10663059230147737</c:v>
                </c:pt>
                <c:pt idx="35">
                  <c:v>9.7971628066643945E-2</c:v>
                </c:pt>
                <c:pt idx="36">
                  <c:v>5.2233369550295707E-2</c:v>
                </c:pt>
                <c:pt idx="37">
                  <c:v>7.9254177668055037E-2</c:v>
                </c:pt>
                <c:pt idx="38">
                  <c:v>9.2527329535415689E-2</c:v>
                </c:pt>
                <c:pt idx="39">
                  <c:v>8.7624355139950122E-2</c:v>
                </c:pt>
                <c:pt idx="40">
                  <c:v>8.9332776724687715E-2</c:v>
                </c:pt>
                <c:pt idx="41">
                  <c:v>8.6464443571512659E-2</c:v>
                </c:pt>
                <c:pt idx="42">
                  <c:v>8.4612328834347328E-2</c:v>
                </c:pt>
                <c:pt idx="43">
                  <c:v>8.4785816068818715E-2</c:v>
                </c:pt>
                <c:pt idx="44">
                  <c:v>8.6769279527170853E-2</c:v>
                </c:pt>
                <c:pt idx="45">
                  <c:v>8.3663433779232382E-2</c:v>
                </c:pt>
                <c:pt idx="46">
                  <c:v>8.6621628616946139E-2</c:v>
                </c:pt>
                <c:pt idx="47">
                  <c:v>8.5070272355517354E-2</c:v>
                </c:pt>
                <c:pt idx="48">
                  <c:v>8.681086120647788E-2</c:v>
                </c:pt>
              </c:numCache>
            </c:numRef>
          </c:val>
          <c:smooth val="0"/>
          <c:extLst>
            <c:ext xmlns:c16="http://schemas.microsoft.com/office/drawing/2014/chart" uri="{C3380CC4-5D6E-409C-BE32-E72D297353CC}">
              <c16:uniqueId val="{00000002-95AE-4048-AA99-E83CBAFD1095}"/>
            </c:ext>
          </c:extLst>
        </c:ser>
        <c:ser>
          <c:idx val="3"/>
          <c:order val="3"/>
          <c:tx>
            <c:strRef>
              <c:f>TdR_74!$B$89</c:f>
              <c:strCache>
                <c:ptCount val="1"/>
                <c:pt idx="0">
                  <c:v>Tertiaire marchand</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TdR_74!$C$89:$AY$89</c:f>
              <c:numCache>
                <c:formatCode>0.0%</c:formatCode>
                <c:ptCount val="49"/>
                <c:pt idx="0">
                  <c:v>1.2478991055894062E-2</c:v>
                </c:pt>
                <c:pt idx="1">
                  <c:v>1.2978393710459562E-2</c:v>
                </c:pt>
                <c:pt idx="2">
                  <c:v>1.3208386207742161E-2</c:v>
                </c:pt>
                <c:pt idx="3">
                  <c:v>1.3092710937774123E-2</c:v>
                </c:pt>
                <c:pt idx="4">
                  <c:v>1.1713232275797418E-2</c:v>
                </c:pt>
                <c:pt idx="5">
                  <c:v>1.1534601515390222E-2</c:v>
                </c:pt>
                <c:pt idx="6">
                  <c:v>1.0731021340734094E-2</c:v>
                </c:pt>
                <c:pt idx="7">
                  <c:v>1.0461314640501467E-2</c:v>
                </c:pt>
                <c:pt idx="8">
                  <c:v>1.0490130696362947E-2</c:v>
                </c:pt>
                <c:pt idx="9">
                  <c:v>1.098923086890625E-2</c:v>
                </c:pt>
                <c:pt idx="10">
                  <c:v>1.1432957982219166E-2</c:v>
                </c:pt>
                <c:pt idx="11">
                  <c:v>1.2522761512167245E-2</c:v>
                </c:pt>
                <c:pt idx="12">
                  <c:v>1.213167710965664E-2</c:v>
                </c:pt>
                <c:pt idx="13">
                  <c:v>1.3100786307442394E-2</c:v>
                </c:pt>
                <c:pt idx="14">
                  <c:v>1.2377721093254338E-2</c:v>
                </c:pt>
                <c:pt idx="15">
                  <c:v>1.302503425468206E-2</c:v>
                </c:pt>
                <c:pt idx="16">
                  <c:v>1.2795455484776813E-2</c:v>
                </c:pt>
                <c:pt idx="17">
                  <c:v>1.2477833675407956E-2</c:v>
                </c:pt>
                <c:pt idx="18">
                  <c:v>1.4116389412039651E-2</c:v>
                </c:pt>
                <c:pt idx="19">
                  <c:v>1.3804890281348745E-2</c:v>
                </c:pt>
                <c:pt idx="20">
                  <c:v>1.4693973229296196E-2</c:v>
                </c:pt>
                <c:pt idx="21">
                  <c:v>1.4503210521495379E-2</c:v>
                </c:pt>
                <c:pt idx="22">
                  <c:v>1.5597203726483736E-2</c:v>
                </c:pt>
                <c:pt idx="23">
                  <c:v>1.662032184600824E-2</c:v>
                </c:pt>
                <c:pt idx="24">
                  <c:v>1.7188070006597694E-2</c:v>
                </c:pt>
                <c:pt idx="25">
                  <c:v>1.9725834968847115E-2</c:v>
                </c:pt>
                <c:pt idx="26">
                  <c:v>1.8286768372189288E-2</c:v>
                </c:pt>
                <c:pt idx="27">
                  <c:v>1.6865092585176128E-2</c:v>
                </c:pt>
                <c:pt idx="28">
                  <c:v>1.8406417642602212E-2</c:v>
                </c:pt>
                <c:pt idx="29">
                  <c:v>1.8905005634733421E-2</c:v>
                </c:pt>
                <c:pt idx="30">
                  <c:v>1.8982303817761399E-2</c:v>
                </c:pt>
                <c:pt idx="31">
                  <c:v>1.7558983813453426E-2</c:v>
                </c:pt>
                <c:pt idx="32">
                  <c:v>1.8941946511522926E-2</c:v>
                </c:pt>
                <c:pt idx="33">
                  <c:v>1.8735831874539609E-2</c:v>
                </c:pt>
                <c:pt idx="34">
                  <c:v>1.9619504656843732E-2</c:v>
                </c:pt>
                <c:pt idx="35">
                  <c:v>1.9401759085678705E-2</c:v>
                </c:pt>
                <c:pt idx="36">
                  <c:v>1.3262559310666522E-2</c:v>
                </c:pt>
                <c:pt idx="37">
                  <c:v>1.4067005447112549E-2</c:v>
                </c:pt>
                <c:pt idx="38">
                  <c:v>1.7563145207320743E-2</c:v>
                </c:pt>
                <c:pt idx="39">
                  <c:v>1.9730500561066094E-2</c:v>
                </c:pt>
                <c:pt idx="40">
                  <c:v>1.8360375852689795E-2</c:v>
                </c:pt>
                <c:pt idx="41">
                  <c:v>1.9650412543036452E-2</c:v>
                </c:pt>
                <c:pt idx="42">
                  <c:v>1.8840794131788196E-2</c:v>
                </c:pt>
                <c:pt idx="43">
                  <c:v>2.0001825267301546E-2</c:v>
                </c:pt>
                <c:pt idx="44">
                  <c:v>1.9975404868050078E-2</c:v>
                </c:pt>
                <c:pt idx="45">
                  <c:v>1.9412242799756316E-2</c:v>
                </c:pt>
                <c:pt idx="46">
                  <c:v>1.9469768042735692E-2</c:v>
                </c:pt>
                <c:pt idx="47">
                  <c:v>1.9462127241345297E-2</c:v>
                </c:pt>
                <c:pt idx="48">
                  <c:v>1.9298974623852987E-2</c:v>
                </c:pt>
              </c:numCache>
            </c:numRef>
          </c:val>
          <c:smooth val="0"/>
          <c:extLst>
            <c:ext xmlns:c16="http://schemas.microsoft.com/office/drawing/2014/chart" uri="{C3380CC4-5D6E-409C-BE32-E72D297353CC}">
              <c16:uniqueId val="{00000003-95AE-4048-AA99-E83CBAFD1095}"/>
            </c:ext>
          </c:extLst>
        </c:ser>
        <c:ser>
          <c:idx val="4"/>
          <c:order val="4"/>
          <c:tx>
            <c:strRef>
              <c:f>TdR_74!$B$90</c:f>
              <c:strCache>
                <c:ptCount val="1"/>
                <c:pt idx="0">
                  <c:v>Tertiaire non marchand</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TdR_74!$C$90:$AY$90</c:f>
              <c:numCache>
                <c:formatCode>0.0%</c:formatCode>
                <c:ptCount val="49"/>
                <c:pt idx="0">
                  <c:v>2.5530550965815035E-3</c:v>
                </c:pt>
                <c:pt idx="1">
                  <c:v>2.0489546177625446E-3</c:v>
                </c:pt>
                <c:pt idx="2">
                  <c:v>1.906944225980459E-3</c:v>
                </c:pt>
                <c:pt idx="3">
                  <c:v>2.5253065861084393E-3</c:v>
                </c:pt>
                <c:pt idx="4">
                  <c:v>1.8553736020655066E-3</c:v>
                </c:pt>
                <c:pt idx="5">
                  <c:v>1.8691939561509424E-3</c:v>
                </c:pt>
                <c:pt idx="6">
                  <c:v>1.7110169058727586E-3</c:v>
                </c:pt>
                <c:pt idx="7">
                  <c:v>1.0868851814215767E-3</c:v>
                </c:pt>
                <c:pt idx="8">
                  <c:v>1.529570109135364E-3</c:v>
                </c:pt>
                <c:pt idx="9">
                  <c:v>1.4646414758967181E-3</c:v>
                </c:pt>
                <c:pt idx="10">
                  <c:v>1.4796539116674759E-3</c:v>
                </c:pt>
                <c:pt idx="11">
                  <c:v>1.3642147538422992E-3</c:v>
                </c:pt>
                <c:pt idx="12">
                  <c:v>1.3486636554267697E-3</c:v>
                </c:pt>
                <c:pt idx="13">
                  <c:v>1.4664237422589302E-3</c:v>
                </c:pt>
                <c:pt idx="14">
                  <c:v>1.429014433813425E-3</c:v>
                </c:pt>
                <c:pt idx="15">
                  <c:v>1.1611419020947453E-3</c:v>
                </c:pt>
                <c:pt idx="16">
                  <c:v>1.2475459884361112E-3</c:v>
                </c:pt>
                <c:pt idx="17">
                  <c:v>1.4502656238040514E-3</c:v>
                </c:pt>
                <c:pt idx="18">
                  <c:v>1.3639675143045206E-3</c:v>
                </c:pt>
                <c:pt idx="19">
                  <c:v>1.6295670043040824E-3</c:v>
                </c:pt>
                <c:pt idx="20">
                  <c:v>1.7796137459207869E-3</c:v>
                </c:pt>
                <c:pt idx="21">
                  <c:v>1.7137789885063488E-3</c:v>
                </c:pt>
                <c:pt idx="22">
                  <c:v>1.602194841217239E-3</c:v>
                </c:pt>
                <c:pt idx="23">
                  <c:v>1.7966750305380655E-3</c:v>
                </c:pt>
                <c:pt idx="24">
                  <c:v>2.5533589824868284E-3</c:v>
                </c:pt>
                <c:pt idx="25">
                  <c:v>2.8427194137451801E-3</c:v>
                </c:pt>
                <c:pt idx="26">
                  <c:v>2.3857310775511633E-3</c:v>
                </c:pt>
                <c:pt idx="27">
                  <c:v>4.1300668221201809E-3</c:v>
                </c:pt>
                <c:pt idx="28">
                  <c:v>4.6991363532420723E-3</c:v>
                </c:pt>
                <c:pt idx="29">
                  <c:v>4.99246622161411E-3</c:v>
                </c:pt>
                <c:pt idx="30">
                  <c:v>5.1463188619652262E-3</c:v>
                </c:pt>
                <c:pt idx="31">
                  <c:v>4.6370180266764559E-3</c:v>
                </c:pt>
                <c:pt idx="32">
                  <c:v>4.2265308717565672E-3</c:v>
                </c:pt>
                <c:pt idx="33">
                  <c:v>4.5065836006650964E-3</c:v>
                </c:pt>
                <c:pt idx="34">
                  <c:v>4.4756154949265334E-3</c:v>
                </c:pt>
                <c:pt idx="35">
                  <c:v>4.9188650169641477E-3</c:v>
                </c:pt>
                <c:pt idx="36">
                  <c:v>4.0644671844144121E-3</c:v>
                </c:pt>
                <c:pt idx="37">
                  <c:v>4.9438329875906893E-3</c:v>
                </c:pt>
                <c:pt idx="38">
                  <c:v>5.4153354955252982E-3</c:v>
                </c:pt>
                <c:pt idx="39">
                  <c:v>5.2079539051677354E-3</c:v>
                </c:pt>
                <c:pt idx="40">
                  <c:v>5.6321236237953523E-3</c:v>
                </c:pt>
                <c:pt idx="41">
                  <c:v>5.9918436285902842E-3</c:v>
                </c:pt>
                <c:pt idx="42">
                  <c:v>5.7421922883606966E-3</c:v>
                </c:pt>
                <c:pt idx="43">
                  <c:v>6.1706194717691129E-3</c:v>
                </c:pt>
                <c:pt idx="44">
                  <c:v>6.4510403333185142E-3</c:v>
                </c:pt>
                <c:pt idx="45">
                  <c:v>6.1549115890333246E-3</c:v>
                </c:pt>
                <c:pt idx="46">
                  <c:v>6.0147578168921302E-3</c:v>
                </c:pt>
                <c:pt idx="47">
                  <c:v>5.9948936005231133E-3</c:v>
                </c:pt>
                <c:pt idx="48">
                  <c:v>5.0923732007965763E-3</c:v>
                </c:pt>
              </c:numCache>
            </c:numRef>
          </c:val>
          <c:smooth val="0"/>
          <c:extLst>
            <c:ext xmlns:c16="http://schemas.microsoft.com/office/drawing/2014/chart" uri="{C3380CC4-5D6E-409C-BE32-E72D297353CC}">
              <c16:uniqueId val="{00000004-95AE-4048-AA99-E83CBAFD1095}"/>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le Cantal</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ETP_15!$D$38</c:f>
              <c:strCache>
                <c:ptCount val="1"/>
                <c:pt idx="0">
                  <c:v>Commerce ; reparation d'automobiles et de motocycles</c:v>
                </c:pt>
              </c:strCache>
            </c:strRef>
          </c:tx>
          <c:marker>
            <c:symbol val="none"/>
          </c:marker>
          <c:cat>
            <c:strRef>
              <c:f>ETP_15!$E$29:$CH$29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ETP_15!$E$38:$CH$38</c:f>
              <c:numCache>
                <c:formatCode>#,##0</c:formatCode>
                <c:ptCount val="82"/>
                <c:pt idx="0">
                  <c:v>33.2145344657797</c:v>
                </c:pt>
                <c:pt idx="1">
                  <c:v>25.899585336610599</c:v>
                </c:pt>
                <c:pt idx="2">
                  <c:v>21.565478427764202</c:v>
                </c:pt>
                <c:pt idx="3">
                  <c:v>24.070728349107501</c:v>
                </c:pt>
                <c:pt idx="4">
                  <c:v>30.547077853473802</c:v>
                </c:pt>
                <c:pt idx="5">
                  <c:v>31.293565410333901</c:v>
                </c:pt>
                <c:pt idx="6">
                  <c:v>39.381170710016598</c:v>
                </c:pt>
                <c:pt idx="7">
                  <c:v>51.672599515926699</c:v>
                </c:pt>
                <c:pt idx="8">
                  <c:v>35.437558619634302</c:v>
                </c:pt>
                <c:pt idx="9">
                  <c:v>41.081158849620202</c:v>
                </c:pt>
                <c:pt idx="10">
                  <c:v>38.290437136360197</c:v>
                </c:pt>
                <c:pt idx="11">
                  <c:v>38.793935731150498</c:v>
                </c:pt>
                <c:pt idx="12">
                  <c:v>35.029494069769797</c:v>
                </c:pt>
                <c:pt idx="13">
                  <c:v>43.886610870554797</c:v>
                </c:pt>
                <c:pt idx="14">
                  <c:v>38.149926969970998</c:v>
                </c:pt>
                <c:pt idx="15">
                  <c:v>41.796557694596103</c:v>
                </c:pt>
                <c:pt idx="16">
                  <c:v>51.345836548524197</c:v>
                </c:pt>
                <c:pt idx="17">
                  <c:v>50.403605451677898</c:v>
                </c:pt>
                <c:pt idx="18">
                  <c:v>36.887658058309199</c:v>
                </c:pt>
                <c:pt idx="19">
                  <c:v>40.706075520589899</c:v>
                </c:pt>
                <c:pt idx="20">
                  <c:v>42.812799429391703</c:v>
                </c:pt>
                <c:pt idx="21">
                  <c:v>44.069760340591301</c:v>
                </c:pt>
                <c:pt idx="22">
                  <c:v>47.796511663409603</c:v>
                </c:pt>
                <c:pt idx="23">
                  <c:v>41.623678144851702</c:v>
                </c:pt>
                <c:pt idx="24">
                  <c:v>45.266055697728397</c:v>
                </c:pt>
                <c:pt idx="25">
                  <c:v>38.2711484594737</c:v>
                </c:pt>
                <c:pt idx="26">
                  <c:v>46.485742386684599</c:v>
                </c:pt>
                <c:pt idx="27">
                  <c:v>37.488931098614799</c:v>
                </c:pt>
                <c:pt idx="28">
                  <c:v>30.485580645259901</c:v>
                </c:pt>
                <c:pt idx="29">
                  <c:v>31.309810727412302</c:v>
                </c:pt>
                <c:pt idx="30">
                  <c:v>31.563050403293399</c:v>
                </c:pt>
                <c:pt idx="31">
                  <c:v>22.875129498749001</c:v>
                </c:pt>
                <c:pt idx="32">
                  <c:v>36.442155445729902</c:v>
                </c:pt>
                <c:pt idx="33">
                  <c:v>25.895995575378301</c:v>
                </c:pt>
                <c:pt idx="34">
                  <c:v>18.602722462120401</c:v>
                </c:pt>
                <c:pt idx="35">
                  <c:v>29.343555171525999</c:v>
                </c:pt>
                <c:pt idx="36">
                  <c:v>24.035850706356602</c:v>
                </c:pt>
                <c:pt idx="37">
                  <c:v>28.596133530627402</c:v>
                </c:pt>
                <c:pt idx="38">
                  <c:v>30.202584036727799</c:v>
                </c:pt>
                <c:pt idx="39">
                  <c:v>32.256030628195703</c:v>
                </c:pt>
                <c:pt idx="40">
                  <c:v>37.042815493516301</c:v>
                </c:pt>
                <c:pt idx="41">
                  <c:v>42.542180796795002</c:v>
                </c:pt>
                <c:pt idx="42">
                  <c:v>48.835686872087997</c:v>
                </c:pt>
                <c:pt idx="43">
                  <c:v>37.330823581362097</c:v>
                </c:pt>
                <c:pt idx="44">
                  <c:v>50.2146326636231</c:v>
                </c:pt>
                <c:pt idx="45">
                  <c:v>56.8640932492196</c:v>
                </c:pt>
                <c:pt idx="46">
                  <c:v>61.908106174209102</c:v>
                </c:pt>
                <c:pt idx="47">
                  <c:v>73.276347775645405</c:v>
                </c:pt>
                <c:pt idx="48">
                  <c:v>60.542135777315998</c:v>
                </c:pt>
                <c:pt idx="49">
                  <c:v>68.365649246749499</c:v>
                </c:pt>
                <c:pt idx="50">
                  <c:v>65.148071769176596</c:v>
                </c:pt>
                <c:pt idx="51">
                  <c:v>90.401733588503902</c:v>
                </c:pt>
                <c:pt idx="52">
                  <c:v>89.894230613316495</c:v>
                </c:pt>
                <c:pt idx="53">
                  <c:v>83.564504253297301</c:v>
                </c:pt>
                <c:pt idx="54">
                  <c:v>86.355139938395595</c:v>
                </c:pt>
                <c:pt idx="55">
                  <c:v>75.432655793148299</c:v>
                </c:pt>
                <c:pt idx="56">
                  <c:v>61.439815714616699</c:v>
                </c:pt>
                <c:pt idx="57">
                  <c:v>64.483315666403101</c:v>
                </c:pt>
                <c:pt idx="58">
                  <c:v>63.765339173119699</c:v>
                </c:pt>
                <c:pt idx="59">
                  <c:v>58.897143368481203</c:v>
                </c:pt>
                <c:pt idx="60">
                  <c:v>54.408257823273701</c:v>
                </c:pt>
                <c:pt idx="61">
                  <c:v>41.522529854603803</c:v>
                </c:pt>
                <c:pt idx="62">
                  <c:v>56.265842685790801</c:v>
                </c:pt>
                <c:pt idx="63">
                  <c:v>65.939079820124803</c:v>
                </c:pt>
                <c:pt idx="64">
                  <c:v>69.250033278426699</c:v>
                </c:pt>
                <c:pt idx="65">
                  <c:v>60.227292824961303</c:v>
                </c:pt>
                <c:pt idx="66">
                  <c:v>56.146339196516699</c:v>
                </c:pt>
                <c:pt idx="67">
                  <c:v>55.207136213549497</c:v>
                </c:pt>
                <c:pt idx="68">
                  <c:v>53.107947146095398</c:v>
                </c:pt>
                <c:pt idx="69">
                  <c:v>59.987065843685102</c:v>
                </c:pt>
                <c:pt idx="70">
                  <c:v>69.3478276061781</c:v>
                </c:pt>
                <c:pt idx="71">
                  <c:v>67.294438564371603</c:v>
                </c:pt>
                <c:pt idx="72">
                  <c:v>58.9315920698848</c:v>
                </c:pt>
                <c:pt idx="73">
                  <c:v>53.089326251850899</c:v>
                </c:pt>
                <c:pt idx="74">
                  <c:v>53.147405106467097</c:v>
                </c:pt>
                <c:pt idx="75">
                  <c:v>54.082600302171002</c:v>
                </c:pt>
                <c:pt idx="76">
                  <c:v>62.260523024604502</c:v>
                </c:pt>
                <c:pt idx="77">
                  <c:v>58.398906192127797</c:v>
                </c:pt>
                <c:pt idx="78">
                  <c:v>44.318413958952704</c:v>
                </c:pt>
                <c:pt idx="79">
                  <c:v>56.776417995470197</c:v>
                </c:pt>
                <c:pt idx="80">
                  <c:v>50.101728900291</c:v>
                </c:pt>
                <c:pt idx="81">
                  <c:v>42.227012937372599</c:v>
                </c:pt>
              </c:numCache>
            </c:numRef>
          </c:val>
          <c:smooth val="0"/>
          <c:extLst>
            <c:ext xmlns:c16="http://schemas.microsoft.com/office/drawing/2014/chart" uri="{C3380CC4-5D6E-409C-BE32-E72D297353CC}">
              <c16:uniqueId val="{00000000-1374-4252-B680-469DF8227456}"/>
            </c:ext>
          </c:extLst>
        </c:ser>
        <c:ser>
          <c:idx val="1"/>
          <c:order val="1"/>
          <c:tx>
            <c:strRef>
              <c:f>ETP_15!$D$39</c:f>
              <c:strCache>
                <c:ptCount val="1"/>
                <c:pt idx="0">
                  <c:v>Transports et entreposage</c:v>
                </c:pt>
              </c:strCache>
            </c:strRef>
          </c:tx>
          <c:marker>
            <c:symbol val="none"/>
          </c:marker>
          <c:cat>
            <c:strRef>
              <c:f>ETP_15!$E$29:$CH$29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ETP_15!$E$39:$CH$39</c:f>
              <c:numCache>
                <c:formatCode>#,##0</c:formatCode>
                <c:ptCount val="82"/>
                <c:pt idx="0">
                  <c:v>9.6954140007793903</c:v>
                </c:pt>
                <c:pt idx="1">
                  <c:v>6.14350053747697</c:v>
                </c:pt>
                <c:pt idx="2">
                  <c:v>11.6091122439404</c:v>
                </c:pt>
                <c:pt idx="3">
                  <c:v>14.274226323555199</c:v>
                </c:pt>
                <c:pt idx="4">
                  <c:v>14.969949046378201</c:v>
                </c:pt>
                <c:pt idx="5">
                  <c:v>18.953582393660501</c:v>
                </c:pt>
                <c:pt idx="6">
                  <c:v>24.583985425051299</c:v>
                </c:pt>
                <c:pt idx="7">
                  <c:v>16.748434796922599</c:v>
                </c:pt>
                <c:pt idx="8">
                  <c:v>16.057008571018599</c:v>
                </c:pt>
                <c:pt idx="9">
                  <c:v>19.9893239279385</c:v>
                </c:pt>
                <c:pt idx="10">
                  <c:v>17.6879811183288</c:v>
                </c:pt>
                <c:pt idx="11">
                  <c:v>26.6617507077104</c:v>
                </c:pt>
                <c:pt idx="12">
                  <c:v>17.732253885506601</c:v>
                </c:pt>
                <c:pt idx="13">
                  <c:v>16.6619152890697</c:v>
                </c:pt>
                <c:pt idx="14">
                  <c:v>13.603999668555399</c:v>
                </c:pt>
                <c:pt idx="15">
                  <c:v>14.752851611542701</c:v>
                </c:pt>
                <c:pt idx="16">
                  <c:v>14.8033824961369</c:v>
                </c:pt>
                <c:pt idx="17">
                  <c:v>12.1528627210272</c:v>
                </c:pt>
                <c:pt idx="18">
                  <c:v>14.1628418078812</c:v>
                </c:pt>
                <c:pt idx="19">
                  <c:v>15.0556858830215</c:v>
                </c:pt>
                <c:pt idx="20">
                  <c:v>20.096475126732901</c:v>
                </c:pt>
                <c:pt idx="21">
                  <c:v>24.117639640512198</c:v>
                </c:pt>
                <c:pt idx="22">
                  <c:v>25.5330379528511</c:v>
                </c:pt>
                <c:pt idx="23">
                  <c:v>24.7723392431074</c:v>
                </c:pt>
                <c:pt idx="24">
                  <c:v>19.726862645668501</c:v>
                </c:pt>
                <c:pt idx="25">
                  <c:v>19.828976580494601</c:v>
                </c:pt>
                <c:pt idx="26">
                  <c:v>16.1206576544695</c:v>
                </c:pt>
                <c:pt idx="27">
                  <c:v>13.2286899934217</c:v>
                </c:pt>
                <c:pt idx="28">
                  <c:v>17.641322851392001</c:v>
                </c:pt>
                <c:pt idx="29">
                  <c:v>13.7759933526214</c:v>
                </c:pt>
                <c:pt idx="30">
                  <c:v>13.411237864283301</c:v>
                </c:pt>
                <c:pt idx="31">
                  <c:v>9.6671350905688005</c:v>
                </c:pt>
                <c:pt idx="32">
                  <c:v>10.4190809587519</c:v>
                </c:pt>
                <c:pt idx="33">
                  <c:v>12.0823176002165</c:v>
                </c:pt>
                <c:pt idx="34">
                  <c:v>11.406242777869799</c:v>
                </c:pt>
                <c:pt idx="35">
                  <c:v>14.948817577815401</c:v>
                </c:pt>
                <c:pt idx="36">
                  <c:v>9.4064175262133993</c:v>
                </c:pt>
                <c:pt idx="37">
                  <c:v>10.623005345173199</c:v>
                </c:pt>
                <c:pt idx="38">
                  <c:v>10.3855736539892</c:v>
                </c:pt>
                <c:pt idx="39">
                  <c:v>9.6832623829838091</c:v>
                </c:pt>
                <c:pt idx="40">
                  <c:v>18.246351414860602</c:v>
                </c:pt>
                <c:pt idx="41">
                  <c:v>11.5807131818892</c:v>
                </c:pt>
                <c:pt idx="42">
                  <c:v>14.450481192309001</c:v>
                </c:pt>
                <c:pt idx="43">
                  <c:v>12.692656917826501</c:v>
                </c:pt>
                <c:pt idx="44">
                  <c:v>14.410999119822399</c:v>
                </c:pt>
                <c:pt idx="45">
                  <c:v>15.6656366954925</c:v>
                </c:pt>
                <c:pt idx="46">
                  <c:v>20.1501922557912</c:v>
                </c:pt>
                <c:pt idx="47">
                  <c:v>24.7143129312146</c:v>
                </c:pt>
                <c:pt idx="48">
                  <c:v>24.899752407630299</c:v>
                </c:pt>
                <c:pt idx="49">
                  <c:v>26.986966337598101</c:v>
                </c:pt>
                <c:pt idx="50">
                  <c:v>27.6941961896305</c:v>
                </c:pt>
                <c:pt idx="51">
                  <c:v>29.198057873218598</c:v>
                </c:pt>
                <c:pt idx="52">
                  <c:v>32.939785303366101</c:v>
                </c:pt>
                <c:pt idx="53">
                  <c:v>31.511896888834102</c:v>
                </c:pt>
                <c:pt idx="54">
                  <c:v>27.339208964717699</c:v>
                </c:pt>
                <c:pt idx="55">
                  <c:v>21.7504163526011</c:v>
                </c:pt>
                <c:pt idx="56">
                  <c:v>17.301315196076299</c:v>
                </c:pt>
                <c:pt idx="57">
                  <c:v>19.167101560032702</c:v>
                </c:pt>
                <c:pt idx="58">
                  <c:v>20.593145770003002</c:v>
                </c:pt>
                <c:pt idx="59">
                  <c:v>26.1881696387636</c:v>
                </c:pt>
                <c:pt idx="60">
                  <c:v>37.024570287425199</c:v>
                </c:pt>
                <c:pt idx="61">
                  <c:v>30.521899840484998</c:v>
                </c:pt>
                <c:pt idx="62">
                  <c:v>50.997112121308398</c:v>
                </c:pt>
                <c:pt idx="63">
                  <c:v>57.218410015578797</c:v>
                </c:pt>
                <c:pt idx="64">
                  <c:v>63.385049660753801</c:v>
                </c:pt>
                <c:pt idx="65">
                  <c:v>52.109344982618197</c:v>
                </c:pt>
                <c:pt idx="66">
                  <c:v>50.013052631391503</c:v>
                </c:pt>
                <c:pt idx="67">
                  <c:v>69.176414672380702</c:v>
                </c:pt>
                <c:pt idx="68">
                  <c:v>79.321120777760001</c:v>
                </c:pt>
                <c:pt idx="69">
                  <c:v>77.539591653365207</c:v>
                </c:pt>
                <c:pt idx="70">
                  <c:v>70.626389895918194</c:v>
                </c:pt>
                <c:pt idx="71">
                  <c:v>69.883076484628702</c:v>
                </c:pt>
                <c:pt idx="72">
                  <c:v>67.334962150969105</c:v>
                </c:pt>
                <c:pt idx="73">
                  <c:v>60.745898079941497</c:v>
                </c:pt>
                <c:pt idx="74">
                  <c:v>54.714109332228702</c:v>
                </c:pt>
                <c:pt idx="75">
                  <c:v>59.345730267594</c:v>
                </c:pt>
                <c:pt idx="76">
                  <c:v>65.365092936965198</c:v>
                </c:pt>
                <c:pt idx="77">
                  <c:v>62.142113628127703</c:v>
                </c:pt>
                <c:pt idx="78">
                  <c:v>60.092916303585497</c:v>
                </c:pt>
                <c:pt idx="79">
                  <c:v>47.0763862847352</c:v>
                </c:pt>
                <c:pt idx="80">
                  <c:v>27.800749107017001</c:v>
                </c:pt>
                <c:pt idx="81">
                  <c:v>27.503909160343301</c:v>
                </c:pt>
              </c:numCache>
            </c:numRef>
          </c:val>
          <c:smooth val="0"/>
          <c:extLst>
            <c:ext xmlns:c16="http://schemas.microsoft.com/office/drawing/2014/chart" uri="{C3380CC4-5D6E-409C-BE32-E72D297353CC}">
              <c16:uniqueId val="{00000001-1374-4252-B680-469DF8227456}"/>
            </c:ext>
          </c:extLst>
        </c:ser>
        <c:ser>
          <c:idx val="2"/>
          <c:order val="2"/>
          <c:tx>
            <c:strRef>
              <c:f>ETP_15!$D$40</c:f>
              <c:strCache>
                <c:ptCount val="1"/>
                <c:pt idx="0">
                  <c:v>Hébergement et restauration</c:v>
                </c:pt>
              </c:strCache>
            </c:strRef>
          </c:tx>
          <c:marker>
            <c:symbol val="none"/>
          </c:marker>
          <c:cat>
            <c:strRef>
              <c:f>ETP_15!$E$29:$CH$29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ETP_15!$E$40:$CH$40</c:f>
              <c:numCache>
                <c:formatCode>#,##0</c:formatCode>
                <c:ptCount val="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numCache>
            </c:numRef>
          </c:val>
          <c:smooth val="0"/>
          <c:extLst>
            <c:ext xmlns:c16="http://schemas.microsoft.com/office/drawing/2014/chart" uri="{C3380CC4-5D6E-409C-BE32-E72D297353CC}">
              <c16:uniqueId val="{00000002-1374-4252-B680-469DF8227456}"/>
            </c:ext>
          </c:extLst>
        </c:ser>
        <c:ser>
          <c:idx val="3"/>
          <c:order val="3"/>
          <c:tx>
            <c:strRef>
              <c:f>ETP_15!$D$41</c:f>
              <c:strCache>
                <c:ptCount val="1"/>
                <c:pt idx="0">
                  <c:v>Information et communication</c:v>
                </c:pt>
              </c:strCache>
            </c:strRef>
          </c:tx>
          <c:marker>
            <c:symbol val="none"/>
          </c:marker>
          <c:cat>
            <c:strRef>
              <c:f>ETP_15!$E$29:$CH$29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ETP_15!$E$41:$CH$41</c:f>
              <c:numCache>
                <c:formatCode>#,##0</c:formatCode>
                <c:ptCount val="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numCache>
            </c:numRef>
          </c:val>
          <c:smooth val="0"/>
          <c:extLst>
            <c:ext xmlns:c16="http://schemas.microsoft.com/office/drawing/2014/chart" uri="{C3380CC4-5D6E-409C-BE32-E72D297353CC}">
              <c16:uniqueId val="{00000003-1374-4252-B680-469DF8227456}"/>
            </c:ext>
          </c:extLst>
        </c:ser>
        <c:ser>
          <c:idx val="4"/>
          <c:order val="4"/>
          <c:tx>
            <c:strRef>
              <c:f>ETP_15!$D$42</c:f>
              <c:strCache>
                <c:ptCount val="1"/>
                <c:pt idx="0">
                  <c:v>Activites financieres et d'assurance</c:v>
                </c:pt>
              </c:strCache>
            </c:strRef>
          </c:tx>
          <c:marker>
            <c:symbol val="none"/>
          </c:marker>
          <c:cat>
            <c:strRef>
              <c:f>ETP_15!$E$29:$CH$29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ETP_15!$E$42:$CH$42</c:f>
              <c:numCache>
                <c:formatCode>#,##0</c:formatCode>
                <c:ptCount val="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numCache>
            </c:numRef>
          </c:val>
          <c:smooth val="0"/>
          <c:extLst>
            <c:ext xmlns:c16="http://schemas.microsoft.com/office/drawing/2014/chart" uri="{C3380CC4-5D6E-409C-BE32-E72D297353CC}">
              <c16:uniqueId val="{00000004-1374-4252-B680-469DF8227456}"/>
            </c:ext>
          </c:extLst>
        </c:ser>
        <c:ser>
          <c:idx val="5"/>
          <c:order val="5"/>
          <c:tx>
            <c:strRef>
              <c:f>ETP_15!$D$43</c:f>
              <c:strCache>
                <c:ptCount val="1"/>
                <c:pt idx="0">
                  <c:v>Activites immobilieres</c:v>
                </c:pt>
              </c:strCache>
            </c:strRef>
          </c:tx>
          <c:marker>
            <c:symbol val="none"/>
          </c:marker>
          <c:cat>
            <c:strRef>
              <c:f>ETP_15!$E$29:$CH$29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ETP_15!$E$43:$CH$43</c:f>
              <c:numCache>
                <c:formatCode>#,##0</c:formatCode>
                <c:ptCount val="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numCache>
            </c:numRef>
          </c:val>
          <c:smooth val="0"/>
          <c:extLst>
            <c:ext xmlns:c16="http://schemas.microsoft.com/office/drawing/2014/chart" uri="{C3380CC4-5D6E-409C-BE32-E72D297353CC}">
              <c16:uniqueId val="{00000005-1374-4252-B680-469DF8227456}"/>
            </c:ext>
          </c:extLst>
        </c:ser>
        <c:ser>
          <c:idx val="6"/>
          <c:order val="6"/>
          <c:tx>
            <c:strRef>
              <c:f>ETP_15!$D$44</c:f>
              <c:strCache>
                <c:ptCount val="1"/>
                <c:pt idx="0">
                  <c:v>Activités scientifiques et techniques ; services administratifs et de soutien</c:v>
                </c:pt>
              </c:strCache>
            </c:strRef>
          </c:tx>
          <c:marker>
            <c:symbol val="none"/>
          </c:marker>
          <c:cat>
            <c:strRef>
              <c:f>ETP_15!$E$29:$CH$29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ETP_15!$E$44:$CH$44</c:f>
              <c:numCache>
                <c:formatCode>#,##0</c:formatCode>
                <c:ptCount val="82"/>
                <c:pt idx="0">
                  <c:v>8.7610055118882393</c:v>
                </c:pt>
                <c:pt idx="1">
                  <c:v>6.4942903578801001</c:v>
                </c:pt>
                <c:pt idx="2">
                  <c:v>10.160840837259601</c:v>
                </c:pt>
                <c:pt idx="3">
                  <c:v>7.73159711069066</c:v>
                </c:pt>
                <c:pt idx="4">
                  <c:v>6.5587726277741396</c:v>
                </c:pt>
                <c:pt idx="5">
                  <c:v>6.3842143708243704</c:v>
                </c:pt>
                <c:pt idx="6">
                  <c:v>12.228783654847801</c:v>
                </c:pt>
                <c:pt idx="7">
                  <c:v>5.70867103287903</c:v>
                </c:pt>
                <c:pt idx="8">
                  <c:v>0</c:v>
                </c:pt>
                <c:pt idx="9">
                  <c:v>7.6488043107424799</c:v>
                </c:pt>
                <c:pt idx="10">
                  <c:v>19.212280546367101</c:v>
                </c:pt>
                <c:pt idx="11">
                  <c:v>6.5995420609205198</c:v>
                </c:pt>
                <c:pt idx="12">
                  <c:v>0</c:v>
                </c:pt>
                <c:pt idx="13">
                  <c:v>5.4211659672905004</c:v>
                </c:pt>
                <c:pt idx="14">
                  <c:v>5.7549079020590304</c:v>
                </c:pt>
                <c:pt idx="15">
                  <c:v>0</c:v>
                </c:pt>
                <c:pt idx="16">
                  <c:v>0</c:v>
                </c:pt>
                <c:pt idx="17">
                  <c:v>5.1113437518242897</c:v>
                </c:pt>
                <c:pt idx="18">
                  <c:v>5.1681650766198004</c:v>
                </c:pt>
                <c:pt idx="19">
                  <c:v>0</c:v>
                </c:pt>
                <c:pt idx="20">
                  <c:v>6.4806424346702203</c:v>
                </c:pt>
                <c:pt idx="21">
                  <c:v>5.53929968988969</c:v>
                </c:pt>
                <c:pt idx="22">
                  <c:v>5.5223070608903999</c:v>
                </c:pt>
                <c:pt idx="23">
                  <c:v>0</c:v>
                </c:pt>
                <c:pt idx="24">
                  <c:v>0</c:v>
                </c:pt>
                <c:pt idx="25">
                  <c:v>0</c:v>
                </c:pt>
                <c:pt idx="26">
                  <c:v>5.3903108705451803</c:v>
                </c:pt>
                <c:pt idx="27">
                  <c:v>8.5853009130165194</c:v>
                </c:pt>
                <c:pt idx="28">
                  <c:v>0</c:v>
                </c:pt>
                <c:pt idx="29">
                  <c:v>0</c:v>
                </c:pt>
                <c:pt idx="30">
                  <c:v>5.8077652163680904</c:v>
                </c:pt>
                <c:pt idx="31">
                  <c:v>6.78685834258909</c:v>
                </c:pt>
                <c:pt idx="32">
                  <c:v>6.5695286588705297</c:v>
                </c:pt>
                <c:pt idx="33">
                  <c:v>11.8307271221107</c:v>
                </c:pt>
                <c:pt idx="34">
                  <c:v>12.9244349533256</c:v>
                </c:pt>
                <c:pt idx="35">
                  <c:v>10.280914071679</c:v>
                </c:pt>
                <c:pt idx="36">
                  <c:v>10.234646451463499</c:v>
                </c:pt>
                <c:pt idx="37">
                  <c:v>12.339749269221899</c:v>
                </c:pt>
                <c:pt idx="38">
                  <c:v>11.437984451822199</c:v>
                </c:pt>
                <c:pt idx="39">
                  <c:v>9.6950294508107007</c:v>
                </c:pt>
                <c:pt idx="40">
                  <c:v>10.878632070833101</c:v>
                </c:pt>
                <c:pt idx="41">
                  <c:v>18.995527312422801</c:v>
                </c:pt>
                <c:pt idx="42">
                  <c:v>23.943613578316501</c:v>
                </c:pt>
                <c:pt idx="43">
                  <c:v>15.948123724528701</c:v>
                </c:pt>
                <c:pt idx="44">
                  <c:v>18.948969136985699</c:v>
                </c:pt>
                <c:pt idx="45">
                  <c:v>25.485220521911799</c:v>
                </c:pt>
                <c:pt idx="46">
                  <c:v>26.314175039552801</c:v>
                </c:pt>
                <c:pt idx="47">
                  <c:v>24.016558997392099</c:v>
                </c:pt>
                <c:pt idx="48">
                  <c:v>31.732598019868</c:v>
                </c:pt>
                <c:pt idx="49">
                  <c:v>43.014892054591797</c:v>
                </c:pt>
                <c:pt idx="50">
                  <c:v>40.530334149246002</c:v>
                </c:pt>
                <c:pt idx="51">
                  <c:v>38.654115855590497</c:v>
                </c:pt>
                <c:pt idx="52">
                  <c:v>46.569423942332101</c:v>
                </c:pt>
                <c:pt idx="53">
                  <c:v>47.2421864846483</c:v>
                </c:pt>
                <c:pt idx="54">
                  <c:v>64.691170626125597</c:v>
                </c:pt>
                <c:pt idx="55">
                  <c:v>70.290541785656302</c:v>
                </c:pt>
                <c:pt idx="56">
                  <c:v>68.041516204957105</c:v>
                </c:pt>
                <c:pt idx="57">
                  <c:v>78.017827239104193</c:v>
                </c:pt>
                <c:pt idx="58">
                  <c:v>83.639624919510993</c:v>
                </c:pt>
                <c:pt idx="59">
                  <c:v>82.614708646564296</c:v>
                </c:pt>
                <c:pt idx="60">
                  <c:v>89.370783940138793</c:v>
                </c:pt>
                <c:pt idx="61">
                  <c:v>81.007506548097794</c:v>
                </c:pt>
                <c:pt idx="62">
                  <c:v>86.888318352050902</c:v>
                </c:pt>
                <c:pt idx="63">
                  <c:v>85.711275249816794</c:v>
                </c:pt>
                <c:pt idx="64">
                  <c:v>78.157620293304205</c:v>
                </c:pt>
                <c:pt idx="65">
                  <c:v>77.911516299047904</c:v>
                </c:pt>
                <c:pt idx="66">
                  <c:v>78.318737819868602</c:v>
                </c:pt>
                <c:pt idx="67">
                  <c:v>75.396724113306405</c:v>
                </c:pt>
                <c:pt idx="68">
                  <c:v>76.090772601676406</c:v>
                </c:pt>
                <c:pt idx="69">
                  <c:v>82.556290368844799</c:v>
                </c:pt>
                <c:pt idx="70">
                  <c:v>94.266767643904103</c:v>
                </c:pt>
                <c:pt idx="71">
                  <c:v>82.253652277395105</c:v>
                </c:pt>
                <c:pt idx="72">
                  <c:v>70.054700831088795</c:v>
                </c:pt>
                <c:pt idx="73">
                  <c:v>60.493000196766602</c:v>
                </c:pt>
                <c:pt idx="74">
                  <c:v>64.278674834593801</c:v>
                </c:pt>
                <c:pt idx="75">
                  <c:v>74.869252993076699</c:v>
                </c:pt>
                <c:pt idx="76">
                  <c:v>65.114537573422098</c:v>
                </c:pt>
                <c:pt idx="77">
                  <c:v>76.307280633929807</c:v>
                </c:pt>
                <c:pt idx="78">
                  <c:v>77.172937127951798</c:v>
                </c:pt>
                <c:pt idx="79">
                  <c:v>79.243369197292694</c:v>
                </c:pt>
                <c:pt idx="80">
                  <c:v>77.240405199517397</c:v>
                </c:pt>
                <c:pt idx="81">
                  <c:v>78.963275652701796</c:v>
                </c:pt>
              </c:numCache>
            </c:numRef>
          </c:val>
          <c:smooth val="0"/>
          <c:extLst>
            <c:ext xmlns:c16="http://schemas.microsoft.com/office/drawing/2014/chart" uri="{C3380CC4-5D6E-409C-BE32-E72D297353CC}">
              <c16:uniqueId val="{00000006-1374-4252-B680-469DF8227456}"/>
            </c:ext>
          </c:extLst>
        </c:ser>
        <c:ser>
          <c:idx val="7"/>
          <c:order val="7"/>
          <c:tx>
            <c:strRef>
              <c:f>ETP_15!$D$45</c:f>
              <c:strCache>
                <c:ptCount val="1"/>
                <c:pt idx="0">
                  <c:v>Administration publique, enseignement, sante humaine et action sociale</c:v>
                </c:pt>
              </c:strCache>
            </c:strRef>
          </c:tx>
          <c:marker>
            <c:symbol val="none"/>
          </c:marker>
          <c:cat>
            <c:strRef>
              <c:f>ETP_15!$E$29:$CH$29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ETP_15!$E$45:$CH$45</c:f>
              <c:numCache>
                <c:formatCode>#,##0</c:formatCode>
                <c:ptCount val="82"/>
                <c:pt idx="0">
                  <c:v>8.9497308013212304</c:v>
                </c:pt>
                <c:pt idx="1">
                  <c:v>10.693033788244</c:v>
                </c:pt>
                <c:pt idx="2">
                  <c:v>11.2217853700022</c:v>
                </c:pt>
                <c:pt idx="3">
                  <c:v>9.99141144168021</c:v>
                </c:pt>
                <c:pt idx="4">
                  <c:v>12.284178187501301</c:v>
                </c:pt>
                <c:pt idx="5">
                  <c:v>7.4898217630581501</c:v>
                </c:pt>
                <c:pt idx="6">
                  <c:v>10.3029156760664</c:v>
                </c:pt>
                <c:pt idx="7">
                  <c:v>6.8244241510358998</c:v>
                </c:pt>
                <c:pt idx="8">
                  <c:v>0</c:v>
                </c:pt>
                <c:pt idx="9">
                  <c:v>8.2504863105250408</c:v>
                </c:pt>
                <c:pt idx="10">
                  <c:v>8.8450115987070905</c:v>
                </c:pt>
                <c:pt idx="11">
                  <c:v>8.3338223231917308</c:v>
                </c:pt>
                <c:pt idx="12">
                  <c:v>17.441247237907799</c:v>
                </c:pt>
                <c:pt idx="13">
                  <c:v>17.1009651710384</c:v>
                </c:pt>
                <c:pt idx="14">
                  <c:v>12.7823214806211</c:v>
                </c:pt>
                <c:pt idx="15">
                  <c:v>12.8683587835165</c:v>
                </c:pt>
                <c:pt idx="16">
                  <c:v>20.204788696161899</c:v>
                </c:pt>
                <c:pt idx="17">
                  <c:v>15.875445991781399</c:v>
                </c:pt>
                <c:pt idx="18">
                  <c:v>14.864575356856999</c:v>
                </c:pt>
                <c:pt idx="19">
                  <c:v>11.851295249022201</c:v>
                </c:pt>
                <c:pt idx="20">
                  <c:v>7.8997766843064801</c:v>
                </c:pt>
                <c:pt idx="21">
                  <c:v>8.2532829317540397</c:v>
                </c:pt>
                <c:pt idx="22">
                  <c:v>9.7906260134495806</c:v>
                </c:pt>
                <c:pt idx="23">
                  <c:v>12.0228303087546</c:v>
                </c:pt>
                <c:pt idx="24">
                  <c:v>10.611671633084301</c:v>
                </c:pt>
                <c:pt idx="25">
                  <c:v>10.2072931728821</c:v>
                </c:pt>
                <c:pt idx="26">
                  <c:v>11.048484003369801</c:v>
                </c:pt>
                <c:pt idx="27">
                  <c:v>11.173360722148701</c:v>
                </c:pt>
                <c:pt idx="28">
                  <c:v>8.6922121351499797</c:v>
                </c:pt>
                <c:pt idx="29">
                  <c:v>8.2521732952627804</c:v>
                </c:pt>
                <c:pt idx="30">
                  <c:v>9.6720484869699703</c:v>
                </c:pt>
                <c:pt idx="31">
                  <c:v>9.7846684189153397</c:v>
                </c:pt>
                <c:pt idx="32">
                  <c:v>10.075031066972601</c:v>
                </c:pt>
                <c:pt idx="33">
                  <c:v>5.8671573258874803</c:v>
                </c:pt>
                <c:pt idx="34">
                  <c:v>0</c:v>
                </c:pt>
                <c:pt idx="35">
                  <c:v>6.7066660684725496</c:v>
                </c:pt>
                <c:pt idx="36">
                  <c:v>5.7918130713902496</c:v>
                </c:pt>
                <c:pt idx="37">
                  <c:v>5.4928239969602801</c:v>
                </c:pt>
                <c:pt idx="38">
                  <c:v>7.16550495264174</c:v>
                </c:pt>
                <c:pt idx="39">
                  <c:v>7.5400367178804304</c:v>
                </c:pt>
                <c:pt idx="40">
                  <c:v>6.3170816051813103</c:v>
                </c:pt>
                <c:pt idx="41">
                  <c:v>8.2124971329385392</c:v>
                </c:pt>
                <c:pt idx="42">
                  <c:v>10.597731188773601</c:v>
                </c:pt>
                <c:pt idx="43">
                  <c:v>9.0261429726988194</c:v>
                </c:pt>
                <c:pt idx="44">
                  <c:v>7.1946576195955299</c:v>
                </c:pt>
                <c:pt idx="45">
                  <c:v>12.3127219368018</c:v>
                </c:pt>
                <c:pt idx="46">
                  <c:v>12.860382248648</c:v>
                </c:pt>
                <c:pt idx="47">
                  <c:v>11.9621875606662</c:v>
                </c:pt>
                <c:pt idx="48">
                  <c:v>13.8589964515619</c:v>
                </c:pt>
                <c:pt idx="49">
                  <c:v>13.937926774521801</c:v>
                </c:pt>
                <c:pt idx="50">
                  <c:v>12.9977436730642</c:v>
                </c:pt>
                <c:pt idx="51">
                  <c:v>14.4183889414743</c:v>
                </c:pt>
                <c:pt idx="52">
                  <c:v>13.954990704842601</c:v>
                </c:pt>
                <c:pt idx="53">
                  <c:v>19.3461460805133</c:v>
                </c:pt>
                <c:pt idx="54">
                  <c:v>17.165180402528801</c:v>
                </c:pt>
                <c:pt idx="55">
                  <c:v>15.9475045732199</c:v>
                </c:pt>
                <c:pt idx="56">
                  <c:v>136.87372678375201</c:v>
                </c:pt>
                <c:pt idx="57">
                  <c:v>182.03473123949101</c:v>
                </c:pt>
                <c:pt idx="58">
                  <c:v>204.42699794244299</c:v>
                </c:pt>
                <c:pt idx="59">
                  <c:v>199.66968943311201</c:v>
                </c:pt>
                <c:pt idx="60">
                  <c:v>176.49716407202499</c:v>
                </c:pt>
                <c:pt idx="61">
                  <c:v>191.123390382976</c:v>
                </c:pt>
                <c:pt idx="62">
                  <c:v>230.762615226663</c:v>
                </c:pt>
                <c:pt idx="63">
                  <c:v>220.51436522057099</c:v>
                </c:pt>
                <c:pt idx="64">
                  <c:v>197.45678840926701</c:v>
                </c:pt>
                <c:pt idx="65">
                  <c:v>216.145012960109</c:v>
                </c:pt>
                <c:pt idx="66">
                  <c:v>234.270657263787</c:v>
                </c:pt>
                <c:pt idx="67">
                  <c:v>245.00547827489299</c:v>
                </c:pt>
                <c:pt idx="68">
                  <c:v>226.69211852860499</c:v>
                </c:pt>
                <c:pt idx="69">
                  <c:v>236.10945686413999</c:v>
                </c:pt>
                <c:pt idx="70">
                  <c:v>236.40308937591601</c:v>
                </c:pt>
                <c:pt idx="71">
                  <c:v>225.496702733994</c:v>
                </c:pt>
                <c:pt idx="72">
                  <c:v>170.06723029693501</c:v>
                </c:pt>
                <c:pt idx="73">
                  <c:v>128.63566711968801</c:v>
                </c:pt>
                <c:pt idx="74">
                  <c:v>117.40278451250499</c:v>
                </c:pt>
                <c:pt idx="75">
                  <c:v>100.029983911839</c:v>
                </c:pt>
                <c:pt idx="76">
                  <c:v>90.210035176581499</c:v>
                </c:pt>
                <c:pt idx="77">
                  <c:v>99.785427283400793</c:v>
                </c:pt>
                <c:pt idx="78">
                  <c:v>99.005770235616396</c:v>
                </c:pt>
                <c:pt idx="79">
                  <c:v>92.156017580044306</c:v>
                </c:pt>
                <c:pt idx="80">
                  <c:v>90.907079090860805</c:v>
                </c:pt>
                <c:pt idx="81">
                  <c:v>103.585688631984</c:v>
                </c:pt>
              </c:numCache>
            </c:numRef>
          </c:val>
          <c:smooth val="0"/>
          <c:extLst>
            <c:ext xmlns:c16="http://schemas.microsoft.com/office/drawing/2014/chart" uri="{C3380CC4-5D6E-409C-BE32-E72D297353CC}">
              <c16:uniqueId val="{00000007-1374-4252-B680-469DF8227456}"/>
            </c:ext>
          </c:extLst>
        </c:ser>
        <c:ser>
          <c:idx val="8"/>
          <c:order val="8"/>
          <c:tx>
            <c:strRef>
              <c:f>ETP_15!$D$46</c:f>
              <c:strCache>
                <c:ptCount val="1"/>
                <c:pt idx="0">
                  <c:v>Autres activites de services</c:v>
                </c:pt>
              </c:strCache>
            </c:strRef>
          </c:tx>
          <c:marker>
            <c:symbol val="none"/>
          </c:marker>
          <c:cat>
            <c:strRef>
              <c:f>ETP_15!$E$29:$CH$29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ETP_15!$E$46:$CH$46</c:f>
              <c:numCache>
                <c:formatCode>#,##0</c:formatCode>
                <c:ptCount val="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numCache>
            </c:numRef>
          </c:val>
          <c:smooth val="0"/>
          <c:extLst>
            <c:ext xmlns:c16="http://schemas.microsoft.com/office/drawing/2014/chart" uri="{C3380CC4-5D6E-409C-BE32-E72D297353CC}">
              <c16:uniqueId val="{00000008-1374-4252-B680-469DF8227456}"/>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TdR_74!$C$86:$AZ$86</c:f>
              <c:numCache>
                <c:formatCode>0.0%</c:formatCode>
                <c:ptCount val="50"/>
                <c:pt idx="0">
                  <c:v>3.6448265883077722E-3</c:v>
                </c:pt>
                <c:pt idx="1">
                  <c:v>4.224716284860517E-3</c:v>
                </c:pt>
                <c:pt idx="2">
                  <c:v>1.3013468198192265E-2</c:v>
                </c:pt>
                <c:pt idx="3">
                  <c:v>1.325818875052341E-2</c:v>
                </c:pt>
                <c:pt idx="4">
                  <c:v>1.287656496369932E-2</c:v>
                </c:pt>
                <c:pt idx="5">
                  <c:v>1.5265747589523031E-2</c:v>
                </c:pt>
                <c:pt idx="6">
                  <c:v>4.8422886870783033E-3</c:v>
                </c:pt>
                <c:pt idx="7">
                  <c:v>8.0365487205832625E-3</c:v>
                </c:pt>
                <c:pt idx="8">
                  <c:v>3.4149419997124703E-3</c:v>
                </c:pt>
                <c:pt idx="9">
                  <c:v>5.7869815009598691E-3</c:v>
                </c:pt>
                <c:pt idx="10">
                  <c:v>1.1600439498727553E-2</c:v>
                </c:pt>
                <c:pt idx="11">
                  <c:v>3.8092744776385802E-3</c:v>
                </c:pt>
                <c:pt idx="12">
                  <c:v>9.3703340607904397E-3</c:v>
                </c:pt>
                <c:pt idx="13">
                  <c:v>1.0387014689893033E-2</c:v>
                </c:pt>
                <c:pt idx="14">
                  <c:v>9.5291707142771877E-3</c:v>
                </c:pt>
                <c:pt idx="15">
                  <c:v>1.6500573217227549E-3</c:v>
                </c:pt>
                <c:pt idx="16">
                  <c:v>9.1581300548887971E-3</c:v>
                </c:pt>
                <c:pt idx="17">
                  <c:v>1.0848669434620961E-2</c:v>
                </c:pt>
                <c:pt idx="18">
                  <c:v>1.3520489426889054E-2</c:v>
                </c:pt>
                <c:pt idx="19">
                  <c:v>2.6482175157609478E-2</c:v>
                </c:pt>
                <c:pt idx="20">
                  <c:v>1.4034025261099554E-2</c:v>
                </c:pt>
                <c:pt idx="21">
                  <c:v>2.3094135590973796E-2</c:v>
                </c:pt>
                <c:pt idx="22">
                  <c:v>1.9046860237118799E-2</c:v>
                </c:pt>
                <c:pt idx="23">
                  <c:v>1.2755028862798444E-2</c:v>
                </c:pt>
                <c:pt idx="24">
                  <c:v>8.2514442113289558E-4</c:v>
                </c:pt>
                <c:pt idx="25">
                  <c:v>5.8690015801587275E-4</c:v>
                </c:pt>
                <c:pt idx="26">
                  <c:v>9.5786594127130354E-4</c:v>
                </c:pt>
                <c:pt idx="27">
                  <c:v>1.2390771600592583E-3</c:v>
                </c:pt>
                <c:pt idx="28">
                  <c:v>2.5569241872169949E-3</c:v>
                </c:pt>
                <c:pt idx="29">
                  <c:v>5.4052872628927735E-3</c:v>
                </c:pt>
                <c:pt idx="30">
                  <c:v>3.5602233212019443E-3</c:v>
                </c:pt>
                <c:pt idx="31">
                  <c:v>2.188292912677877E-3</c:v>
                </c:pt>
                <c:pt idx="32">
                  <c:v>2.6898351949700291E-3</c:v>
                </c:pt>
                <c:pt idx="33">
                  <c:v>3.5958132300152519E-3</c:v>
                </c:pt>
                <c:pt idx="34">
                  <c:v>3.3103083651293119E-3</c:v>
                </c:pt>
                <c:pt idx="35">
                  <c:v>2.1426009277743176E-3</c:v>
                </c:pt>
                <c:pt idx="36">
                  <c:v>8.9479811758534536E-4</c:v>
                </c:pt>
                <c:pt idx="37">
                  <c:v>9.2167015596393651E-4</c:v>
                </c:pt>
                <c:pt idx="38">
                  <c:v>1.2501591810588578E-3</c:v>
                </c:pt>
                <c:pt idx="39">
                  <c:v>1.1922304196942553E-3</c:v>
                </c:pt>
                <c:pt idx="40">
                  <c:v>2.9013637179198569E-3</c:v>
                </c:pt>
                <c:pt idx="41">
                  <c:v>3.3136599320804506E-3</c:v>
                </c:pt>
                <c:pt idx="42">
                  <c:v>1.2328509025649511E-3</c:v>
                </c:pt>
                <c:pt idx="43">
                  <c:v>2.7903731519564583E-3</c:v>
                </c:pt>
                <c:pt idx="44">
                  <c:v>5.7545403763725328E-3</c:v>
                </c:pt>
                <c:pt idx="45">
                  <c:v>6.5860594916528382E-3</c:v>
                </c:pt>
                <c:pt idx="46">
                  <c:v>4.3373839234568182E-3</c:v>
                </c:pt>
                <c:pt idx="47">
                  <c:v>3.2530327317473432E-3</c:v>
                </c:pt>
                <c:pt idx="48">
                  <c:v>1.8505966197824551E-3</c:v>
                </c:pt>
                <c:pt idx="49">
                  <c:v>5.9195719931347665E-3</c:v>
                </c:pt>
              </c:numCache>
            </c:numRef>
          </c:val>
          <c:smooth val="0"/>
          <c:extLst>
            <c:ext xmlns:c16="http://schemas.microsoft.com/office/drawing/2014/chart" uri="{C3380CC4-5D6E-409C-BE32-E72D297353CC}">
              <c16:uniqueId val="{00000000-0B1B-482B-8E67-1B196071213C}"/>
            </c:ext>
          </c:extLst>
        </c:ser>
        <c:ser>
          <c:idx val="1"/>
          <c:order val="1"/>
          <c:tx>
            <c:strRef>
              <c:f>TdR_74!$B$87</c:f>
              <c:strCache>
                <c:ptCount val="1"/>
                <c:pt idx="0">
                  <c:v>Industrie</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TdR_74!$C$87:$AZ$87</c:f>
              <c:numCache>
                <c:formatCode>0.0%</c:formatCode>
                <c:ptCount val="50"/>
                <c:pt idx="0">
                  <c:v>0.11100607211261709</c:v>
                </c:pt>
                <c:pt idx="1">
                  <c:v>0.1049114821936229</c:v>
                </c:pt>
                <c:pt idx="2">
                  <c:v>9.8784593940528298E-2</c:v>
                </c:pt>
                <c:pt idx="3">
                  <c:v>9.1628014594970761E-2</c:v>
                </c:pt>
                <c:pt idx="4">
                  <c:v>8.8229609177083307E-2</c:v>
                </c:pt>
                <c:pt idx="5">
                  <c:v>8.1790673539491279E-2</c:v>
                </c:pt>
                <c:pt idx="6">
                  <c:v>7.9845461723909619E-2</c:v>
                </c:pt>
                <c:pt idx="7">
                  <c:v>7.3078358285096026E-2</c:v>
                </c:pt>
                <c:pt idx="8">
                  <c:v>8.1315816142349673E-2</c:v>
                </c:pt>
                <c:pt idx="9">
                  <c:v>8.4247051717154561E-2</c:v>
                </c:pt>
                <c:pt idx="10">
                  <c:v>8.3146929873413475E-2</c:v>
                </c:pt>
                <c:pt idx="11">
                  <c:v>8.4830105161506478E-2</c:v>
                </c:pt>
                <c:pt idx="12">
                  <c:v>8.143493235403558E-2</c:v>
                </c:pt>
                <c:pt idx="13">
                  <c:v>8.3166169994296657E-2</c:v>
                </c:pt>
                <c:pt idx="14">
                  <c:v>7.7640599303300833E-2</c:v>
                </c:pt>
                <c:pt idx="15">
                  <c:v>7.7889293367694082E-2</c:v>
                </c:pt>
                <c:pt idx="16">
                  <c:v>7.5096719164428477E-2</c:v>
                </c:pt>
                <c:pt idx="17">
                  <c:v>7.2357039648294291E-2</c:v>
                </c:pt>
                <c:pt idx="18">
                  <c:v>8.1231801853699714E-2</c:v>
                </c:pt>
                <c:pt idx="19">
                  <c:v>8.0386083200520611E-2</c:v>
                </c:pt>
                <c:pt idx="20">
                  <c:v>8.1755833111359227E-2</c:v>
                </c:pt>
                <c:pt idx="21">
                  <c:v>8.1708259963518923E-2</c:v>
                </c:pt>
                <c:pt idx="22">
                  <c:v>8.5339179069864074E-2</c:v>
                </c:pt>
                <c:pt idx="23">
                  <c:v>8.8449778488874031E-2</c:v>
                </c:pt>
                <c:pt idx="24">
                  <c:v>8.9956851306617375E-2</c:v>
                </c:pt>
                <c:pt idx="25">
                  <c:v>9.7043755368037804E-2</c:v>
                </c:pt>
                <c:pt idx="26">
                  <c:v>0.10172055799113509</c:v>
                </c:pt>
                <c:pt idx="27">
                  <c:v>0.10303602480410012</c:v>
                </c:pt>
                <c:pt idx="28">
                  <c:v>0.10531494550740214</c:v>
                </c:pt>
                <c:pt idx="29">
                  <c:v>9.8830174303072268E-2</c:v>
                </c:pt>
                <c:pt idx="30">
                  <c:v>9.1985261241139968E-2</c:v>
                </c:pt>
                <c:pt idx="31">
                  <c:v>8.5407887903706056E-2</c:v>
                </c:pt>
                <c:pt idx="32">
                  <c:v>8.3717922298419373E-2</c:v>
                </c:pt>
                <c:pt idx="33">
                  <c:v>8.1638594959546409E-2</c:v>
                </c:pt>
                <c:pt idx="34">
                  <c:v>8.0370920883806499E-2</c:v>
                </c:pt>
                <c:pt idx="35">
                  <c:v>7.466792608846072E-2</c:v>
                </c:pt>
                <c:pt idx="36">
                  <c:v>4.3437777581608474E-2</c:v>
                </c:pt>
                <c:pt idx="37">
                  <c:v>4.3231399643530399E-2</c:v>
                </c:pt>
                <c:pt idx="38">
                  <c:v>6.7178165109482213E-2</c:v>
                </c:pt>
                <c:pt idx="39">
                  <c:v>7.4215113131543747E-2</c:v>
                </c:pt>
                <c:pt idx="40">
                  <c:v>7.6059448569558749E-2</c:v>
                </c:pt>
                <c:pt idx="41">
                  <c:v>7.6141244292144722E-2</c:v>
                </c:pt>
                <c:pt idx="42">
                  <c:v>7.511239907707383E-2</c:v>
                </c:pt>
                <c:pt idx="43">
                  <c:v>7.4141797522332617E-2</c:v>
                </c:pt>
                <c:pt idx="44">
                  <c:v>7.5908131452633837E-2</c:v>
                </c:pt>
                <c:pt idx="45">
                  <c:v>7.2177772810795598E-2</c:v>
                </c:pt>
                <c:pt idx="46">
                  <c:v>7.2934761412356955E-2</c:v>
                </c:pt>
                <c:pt idx="47">
                  <c:v>7.2576886292002082E-2</c:v>
                </c:pt>
                <c:pt idx="48">
                  <c:v>7.1859226286169767E-2</c:v>
                </c:pt>
                <c:pt idx="49">
                  <c:v>7.0729739282958629E-2</c:v>
                </c:pt>
              </c:numCache>
            </c:numRef>
          </c:val>
          <c:smooth val="0"/>
          <c:extLst>
            <c:ext xmlns:c16="http://schemas.microsoft.com/office/drawing/2014/chart" uri="{C3380CC4-5D6E-409C-BE32-E72D297353CC}">
              <c16:uniqueId val="{00000001-0B1B-482B-8E67-1B196071213C}"/>
            </c:ext>
          </c:extLst>
        </c:ser>
        <c:ser>
          <c:idx val="2"/>
          <c:order val="2"/>
          <c:tx>
            <c:strRef>
              <c:f>TdR_74!$B$88</c:f>
              <c:strCache>
                <c:ptCount val="1"/>
                <c:pt idx="0">
                  <c:v>Construction</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TdR_74!$C$88:$AZ$88</c:f>
              <c:numCache>
                <c:formatCode>0.0%</c:formatCode>
                <c:ptCount val="50"/>
                <c:pt idx="0">
                  <c:v>7.1381261767980902E-2</c:v>
                </c:pt>
                <c:pt idx="1">
                  <c:v>6.5756620911268882E-2</c:v>
                </c:pt>
                <c:pt idx="2">
                  <c:v>7.4821457363909535E-2</c:v>
                </c:pt>
                <c:pt idx="3">
                  <c:v>7.6599372206849037E-2</c:v>
                </c:pt>
                <c:pt idx="4">
                  <c:v>6.7947252277831688E-2</c:v>
                </c:pt>
                <c:pt idx="5">
                  <c:v>6.4649581738790207E-2</c:v>
                </c:pt>
                <c:pt idx="6">
                  <c:v>6.3445479640591704E-2</c:v>
                </c:pt>
                <c:pt idx="7">
                  <c:v>5.9944310855374078E-2</c:v>
                </c:pt>
                <c:pt idx="8">
                  <c:v>6.3417357242121469E-2</c:v>
                </c:pt>
                <c:pt idx="9">
                  <c:v>6.9329684619073961E-2</c:v>
                </c:pt>
                <c:pt idx="10">
                  <c:v>6.7002396520926294E-2</c:v>
                </c:pt>
                <c:pt idx="11">
                  <c:v>6.6696769592808916E-2</c:v>
                </c:pt>
                <c:pt idx="12">
                  <c:v>6.6231654100958257E-2</c:v>
                </c:pt>
                <c:pt idx="13">
                  <c:v>6.2168933508734391E-2</c:v>
                </c:pt>
                <c:pt idx="14">
                  <c:v>5.9176385031247204E-2</c:v>
                </c:pt>
                <c:pt idx="15">
                  <c:v>6.1459807889964538E-2</c:v>
                </c:pt>
                <c:pt idx="16">
                  <c:v>5.9150707235607412E-2</c:v>
                </c:pt>
                <c:pt idx="17">
                  <c:v>5.9995100396004974E-2</c:v>
                </c:pt>
                <c:pt idx="18">
                  <c:v>6.631448428415801E-2</c:v>
                </c:pt>
                <c:pt idx="19">
                  <c:v>7.9261627663091319E-2</c:v>
                </c:pt>
                <c:pt idx="20">
                  <c:v>7.4838525667459688E-2</c:v>
                </c:pt>
                <c:pt idx="21">
                  <c:v>7.7268716263827641E-2</c:v>
                </c:pt>
                <c:pt idx="22">
                  <c:v>8.9615497188025806E-2</c:v>
                </c:pt>
                <c:pt idx="23">
                  <c:v>9.0908521727807765E-2</c:v>
                </c:pt>
                <c:pt idx="24">
                  <c:v>9.0803480404538825E-2</c:v>
                </c:pt>
                <c:pt idx="25">
                  <c:v>9.1417377078188242E-2</c:v>
                </c:pt>
                <c:pt idx="26">
                  <c:v>8.7289096302586328E-2</c:v>
                </c:pt>
                <c:pt idx="27">
                  <c:v>9.4273253135288906E-2</c:v>
                </c:pt>
                <c:pt idx="28">
                  <c:v>9.248235698333912E-2</c:v>
                </c:pt>
                <c:pt idx="29">
                  <c:v>9.2414534843162033E-2</c:v>
                </c:pt>
                <c:pt idx="30">
                  <c:v>9.7794420874911955E-2</c:v>
                </c:pt>
                <c:pt idx="31">
                  <c:v>8.8416200056650476E-2</c:v>
                </c:pt>
                <c:pt idx="32">
                  <c:v>9.7892084793215289E-2</c:v>
                </c:pt>
                <c:pt idx="33">
                  <c:v>0.1037638136592014</c:v>
                </c:pt>
                <c:pt idx="34">
                  <c:v>0.10663059230147737</c:v>
                </c:pt>
                <c:pt idx="35">
                  <c:v>9.7971628066643945E-2</c:v>
                </c:pt>
                <c:pt idx="36">
                  <c:v>5.2233369550295707E-2</c:v>
                </c:pt>
                <c:pt idx="37">
                  <c:v>7.9254177668055037E-2</c:v>
                </c:pt>
                <c:pt idx="38">
                  <c:v>9.2527329535415689E-2</c:v>
                </c:pt>
                <c:pt idx="39">
                  <c:v>8.7624355139950122E-2</c:v>
                </c:pt>
                <c:pt idx="40">
                  <c:v>8.9332776724687715E-2</c:v>
                </c:pt>
                <c:pt idx="41">
                  <c:v>8.6464443571512659E-2</c:v>
                </c:pt>
                <c:pt idx="42">
                  <c:v>8.4612328834347328E-2</c:v>
                </c:pt>
                <c:pt idx="43">
                  <c:v>8.4785816068818715E-2</c:v>
                </c:pt>
                <c:pt idx="44">
                  <c:v>8.6769279527170853E-2</c:v>
                </c:pt>
                <c:pt idx="45">
                  <c:v>8.3663433779232382E-2</c:v>
                </c:pt>
                <c:pt idx="46">
                  <c:v>8.6621628616946139E-2</c:v>
                </c:pt>
                <c:pt idx="47">
                  <c:v>8.5070272355517354E-2</c:v>
                </c:pt>
                <c:pt idx="48">
                  <c:v>8.681086120647788E-2</c:v>
                </c:pt>
                <c:pt idx="49">
                  <c:v>8.5188044626744841E-2</c:v>
                </c:pt>
              </c:numCache>
            </c:numRef>
          </c:val>
          <c:smooth val="0"/>
          <c:extLst>
            <c:ext xmlns:c16="http://schemas.microsoft.com/office/drawing/2014/chart" uri="{C3380CC4-5D6E-409C-BE32-E72D297353CC}">
              <c16:uniqueId val="{00000002-0B1B-482B-8E67-1B196071213C}"/>
            </c:ext>
          </c:extLst>
        </c:ser>
        <c:ser>
          <c:idx val="3"/>
          <c:order val="3"/>
          <c:tx>
            <c:strRef>
              <c:f>TdR_74!$B$89</c:f>
              <c:strCache>
                <c:ptCount val="1"/>
                <c:pt idx="0">
                  <c:v>Tertiaire marchand</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TdR_74!$C$89:$AZ$89</c:f>
              <c:numCache>
                <c:formatCode>0.0%</c:formatCode>
                <c:ptCount val="50"/>
                <c:pt idx="0">
                  <c:v>1.2478991055894062E-2</c:v>
                </c:pt>
                <c:pt idx="1">
                  <c:v>1.2978393710459562E-2</c:v>
                </c:pt>
                <c:pt idx="2">
                  <c:v>1.3208386207742161E-2</c:v>
                </c:pt>
                <c:pt idx="3">
                  <c:v>1.3092710937774123E-2</c:v>
                </c:pt>
                <c:pt idx="4">
                  <c:v>1.1713232275797418E-2</c:v>
                </c:pt>
                <c:pt idx="5">
                  <c:v>1.1534601515390222E-2</c:v>
                </c:pt>
                <c:pt idx="6">
                  <c:v>1.0731021340734094E-2</c:v>
                </c:pt>
                <c:pt idx="7">
                  <c:v>1.0461314640501467E-2</c:v>
                </c:pt>
                <c:pt idx="8">
                  <c:v>1.0490130696362947E-2</c:v>
                </c:pt>
                <c:pt idx="9">
                  <c:v>1.098923086890625E-2</c:v>
                </c:pt>
                <c:pt idx="10">
                  <c:v>1.1432957982219166E-2</c:v>
                </c:pt>
                <c:pt idx="11">
                  <c:v>1.2522761512167245E-2</c:v>
                </c:pt>
                <c:pt idx="12">
                  <c:v>1.213167710965664E-2</c:v>
                </c:pt>
                <c:pt idx="13">
                  <c:v>1.3100786307442394E-2</c:v>
                </c:pt>
                <c:pt idx="14">
                  <c:v>1.2377721093254338E-2</c:v>
                </c:pt>
                <c:pt idx="15">
                  <c:v>1.302503425468206E-2</c:v>
                </c:pt>
                <c:pt idx="16">
                  <c:v>1.2795455484776813E-2</c:v>
                </c:pt>
                <c:pt idx="17">
                  <c:v>1.2477833675407956E-2</c:v>
                </c:pt>
                <c:pt idx="18">
                  <c:v>1.4116389412039651E-2</c:v>
                </c:pt>
                <c:pt idx="19">
                  <c:v>1.3804890281348745E-2</c:v>
                </c:pt>
                <c:pt idx="20">
                  <c:v>1.4693973229296196E-2</c:v>
                </c:pt>
                <c:pt idx="21">
                  <c:v>1.4503210521495379E-2</c:v>
                </c:pt>
                <c:pt idx="22">
                  <c:v>1.5597203726483736E-2</c:v>
                </c:pt>
                <c:pt idx="23">
                  <c:v>1.662032184600824E-2</c:v>
                </c:pt>
                <c:pt idx="24">
                  <c:v>1.7188070006597694E-2</c:v>
                </c:pt>
                <c:pt idx="25">
                  <c:v>1.9725834968847115E-2</c:v>
                </c:pt>
                <c:pt idx="26">
                  <c:v>1.8286768372189288E-2</c:v>
                </c:pt>
                <c:pt idx="27">
                  <c:v>1.6865092585176128E-2</c:v>
                </c:pt>
                <c:pt idx="28">
                  <c:v>1.8406417642602212E-2</c:v>
                </c:pt>
                <c:pt idx="29">
                  <c:v>1.8905005634733421E-2</c:v>
                </c:pt>
                <c:pt idx="30">
                  <c:v>1.8982303817761399E-2</c:v>
                </c:pt>
                <c:pt idx="31">
                  <c:v>1.7558983813453426E-2</c:v>
                </c:pt>
                <c:pt idx="32">
                  <c:v>1.8941946511522926E-2</c:v>
                </c:pt>
                <c:pt idx="33">
                  <c:v>1.8735831874539609E-2</c:v>
                </c:pt>
                <c:pt idx="34">
                  <c:v>1.9619504656843732E-2</c:v>
                </c:pt>
                <c:pt idx="35">
                  <c:v>1.9401759085678705E-2</c:v>
                </c:pt>
                <c:pt idx="36">
                  <c:v>1.3262559310666522E-2</c:v>
                </c:pt>
                <c:pt idx="37">
                  <c:v>1.4067005447112549E-2</c:v>
                </c:pt>
                <c:pt idx="38">
                  <c:v>1.7563145207320743E-2</c:v>
                </c:pt>
                <c:pt idx="39">
                  <c:v>1.9730500561066094E-2</c:v>
                </c:pt>
                <c:pt idx="40">
                  <c:v>1.8360375852689795E-2</c:v>
                </c:pt>
                <c:pt idx="41">
                  <c:v>1.9650412543036452E-2</c:v>
                </c:pt>
                <c:pt idx="42">
                  <c:v>1.8840794131788196E-2</c:v>
                </c:pt>
                <c:pt idx="43">
                  <c:v>2.0001825267301546E-2</c:v>
                </c:pt>
                <c:pt idx="44">
                  <c:v>1.9975404868050078E-2</c:v>
                </c:pt>
                <c:pt idx="45">
                  <c:v>1.9412242799756316E-2</c:v>
                </c:pt>
                <c:pt idx="46">
                  <c:v>1.9469768042735692E-2</c:v>
                </c:pt>
                <c:pt idx="47">
                  <c:v>1.9462127241345297E-2</c:v>
                </c:pt>
                <c:pt idx="48">
                  <c:v>1.9298974623852987E-2</c:v>
                </c:pt>
                <c:pt idx="49">
                  <c:v>1.8853034191149726E-2</c:v>
                </c:pt>
              </c:numCache>
            </c:numRef>
          </c:val>
          <c:smooth val="0"/>
          <c:extLst>
            <c:ext xmlns:c16="http://schemas.microsoft.com/office/drawing/2014/chart" uri="{C3380CC4-5D6E-409C-BE32-E72D297353CC}">
              <c16:uniqueId val="{00000003-0B1B-482B-8E67-1B196071213C}"/>
            </c:ext>
          </c:extLst>
        </c:ser>
        <c:ser>
          <c:idx val="4"/>
          <c:order val="4"/>
          <c:tx>
            <c:strRef>
              <c:f>TdR_74!$B$90</c:f>
              <c:strCache>
                <c:ptCount val="1"/>
                <c:pt idx="0">
                  <c:v>Tertiaire non marchand</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TdR_74!$C$90:$AZ$90</c:f>
              <c:numCache>
                <c:formatCode>0.0%</c:formatCode>
                <c:ptCount val="50"/>
                <c:pt idx="0">
                  <c:v>2.5530550965815035E-3</c:v>
                </c:pt>
                <c:pt idx="1">
                  <c:v>2.0489546177625446E-3</c:v>
                </c:pt>
                <c:pt idx="2">
                  <c:v>1.906944225980459E-3</c:v>
                </c:pt>
                <c:pt idx="3">
                  <c:v>2.5253065861084393E-3</c:v>
                </c:pt>
                <c:pt idx="4">
                  <c:v>1.8553736020655066E-3</c:v>
                </c:pt>
                <c:pt idx="5">
                  <c:v>1.8691939561509424E-3</c:v>
                </c:pt>
                <c:pt idx="6">
                  <c:v>1.7110169058727586E-3</c:v>
                </c:pt>
                <c:pt idx="7">
                  <c:v>1.0868851814215767E-3</c:v>
                </c:pt>
                <c:pt idx="8">
                  <c:v>1.529570109135364E-3</c:v>
                </c:pt>
                <c:pt idx="9">
                  <c:v>1.4646414758967181E-3</c:v>
                </c:pt>
                <c:pt idx="10">
                  <c:v>1.4796539116674759E-3</c:v>
                </c:pt>
                <c:pt idx="11">
                  <c:v>1.3642147538422992E-3</c:v>
                </c:pt>
                <c:pt idx="12">
                  <c:v>1.3486636554267697E-3</c:v>
                </c:pt>
                <c:pt idx="13">
                  <c:v>1.4664237422589302E-3</c:v>
                </c:pt>
                <c:pt idx="14">
                  <c:v>1.429014433813425E-3</c:v>
                </c:pt>
                <c:pt idx="15">
                  <c:v>1.1611419020947453E-3</c:v>
                </c:pt>
                <c:pt idx="16">
                  <c:v>1.2475459884361112E-3</c:v>
                </c:pt>
                <c:pt idx="17">
                  <c:v>1.4502656238040514E-3</c:v>
                </c:pt>
                <c:pt idx="18">
                  <c:v>1.3639675143045206E-3</c:v>
                </c:pt>
                <c:pt idx="19">
                  <c:v>1.6295670043040824E-3</c:v>
                </c:pt>
                <c:pt idx="20">
                  <c:v>1.7796137459207869E-3</c:v>
                </c:pt>
                <c:pt idx="21">
                  <c:v>1.7137789885063488E-3</c:v>
                </c:pt>
                <c:pt idx="22">
                  <c:v>1.602194841217239E-3</c:v>
                </c:pt>
                <c:pt idx="23">
                  <c:v>1.7966750305380655E-3</c:v>
                </c:pt>
                <c:pt idx="24">
                  <c:v>2.5533589824868284E-3</c:v>
                </c:pt>
                <c:pt idx="25">
                  <c:v>2.8427194137451801E-3</c:v>
                </c:pt>
                <c:pt idx="26">
                  <c:v>2.3857310775511633E-3</c:v>
                </c:pt>
                <c:pt idx="27">
                  <c:v>4.1300668221201809E-3</c:v>
                </c:pt>
                <c:pt idx="28">
                  <c:v>4.6991363532420723E-3</c:v>
                </c:pt>
                <c:pt idx="29">
                  <c:v>4.99246622161411E-3</c:v>
                </c:pt>
                <c:pt idx="30">
                  <c:v>5.1463188619652262E-3</c:v>
                </c:pt>
                <c:pt idx="31">
                  <c:v>4.6370180266764559E-3</c:v>
                </c:pt>
                <c:pt idx="32">
                  <c:v>4.2265308717565672E-3</c:v>
                </c:pt>
                <c:pt idx="33">
                  <c:v>4.5065836006650964E-3</c:v>
                </c:pt>
                <c:pt idx="34">
                  <c:v>4.4756154949265334E-3</c:v>
                </c:pt>
                <c:pt idx="35">
                  <c:v>4.9188650169641477E-3</c:v>
                </c:pt>
                <c:pt idx="36">
                  <c:v>4.0644671844144121E-3</c:v>
                </c:pt>
                <c:pt idx="37">
                  <c:v>4.9438329875906893E-3</c:v>
                </c:pt>
                <c:pt idx="38">
                  <c:v>5.4153354955252982E-3</c:v>
                </c:pt>
                <c:pt idx="39">
                  <c:v>5.2079539051677354E-3</c:v>
                </c:pt>
                <c:pt idx="40">
                  <c:v>5.6321236237953523E-3</c:v>
                </c:pt>
                <c:pt idx="41">
                  <c:v>5.9918436285902842E-3</c:v>
                </c:pt>
                <c:pt idx="42">
                  <c:v>5.7421922883606966E-3</c:v>
                </c:pt>
                <c:pt idx="43">
                  <c:v>6.1706194717691129E-3</c:v>
                </c:pt>
                <c:pt idx="44">
                  <c:v>6.4510403333185142E-3</c:v>
                </c:pt>
                <c:pt idx="45">
                  <c:v>6.1549115890333246E-3</c:v>
                </c:pt>
                <c:pt idx="46">
                  <c:v>6.0147578168921302E-3</c:v>
                </c:pt>
                <c:pt idx="47">
                  <c:v>5.9948936005231133E-3</c:v>
                </c:pt>
                <c:pt idx="48">
                  <c:v>5.0923732007965763E-3</c:v>
                </c:pt>
                <c:pt idx="49">
                  <c:v>5.0784714310020997E-3</c:v>
                </c:pt>
              </c:numCache>
            </c:numRef>
          </c:val>
          <c:smooth val="0"/>
          <c:extLst>
            <c:ext xmlns:c16="http://schemas.microsoft.com/office/drawing/2014/chart" uri="{C3380CC4-5D6E-409C-BE32-E72D297353CC}">
              <c16:uniqueId val="{00000004-0B1B-482B-8E67-1B196071213C}"/>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TdR_74!$C$86:$BA$86</c:f>
              <c:numCache>
                <c:formatCode>0.0%</c:formatCode>
                <c:ptCount val="51"/>
                <c:pt idx="0">
                  <c:v>3.6448265883077722E-3</c:v>
                </c:pt>
                <c:pt idx="1">
                  <c:v>4.224716284860517E-3</c:v>
                </c:pt>
                <c:pt idx="2">
                  <c:v>1.3013468198192265E-2</c:v>
                </c:pt>
                <c:pt idx="3">
                  <c:v>1.325818875052341E-2</c:v>
                </c:pt>
                <c:pt idx="4">
                  <c:v>1.287656496369932E-2</c:v>
                </c:pt>
                <c:pt idx="5">
                  <c:v>1.5265747589523031E-2</c:v>
                </c:pt>
                <c:pt idx="6">
                  <c:v>4.8422886870783033E-3</c:v>
                </c:pt>
                <c:pt idx="7">
                  <c:v>8.0365487205832625E-3</c:v>
                </c:pt>
                <c:pt idx="8">
                  <c:v>3.4149419997124703E-3</c:v>
                </c:pt>
                <c:pt idx="9">
                  <c:v>5.7869815009598691E-3</c:v>
                </c:pt>
                <c:pt idx="10">
                  <c:v>1.1600439498727553E-2</c:v>
                </c:pt>
                <c:pt idx="11">
                  <c:v>3.8092744776385802E-3</c:v>
                </c:pt>
                <c:pt idx="12">
                  <c:v>9.3703340607904397E-3</c:v>
                </c:pt>
                <c:pt idx="13">
                  <c:v>1.0387014689893033E-2</c:v>
                </c:pt>
                <c:pt idx="14">
                  <c:v>9.5291707142771877E-3</c:v>
                </c:pt>
                <c:pt idx="15">
                  <c:v>1.6500573217227549E-3</c:v>
                </c:pt>
                <c:pt idx="16">
                  <c:v>9.1581300548887971E-3</c:v>
                </c:pt>
                <c:pt idx="17">
                  <c:v>1.0848669434620961E-2</c:v>
                </c:pt>
                <c:pt idx="18">
                  <c:v>1.3520489426889054E-2</c:v>
                </c:pt>
                <c:pt idx="19">
                  <c:v>2.6482175157609478E-2</c:v>
                </c:pt>
                <c:pt idx="20">
                  <c:v>1.4034025261099554E-2</c:v>
                </c:pt>
                <c:pt idx="21">
                  <c:v>2.3094135590973796E-2</c:v>
                </c:pt>
                <c:pt idx="22">
                  <c:v>1.9046860237118799E-2</c:v>
                </c:pt>
                <c:pt idx="23">
                  <c:v>1.2755028862798444E-2</c:v>
                </c:pt>
                <c:pt idx="24">
                  <c:v>8.2514442113289558E-4</c:v>
                </c:pt>
                <c:pt idx="25">
                  <c:v>5.8690015801587275E-4</c:v>
                </c:pt>
                <c:pt idx="26">
                  <c:v>9.5786594127130354E-4</c:v>
                </c:pt>
                <c:pt idx="27">
                  <c:v>1.2390771600592583E-3</c:v>
                </c:pt>
                <c:pt idx="28">
                  <c:v>2.5569241872169949E-3</c:v>
                </c:pt>
                <c:pt idx="29">
                  <c:v>5.4052872628927735E-3</c:v>
                </c:pt>
                <c:pt idx="30">
                  <c:v>3.5602233212019443E-3</c:v>
                </c:pt>
                <c:pt idx="31">
                  <c:v>2.188292912677877E-3</c:v>
                </c:pt>
                <c:pt idx="32">
                  <c:v>2.6898351949700291E-3</c:v>
                </c:pt>
                <c:pt idx="33">
                  <c:v>3.5958132300152519E-3</c:v>
                </c:pt>
                <c:pt idx="34">
                  <c:v>3.3103083651293119E-3</c:v>
                </c:pt>
                <c:pt idx="35">
                  <c:v>2.1426009277743176E-3</c:v>
                </c:pt>
                <c:pt idx="36">
                  <c:v>8.9479811758534536E-4</c:v>
                </c:pt>
                <c:pt idx="37">
                  <c:v>9.2167015596393651E-4</c:v>
                </c:pt>
                <c:pt idx="38">
                  <c:v>1.2501591810588578E-3</c:v>
                </c:pt>
                <c:pt idx="39">
                  <c:v>1.1922304196942553E-3</c:v>
                </c:pt>
                <c:pt idx="40">
                  <c:v>2.9013637179198569E-3</c:v>
                </c:pt>
                <c:pt idx="41">
                  <c:v>3.3136599320804506E-3</c:v>
                </c:pt>
                <c:pt idx="42">
                  <c:v>1.2328509025649511E-3</c:v>
                </c:pt>
                <c:pt idx="43">
                  <c:v>2.7903731519564583E-3</c:v>
                </c:pt>
                <c:pt idx="44">
                  <c:v>5.7545403763725328E-3</c:v>
                </c:pt>
                <c:pt idx="45">
                  <c:v>6.5860594916528382E-3</c:v>
                </c:pt>
                <c:pt idx="46">
                  <c:v>4.3373839234568182E-3</c:v>
                </c:pt>
                <c:pt idx="47">
                  <c:v>3.2530327317473432E-3</c:v>
                </c:pt>
                <c:pt idx="48">
                  <c:v>1.8505966197824551E-3</c:v>
                </c:pt>
                <c:pt idx="49">
                  <c:v>5.9195719931347665E-3</c:v>
                </c:pt>
                <c:pt idx="50">
                  <c:v>1.9845511052003265E-3</c:v>
                </c:pt>
              </c:numCache>
            </c:numRef>
          </c:val>
          <c:smooth val="0"/>
          <c:extLst>
            <c:ext xmlns:c16="http://schemas.microsoft.com/office/drawing/2014/chart" uri="{C3380CC4-5D6E-409C-BE32-E72D297353CC}">
              <c16:uniqueId val="{00000000-18D6-4C98-A262-A4A3F34669E7}"/>
            </c:ext>
          </c:extLst>
        </c:ser>
        <c:ser>
          <c:idx val="1"/>
          <c:order val="1"/>
          <c:tx>
            <c:strRef>
              <c:f>TdR_74!$B$87</c:f>
              <c:strCache>
                <c:ptCount val="1"/>
                <c:pt idx="0">
                  <c:v>Industrie</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TdR_74!$C$87:$BA$87</c:f>
              <c:numCache>
                <c:formatCode>0.0%</c:formatCode>
                <c:ptCount val="51"/>
                <c:pt idx="0">
                  <c:v>0.11100607211261709</c:v>
                </c:pt>
                <c:pt idx="1">
                  <c:v>0.1049114821936229</c:v>
                </c:pt>
                <c:pt idx="2">
                  <c:v>9.8784593940528298E-2</c:v>
                </c:pt>
                <c:pt idx="3">
                  <c:v>9.1628014594970761E-2</c:v>
                </c:pt>
                <c:pt idx="4">
                  <c:v>8.8229609177083307E-2</c:v>
                </c:pt>
                <c:pt idx="5">
                  <c:v>8.1790673539491279E-2</c:v>
                </c:pt>
                <c:pt idx="6">
                  <c:v>7.9845461723909619E-2</c:v>
                </c:pt>
                <c:pt idx="7">
                  <c:v>7.3078358285096026E-2</c:v>
                </c:pt>
                <c:pt idx="8">
                  <c:v>8.1315816142349673E-2</c:v>
                </c:pt>
                <c:pt idx="9">
                  <c:v>8.4247051717154561E-2</c:v>
                </c:pt>
                <c:pt idx="10">
                  <c:v>8.3146929873413475E-2</c:v>
                </c:pt>
                <c:pt idx="11">
                  <c:v>8.4830105161506478E-2</c:v>
                </c:pt>
                <c:pt idx="12">
                  <c:v>8.143493235403558E-2</c:v>
                </c:pt>
                <c:pt idx="13">
                  <c:v>8.3166169994296657E-2</c:v>
                </c:pt>
                <c:pt idx="14">
                  <c:v>7.7640599303300833E-2</c:v>
                </c:pt>
                <c:pt idx="15">
                  <c:v>7.7889293367694082E-2</c:v>
                </c:pt>
                <c:pt idx="16">
                  <c:v>7.5096719164428477E-2</c:v>
                </c:pt>
                <c:pt idx="17">
                  <c:v>7.2357039648294291E-2</c:v>
                </c:pt>
                <c:pt idx="18">
                  <c:v>8.1231801853699714E-2</c:v>
                </c:pt>
                <c:pt idx="19">
                  <c:v>8.0386083200520611E-2</c:v>
                </c:pt>
                <c:pt idx="20">
                  <c:v>8.1755833111359227E-2</c:v>
                </c:pt>
                <c:pt idx="21">
                  <c:v>8.1708259963518923E-2</c:v>
                </c:pt>
                <c:pt idx="22">
                  <c:v>8.5339179069864074E-2</c:v>
                </c:pt>
                <c:pt idx="23">
                  <c:v>8.8449778488874031E-2</c:v>
                </c:pt>
                <c:pt idx="24">
                  <c:v>8.9956851306617375E-2</c:v>
                </c:pt>
                <c:pt idx="25">
                  <c:v>9.7043755368037804E-2</c:v>
                </c:pt>
                <c:pt idx="26">
                  <c:v>0.10172055799113509</c:v>
                </c:pt>
                <c:pt idx="27">
                  <c:v>0.10303602480410012</c:v>
                </c:pt>
                <c:pt idx="28">
                  <c:v>0.10531494550740214</c:v>
                </c:pt>
                <c:pt idx="29">
                  <c:v>9.8830174303072268E-2</c:v>
                </c:pt>
                <c:pt idx="30">
                  <c:v>9.1985261241139968E-2</c:v>
                </c:pt>
                <c:pt idx="31">
                  <c:v>8.5407887903706056E-2</c:v>
                </c:pt>
                <c:pt idx="32">
                  <c:v>8.3717922298419373E-2</c:v>
                </c:pt>
                <c:pt idx="33">
                  <c:v>8.1638594959546409E-2</c:v>
                </c:pt>
                <c:pt idx="34">
                  <c:v>8.0370920883806499E-2</c:v>
                </c:pt>
                <c:pt idx="35">
                  <c:v>7.466792608846072E-2</c:v>
                </c:pt>
                <c:pt idx="36">
                  <c:v>4.3437777581608474E-2</c:v>
                </c:pt>
                <c:pt idx="37">
                  <c:v>4.3231399643530399E-2</c:v>
                </c:pt>
                <c:pt idx="38">
                  <c:v>6.7178165109482213E-2</c:v>
                </c:pt>
                <c:pt idx="39">
                  <c:v>7.4215113131543747E-2</c:v>
                </c:pt>
                <c:pt idx="40">
                  <c:v>7.6059448569558749E-2</c:v>
                </c:pt>
                <c:pt idx="41">
                  <c:v>7.6141244292144722E-2</c:v>
                </c:pt>
                <c:pt idx="42">
                  <c:v>7.511239907707383E-2</c:v>
                </c:pt>
                <c:pt idx="43">
                  <c:v>7.4141797522332617E-2</c:v>
                </c:pt>
                <c:pt idx="44">
                  <c:v>7.5908131452633837E-2</c:v>
                </c:pt>
                <c:pt idx="45">
                  <c:v>7.2177772810795598E-2</c:v>
                </c:pt>
                <c:pt idx="46">
                  <c:v>7.2934761412356955E-2</c:v>
                </c:pt>
                <c:pt idx="47">
                  <c:v>7.2576886292002082E-2</c:v>
                </c:pt>
                <c:pt idx="48">
                  <c:v>7.1859226286169767E-2</c:v>
                </c:pt>
                <c:pt idx="49">
                  <c:v>7.0729739282958629E-2</c:v>
                </c:pt>
                <c:pt idx="50">
                  <c:v>7.0466672188000123E-2</c:v>
                </c:pt>
              </c:numCache>
            </c:numRef>
          </c:val>
          <c:smooth val="0"/>
          <c:extLst>
            <c:ext xmlns:c16="http://schemas.microsoft.com/office/drawing/2014/chart" uri="{C3380CC4-5D6E-409C-BE32-E72D297353CC}">
              <c16:uniqueId val="{00000001-18D6-4C98-A262-A4A3F34669E7}"/>
            </c:ext>
          </c:extLst>
        </c:ser>
        <c:ser>
          <c:idx val="2"/>
          <c:order val="2"/>
          <c:tx>
            <c:strRef>
              <c:f>TdR_74!$B$88</c:f>
              <c:strCache>
                <c:ptCount val="1"/>
                <c:pt idx="0">
                  <c:v>Construction</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TdR_74!$C$88:$BA$88</c:f>
              <c:numCache>
                <c:formatCode>0.0%</c:formatCode>
                <c:ptCount val="51"/>
                <c:pt idx="0">
                  <c:v>7.1381261767980902E-2</c:v>
                </c:pt>
                <c:pt idx="1">
                  <c:v>6.5756620911268882E-2</c:v>
                </c:pt>
                <c:pt idx="2">
                  <c:v>7.4821457363909535E-2</c:v>
                </c:pt>
                <c:pt idx="3">
                  <c:v>7.6599372206849037E-2</c:v>
                </c:pt>
                <c:pt idx="4">
                  <c:v>6.7947252277831688E-2</c:v>
                </c:pt>
                <c:pt idx="5">
                  <c:v>6.4649581738790207E-2</c:v>
                </c:pt>
                <c:pt idx="6">
                  <c:v>6.3445479640591704E-2</c:v>
                </c:pt>
                <c:pt idx="7">
                  <c:v>5.9944310855374078E-2</c:v>
                </c:pt>
                <c:pt idx="8">
                  <c:v>6.3417357242121469E-2</c:v>
                </c:pt>
                <c:pt idx="9">
                  <c:v>6.9329684619073961E-2</c:v>
                </c:pt>
                <c:pt idx="10">
                  <c:v>6.7002396520926294E-2</c:v>
                </c:pt>
                <c:pt idx="11">
                  <c:v>6.6696769592808916E-2</c:v>
                </c:pt>
                <c:pt idx="12">
                  <c:v>6.6231654100958257E-2</c:v>
                </c:pt>
                <c:pt idx="13">
                  <c:v>6.2168933508734391E-2</c:v>
                </c:pt>
                <c:pt idx="14">
                  <c:v>5.9176385031247204E-2</c:v>
                </c:pt>
                <c:pt idx="15">
                  <c:v>6.1459807889964538E-2</c:v>
                </c:pt>
                <c:pt idx="16">
                  <c:v>5.9150707235607412E-2</c:v>
                </c:pt>
                <c:pt idx="17">
                  <c:v>5.9995100396004974E-2</c:v>
                </c:pt>
                <c:pt idx="18">
                  <c:v>6.631448428415801E-2</c:v>
                </c:pt>
                <c:pt idx="19">
                  <c:v>7.9261627663091319E-2</c:v>
                </c:pt>
                <c:pt idx="20">
                  <c:v>7.4838525667459688E-2</c:v>
                </c:pt>
                <c:pt idx="21">
                  <c:v>7.7268716263827641E-2</c:v>
                </c:pt>
                <c:pt idx="22">
                  <c:v>8.9615497188025806E-2</c:v>
                </c:pt>
                <c:pt idx="23">
                  <c:v>9.0908521727807765E-2</c:v>
                </c:pt>
                <c:pt idx="24">
                  <c:v>9.0803480404538825E-2</c:v>
                </c:pt>
                <c:pt idx="25">
                  <c:v>9.1417377078188242E-2</c:v>
                </c:pt>
                <c:pt idx="26">
                  <c:v>8.7289096302586328E-2</c:v>
                </c:pt>
                <c:pt idx="27">
                  <c:v>9.4273253135288906E-2</c:v>
                </c:pt>
                <c:pt idx="28">
                  <c:v>9.248235698333912E-2</c:v>
                </c:pt>
                <c:pt idx="29">
                  <c:v>9.2414534843162033E-2</c:v>
                </c:pt>
                <c:pt idx="30">
                  <c:v>9.7794420874911955E-2</c:v>
                </c:pt>
                <c:pt idx="31">
                  <c:v>8.8416200056650476E-2</c:v>
                </c:pt>
                <c:pt idx="32">
                  <c:v>9.7892084793215289E-2</c:v>
                </c:pt>
                <c:pt idx="33">
                  <c:v>0.1037638136592014</c:v>
                </c:pt>
                <c:pt idx="34">
                  <c:v>0.10663059230147737</c:v>
                </c:pt>
                <c:pt idx="35">
                  <c:v>9.7971628066643945E-2</c:v>
                </c:pt>
                <c:pt idx="36">
                  <c:v>5.2233369550295707E-2</c:v>
                </c:pt>
                <c:pt idx="37">
                  <c:v>7.9254177668055037E-2</c:v>
                </c:pt>
                <c:pt idx="38">
                  <c:v>9.2527329535415689E-2</c:v>
                </c:pt>
                <c:pt idx="39">
                  <c:v>8.7624355139950122E-2</c:v>
                </c:pt>
                <c:pt idx="40">
                  <c:v>8.9332776724687715E-2</c:v>
                </c:pt>
                <c:pt idx="41">
                  <c:v>8.6464443571512659E-2</c:v>
                </c:pt>
                <c:pt idx="42">
                  <c:v>8.4612328834347328E-2</c:v>
                </c:pt>
                <c:pt idx="43">
                  <c:v>8.4785816068818715E-2</c:v>
                </c:pt>
                <c:pt idx="44">
                  <c:v>8.6769279527170853E-2</c:v>
                </c:pt>
                <c:pt idx="45">
                  <c:v>8.3663433779232382E-2</c:v>
                </c:pt>
                <c:pt idx="46">
                  <c:v>8.6621628616946139E-2</c:v>
                </c:pt>
                <c:pt idx="47">
                  <c:v>8.5070272355517354E-2</c:v>
                </c:pt>
                <c:pt idx="48">
                  <c:v>8.681086120647788E-2</c:v>
                </c:pt>
                <c:pt idx="49">
                  <c:v>8.5188044626744841E-2</c:v>
                </c:pt>
                <c:pt idx="50">
                  <c:v>8.5240170335556809E-2</c:v>
                </c:pt>
              </c:numCache>
            </c:numRef>
          </c:val>
          <c:smooth val="0"/>
          <c:extLst>
            <c:ext xmlns:c16="http://schemas.microsoft.com/office/drawing/2014/chart" uri="{C3380CC4-5D6E-409C-BE32-E72D297353CC}">
              <c16:uniqueId val="{00000002-18D6-4C98-A262-A4A3F34669E7}"/>
            </c:ext>
          </c:extLst>
        </c:ser>
        <c:ser>
          <c:idx val="3"/>
          <c:order val="3"/>
          <c:tx>
            <c:strRef>
              <c:f>TdR_74!$B$89</c:f>
              <c:strCache>
                <c:ptCount val="1"/>
                <c:pt idx="0">
                  <c:v>Tertiaire marchand</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TdR_74!$C$89:$BA$89</c:f>
              <c:numCache>
                <c:formatCode>0.0%</c:formatCode>
                <c:ptCount val="51"/>
                <c:pt idx="0">
                  <c:v>1.2478991055894062E-2</c:v>
                </c:pt>
                <c:pt idx="1">
                  <c:v>1.2978393710459562E-2</c:v>
                </c:pt>
                <c:pt idx="2">
                  <c:v>1.3208386207742161E-2</c:v>
                </c:pt>
                <c:pt idx="3">
                  <c:v>1.3092710937774123E-2</c:v>
                </c:pt>
                <c:pt idx="4">
                  <c:v>1.1713232275797418E-2</c:v>
                </c:pt>
                <c:pt idx="5">
                  <c:v>1.1534601515390222E-2</c:v>
                </c:pt>
                <c:pt idx="6">
                  <c:v>1.0731021340734094E-2</c:v>
                </c:pt>
                <c:pt idx="7">
                  <c:v>1.0461314640501467E-2</c:v>
                </c:pt>
                <c:pt idx="8">
                  <c:v>1.0490130696362947E-2</c:v>
                </c:pt>
                <c:pt idx="9">
                  <c:v>1.098923086890625E-2</c:v>
                </c:pt>
                <c:pt idx="10">
                  <c:v>1.1432957982219166E-2</c:v>
                </c:pt>
                <c:pt idx="11">
                  <c:v>1.2522761512167245E-2</c:v>
                </c:pt>
                <c:pt idx="12">
                  <c:v>1.213167710965664E-2</c:v>
                </c:pt>
                <c:pt idx="13">
                  <c:v>1.3100786307442394E-2</c:v>
                </c:pt>
                <c:pt idx="14">
                  <c:v>1.2377721093254338E-2</c:v>
                </c:pt>
                <c:pt idx="15">
                  <c:v>1.302503425468206E-2</c:v>
                </c:pt>
                <c:pt idx="16">
                  <c:v>1.2795455484776813E-2</c:v>
                </c:pt>
                <c:pt idx="17">
                  <c:v>1.2477833675407956E-2</c:v>
                </c:pt>
                <c:pt idx="18">
                  <c:v>1.4116389412039651E-2</c:v>
                </c:pt>
                <c:pt idx="19">
                  <c:v>1.3804890281348745E-2</c:v>
                </c:pt>
                <c:pt idx="20">
                  <c:v>1.4693973229296196E-2</c:v>
                </c:pt>
                <c:pt idx="21">
                  <c:v>1.4503210521495379E-2</c:v>
                </c:pt>
                <c:pt idx="22">
                  <c:v>1.5597203726483736E-2</c:v>
                </c:pt>
                <c:pt idx="23">
                  <c:v>1.662032184600824E-2</c:v>
                </c:pt>
                <c:pt idx="24">
                  <c:v>1.7188070006597694E-2</c:v>
                </c:pt>
                <c:pt idx="25">
                  <c:v>1.9725834968847115E-2</c:v>
                </c:pt>
                <c:pt idx="26">
                  <c:v>1.8286768372189288E-2</c:v>
                </c:pt>
                <c:pt idx="27">
                  <c:v>1.6865092585176128E-2</c:v>
                </c:pt>
                <c:pt idx="28">
                  <c:v>1.8406417642602212E-2</c:v>
                </c:pt>
                <c:pt idx="29">
                  <c:v>1.8905005634733421E-2</c:v>
                </c:pt>
                <c:pt idx="30">
                  <c:v>1.8982303817761399E-2</c:v>
                </c:pt>
                <c:pt idx="31">
                  <c:v>1.7558983813453426E-2</c:v>
                </c:pt>
                <c:pt idx="32">
                  <c:v>1.8941946511522926E-2</c:v>
                </c:pt>
                <c:pt idx="33">
                  <c:v>1.8735831874539609E-2</c:v>
                </c:pt>
                <c:pt idx="34">
                  <c:v>1.9619504656843732E-2</c:v>
                </c:pt>
                <c:pt idx="35">
                  <c:v>1.9401759085678705E-2</c:v>
                </c:pt>
                <c:pt idx="36">
                  <c:v>1.3262559310666522E-2</c:v>
                </c:pt>
                <c:pt idx="37">
                  <c:v>1.4067005447112549E-2</c:v>
                </c:pt>
                <c:pt idx="38">
                  <c:v>1.7563145207320743E-2</c:v>
                </c:pt>
                <c:pt idx="39">
                  <c:v>1.9730500561066094E-2</c:v>
                </c:pt>
                <c:pt idx="40">
                  <c:v>1.8360375852689795E-2</c:v>
                </c:pt>
                <c:pt idx="41">
                  <c:v>1.9650412543036452E-2</c:v>
                </c:pt>
                <c:pt idx="42">
                  <c:v>1.8840794131788196E-2</c:v>
                </c:pt>
                <c:pt idx="43">
                  <c:v>2.0001825267301546E-2</c:v>
                </c:pt>
                <c:pt idx="44">
                  <c:v>1.9975404868050078E-2</c:v>
                </c:pt>
                <c:pt idx="45">
                  <c:v>1.9412242799756316E-2</c:v>
                </c:pt>
                <c:pt idx="46">
                  <c:v>1.9469768042735692E-2</c:v>
                </c:pt>
                <c:pt idx="47">
                  <c:v>1.9462127241345297E-2</c:v>
                </c:pt>
                <c:pt idx="48">
                  <c:v>1.9298974623852987E-2</c:v>
                </c:pt>
                <c:pt idx="49">
                  <c:v>1.8853034191149726E-2</c:v>
                </c:pt>
                <c:pt idx="50">
                  <c:v>1.7883541299089728E-2</c:v>
                </c:pt>
              </c:numCache>
            </c:numRef>
          </c:val>
          <c:smooth val="0"/>
          <c:extLst>
            <c:ext xmlns:c16="http://schemas.microsoft.com/office/drawing/2014/chart" uri="{C3380CC4-5D6E-409C-BE32-E72D297353CC}">
              <c16:uniqueId val="{00000003-18D6-4C98-A262-A4A3F34669E7}"/>
            </c:ext>
          </c:extLst>
        </c:ser>
        <c:ser>
          <c:idx val="4"/>
          <c:order val="4"/>
          <c:tx>
            <c:strRef>
              <c:f>TdR_74!$B$90</c:f>
              <c:strCache>
                <c:ptCount val="1"/>
                <c:pt idx="0">
                  <c:v>Tertiaire non marchand</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TdR_74!$C$90:$BA$90</c:f>
              <c:numCache>
                <c:formatCode>0.0%</c:formatCode>
                <c:ptCount val="51"/>
                <c:pt idx="0">
                  <c:v>2.5530550965815035E-3</c:v>
                </c:pt>
                <c:pt idx="1">
                  <c:v>2.0489546177625446E-3</c:v>
                </c:pt>
                <c:pt idx="2">
                  <c:v>1.906944225980459E-3</c:v>
                </c:pt>
                <c:pt idx="3">
                  <c:v>2.5253065861084393E-3</c:v>
                </c:pt>
                <c:pt idx="4">
                  <c:v>1.8553736020655066E-3</c:v>
                </c:pt>
                <c:pt idx="5">
                  <c:v>1.8691939561509424E-3</c:v>
                </c:pt>
                <c:pt idx="6">
                  <c:v>1.7110169058727586E-3</c:v>
                </c:pt>
                <c:pt idx="7">
                  <c:v>1.0868851814215767E-3</c:v>
                </c:pt>
                <c:pt idx="8">
                  <c:v>1.529570109135364E-3</c:v>
                </c:pt>
                <c:pt idx="9">
                  <c:v>1.4646414758967181E-3</c:v>
                </c:pt>
                <c:pt idx="10">
                  <c:v>1.4796539116674759E-3</c:v>
                </c:pt>
                <c:pt idx="11">
                  <c:v>1.3642147538422992E-3</c:v>
                </c:pt>
                <c:pt idx="12">
                  <c:v>1.3486636554267697E-3</c:v>
                </c:pt>
                <c:pt idx="13">
                  <c:v>1.4664237422589302E-3</c:v>
                </c:pt>
                <c:pt idx="14">
                  <c:v>1.429014433813425E-3</c:v>
                </c:pt>
                <c:pt idx="15">
                  <c:v>1.1611419020947453E-3</c:v>
                </c:pt>
                <c:pt idx="16">
                  <c:v>1.2475459884361112E-3</c:v>
                </c:pt>
                <c:pt idx="17">
                  <c:v>1.4502656238040514E-3</c:v>
                </c:pt>
                <c:pt idx="18">
                  <c:v>1.3639675143045206E-3</c:v>
                </c:pt>
                <c:pt idx="19">
                  <c:v>1.6295670043040824E-3</c:v>
                </c:pt>
                <c:pt idx="20">
                  <c:v>1.7796137459207869E-3</c:v>
                </c:pt>
                <c:pt idx="21">
                  <c:v>1.7137789885063488E-3</c:v>
                </c:pt>
                <c:pt idx="22">
                  <c:v>1.602194841217239E-3</c:v>
                </c:pt>
                <c:pt idx="23">
                  <c:v>1.7966750305380655E-3</c:v>
                </c:pt>
                <c:pt idx="24">
                  <c:v>2.5533589824868284E-3</c:v>
                </c:pt>
                <c:pt idx="25">
                  <c:v>2.8427194137451801E-3</c:v>
                </c:pt>
                <c:pt idx="26">
                  <c:v>2.3857310775511633E-3</c:v>
                </c:pt>
                <c:pt idx="27">
                  <c:v>4.1300668221201809E-3</c:v>
                </c:pt>
                <c:pt idx="28">
                  <c:v>4.6991363532420723E-3</c:v>
                </c:pt>
                <c:pt idx="29">
                  <c:v>4.99246622161411E-3</c:v>
                </c:pt>
                <c:pt idx="30">
                  <c:v>5.1463188619652262E-3</c:v>
                </c:pt>
                <c:pt idx="31">
                  <c:v>4.6370180266764559E-3</c:v>
                </c:pt>
                <c:pt idx="32">
                  <c:v>4.2265308717565672E-3</c:v>
                </c:pt>
                <c:pt idx="33">
                  <c:v>4.5065836006650964E-3</c:v>
                </c:pt>
                <c:pt idx="34">
                  <c:v>4.4756154949265334E-3</c:v>
                </c:pt>
                <c:pt idx="35">
                  <c:v>4.9188650169641477E-3</c:v>
                </c:pt>
                <c:pt idx="36">
                  <c:v>4.0644671844144121E-3</c:v>
                </c:pt>
                <c:pt idx="37">
                  <c:v>4.9438329875906893E-3</c:v>
                </c:pt>
                <c:pt idx="38">
                  <c:v>5.4153354955252982E-3</c:v>
                </c:pt>
                <c:pt idx="39">
                  <c:v>5.2079539051677354E-3</c:v>
                </c:pt>
                <c:pt idx="40">
                  <c:v>5.6321236237953523E-3</c:v>
                </c:pt>
                <c:pt idx="41">
                  <c:v>5.9918436285902842E-3</c:v>
                </c:pt>
                <c:pt idx="42">
                  <c:v>5.7421922883606966E-3</c:v>
                </c:pt>
                <c:pt idx="43">
                  <c:v>6.1706194717691129E-3</c:v>
                </c:pt>
                <c:pt idx="44">
                  <c:v>6.4510403333185142E-3</c:v>
                </c:pt>
                <c:pt idx="45">
                  <c:v>6.1549115890333246E-3</c:v>
                </c:pt>
                <c:pt idx="46">
                  <c:v>6.0147578168921302E-3</c:v>
                </c:pt>
                <c:pt idx="47">
                  <c:v>5.9948936005231133E-3</c:v>
                </c:pt>
                <c:pt idx="48">
                  <c:v>5.0923732007965763E-3</c:v>
                </c:pt>
                <c:pt idx="49">
                  <c:v>5.0784714310020997E-3</c:v>
                </c:pt>
                <c:pt idx="50">
                  <c:v>4.7571566111832752E-3</c:v>
                </c:pt>
              </c:numCache>
            </c:numRef>
          </c:val>
          <c:smooth val="0"/>
          <c:extLst>
            <c:ext xmlns:c16="http://schemas.microsoft.com/office/drawing/2014/chart" uri="{C3380CC4-5D6E-409C-BE32-E72D297353CC}">
              <c16:uniqueId val="{00000004-18D6-4C98-A262-A4A3F34669E7}"/>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[1]Serie_TdR_74!$B$86</c:f>
              <c:strCache>
                <c:ptCount val="1"/>
                <c:pt idx="0">
                  <c:v>Agriculture</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[1]Serie_TdR_74!$C$86:$BA$86</c:f>
              <c:numCache>
                <c:formatCode>General</c:formatCode>
                <c:ptCount val="51"/>
                <c:pt idx="0">
                  <c:v>3.6448265883077722E-3</c:v>
                </c:pt>
                <c:pt idx="1">
                  <c:v>4.224716284860517E-3</c:v>
                </c:pt>
                <c:pt idx="2">
                  <c:v>1.3013468198192265E-2</c:v>
                </c:pt>
                <c:pt idx="3">
                  <c:v>1.325818875052341E-2</c:v>
                </c:pt>
                <c:pt idx="4">
                  <c:v>1.287656496369932E-2</c:v>
                </c:pt>
                <c:pt idx="5">
                  <c:v>1.5265747589523031E-2</c:v>
                </c:pt>
                <c:pt idx="6">
                  <c:v>4.8422886870783033E-3</c:v>
                </c:pt>
                <c:pt idx="7">
                  <c:v>8.0365487205832625E-3</c:v>
                </c:pt>
                <c:pt idx="8">
                  <c:v>3.4149419997124703E-3</c:v>
                </c:pt>
                <c:pt idx="9">
                  <c:v>5.7869815009598691E-3</c:v>
                </c:pt>
                <c:pt idx="10">
                  <c:v>1.1600439498727553E-2</c:v>
                </c:pt>
                <c:pt idx="11">
                  <c:v>3.8092744776385802E-3</c:v>
                </c:pt>
                <c:pt idx="12">
                  <c:v>9.3703340607904397E-3</c:v>
                </c:pt>
                <c:pt idx="13">
                  <c:v>1.0387014689893033E-2</c:v>
                </c:pt>
                <c:pt idx="14">
                  <c:v>9.5291707142771877E-3</c:v>
                </c:pt>
                <c:pt idx="15">
                  <c:v>1.6500573217227549E-3</c:v>
                </c:pt>
                <c:pt idx="16">
                  <c:v>9.1581300548887971E-3</c:v>
                </c:pt>
                <c:pt idx="17">
                  <c:v>1.0848669434620961E-2</c:v>
                </c:pt>
                <c:pt idx="18">
                  <c:v>1.3520489426889054E-2</c:v>
                </c:pt>
                <c:pt idx="19">
                  <c:v>2.6482175157609478E-2</c:v>
                </c:pt>
                <c:pt idx="20">
                  <c:v>1.4034025261099554E-2</c:v>
                </c:pt>
                <c:pt idx="21">
                  <c:v>2.3094135590973796E-2</c:v>
                </c:pt>
                <c:pt idx="22">
                  <c:v>1.9046860237118799E-2</c:v>
                </c:pt>
                <c:pt idx="23">
                  <c:v>1.2755028862798444E-2</c:v>
                </c:pt>
                <c:pt idx="24">
                  <c:v>8.2514442113289558E-4</c:v>
                </c:pt>
                <c:pt idx="25">
                  <c:v>5.8690015801587275E-4</c:v>
                </c:pt>
                <c:pt idx="26">
                  <c:v>9.5786594127130354E-4</c:v>
                </c:pt>
                <c:pt idx="27">
                  <c:v>1.2390771600592583E-3</c:v>
                </c:pt>
                <c:pt idx="28">
                  <c:v>2.5569241872169949E-3</c:v>
                </c:pt>
                <c:pt idx="29">
                  <c:v>5.4052872628927735E-3</c:v>
                </c:pt>
                <c:pt idx="30">
                  <c:v>3.5602233212019443E-3</c:v>
                </c:pt>
                <c:pt idx="31">
                  <c:v>2.188292912677877E-3</c:v>
                </c:pt>
                <c:pt idx="32">
                  <c:v>2.6898351949700291E-3</c:v>
                </c:pt>
                <c:pt idx="33">
                  <c:v>3.5958132300152519E-3</c:v>
                </c:pt>
                <c:pt idx="34">
                  <c:v>3.3103083651293119E-3</c:v>
                </c:pt>
                <c:pt idx="35">
                  <c:v>2.1426009277743176E-3</c:v>
                </c:pt>
                <c:pt idx="36">
                  <c:v>8.9479811758534536E-4</c:v>
                </c:pt>
                <c:pt idx="37">
                  <c:v>9.2167015596393651E-4</c:v>
                </c:pt>
                <c:pt idx="38">
                  <c:v>1.2501591810588578E-3</c:v>
                </c:pt>
                <c:pt idx="39">
                  <c:v>1.1922304196942553E-3</c:v>
                </c:pt>
                <c:pt idx="40">
                  <c:v>2.9013637179198569E-3</c:v>
                </c:pt>
                <c:pt idx="41">
                  <c:v>3.3136599320804506E-3</c:v>
                </c:pt>
                <c:pt idx="42">
                  <c:v>1.2328509025649511E-3</c:v>
                </c:pt>
                <c:pt idx="43">
                  <c:v>2.7903731519564583E-3</c:v>
                </c:pt>
                <c:pt idx="44">
                  <c:v>5.7545403763725328E-3</c:v>
                </c:pt>
                <c:pt idx="45">
                  <c:v>6.5860594916528382E-3</c:v>
                </c:pt>
                <c:pt idx="46">
                  <c:v>4.3373839234568182E-3</c:v>
                </c:pt>
                <c:pt idx="47">
                  <c:v>3.2530327317473432E-3</c:v>
                </c:pt>
                <c:pt idx="48">
                  <c:v>1.8505966197824551E-3</c:v>
                </c:pt>
                <c:pt idx="49">
                  <c:v>5.9195719931347665E-3</c:v>
                </c:pt>
                <c:pt idx="50">
                  <c:v>1.9845511052003265E-3</c:v>
                </c:pt>
              </c:numCache>
            </c:numRef>
          </c:val>
          <c:smooth val="0"/>
          <c:extLst>
            <c:ext xmlns:c16="http://schemas.microsoft.com/office/drawing/2014/chart" uri="{C3380CC4-5D6E-409C-BE32-E72D297353CC}">
              <c16:uniqueId val="{00000000-5F0E-4047-94FF-27B8C75264DE}"/>
            </c:ext>
          </c:extLst>
        </c:ser>
        <c:ser>
          <c:idx val="1"/>
          <c:order val="1"/>
          <c:tx>
            <c:strRef>
              <c:f>[1]Serie_TdR_74!$B$87</c:f>
              <c:strCache>
                <c:ptCount val="1"/>
                <c:pt idx="0">
                  <c:v>Industrie</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[1]Serie_TdR_74!$C$87:$BA$87</c:f>
              <c:numCache>
                <c:formatCode>General</c:formatCode>
                <c:ptCount val="51"/>
                <c:pt idx="0">
                  <c:v>0.11100607211261709</c:v>
                </c:pt>
                <c:pt idx="1">
                  <c:v>0.1049114821936229</c:v>
                </c:pt>
                <c:pt idx="2">
                  <c:v>9.8784593940528298E-2</c:v>
                </c:pt>
                <c:pt idx="3">
                  <c:v>9.1628014594970761E-2</c:v>
                </c:pt>
                <c:pt idx="4">
                  <c:v>8.8229609177083307E-2</c:v>
                </c:pt>
                <c:pt idx="5">
                  <c:v>8.1790673539491279E-2</c:v>
                </c:pt>
                <c:pt idx="6">
                  <c:v>7.9845461723909619E-2</c:v>
                </c:pt>
                <c:pt idx="7">
                  <c:v>7.3078358285096026E-2</c:v>
                </c:pt>
                <c:pt idx="8">
                  <c:v>8.1315816142349673E-2</c:v>
                </c:pt>
                <c:pt idx="9">
                  <c:v>8.4247051717154561E-2</c:v>
                </c:pt>
                <c:pt idx="10">
                  <c:v>8.3146929873413475E-2</c:v>
                </c:pt>
                <c:pt idx="11">
                  <c:v>8.4830105161506478E-2</c:v>
                </c:pt>
                <c:pt idx="12">
                  <c:v>8.143493235403558E-2</c:v>
                </c:pt>
                <c:pt idx="13">
                  <c:v>8.3166169994296657E-2</c:v>
                </c:pt>
                <c:pt idx="14">
                  <c:v>7.7640599303300833E-2</c:v>
                </c:pt>
                <c:pt idx="15">
                  <c:v>7.7889293367694082E-2</c:v>
                </c:pt>
                <c:pt idx="16">
                  <c:v>7.5096719164428477E-2</c:v>
                </c:pt>
                <c:pt idx="17">
                  <c:v>7.2357039648294291E-2</c:v>
                </c:pt>
                <c:pt idx="18">
                  <c:v>8.1231801853699714E-2</c:v>
                </c:pt>
                <c:pt idx="19">
                  <c:v>8.0386083200520611E-2</c:v>
                </c:pt>
                <c:pt idx="20">
                  <c:v>8.1755833111359227E-2</c:v>
                </c:pt>
                <c:pt idx="21">
                  <c:v>8.1708259963518923E-2</c:v>
                </c:pt>
                <c:pt idx="22">
                  <c:v>8.5339179069864074E-2</c:v>
                </c:pt>
                <c:pt idx="23">
                  <c:v>8.8449778488874031E-2</c:v>
                </c:pt>
                <c:pt idx="24">
                  <c:v>8.9956851306617375E-2</c:v>
                </c:pt>
                <c:pt idx="25">
                  <c:v>9.7043755368037804E-2</c:v>
                </c:pt>
                <c:pt idx="26">
                  <c:v>0.10172055799113509</c:v>
                </c:pt>
                <c:pt idx="27">
                  <c:v>0.10303602480410012</c:v>
                </c:pt>
                <c:pt idx="28">
                  <c:v>0.10531494550740214</c:v>
                </c:pt>
                <c:pt idx="29">
                  <c:v>9.8830174303072268E-2</c:v>
                </c:pt>
                <c:pt idx="30">
                  <c:v>9.1985261241139968E-2</c:v>
                </c:pt>
                <c:pt idx="31">
                  <c:v>8.5407887903706056E-2</c:v>
                </c:pt>
                <c:pt idx="32">
                  <c:v>8.3717922298419373E-2</c:v>
                </c:pt>
                <c:pt idx="33">
                  <c:v>8.1638594959546409E-2</c:v>
                </c:pt>
                <c:pt idx="34">
                  <c:v>8.0370920883806499E-2</c:v>
                </c:pt>
                <c:pt idx="35">
                  <c:v>7.466792608846072E-2</c:v>
                </c:pt>
                <c:pt idx="36">
                  <c:v>4.3437777581608474E-2</c:v>
                </c:pt>
                <c:pt idx="37">
                  <c:v>4.3231399643530399E-2</c:v>
                </c:pt>
                <c:pt idx="38">
                  <c:v>6.7178165109482213E-2</c:v>
                </c:pt>
                <c:pt idx="39">
                  <c:v>7.4215113131543747E-2</c:v>
                </c:pt>
                <c:pt idx="40">
                  <c:v>7.6059448569558749E-2</c:v>
                </c:pt>
                <c:pt idx="41">
                  <c:v>7.6141244292144722E-2</c:v>
                </c:pt>
                <c:pt idx="42">
                  <c:v>7.511239907707383E-2</c:v>
                </c:pt>
                <c:pt idx="43">
                  <c:v>7.4141797522332617E-2</c:v>
                </c:pt>
                <c:pt idx="44">
                  <c:v>7.5908131452633837E-2</c:v>
                </c:pt>
                <c:pt idx="45">
                  <c:v>7.2177772810795598E-2</c:v>
                </c:pt>
                <c:pt idx="46">
                  <c:v>7.2934761412356955E-2</c:v>
                </c:pt>
                <c:pt idx="47">
                  <c:v>7.2576886292002082E-2</c:v>
                </c:pt>
                <c:pt idx="48">
                  <c:v>7.1859226286169767E-2</c:v>
                </c:pt>
                <c:pt idx="49">
                  <c:v>7.0729739282958629E-2</c:v>
                </c:pt>
                <c:pt idx="50">
                  <c:v>7.0466672188000123E-2</c:v>
                </c:pt>
              </c:numCache>
            </c:numRef>
          </c:val>
          <c:smooth val="0"/>
          <c:extLst>
            <c:ext xmlns:c16="http://schemas.microsoft.com/office/drawing/2014/chart" uri="{C3380CC4-5D6E-409C-BE32-E72D297353CC}">
              <c16:uniqueId val="{00000001-5F0E-4047-94FF-27B8C75264DE}"/>
            </c:ext>
          </c:extLst>
        </c:ser>
        <c:ser>
          <c:idx val="2"/>
          <c:order val="2"/>
          <c:tx>
            <c:strRef>
              <c:f>[1]Serie_TdR_74!$B$88</c:f>
              <c:strCache>
                <c:ptCount val="1"/>
                <c:pt idx="0">
                  <c:v>Construction</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[1]Serie_TdR_74!$C$88:$BA$88</c:f>
              <c:numCache>
                <c:formatCode>General</c:formatCode>
                <c:ptCount val="51"/>
                <c:pt idx="0">
                  <c:v>7.1381261767980902E-2</c:v>
                </c:pt>
                <c:pt idx="1">
                  <c:v>6.5756620911268882E-2</c:v>
                </c:pt>
                <c:pt idx="2">
                  <c:v>7.4821457363909535E-2</c:v>
                </c:pt>
                <c:pt idx="3">
                  <c:v>7.6599372206849037E-2</c:v>
                </c:pt>
                <c:pt idx="4">
                  <c:v>6.7947252277831688E-2</c:v>
                </c:pt>
                <c:pt idx="5">
                  <c:v>6.4649581738790207E-2</c:v>
                </c:pt>
                <c:pt idx="6">
                  <c:v>6.3445479640591704E-2</c:v>
                </c:pt>
                <c:pt idx="7">
                  <c:v>5.9944310855374078E-2</c:v>
                </c:pt>
                <c:pt idx="8">
                  <c:v>6.3417357242121469E-2</c:v>
                </c:pt>
                <c:pt idx="9">
                  <c:v>6.9329684619073961E-2</c:v>
                </c:pt>
                <c:pt idx="10">
                  <c:v>6.7002396520926294E-2</c:v>
                </c:pt>
                <c:pt idx="11">
                  <c:v>6.6696769592808916E-2</c:v>
                </c:pt>
                <c:pt idx="12">
                  <c:v>6.6231654100958257E-2</c:v>
                </c:pt>
                <c:pt idx="13">
                  <c:v>6.2168933508734391E-2</c:v>
                </c:pt>
                <c:pt idx="14">
                  <c:v>5.9176385031247204E-2</c:v>
                </c:pt>
                <c:pt idx="15">
                  <c:v>6.1459807889964538E-2</c:v>
                </c:pt>
                <c:pt idx="16">
                  <c:v>5.9150707235607412E-2</c:v>
                </c:pt>
                <c:pt idx="17">
                  <c:v>5.9995100396004974E-2</c:v>
                </c:pt>
                <c:pt idx="18">
                  <c:v>6.631448428415801E-2</c:v>
                </c:pt>
                <c:pt idx="19">
                  <c:v>7.9261627663091319E-2</c:v>
                </c:pt>
                <c:pt idx="20">
                  <c:v>7.4838525667459688E-2</c:v>
                </c:pt>
                <c:pt idx="21">
                  <c:v>7.7268716263827641E-2</c:v>
                </c:pt>
                <c:pt idx="22">
                  <c:v>8.9615497188025806E-2</c:v>
                </c:pt>
                <c:pt idx="23">
                  <c:v>9.0908521727807765E-2</c:v>
                </c:pt>
                <c:pt idx="24">
                  <c:v>9.0803480404538825E-2</c:v>
                </c:pt>
                <c:pt idx="25">
                  <c:v>9.1417377078188242E-2</c:v>
                </c:pt>
                <c:pt idx="26">
                  <c:v>8.7289096302586328E-2</c:v>
                </c:pt>
                <c:pt idx="27">
                  <c:v>9.4273253135288906E-2</c:v>
                </c:pt>
                <c:pt idx="28">
                  <c:v>9.248235698333912E-2</c:v>
                </c:pt>
                <c:pt idx="29">
                  <c:v>9.2414534843162033E-2</c:v>
                </c:pt>
                <c:pt idx="30">
                  <c:v>9.7794420874911955E-2</c:v>
                </c:pt>
                <c:pt idx="31">
                  <c:v>8.8416200056650476E-2</c:v>
                </c:pt>
                <c:pt idx="32">
                  <c:v>9.7892084793215289E-2</c:v>
                </c:pt>
                <c:pt idx="33">
                  <c:v>0.1037638136592014</c:v>
                </c:pt>
                <c:pt idx="34">
                  <c:v>0.10663059230147737</c:v>
                </c:pt>
                <c:pt idx="35">
                  <c:v>9.7971628066643945E-2</c:v>
                </c:pt>
                <c:pt idx="36">
                  <c:v>5.2233369550295707E-2</c:v>
                </c:pt>
                <c:pt idx="37">
                  <c:v>7.9254177668055037E-2</c:v>
                </c:pt>
                <c:pt idx="38">
                  <c:v>9.2527329535415689E-2</c:v>
                </c:pt>
                <c:pt idx="39">
                  <c:v>8.7624355139950122E-2</c:v>
                </c:pt>
                <c:pt idx="40">
                  <c:v>8.9332776724687715E-2</c:v>
                </c:pt>
                <c:pt idx="41">
                  <c:v>8.6464443571512659E-2</c:v>
                </c:pt>
                <c:pt idx="42">
                  <c:v>8.4612328834347328E-2</c:v>
                </c:pt>
                <c:pt idx="43">
                  <c:v>8.4785816068818715E-2</c:v>
                </c:pt>
                <c:pt idx="44">
                  <c:v>8.6769279527170853E-2</c:v>
                </c:pt>
                <c:pt idx="45">
                  <c:v>8.3663433779232382E-2</c:v>
                </c:pt>
                <c:pt idx="46">
                  <c:v>8.6621628616946139E-2</c:v>
                </c:pt>
                <c:pt idx="47">
                  <c:v>8.5070272355517354E-2</c:v>
                </c:pt>
                <c:pt idx="48">
                  <c:v>8.681086120647788E-2</c:v>
                </c:pt>
                <c:pt idx="49">
                  <c:v>8.5188044626744841E-2</c:v>
                </c:pt>
                <c:pt idx="50">
                  <c:v>8.5240170335556809E-2</c:v>
                </c:pt>
              </c:numCache>
            </c:numRef>
          </c:val>
          <c:smooth val="0"/>
          <c:extLst>
            <c:ext xmlns:c16="http://schemas.microsoft.com/office/drawing/2014/chart" uri="{C3380CC4-5D6E-409C-BE32-E72D297353CC}">
              <c16:uniqueId val="{00000002-5F0E-4047-94FF-27B8C75264DE}"/>
            </c:ext>
          </c:extLst>
        </c:ser>
        <c:ser>
          <c:idx val="3"/>
          <c:order val="3"/>
          <c:tx>
            <c:strRef>
              <c:f>[1]Serie_TdR_74!$B$89</c:f>
              <c:strCache>
                <c:ptCount val="1"/>
                <c:pt idx="0">
                  <c:v>Tertiaire marchand</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[1]Serie_TdR_74!$C$89:$BA$89</c:f>
              <c:numCache>
                <c:formatCode>General</c:formatCode>
                <c:ptCount val="51"/>
                <c:pt idx="0">
                  <c:v>1.2478991055894062E-2</c:v>
                </c:pt>
                <c:pt idx="1">
                  <c:v>1.2978393710459562E-2</c:v>
                </c:pt>
                <c:pt idx="2">
                  <c:v>1.3208386207742161E-2</c:v>
                </c:pt>
                <c:pt idx="3">
                  <c:v>1.3092710937774123E-2</c:v>
                </c:pt>
                <c:pt idx="4">
                  <c:v>1.1713232275797418E-2</c:v>
                </c:pt>
                <c:pt idx="5">
                  <c:v>1.1534601515390222E-2</c:v>
                </c:pt>
                <c:pt idx="6">
                  <c:v>1.0731021340734094E-2</c:v>
                </c:pt>
                <c:pt idx="7">
                  <c:v>1.0461314640501467E-2</c:v>
                </c:pt>
                <c:pt idx="8">
                  <c:v>1.0490130696362947E-2</c:v>
                </c:pt>
                <c:pt idx="9">
                  <c:v>1.098923086890625E-2</c:v>
                </c:pt>
                <c:pt idx="10">
                  <c:v>1.1432957982219166E-2</c:v>
                </c:pt>
                <c:pt idx="11">
                  <c:v>1.2522761512167245E-2</c:v>
                </c:pt>
                <c:pt idx="12">
                  <c:v>1.213167710965664E-2</c:v>
                </c:pt>
                <c:pt idx="13">
                  <c:v>1.3100786307442394E-2</c:v>
                </c:pt>
                <c:pt idx="14">
                  <c:v>1.2377721093254338E-2</c:v>
                </c:pt>
                <c:pt idx="15">
                  <c:v>1.302503425468206E-2</c:v>
                </c:pt>
                <c:pt idx="16">
                  <c:v>1.2795455484776813E-2</c:v>
                </c:pt>
                <c:pt idx="17">
                  <c:v>1.2477833675407956E-2</c:v>
                </c:pt>
                <c:pt idx="18">
                  <c:v>1.4116389412039651E-2</c:v>
                </c:pt>
                <c:pt idx="19">
                  <c:v>1.3804890281348745E-2</c:v>
                </c:pt>
                <c:pt idx="20">
                  <c:v>1.4693973229296196E-2</c:v>
                </c:pt>
                <c:pt idx="21">
                  <c:v>1.4503210521495379E-2</c:v>
                </c:pt>
                <c:pt idx="22">
                  <c:v>1.5597203726483736E-2</c:v>
                </c:pt>
                <c:pt idx="23">
                  <c:v>1.662032184600824E-2</c:v>
                </c:pt>
                <c:pt idx="24">
                  <c:v>1.7188070006597694E-2</c:v>
                </c:pt>
                <c:pt idx="25">
                  <c:v>1.9725834968847115E-2</c:v>
                </c:pt>
                <c:pt idx="26">
                  <c:v>1.8286768372189288E-2</c:v>
                </c:pt>
                <c:pt idx="27">
                  <c:v>1.6865092585176128E-2</c:v>
                </c:pt>
                <c:pt idx="28">
                  <c:v>1.8406417642602212E-2</c:v>
                </c:pt>
                <c:pt idx="29">
                  <c:v>1.8905005634733421E-2</c:v>
                </c:pt>
                <c:pt idx="30">
                  <c:v>1.8982303817761399E-2</c:v>
                </c:pt>
                <c:pt idx="31">
                  <c:v>1.7558983813453426E-2</c:v>
                </c:pt>
                <c:pt idx="32">
                  <c:v>1.8941946511522926E-2</c:v>
                </c:pt>
                <c:pt idx="33">
                  <c:v>1.8735831874539609E-2</c:v>
                </c:pt>
                <c:pt idx="34">
                  <c:v>1.9619504656843732E-2</c:v>
                </c:pt>
                <c:pt idx="35">
                  <c:v>1.9401759085678705E-2</c:v>
                </c:pt>
                <c:pt idx="36">
                  <c:v>1.3262559310666522E-2</c:v>
                </c:pt>
                <c:pt idx="37">
                  <c:v>1.4067005447112549E-2</c:v>
                </c:pt>
                <c:pt idx="38">
                  <c:v>1.7563145207320743E-2</c:v>
                </c:pt>
                <c:pt idx="39">
                  <c:v>1.9730500561066094E-2</c:v>
                </c:pt>
                <c:pt idx="40">
                  <c:v>1.8360375852689795E-2</c:v>
                </c:pt>
                <c:pt idx="41">
                  <c:v>1.9650412543036452E-2</c:v>
                </c:pt>
                <c:pt idx="42">
                  <c:v>1.8840794131788196E-2</c:v>
                </c:pt>
                <c:pt idx="43">
                  <c:v>2.0001825267301546E-2</c:v>
                </c:pt>
                <c:pt idx="44">
                  <c:v>1.9975404868050078E-2</c:v>
                </c:pt>
                <c:pt idx="45">
                  <c:v>1.9412242799756316E-2</c:v>
                </c:pt>
                <c:pt idx="46">
                  <c:v>1.9469768042735692E-2</c:v>
                </c:pt>
                <c:pt idx="47">
                  <c:v>1.9462127241345297E-2</c:v>
                </c:pt>
                <c:pt idx="48">
                  <c:v>1.9298974623852987E-2</c:v>
                </c:pt>
                <c:pt idx="49">
                  <c:v>1.8853034191149726E-2</c:v>
                </c:pt>
                <c:pt idx="50">
                  <c:v>1.7883541299089728E-2</c:v>
                </c:pt>
              </c:numCache>
            </c:numRef>
          </c:val>
          <c:smooth val="0"/>
          <c:extLst>
            <c:ext xmlns:c16="http://schemas.microsoft.com/office/drawing/2014/chart" uri="{C3380CC4-5D6E-409C-BE32-E72D297353CC}">
              <c16:uniqueId val="{00000003-5F0E-4047-94FF-27B8C75264DE}"/>
            </c:ext>
          </c:extLst>
        </c:ser>
        <c:ser>
          <c:idx val="4"/>
          <c:order val="4"/>
          <c:tx>
            <c:strRef>
              <c:f>[1]Serie_TdR_74!$B$90</c:f>
              <c:strCache>
                <c:ptCount val="1"/>
                <c:pt idx="0">
                  <c:v>Tertiaire non marchand</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[1]Serie_TdR_74!$C$90:$BA$90</c:f>
              <c:numCache>
                <c:formatCode>General</c:formatCode>
                <c:ptCount val="51"/>
                <c:pt idx="0">
                  <c:v>2.5530550965815035E-3</c:v>
                </c:pt>
                <c:pt idx="1">
                  <c:v>2.0489546177625446E-3</c:v>
                </c:pt>
                <c:pt idx="2">
                  <c:v>1.906944225980459E-3</c:v>
                </c:pt>
                <c:pt idx="3">
                  <c:v>2.5253065861084393E-3</c:v>
                </c:pt>
                <c:pt idx="4">
                  <c:v>1.8553736020655066E-3</c:v>
                </c:pt>
                <c:pt idx="5">
                  <c:v>1.8691939561509424E-3</c:v>
                </c:pt>
                <c:pt idx="6">
                  <c:v>1.7110169058727586E-3</c:v>
                </c:pt>
                <c:pt idx="7">
                  <c:v>1.0868851814215767E-3</c:v>
                </c:pt>
                <c:pt idx="8">
                  <c:v>1.529570109135364E-3</c:v>
                </c:pt>
                <c:pt idx="9">
                  <c:v>1.4646414758967181E-3</c:v>
                </c:pt>
                <c:pt idx="10">
                  <c:v>1.4796539116674759E-3</c:v>
                </c:pt>
                <c:pt idx="11">
                  <c:v>1.3642147538422992E-3</c:v>
                </c:pt>
                <c:pt idx="12">
                  <c:v>1.3486636554267697E-3</c:v>
                </c:pt>
                <c:pt idx="13">
                  <c:v>1.4664237422589302E-3</c:v>
                </c:pt>
                <c:pt idx="14">
                  <c:v>1.429014433813425E-3</c:v>
                </c:pt>
                <c:pt idx="15">
                  <c:v>1.1611419020947453E-3</c:v>
                </c:pt>
                <c:pt idx="16">
                  <c:v>1.2475459884361112E-3</c:v>
                </c:pt>
                <c:pt idx="17">
                  <c:v>1.4502656238040514E-3</c:v>
                </c:pt>
                <c:pt idx="18">
                  <c:v>1.3639675143045206E-3</c:v>
                </c:pt>
                <c:pt idx="19">
                  <c:v>1.6295670043040824E-3</c:v>
                </c:pt>
                <c:pt idx="20">
                  <c:v>1.7796137459207869E-3</c:v>
                </c:pt>
                <c:pt idx="21">
                  <c:v>1.7137789885063488E-3</c:v>
                </c:pt>
                <c:pt idx="22">
                  <c:v>1.602194841217239E-3</c:v>
                </c:pt>
                <c:pt idx="23">
                  <c:v>1.7966750305380655E-3</c:v>
                </c:pt>
                <c:pt idx="24">
                  <c:v>2.5533589824868284E-3</c:v>
                </c:pt>
                <c:pt idx="25">
                  <c:v>2.8427194137451801E-3</c:v>
                </c:pt>
                <c:pt idx="26">
                  <c:v>2.3857310775511633E-3</c:v>
                </c:pt>
                <c:pt idx="27">
                  <c:v>4.1300668221201809E-3</c:v>
                </c:pt>
                <c:pt idx="28">
                  <c:v>4.6991363532420723E-3</c:v>
                </c:pt>
                <c:pt idx="29">
                  <c:v>4.99246622161411E-3</c:v>
                </c:pt>
                <c:pt idx="30">
                  <c:v>5.1463188619652262E-3</c:v>
                </c:pt>
                <c:pt idx="31">
                  <c:v>4.6370180266764559E-3</c:v>
                </c:pt>
                <c:pt idx="32">
                  <c:v>4.2265308717565672E-3</c:v>
                </c:pt>
                <c:pt idx="33">
                  <c:v>4.5065836006650964E-3</c:v>
                </c:pt>
                <c:pt idx="34">
                  <c:v>4.4756154949265334E-3</c:v>
                </c:pt>
                <c:pt idx="35">
                  <c:v>4.9188650169641477E-3</c:v>
                </c:pt>
                <c:pt idx="36">
                  <c:v>4.0644671844144121E-3</c:v>
                </c:pt>
                <c:pt idx="37">
                  <c:v>4.9438329875906893E-3</c:v>
                </c:pt>
                <c:pt idx="38">
                  <c:v>5.4153354955252982E-3</c:v>
                </c:pt>
                <c:pt idx="39">
                  <c:v>5.2079539051677354E-3</c:v>
                </c:pt>
                <c:pt idx="40">
                  <c:v>5.6321236237953523E-3</c:v>
                </c:pt>
                <c:pt idx="41">
                  <c:v>5.9918436285902842E-3</c:v>
                </c:pt>
                <c:pt idx="42">
                  <c:v>5.7421922883606966E-3</c:v>
                </c:pt>
                <c:pt idx="43">
                  <c:v>6.1706194717691129E-3</c:v>
                </c:pt>
                <c:pt idx="44">
                  <c:v>6.4510403333185142E-3</c:v>
                </c:pt>
                <c:pt idx="45">
                  <c:v>6.1549115890333246E-3</c:v>
                </c:pt>
                <c:pt idx="46">
                  <c:v>6.0147578168921302E-3</c:v>
                </c:pt>
                <c:pt idx="47">
                  <c:v>5.9948936005231133E-3</c:v>
                </c:pt>
                <c:pt idx="48">
                  <c:v>5.0923732007965763E-3</c:v>
                </c:pt>
                <c:pt idx="49">
                  <c:v>5.0784714310020997E-3</c:v>
                </c:pt>
                <c:pt idx="50">
                  <c:v>4.7571566111832752E-3</c:v>
                </c:pt>
              </c:numCache>
            </c:numRef>
          </c:val>
          <c:smooth val="0"/>
          <c:extLst>
            <c:ext xmlns:c16="http://schemas.microsoft.com/office/drawing/2014/chart" uri="{C3380CC4-5D6E-409C-BE32-E72D297353CC}">
              <c16:uniqueId val="{00000004-5F0E-4047-94FF-27B8C75264DE}"/>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General"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TdR_74!$C$86:$BB$86</c:f>
              <c:numCache>
                <c:formatCode>0.0%</c:formatCode>
                <c:ptCount val="52"/>
                <c:pt idx="0">
                  <c:v>3.6448265883077722E-3</c:v>
                </c:pt>
                <c:pt idx="1">
                  <c:v>4.224716284860517E-3</c:v>
                </c:pt>
                <c:pt idx="2">
                  <c:v>1.3013468198192265E-2</c:v>
                </c:pt>
                <c:pt idx="3">
                  <c:v>1.325818875052341E-2</c:v>
                </c:pt>
                <c:pt idx="4">
                  <c:v>1.287656496369932E-2</c:v>
                </c:pt>
                <c:pt idx="5">
                  <c:v>1.5265747589523031E-2</c:v>
                </c:pt>
                <c:pt idx="6">
                  <c:v>4.8422886870783033E-3</c:v>
                </c:pt>
                <c:pt idx="7">
                  <c:v>8.0365487205832625E-3</c:v>
                </c:pt>
                <c:pt idx="8">
                  <c:v>3.4149419997124703E-3</c:v>
                </c:pt>
                <c:pt idx="9">
                  <c:v>5.7869815009598691E-3</c:v>
                </c:pt>
                <c:pt idx="10">
                  <c:v>1.1600439498727553E-2</c:v>
                </c:pt>
                <c:pt idx="11">
                  <c:v>3.8092744776385802E-3</c:v>
                </c:pt>
                <c:pt idx="12">
                  <c:v>9.3703340607904397E-3</c:v>
                </c:pt>
                <c:pt idx="13">
                  <c:v>1.0387014689893033E-2</c:v>
                </c:pt>
                <c:pt idx="14">
                  <c:v>9.5291707142771877E-3</c:v>
                </c:pt>
                <c:pt idx="15">
                  <c:v>1.6500573217227549E-3</c:v>
                </c:pt>
                <c:pt idx="16">
                  <c:v>9.1581300548887971E-3</c:v>
                </c:pt>
                <c:pt idx="17">
                  <c:v>1.0848669434620961E-2</c:v>
                </c:pt>
                <c:pt idx="18">
                  <c:v>1.3520489426889054E-2</c:v>
                </c:pt>
                <c:pt idx="19">
                  <c:v>2.6482175157609478E-2</c:v>
                </c:pt>
                <c:pt idx="20">
                  <c:v>1.4034025261099554E-2</c:v>
                </c:pt>
                <c:pt idx="21">
                  <c:v>2.3094135590973796E-2</c:v>
                </c:pt>
                <c:pt idx="22">
                  <c:v>1.9046860237118799E-2</c:v>
                </c:pt>
                <c:pt idx="23">
                  <c:v>1.2755028862798444E-2</c:v>
                </c:pt>
                <c:pt idx="24">
                  <c:v>8.2514442113289558E-4</c:v>
                </c:pt>
                <c:pt idx="25">
                  <c:v>5.8690015801587275E-4</c:v>
                </c:pt>
                <c:pt idx="26">
                  <c:v>9.5786594127130354E-4</c:v>
                </c:pt>
                <c:pt idx="27">
                  <c:v>1.2390771600592583E-3</c:v>
                </c:pt>
                <c:pt idx="28">
                  <c:v>2.5569241872169949E-3</c:v>
                </c:pt>
                <c:pt idx="29">
                  <c:v>5.4052872628927735E-3</c:v>
                </c:pt>
                <c:pt idx="30">
                  <c:v>3.5602233212019443E-3</c:v>
                </c:pt>
                <c:pt idx="31">
                  <c:v>2.188292912677877E-3</c:v>
                </c:pt>
                <c:pt idx="32">
                  <c:v>2.6898351949700291E-3</c:v>
                </c:pt>
                <c:pt idx="33">
                  <c:v>3.5958132300152519E-3</c:v>
                </c:pt>
                <c:pt idx="34">
                  <c:v>3.3103083651293119E-3</c:v>
                </c:pt>
                <c:pt idx="35">
                  <c:v>2.1426009277743176E-3</c:v>
                </c:pt>
                <c:pt idx="36">
                  <c:v>8.9479811758534536E-4</c:v>
                </c:pt>
                <c:pt idx="37">
                  <c:v>9.2167015596393651E-4</c:v>
                </c:pt>
                <c:pt idx="38">
                  <c:v>1.2501591810588578E-3</c:v>
                </c:pt>
                <c:pt idx="39">
                  <c:v>1.1922304196942553E-3</c:v>
                </c:pt>
                <c:pt idx="40">
                  <c:v>2.9013637179198569E-3</c:v>
                </c:pt>
                <c:pt idx="41">
                  <c:v>3.3136599320804506E-3</c:v>
                </c:pt>
                <c:pt idx="42">
                  <c:v>1.2328509025649511E-3</c:v>
                </c:pt>
                <c:pt idx="43">
                  <c:v>2.7903731519564583E-3</c:v>
                </c:pt>
                <c:pt idx="44">
                  <c:v>5.7545403763725328E-3</c:v>
                </c:pt>
                <c:pt idx="45">
                  <c:v>6.5860594916528382E-3</c:v>
                </c:pt>
                <c:pt idx="46">
                  <c:v>4.3373839234568182E-3</c:v>
                </c:pt>
                <c:pt idx="47">
                  <c:v>3.2530327317473432E-3</c:v>
                </c:pt>
                <c:pt idx="48">
                  <c:v>1.8505966197824551E-3</c:v>
                </c:pt>
                <c:pt idx="49">
                  <c:v>5.9195719931347665E-3</c:v>
                </c:pt>
                <c:pt idx="50">
                  <c:v>1.9845511052003265E-3</c:v>
                </c:pt>
                <c:pt idx="51">
                  <c:v>1.1226295440437812E-3</c:v>
                </c:pt>
              </c:numCache>
            </c:numRef>
          </c:val>
          <c:smooth val="0"/>
          <c:extLst>
            <c:ext xmlns:c16="http://schemas.microsoft.com/office/drawing/2014/chart" uri="{C3380CC4-5D6E-409C-BE32-E72D297353CC}">
              <c16:uniqueId val="{00000000-4DC7-4239-9D0A-51EA21D45A17}"/>
            </c:ext>
          </c:extLst>
        </c:ser>
        <c:ser>
          <c:idx val="1"/>
          <c:order val="1"/>
          <c:tx>
            <c:strRef>
              <c:f>TdR_74!$B$87</c:f>
              <c:strCache>
                <c:ptCount val="1"/>
                <c:pt idx="0">
                  <c:v>Industrie</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TdR_74!$C$87:$BB$87</c:f>
              <c:numCache>
                <c:formatCode>0.0%</c:formatCode>
                <c:ptCount val="52"/>
                <c:pt idx="0">
                  <c:v>0.11100607211261709</c:v>
                </c:pt>
                <c:pt idx="1">
                  <c:v>0.1049114821936229</c:v>
                </c:pt>
                <c:pt idx="2">
                  <c:v>9.8784593940528298E-2</c:v>
                </c:pt>
                <c:pt idx="3">
                  <c:v>9.1628014594970761E-2</c:v>
                </c:pt>
                <c:pt idx="4">
                  <c:v>8.8229609177083307E-2</c:v>
                </c:pt>
                <c:pt idx="5">
                  <c:v>8.1790673539491279E-2</c:v>
                </c:pt>
                <c:pt idx="6">
                  <c:v>7.9845461723909619E-2</c:v>
                </c:pt>
                <c:pt idx="7">
                  <c:v>7.3078358285096026E-2</c:v>
                </c:pt>
                <c:pt idx="8">
                  <c:v>8.1315816142349673E-2</c:v>
                </c:pt>
                <c:pt idx="9">
                  <c:v>8.4247051717154561E-2</c:v>
                </c:pt>
                <c:pt idx="10">
                  <c:v>8.3146929873413475E-2</c:v>
                </c:pt>
                <c:pt idx="11">
                  <c:v>8.4830105161506478E-2</c:v>
                </c:pt>
                <c:pt idx="12">
                  <c:v>8.143493235403558E-2</c:v>
                </c:pt>
                <c:pt idx="13">
                  <c:v>8.3166169994296657E-2</c:v>
                </c:pt>
                <c:pt idx="14">
                  <c:v>7.7640599303300833E-2</c:v>
                </c:pt>
                <c:pt idx="15">
                  <c:v>7.7889293367694082E-2</c:v>
                </c:pt>
                <c:pt idx="16">
                  <c:v>7.5096719164428477E-2</c:v>
                </c:pt>
                <c:pt idx="17">
                  <c:v>7.2357039648294291E-2</c:v>
                </c:pt>
                <c:pt idx="18">
                  <c:v>8.1231801853699714E-2</c:v>
                </c:pt>
                <c:pt idx="19">
                  <c:v>8.0386083200520611E-2</c:v>
                </c:pt>
                <c:pt idx="20">
                  <c:v>8.1755833111359227E-2</c:v>
                </c:pt>
                <c:pt idx="21">
                  <c:v>8.1708259963518923E-2</c:v>
                </c:pt>
                <c:pt idx="22">
                  <c:v>8.5339179069864074E-2</c:v>
                </c:pt>
                <c:pt idx="23">
                  <c:v>8.8449778488874031E-2</c:v>
                </c:pt>
                <c:pt idx="24">
                  <c:v>8.9956851306617375E-2</c:v>
                </c:pt>
                <c:pt idx="25">
                  <c:v>9.7043755368037804E-2</c:v>
                </c:pt>
                <c:pt idx="26">
                  <c:v>0.10172055799113509</c:v>
                </c:pt>
                <c:pt idx="27">
                  <c:v>0.10303602480410012</c:v>
                </c:pt>
                <c:pt idx="28">
                  <c:v>0.10531494550740214</c:v>
                </c:pt>
                <c:pt idx="29">
                  <c:v>9.8830174303072268E-2</c:v>
                </c:pt>
                <c:pt idx="30">
                  <c:v>9.1985261241139968E-2</c:v>
                </c:pt>
                <c:pt idx="31">
                  <c:v>8.5407887903706056E-2</c:v>
                </c:pt>
                <c:pt idx="32">
                  <c:v>8.3717922298419373E-2</c:v>
                </c:pt>
                <c:pt idx="33">
                  <c:v>8.1638594959546409E-2</c:v>
                </c:pt>
                <c:pt idx="34">
                  <c:v>8.0370920883806499E-2</c:v>
                </c:pt>
                <c:pt idx="35">
                  <c:v>7.466792608846072E-2</c:v>
                </c:pt>
                <c:pt idx="36">
                  <c:v>4.3437777581608474E-2</c:v>
                </c:pt>
                <c:pt idx="37">
                  <c:v>4.3231399643530399E-2</c:v>
                </c:pt>
                <c:pt idx="38">
                  <c:v>6.7178165109482213E-2</c:v>
                </c:pt>
                <c:pt idx="39">
                  <c:v>7.4215113131543747E-2</c:v>
                </c:pt>
                <c:pt idx="40">
                  <c:v>7.6059448569558749E-2</c:v>
                </c:pt>
                <c:pt idx="41">
                  <c:v>7.6141244292144722E-2</c:v>
                </c:pt>
                <c:pt idx="42">
                  <c:v>7.511239907707383E-2</c:v>
                </c:pt>
                <c:pt idx="43">
                  <c:v>7.4141797522332617E-2</c:v>
                </c:pt>
                <c:pt idx="44">
                  <c:v>7.5908131452633837E-2</c:v>
                </c:pt>
                <c:pt idx="45">
                  <c:v>7.2177772810795598E-2</c:v>
                </c:pt>
                <c:pt idx="46">
                  <c:v>7.2934761412356955E-2</c:v>
                </c:pt>
                <c:pt idx="47">
                  <c:v>7.2576886292002082E-2</c:v>
                </c:pt>
                <c:pt idx="48">
                  <c:v>7.1859226286169767E-2</c:v>
                </c:pt>
                <c:pt idx="49">
                  <c:v>7.0729739282958629E-2</c:v>
                </c:pt>
                <c:pt idx="50">
                  <c:v>7.0466672188000123E-2</c:v>
                </c:pt>
                <c:pt idx="51">
                  <c:v>6.9450622686419064E-2</c:v>
                </c:pt>
              </c:numCache>
            </c:numRef>
          </c:val>
          <c:smooth val="0"/>
          <c:extLst>
            <c:ext xmlns:c16="http://schemas.microsoft.com/office/drawing/2014/chart" uri="{C3380CC4-5D6E-409C-BE32-E72D297353CC}">
              <c16:uniqueId val="{00000001-4DC7-4239-9D0A-51EA21D45A17}"/>
            </c:ext>
          </c:extLst>
        </c:ser>
        <c:ser>
          <c:idx val="2"/>
          <c:order val="2"/>
          <c:tx>
            <c:strRef>
              <c:f>TdR_74!$B$88</c:f>
              <c:strCache>
                <c:ptCount val="1"/>
                <c:pt idx="0">
                  <c:v>Construction</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TdR_74!$C$88:$BB$88</c:f>
              <c:numCache>
                <c:formatCode>0.0%</c:formatCode>
                <c:ptCount val="52"/>
                <c:pt idx="0">
                  <c:v>7.1381261767980902E-2</c:v>
                </c:pt>
                <c:pt idx="1">
                  <c:v>6.5756620911268882E-2</c:v>
                </c:pt>
                <c:pt idx="2">
                  <c:v>7.4821457363909535E-2</c:v>
                </c:pt>
                <c:pt idx="3">
                  <c:v>7.6599372206849037E-2</c:v>
                </c:pt>
                <c:pt idx="4">
                  <c:v>6.7947252277831688E-2</c:v>
                </c:pt>
                <c:pt idx="5">
                  <c:v>6.4649581738790207E-2</c:v>
                </c:pt>
                <c:pt idx="6">
                  <c:v>6.3445479640591704E-2</c:v>
                </c:pt>
                <c:pt idx="7">
                  <c:v>5.9944310855374078E-2</c:v>
                </c:pt>
                <c:pt idx="8">
                  <c:v>6.3417357242121469E-2</c:v>
                </c:pt>
                <c:pt idx="9">
                  <c:v>6.9329684619073961E-2</c:v>
                </c:pt>
                <c:pt idx="10">
                  <c:v>6.7002396520926294E-2</c:v>
                </c:pt>
                <c:pt idx="11">
                  <c:v>6.6696769592808916E-2</c:v>
                </c:pt>
                <c:pt idx="12">
                  <c:v>6.6231654100958257E-2</c:v>
                </c:pt>
                <c:pt idx="13">
                  <c:v>6.2168933508734391E-2</c:v>
                </c:pt>
                <c:pt idx="14">
                  <c:v>5.9176385031247204E-2</c:v>
                </c:pt>
                <c:pt idx="15">
                  <c:v>6.1459807889964538E-2</c:v>
                </c:pt>
                <c:pt idx="16">
                  <c:v>5.9150707235607412E-2</c:v>
                </c:pt>
                <c:pt idx="17">
                  <c:v>5.9995100396004974E-2</c:v>
                </c:pt>
                <c:pt idx="18">
                  <c:v>6.631448428415801E-2</c:v>
                </c:pt>
                <c:pt idx="19">
                  <c:v>7.9261627663091319E-2</c:v>
                </c:pt>
                <c:pt idx="20">
                  <c:v>7.4838525667459688E-2</c:v>
                </c:pt>
                <c:pt idx="21">
                  <c:v>7.7268716263827641E-2</c:v>
                </c:pt>
                <c:pt idx="22">
                  <c:v>8.9615497188025806E-2</c:v>
                </c:pt>
                <c:pt idx="23">
                  <c:v>9.0908521727807765E-2</c:v>
                </c:pt>
                <c:pt idx="24">
                  <c:v>9.0803480404538825E-2</c:v>
                </c:pt>
                <c:pt idx="25">
                  <c:v>9.1417377078188242E-2</c:v>
                </c:pt>
                <c:pt idx="26">
                  <c:v>8.7289096302586328E-2</c:v>
                </c:pt>
                <c:pt idx="27">
                  <c:v>9.4273253135288906E-2</c:v>
                </c:pt>
                <c:pt idx="28">
                  <c:v>9.248235698333912E-2</c:v>
                </c:pt>
                <c:pt idx="29">
                  <c:v>9.2414534843162033E-2</c:v>
                </c:pt>
                <c:pt idx="30">
                  <c:v>9.7794420874911955E-2</c:v>
                </c:pt>
                <c:pt idx="31">
                  <c:v>8.8416200056650476E-2</c:v>
                </c:pt>
                <c:pt idx="32">
                  <c:v>9.7892084793215289E-2</c:v>
                </c:pt>
                <c:pt idx="33">
                  <c:v>0.1037638136592014</c:v>
                </c:pt>
                <c:pt idx="34">
                  <c:v>0.10663059230147737</c:v>
                </c:pt>
                <c:pt idx="35">
                  <c:v>9.7971628066643945E-2</c:v>
                </c:pt>
                <c:pt idx="36">
                  <c:v>5.2233369550295707E-2</c:v>
                </c:pt>
                <c:pt idx="37">
                  <c:v>7.9254177668055037E-2</c:v>
                </c:pt>
                <c:pt idx="38">
                  <c:v>9.2527329535415689E-2</c:v>
                </c:pt>
                <c:pt idx="39">
                  <c:v>8.7624355139950122E-2</c:v>
                </c:pt>
                <c:pt idx="40">
                  <c:v>8.9332776724687715E-2</c:v>
                </c:pt>
                <c:pt idx="41">
                  <c:v>8.6464443571512659E-2</c:v>
                </c:pt>
                <c:pt idx="42">
                  <c:v>8.4612328834347328E-2</c:v>
                </c:pt>
                <c:pt idx="43">
                  <c:v>8.4785816068818715E-2</c:v>
                </c:pt>
                <c:pt idx="44">
                  <c:v>8.6769279527170853E-2</c:v>
                </c:pt>
                <c:pt idx="45">
                  <c:v>8.3663433779232382E-2</c:v>
                </c:pt>
                <c:pt idx="46">
                  <c:v>8.6621628616946139E-2</c:v>
                </c:pt>
                <c:pt idx="47">
                  <c:v>8.5070272355517354E-2</c:v>
                </c:pt>
                <c:pt idx="48">
                  <c:v>8.681086120647788E-2</c:v>
                </c:pt>
                <c:pt idx="49">
                  <c:v>8.5188044626744841E-2</c:v>
                </c:pt>
                <c:pt idx="50">
                  <c:v>8.5240170335556809E-2</c:v>
                </c:pt>
                <c:pt idx="51">
                  <c:v>8.3359307624895226E-2</c:v>
                </c:pt>
              </c:numCache>
            </c:numRef>
          </c:val>
          <c:smooth val="0"/>
          <c:extLst>
            <c:ext xmlns:c16="http://schemas.microsoft.com/office/drawing/2014/chart" uri="{C3380CC4-5D6E-409C-BE32-E72D297353CC}">
              <c16:uniqueId val="{00000002-4DC7-4239-9D0A-51EA21D45A17}"/>
            </c:ext>
          </c:extLst>
        </c:ser>
        <c:ser>
          <c:idx val="3"/>
          <c:order val="3"/>
          <c:tx>
            <c:strRef>
              <c:f>TdR_74!$B$89</c:f>
              <c:strCache>
                <c:ptCount val="1"/>
                <c:pt idx="0">
                  <c:v>Tertiaire marchand</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TdR_74!$C$89:$BB$89</c:f>
              <c:numCache>
                <c:formatCode>0.0%</c:formatCode>
                <c:ptCount val="52"/>
                <c:pt idx="0">
                  <c:v>1.2478991055894062E-2</c:v>
                </c:pt>
                <c:pt idx="1">
                  <c:v>1.2978393710459562E-2</c:v>
                </c:pt>
                <c:pt idx="2">
                  <c:v>1.3208386207742161E-2</c:v>
                </c:pt>
                <c:pt idx="3">
                  <c:v>1.3092710937774123E-2</c:v>
                </c:pt>
                <c:pt idx="4">
                  <c:v>1.1713232275797418E-2</c:v>
                </c:pt>
                <c:pt idx="5">
                  <c:v>1.1534601515390222E-2</c:v>
                </c:pt>
                <c:pt idx="6">
                  <c:v>1.0731021340734094E-2</c:v>
                </c:pt>
                <c:pt idx="7">
                  <c:v>1.0461314640501467E-2</c:v>
                </c:pt>
                <c:pt idx="8">
                  <c:v>1.0490130696362947E-2</c:v>
                </c:pt>
                <c:pt idx="9">
                  <c:v>1.098923086890625E-2</c:v>
                </c:pt>
                <c:pt idx="10">
                  <c:v>1.1432957982219166E-2</c:v>
                </c:pt>
                <c:pt idx="11">
                  <c:v>1.2522761512167245E-2</c:v>
                </c:pt>
                <c:pt idx="12">
                  <c:v>1.213167710965664E-2</c:v>
                </c:pt>
                <c:pt idx="13">
                  <c:v>1.3100786307442394E-2</c:v>
                </c:pt>
                <c:pt idx="14">
                  <c:v>1.2377721093254338E-2</c:v>
                </c:pt>
                <c:pt idx="15">
                  <c:v>1.302503425468206E-2</c:v>
                </c:pt>
                <c:pt idx="16">
                  <c:v>1.2795455484776813E-2</c:v>
                </c:pt>
                <c:pt idx="17">
                  <c:v>1.2477833675407956E-2</c:v>
                </c:pt>
                <c:pt idx="18">
                  <c:v>1.4116389412039651E-2</c:v>
                </c:pt>
                <c:pt idx="19">
                  <c:v>1.3804890281348745E-2</c:v>
                </c:pt>
                <c:pt idx="20">
                  <c:v>1.4693973229296196E-2</c:v>
                </c:pt>
                <c:pt idx="21">
                  <c:v>1.4503210521495379E-2</c:v>
                </c:pt>
                <c:pt idx="22">
                  <c:v>1.5597203726483736E-2</c:v>
                </c:pt>
                <c:pt idx="23">
                  <c:v>1.662032184600824E-2</c:v>
                </c:pt>
                <c:pt idx="24">
                  <c:v>1.7188070006597694E-2</c:v>
                </c:pt>
                <c:pt idx="25">
                  <c:v>1.9725834968847115E-2</c:v>
                </c:pt>
                <c:pt idx="26">
                  <c:v>1.8286768372189288E-2</c:v>
                </c:pt>
                <c:pt idx="27">
                  <c:v>1.6865092585176128E-2</c:v>
                </c:pt>
                <c:pt idx="28">
                  <c:v>1.8406417642602212E-2</c:v>
                </c:pt>
                <c:pt idx="29">
                  <c:v>1.8905005634733421E-2</c:v>
                </c:pt>
                <c:pt idx="30">
                  <c:v>1.8982303817761399E-2</c:v>
                </c:pt>
                <c:pt idx="31">
                  <c:v>1.7558983813453426E-2</c:v>
                </c:pt>
                <c:pt idx="32">
                  <c:v>1.8941946511522926E-2</c:v>
                </c:pt>
                <c:pt idx="33">
                  <c:v>1.8735831874539609E-2</c:v>
                </c:pt>
                <c:pt idx="34">
                  <c:v>1.9619504656843732E-2</c:v>
                </c:pt>
                <c:pt idx="35">
                  <c:v>1.9401759085678705E-2</c:v>
                </c:pt>
                <c:pt idx="36">
                  <c:v>1.3262559310666522E-2</c:v>
                </c:pt>
                <c:pt idx="37">
                  <c:v>1.4067005447112549E-2</c:v>
                </c:pt>
                <c:pt idx="38">
                  <c:v>1.7563145207320743E-2</c:v>
                </c:pt>
                <c:pt idx="39">
                  <c:v>1.9730500561066094E-2</c:v>
                </c:pt>
                <c:pt idx="40">
                  <c:v>1.8360375852689795E-2</c:v>
                </c:pt>
                <c:pt idx="41">
                  <c:v>1.9650412543036452E-2</c:v>
                </c:pt>
                <c:pt idx="42">
                  <c:v>1.8840794131788196E-2</c:v>
                </c:pt>
                <c:pt idx="43">
                  <c:v>2.0001825267301546E-2</c:v>
                </c:pt>
                <c:pt idx="44">
                  <c:v>1.9975404868050078E-2</c:v>
                </c:pt>
                <c:pt idx="45">
                  <c:v>1.9412242799756316E-2</c:v>
                </c:pt>
                <c:pt idx="46">
                  <c:v>1.9469768042735692E-2</c:v>
                </c:pt>
                <c:pt idx="47">
                  <c:v>1.9462127241345297E-2</c:v>
                </c:pt>
                <c:pt idx="48">
                  <c:v>1.9298974623852987E-2</c:v>
                </c:pt>
                <c:pt idx="49">
                  <c:v>1.8853034191149726E-2</c:v>
                </c:pt>
                <c:pt idx="50">
                  <c:v>1.7883541299089728E-2</c:v>
                </c:pt>
                <c:pt idx="51">
                  <c:v>1.7086625653469755E-2</c:v>
                </c:pt>
              </c:numCache>
            </c:numRef>
          </c:val>
          <c:smooth val="0"/>
          <c:extLst>
            <c:ext xmlns:c16="http://schemas.microsoft.com/office/drawing/2014/chart" uri="{C3380CC4-5D6E-409C-BE32-E72D297353CC}">
              <c16:uniqueId val="{00000003-4DC7-4239-9D0A-51EA21D45A17}"/>
            </c:ext>
          </c:extLst>
        </c:ser>
        <c:ser>
          <c:idx val="4"/>
          <c:order val="4"/>
          <c:tx>
            <c:strRef>
              <c:f>TdR_74!$B$90</c:f>
              <c:strCache>
                <c:ptCount val="1"/>
                <c:pt idx="0">
                  <c:v>Tertiaire non marchand</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TdR_74!$C$90:$BB$90</c:f>
              <c:numCache>
                <c:formatCode>0.0%</c:formatCode>
                <c:ptCount val="52"/>
                <c:pt idx="0">
                  <c:v>2.5530550965815035E-3</c:v>
                </c:pt>
                <c:pt idx="1">
                  <c:v>2.0489546177625446E-3</c:v>
                </c:pt>
                <c:pt idx="2">
                  <c:v>1.906944225980459E-3</c:v>
                </c:pt>
                <c:pt idx="3">
                  <c:v>2.5253065861084393E-3</c:v>
                </c:pt>
                <c:pt idx="4">
                  <c:v>1.8553736020655066E-3</c:v>
                </c:pt>
                <c:pt idx="5">
                  <c:v>1.8691939561509424E-3</c:v>
                </c:pt>
                <c:pt idx="6">
                  <c:v>1.7110169058727586E-3</c:v>
                </c:pt>
                <c:pt idx="7">
                  <c:v>1.0868851814215767E-3</c:v>
                </c:pt>
                <c:pt idx="8">
                  <c:v>1.529570109135364E-3</c:v>
                </c:pt>
                <c:pt idx="9">
                  <c:v>1.4646414758967181E-3</c:v>
                </c:pt>
                <c:pt idx="10">
                  <c:v>1.4796539116674759E-3</c:v>
                </c:pt>
                <c:pt idx="11">
                  <c:v>1.3642147538422992E-3</c:v>
                </c:pt>
                <c:pt idx="12">
                  <c:v>1.3486636554267697E-3</c:v>
                </c:pt>
                <c:pt idx="13">
                  <c:v>1.4664237422589302E-3</c:v>
                </c:pt>
                <c:pt idx="14">
                  <c:v>1.429014433813425E-3</c:v>
                </c:pt>
                <c:pt idx="15">
                  <c:v>1.1611419020947453E-3</c:v>
                </c:pt>
                <c:pt idx="16">
                  <c:v>1.2475459884361112E-3</c:v>
                </c:pt>
                <c:pt idx="17">
                  <c:v>1.4502656238040514E-3</c:v>
                </c:pt>
                <c:pt idx="18">
                  <c:v>1.3639675143045206E-3</c:v>
                </c:pt>
                <c:pt idx="19">
                  <c:v>1.6295670043040824E-3</c:v>
                </c:pt>
                <c:pt idx="20">
                  <c:v>1.7796137459207869E-3</c:v>
                </c:pt>
                <c:pt idx="21">
                  <c:v>1.7137789885063488E-3</c:v>
                </c:pt>
                <c:pt idx="22">
                  <c:v>1.602194841217239E-3</c:v>
                </c:pt>
                <c:pt idx="23">
                  <c:v>1.7966750305380655E-3</c:v>
                </c:pt>
                <c:pt idx="24">
                  <c:v>2.5533589824868284E-3</c:v>
                </c:pt>
                <c:pt idx="25">
                  <c:v>2.8427194137451801E-3</c:v>
                </c:pt>
                <c:pt idx="26">
                  <c:v>2.3857310775511633E-3</c:v>
                </c:pt>
                <c:pt idx="27">
                  <c:v>4.1300668221201809E-3</c:v>
                </c:pt>
                <c:pt idx="28">
                  <c:v>4.6991363532420723E-3</c:v>
                </c:pt>
                <c:pt idx="29">
                  <c:v>4.99246622161411E-3</c:v>
                </c:pt>
                <c:pt idx="30">
                  <c:v>5.1463188619652262E-3</c:v>
                </c:pt>
                <c:pt idx="31">
                  <c:v>4.6370180266764559E-3</c:v>
                </c:pt>
                <c:pt idx="32">
                  <c:v>4.2265308717565672E-3</c:v>
                </c:pt>
                <c:pt idx="33">
                  <c:v>4.5065836006650964E-3</c:v>
                </c:pt>
                <c:pt idx="34">
                  <c:v>4.4756154949265334E-3</c:v>
                </c:pt>
                <c:pt idx="35">
                  <c:v>4.9188650169641477E-3</c:v>
                </c:pt>
                <c:pt idx="36">
                  <c:v>4.0644671844144121E-3</c:v>
                </c:pt>
                <c:pt idx="37">
                  <c:v>4.9438329875906893E-3</c:v>
                </c:pt>
                <c:pt idx="38">
                  <c:v>5.4153354955252982E-3</c:v>
                </c:pt>
                <c:pt idx="39">
                  <c:v>5.2079539051677354E-3</c:v>
                </c:pt>
                <c:pt idx="40">
                  <c:v>5.6321236237953523E-3</c:v>
                </c:pt>
                <c:pt idx="41">
                  <c:v>5.9918436285902842E-3</c:v>
                </c:pt>
                <c:pt idx="42">
                  <c:v>5.7421922883606966E-3</c:v>
                </c:pt>
                <c:pt idx="43">
                  <c:v>6.1706194717691129E-3</c:v>
                </c:pt>
                <c:pt idx="44">
                  <c:v>6.4510403333185142E-3</c:v>
                </c:pt>
                <c:pt idx="45">
                  <c:v>6.1549115890333246E-3</c:v>
                </c:pt>
                <c:pt idx="46">
                  <c:v>6.0147578168921302E-3</c:v>
                </c:pt>
                <c:pt idx="47">
                  <c:v>5.9948936005231133E-3</c:v>
                </c:pt>
                <c:pt idx="48">
                  <c:v>5.0923732007965763E-3</c:v>
                </c:pt>
                <c:pt idx="49">
                  <c:v>5.0784714310020997E-3</c:v>
                </c:pt>
                <c:pt idx="50">
                  <c:v>4.7571566111832752E-3</c:v>
                </c:pt>
                <c:pt idx="51">
                  <c:v>5.6329947848327358E-3</c:v>
                </c:pt>
              </c:numCache>
            </c:numRef>
          </c:val>
          <c:smooth val="0"/>
          <c:extLst>
            <c:ext xmlns:c16="http://schemas.microsoft.com/office/drawing/2014/chart" uri="{C3380CC4-5D6E-409C-BE32-E72D297353CC}">
              <c16:uniqueId val="{00000004-4DC7-4239-9D0A-51EA21D45A17}"/>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TdR_74!$C$86:$BF$86</c:f>
              <c:numCache>
                <c:formatCode>0.0%</c:formatCode>
                <c:ptCount val="56"/>
                <c:pt idx="0">
                  <c:v>3.6448265883077722E-3</c:v>
                </c:pt>
                <c:pt idx="1">
                  <c:v>4.224716284860517E-3</c:v>
                </c:pt>
                <c:pt idx="2">
                  <c:v>1.3013468198192265E-2</c:v>
                </c:pt>
                <c:pt idx="3">
                  <c:v>1.325818875052341E-2</c:v>
                </c:pt>
                <c:pt idx="4">
                  <c:v>1.287656496369932E-2</c:v>
                </c:pt>
                <c:pt idx="5">
                  <c:v>1.5265747589523031E-2</c:v>
                </c:pt>
                <c:pt idx="6">
                  <c:v>4.8422886870783033E-3</c:v>
                </c:pt>
                <c:pt idx="7">
                  <c:v>8.0365487205832625E-3</c:v>
                </c:pt>
                <c:pt idx="8">
                  <c:v>3.4149419997124703E-3</c:v>
                </c:pt>
                <c:pt idx="9">
                  <c:v>5.7869815009598691E-3</c:v>
                </c:pt>
                <c:pt idx="10">
                  <c:v>1.1600439498727553E-2</c:v>
                </c:pt>
                <c:pt idx="11">
                  <c:v>3.8092744776385802E-3</c:v>
                </c:pt>
                <c:pt idx="12">
                  <c:v>9.3703340607904397E-3</c:v>
                </c:pt>
                <c:pt idx="13">
                  <c:v>1.0387014689893033E-2</c:v>
                </c:pt>
                <c:pt idx="14">
                  <c:v>9.5291707142771877E-3</c:v>
                </c:pt>
                <c:pt idx="15">
                  <c:v>1.6500573217227549E-3</c:v>
                </c:pt>
                <c:pt idx="16">
                  <c:v>9.1581300548887971E-3</c:v>
                </c:pt>
                <c:pt idx="17">
                  <c:v>1.0848669434620961E-2</c:v>
                </c:pt>
                <c:pt idx="18">
                  <c:v>1.3520489426889054E-2</c:v>
                </c:pt>
                <c:pt idx="19">
                  <c:v>2.6482175157609478E-2</c:v>
                </c:pt>
                <c:pt idx="20">
                  <c:v>1.4034025261099554E-2</c:v>
                </c:pt>
                <c:pt idx="21">
                  <c:v>2.3094135590973796E-2</c:v>
                </c:pt>
                <c:pt idx="22">
                  <c:v>1.9046860237118799E-2</c:v>
                </c:pt>
                <c:pt idx="23">
                  <c:v>1.2755028862798444E-2</c:v>
                </c:pt>
                <c:pt idx="24">
                  <c:v>8.2514442113289558E-4</c:v>
                </c:pt>
                <c:pt idx="25">
                  <c:v>5.8690015801587275E-4</c:v>
                </c:pt>
                <c:pt idx="26">
                  <c:v>9.5786594127130354E-4</c:v>
                </c:pt>
                <c:pt idx="27">
                  <c:v>1.2390771600592583E-3</c:v>
                </c:pt>
                <c:pt idx="28">
                  <c:v>2.5569241872169949E-3</c:v>
                </c:pt>
                <c:pt idx="29">
                  <c:v>5.4052872628927735E-3</c:v>
                </c:pt>
                <c:pt idx="30">
                  <c:v>3.5602233212019443E-3</c:v>
                </c:pt>
                <c:pt idx="31">
                  <c:v>2.188292912677877E-3</c:v>
                </c:pt>
                <c:pt idx="32">
                  <c:v>2.6898351949700291E-3</c:v>
                </c:pt>
                <c:pt idx="33">
                  <c:v>3.5958132300152519E-3</c:v>
                </c:pt>
                <c:pt idx="34">
                  <c:v>3.3103083651293119E-3</c:v>
                </c:pt>
                <c:pt idx="35">
                  <c:v>2.1426009277743176E-3</c:v>
                </c:pt>
                <c:pt idx="36">
                  <c:v>8.9479811758534536E-4</c:v>
                </c:pt>
                <c:pt idx="37">
                  <c:v>9.2167015596393651E-4</c:v>
                </c:pt>
                <c:pt idx="38">
                  <c:v>1.2501591810588578E-3</c:v>
                </c:pt>
                <c:pt idx="39">
                  <c:v>1.1922304196942553E-3</c:v>
                </c:pt>
                <c:pt idx="40">
                  <c:v>2.9013637179198569E-3</c:v>
                </c:pt>
                <c:pt idx="41">
                  <c:v>3.3136599320804506E-3</c:v>
                </c:pt>
                <c:pt idx="42">
                  <c:v>1.2328509025649511E-3</c:v>
                </c:pt>
                <c:pt idx="43">
                  <c:v>2.7903731519564583E-3</c:v>
                </c:pt>
                <c:pt idx="44">
                  <c:v>5.7545403763725328E-3</c:v>
                </c:pt>
                <c:pt idx="45">
                  <c:v>6.5860594916528382E-3</c:v>
                </c:pt>
                <c:pt idx="46">
                  <c:v>4.3373839234568182E-3</c:v>
                </c:pt>
                <c:pt idx="47">
                  <c:v>3.2530327317473432E-3</c:v>
                </c:pt>
                <c:pt idx="48">
                  <c:v>1.8505966197824551E-3</c:v>
                </c:pt>
                <c:pt idx="49">
                  <c:v>5.9195719931347665E-3</c:v>
                </c:pt>
                <c:pt idx="50">
                  <c:v>1.9845511052003265E-3</c:v>
                </c:pt>
                <c:pt idx="51">
                  <c:v>1.1226295440437812E-3</c:v>
                </c:pt>
                <c:pt idx="52">
                  <c:v>2.3160686940283184E-3</c:v>
                </c:pt>
                <c:pt idx="53">
                  <c:v>3.625530161321971E-3</c:v>
                </c:pt>
                <c:pt idx="54">
                  <c:v>3.6823724672621441E-3</c:v>
                </c:pt>
                <c:pt idx="55">
                  <c:v>3.5752723381088413E-3</c:v>
                </c:pt>
              </c:numCache>
            </c:numRef>
          </c:val>
          <c:smooth val="0"/>
          <c:extLst>
            <c:ext xmlns:c16="http://schemas.microsoft.com/office/drawing/2014/chart" uri="{C3380CC4-5D6E-409C-BE32-E72D297353CC}">
              <c16:uniqueId val="{00000000-140A-4812-9623-1CD4B351CA59}"/>
            </c:ext>
          </c:extLst>
        </c:ser>
        <c:ser>
          <c:idx val="1"/>
          <c:order val="1"/>
          <c:tx>
            <c:strRef>
              <c:f>TdR_74!$B$87</c:f>
              <c:strCache>
                <c:ptCount val="1"/>
                <c:pt idx="0">
                  <c:v>Industrie</c:v>
                </c:pt>
              </c:strCache>
            </c:strRef>
          </c:tx>
          <c:marker>
            <c:symbol val="none"/>
          </c:marker>
          <c:cat>
            <c:strRef>
              <c:f>TdR_74!$C$85:$BF$85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TdR_74!$C$87:$BF$87</c:f>
              <c:numCache>
                <c:formatCode>0.0%</c:formatCode>
                <c:ptCount val="56"/>
                <c:pt idx="0">
                  <c:v>0.11100607211261709</c:v>
                </c:pt>
                <c:pt idx="1">
                  <c:v>0.1049114821936229</c:v>
                </c:pt>
                <c:pt idx="2">
                  <c:v>9.8784593940528298E-2</c:v>
                </c:pt>
                <c:pt idx="3">
                  <c:v>9.1628014594970761E-2</c:v>
                </c:pt>
                <c:pt idx="4">
                  <c:v>8.8229609177083307E-2</c:v>
                </c:pt>
                <c:pt idx="5">
                  <c:v>8.1790673539491279E-2</c:v>
                </c:pt>
                <c:pt idx="6">
                  <c:v>7.9845461723909619E-2</c:v>
                </c:pt>
                <c:pt idx="7">
                  <c:v>7.3078358285096026E-2</c:v>
                </c:pt>
                <c:pt idx="8">
                  <c:v>8.1315816142349673E-2</c:v>
                </c:pt>
                <c:pt idx="9">
                  <c:v>8.4247051717154561E-2</c:v>
                </c:pt>
                <c:pt idx="10">
                  <c:v>8.3146929873413475E-2</c:v>
                </c:pt>
                <c:pt idx="11">
                  <c:v>8.4830105161506478E-2</c:v>
                </c:pt>
                <c:pt idx="12">
                  <c:v>8.143493235403558E-2</c:v>
                </c:pt>
                <c:pt idx="13">
                  <c:v>8.3166169994296657E-2</c:v>
                </c:pt>
                <c:pt idx="14">
                  <c:v>7.7640599303300833E-2</c:v>
                </c:pt>
                <c:pt idx="15">
                  <c:v>7.7889293367694082E-2</c:v>
                </c:pt>
                <c:pt idx="16">
                  <c:v>7.5096719164428477E-2</c:v>
                </c:pt>
                <c:pt idx="17">
                  <c:v>7.2357039648294291E-2</c:v>
                </c:pt>
                <c:pt idx="18">
                  <c:v>8.1231801853699714E-2</c:v>
                </c:pt>
                <c:pt idx="19">
                  <c:v>8.0386083200520611E-2</c:v>
                </c:pt>
                <c:pt idx="20">
                  <c:v>8.1755833111359227E-2</c:v>
                </c:pt>
                <c:pt idx="21">
                  <c:v>8.1708259963518923E-2</c:v>
                </c:pt>
                <c:pt idx="22">
                  <c:v>8.5339179069864074E-2</c:v>
                </c:pt>
                <c:pt idx="23">
                  <c:v>8.8449778488874031E-2</c:v>
                </c:pt>
                <c:pt idx="24">
                  <c:v>8.9956851306617375E-2</c:v>
                </c:pt>
                <c:pt idx="25">
                  <c:v>9.7043755368037804E-2</c:v>
                </c:pt>
                <c:pt idx="26">
                  <c:v>0.10172055799113509</c:v>
                </c:pt>
                <c:pt idx="27">
                  <c:v>0.10303602480410012</c:v>
                </c:pt>
                <c:pt idx="28">
                  <c:v>0.10531494550740214</c:v>
                </c:pt>
                <c:pt idx="29">
                  <c:v>9.8830174303072268E-2</c:v>
                </c:pt>
                <c:pt idx="30">
                  <c:v>9.1985261241139968E-2</c:v>
                </c:pt>
                <c:pt idx="31">
                  <c:v>8.5407887903706056E-2</c:v>
                </c:pt>
                <c:pt idx="32">
                  <c:v>8.3717922298419373E-2</c:v>
                </c:pt>
                <c:pt idx="33">
                  <c:v>8.1638594959546409E-2</c:v>
                </c:pt>
                <c:pt idx="34">
                  <c:v>8.0370920883806499E-2</c:v>
                </c:pt>
                <c:pt idx="35">
                  <c:v>7.466792608846072E-2</c:v>
                </c:pt>
                <c:pt idx="36">
                  <c:v>4.3437777581608474E-2</c:v>
                </c:pt>
                <c:pt idx="37">
                  <c:v>4.3231399643530399E-2</c:v>
                </c:pt>
                <c:pt idx="38">
                  <c:v>6.7178165109482213E-2</c:v>
                </c:pt>
                <c:pt idx="39">
                  <c:v>7.4215113131543747E-2</c:v>
                </c:pt>
                <c:pt idx="40">
                  <c:v>7.6059448569558749E-2</c:v>
                </c:pt>
                <c:pt idx="41">
                  <c:v>7.6141244292144722E-2</c:v>
                </c:pt>
                <c:pt idx="42">
                  <c:v>7.511239907707383E-2</c:v>
                </c:pt>
                <c:pt idx="43">
                  <c:v>7.4141797522332617E-2</c:v>
                </c:pt>
                <c:pt idx="44">
                  <c:v>7.5908131452633837E-2</c:v>
                </c:pt>
                <c:pt idx="45">
                  <c:v>7.2177772810795598E-2</c:v>
                </c:pt>
                <c:pt idx="46">
                  <c:v>7.2934761412356955E-2</c:v>
                </c:pt>
                <c:pt idx="47">
                  <c:v>7.2576886292002082E-2</c:v>
                </c:pt>
                <c:pt idx="48">
                  <c:v>7.1859226286169767E-2</c:v>
                </c:pt>
                <c:pt idx="49">
                  <c:v>7.0729739282958629E-2</c:v>
                </c:pt>
                <c:pt idx="50">
                  <c:v>7.0466672188000123E-2</c:v>
                </c:pt>
                <c:pt idx="51">
                  <c:v>6.9450622686419064E-2</c:v>
                </c:pt>
                <c:pt idx="52">
                  <c:v>6.6522086603898245E-2</c:v>
                </c:pt>
                <c:pt idx="53">
                  <c:v>6.4847753236674952E-2</c:v>
                </c:pt>
                <c:pt idx="54">
                  <c:v>6.4130778259481519E-2</c:v>
                </c:pt>
                <c:pt idx="55">
                  <c:v>6.3065860518829273E-2</c:v>
                </c:pt>
              </c:numCache>
            </c:numRef>
          </c:val>
          <c:smooth val="0"/>
          <c:extLst>
            <c:ext xmlns:c16="http://schemas.microsoft.com/office/drawing/2014/chart" uri="{C3380CC4-5D6E-409C-BE32-E72D297353CC}">
              <c16:uniqueId val="{00000001-140A-4812-9623-1CD4B351CA59}"/>
            </c:ext>
          </c:extLst>
        </c:ser>
        <c:ser>
          <c:idx val="2"/>
          <c:order val="2"/>
          <c:tx>
            <c:strRef>
              <c:f>TdR_74!$B$88</c:f>
              <c:strCache>
                <c:ptCount val="1"/>
                <c:pt idx="0">
                  <c:v>Construction</c:v>
                </c:pt>
              </c:strCache>
            </c:strRef>
          </c:tx>
          <c:marker>
            <c:symbol val="none"/>
          </c:marker>
          <c:cat>
            <c:strRef>
              <c:f>TdR_74!$C$85:$BF$85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TdR_74!$C$88:$BF$88</c:f>
              <c:numCache>
                <c:formatCode>0.0%</c:formatCode>
                <c:ptCount val="56"/>
                <c:pt idx="0">
                  <c:v>7.1381261767980902E-2</c:v>
                </c:pt>
                <c:pt idx="1">
                  <c:v>6.5756620911268882E-2</c:v>
                </c:pt>
                <c:pt idx="2">
                  <c:v>7.4821457363909535E-2</c:v>
                </c:pt>
                <c:pt idx="3">
                  <c:v>7.6599372206849037E-2</c:v>
                </c:pt>
                <c:pt idx="4">
                  <c:v>6.7947252277831688E-2</c:v>
                </c:pt>
                <c:pt idx="5">
                  <c:v>6.4649581738790207E-2</c:v>
                </c:pt>
                <c:pt idx="6">
                  <c:v>6.3445479640591704E-2</c:v>
                </c:pt>
                <c:pt idx="7">
                  <c:v>5.9944310855374078E-2</c:v>
                </c:pt>
                <c:pt idx="8">
                  <c:v>6.3417357242121469E-2</c:v>
                </c:pt>
                <c:pt idx="9">
                  <c:v>6.9329684619073961E-2</c:v>
                </c:pt>
                <c:pt idx="10">
                  <c:v>6.7002396520926294E-2</c:v>
                </c:pt>
                <c:pt idx="11">
                  <c:v>6.6696769592808916E-2</c:v>
                </c:pt>
                <c:pt idx="12">
                  <c:v>6.6231654100958257E-2</c:v>
                </c:pt>
                <c:pt idx="13">
                  <c:v>6.2168933508734391E-2</c:v>
                </c:pt>
                <c:pt idx="14">
                  <c:v>5.9176385031247204E-2</c:v>
                </c:pt>
                <c:pt idx="15">
                  <c:v>6.1459807889964538E-2</c:v>
                </c:pt>
                <c:pt idx="16">
                  <c:v>5.9150707235607412E-2</c:v>
                </c:pt>
                <c:pt idx="17">
                  <c:v>5.9995100396004974E-2</c:v>
                </c:pt>
                <c:pt idx="18">
                  <c:v>6.631448428415801E-2</c:v>
                </c:pt>
                <c:pt idx="19">
                  <c:v>7.9261627663091319E-2</c:v>
                </c:pt>
                <c:pt idx="20">
                  <c:v>7.4838525667459688E-2</c:v>
                </c:pt>
                <c:pt idx="21">
                  <c:v>7.7268716263827641E-2</c:v>
                </c:pt>
                <c:pt idx="22">
                  <c:v>8.9615497188025806E-2</c:v>
                </c:pt>
                <c:pt idx="23">
                  <c:v>9.0908521727807765E-2</c:v>
                </c:pt>
                <c:pt idx="24">
                  <c:v>9.0803480404538825E-2</c:v>
                </c:pt>
                <c:pt idx="25">
                  <c:v>9.1417377078188242E-2</c:v>
                </c:pt>
                <c:pt idx="26">
                  <c:v>8.7289096302586328E-2</c:v>
                </c:pt>
                <c:pt idx="27">
                  <c:v>9.4273253135288906E-2</c:v>
                </c:pt>
                <c:pt idx="28">
                  <c:v>9.248235698333912E-2</c:v>
                </c:pt>
                <c:pt idx="29">
                  <c:v>9.2414534843162033E-2</c:v>
                </c:pt>
                <c:pt idx="30">
                  <c:v>9.7794420874911955E-2</c:v>
                </c:pt>
                <c:pt idx="31">
                  <c:v>8.8416200056650476E-2</c:v>
                </c:pt>
                <c:pt idx="32">
                  <c:v>9.7892084793215289E-2</c:v>
                </c:pt>
                <c:pt idx="33">
                  <c:v>0.1037638136592014</c:v>
                </c:pt>
                <c:pt idx="34">
                  <c:v>0.10663059230147737</c:v>
                </c:pt>
                <c:pt idx="35">
                  <c:v>9.7971628066643945E-2</c:v>
                </c:pt>
                <c:pt idx="36">
                  <c:v>5.2233369550295707E-2</c:v>
                </c:pt>
                <c:pt idx="37">
                  <c:v>7.9254177668055037E-2</c:v>
                </c:pt>
                <c:pt idx="38">
                  <c:v>9.2527329535415689E-2</c:v>
                </c:pt>
                <c:pt idx="39">
                  <c:v>8.7624355139950122E-2</c:v>
                </c:pt>
                <c:pt idx="40">
                  <c:v>8.9332776724687715E-2</c:v>
                </c:pt>
                <c:pt idx="41">
                  <c:v>8.6464443571512659E-2</c:v>
                </c:pt>
                <c:pt idx="42">
                  <c:v>8.4612328834347328E-2</c:v>
                </c:pt>
                <c:pt idx="43">
                  <c:v>8.4785816068818715E-2</c:v>
                </c:pt>
                <c:pt idx="44">
                  <c:v>8.6769279527170853E-2</c:v>
                </c:pt>
                <c:pt idx="45">
                  <c:v>8.3663433779232382E-2</c:v>
                </c:pt>
                <c:pt idx="46">
                  <c:v>8.6621628616946139E-2</c:v>
                </c:pt>
                <c:pt idx="47">
                  <c:v>8.5070272355517354E-2</c:v>
                </c:pt>
                <c:pt idx="48">
                  <c:v>8.681086120647788E-2</c:v>
                </c:pt>
                <c:pt idx="49">
                  <c:v>8.5188044626744841E-2</c:v>
                </c:pt>
                <c:pt idx="50">
                  <c:v>8.5240170335556809E-2</c:v>
                </c:pt>
                <c:pt idx="51">
                  <c:v>8.3359307624895226E-2</c:v>
                </c:pt>
                <c:pt idx="52">
                  <c:v>7.7373068897856501E-2</c:v>
                </c:pt>
                <c:pt idx="53">
                  <c:v>7.5251497135504844E-2</c:v>
                </c:pt>
                <c:pt idx="54">
                  <c:v>7.3719538907900312E-2</c:v>
                </c:pt>
                <c:pt idx="55">
                  <c:v>8.6067202949938013E-2</c:v>
                </c:pt>
              </c:numCache>
            </c:numRef>
          </c:val>
          <c:smooth val="0"/>
          <c:extLst>
            <c:ext xmlns:c16="http://schemas.microsoft.com/office/drawing/2014/chart" uri="{C3380CC4-5D6E-409C-BE32-E72D297353CC}">
              <c16:uniqueId val="{00000002-140A-4812-9623-1CD4B351CA59}"/>
            </c:ext>
          </c:extLst>
        </c:ser>
        <c:ser>
          <c:idx val="3"/>
          <c:order val="3"/>
          <c:tx>
            <c:strRef>
              <c:f>TdR_74!$B$89</c:f>
              <c:strCache>
                <c:ptCount val="1"/>
                <c:pt idx="0">
                  <c:v>Tertiaire marchand</c:v>
                </c:pt>
              </c:strCache>
            </c:strRef>
          </c:tx>
          <c:marker>
            <c:symbol val="none"/>
          </c:marker>
          <c:cat>
            <c:strRef>
              <c:f>TdR_74!$C$85:$BF$85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TdR_74!$C$89:$BF$89</c:f>
              <c:numCache>
                <c:formatCode>0.0%</c:formatCode>
                <c:ptCount val="56"/>
                <c:pt idx="0">
                  <c:v>1.2478991055894062E-2</c:v>
                </c:pt>
                <c:pt idx="1">
                  <c:v>1.2978393710459562E-2</c:v>
                </c:pt>
                <c:pt idx="2">
                  <c:v>1.3208386207742161E-2</c:v>
                </c:pt>
                <c:pt idx="3">
                  <c:v>1.3092710937774123E-2</c:v>
                </c:pt>
                <c:pt idx="4">
                  <c:v>1.1713232275797418E-2</c:v>
                </c:pt>
                <c:pt idx="5">
                  <c:v>1.1534601515390222E-2</c:v>
                </c:pt>
                <c:pt idx="6">
                  <c:v>1.0731021340734094E-2</c:v>
                </c:pt>
                <c:pt idx="7">
                  <c:v>1.0461314640501467E-2</c:v>
                </c:pt>
                <c:pt idx="8">
                  <c:v>1.0490130696362947E-2</c:v>
                </c:pt>
                <c:pt idx="9">
                  <c:v>1.098923086890625E-2</c:v>
                </c:pt>
                <c:pt idx="10">
                  <c:v>1.1432957982219166E-2</c:v>
                </c:pt>
                <c:pt idx="11">
                  <c:v>1.2522761512167245E-2</c:v>
                </c:pt>
                <c:pt idx="12">
                  <c:v>1.213167710965664E-2</c:v>
                </c:pt>
                <c:pt idx="13">
                  <c:v>1.3100786307442394E-2</c:v>
                </c:pt>
                <c:pt idx="14">
                  <c:v>1.2377721093254338E-2</c:v>
                </c:pt>
                <c:pt idx="15">
                  <c:v>1.302503425468206E-2</c:v>
                </c:pt>
                <c:pt idx="16">
                  <c:v>1.2795455484776813E-2</c:v>
                </c:pt>
                <c:pt idx="17">
                  <c:v>1.2477833675407956E-2</c:v>
                </c:pt>
                <c:pt idx="18">
                  <c:v>1.4116389412039651E-2</c:v>
                </c:pt>
                <c:pt idx="19">
                  <c:v>1.3804890281348745E-2</c:v>
                </c:pt>
                <c:pt idx="20">
                  <c:v>1.4693973229296196E-2</c:v>
                </c:pt>
                <c:pt idx="21">
                  <c:v>1.4503210521495379E-2</c:v>
                </c:pt>
                <c:pt idx="22">
                  <c:v>1.5597203726483736E-2</c:v>
                </c:pt>
                <c:pt idx="23">
                  <c:v>1.662032184600824E-2</c:v>
                </c:pt>
                <c:pt idx="24">
                  <c:v>1.7188070006597694E-2</c:v>
                </c:pt>
                <c:pt idx="25">
                  <c:v>1.9725834968847115E-2</c:v>
                </c:pt>
                <c:pt idx="26">
                  <c:v>1.8286768372189288E-2</c:v>
                </c:pt>
                <c:pt idx="27">
                  <c:v>1.6865092585176128E-2</c:v>
                </c:pt>
                <c:pt idx="28">
                  <c:v>1.8406417642602212E-2</c:v>
                </c:pt>
                <c:pt idx="29">
                  <c:v>1.8905005634733421E-2</c:v>
                </c:pt>
                <c:pt idx="30">
                  <c:v>1.8982303817761399E-2</c:v>
                </c:pt>
                <c:pt idx="31">
                  <c:v>1.7558983813453426E-2</c:v>
                </c:pt>
                <c:pt idx="32">
                  <c:v>1.8941946511522926E-2</c:v>
                </c:pt>
                <c:pt idx="33">
                  <c:v>1.8735831874539609E-2</c:v>
                </c:pt>
                <c:pt idx="34">
                  <c:v>1.9619504656843732E-2</c:v>
                </c:pt>
                <c:pt idx="35">
                  <c:v>1.9401759085678705E-2</c:v>
                </c:pt>
                <c:pt idx="36">
                  <c:v>1.3262559310666522E-2</c:v>
                </c:pt>
                <c:pt idx="37">
                  <c:v>1.4067005447112549E-2</c:v>
                </c:pt>
                <c:pt idx="38">
                  <c:v>1.7563145207320743E-2</c:v>
                </c:pt>
                <c:pt idx="39">
                  <c:v>1.9730500561066094E-2</c:v>
                </c:pt>
                <c:pt idx="40">
                  <c:v>1.8360375852689795E-2</c:v>
                </c:pt>
                <c:pt idx="41">
                  <c:v>1.9650412543036452E-2</c:v>
                </c:pt>
                <c:pt idx="42">
                  <c:v>1.8840794131788196E-2</c:v>
                </c:pt>
                <c:pt idx="43">
                  <c:v>2.0001825267301546E-2</c:v>
                </c:pt>
                <c:pt idx="44">
                  <c:v>1.9975404868050078E-2</c:v>
                </c:pt>
                <c:pt idx="45">
                  <c:v>1.9412242799756316E-2</c:v>
                </c:pt>
                <c:pt idx="46">
                  <c:v>1.9469768042735692E-2</c:v>
                </c:pt>
                <c:pt idx="47">
                  <c:v>1.9462127241345297E-2</c:v>
                </c:pt>
                <c:pt idx="48">
                  <c:v>1.9298974623852987E-2</c:v>
                </c:pt>
                <c:pt idx="49">
                  <c:v>1.8853034191149726E-2</c:v>
                </c:pt>
                <c:pt idx="50">
                  <c:v>1.7883541299089728E-2</c:v>
                </c:pt>
                <c:pt idx="51">
                  <c:v>1.7086625653469755E-2</c:v>
                </c:pt>
                <c:pt idx="52">
                  <c:v>1.6264886510405478E-2</c:v>
                </c:pt>
                <c:pt idx="53">
                  <c:v>1.6459162968689087E-2</c:v>
                </c:pt>
                <c:pt idx="54">
                  <c:v>1.5639786197596019E-2</c:v>
                </c:pt>
                <c:pt idx="55">
                  <c:v>1.4829346605599588E-2</c:v>
                </c:pt>
              </c:numCache>
            </c:numRef>
          </c:val>
          <c:smooth val="0"/>
          <c:extLst>
            <c:ext xmlns:c16="http://schemas.microsoft.com/office/drawing/2014/chart" uri="{C3380CC4-5D6E-409C-BE32-E72D297353CC}">
              <c16:uniqueId val="{00000003-140A-4812-9623-1CD4B351CA59}"/>
            </c:ext>
          </c:extLst>
        </c:ser>
        <c:ser>
          <c:idx val="4"/>
          <c:order val="4"/>
          <c:tx>
            <c:strRef>
              <c:f>TdR_74!$B$90</c:f>
              <c:strCache>
                <c:ptCount val="1"/>
                <c:pt idx="0">
                  <c:v>Tertiaire non marchand</c:v>
                </c:pt>
              </c:strCache>
            </c:strRef>
          </c:tx>
          <c:marker>
            <c:symbol val="none"/>
          </c:marker>
          <c:cat>
            <c:strRef>
              <c:f>TdR_74!$C$85:$BF$85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TdR_74!$C$90:$BF$90</c:f>
              <c:numCache>
                <c:formatCode>0.0%</c:formatCode>
                <c:ptCount val="56"/>
                <c:pt idx="0">
                  <c:v>2.5530550965815035E-3</c:v>
                </c:pt>
                <c:pt idx="1">
                  <c:v>2.0489546177625446E-3</c:v>
                </c:pt>
                <c:pt idx="2">
                  <c:v>1.906944225980459E-3</c:v>
                </c:pt>
                <c:pt idx="3">
                  <c:v>2.5253065861084393E-3</c:v>
                </c:pt>
                <c:pt idx="4">
                  <c:v>1.8553736020655066E-3</c:v>
                </c:pt>
                <c:pt idx="5">
                  <c:v>1.8691939561509424E-3</c:v>
                </c:pt>
                <c:pt idx="6">
                  <c:v>1.7110169058727586E-3</c:v>
                </c:pt>
                <c:pt idx="7">
                  <c:v>1.0868851814215767E-3</c:v>
                </c:pt>
                <c:pt idx="8">
                  <c:v>1.529570109135364E-3</c:v>
                </c:pt>
                <c:pt idx="9">
                  <c:v>1.4646414758967181E-3</c:v>
                </c:pt>
                <c:pt idx="10">
                  <c:v>1.4796539116674759E-3</c:v>
                </c:pt>
                <c:pt idx="11">
                  <c:v>1.3642147538422992E-3</c:v>
                </c:pt>
                <c:pt idx="12">
                  <c:v>1.3486636554267697E-3</c:v>
                </c:pt>
                <c:pt idx="13">
                  <c:v>1.4664237422589302E-3</c:v>
                </c:pt>
                <c:pt idx="14">
                  <c:v>1.429014433813425E-3</c:v>
                </c:pt>
                <c:pt idx="15">
                  <c:v>1.1611419020947453E-3</c:v>
                </c:pt>
                <c:pt idx="16">
                  <c:v>1.2475459884361112E-3</c:v>
                </c:pt>
                <c:pt idx="17">
                  <c:v>1.4502656238040514E-3</c:v>
                </c:pt>
                <c:pt idx="18">
                  <c:v>1.3639675143045206E-3</c:v>
                </c:pt>
                <c:pt idx="19">
                  <c:v>1.6295670043040824E-3</c:v>
                </c:pt>
                <c:pt idx="20">
                  <c:v>1.7796137459207869E-3</c:v>
                </c:pt>
                <c:pt idx="21">
                  <c:v>1.7137789885063488E-3</c:v>
                </c:pt>
                <c:pt idx="22">
                  <c:v>1.602194841217239E-3</c:v>
                </c:pt>
                <c:pt idx="23">
                  <c:v>1.7966750305380655E-3</c:v>
                </c:pt>
                <c:pt idx="24">
                  <c:v>2.5533589824868284E-3</c:v>
                </c:pt>
                <c:pt idx="25">
                  <c:v>2.8427194137451801E-3</c:v>
                </c:pt>
                <c:pt idx="26">
                  <c:v>2.3857310775511633E-3</c:v>
                </c:pt>
                <c:pt idx="27">
                  <c:v>4.1300668221201809E-3</c:v>
                </c:pt>
                <c:pt idx="28">
                  <c:v>4.6991363532420723E-3</c:v>
                </c:pt>
                <c:pt idx="29">
                  <c:v>4.99246622161411E-3</c:v>
                </c:pt>
                <c:pt idx="30">
                  <c:v>5.1463188619652262E-3</c:v>
                </c:pt>
                <c:pt idx="31">
                  <c:v>4.6370180266764559E-3</c:v>
                </c:pt>
                <c:pt idx="32">
                  <c:v>4.2265308717565672E-3</c:v>
                </c:pt>
                <c:pt idx="33">
                  <c:v>4.5065836006650964E-3</c:v>
                </c:pt>
                <c:pt idx="34">
                  <c:v>4.4756154949265334E-3</c:v>
                </c:pt>
                <c:pt idx="35">
                  <c:v>4.9188650169641477E-3</c:v>
                </c:pt>
                <c:pt idx="36">
                  <c:v>4.0644671844144121E-3</c:v>
                </c:pt>
                <c:pt idx="37">
                  <c:v>4.9438329875906893E-3</c:v>
                </c:pt>
                <c:pt idx="38">
                  <c:v>5.4153354955252982E-3</c:v>
                </c:pt>
                <c:pt idx="39">
                  <c:v>5.2079539051677354E-3</c:v>
                </c:pt>
                <c:pt idx="40">
                  <c:v>5.6321236237953523E-3</c:v>
                </c:pt>
                <c:pt idx="41">
                  <c:v>5.9918436285902842E-3</c:v>
                </c:pt>
                <c:pt idx="42">
                  <c:v>5.7421922883606966E-3</c:v>
                </c:pt>
                <c:pt idx="43">
                  <c:v>6.1706194717691129E-3</c:v>
                </c:pt>
                <c:pt idx="44">
                  <c:v>6.4510403333185142E-3</c:v>
                </c:pt>
                <c:pt idx="45">
                  <c:v>6.1549115890333246E-3</c:v>
                </c:pt>
                <c:pt idx="46">
                  <c:v>6.0147578168921302E-3</c:v>
                </c:pt>
                <c:pt idx="47">
                  <c:v>5.9948936005231133E-3</c:v>
                </c:pt>
                <c:pt idx="48">
                  <c:v>5.0923732007965763E-3</c:v>
                </c:pt>
                <c:pt idx="49">
                  <c:v>5.0784714310020997E-3</c:v>
                </c:pt>
                <c:pt idx="50">
                  <c:v>4.7571566111832752E-3</c:v>
                </c:pt>
                <c:pt idx="51">
                  <c:v>5.6329947848327358E-3</c:v>
                </c:pt>
                <c:pt idx="52">
                  <c:v>5.1929568367122259E-3</c:v>
                </c:pt>
                <c:pt idx="53">
                  <c:v>5.6892693321105286E-3</c:v>
                </c:pt>
                <c:pt idx="54">
                  <c:v>4.909545450881514E-3</c:v>
                </c:pt>
                <c:pt idx="55">
                  <c:v>5.6370575382475568E-3</c:v>
                </c:pt>
              </c:numCache>
            </c:numRef>
          </c:val>
          <c:smooth val="0"/>
          <c:extLst>
            <c:ext xmlns:c16="http://schemas.microsoft.com/office/drawing/2014/chart" uri="{C3380CC4-5D6E-409C-BE32-E72D297353CC}">
              <c16:uniqueId val="{00000004-140A-4812-9623-1CD4B351CA59}"/>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TdR_74!$C$86:$BG$86</c:f>
              <c:numCache>
                <c:formatCode>0.0%</c:formatCode>
                <c:ptCount val="57"/>
                <c:pt idx="0">
                  <c:v>3.6448265883077722E-3</c:v>
                </c:pt>
                <c:pt idx="1">
                  <c:v>4.224716284860517E-3</c:v>
                </c:pt>
                <c:pt idx="2">
                  <c:v>1.3013468198192265E-2</c:v>
                </c:pt>
                <c:pt idx="3">
                  <c:v>1.325818875052341E-2</c:v>
                </c:pt>
                <c:pt idx="4">
                  <c:v>1.287656496369932E-2</c:v>
                </c:pt>
                <c:pt idx="5">
                  <c:v>1.5265747589523031E-2</c:v>
                </c:pt>
                <c:pt idx="6">
                  <c:v>4.8422886870783033E-3</c:v>
                </c:pt>
                <c:pt idx="7">
                  <c:v>8.0365487205832625E-3</c:v>
                </c:pt>
                <c:pt idx="8">
                  <c:v>3.4149419997124703E-3</c:v>
                </c:pt>
                <c:pt idx="9">
                  <c:v>5.7869815009598691E-3</c:v>
                </c:pt>
                <c:pt idx="10">
                  <c:v>1.1600439498727553E-2</c:v>
                </c:pt>
                <c:pt idx="11">
                  <c:v>3.8092744776385802E-3</c:v>
                </c:pt>
                <c:pt idx="12">
                  <c:v>9.3703340607904397E-3</c:v>
                </c:pt>
                <c:pt idx="13">
                  <c:v>1.0387014689893033E-2</c:v>
                </c:pt>
                <c:pt idx="14">
                  <c:v>9.5291707142771877E-3</c:v>
                </c:pt>
                <c:pt idx="15">
                  <c:v>1.6500573217227549E-3</c:v>
                </c:pt>
                <c:pt idx="16">
                  <c:v>9.1581300548887971E-3</c:v>
                </c:pt>
                <c:pt idx="17">
                  <c:v>1.0848669434620961E-2</c:v>
                </c:pt>
                <c:pt idx="18">
                  <c:v>1.3520489426889054E-2</c:v>
                </c:pt>
                <c:pt idx="19">
                  <c:v>2.6482175157609478E-2</c:v>
                </c:pt>
                <c:pt idx="20">
                  <c:v>1.4034025261099554E-2</c:v>
                </c:pt>
                <c:pt idx="21">
                  <c:v>2.3094135590973796E-2</c:v>
                </c:pt>
                <c:pt idx="22">
                  <c:v>1.9046860237118799E-2</c:v>
                </c:pt>
                <c:pt idx="23">
                  <c:v>1.2755028862798444E-2</c:v>
                </c:pt>
                <c:pt idx="24">
                  <c:v>8.2514442113289558E-4</c:v>
                </c:pt>
                <c:pt idx="25">
                  <c:v>5.8690015801587275E-4</c:v>
                </c:pt>
                <c:pt idx="26">
                  <c:v>9.5786594127130354E-4</c:v>
                </c:pt>
                <c:pt idx="27">
                  <c:v>1.2390771600592583E-3</c:v>
                </c:pt>
                <c:pt idx="28">
                  <c:v>2.5569241872169949E-3</c:v>
                </c:pt>
                <c:pt idx="29">
                  <c:v>5.4052872628927735E-3</c:v>
                </c:pt>
                <c:pt idx="30">
                  <c:v>3.5602233212019443E-3</c:v>
                </c:pt>
                <c:pt idx="31">
                  <c:v>2.188292912677877E-3</c:v>
                </c:pt>
                <c:pt idx="32">
                  <c:v>2.6898351949700291E-3</c:v>
                </c:pt>
                <c:pt idx="33">
                  <c:v>3.5958132300152519E-3</c:v>
                </c:pt>
                <c:pt idx="34">
                  <c:v>3.3103083651293119E-3</c:v>
                </c:pt>
                <c:pt idx="35">
                  <c:v>2.1426009277743176E-3</c:v>
                </c:pt>
                <c:pt idx="36">
                  <c:v>8.9479811758534536E-4</c:v>
                </c:pt>
                <c:pt idx="37">
                  <c:v>9.2167015596393651E-4</c:v>
                </c:pt>
                <c:pt idx="38">
                  <c:v>1.2501591810588578E-3</c:v>
                </c:pt>
                <c:pt idx="39">
                  <c:v>1.1922304196942553E-3</c:v>
                </c:pt>
                <c:pt idx="40">
                  <c:v>2.9013637179198569E-3</c:v>
                </c:pt>
                <c:pt idx="41">
                  <c:v>3.3136599320804506E-3</c:v>
                </c:pt>
                <c:pt idx="42">
                  <c:v>1.2328509025649511E-3</c:v>
                </c:pt>
                <c:pt idx="43">
                  <c:v>2.7903731519564583E-3</c:v>
                </c:pt>
                <c:pt idx="44">
                  <c:v>5.7545403763725328E-3</c:v>
                </c:pt>
                <c:pt idx="45">
                  <c:v>6.5860594916528382E-3</c:v>
                </c:pt>
                <c:pt idx="46">
                  <c:v>4.3373839234568182E-3</c:v>
                </c:pt>
                <c:pt idx="47">
                  <c:v>3.2530327317473432E-3</c:v>
                </c:pt>
                <c:pt idx="48">
                  <c:v>1.8505966197824551E-3</c:v>
                </c:pt>
                <c:pt idx="49">
                  <c:v>5.9195719931347665E-3</c:v>
                </c:pt>
                <c:pt idx="50">
                  <c:v>1.9845511052003265E-3</c:v>
                </c:pt>
                <c:pt idx="51">
                  <c:v>1.1226295440437812E-3</c:v>
                </c:pt>
                <c:pt idx="52">
                  <c:v>2.3160686940283184E-3</c:v>
                </c:pt>
                <c:pt idx="53">
                  <c:v>3.625530161321971E-3</c:v>
                </c:pt>
                <c:pt idx="54">
                  <c:v>3.6823724672621441E-3</c:v>
                </c:pt>
                <c:pt idx="55">
                  <c:v>3.5752723381088413E-3</c:v>
                </c:pt>
                <c:pt idx="56">
                  <c:v>3.7200935538372376E-3</c:v>
                </c:pt>
              </c:numCache>
            </c:numRef>
          </c:val>
          <c:smooth val="0"/>
          <c:extLst>
            <c:ext xmlns:c16="http://schemas.microsoft.com/office/drawing/2014/chart" uri="{C3380CC4-5D6E-409C-BE32-E72D297353CC}">
              <c16:uniqueId val="{00000000-D96D-49DC-9F76-089B4D48EEC0}"/>
            </c:ext>
          </c:extLst>
        </c:ser>
        <c:ser>
          <c:idx val="1"/>
          <c:order val="1"/>
          <c:tx>
            <c:strRef>
              <c:f>TdR_74!$B$87</c:f>
              <c:strCache>
                <c:ptCount val="1"/>
                <c:pt idx="0">
                  <c:v>Industrie</c:v>
                </c:pt>
              </c:strCache>
            </c:strRef>
          </c:tx>
          <c:marker>
            <c:symbol val="none"/>
          </c:marker>
          <c:cat>
            <c:strRef>
              <c:f>TdR_74!$C$85:$BG$85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TdR_74!$C$87:$BG$87</c:f>
              <c:numCache>
                <c:formatCode>0.0%</c:formatCode>
                <c:ptCount val="57"/>
                <c:pt idx="0">
                  <c:v>0.11100607211261709</c:v>
                </c:pt>
                <c:pt idx="1">
                  <c:v>0.1049114821936229</c:v>
                </c:pt>
                <c:pt idx="2">
                  <c:v>9.8784593940528298E-2</c:v>
                </c:pt>
                <c:pt idx="3">
                  <c:v>9.1628014594970761E-2</c:v>
                </c:pt>
                <c:pt idx="4">
                  <c:v>8.8229609177083307E-2</c:v>
                </c:pt>
                <c:pt idx="5">
                  <c:v>8.1790673539491279E-2</c:v>
                </c:pt>
                <c:pt idx="6">
                  <c:v>7.9845461723909619E-2</c:v>
                </c:pt>
                <c:pt idx="7">
                  <c:v>7.3078358285096026E-2</c:v>
                </c:pt>
                <c:pt idx="8">
                  <c:v>8.1315816142349673E-2</c:v>
                </c:pt>
                <c:pt idx="9">
                  <c:v>8.4247051717154561E-2</c:v>
                </c:pt>
                <c:pt idx="10">
                  <c:v>8.3146929873413475E-2</c:v>
                </c:pt>
                <c:pt idx="11">
                  <c:v>8.4830105161506478E-2</c:v>
                </c:pt>
                <c:pt idx="12">
                  <c:v>8.143493235403558E-2</c:v>
                </c:pt>
                <c:pt idx="13">
                  <c:v>8.3166169994296657E-2</c:v>
                </c:pt>
                <c:pt idx="14">
                  <c:v>7.7640599303300833E-2</c:v>
                </c:pt>
                <c:pt idx="15">
                  <c:v>7.7889293367694082E-2</c:v>
                </c:pt>
                <c:pt idx="16">
                  <c:v>7.5096719164428477E-2</c:v>
                </c:pt>
                <c:pt idx="17">
                  <c:v>7.2357039648294291E-2</c:v>
                </c:pt>
                <c:pt idx="18">
                  <c:v>8.1231801853699714E-2</c:v>
                </c:pt>
                <c:pt idx="19">
                  <c:v>8.0386083200520611E-2</c:v>
                </c:pt>
                <c:pt idx="20">
                  <c:v>8.1755833111359227E-2</c:v>
                </c:pt>
                <c:pt idx="21">
                  <c:v>8.1708259963518923E-2</c:v>
                </c:pt>
                <c:pt idx="22">
                  <c:v>8.5339179069864074E-2</c:v>
                </c:pt>
                <c:pt idx="23">
                  <c:v>8.8449778488874031E-2</c:v>
                </c:pt>
                <c:pt idx="24">
                  <c:v>8.9956851306617375E-2</c:v>
                </c:pt>
                <c:pt idx="25">
                  <c:v>9.7043755368037804E-2</c:v>
                </c:pt>
                <c:pt idx="26">
                  <c:v>0.10172055799113509</c:v>
                </c:pt>
                <c:pt idx="27">
                  <c:v>0.10303602480410012</c:v>
                </c:pt>
                <c:pt idx="28">
                  <c:v>0.10531494550740214</c:v>
                </c:pt>
                <c:pt idx="29">
                  <c:v>9.8830174303072268E-2</c:v>
                </c:pt>
                <c:pt idx="30">
                  <c:v>9.1985261241139968E-2</c:v>
                </c:pt>
                <c:pt idx="31">
                  <c:v>8.5407887903706056E-2</c:v>
                </c:pt>
                <c:pt idx="32">
                  <c:v>8.3717922298419373E-2</c:v>
                </c:pt>
                <c:pt idx="33">
                  <c:v>8.1638594959546409E-2</c:v>
                </c:pt>
                <c:pt idx="34">
                  <c:v>8.0370920883806499E-2</c:v>
                </c:pt>
                <c:pt idx="35">
                  <c:v>7.466792608846072E-2</c:v>
                </c:pt>
                <c:pt idx="36">
                  <c:v>4.3437777581608474E-2</c:v>
                </c:pt>
                <c:pt idx="37">
                  <c:v>4.3231399643530399E-2</c:v>
                </c:pt>
                <c:pt idx="38">
                  <c:v>6.7178165109482213E-2</c:v>
                </c:pt>
                <c:pt idx="39">
                  <c:v>7.4215113131543747E-2</c:v>
                </c:pt>
                <c:pt idx="40">
                  <c:v>7.6059448569558749E-2</c:v>
                </c:pt>
                <c:pt idx="41">
                  <c:v>7.6141244292144722E-2</c:v>
                </c:pt>
                <c:pt idx="42">
                  <c:v>7.511239907707383E-2</c:v>
                </c:pt>
                <c:pt idx="43">
                  <c:v>7.4141797522332617E-2</c:v>
                </c:pt>
                <c:pt idx="44">
                  <c:v>7.5908131452633837E-2</c:v>
                </c:pt>
                <c:pt idx="45">
                  <c:v>7.2177772810795598E-2</c:v>
                </c:pt>
                <c:pt idx="46">
                  <c:v>7.2934761412356955E-2</c:v>
                </c:pt>
                <c:pt idx="47">
                  <c:v>7.2576886292002082E-2</c:v>
                </c:pt>
                <c:pt idx="48">
                  <c:v>7.1859226286169767E-2</c:v>
                </c:pt>
                <c:pt idx="49">
                  <c:v>7.0729739282958629E-2</c:v>
                </c:pt>
                <c:pt idx="50">
                  <c:v>7.0466672188000123E-2</c:v>
                </c:pt>
                <c:pt idx="51">
                  <c:v>6.9450622686419064E-2</c:v>
                </c:pt>
                <c:pt idx="52">
                  <c:v>6.6522086603898245E-2</c:v>
                </c:pt>
                <c:pt idx="53">
                  <c:v>6.4847753236674952E-2</c:v>
                </c:pt>
                <c:pt idx="54">
                  <c:v>6.4130778259481519E-2</c:v>
                </c:pt>
                <c:pt idx="55">
                  <c:v>6.3065860518829273E-2</c:v>
                </c:pt>
                <c:pt idx="56">
                  <c:v>6.3611794941898114E-2</c:v>
                </c:pt>
              </c:numCache>
            </c:numRef>
          </c:val>
          <c:smooth val="0"/>
          <c:extLst>
            <c:ext xmlns:c16="http://schemas.microsoft.com/office/drawing/2014/chart" uri="{C3380CC4-5D6E-409C-BE32-E72D297353CC}">
              <c16:uniqueId val="{00000001-D96D-49DC-9F76-089B4D48EEC0}"/>
            </c:ext>
          </c:extLst>
        </c:ser>
        <c:ser>
          <c:idx val="2"/>
          <c:order val="2"/>
          <c:tx>
            <c:strRef>
              <c:f>TdR_74!$B$88</c:f>
              <c:strCache>
                <c:ptCount val="1"/>
                <c:pt idx="0">
                  <c:v>Construction</c:v>
                </c:pt>
              </c:strCache>
            </c:strRef>
          </c:tx>
          <c:marker>
            <c:symbol val="none"/>
          </c:marker>
          <c:cat>
            <c:strRef>
              <c:f>TdR_74!$C$85:$BG$85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TdR_74!$C$88:$BG$88</c:f>
              <c:numCache>
                <c:formatCode>0.0%</c:formatCode>
                <c:ptCount val="57"/>
                <c:pt idx="0">
                  <c:v>7.1381261767980902E-2</c:v>
                </c:pt>
                <c:pt idx="1">
                  <c:v>6.5756620911268882E-2</c:v>
                </c:pt>
                <c:pt idx="2">
                  <c:v>7.4821457363909535E-2</c:v>
                </c:pt>
                <c:pt idx="3">
                  <c:v>7.6599372206849037E-2</c:v>
                </c:pt>
                <c:pt idx="4">
                  <c:v>6.7947252277831688E-2</c:v>
                </c:pt>
                <c:pt idx="5">
                  <c:v>6.4649581738790207E-2</c:v>
                </c:pt>
                <c:pt idx="6">
                  <c:v>6.3445479640591704E-2</c:v>
                </c:pt>
                <c:pt idx="7">
                  <c:v>5.9944310855374078E-2</c:v>
                </c:pt>
                <c:pt idx="8">
                  <c:v>6.3417357242121469E-2</c:v>
                </c:pt>
                <c:pt idx="9">
                  <c:v>6.9329684619073961E-2</c:v>
                </c:pt>
                <c:pt idx="10">
                  <c:v>6.7002396520926294E-2</c:v>
                </c:pt>
                <c:pt idx="11">
                  <c:v>6.6696769592808916E-2</c:v>
                </c:pt>
                <c:pt idx="12">
                  <c:v>6.6231654100958257E-2</c:v>
                </c:pt>
                <c:pt idx="13">
                  <c:v>6.2168933508734391E-2</c:v>
                </c:pt>
                <c:pt idx="14">
                  <c:v>5.9176385031247204E-2</c:v>
                </c:pt>
                <c:pt idx="15">
                  <c:v>6.1459807889964538E-2</c:v>
                </c:pt>
                <c:pt idx="16">
                  <c:v>5.9150707235607412E-2</c:v>
                </c:pt>
                <c:pt idx="17">
                  <c:v>5.9995100396004974E-2</c:v>
                </c:pt>
                <c:pt idx="18">
                  <c:v>6.631448428415801E-2</c:v>
                </c:pt>
                <c:pt idx="19">
                  <c:v>7.9261627663091319E-2</c:v>
                </c:pt>
                <c:pt idx="20">
                  <c:v>7.4838525667459688E-2</c:v>
                </c:pt>
                <c:pt idx="21">
                  <c:v>7.7268716263827641E-2</c:v>
                </c:pt>
                <c:pt idx="22">
                  <c:v>8.9615497188025806E-2</c:v>
                </c:pt>
                <c:pt idx="23">
                  <c:v>9.0908521727807765E-2</c:v>
                </c:pt>
                <c:pt idx="24">
                  <c:v>9.0803480404538825E-2</c:v>
                </c:pt>
                <c:pt idx="25">
                  <c:v>9.1417377078188242E-2</c:v>
                </c:pt>
                <c:pt idx="26">
                  <c:v>8.7289096302586328E-2</c:v>
                </c:pt>
                <c:pt idx="27">
                  <c:v>9.4273253135288906E-2</c:v>
                </c:pt>
                <c:pt idx="28">
                  <c:v>9.248235698333912E-2</c:v>
                </c:pt>
                <c:pt idx="29">
                  <c:v>9.2414534843162033E-2</c:v>
                </c:pt>
                <c:pt idx="30">
                  <c:v>9.7794420874911955E-2</c:v>
                </c:pt>
                <c:pt idx="31">
                  <c:v>8.8416200056650476E-2</c:v>
                </c:pt>
                <c:pt idx="32">
                  <c:v>9.7892084793215289E-2</c:v>
                </c:pt>
                <c:pt idx="33">
                  <c:v>0.1037638136592014</c:v>
                </c:pt>
                <c:pt idx="34">
                  <c:v>0.10663059230147737</c:v>
                </c:pt>
                <c:pt idx="35">
                  <c:v>9.7971628066643945E-2</c:v>
                </c:pt>
                <c:pt idx="36">
                  <c:v>5.2233369550295707E-2</c:v>
                </c:pt>
                <c:pt idx="37">
                  <c:v>7.9254177668055037E-2</c:v>
                </c:pt>
                <c:pt idx="38">
                  <c:v>9.2527329535415689E-2</c:v>
                </c:pt>
                <c:pt idx="39">
                  <c:v>8.7624355139950122E-2</c:v>
                </c:pt>
                <c:pt idx="40">
                  <c:v>8.9332776724687715E-2</c:v>
                </c:pt>
                <c:pt idx="41">
                  <c:v>8.6464443571512659E-2</c:v>
                </c:pt>
                <c:pt idx="42">
                  <c:v>8.4612328834347328E-2</c:v>
                </c:pt>
                <c:pt idx="43">
                  <c:v>8.4785816068818715E-2</c:v>
                </c:pt>
                <c:pt idx="44">
                  <c:v>8.6769279527170853E-2</c:v>
                </c:pt>
                <c:pt idx="45">
                  <c:v>8.3663433779232382E-2</c:v>
                </c:pt>
                <c:pt idx="46">
                  <c:v>8.6621628616946139E-2</c:v>
                </c:pt>
                <c:pt idx="47">
                  <c:v>8.5070272355517354E-2</c:v>
                </c:pt>
                <c:pt idx="48">
                  <c:v>8.681086120647788E-2</c:v>
                </c:pt>
                <c:pt idx="49">
                  <c:v>8.5188044626744841E-2</c:v>
                </c:pt>
                <c:pt idx="50">
                  <c:v>8.5240170335556809E-2</c:v>
                </c:pt>
                <c:pt idx="51">
                  <c:v>8.3359307624895226E-2</c:v>
                </c:pt>
                <c:pt idx="52">
                  <c:v>7.7373068897856501E-2</c:v>
                </c:pt>
                <c:pt idx="53">
                  <c:v>7.5251497135504844E-2</c:v>
                </c:pt>
                <c:pt idx="54">
                  <c:v>7.3719538907900312E-2</c:v>
                </c:pt>
                <c:pt idx="55">
                  <c:v>8.6067202949938013E-2</c:v>
                </c:pt>
                <c:pt idx="56">
                  <c:v>7.570035966688346E-2</c:v>
                </c:pt>
              </c:numCache>
            </c:numRef>
          </c:val>
          <c:smooth val="0"/>
          <c:extLst>
            <c:ext xmlns:c16="http://schemas.microsoft.com/office/drawing/2014/chart" uri="{C3380CC4-5D6E-409C-BE32-E72D297353CC}">
              <c16:uniqueId val="{00000002-D96D-49DC-9F76-089B4D48EEC0}"/>
            </c:ext>
          </c:extLst>
        </c:ser>
        <c:ser>
          <c:idx val="3"/>
          <c:order val="3"/>
          <c:tx>
            <c:strRef>
              <c:f>TdR_74!$B$89</c:f>
              <c:strCache>
                <c:ptCount val="1"/>
                <c:pt idx="0">
                  <c:v>Tertiaire marchand</c:v>
                </c:pt>
              </c:strCache>
            </c:strRef>
          </c:tx>
          <c:marker>
            <c:symbol val="none"/>
          </c:marker>
          <c:cat>
            <c:strRef>
              <c:f>TdR_74!$C$85:$BG$85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TdR_74!$C$89:$BG$89</c:f>
              <c:numCache>
                <c:formatCode>0.0%</c:formatCode>
                <c:ptCount val="57"/>
                <c:pt idx="0">
                  <c:v>1.2478991055894062E-2</c:v>
                </c:pt>
                <c:pt idx="1">
                  <c:v>1.2978393710459562E-2</c:v>
                </c:pt>
                <c:pt idx="2">
                  <c:v>1.3208386207742161E-2</c:v>
                </c:pt>
                <c:pt idx="3">
                  <c:v>1.3092710937774123E-2</c:v>
                </c:pt>
                <c:pt idx="4">
                  <c:v>1.1713232275797418E-2</c:v>
                </c:pt>
                <c:pt idx="5">
                  <c:v>1.1534601515390222E-2</c:v>
                </c:pt>
                <c:pt idx="6">
                  <c:v>1.0731021340734094E-2</c:v>
                </c:pt>
                <c:pt idx="7">
                  <c:v>1.0461314640501467E-2</c:v>
                </c:pt>
                <c:pt idx="8">
                  <c:v>1.0490130696362947E-2</c:v>
                </c:pt>
                <c:pt idx="9">
                  <c:v>1.098923086890625E-2</c:v>
                </c:pt>
                <c:pt idx="10">
                  <c:v>1.1432957982219166E-2</c:v>
                </c:pt>
                <c:pt idx="11">
                  <c:v>1.2522761512167245E-2</c:v>
                </c:pt>
                <c:pt idx="12">
                  <c:v>1.213167710965664E-2</c:v>
                </c:pt>
                <c:pt idx="13">
                  <c:v>1.3100786307442394E-2</c:v>
                </c:pt>
                <c:pt idx="14">
                  <c:v>1.2377721093254338E-2</c:v>
                </c:pt>
                <c:pt idx="15">
                  <c:v>1.302503425468206E-2</c:v>
                </c:pt>
                <c:pt idx="16">
                  <c:v>1.2795455484776813E-2</c:v>
                </c:pt>
                <c:pt idx="17">
                  <c:v>1.2477833675407956E-2</c:v>
                </c:pt>
                <c:pt idx="18">
                  <c:v>1.4116389412039651E-2</c:v>
                </c:pt>
                <c:pt idx="19">
                  <c:v>1.3804890281348745E-2</c:v>
                </c:pt>
                <c:pt idx="20">
                  <c:v>1.4693973229296196E-2</c:v>
                </c:pt>
                <c:pt idx="21">
                  <c:v>1.4503210521495379E-2</c:v>
                </c:pt>
                <c:pt idx="22">
                  <c:v>1.5597203726483736E-2</c:v>
                </c:pt>
                <c:pt idx="23">
                  <c:v>1.662032184600824E-2</c:v>
                </c:pt>
                <c:pt idx="24">
                  <c:v>1.7188070006597694E-2</c:v>
                </c:pt>
                <c:pt idx="25">
                  <c:v>1.9725834968847115E-2</c:v>
                </c:pt>
                <c:pt idx="26">
                  <c:v>1.8286768372189288E-2</c:v>
                </c:pt>
                <c:pt idx="27">
                  <c:v>1.6865092585176128E-2</c:v>
                </c:pt>
                <c:pt idx="28">
                  <c:v>1.8406417642602212E-2</c:v>
                </c:pt>
                <c:pt idx="29">
                  <c:v>1.8905005634733421E-2</c:v>
                </c:pt>
                <c:pt idx="30">
                  <c:v>1.8982303817761399E-2</c:v>
                </c:pt>
                <c:pt idx="31">
                  <c:v>1.7558983813453426E-2</c:v>
                </c:pt>
                <c:pt idx="32">
                  <c:v>1.8941946511522926E-2</c:v>
                </c:pt>
                <c:pt idx="33">
                  <c:v>1.8735831874539609E-2</c:v>
                </c:pt>
                <c:pt idx="34">
                  <c:v>1.9619504656843732E-2</c:v>
                </c:pt>
                <c:pt idx="35">
                  <c:v>1.9401759085678705E-2</c:v>
                </c:pt>
                <c:pt idx="36">
                  <c:v>1.3262559310666522E-2</c:v>
                </c:pt>
                <c:pt idx="37">
                  <c:v>1.4067005447112549E-2</c:v>
                </c:pt>
                <c:pt idx="38">
                  <c:v>1.7563145207320743E-2</c:v>
                </c:pt>
                <c:pt idx="39">
                  <c:v>1.9730500561066094E-2</c:v>
                </c:pt>
                <c:pt idx="40">
                  <c:v>1.8360375852689795E-2</c:v>
                </c:pt>
                <c:pt idx="41">
                  <c:v>1.9650412543036452E-2</c:v>
                </c:pt>
                <c:pt idx="42">
                  <c:v>1.8840794131788196E-2</c:v>
                </c:pt>
                <c:pt idx="43">
                  <c:v>2.0001825267301546E-2</c:v>
                </c:pt>
                <c:pt idx="44">
                  <c:v>1.9975404868050078E-2</c:v>
                </c:pt>
                <c:pt idx="45">
                  <c:v>1.9412242799756316E-2</c:v>
                </c:pt>
                <c:pt idx="46">
                  <c:v>1.9469768042735692E-2</c:v>
                </c:pt>
                <c:pt idx="47">
                  <c:v>1.9462127241345297E-2</c:v>
                </c:pt>
                <c:pt idx="48">
                  <c:v>1.9298974623852987E-2</c:v>
                </c:pt>
                <c:pt idx="49">
                  <c:v>1.8853034191149726E-2</c:v>
                </c:pt>
                <c:pt idx="50">
                  <c:v>1.7883541299089728E-2</c:v>
                </c:pt>
                <c:pt idx="51">
                  <c:v>1.7086625653469755E-2</c:v>
                </c:pt>
                <c:pt idx="52">
                  <c:v>1.6264886510405478E-2</c:v>
                </c:pt>
                <c:pt idx="53">
                  <c:v>1.6459162968689087E-2</c:v>
                </c:pt>
                <c:pt idx="54">
                  <c:v>1.5639786197596019E-2</c:v>
                </c:pt>
                <c:pt idx="55">
                  <c:v>1.4829346605599588E-2</c:v>
                </c:pt>
                <c:pt idx="56">
                  <c:v>1.4532501670864277E-2</c:v>
                </c:pt>
              </c:numCache>
            </c:numRef>
          </c:val>
          <c:smooth val="0"/>
          <c:extLst>
            <c:ext xmlns:c16="http://schemas.microsoft.com/office/drawing/2014/chart" uri="{C3380CC4-5D6E-409C-BE32-E72D297353CC}">
              <c16:uniqueId val="{00000003-D96D-49DC-9F76-089B4D48EEC0}"/>
            </c:ext>
          </c:extLst>
        </c:ser>
        <c:ser>
          <c:idx val="4"/>
          <c:order val="4"/>
          <c:tx>
            <c:strRef>
              <c:f>TdR_74!$B$90</c:f>
              <c:strCache>
                <c:ptCount val="1"/>
                <c:pt idx="0">
                  <c:v>Tertiaire non marchand</c:v>
                </c:pt>
              </c:strCache>
            </c:strRef>
          </c:tx>
          <c:marker>
            <c:symbol val="none"/>
          </c:marker>
          <c:cat>
            <c:strRef>
              <c:f>TdR_74!$C$85:$BG$85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TdR_74!$C$90:$BG$90</c:f>
              <c:numCache>
                <c:formatCode>0.0%</c:formatCode>
                <c:ptCount val="57"/>
                <c:pt idx="0">
                  <c:v>2.5530550965815035E-3</c:v>
                </c:pt>
                <c:pt idx="1">
                  <c:v>2.0489546177625446E-3</c:v>
                </c:pt>
                <c:pt idx="2">
                  <c:v>1.906944225980459E-3</c:v>
                </c:pt>
                <c:pt idx="3">
                  <c:v>2.5253065861084393E-3</c:v>
                </c:pt>
                <c:pt idx="4">
                  <c:v>1.8553736020655066E-3</c:v>
                </c:pt>
                <c:pt idx="5">
                  <c:v>1.8691939561509424E-3</c:v>
                </c:pt>
                <c:pt idx="6">
                  <c:v>1.7110169058727586E-3</c:v>
                </c:pt>
                <c:pt idx="7">
                  <c:v>1.0868851814215767E-3</c:v>
                </c:pt>
                <c:pt idx="8">
                  <c:v>1.529570109135364E-3</c:v>
                </c:pt>
                <c:pt idx="9">
                  <c:v>1.4646414758967181E-3</c:v>
                </c:pt>
                <c:pt idx="10">
                  <c:v>1.4796539116674759E-3</c:v>
                </c:pt>
                <c:pt idx="11">
                  <c:v>1.3642147538422992E-3</c:v>
                </c:pt>
                <c:pt idx="12">
                  <c:v>1.3486636554267697E-3</c:v>
                </c:pt>
                <c:pt idx="13">
                  <c:v>1.4664237422589302E-3</c:v>
                </c:pt>
                <c:pt idx="14">
                  <c:v>1.429014433813425E-3</c:v>
                </c:pt>
                <c:pt idx="15">
                  <c:v>1.1611419020947453E-3</c:v>
                </c:pt>
                <c:pt idx="16">
                  <c:v>1.2475459884361112E-3</c:v>
                </c:pt>
                <c:pt idx="17">
                  <c:v>1.4502656238040514E-3</c:v>
                </c:pt>
                <c:pt idx="18">
                  <c:v>1.3639675143045206E-3</c:v>
                </c:pt>
                <c:pt idx="19">
                  <c:v>1.6295670043040824E-3</c:v>
                </c:pt>
                <c:pt idx="20">
                  <c:v>1.7796137459207869E-3</c:v>
                </c:pt>
                <c:pt idx="21">
                  <c:v>1.7137789885063488E-3</c:v>
                </c:pt>
                <c:pt idx="22">
                  <c:v>1.602194841217239E-3</c:v>
                </c:pt>
                <c:pt idx="23">
                  <c:v>1.7966750305380655E-3</c:v>
                </c:pt>
                <c:pt idx="24">
                  <c:v>2.5533589824868284E-3</c:v>
                </c:pt>
                <c:pt idx="25">
                  <c:v>2.8427194137451801E-3</c:v>
                </c:pt>
                <c:pt idx="26">
                  <c:v>2.3857310775511633E-3</c:v>
                </c:pt>
                <c:pt idx="27">
                  <c:v>4.1300668221201809E-3</c:v>
                </c:pt>
                <c:pt idx="28">
                  <c:v>4.6991363532420723E-3</c:v>
                </c:pt>
                <c:pt idx="29">
                  <c:v>4.99246622161411E-3</c:v>
                </c:pt>
                <c:pt idx="30">
                  <c:v>5.1463188619652262E-3</c:v>
                </c:pt>
                <c:pt idx="31">
                  <c:v>4.6370180266764559E-3</c:v>
                </c:pt>
                <c:pt idx="32">
                  <c:v>4.2265308717565672E-3</c:v>
                </c:pt>
                <c:pt idx="33">
                  <c:v>4.5065836006650964E-3</c:v>
                </c:pt>
                <c:pt idx="34">
                  <c:v>4.4756154949265334E-3</c:v>
                </c:pt>
                <c:pt idx="35">
                  <c:v>4.9188650169641477E-3</c:v>
                </c:pt>
                <c:pt idx="36">
                  <c:v>4.0644671844144121E-3</c:v>
                </c:pt>
                <c:pt idx="37">
                  <c:v>4.9438329875906893E-3</c:v>
                </c:pt>
                <c:pt idx="38">
                  <c:v>5.4153354955252982E-3</c:v>
                </c:pt>
                <c:pt idx="39">
                  <c:v>5.2079539051677354E-3</c:v>
                </c:pt>
                <c:pt idx="40">
                  <c:v>5.6321236237953523E-3</c:v>
                </c:pt>
                <c:pt idx="41">
                  <c:v>5.9918436285902842E-3</c:v>
                </c:pt>
                <c:pt idx="42">
                  <c:v>5.7421922883606966E-3</c:v>
                </c:pt>
                <c:pt idx="43">
                  <c:v>6.1706194717691129E-3</c:v>
                </c:pt>
                <c:pt idx="44">
                  <c:v>6.4510403333185142E-3</c:v>
                </c:pt>
                <c:pt idx="45">
                  <c:v>6.1549115890333246E-3</c:v>
                </c:pt>
                <c:pt idx="46">
                  <c:v>6.0147578168921302E-3</c:v>
                </c:pt>
                <c:pt idx="47">
                  <c:v>5.9948936005231133E-3</c:v>
                </c:pt>
                <c:pt idx="48">
                  <c:v>5.0923732007965763E-3</c:v>
                </c:pt>
                <c:pt idx="49">
                  <c:v>5.0784714310020997E-3</c:v>
                </c:pt>
                <c:pt idx="50">
                  <c:v>4.7571566111832752E-3</c:v>
                </c:pt>
                <c:pt idx="51">
                  <c:v>5.6329947848327358E-3</c:v>
                </c:pt>
                <c:pt idx="52">
                  <c:v>5.1929568367122259E-3</c:v>
                </c:pt>
                <c:pt idx="53">
                  <c:v>5.6892693321105286E-3</c:v>
                </c:pt>
                <c:pt idx="54">
                  <c:v>4.909545450881514E-3</c:v>
                </c:pt>
                <c:pt idx="55">
                  <c:v>5.6370575382475568E-3</c:v>
                </c:pt>
                <c:pt idx="56">
                  <c:v>5.1020069232284321E-3</c:v>
                </c:pt>
              </c:numCache>
            </c:numRef>
          </c:val>
          <c:smooth val="0"/>
          <c:extLst>
            <c:ext xmlns:c16="http://schemas.microsoft.com/office/drawing/2014/chart" uri="{C3380CC4-5D6E-409C-BE32-E72D297353CC}">
              <c16:uniqueId val="{00000004-D96D-49DC-9F76-089B4D48EEC0}"/>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TdR_74!$C$86:$BH$86</c:f>
              <c:numCache>
                <c:formatCode>0.0%</c:formatCode>
                <c:ptCount val="58"/>
                <c:pt idx="0">
                  <c:v>3.6448265883077722E-3</c:v>
                </c:pt>
                <c:pt idx="1">
                  <c:v>4.224716284860517E-3</c:v>
                </c:pt>
                <c:pt idx="2">
                  <c:v>1.3013468198192265E-2</c:v>
                </c:pt>
                <c:pt idx="3">
                  <c:v>1.325818875052341E-2</c:v>
                </c:pt>
                <c:pt idx="4">
                  <c:v>1.287656496369932E-2</c:v>
                </c:pt>
                <c:pt idx="5">
                  <c:v>1.5265747589523031E-2</c:v>
                </c:pt>
                <c:pt idx="6">
                  <c:v>4.8422886870783033E-3</c:v>
                </c:pt>
                <c:pt idx="7">
                  <c:v>8.0365487205832625E-3</c:v>
                </c:pt>
                <c:pt idx="8">
                  <c:v>3.4149419997124703E-3</c:v>
                </c:pt>
                <c:pt idx="9">
                  <c:v>5.7869815009598691E-3</c:v>
                </c:pt>
                <c:pt idx="10">
                  <c:v>1.1600439498727553E-2</c:v>
                </c:pt>
                <c:pt idx="11">
                  <c:v>3.8092744776385802E-3</c:v>
                </c:pt>
                <c:pt idx="12">
                  <c:v>9.3703340607904397E-3</c:v>
                </c:pt>
                <c:pt idx="13">
                  <c:v>1.0387014689893033E-2</c:v>
                </c:pt>
                <c:pt idx="14">
                  <c:v>9.5291707142771877E-3</c:v>
                </c:pt>
                <c:pt idx="15">
                  <c:v>1.6500573217227549E-3</c:v>
                </c:pt>
                <c:pt idx="16">
                  <c:v>9.1581300548887971E-3</c:v>
                </c:pt>
                <c:pt idx="17">
                  <c:v>1.0848669434620961E-2</c:v>
                </c:pt>
                <c:pt idx="18">
                  <c:v>1.3520489426889054E-2</c:v>
                </c:pt>
                <c:pt idx="19">
                  <c:v>2.6482175157609478E-2</c:v>
                </c:pt>
                <c:pt idx="20">
                  <c:v>1.4034025261099554E-2</c:v>
                </c:pt>
                <c:pt idx="21">
                  <c:v>2.3094135590973796E-2</c:v>
                </c:pt>
                <c:pt idx="22">
                  <c:v>1.9046860237118799E-2</c:v>
                </c:pt>
                <c:pt idx="23">
                  <c:v>1.2755028862798444E-2</c:v>
                </c:pt>
                <c:pt idx="24">
                  <c:v>8.2514442113289558E-4</c:v>
                </c:pt>
                <c:pt idx="25">
                  <c:v>5.8690015801587275E-4</c:v>
                </c:pt>
                <c:pt idx="26">
                  <c:v>9.5786594127130354E-4</c:v>
                </c:pt>
                <c:pt idx="27">
                  <c:v>1.2390771600592583E-3</c:v>
                </c:pt>
                <c:pt idx="28">
                  <c:v>2.5569241872169949E-3</c:v>
                </c:pt>
                <c:pt idx="29">
                  <c:v>5.4052872628927735E-3</c:v>
                </c:pt>
                <c:pt idx="30">
                  <c:v>3.5602233212019443E-3</c:v>
                </c:pt>
                <c:pt idx="31">
                  <c:v>2.188292912677877E-3</c:v>
                </c:pt>
                <c:pt idx="32">
                  <c:v>2.6898351949700291E-3</c:v>
                </c:pt>
                <c:pt idx="33">
                  <c:v>3.5958132300152519E-3</c:v>
                </c:pt>
                <c:pt idx="34">
                  <c:v>3.3103083651293119E-3</c:v>
                </c:pt>
                <c:pt idx="35">
                  <c:v>2.1426009277743176E-3</c:v>
                </c:pt>
                <c:pt idx="36">
                  <c:v>8.9479811758534536E-4</c:v>
                </c:pt>
                <c:pt idx="37">
                  <c:v>9.2167015596393651E-4</c:v>
                </c:pt>
                <c:pt idx="38">
                  <c:v>1.2501591810588578E-3</c:v>
                </c:pt>
                <c:pt idx="39">
                  <c:v>1.1922304196942553E-3</c:v>
                </c:pt>
                <c:pt idx="40">
                  <c:v>2.9013637179198569E-3</c:v>
                </c:pt>
                <c:pt idx="41">
                  <c:v>3.3136599320804506E-3</c:v>
                </c:pt>
                <c:pt idx="42">
                  <c:v>1.2328509025649511E-3</c:v>
                </c:pt>
                <c:pt idx="43">
                  <c:v>2.7903731519564583E-3</c:v>
                </c:pt>
                <c:pt idx="44">
                  <c:v>5.7545403763725328E-3</c:v>
                </c:pt>
                <c:pt idx="45">
                  <c:v>6.5860594916528382E-3</c:v>
                </c:pt>
                <c:pt idx="46">
                  <c:v>4.3373839234568182E-3</c:v>
                </c:pt>
                <c:pt idx="47">
                  <c:v>3.2530327317473432E-3</c:v>
                </c:pt>
                <c:pt idx="48">
                  <c:v>1.8505966197824551E-3</c:v>
                </c:pt>
                <c:pt idx="49">
                  <c:v>5.9195719931347665E-3</c:v>
                </c:pt>
                <c:pt idx="50">
                  <c:v>1.9845511052003265E-3</c:v>
                </c:pt>
                <c:pt idx="51">
                  <c:v>1.1226295440437812E-3</c:v>
                </c:pt>
                <c:pt idx="52">
                  <c:v>2.3160686940283184E-3</c:v>
                </c:pt>
                <c:pt idx="53">
                  <c:v>3.625530161321971E-3</c:v>
                </c:pt>
                <c:pt idx="54">
                  <c:v>3.6823724672621441E-3</c:v>
                </c:pt>
                <c:pt idx="55">
                  <c:v>3.5752723381088413E-3</c:v>
                </c:pt>
                <c:pt idx="56">
                  <c:v>3.7200935538372376E-3</c:v>
                </c:pt>
                <c:pt idx="57">
                  <c:v>2.2676011786294235E-3</c:v>
                </c:pt>
              </c:numCache>
            </c:numRef>
          </c:val>
          <c:smooth val="0"/>
          <c:extLst>
            <c:ext xmlns:c16="http://schemas.microsoft.com/office/drawing/2014/chart" uri="{C3380CC4-5D6E-409C-BE32-E72D297353CC}">
              <c16:uniqueId val="{00000000-8CD1-4CA2-BD54-D255511A7D2A}"/>
            </c:ext>
          </c:extLst>
        </c:ser>
        <c:ser>
          <c:idx val="1"/>
          <c:order val="1"/>
          <c:tx>
            <c:strRef>
              <c:f>TdR_74!$B$87</c:f>
              <c:strCache>
                <c:ptCount val="1"/>
                <c:pt idx="0">
                  <c:v>Industrie</c:v>
                </c:pt>
              </c:strCache>
            </c:strRef>
          </c:tx>
          <c:marker>
            <c:symbol val="none"/>
          </c:marker>
          <c:cat>
            <c:strRef>
              <c:f>TdR_74!$C$85:$BH$85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TdR_74!$C$87:$BH$87</c:f>
              <c:numCache>
                <c:formatCode>0.0%</c:formatCode>
                <c:ptCount val="58"/>
                <c:pt idx="0">
                  <c:v>0.11100607211261709</c:v>
                </c:pt>
                <c:pt idx="1">
                  <c:v>0.1049114821936229</c:v>
                </c:pt>
                <c:pt idx="2">
                  <c:v>9.8784593940528298E-2</c:v>
                </c:pt>
                <c:pt idx="3">
                  <c:v>9.1628014594970761E-2</c:v>
                </c:pt>
                <c:pt idx="4">
                  <c:v>8.8229609177083307E-2</c:v>
                </c:pt>
                <c:pt idx="5">
                  <c:v>8.1790673539491279E-2</c:v>
                </c:pt>
                <c:pt idx="6">
                  <c:v>7.9845461723909619E-2</c:v>
                </c:pt>
                <c:pt idx="7">
                  <c:v>7.3078358285096026E-2</c:v>
                </c:pt>
                <c:pt idx="8">
                  <c:v>8.1315816142349673E-2</c:v>
                </c:pt>
                <c:pt idx="9">
                  <c:v>8.4247051717154561E-2</c:v>
                </c:pt>
                <c:pt idx="10">
                  <c:v>8.3146929873413475E-2</c:v>
                </c:pt>
                <c:pt idx="11">
                  <c:v>8.4830105161506478E-2</c:v>
                </c:pt>
                <c:pt idx="12">
                  <c:v>8.143493235403558E-2</c:v>
                </c:pt>
                <c:pt idx="13">
                  <c:v>8.3166169994296657E-2</c:v>
                </c:pt>
                <c:pt idx="14">
                  <c:v>7.7640599303300833E-2</c:v>
                </c:pt>
                <c:pt idx="15">
                  <c:v>7.7889293367694082E-2</c:v>
                </c:pt>
                <c:pt idx="16">
                  <c:v>7.5096719164428477E-2</c:v>
                </c:pt>
                <c:pt idx="17">
                  <c:v>7.2357039648294291E-2</c:v>
                </c:pt>
                <c:pt idx="18">
                  <c:v>8.1231801853699714E-2</c:v>
                </c:pt>
                <c:pt idx="19">
                  <c:v>8.0386083200520611E-2</c:v>
                </c:pt>
                <c:pt idx="20">
                  <c:v>8.1755833111359227E-2</c:v>
                </c:pt>
                <c:pt idx="21">
                  <c:v>8.1708259963518923E-2</c:v>
                </c:pt>
                <c:pt idx="22">
                  <c:v>8.5339179069864074E-2</c:v>
                </c:pt>
                <c:pt idx="23">
                  <c:v>8.8449778488874031E-2</c:v>
                </c:pt>
                <c:pt idx="24">
                  <c:v>8.9956851306617375E-2</c:v>
                </c:pt>
                <c:pt idx="25">
                  <c:v>9.7043755368037804E-2</c:v>
                </c:pt>
                <c:pt idx="26">
                  <c:v>0.10172055799113509</c:v>
                </c:pt>
                <c:pt idx="27">
                  <c:v>0.10303602480410012</c:v>
                </c:pt>
                <c:pt idx="28">
                  <c:v>0.10531494550740214</c:v>
                </c:pt>
                <c:pt idx="29">
                  <c:v>9.8830174303072268E-2</c:v>
                </c:pt>
                <c:pt idx="30">
                  <c:v>9.1985261241139968E-2</c:v>
                </c:pt>
                <c:pt idx="31">
                  <c:v>8.5407887903706056E-2</c:v>
                </c:pt>
                <c:pt idx="32">
                  <c:v>8.3717922298419373E-2</c:v>
                </c:pt>
                <c:pt idx="33">
                  <c:v>8.1638594959546409E-2</c:v>
                </c:pt>
                <c:pt idx="34">
                  <c:v>8.0370920883806499E-2</c:v>
                </c:pt>
                <c:pt idx="35">
                  <c:v>7.466792608846072E-2</c:v>
                </c:pt>
                <c:pt idx="36">
                  <c:v>4.3437777581608474E-2</c:v>
                </c:pt>
                <c:pt idx="37">
                  <c:v>4.3231399643530399E-2</c:v>
                </c:pt>
                <c:pt idx="38">
                  <c:v>6.7178165109482213E-2</c:v>
                </c:pt>
                <c:pt idx="39">
                  <c:v>7.4215113131543747E-2</c:v>
                </c:pt>
                <c:pt idx="40">
                  <c:v>7.6059448569558749E-2</c:v>
                </c:pt>
                <c:pt idx="41">
                  <c:v>7.6141244292144722E-2</c:v>
                </c:pt>
                <c:pt idx="42">
                  <c:v>7.511239907707383E-2</c:v>
                </c:pt>
                <c:pt idx="43">
                  <c:v>7.4141797522332617E-2</c:v>
                </c:pt>
                <c:pt idx="44">
                  <c:v>7.5908131452633837E-2</c:v>
                </c:pt>
                <c:pt idx="45">
                  <c:v>7.2177772810795598E-2</c:v>
                </c:pt>
                <c:pt idx="46">
                  <c:v>7.2934761412356955E-2</c:v>
                </c:pt>
                <c:pt idx="47">
                  <c:v>7.2576886292002082E-2</c:v>
                </c:pt>
                <c:pt idx="48">
                  <c:v>7.1859226286169767E-2</c:v>
                </c:pt>
                <c:pt idx="49">
                  <c:v>7.0729739282958629E-2</c:v>
                </c:pt>
                <c:pt idx="50">
                  <c:v>7.0466672188000123E-2</c:v>
                </c:pt>
                <c:pt idx="51">
                  <c:v>6.9450622686419064E-2</c:v>
                </c:pt>
                <c:pt idx="52">
                  <c:v>6.6522086603898245E-2</c:v>
                </c:pt>
                <c:pt idx="53">
                  <c:v>6.4847753236674952E-2</c:v>
                </c:pt>
                <c:pt idx="54">
                  <c:v>6.4130778259481519E-2</c:v>
                </c:pt>
                <c:pt idx="55">
                  <c:v>6.3065860518829273E-2</c:v>
                </c:pt>
                <c:pt idx="56">
                  <c:v>6.3611794941898114E-2</c:v>
                </c:pt>
                <c:pt idx="57">
                  <c:v>6.3605356104744021E-2</c:v>
                </c:pt>
              </c:numCache>
            </c:numRef>
          </c:val>
          <c:smooth val="0"/>
          <c:extLst>
            <c:ext xmlns:c16="http://schemas.microsoft.com/office/drawing/2014/chart" uri="{C3380CC4-5D6E-409C-BE32-E72D297353CC}">
              <c16:uniqueId val="{00000001-8CD1-4CA2-BD54-D255511A7D2A}"/>
            </c:ext>
          </c:extLst>
        </c:ser>
        <c:ser>
          <c:idx val="2"/>
          <c:order val="2"/>
          <c:tx>
            <c:strRef>
              <c:f>TdR_74!$B$88</c:f>
              <c:strCache>
                <c:ptCount val="1"/>
                <c:pt idx="0">
                  <c:v>Construction</c:v>
                </c:pt>
              </c:strCache>
            </c:strRef>
          </c:tx>
          <c:marker>
            <c:symbol val="none"/>
          </c:marker>
          <c:cat>
            <c:strRef>
              <c:f>TdR_74!$C$85:$BH$85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TdR_74!$C$88:$BH$88</c:f>
              <c:numCache>
                <c:formatCode>0.0%</c:formatCode>
                <c:ptCount val="58"/>
                <c:pt idx="0">
                  <c:v>7.1381261767980902E-2</c:v>
                </c:pt>
                <c:pt idx="1">
                  <c:v>6.5756620911268882E-2</c:v>
                </c:pt>
                <c:pt idx="2">
                  <c:v>7.4821457363909535E-2</c:v>
                </c:pt>
                <c:pt idx="3">
                  <c:v>7.6599372206849037E-2</c:v>
                </c:pt>
                <c:pt idx="4">
                  <c:v>6.7947252277831688E-2</c:v>
                </c:pt>
                <c:pt idx="5">
                  <c:v>6.4649581738790207E-2</c:v>
                </c:pt>
                <c:pt idx="6">
                  <c:v>6.3445479640591704E-2</c:v>
                </c:pt>
                <c:pt idx="7">
                  <c:v>5.9944310855374078E-2</c:v>
                </c:pt>
                <c:pt idx="8">
                  <c:v>6.3417357242121469E-2</c:v>
                </c:pt>
                <c:pt idx="9">
                  <c:v>6.9329684619073961E-2</c:v>
                </c:pt>
                <c:pt idx="10">
                  <c:v>6.7002396520926294E-2</c:v>
                </c:pt>
                <c:pt idx="11">
                  <c:v>6.6696769592808916E-2</c:v>
                </c:pt>
                <c:pt idx="12">
                  <c:v>6.6231654100958257E-2</c:v>
                </c:pt>
                <c:pt idx="13">
                  <c:v>6.2168933508734391E-2</c:v>
                </c:pt>
                <c:pt idx="14">
                  <c:v>5.9176385031247204E-2</c:v>
                </c:pt>
                <c:pt idx="15">
                  <c:v>6.1459807889964538E-2</c:v>
                </c:pt>
                <c:pt idx="16">
                  <c:v>5.9150707235607412E-2</c:v>
                </c:pt>
                <c:pt idx="17">
                  <c:v>5.9995100396004974E-2</c:v>
                </c:pt>
                <c:pt idx="18">
                  <c:v>6.631448428415801E-2</c:v>
                </c:pt>
                <c:pt idx="19">
                  <c:v>7.9261627663091319E-2</c:v>
                </c:pt>
                <c:pt idx="20">
                  <c:v>7.4838525667459688E-2</c:v>
                </c:pt>
                <c:pt idx="21">
                  <c:v>7.7268716263827641E-2</c:v>
                </c:pt>
                <c:pt idx="22">
                  <c:v>8.9615497188025806E-2</c:v>
                </c:pt>
                <c:pt idx="23">
                  <c:v>9.0908521727807765E-2</c:v>
                </c:pt>
                <c:pt idx="24">
                  <c:v>9.0803480404538825E-2</c:v>
                </c:pt>
                <c:pt idx="25">
                  <c:v>9.1417377078188242E-2</c:v>
                </c:pt>
                <c:pt idx="26">
                  <c:v>8.7289096302586328E-2</c:v>
                </c:pt>
                <c:pt idx="27">
                  <c:v>9.4273253135288906E-2</c:v>
                </c:pt>
                <c:pt idx="28">
                  <c:v>9.248235698333912E-2</c:v>
                </c:pt>
                <c:pt idx="29">
                  <c:v>9.2414534843162033E-2</c:v>
                </c:pt>
                <c:pt idx="30">
                  <c:v>9.7794420874911955E-2</c:v>
                </c:pt>
                <c:pt idx="31">
                  <c:v>8.8416200056650476E-2</c:v>
                </c:pt>
                <c:pt idx="32">
                  <c:v>9.7892084793215289E-2</c:v>
                </c:pt>
                <c:pt idx="33">
                  <c:v>0.1037638136592014</c:v>
                </c:pt>
                <c:pt idx="34">
                  <c:v>0.10663059230147737</c:v>
                </c:pt>
                <c:pt idx="35">
                  <c:v>9.7971628066643945E-2</c:v>
                </c:pt>
                <c:pt idx="36">
                  <c:v>5.2233369550295707E-2</c:v>
                </c:pt>
                <c:pt idx="37">
                  <c:v>7.9254177668055037E-2</c:v>
                </c:pt>
                <c:pt idx="38">
                  <c:v>9.2527329535415689E-2</c:v>
                </c:pt>
                <c:pt idx="39">
                  <c:v>8.7624355139950122E-2</c:v>
                </c:pt>
                <c:pt idx="40">
                  <c:v>8.9332776724687715E-2</c:v>
                </c:pt>
                <c:pt idx="41">
                  <c:v>8.6464443571512659E-2</c:v>
                </c:pt>
                <c:pt idx="42">
                  <c:v>8.4612328834347328E-2</c:v>
                </c:pt>
                <c:pt idx="43">
                  <c:v>8.4785816068818715E-2</c:v>
                </c:pt>
                <c:pt idx="44">
                  <c:v>8.6769279527170853E-2</c:v>
                </c:pt>
                <c:pt idx="45">
                  <c:v>8.3663433779232382E-2</c:v>
                </c:pt>
                <c:pt idx="46">
                  <c:v>8.6621628616946139E-2</c:v>
                </c:pt>
                <c:pt idx="47">
                  <c:v>8.5070272355517354E-2</c:v>
                </c:pt>
                <c:pt idx="48">
                  <c:v>8.681086120647788E-2</c:v>
                </c:pt>
                <c:pt idx="49">
                  <c:v>8.5188044626744841E-2</c:v>
                </c:pt>
                <c:pt idx="50">
                  <c:v>8.5240170335556809E-2</c:v>
                </c:pt>
                <c:pt idx="51">
                  <c:v>8.3359307624895226E-2</c:v>
                </c:pt>
                <c:pt idx="52">
                  <c:v>7.7373068897856501E-2</c:v>
                </c:pt>
                <c:pt idx="53">
                  <c:v>7.5251497135504844E-2</c:v>
                </c:pt>
                <c:pt idx="54">
                  <c:v>7.3719538907900312E-2</c:v>
                </c:pt>
                <c:pt idx="55">
                  <c:v>8.6067202949938013E-2</c:v>
                </c:pt>
                <c:pt idx="56">
                  <c:v>7.570035966688346E-2</c:v>
                </c:pt>
                <c:pt idx="57">
                  <c:v>7.4224216661493467E-2</c:v>
                </c:pt>
              </c:numCache>
            </c:numRef>
          </c:val>
          <c:smooth val="0"/>
          <c:extLst>
            <c:ext xmlns:c16="http://schemas.microsoft.com/office/drawing/2014/chart" uri="{C3380CC4-5D6E-409C-BE32-E72D297353CC}">
              <c16:uniqueId val="{00000002-8CD1-4CA2-BD54-D255511A7D2A}"/>
            </c:ext>
          </c:extLst>
        </c:ser>
        <c:ser>
          <c:idx val="3"/>
          <c:order val="3"/>
          <c:tx>
            <c:strRef>
              <c:f>TdR_74!$B$89</c:f>
              <c:strCache>
                <c:ptCount val="1"/>
                <c:pt idx="0">
                  <c:v>Tertiaire marchand</c:v>
                </c:pt>
              </c:strCache>
            </c:strRef>
          </c:tx>
          <c:marker>
            <c:symbol val="none"/>
          </c:marker>
          <c:cat>
            <c:strRef>
              <c:f>TdR_74!$C$85:$BH$85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TdR_74!$C$89:$BH$89</c:f>
              <c:numCache>
                <c:formatCode>0.0%</c:formatCode>
                <c:ptCount val="58"/>
                <c:pt idx="0">
                  <c:v>1.2478991055894062E-2</c:v>
                </c:pt>
                <c:pt idx="1">
                  <c:v>1.2978393710459562E-2</c:v>
                </c:pt>
                <c:pt idx="2">
                  <c:v>1.3208386207742161E-2</c:v>
                </c:pt>
                <c:pt idx="3">
                  <c:v>1.3092710937774123E-2</c:v>
                </c:pt>
                <c:pt idx="4">
                  <c:v>1.1713232275797418E-2</c:v>
                </c:pt>
                <c:pt idx="5">
                  <c:v>1.1534601515390222E-2</c:v>
                </c:pt>
                <c:pt idx="6">
                  <c:v>1.0731021340734094E-2</c:v>
                </c:pt>
                <c:pt idx="7">
                  <c:v>1.0461314640501467E-2</c:v>
                </c:pt>
                <c:pt idx="8">
                  <c:v>1.0490130696362947E-2</c:v>
                </c:pt>
                <c:pt idx="9">
                  <c:v>1.098923086890625E-2</c:v>
                </c:pt>
                <c:pt idx="10">
                  <c:v>1.1432957982219166E-2</c:v>
                </c:pt>
                <c:pt idx="11">
                  <c:v>1.2522761512167245E-2</c:v>
                </c:pt>
                <c:pt idx="12">
                  <c:v>1.213167710965664E-2</c:v>
                </c:pt>
                <c:pt idx="13">
                  <c:v>1.3100786307442394E-2</c:v>
                </c:pt>
                <c:pt idx="14">
                  <c:v>1.2377721093254338E-2</c:v>
                </c:pt>
                <c:pt idx="15">
                  <c:v>1.302503425468206E-2</c:v>
                </c:pt>
                <c:pt idx="16">
                  <c:v>1.2795455484776813E-2</c:v>
                </c:pt>
                <c:pt idx="17">
                  <c:v>1.2477833675407956E-2</c:v>
                </c:pt>
                <c:pt idx="18">
                  <c:v>1.4116389412039651E-2</c:v>
                </c:pt>
                <c:pt idx="19">
                  <c:v>1.3804890281348745E-2</c:v>
                </c:pt>
                <c:pt idx="20">
                  <c:v>1.4693973229296196E-2</c:v>
                </c:pt>
                <c:pt idx="21">
                  <c:v>1.4503210521495379E-2</c:v>
                </c:pt>
                <c:pt idx="22">
                  <c:v>1.5597203726483736E-2</c:v>
                </c:pt>
                <c:pt idx="23">
                  <c:v>1.662032184600824E-2</c:v>
                </c:pt>
                <c:pt idx="24">
                  <c:v>1.7188070006597694E-2</c:v>
                </c:pt>
                <c:pt idx="25">
                  <c:v>1.9725834968847115E-2</c:v>
                </c:pt>
                <c:pt idx="26">
                  <c:v>1.8286768372189288E-2</c:v>
                </c:pt>
                <c:pt idx="27">
                  <c:v>1.6865092585176128E-2</c:v>
                </c:pt>
                <c:pt idx="28">
                  <c:v>1.8406417642602212E-2</c:v>
                </c:pt>
                <c:pt idx="29">
                  <c:v>1.8905005634733421E-2</c:v>
                </c:pt>
                <c:pt idx="30">
                  <c:v>1.8982303817761399E-2</c:v>
                </c:pt>
                <c:pt idx="31">
                  <c:v>1.7558983813453426E-2</c:v>
                </c:pt>
                <c:pt idx="32">
                  <c:v>1.8941946511522926E-2</c:v>
                </c:pt>
                <c:pt idx="33">
                  <c:v>1.8735831874539609E-2</c:v>
                </c:pt>
                <c:pt idx="34">
                  <c:v>1.9619504656843732E-2</c:v>
                </c:pt>
                <c:pt idx="35">
                  <c:v>1.9401759085678705E-2</c:v>
                </c:pt>
                <c:pt idx="36">
                  <c:v>1.3262559310666522E-2</c:v>
                </c:pt>
                <c:pt idx="37">
                  <c:v>1.4067005447112549E-2</c:v>
                </c:pt>
                <c:pt idx="38">
                  <c:v>1.7563145207320743E-2</c:v>
                </c:pt>
                <c:pt idx="39">
                  <c:v>1.9730500561066094E-2</c:v>
                </c:pt>
                <c:pt idx="40">
                  <c:v>1.8360375852689795E-2</c:v>
                </c:pt>
                <c:pt idx="41">
                  <c:v>1.9650412543036452E-2</c:v>
                </c:pt>
                <c:pt idx="42">
                  <c:v>1.8840794131788196E-2</c:v>
                </c:pt>
                <c:pt idx="43">
                  <c:v>2.0001825267301546E-2</c:v>
                </c:pt>
                <c:pt idx="44">
                  <c:v>1.9975404868050078E-2</c:v>
                </c:pt>
                <c:pt idx="45">
                  <c:v>1.9412242799756316E-2</c:v>
                </c:pt>
                <c:pt idx="46">
                  <c:v>1.9469768042735692E-2</c:v>
                </c:pt>
                <c:pt idx="47">
                  <c:v>1.9462127241345297E-2</c:v>
                </c:pt>
                <c:pt idx="48">
                  <c:v>1.9298974623852987E-2</c:v>
                </c:pt>
                <c:pt idx="49">
                  <c:v>1.8853034191149726E-2</c:v>
                </c:pt>
                <c:pt idx="50">
                  <c:v>1.7883541299089728E-2</c:v>
                </c:pt>
                <c:pt idx="51">
                  <c:v>1.7086625653469755E-2</c:v>
                </c:pt>
                <c:pt idx="52">
                  <c:v>1.6264886510405478E-2</c:v>
                </c:pt>
                <c:pt idx="53">
                  <c:v>1.6459162968689087E-2</c:v>
                </c:pt>
                <c:pt idx="54">
                  <c:v>1.5639786197596019E-2</c:v>
                </c:pt>
                <c:pt idx="55">
                  <c:v>1.4829346605599588E-2</c:v>
                </c:pt>
                <c:pt idx="56">
                  <c:v>1.4532501670864277E-2</c:v>
                </c:pt>
                <c:pt idx="57">
                  <c:v>1.4048636303454725E-2</c:v>
                </c:pt>
              </c:numCache>
            </c:numRef>
          </c:val>
          <c:smooth val="0"/>
          <c:extLst>
            <c:ext xmlns:c16="http://schemas.microsoft.com/office/drawing/2014/chart" uri="{C3380CC4-5D6E-409C-BE32-E72D297353CC}">
              <c16:uniqueId val="{00000003-8CD1-4CA2-BD54-D255511A7D2A}"/>
            </c:ext>
          </c:extLst>
        </c:ser>
        <c:ser>
          <c:idx val="4"/>
          <c:order val="4"/>
          <c:tx>
            <c:strRef>
              <c:f>TdR_74!$B$90</c:f>
              <c:strCache>
                <c:ptCount val="1"/>
                <c:pt idx="0">
                  <c:v>Tertiaire non marchand</c:v>
                </c:pt>
              </c:strCache>
            </c:strRef>
          </c:tx>
          <c:marker>
            <c:symbol val="none"/>
          </c:marker>
          <c:cat>
            <c:strRef>
              <c:f>TdR_74!$C$85:$BH$85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TdR_74!$C$90:$BH$90</c:f>
              <c:numCache>
                <c:formatCode>0.0%</c:formatCode>
                <c:ptCount val="58"/>
                <c:pt idx="0">
                  <c:v>2.5530550965815035E-3</c:v>
                </c:pt>
                <c:pt idx="1">
                  <c:v>2.0489546177625446E-3</c:v>
                </c:pt>
                <c:pt idx="2">
                  <c:v>1.906944225980459E-3</c:v>
                </c:pt>
                <c:pt idx="3">
                  <c:v>2.5253065861084393E-3</c:v>
                </c:pt>
                <c:pt idx="4">
                  <c:v>1.8553736020655066E-3</c:v>
                </c:pt>
                <c:pt idx="5">
                  <c:v>1.8691939561509424E-3</c:v>
                </c:pt>
                <c:pt idx="6">
                  <c:v>1.7110169058727586E-3</c:v>
                </c:pt>
                <c:pt idx="7">
                  <c:v>1.0868851814215767E-3</c:v>
                </c:pt>
                <c:pt idx="8">
                  <c:v>1.529570109135364E-3</c:v>
                </c:pt>
                <c:pt idx="9">
                  <c:v>1.4646414758967181E-3</c:v>
                </c:pt>
                <c:pt idx="10">
                  <c:v>1.4796539116674759E-3</c:v>
                </c:pt>
                <c:pt idx="11">
                  <c:v>1.3642147538422992E-3</c:v>
                </c:pt>
                <c:pt idx="12">
                  <c:v>1.3486636554267697E-3</c:v>
                </c:pt>
                <c:pt idx="13">
                  <c:v>1.4664237422589302E-3</c:v>
                </c:pt>
                <c:pt idx="14">
                  <c:v>1.429014433813425E-3</c:v>
                </c:pt>
                <c:pt idx="15">
                  <c:v>1.1611419020947453E-3</c:v>
                </c:pt>
                <c:pt idx="16">
                  <c:v>1.2475459884361112E-3</c:v>
                </c:pt>
                <c:pt idx="17">
                  <c:v>1.4502656238040514E-3</c:v>
                </c:pt>
                <c:pt idx="18">
                  <c:v>1.3639675143045206E-3</c:v>
                </c:pt>
                <c:pt idx="19">
                  <c:v>1.6295670043040824E-3</c:v>
                </c:pt>
                <c:pt idx="20">
                  <c:v>1.7796137459207869E-3</c:v>
                </c:pt>
                <c:pt idx="21">
                  <c:v>1.7137789885063488E-3</c:v>
                </c:pt>
                <c:pt idx="22">
                  <c:v>1.602194841217239E-3</c:v>
                </c:pt>
                <c:pt idx="23">
                  <c:v>1.7966750305380655E-3</c:v>
                </c:pt>
                <c:pt idx="24">
                  <c:v>2.5533589824868284E-3</c:v>
                </c:pt>
                <c:pt idx="25">
                  <c:v>2.8427194137451801E-3</c:v>
                </c:pt>
                <c:pt idx="26">
                  <c:v>2.3857310775511633E-3</c:v>
                </c:pt>
                <c:pt idx="27">
                  <c:v>4.1300668221201809E-3</c:v>
                </c:pt>
                <c:pt idx="28">
                  <c:v>4.6991363532420723E-3</c:v>
                </c:pt>
                <c:pt idx="29">
                  <c:v>4.99246622161411E-3</c:v>
                </c:pt>
                <c:pt idx="30">
                  <c:v>5.1463188619652262E-3</c:v>
                </c:pt>
                <c:pt idx="31">
                  <c:v>4.6370180266764559E-3</c:v>
                </c:pt>
                <c:pt idx="32">
                  <c:v>4.2265308717565672E-3</c:v>
                </c:pt>
                <c:pt idx="33">
                  <c:v>4.5065836006650964E-3</c:v>
                </c:pt>
                <c:pt idx="34">
                  <c:v>4.4756154949265334E-3</c:v>
                </c:pt>
                <c:pt idx="35">
                  <c:v>4.9188650169641477E-3</c:v>
                </c:pt>
                <c:pt idx="36">
                  <c:v>4.0644671844144121E-3</c:v>
                </c:pt>
                <c:pt idx="37">
                  <c:v>4.9438329875906893E-3</c:v>
                </c:pt>
                <c:pt idx="38">
                  <c:v>5.4153354955252982E-3</c:v>
                </c:pt>
                <c:pt idx="39">
                  <c:v>5.2079539051677354E-3</c:v>
                </c:pt>
                <c:pt idx="40">
                  <c:v>5.6321236237953523E-3</c:v>
                </c:pt>
                <c:pt idx="41">
                  <c:v>5.9918436285902842E-3</c:v>
                </c:pt>
                <c:pt idx="42">
                  <c:v>5.7421922883606966E-3</c:v>
                </c:pt>
                <c:pt idx="43">
                  <c:v>6.1706194717691129E-3</c:v>
                </c:pt>
                <c:pt idx="44">
                  <c:v>6.4510403333185142E-3</c:v>
                </c:pt>
                <c:pt idx="45">
                  <c:v>6.1549115890333246E-3</c:v>
                </c:pt>
                <c:pt idx="46">
                  <c:v>6.0147578168921302E-3</c:v>
                </c:pt>
                <c:pt idx="47">
                  <c:v>5.9948936005231133E-3</c:v>
                </c:pt>
                <c:pt idx="48">
                  <c:v>5.0923732007965763E-3</c:v>
                </c:pt>
                <c:pt idx="49">
                  <c:v>5.0784714310020997E-3</c:v>
                </c:pt>
                <c:pt idx="50">
                  <c:v>4.7571566111832752E-3</c:v>
                </c:pt>
                <c:pt idx="51">
                  <c:v>5.6329947848327358E-3</c:v>
                </c:pt>
                <c:pt idx="52">
                  <c:v>5.1929568367122259E-3</c:v>
                </c:pt>
                <c:pt idx="53">
                  <c:v>5.6892693321105286E-3</c:v>
                </c:pt>
                <c:pt idx="54">
                  <c:v>4.909545450881514E-3</c:v>
                </c:pt>
                <c:pt idx="55">
                  <c:v>5.6370575382475568E-3</c:v>
                </c:pt>
                <c:pt idx="56">
                  <c:v>5.1020069232284321E-3</c:v>
                </c:pt>
                <c:pt idx="57">
                  <c:v>5.1732171803993716E-3</c:v>
                </c:pt>
              </c:numCache>
            </c:numRef>
          </c:val>
          <c:smooth val="0"/>
          <c:extLst>
            <c:ext xmlns:c16="http://schemas.microsoft.com/office/drawing/2014/chart" uri="{C3380CC4-5D6E-409C-BE32-E72D297353CC}">
              <c16:uniqueId val="{00000004-8CD1-4CA2-BD54-D255511A7D2A}"/>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dans</a:t>
            </a:r>
            <a:r>
              <a:rPr lang="en-US" sz="1400" baseline="0"/>
              <a:t> la Drôme</a:t>
            </a:r>
            <a:r>
              <a:rPr lang="en-US" sz="1400"/>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ETP_26!$K$5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ETP_26!$C$6:$H$23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ETP_26!$K$6:$K$23</c:f>
              <c:numCache>
                <c:formatCode>0%</c:formatCode>
                <c:ptCount val="18"/>
                <c:pt idx="0">
                  <c:v>4.731727925644269E-2</c:v>
                </c:pt>
                <c:pt idx="1">
                  <c:v>6.4502332023055331E-2</c:v>
                </c:pt>
                <c:pt idx="2">
                  <c:v>0</c:v>
                </c:pt>
                <c:pt idx="3">
                  <c:v>-7.8564246054299791E-2</c:v>
                </c:pt>
                <c:pt idx="4">
                  <c:v>0.51669909208819709</c:v>
                </c:pt>
                <c:pt idx="5">
                  <c:v>4.5319514566986907E-2</c:v>
                </c:pt>
                <c:pt idx="6">
                  <c:v>-4.3661743223502691E-2</c:v>
                </c:pt>
                <c:pt idx="7">
                  <c:v>-7.4783151460364627E-2</c:v>
                </c:pt>
                <c:pt idx="8">
                  <c:v>-0.13022567517573069</c:v>
                </c:pt>
                <c:pt idx="9">
                  <c:v>-0.19494909427475871</c:v>
                </c:pt>
                <c:pt idx="10">
                  <c:v>-9.1574713829019272E-2</c:v>
                </c:pt>
                <c:pt idx="11">
                  <c:v>-9.207025013304948E-2</c:v>
                </c:pt>
                <c:pt idx="12">
                  <c:v>-0.14576224921523129</c:v>
                </c:pt>
                <c:pt idx="13">
                  <c:v>0</c:v>
                </c:pt>
                <c:pt idx="14">
                  <c:v>-0.12680548649599188</c:v>
                </c:pt>
                <c:pt idx="15">
                  <c:v>1.0497782158698898E-2</c:v>
                </c:pt>
                <c:pt idx="16">
                  <c:v>0.1397361912613353</c:v>
                </c:pt>
                <c:pt idx="17">
                  <c:v>-4.9612127655735305E-2</c:v>
                </c:pt>
              </c:numCache>
            </c:numRef>
          </c:val>
          <c:extLst>
            <c:ext xmlns:c16="http://schemas.microsoft.com/office/drawing/2014/chart" uri="{C3380CC4-5D6E-409C-BE32-E72D297353CC}">
              <c16:uniqueId val="{00000001-3E54-4FBE-B214-D062846843DE}"/>
            </c:ext>
          </c:extLst>
        </c:ser>
        <c:dLbls>
          <c:showLegendKey val="0"/>
          <c:showVal val="0"/>
          <c:showCatName val="0"/>
          <c:showSerName val="0"/>
          <c:showPercent val="0"/>
          <c:showBubbleSize val="0"/>
        </c:dLbls>
        <c:gapWidth val="150"/>
        <c:axId val="153235840"/>
        <c:axId val="153237376"/>
      </c:barChart>
      <c:catAx>
        <c:axId val="153235840"/>
        <c:scaling>
          <c:orientation val="minMax"/>
        </c:scaling>
        <c:delete val="0"/>
        <c:axPos val="l"/>
        <c:numFmt formatCode="General" sourceLinked="0"/>
        <c:majorTickMark val="out"/>
        <c:minorTickMark val="none"/>
        <c:tickLblPos val="low"/>
        <c:txPr>
          <a:bodyPr/>
          <a:lstStyle/>
          <a:p>
            <a:pPr>
              <a:defRPr sz="900"/>
            </a:pPr>
            <a:endParaRPr lang="fr-FR"/>
          </a:p>
        </c:txPr>
        <c:crossAx val="153237376"/>
        <c:crosses val="autoZero"/>
        <c:auto val="1"/>
        <c:lblAlgn val="ctr"/>
        <c:lblOffset val="100"/>
        <c:noMultiLvlLbl val="0"/>
      </c:catAx>
      <c:valAx>
        <c:axId val="153237376"/>
        <c:scaling>
          <c:orientation val="minMax"/>
        </c:scaling>
        <c:delete val="1"/>
        <c:axPos val="b"/>
        <c:numFmt formatCode="0%" sourceLinked="1"/>
        <c:majorTickMark val="out"/>
        <c:minorTickMark val="none"/>
        <c:tickLblPos val="nextTo"/>
        <c:crossAx val="153235840"/>
        <c:crosses val="autoZero"/>
        <c:crossBetween val="between"/>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la Drôme</a:t>
            </a: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ETP_26!$D$32</c:f>
              <c:strCache>
                <c:ptCount val="1"/>
                <c:pt idx="0">
                  <c:v>Fabrication de denrees alimentaires, de boissons et  de produits a base de tabac</c:v>
                </c:pt>
              </c:strCache>
            </c:strRef>
          </c:tx>
          <c:marker>
            <c:symbol val="none"/>
          </c:marker>
          <c:cat>
            <c:strRef>
              <c:f>ETP_26!$E$29:$CH$29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ETP_26!$E$32:$CH$32</c:f>
              <c:numCache>
                <c:formatCode>#,##0</c:formatCode>
                <c:ptCount val="82"/>
                <c:pt idx="0">
                  <c:v>527.94108167171999</c:v>
                </c:pt>
                <c:pt idx="1">
                  <c:v>519.889289915375</c:v>
                </c:pt>
                <c:pt idx="2">
                  <c:v>487.38845688481399</c:v>
                </c:pt>
                <c:pt idx="3">
                  <c:v>476.53169994583499</c:v>
                </c:pt>
                <c:pt idx="4">
                  <c:v>443.18203234658898</c:v>
                </c:pt>
                <c:pt idx="5">
                  <c:v>480.68940707127098</c:v>
                </c:pt>
                <c:pt idx="6">
                  <c:v>473.81720098795302</c:v>
                </c:pt>
                <c:pt idx="7">
                  <c:v>559.26469793304204</c:v>
                </c:pt>
                <c:pt idx="8">
                  <c:v>679.41469102802398</c:v>
                </c:pt>
                <c:pt idx="9">
                  <c:v>680.37933329176201</c:v>
                </c:pt>
                <c:pt idx="10">
                  <c:v>663.87479042280404</c:v>
                </c:pt>
                <c:pt idx="11">
                  <c:v>718.25801699913495</c:v>
                </c:pt>
                <c:pt idx="12">
                  <c:v>639.54077627264303</c:v>
                </c:pt>
                <c:pt idx="13">
                  <c:v>628.70354193122898</c:v>
                </c:pt>
                <c:pt idx="14">
                  <c:v>664.21811456098499</c:v>
                </c:pt>
                <c:pt idx="15">
                  <c:v>550.66270031418503</c:v>
                </c:pt>
                <c:pt idx="16">
                  <c:v>541.43411325313195</c:v>
                </c:pt>
                <c:pt idx="17">
                  <c:v>643.19275437669</c:v>
                </c:pt>
                <c:pt idx="18">
                  <c:v>647.57993197627695</c:v>
                </c:pt>
                <c:pt idx="19">
                  <c:v>679.91111546750199</c:v>
                </c:pt>
                <c:pt idx="20">
                  <c:v>653.21433581962299</c:v>
                </c:pt>
                <c:pt idx="21">
                  <c:v>645.49385589035705</c:v>
                </c:pt>
                <c:pt idx="22">
                  <c:v>660.58354099736005</c:v>
                </c:pt>
                <c:pt idx="23">
                  <c:v>730.24546928065195</c:v>
                </c:pt>
                <c:pt idx="24">
                  <c:v>739.72301021527005</c:v>
                </c:pt>
                <c:pt idx="25">
                  <c:v>723.10829700457305</c:v>
                </c:pt>
                <c:pt idx="26">
                  <c:v>654.18703606155395</c:v>
                </c:pt>
                <c:pt idx="27">
                  <c:v>648.11159123656796</c:v>
                </c:pt>
                <c:pt idx="28">
                  <c:v>610.99720330057698</c:v>
                </c:pt>
                <c:pt idx="29">
                  <c:v>604.20632428630199</c:v>
                </c:pt>
                <c:pt idx="30">
                  <c:v>657.74181583898803</c:v>
                </c:pt>
                <c:pt idx="31">
                  <c:v>669.10903380019397</c:v>
                </c:pt>
                <c:pt idx="32">
                  <c:v>678.87938653292201</c:v>
                </c:pt>
                <c:pt idx="33">
                  <c:v>642.76145452419098</c:v>
                </c:pt>
                <c:pt idx="34">
                  <c:v>631.50718861710004</c:v>
                </c:pt>
                <c:pt idx="35">
                  <c:v>676.18377647544503</c:v>
                </c:pt>
                <c:pt idx="36">
                  <c:v>731.50548124107695</c:v>
                </c:pt>
                <c:pt idx="37">
                  <c:v>764.98457598925995</c:v>
                </c:pt>
                <c:pt idx="38">
                  <c:v>714.39158955274695</c:v>
                </c:pt>
                <c:pt idx="39">
                  <c:v>716.55081195607102</c:v>
                </c:pt>
                <c:pt idx="40">
                  <c:v>813.57204837409199</c:v>
                </c:pt>
                <c:pt idx="41">
                  <c:v>822.20086126344597</c:v>
                </c:pt>
                <c:pt idx="42">
                  <c:v>846.41282405771301</c:v>
                </c:pt>
                <c:pt idx="43">
                  <c:v>845.42598963305204</c:v>
                </c:pt>
                <c:pt idx="44">
                  <c:v>796.81139744931602</c:v>
                </c:pt>
                <c:pt idx="45">
                  <c:v>827.81519488568995</c:v>
                </c:pt>
                <c:pt idx="46">
                  <c:v>922.74476636515897</c:v>
                </c:pt>
                <c:pt idx="47">
                  <c:v>975.47807613027601</c:v>
                </c:pt>
                <c:pt idx="48">
                  <c:v>989.99834726256597</c:v>
                </c:pt>
                <c:pt idx="49">
                  <c:v>997.07742264594106</c:v>
                </c:pt>
                <c:pt idx="50">
                  <c:v>1038.7470860072399</c:v>
                </c:pt>
                <c:pt idx="51">
                  <c:v>1048.26189096193</c:v>
                </c:pt>
                <c:pt idx="52">
                  <c:v>1098.53180944571</c:v>
                </c:pt>
                <c:pt idx="53">
                  <c:v>1147.5914376850301</c:v>
                </c:pt>
                <c:pt idx="54">
                  <c:v>1081.9306061279001</c:v>
                </c:pt>
                <c:pt idx="55">
                  <c:v>1115.90557874503</c:v>
                </c:pt>
                <c:pt idx="56">
                  <c:v>1111.7826751970399</c:v>
                </c:pt>
                <c:pt idx="57">
                  <c:v>1036.92295257876</c:v>
                </c:pt>
                <c:pt idx="58">
                  <c:v>1070.79599831827</c:v>
                </c:pt>
                <c:pt idx="59">
                  <c:v>1078.8082011020899</c:v>
                </c:pt>
                <c:pt idx="60">
                  <c:v>1112.6879253970301</c:v>
                </c:pt>
                <c:pt idx="61">
                  <c:v>686.60001127830105</c:v>
                </c:pt>
                <c:pt idx="62">
                  <c:v>886.814686240578</c:v>
                </c:pt>
                <c:pt idx="63">
                  <c:v>831.00804024441902</c:v>
                </c:pt>
                <c:pt idx="64">
                  <c:v>860.38395174937398</c:v>
                </c:pt>
                <c:pt idx="65">
                  <c:v>952.35218261149805</c:v>
                </c:pt>
                <c:pt idx="66">
                  <c:v>1005.94145894501</c:v>
                </c:pt>
                <c:pt idx="67">
                  <c:v>1063.5760667193499</c:v>
                </c:pt>
                <c:pt idx="68">
                  <c:v>1119.9133690199801</c:v>
                </c:pt>
                <c:pt idx="69">
                  <c:v>1082.6335876696</c:v>
                </c:pt>
                <c:pt idx="70">
                  <c:v>1133.20193422084</c:v>
                </c:pt>
                <c:pt idx="71">
                  <c:v>1088.09759477936</c:v>
                </c:pt>
                <c:pt idx="72">
                  <c:v>1062.3362418674301</c:v>
                </c:pt>
                <c:pt idx="73">
                  <c:v>1037.15514549876</c:v>
                </c:pt>
                <c:pt idx="74">
                  <c:v>1063.2987096838699</c:v>
                </c:pt>
                <c:pt idx="75">
                  <c:v>1017.41763863362</c:v>
                </c:pt>
                <c:pt idx="76">
                  <c:v>1060.5994351358099</c:v>
                </c:pt>
                <c:pt idx="77">
                  <c:v>1045.80349227634</c:v>
                </c:pt>
                <c:pt idx="78">
                  <c:v>1050.0994386627599</c:v>
                </c:pt>
                <c:pt idx="79">
                  <c:v>1081.44465181482</c:v>
                </c:pt>
                <c:pt idx="80">
                  <c:v>1113.30142406147</c:v>
                </c:pt>
                <c:pt idx="81">
                  <c:v>1118.6530562968701</c:v>
                </c:pt>
              </c:numCache>
            </c:numRef>
          </c:val>
          <c:smooth val="0"/>
          <c:extLst>
            <c:ext xmlns:c16="http://schemas.microsoft.com/office/drawing/2014/chart" uri="{C3380CC4-5D6E-409C-BE32-E72D297353CC}">
              <c16:uniqueId val="{00000000-FA93-4D2D-ABE4-6C0319192380}"/>
            </c:ext>
          </c:extLst>
        </c:ser>
        <c:ser>
          <c:idx val="1"/>
          <c:order val="1"/>
          <c:tx>
            <c:strRef>
              <c:f>ETP_26!$D$33</c:f>
              <c:strCache>
                <c:ptCount val="1"/>
                <c:pt idx="0">
                  <c:v>Cokéfaction et raffinage. Industries extractives,  énergie, eau, gestion des déchets et dépollution</c:v>
                </c:pt>
              </c:strCache>
            </c:strRef>
          </c:tx>
          <c:marker>
            <c:symbol val="none"/>
          </c:marker>
          <c:cat>
            <c:strRef>
              <c:f>ETP_26!$E$29:$CH$29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ETP_26!$E$33:$CH$33</c:f>
              <c:numCache>
                <c:formatCode>#,##0</c:formatCode>
                <c:ptCount val="82"/>
                <c:pt idx="0">
                  <c:v>150.91357350593199</c:v>
                </c:pt>
                <c:pt idx="1">
                  <c:v>160.33057748491399</c:v>
                </c:pt>
                <c:pt idx="2">
                  <c:v>143.827221806263</c:v>
                </c:pt>
                <c:pt idx="3">
                  <c:v>178.830504581529</c:v>
                </c:pt>
                <c:pt idx="4">
                  <c:v>186.867037720676</c:v>
                </c:pt>
                <c:pt idx="5">
                  <c:v>194.18709092005</c:v>
                </c:pt>
                <c:pt idx="6">
                  <c:v>243.346189002714</c:v>
                </c:pt>
                <c:pt idx="7">
                  <c:v>216.553882310706</c:v>
                </c:pt>
                <c:pt idx="8">
                  <c:v>218.564552528333</c:v>
                </c:pt>
                <c:pt idx="9">
                  <c:v>195.16211356015299</c:v>
                </c:pt>
                <c:pt idx="10">
                  <c:v>180.59361777737001</c:v>
                </c:pt>
                <c:pt idx="11">
                  <c:v>181.37032486196901</c:v>
                </c:pt>
                <c:pt idx="12">
                  <c:v>216.546077824957</c:v>
                </c:pt>
                <c:pt idx="13">
                  <c:v>187.90612985088899</c:v>
                </c:pt>
                <c:pt idx="14">
                  <c:v>221.30644925937699</c:v>
                </c:pt>
                <c:pt idx="15">
                  <c:v>211.301026018675</c:v>
                </c:pt>
                <c:pt idx="16">
                  <c:v>187.451736604665</c:v>
                </c:pt>
                <c:pt idx="17">
                  <c:v>193.33185626853799</c:v>
                </c:pt>
                <c:pt idx="18">
                  <c:v>188.583137518645</c:v>
                </c:pt>
                <c:pt idx="19">
                  <c:v>182.53192315513201</c:v>
                </c:pt>
                <c:pt idx="20">
                  <c:v>196.00863480368201</c:v>
                </c:pt>
                <c:pt idx="21">
                  <c:v>209.942239937491</c:v>
                </c:pt>
                <c:pt idx="22">
                  <c:v>200.069503852537</c:v>
                </c:pt>
                <c:pt idx="23">
                  <c:v>212.49997475656599</c:v>
                </c:pt>
                <c:pt idx="24">
                  <c:v>185.98052496106601</c:v>
                </c:pt>
                <c:pt idx="25">
                  <c:v>165.84365406701301</c:v>
                </c:pt>
                <c:pt idx="26">
                  <c:v>154.50050159166199</c:v>
                </c:pt>
                <c:pt idx="27">
                  <c:v>157.74398676710601</c:v>
                </c:pt>
                <c:pt idx="28">
                  <c:v>168.69937482784499</c:v>
                </c:pt>
                <c:pt idx="29">
                  <c:v>170.881754961132</c:v>
                </c:pt>
                <c:pt idx="30">
                  <c:v>154.47362454258001</c:v>
                </c:pt>
                <c:pt idx="31">
                  <c:v>142.82399477220099</c:v>
                </c:pt>
                <c:pt idx="32">
                  <c:v>139.13783757503001</c:v>
                </c:pt>
                <c:pt idx="33">
                  <c:v>126.266111279036</c:v>
                </c:pt>
                <c:pt idx="34">
                  <c:v>127.138845093192</c:v>
                </c:pt>
                <c:pt idx="35">
                  <c:v>131.42061943825399</c:v>
                </c:pt>
                <c:pt idx="36">
                  <c:v>134.729373974109</c:v>
                </c:pt>
                <c:pt idx="37">
                  <c:v>133.122299630307</c:v>
                </c:pt>
                <c:pt idx="38">
                  <c:v>128.459331235988</c:v>
                </c:pt>
                <c:pt idx="39">
                  <c:v>138.336469305381</c:v>
                </c:pt>
                <c:pt idx="40">
                  <c:v>137.925773965784</c:v>
                </c:pt>
                <c:pt idx="41">
                  <c:v>153.568823486794</c:v>
                </c:pt>
                <c:pt idx="42">
                  <c:v>150.01118774455901</c:v>
                </c:pt>
                <c:pt idx="43">
                  <c:v>138.38236420106</c:v>
                </c:pt>
                <c:pt idx="44">
                  <c:v>133.347545630789</c:v>
                </c:pt>
                <c:pt idx="45">
                  <c:v>154.04835613633699</c:v>
                </c:pt>
                <c:pt idx="46">
                  <c:v>172.57008361574299</c:v>
                </c:pt>
                <c:pt idx="47">
                  <c:v>178.25837894183601</c:v>
                </c:pt>
                <c:pt idx="48">
                  <c:v>197.569482650873</c:v>
                </c:pt>
                <c:pt idx="49">
                  <c:v>182.85905510716901</c:v>
                </c:pt>
                <c:pt idx="50">
                  <c:v>213.36069808477001</c:v>
                </c:pt>
                <c:pt idx="51">
                  <c:v>203.15030308365399</c:v>
                </c:pt>
                <c:pt idx="52">
                  <c:v>186.052246194421</c:v>
                </c:pt>
                <c:pt idx="53">
                  <c:v>180.353282560644</c:v>
                </c:pt>
                <c:pt idx="54">
                  <c:v>195.14411238000201</c:v>
                </c:pt>
                <c:pt idx="55">
                  <c:v>201.708734859494</c:v>
                </c:pt>
                <c:pt idx="56">
                  <c:v>205.37042666840401</c:v>
                </c:pt>
                <c:pt idx="57">
                  <c:v>205.862406886656</c:v>
                </c:pt>
                <c:pt idx="58">
                  <c:v>204.08863863136199</c:v>
                </c:pt>
                <c:pt idx="59">
                  <c:v>200.52138548772001</c:v>
                </c:pt>
                <c:pt idx="60">
                  <c:v>202.26829765602901</c:v>
                </c:pt>
                <c:pt idx="61">
                  <c:v>135.734895527097</c:v>
                </c:pt>
                <c:pt idx="62">
                  <c:v>199.51300350984499</c:v>
                </c:pt>
                <c:pt idx="63">
                  <c:v>212.59107933718099</c:v>
                </c:pt>
                <c:pt idx="64">
                  <c:v>212.743204298969</c:v>
                </c:pt>
                <c:pt idx="65">
                  <c:v>208.809267835398</c:v>
                </c:pt>
                <c:pt idx="66">
                  <c:v>210.98920520413299</c:v>
                </c:pt>
                <c:pt idx="67">
                  <c:v>234.92791642734301</c:v>
                </c:pt>
                <c:pt idx="68">
                  <c:v>240.79220115819501</c:v>
                </c:pt>
                <c:pt idx="69">
                  <c:v>199.12322734035399</c:v>
                </c:pt>
                <c:pt idx="70">
                  <c:v>183.69097837077899</c:v>
                </c:pt>
                <c:pt idx="71">
                  <c:v>175.614042770211</c:v>
                </c:pt>
                <c:pt idx="72">
                  <c:v>172.85679025811001</c:v>
                </c:pt>
                <c:pt idx="73">
                  <c:v>179.24115325635501</c:v>
                </c:pt>
                <c:pt idx="74">
                  <c:v>198.25911941157599</c:v>
                </c:pt>
                <c:pt idx="75">
                  <c:v>221.28495258453799</c:v>
                </c:pt>
                <c:pt idx="76">
                  <c:v>243.484536105876</c:v>
                </c:pt>
                <c:pt idx="77">
                  <c:v>250.77984567346601</c:v>
                </c:pt>
                <c:pt idx="78">
                  <c:v>223.43155092349099</c:v>
                </c:pt>
                <c:pt idx="79">
                  <c:v>228.43430282570199</c:v>
                </c:pt>
                <c:pt idx="80">
                  <c:v>232.36012199238101</c:v>
                </c:pt>
                <c:pt idx="81">
                  <c:v>239.82630461298399</c:v>
                </c:pt>
              </c:numCache>
            </c:numRef>
          </c:val>
          <c:smooth val="0"/>
          <c:extLst>
            <c:ext xmlns:c16="http://schemas.microsoft.com/office/drawing/2014/chart" uri="{C3380CC4-5D6E-409C-BE32-E72D297353CC}">
              <c16:uniqueId val="{00000001-FA93-4D2D-ABE4-6C0319192380}"/>
            </c:ext>
          </c:extLst>
        </c:ser>
        <c:ser>
          <c:idx val="2"/>
          <c:order val="2"/>
          <c:tx>
            <c:strRef>
              <c:f>ETP_26!$D$34</c:f>
              <c:strCache>
                <c:ptCount val="1"/>
                <c:pt idx="0">
                  <c:v>Fabrication d'equipements electriques, electroniques, informatiques ; fabrication de machine</c:v>
                </c:pt>
              </c:strCache>
            </c:strRef>
          </c:tx>
          <c:marker>
            <c:symbol val="none"/>
          </c:marker>
          <c:cat>
            <c:strRef>
              <c:f>ETP_26!$E$29:$CH$29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ETP_26!$E$34:$CH$34</c:f>
              <c:numCache>
                <c:formatCode>#,##0</c:formatCode>
                <c:ptCount val="82"/>
                <c:pt idx="0">
                  <c:v>230.12630582084401</c:v>
                </c:pt>
                <c:pt idx="1">
                  <c:v>206.09362896402001</c:v>
                </c:pt>
                <c:pt idx="2">
                  <c:v>211.13566739508599</c:v>
                </c:pt>
                <c:pt idx="3">
                  <c:v>229.29183085840401</c:v>
                </c:pt>
                <c:pt idx="4">
                  <c:v>279.49044858775801</c:v>
                </c:pt>
                <c:pt idx="5">
                  <c:v>290.29810990388398</c:v>
                </c:pt>
                <c:pt idx="6">
                  <c:v>286.93534495365498</c:v>
                </c:pt>
                <c:pt idx="7">
                  <c:v>316.82368883635399</c:v>
                </c:pt>
                <c:pt idx="8">
                  <c:v>312.63755689028102</c:v>
                </c:pt>
                <c:pt idx="9">
                  <c:v>363.19077592050502</c:v>
                </c:pt>
                <c:pt idx="10">
                  <c:v>371.23772665626399</c:v>
                </c:pt>
                <c:pt idx="11">
                  <c:v>321.99714851132001</c:v>
                </c:pt>
                <c:pt idx="12">
                  <c:v>314.45704047731999</c:v>
                </c:pt>
                <c:pt idx="13">
                  <c:v>322.17711450047199</c:v>
                </c:pt>
                <c:pt idx="14">
                  <c:v>324.66595818999502</c:v>
                </c:pt>
                <c:pt idx="15">
                  <c:v>312.25227301519601</c:v>
                </c:pt>
                <c:pt idx="16">
                  <c:v>234.90702951724299</c:v>
                </c:pt>
                <c:pt idx="17">
                  <c:v>171.95054982924199</c:v>
                </c:pt>
                <c:pt idx="18">
                  <c:v>158.54344947569001</c:v>
                </c:pt>
                <c:pt idx="19">
                  <c:v>203.58311964637701</c:v>
                </c:pt>
                <c:pt idx="20">
                  <c:v>217.27529460658701</c:v>
                </c:pt>
                <c:pt idx="21">
                  <c:v>233.39186188461699</c:v>
                </c:pt>
                <c:pt idx="22">
                  <c:v>255.90984067316799</c:v>
                </c:pt>
                <c:pt idx="23">
                  <c:v>283.14504957687001</c:v>
                </c:pt>
                <c:pt idx="24">
                  <c:v>307.790203128607</c:v>
                </c:pt>
                <c:pt idx="25">
                  <c:v>327.503170473936</c:v>
                </c:pt>
                <c:pt idx="26">
                  <c:v>323.18353369606302</c:v>
                </c:pt>
                <c:pt idx="27">
                  <c:v>329.48162860842098</c:v>
                </c:pt>
                <c:pt idx="28">
                  <c:v>333.74911386024399</c:v>
                </c:pt>
                <c:pt idx="29">
                  <c:v>353.07300796425301</c:v>
                </c:pt>
                <c:pt idx="30">
                  <c:v>345.41123023354203</c:v>
                </c:pt>
                <c:pt idx="31">
                  <c:v>314.46061519765902</c:v>
                </c:pt>
                <c:pt idx="32">
                  <c:v>317.18064942795098</c:v>
                </c:pt>
                <c:pt idx="33">
                  <c:v>341.66339272385699</c:v>
                </c:pt>
                <c:pt idx="34">
                  <c:v>359.74825566570797</c:v>
                </c:pt>
                <c:pt idx="35">
                  <c:v>350.88737818847198</c:v>
                </c:pt>
                <c:pt idx="36">
                  <c:v>341.25493578395498</c:v>
                </c:pt>
                <c:pt idx="37">
                  <c:v>357.29183185155898</c:v>
                </c:pt>
                <c:pt idx="38">
                  <c:v>322.90065892344001</c:v>
                </c:pt>
                <c:pt idx="39">
                  <c:v>296.85166415008001</c:v>
                </c:pt>
                <c:pt idx="40">
                  <c:v>275.43510729031198</c:v>
                </c:pt>
                <c:pt idx="41">
                  <c:v>235.002620564284</c:v>
                </c:pt>
                <c:pt idx="42">
                  <c:v>247.759220515392</c:v>
                </c:pt>
                <c:pt idx="43">
                  <c:v>244.82368377350801</c:v>
                </c:pt>
                <c:pt idx="44">
                  <c:v>220.22391337908701</c:v>
                </c:pt>
                <c:pt idx="45">
                  <c:v>234.76400810037501</c:v>
                </c:pt>
                <c:pt idx="46">
                  <c:v>248.39216119323399</c:v>
                </c:pt>
                <c:pt idx="47">
                  <c:v>267.96100901139602</c:v>
                </c:pt>
                <c:pt idx="48">
                  <c:v>257.60149041104</c:v>
                </c:pt>
                <c:pt idx="49">
                  <c:v>275.05815672884199</c:v>
                </c:pt>
                <c:pt idx="50">
                  <c:v>307.00021873805701</c:v>
                </c:pt>
                <c:pt idx="51">
                  <c:v>325.37102739005098</c:v>
                </c:pt>
                <c:pt idx="52">
                  <c:v>357.14106026171203</c:v>
                </c:pt>
                <c:pt idx="53">
                  <c:v>347.57280465129202</c:v>
                </c:pt>
                <c:pt idx="54">
                  <c:v>339.07047718553702</c:v>
                </c:pt>
                <c:pt idx="55">
                  <c:v>351.14411044005402</c:v>
                </c:pt>
                <c:pt idx="56">
                  <c:v>340.40934567292601</c:v>
                </c:pt>
                <c:pt idx="57">
                  <c:v>318.868183519507</c:v>
                </c:pt>
                <c:pt idx="58">
                  <c:v>322.938054557187</c:v>
                </c:pt>
                <c:pt idx="59">
                  <c:v>301.72631519554898</c:v>
                </c:pt>
                <c:pt idx="60">
                  <c:v>235.711599353075</c:v>
                </c:pt>
                <c:pt idx="61">
                  <c:v>138.26813052341899</c:v>
                </c:pt>
                <c:pt idx="62">
                  <c:v>179.06521695058299</c:v>
                </c:pt>
                <c:pt idx="63">
                  <c:v>177.56874530920601</c:v>
                </c:pt>
                <c:pt idx="64">
                  <c:v>205.71069837584301</c:v>
                </c:pt>
                <c:pt idx="65">
                  <c:v>257.08140036367899</c:v>
                </c:pt>
                <c:pt idx="66">
                  <c:v>254.05389037268401</c:v>
                </c:pt>
                <c:pt idx="67">
                  <c:v>245.00014863797099</c:v>
                </c:pt>
                <c:pt idx="68">
                  <c:v>252.546146140952</c:v>
                </c:pt>
                <c:pt idx="69">
                  <c:v>242.23726773661099</c:v>
                </c:pt>
                <c:pt idx="70">
                  <c:v>249.662741036028</c:v>
                </c:pt>
                <c:pt idx="71">
                  <c:v>280.22294570136802</c:v>
                </c:pt>
                <c:pt idx="72">
                  <c:v>274.75059530217402</c:v>
                </c:pt>
                <c:pt idx="73">
                  <c:v>245.897983601232</c:v>
                </c:pt>
                <c:pt idx="74">
                  <c:v>230.73769923654601</c:v>
                </c:pt>
                <c:pt idx="75">
                  <c:v>212.86952557956701</c:v>
                </c:pt>
                <c:pt idx="76">
                  <c:v>224.172550113413</c:v>
                </c:pt>
                <c:pt idx="77">
                  <c:v>234.93313719811599</c:v>
                </c:pt>
                <c:pt idx="78">
                  <c:v>211.070214040162</c:v>
                </c:pt>
                <c:pt idx="79">
                  <c:v>216.167828350853</c:v>
                </c:pt>
                <c:pt idx="80">
                  <c:v>210.161975626653</c:v>
                </c:pt>
                <c:pt idx="81">
                  <c:v>214.86602885026801</c:v>
                </c:pt>
              </c:numCache>
            </c:numRef>
          </c:val>
          <c:smooth val="0"/>
          <c:extLst>
            <c:ext xmlns:c16="http://schemas.microsoft.com/office/drawing/2014/chart" uri="{C3380CC4-5D6E-409C-BE32-E72D297353CC}">
              <c16:uniqueId val="{00000002-FA93-4D2D-ABE4-6C0319192380}"/>
            </c:ext>
          </c:extLst>
        </c:ser>
        <c:ser>
          <c:idx val="3"/>
          <c:order val="3"/>
          <c:tx>
            <c:strRef>
              <c:f>ETP_26!$D$35</c:f>
              <c:strCache>
                <c:ptCount val="1"/>
                <c:pt idx="0">
                  <c:v>Fabrication de materiels de transport</c:v>
                </c:pt>
              </c:strCache>
            </c:strRef>
          </c:tx>
          <c:marker>
            <c:symbol val="none"/>
          </c:marker>
          <c:cat>
            <c:strRef>
              <c:f>ETP_26!$E$29:$CH$29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ETP_26!$E$35:$CH$35</c:f>
              <c:numCache>
                <c:formatCode>#,##0</c:formatCode>
                <c:ptCount val="82"/>
                <c:pt idx="0">
                  <c:v>71.615156993034503</c:v>
                </c:pt>
                <c:pt idx="1">
                  <c:v>56.148579501710302</c:v>
                </c:pt>
                <c:pt idx="2">
                  <c:v>67.819825507595695</c:v>
                </c:pt>
                <c:pt idx="3">
                  <c:v>68.2602813035748</c:v>
                </c:pt>
                <c:pt idx="4">
                  <c:v>64.776422987704606</c:v>
                </c:pt>
                <c:pt idx="5">
                  <c:v>68.702705230127293</c:v>
                </c:pt>
                <c:pt idx="6">
                  <c:v>55.736420463328599</c:v>
                </c:pt>
                <c:pt idx="7">
                  <c:v>70.6894817864857</c:v>
                </c:pt>
                <c:pt idx="8">
                  <c:v>100.180675873421</c:v>
                </c:pt>
                <c:pt idx="9">
                  <c:v>95.516888759229403</c:v>
                </c:pt>
                <c:pt idx="10">
                  <c:v>96.362233897847801</c:v>
                </c:pt>
                <c:pt idx="11">
                  <c:v>104.55262423005701</c:v>
                </c:pt>
                <c:pt idx="12">
                  <c:v>84.752378937900602</c:v>
                </c:pt>
                <c:pt idx="13">
                  <c:v>77.203861201178199</c:v>
                </c:pt>
                <c:pt idx="14">
                  <c:v>71.216797515782105</c:v>
                </c:pt>
                <c:pt idx="15">
                  <c:v>54.750075957961101</c:v>
                </c:pt>
                <c:pt idx="16">
                  <c:v>37.662203893390803</c:v>
                </c:pt>
                <c:pt idx="17">
                  <c:v>25.023291442748299</c:v>
                </c:pt>
                <c:pt idx="18">
                  <c:v>16.517333504736399</c:v>
                </c:pt>
                <c:pt idx="19">
                  <c:v>16.675071085818701</c:v>
                </c:pt>
                <c:pt idx="20">
                  <c:v>20.140945455980699</c:v>
                </c:pt>
                <c:pt idx="21">
                  <c:v>41.088150770664598</c:v>
                </c:pt>
                <c:pt idx="22">
                  <c:v>36.216367679180301</c:v>
                </c:pt>
                <c:pt idx="23">
                  <c:v>43.658129162456397</c:v>
                </c:pt>
                <c:pt idx="24">
                  <c:v>42.653755171551197</c:v>
                </c:pt>
                <c:pt idx="25">
                  <c:v>42.220805014154699</c:v>
                </c:pt>
                <c:pt idx="26">
                  <c:v>54.758161265652603</c:v>
                </c:pt>
                <c:pt idx="27">
                  <c:v>64.440675481049595</c:v>
                </c:pt>
                <c:pt idx="28">
                  <c:v>100.38603089704</c:v>
                </c:pt>
                <c:pt idx="29">
                  <c:v>97.589784537191306</c:v>
                </c:pt>
                <c:pt idx="30">
                  <c:v>109.619967299634</c:v>
                </c:pt>
                <c:pt idx="31">
                  <c:v>116.63336765628</c:v>
                </c:pt>
                <c:pt idx="32">
                  <c:v>109.585428894926</c:v>
                </c:pt>
                <c:pt idx="33">
                  <c:v>95.064916908497096</c:v>
                </c:pt>
                <c:pt idx="34">
                  <c:v>78.137632910047301</c:v>
                </c:pt>
                <c:pt idx="35">
                  <c:v>83.251612065593704</c:v>
                </c:pt>
                <c:pt idx="36">
                  <c:v>90.749622139250405</c:v>
                </c:pt>
                <c:pt idx="37">
                  <c:v>109.67997985574399</c:v>
                </c:pt>
                <c:pt idx="38">
                  <c:v>98.567573716189997</c:v>
                </c:pt>
                <c:pt idx="39">
                  <c:v>83.179759089610798</c:v>
                </c:pt>
                <c:pt idx="40">
                  <c:v>87.710904683306097</c:v>
                </c:pt>
                <c:pt idx="41">
                  <c:v>103.25765872248201</c:v>
                </c:pt>
                <c:pt idx="42">
                  <c:v>90.486348182403404</c:v>
                </c:pt>
                <c:pt idx="43">
                  <c:v>67.408980734712998</c:v>
                </c:pt>
                <c:pt idx="44">
                  <c:v>57.772003189548698</c:v>
                </c:pt>
                <c:pt idx="45">
                  <c:v>61.073646879175698</c:v>
                </c:pt>
                <c:pt idx="46">
                  <c:v>75.137995994931401</c:v>
                </c:pt>
                <c:pt idx="47">
                  <c:v>92.1031003415589</c:v>
                </c:pt>
                <c:pt idx="48">
                  <c:v>99.312625233312502</c:v>
                </c:pt>
                <c:pt idx="49">
                  <c:v>79.975795436383805</c:v>
                </c:pt>
                <c:pt idx="50">
                  <c:v>93.122427469006894</c:v>
                </c:pt>
                <c:pt idx="51">
                  <c:v>94.656826409212002</c:v>
                </c:pt>
                <c:pt idx="52">
                  <c:v>90.371742723552401</c:v>
                </c:pt>
                <c:pt idx="53">
                  <c:v>83.4297494788009</c:v>
                </c:pt>
                <c:pt idx="54">
                  <c:v>81.568094034877802</c:v>
                </c:pt>
                <c:pt idx="55">
                  <c:v>78.194350005966697</c:v>
                </c:pt>
                <c:pt idx="56">
                  <c:v>81.327946770184894</c:v>
                </c:pt>
                <c:pt idx="57">
                  <c:v>94.257272507007201</c:v>
                </c:pt>
                <c:pt idx="58">
                  <c:v>82.404763208114602</c:v>
                </c:pt>
                <c:pt idx="59">
                  <c:v>82.587620507044804</c:v>
                </c:pt>
                <c:pt idx="60">
                  <c:v>74.427254703508495</c:v>
                </c:pt>
                <c:pt idx="61">
                  <c:v>28.288893306316499</c:v>
                </c:pt>
                <c:pt idx="62">
                  <c:v>49.696317465208402</c:v>
                </c:pt>
                <c:pt idx="63">
                  <c:v>52.067378224919203</c:v>
                </c:pt>
                <c:pt idx="64">
                  <c:v>49.075251144956901</c:v>
                </c:pt>
                <c:pt idx="65">
                  <c:v>45.5499257168036</c:v>
                </c:pt>
                <c:pt idx="66">
                  <c:v>38.8688088820046</c:v>
                </c:pt>
                <c:pt idx="67">
                  <c:v>33.701950798272797</c:v>
                </c:pt>
                <c:pt idx="68">
                  <c:v>58.7495268747168</c:v>
                </c:pt>
                <c:pt idx="69">
                  <c:v>53.489096937518397</c:v>
                </c:pt>
                <c:pt idx="70">
                  <c:v>55.662636076006898</c:v>
                </c:pt>
                <c:pt idx="71">
                  <c:v>49.302688687890502</c:v>
                </c:pt>
                <c:pt idx="72">
                  <c:v>56.448853694487802</c:v>
                </c:pt>
                <c:pt idx="73">
                  <c:v>82.017274432425907</c:v>
                </c:pt>
                <c:pt idx="74">
                  <c:v>84.9690637532984</c:v>
                </c:pt>
                <c:pt idx="75">
                  <c:v>73.788257863026899</c:v>
                </c:pt>
                <c:pt idx="76">
                  <c:v>63.904361499261299</c:v>
                </c:pt>
                <c:pt idx="77">
                  <c:v>59.694867138598099</c:v>
                </c:pt>
                <c:pt idx="78">
                  <c:v>69.2884189610986</c:v>
                </c:pt>
                <c:pt idx="79">
                  <c:v>104.630581461191</c:v>
                </c:pt>
                <c:pt idx="80">
                  <c:v>85.628267134731701</c:v>
                </c:pt>
                <c:pt idx="81">
                  <c:v>103.263662697992</c:v>
                </c:pt>
              </c:numCache>
            </c:numRef>
          </c:val>
          <c:smooth val="0"/>
          <c:extLst>
            <c:ext xmlns:c16="http://schemas.microsoft.com/office/drawing/2014/chart" uri="{C3380CC4-5D6E-409C-BE32-E72D297353CC}">
              <c16:uniqueId val="{00000003-FA93-4D2D-ABE4-6C0319192380}"/>
            </c:ext>
          </c:extLst>
        </c:ser>
        <c:ser>
          <c:idx val="4"/>
          <c:order val="4"/>
          <c:tx>
            <c:strRef>
              <c:f>ETP_26!$D$36</c:f>
              <c:strCache>
                <c:ptCount val="1"/>
                <c:pt idx="0">
                  <c:v>Fabrication d'autres produits industriels</c:v>
                </c:pt>
              </c:strCache>
            </c:strRef>
          </c:tx>
          <c:marker>
            <c:symbol val="none"/>
          </c:marker>
          <c:cat>
            <c:strRef>
              <c:f>ETP_26!$E$29:$CH$29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ETP_26!$E$36:$CH$36</c:f>
              <c:numCache>
                <c:formatCode>#,##0</c:formatCode>
                <c:ptCount val="82"/>
                <c:pt idx="0">
                  <c:v>1217.7485026961101</c:v>
                </c:pt>
                <c:pt idx="1">
                  <c:v>1225.28806521859</c:v>
                </c:pt>
                <c:pt idx="2">
                  <c:v>1162.9918284799901</c:v>
                </c:pt>
                <c:pt idx="3">
                  <c:v>1214.1852338087999</c:v>
                </c:pt>
                <c:pt idx="4">
                  <c:v>1342.6825794609499</c:v>
                </c:pt>
                <c:pt idx="5">
                  <c:v>1483.08903067446</c:v>
                </c:pt>
                <c:pt idx="6">
                  <c:v>1490.48311045009</c:v>
                </c:pt>
                <c:pt idx="7">
                  <c:v>1591.19936708297</c:v>
                </c:pt>
                <c:pt idx="8">
                  <c:v>1654.80057274614</c:v>
                </c:pt>
                <c:pt idx="9">
                  <c:v>1649.67333717171</c:v>
                </c:pt>
                <c:pt idx="10">
                  <c:v>1544.5539659969299</c:v>
                </c:pt>
                <c:pt idx="11">
                  <c:v>1549.0902164470499</c:v>
                </c:pt>
                <c:pt idx="12">
                  <c:v>1574.92878125007</c:v>
                </c:pt>
                <c:pt idx="13">
                  <c:v>1494.35579453636</c:v>
                </c:pt>
                <c:pt idx="14">
                  <c:v>1335.1522000651601</c:v>
                </c:pt>
                <c:pt idx="15">
                  <c:v>1184.61050382658</c:v>
                </c:pt>
                <c:pt idx="16">
                  <c:v>930.21697502807694</c:v>
                </c:pt>
                <c:pt idx="17">
                  <c:v>893.56067328372205</c:v>
                </c:pt>
                <c:pt idx="18">
                  <c:v>1041.42508909862</c:v>
                </c:pt>
                <c:pt idx="19">
                  <c:v>1090.1799190831</c:v>
                </c:pt>
                <c:pt idx="20">
                  <c:v>1135.9815347541701</c:v>
                </c:pt>
                <c:pt idx="21">
                  <c:v>1344.5829603196801</c:v>
                </c:pt>
                <c:pt idx="22">
                  <c:v>1459.17047707858</c:v>
                </c:pt>
                <c:pt idx="23">
                  <c:v>1562.34995664247</c:v>
                </c:pt>
                <c:pt idx="24">
                  <c:v>1698.6726833826101</c:v>
                </c:pt>
                <c:pt idx="25">
                  <c:v>1663.9584946356999</c:v>
                </c:pt>
                <c:pt idx="26">
                  <c:v>1541.9752540795</c:v>
                </c:pt>
                <c:pt idx="27">
                  <c:v>1608.75330758876</c:v>
                </c:pt>
                <c:pt idx="28">
                  <c:v>1550.6568803364701</c:v>
                </c:pt>
                <c:pt idx="29">
                  <c:v>1520.84647893088</c:v>
                </c:pt>
                <c:pt idx="30">
                  <c:v>1397.14297049225</c:v>
                </c:pt>
                <c:pt idx="31">
                  <c:v>1365.35927044082</c:v>
                </c:pt>
                <c:pt idx="32">
                  <c:v>1329.6531019459901</c:v>
                </c:pt>
                <c:pt idx="33">
                  <c:v>1406.6760270882901</c:v>
                </c:pt>
                <c:pt idx="34">
                  <c:v>1412.94141178786</c:v>
                </c:pt>
                <c:pt idx="35">
                  <c:v>1471.6568668130201</c:v>
                </c:pt>
                <c:pt idx="36">
                  <c:v>1462.6407739801</c:v>
                </c:pt>
                <c:pt idx="37">
                  <c:v>1477.1795542033799</c:v>
                </c:pt>
                <c:pt idx="38">
                  <c:v>1472.15984480979</c:v>
                </c:pt>
                <c:pt idx="39">
                  <c:v>1405.1602820857599</c:v>
                </c:pt>
                <c:pt idx="40">
                  <c:v>1379.9538237286099</c:v>
                </c:pt>
                <c:pt idx="41">
                  <c:v>1394.37451957246</c:v>
                </c:pt>
                <c:pt idx="42">
                  <c:v>1511.2884725091801</c:v>
                </c:pt>
                <c:pt idx="43">
                  <c:v>1538.67480488723</c:v>
                </c:pt>
                <c:pt idx="44">
                  <c:v>1526.1358619815901</c:v>
                </c:pt>
                <c:pt idx="45">
                  <c:v>1588.69623590686</c:v>
                </c:pt>
                <c:pt idx="46">
                  <c:v>1589.3706891736001</c:v>
                </c:pt>
                <c:pt idx="47">
                  <c:v>1549.24244955417</c:v>
                </c:pt>
                <c:pt idx="48">
                  <c:v>1782.9800198745099</c:v>
                </c:pt>
                <c:pt idx="49">
                  <c:v>1925.23238259717</c:v>
                </c:pt>
                <c:pt idx="50">
                  <c:v>1965.7242095056399</c:v>
                </c:pt>
                <c:pt idx="51">
                  <c:v>2008.84106911041</c:v>
                </c:pt>
                <c:pt idx="52">
                  <c:v>2051.7172763397102</c:v>
                </c:pt>
                <c:pt idx="53">
                  <c:v>1993.74754779555</c:v>
                </c:pt>
                <c:pt idx="54">
                  <c:v>1852.9303051443501</c:v>
                </c:pt>
                <c:pt idx="55">
                  <c:v>1810.2202465696701</c:v>
                </c:pt>
                <c:pt idx="56">
                  <c:v>1726.08400004131</c:v>
                </c:pt>
                <c:pt idx="57">
                  <c:v>1633.84508345569</c:v>
                </c:pt>
                <c:pt idx="58">
                  <c:v>1648.70520119753</c:v>
                </c:pt>
                <c:pt idx="59">
                  <c:v>1665.94547799053</c:v>
                </c:pt>
                <c:pt idx="60">
                  <c:v>1489.4954389520301</c:v>
                </c:pt>
                <c:pt idx="61">
                  <c:v>826.58604758269905</c:v>
                </c:pt>
                <c:pt idx="62">
                  <c:v>1328.07294551526</c:v>
                </c:pt>
                <c:pt idx="63">
                  <c:v>1432.70729639807</c:v>
                </c:pt>
                <c:pt idx="64">
                  <c:v>1563.34801957844</c:v>
                </c:pt>
                <c:pt idx="65">
                  <c:v>1641.33542664279</c:v>
                </c:pt>
                <c:pt idx="66">
                  <c:v>1787.4718759757</c:v>
                </c:pt>
                <c:pt idx="67">
                  <c:v>1867.9344952822701</c:v>
                </c:pt>
                <c:pt idx="68">
                  <c:v>1918.61449521084</c:v>
                </c:pt>
                <c:pt idx="69">
                  <c:v>1871.11165307858</c:v>
                </c:pt>
                <c:pt idx="70">
                  <c:v>1914.0871825322599</c:v>
                </c:pt>
                <c:pt idx="71">
                  <c:v>1932.7845126049799</c:v>
                </c:pt>
                <c:pt idx="72">
                  <c:v>1887.47502800759</c:v>
                </c:pt>
                <c:pt idx="73">
                  <c:v>1829.6038784150601</c:v>
                </c:pt>
                <c:pt idx="74">
                  <c:v>1734.2903667825799</c:v>
                </c:pt>
                <c:pt idx="75">
                  <c:v>1637.658018908</c:v>
                </c:pt>
                <c:pt idx="76">
                  <c:v>1461.12363037568</c:v>
                </c:pt>
                <c:pt idx="77">
                  <c:v>1441.2466459345601</c:v>
                </c:pt>
                <c:pt idx="78">
                  <c:v>1445.9302733904899</c:v>
                </c:pt>
                <c:pt idx="79">
                  <c:v>1429.09117217268</c:v>
                </c:pt>
                <c:pt idx="80">
                  <c:v>1532.74376473912</c:v>
                </c:pt>
                <c:pt idx="81">
                  <c:v>1508.47642898289</c:v>
                </c:pt>
              </c:numCache>
            </c:numRef>
          </c:val>
          <c:smooth val="0"/>
          <c:extLst>
            <c:ext xmlns:c16="http://schemas.microsoft.com/office/drawing/2014/chart" uri="{C3380CC4-5D6E-409C-BE32-E72D297353CC}">
              <c16:uniqueId val="{00000004-FA93-4D2D-ABE4-6C0319192380}"/>
            </c:ext>
          </c:extLst>
        </c:ser>
        <c:ser>
          <c:idx val="6"/>
          <c:order val="5"/>
          <c:tx>
            <c:strRef>
              <c:f>ETP_26!$D$37</c:f>
              <c:strCache>
                <c:ptCount val="1"/>
                <c:pt idx="0">
                  <c:v>Construction</c:v>
                </c:pt>
              </c:strCache>
            </c:strRef>
          </c:tx>
          <c:marker>
            <c:symbol val="none"/>
          </c:marker>
          <c:cat>
            <c:strRef>
              <c:f>ETP_26!$E$29:$CH$29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ETP_26!$E$37:$CH$37</c:f>
              <c:numCache>
                <c:formatCode>#,##0</c:formatCode>
                <c:ptCount val="82"/>
                <c:pt idx="0">
                  <c:v>717.53990518791602</c:v>
                </c:pt>
                <c:pt idx="1">
                  <c:v>834.25715820027096</c:v>
                </c:pt>
                <c:pt idx="2">
                  <c:v>791.46015265238202</c:v>
                </c:pt>
                <c:pt idx="3">
                  <c:v>741.25082224662003</c:v>
                </c:pt>
                <c:pt idx="4">
                  <c:v>790.35802940151302</c:v>
                </c:pt>
                <c:pt idx="5">
                  <c:v>833.95107949797796</c:v>
                </c:pt>
                <c:pt idx="6">
                  <c:v>796.90075348472601</c:v>
                </c:pt>
                <c:pt idx="7">
                  <c:v>847.46171482308296</c:v>
                </c:pt>
                <c:pt idx="8">
                  <c:v>883.931876361945</c:v>
                </c:pt>
                <c:pt idx="9">
                  <c:v>888.254974854946</c:v>
                </c:pt>
                <c:pt idx="10">
                  <c:v>841.71279480587805</c:v>
                </c:pt>
                <c:pt idx="11">
                  <c:v>909.64597260730397</c:v>
                </c:pt>
                <c:pt idx="12">
                  <c:v>892.055288078643</c:v>
                </c:pt>
                <c:pt idx="13">
                  <c:v>819.52968175236595</c:v>
                </c:pt>
                <c:pt idx="14">
                  <c:v>826.30524760989204</c:v>
                </c:pt>
                <c:pt idx="15">
                  <c:v>834.07087555384896</c:v>
                </c:pt>
                <c:pt idx="16">
                  <c:v>715.76592078621502</c:v>
                </c:pt>
                <c:pt idx="17">
                  <c:v>691.54561707678295</c:v>
                </c:pt>
                <c:pt idx="18">
                  <c:v>676.142040404093</c:v>
                </c:pt>
                <c:pt idx="19">
                  <c:v>670.29225182184405</c:v>
                </c:pt>
                <c:pt idx="20">
                  <c:v>668.88084273585798</c:v>
                </c:pt>
                <c:pt idx="21">
                  <c:v>737.27042128314497</c:v>
                </c:pt>
                <c:pt idx="22">
                  <c:v>709.05530698416101</c:v>
                </c:pt>
                <c:pt idx="23">
                  <c:v>692.29304952495897</c:v>
                </c:pt>
                <c:pt idx="24">
                  <c:v>730.62788459365197</c:v>
                </c:pt>
                <c:pt idx="25">
                  <c:v>748.14037260389705</c:v>
                </c:pt>
                <c:pt idx="26">
                  <c:v>749.16087005315399</c:v>
                </c:pt>
                <c:pt idx="27">
                  <c:v>869.43572126081006</c:v>
                </c:pt>
                <c:pt idx="28">
                  <c:v>874.57345760870498</c:v>
                </c:pt>
                <c:pt idx="29">
                  <c:v>833.90933826783805</c:v>
                </c:pt>
                <c:pt idx="30">
                  <c:v>777.69428123375405</c:v>
                </c:pt>
                <c:pt idx="31">
                  <c:v>744.24196600125697</c:v>
                </c:pt>
                <c:pt idx="32">
                  <c:v>688.22864212215597</c:v>
                </c:pt>
                <c:pt idx="33">
                  <c:v>750.41031424094695</c:v>
                </c:pt>
                <c:pt idx="34">
                  <c:v>818.11236208420098</c:v>
                </c:pt>
                <c:pt idx="35">
                  <c:v>810.70143309478794</c:v>
                </c:pt>
                <c:pt idx="36">
                  <c:v>840.33419274488494</c:v>
                </c:pt>
                <c:pt idx="37">
                  <c:v>873.46120082874404</c:v>
                </c:pt>
                <c:pt idx="38">
                  <c:v>784.15722325482204</c:v>
                </c:pt>
                <c:pt idx="39">
                  <c:v>741.73012357059395</c:v>
                </c:pt>
                <c:pt idx="40">
                  <c:v>685.32881812152596</c:v>
                </c:pt>
                <c:pt idx="41">
                  <c:v>703.50434843336302</c:v>
                </c:pt>
                <c:pt idx="42">
                  <c:v>715.11894352224203</c:v>
                </c:pt>
                <c:pt idx="43">
                  <c:v>722.84440829283699</c:v>
                </c:pt>
                <c:pt idx="44">
                  <c:v>742.49258972823895</c:v>
                </c:pt>
                <c:pt idx="45">
                  <c:v>800.71083932741396</c:v>
                </c:pt>
                <c:pt idx="46">
                  <c:v>816.78797545934503</c:v>
                </c:pt>
                <c:pt idx="47">
                  <c:v>868.27233942337398</c:v>
                </c:pt>
                <c:pt idx="48">
                  <c:v>950.87247640925398</c:v>
                </c:pt>
                <c:pt idx="49">
                  <c:v>866.21372638735897</c:v>
                </c:pt>
                <c:pt idx="50">
                  <c:v>881.30402893069197</c:v>
                </c:pt>
                <c:pt idx="51">
                  <c:v>990.60112916964295</c:v>
                </c:pt>
                <c:pt idx="52">
                  <c:v>974.24276503317503</c:v>
                </c:pt>
                <c:pt idx="53">
                  <c:v>890.49673645885298</c:v>
                </c:pt>
                <c:pt idx="54">
                  <c:v>972.300341093273</c:v>
                </c:pt>
                <c:pt idx="55">
                  <c:v>1035.8835359145</c:v>
                </c:pt>
                <c:pt idx="56">
                  <c:v>1036.5923031956499</c:v>
                </c:pt>
                <c:pt idx="57">
                  <c:v>1073.26366256294</c:v>
                </c:pt>
                <c:pt idx="58">
                  <c:v>1084.8317357993301</c:v>
                </c:pt>
                <c:pt idx="59">
                  <c:v>1116.80823255374</c:v>
                </c:pt>
                <c:pt idx="60">
                  <c:v>987.28058830690998</c:v>
                </c:pt>
                <c:pt idx="61">
                  <c:v>464.633237227922</c:v>
                </c:pt>
                <c:pt idx="62">
                  <c:v>971.43826782978897</c:v>
                </c:pt>
                <c:pt idx="63">
                  <c:v>940.06217825696001</c:v>
                </c:pt>
                <c:pt idx="64">
                  <c:v>996.34894238567801</c:v>
                </c:pt>
                <c:pt idx="65">
                  <c:v>905.11930175218697</c:v>
                </c:pt>
                <c:pt idx="66">
                  <c:v>896.71199273123705</c:v>
                </c:pt>
                <c:pt idx="67">
                  <c:v>944.19720070149901</c:v>
                </c:pt>
                <c:pt idx="68">
                  <c:v>1015.05552709221</c:v>
                </c:pt>
                <c:pt idx="69">
                  <c:v>893.57163374037498</c:v>
                </c:pt>
                <c:pt idx="70">
                  <c:v>888.27680337261404</c:v>
                </c:pt>
                <c:pt idx="71">
                  <c:v>965.68959889303005</c:v>
                </c:pt>
                <c:pt idx="72">
                  <c:v>987.99100253206598</c:v>
                </c:pt>
                <c:pt idx="73">
                  <c:v>942.48177332005696</c:v>
                </c:pt>
                <c:pt idx="74">
                  <c:v>937.42725328472295</c:v>
                </c:pt>
                <c:pt idx="75">
                  <c:v>957.09115557989003</c:v>
                </c:pt>
                <c:pt idx="76">
                  <c:v>908.96376637425499</c:v>
                </c:pt>
                <c:pt idx="77">
                  <c:v>890.82391296214803</c:v>
                </c:pt>
                <c:pt idx="78">
                  <c:v>887.397677144515</c:v>
                </c:pt>
                <c:pt idx="79">
                  <c:v>833.17259242595696</c:v>
                </c:pt>
                <c:pt idx="80">
                  <c:v>834.39493497405397</c:v>
                </c:pt>
                <c:pt idx="81">
                  <c:v>829.58491312727904</c:v>
                </c:pt>
              </c:numCache>
            </c:numRef>
          </c:val>
          <c:smooth val="0"/>
          <c:extLst>
            <c:ext xmlns:c16="http://schemas.microsoft.com/office/drawing/2014/chart" uri="{C3380CC4-5D6E-409C-BE32-E72D297353CC}">
              <c16:uniqueId val="{00000005-FA93-4D2D-ABE4-6C0319192380}"/>
            </c:ext>
          </c:extLst>
        </c:ser>
        <c:ser>
          <c:idx val="5"/>
          <c:order val="6"/>
          <c:tx>
            <c:strRef>
              <c:f>ETP_26!$D$38</c:f>
              <c:strCache>
                <c:ptCount val="1"/>
                <c:pt idx="0">
                  <c:v>Commerce ; reparation d'automobiles et de motocycles</c:v>
                </c:pt>
              </c:strCache>
            </c:strRef>
          </c:tx>
          <c:marker>
            <c:symbol val="none"/>
          </c:marker>
          <c:cat>
            <c:strRef>
              <c:f>ETP_26!$E$29:$CH$29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ETP_26!$E$38:$CH$38</c:f>
              <c:numCache>
                <c:formatCode>#,##0</c:formatCode>
                <c:ptCount val="82"/>
                <c:pt idx="0">
                  <c:v>383.91423376121003</c:v>
                </c:pt>
                <c:pt idx="1">
                  <c:v>382.41287078741198</c:v>
                </c:pt>
                <c:pt idx="2">
                  <c:v>367.06201557281202</c:v>
                </c:pt>
                <c:pt idx="3">
                  <c:v>399.53988086904701</c:v>
                </c:pt>
                <c:pt idx="4">
                  <c:v>423.41594518985198</c:v>
                </c:pt>
                <c:pt idx="5">
                  <c:v>469.99679161419402</c:v>
                </c:pt>
                <c:pt idx="6">
                  <c:v>452.10858240945902</c:v>
                </c:pt>
                <c:pt idx="7">
                  <c:v>402.86494329844498</c:v>
                </c:pt>
                <c:pt idx="8">
                  <c:v>366.05960775904401</c:v>
                </c:pt>
                <c:pt idx="9">
                  <c:v>409.27903504587903</c:v>
                </c:pt>
                <c:pt idx="10">
                  <c:v>436.60273041119598</c:v>
                </c:pt>
                <c:pt idx="11">
                  <c:v>421.69595842045601</c:v>
                </c:pt>
                <c:pt idx="12">
                  <c:v>429.91067080076601</c:v>
                </c:pt>
                <c:pt idx="13">
                  <c:v>322.73374365821502</c:v>
                </c:pt>
                <c:pt idx="14">
                  <c:v>292.53436429194699</c:v>
                </c:pt>
                <c:pt idx="15">
                  <c:v>299.11483118013098</c:v>
                </c:pt>
                <c:pt idx="16">
                  <c:v>254.393692580828</c:v>
                </c:pt>
                <c:pt idx="17">
                  <c:v>269.78607348952102</c:v>
                </c:pt>
                <c:pt idx="18">
                  <c:v>294.14060090668602</c:v>
                </c:pt>
                <c:pt idx="19">
                  <c:v>353.65281664947901</c:v>
                </c:pt>
                <c:pt idx="20">
                  <c:v>348.90696273278002</c:v>
                </c:pt>
                <c:pt idx="21">
                  <c:v>369.01279359075602</c:v>
                </c:pt>
                <c:pt idx="22">
                  <c:v>369.81547940020698</c:v>
                </c:pt>
                <c:pt idx="23">
                  <c:v>366.45098483055699</c:v>
                </c:pt>
                <c:pt idx="24">
                  <c:v>353.50639130114098</c:v>
                </c:pt>
                <c:pt idx="25">
                  <c:v>363.46658672872098</c:v>
                </c:pt>
                <c:pt idx="26">
                  <c:v>335.09037379898399</c:v>
                </c:pt>
                <c:pt idx="27">
                  <c:v>337.06434175123297</c:v>
                </c:pt>
                <c:pt idx="28">
                  <c:v>326.44280754613402</c:v>
                </c:pt>
                <c:pt idx="29">
                  <c:v>286.07410233311299</c:v>
                </c:pt>
                <c:pt idx="30">
                  <c:v>301.24293907202201</c:v>
                </c:pt>
                <c:pt idx="31">
                  <c:v>302.403884145257</c:v>
                </c:pt>
                <c:pt idx="32">
                  <c:v>337.64725890663601</c:v>
                </c:pt>
                <c:pt idx="33">
                  <c:v>315.81604628875101</c:v>
                </c:pt>
                <c:pt idx="34">
                  <c:v>335.50915363657998</c:v>
                </c:pt>
                <c:pt idx="35">
                  <c:v>395.09322198398303</c:v>
                </c:pt>
                <c:pt idx="36">
                  <c:v>421.23564387093802</c:v>
                </c:pt>
                <c:pt idx="37">
                  <c:v>433.54177558787501</c:v>
                </c:pt>
                <c:pt idx="38">
                  <c:v>453.24356457184803</c:v>
                </c:pt>
                <c:pt idx="39">
                  <c:v>434.525792215492</c:v>
                </c:pt>
                <c:pt idx="40">
                  <c:v>465.743011349575</c:v>
                </c:pt>
                <c:pt idx="41">
                  <c:v>559.49157337438396</c:v>
                </c:pt>
                <c:pt idx="42">
                  <c:v>606.42729223297999</c:v>
                </c:pt>
                <c:pt idx="43">
                  <c:v>591.34220033682004</c:v>
                </c:pt>
                <c:pt idx="44">
                  <c:v>583.116596852312</c:v>
                </c:pt>
                <c:pt idx="45">
                  <c:v>557.85280034356401</c:v>
                </c:pt>
                <c:pt idx="46">
                  <c:v>566.82775529915898</c:v>
                </c:pt>
                <c:pt idx="47">
                  <c:v>607.55095350212105</c:v>
                </c:pt>
                <c:pt idx="48">
                  <c:v>590.16395393560197</c:v>
                </c:pt>
                <c:pt idx="49">
                  <c:v>601.76388638816002</c:v>
                </c:pt>
                <c:pt idx="50">
                  <c:v>647.68151966041103</c:v>
                </c:pt>
                <c:pt idx="51">
                  <c:v>633.92492999527201</c:v>
                </c:pt>
                <c:pt idx="52">
                  <c:v>631.25845676069298</c:v>
                </c:pt>
                <c:pt idx="53">
                  <c:v>614.74948018329906</c:v>
                </c:pt>
                <c:pt idx="54">
                  <c:v>632.77208797414403</c:v>
                </c:pt>
                <c:pt idx="55">
                  <c:v>636.70675990766301</c:v>
                </c:pt>
                <c:pt idx="56">
                  <c:v>677.71756666814997</c:v>
                </c:pt>
                <c:pt idx="57">
                  <c:v>690.44073918599497</c:v>
                </c:pt>
                <c:pt idx="58">
                  <c:v>691.91847955596597</c:v>
                </c:pt>
                <c:pt idx="59">
                  <c:v>686.77604945739301</c:v>
                </c:pt>
                <c:pt idx="60">
                  <c:v>622.12261286661601</c:v>
                </c:pt>
                <c:pt idx="61">
                  <c:v>459.77676640562902</c:v>
                </c:pt>
                <c:pt idx="62">
                  <c:v>662.257862078426</c:v>
                </c:pt>
                <c:pt idx="63">
                  <c:v>608.75443968817297</c:v>
                </c:pt>
                <c:pt idx="64">
                  <c:v>644.34082142437205</c:v>
                </c:pt>
                <c:pt idx="65">
                  <c:v>647.007175334772</c:v>
                </c:pt>
                <c:pt idx="66">
                  <c:v>703.93682487953004</c:v>
                </c:pt>
                <c:pt idx="67">
                  <c:v>773.43310299551001</c:v>
                </c:pt>
                <c:pt idx="68">
                  <c:v>776.67651047181903</c:v>
                </c:pt>
                <c:pt idx="69">
                  <c:v>766.11310269564899</c:v>
                </c:pt>
                <c:pt idx="70">
                  <c:v>820.33114246946604</c:v>
                </c:pt>
                <c:pt idx="71">
                  <c:v>748.80310478695401</c:v>
                </c:pt>
                <c:pt idx="72">
                  <c:v>719.88048109145598</c:v>
                </c:pt>
                <c:pt idx="73">
                  <c:v>698.736271962876</c:v>
                </c:pt>
                <c:pt idx="74">
                  <c:v>664.12340021065597</c:v>
                </c:pt>
                <c:pt idx="75">
                  <c:v>686.50544307706605</c:v>
                </c:pt>
                <c:pt idx="76">
                  <c:v>680.91962087230797</c:v>
                </c:pt>
                <c:pt idx="77">
                  <c:v>626.37689369710097</c:v>
                </c:pt>
                <c:pt idx="78">
                  <c:v>613.638174006859</c:v>
                </c:pt>
                <c:pt idx="79">
                  <c:v>607.30556052566396</c:v>
                </c:pt>
                <c:pt idx="80">
                  <c:v>576.53947222183001</c:v>
                </c:pt>
                <c:pt idx="81">
                  <c:v>569.45178778832303</c:v>
                </c:pt>
              </c:numCache>
            </c:numRef>
          </c:val>
          <c:smooth val="0"/>
          <c:extLst>
            <c:ext xmlns:c16="http://schemas.microsoft.com/office/drawing/2014/chart" uri="{C3380CC4-5D6E-409C-BE32-E72D297353CC}">
              <c16:uniqueId val="{00000000-6C98-487C-9847-A358EC12FE7D}"/>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la Drôme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ETP_26!$D$38</c:f>
              <c:strCache>
                <c:ptCount val="1"/>
                <c:pt idx="0">
                  <c:v>Commerce ; reparation d'automobiles et de motocycles</c:v>
                </c:pt>
              </c:strCache>
            </c:strRef>
          </c:tx>
          <c:marker>
            <c:symbol val="none"/>
          </c:marker>
          <c:cat>
            <c:strRef>
              <c:f>ETP_26!$E$29:$CH$29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ETP_26!$E$38:$CH$38</c:f>
              <c:numCache>
                <c:formatCode>#,##0</c:formatCode>
                <c:ptCount val="82"/>
                <c:pt idx="0">
                  <c:v>383.91423376121003</c:v>
                </c:pt>
                <c:pt idx="1">
                  <c:v>382.41287078741198</c:v>
                </c:pt>
                <c:pt idx="2">
                  <c:v>367.06201557281202</c:v>
                </c:pt>
                <c:pt idx="3">
                  <c:v>399.53988086904701</c:v>
                </c:pt>
                <c:pt idx="4">
                  <c:v>423.41594518985198</c:v>
                </c:pt>
                <c:pt idx="5">
                  <c:v>469.99679161419402</c:v>
                </c:pt>
                <c:pt idx="6">
                  <c:v>452.10858240945902</c:v>
                </c:pt>
                <c:pt idx="7">
                  <c:v>402.86494329844498</c:v>
                </c:pt>
                <c:pt idx="8">
                  <c:v>366.05960775904401</c:v>
                </c:pt>
                <c:pt idx="9">
                  <c:v>409.27903504587903</c:v>
                </c:pt>
                <c:pt idx="10">
                  <c:v>436.60273041119598</c:v>
                </c:pt>
                <c:pt idx="11">
                  <c:v>421.69595842045601</c:v>
                </c:pt>
                <c:pt idx="12">
                  <c:v>429.91067080076601</c:v>
                </c:pt>
                <c:pt idx="13">
                  <c:v>322.73374365821502</c:v>
                </c:pt>
                <c:pt idx="14">
                  <c:v>292.53436429194699</c:v>
                </c:pt>
                <c:pt idx="15">
                  <c:v>299.11483118013098</c:v>
                </c:pt>
                <c:pt idx="16">
                  <c:v>254.393692580828</c:v>
                </c:pt>
                <c:pt idx="17">
                  <c:v>269.78607348952102</c:v>
                </c:pt>
                <c:pt idx="18">
                  <c:v>294.14060090668602</c:v>
                </c:pt>
                <c:pt idx="19">
                  <c:v>353.65281664947901</c:v>
                </c:pt>
                <c:pt idx="20">
                  <c:v>348.90696273278002</c:v>
                </c:pt>
                <c:pt idx="21">
                  <c:v>369.01279359075602</c:v>
                </c:pt>
                <c:pt idx="22">
                  <c:v>369.81547940020698</c:v>
                </c:pt>
                <c:pt idx="23">
                  <c:v>366.45098483055699</c:v>
                </c:pt>
                <c:pt idx="24">
                  <c:v>353.50639130114098</c:v>
                </c:pt>
                <c:pt idx="25">
                  <c:v>363.46658672872098</c:v>
                </c:pt>
                <c:pt idx="26">
                  <c:v>335.09037379898399</c:v>
                </c:pt>
                <c:pt idx="27">
                  <c:v>337.06434175123297</c:v>
                </c:pt>
                <c:pt idx="28">
                  <c:v>326.44280754613402</c:v>
                </c:pt>
                <c:pt idx="29">
                  <c:v>286.07410233311299</c:v>
                </c:pt>
                <c:pt idx="30">
                  <c:v>301.24293907202201</c:v>
                </c:pt>
                <c:pt idx="31">
                  <c:v>302.403884145257</c:v>
                </c:pt>
                <c:pt idx="32">
                  <c:v>337.64725890663601</c:v>
                </c:pt>
                <c:pt idx="33">
                  <c:v>315.81604628875101</c:v>
                </c:pt>
                <c:pt idx="34">
                  <c:v>335.50915363657998</c:v>
                </c:pt>
                <c:pt idx="35">
                  <c:v>395.09322198398303</c:v>
                </c:pt>
                <c:pt idx="36">
                  <c:v>421.23564387093802</c:v>
                </c:pt>
                <c:pt idx="37">
                  <c:v>433.54177558787501</c:v>
                </c:pt>
                <c:pt idx="38">
                  <c:v>453.24356457184803</c:v>
                </c:pt>
                <c:pt idx="39">
                  <c:v>434.525792215492</c:v>
                </c:pt>
                <c:pt idx="40">
                  <c:v>465.743011349575</c:v>
                </c:pt>
                <c:pt idx="41">
                  <c:v>559.49157337438396</c:v>
                </c:pt>
                <c:pt idx="42">
                  <c:v>606.42729223297999</c:v>
                </c:pt>
                <c:pt idx="43">
                  <c:v>591.34220033682004</c:v>
                </c:pt>
                <c:pt idx="44">
                  <c:v>583.116596852312</c:v>
                </c:pt>
                <c:pt idx="45">
                  <c:v>557.85280034356401</c:v>
                </c:pt>
                <c:pt idx="46">
                  <c:v>566.82775529915898</c:v>
                </c:pt>
                <c:pt idx="47">
                  <c:v>607.55095350212105</c:v>
                </c:pt>
                <c:pt idx="48">
                  <c:v>590.16395393560197</c:v>
                </c:pt>
                <c:pt idx="49">
                  <c:v>601.76388638816002</c:v>
                </c:pt>
                <c:pt idx="50">
                  <c:v>647.68151966041103</c:v>
                </c:pt>
                <c:pt idx="51">
                  <c:v>633.92492999527201</c:v>
                </c:pt>
                <c:pt idx="52">
                  <c:v>631.25845676069298</c:v>
                </c:pt>
                <c:pt idx="53">
                  <c:v>614.74948018329906</c:v>
                </c:pt>
                <c:pt idx="54">
                  <c:v>632.77208797414403</c:v>
                </c:pt>
                <c:pt idx="55">
                  <c:v>636.70675990766301</c:v>
                </c:pt>
                <c:pt idx="56">
                  <c:v>677.71756666814997</c:v>
                </c:pt>
                <c:pt idx="57">
                  <c:v>690.44073918599497</c:v>
                </c:pt>
                <c:pt idx="58">
                  <c:v>691.91847955596597</c:v>
                </c:pt>
                <c:pt idx="59">
                  <c:v>686.77604945739301</c:v>
                </c:pt>
                <c:pt idx="60">
                  <c:v>622.12261286661601</c:v>
                </c:pt>
                <c:pt idx="61">
                  <c:v>459.77676640562902</c:v>
                </c:pt>
                <c:pt idx="62">
                  <c:v>662.257862078426</c:v>
                </c:pt>
                <c:pt idx="63">
                  <c:v>608.75443968817297</c:v>
                </c:pt>
                <c:pt idx="64">
                  <c:v>644.34082142437205</c:v>
                </c:pt>
                <c:pt idx="65">
                  <c:v>647.007175334772</c:v>
                </c:pt>
                <c:pt idx="66">
                  <c:v>703.93682487953004</c:v>
                </c:pt>
                <c:pt idx="67">
                  <c:v>773.43310299551001</c:v>
                </c:pt>
                <c:pt idx="68">
                  <c:v>776.67651047181903</c:v>
                </c:pt>
                <c:pt idx="69">
                  <c:v>766.11310269564899</c:v>
                </c:pt>
                <c:pt idx="70">
                  <c:v>820.33114246946604</c:v>
                </c:pt>
                <c:pt idx="71">
                  <c:v>748.80310478695401</c:v>
                </c:pt>
                <c:pt idx="72">
                  <c:v>719.88048109145598</c:v>
                </c:pt>
                <c:pt idx="73">
                  <c:v>698.736271962876</c:v>
                </c:pt>
                <c:pt idx="74">
                  <c:v>664.12340021065597</c:v>
                </c:pt>
                <c:pt idx="75">
                  <c:v>686.50544307706605</c:v>
                </c:pt>
                <c:pt idx="76">
                  <c:v>680.91962087230797</c:v>
                </c:pt>
                <c:pt idx="77">
                  <c:v>626.37689369710097</c:v>
                </c:pt>
                <c:pt idx="78">
                  <c:v>613.638174006859</c:v>
                </c:pt>
                <c:pt idx="79">
                  <c:v>607.30556052566396</c:v>
                </c:pt>
                <c:pt idx="80">
                  <c:v>576.53947222183001</c:v>
                </c:pt>
                <c:pt idx="81">
                  <c:v>569.45178778832303</c:v>
                </c:pt>
              </c:numCache>
            </c:numRef>
          </c:val>
          <c:smooth val="0"/>
          <c:extLst>
            <c:ext xmlns:c16="http://schemas.microsoft.com/office/drawing/2014/chart" uri="{C3380CC4-5D6E-409C-BE32-E72D297353CC}">
              <c16:uniqueId val="{00000000-D9F9-477B-AD91-E9A226982FE4}"/>
            </c:ext>
          </c:extLst>
        </c:ser>
        <c:ser>
          <c:idx val="1"/>
          <c:order val="1"/>
          <c:tx>
            <c:strRef>
              <c:f>ETP_26!$D$39</c:f>
              <c:strCache>
                <c:ptCount val="1"/>
                <c:pt idx="0">
                  <c:v>Transports et entreposage</c:v>
                </c:pt>
              </c:strCache>
            </c:strRef>
          </c:tx>
          <c:marker>
            <c:symbol val="none"/>
          </c:marker>
          <c:cat>
            <c:strRef>
              <c:f>ETP_26!$E$29:$CH$29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ETP_26!$E$39:$CH$39</c:f>
              <c:numCache>
                <c:formatCode>#,##0</c:formatCode>
                <c:ptCount val="82"/>
                <c:pt idx="0">
                  <c:v>352.59549201065602</c:v>
                </c:pt>
                <c:pt idx="1">
                  <c:v>376.01763411576098</c:v>
                </c:pt>
                <c:pt idx="2">
                  <c:v>342.54165454003299</c:v>
                </c:pt>
                <c:pt idx="3">
                  <c:v>346.55338715874598</c:v>
                </c:pt>
                <c:pt idx="4">
                  <c:v>423.06743694193699</c:v>
                </c:pt>
                <c:pt idx="5">
                  <c:v>356.61647050752202</c:v>
                </c:pt>
                <c:pt idx="6">
                  <c:v>378.24374315889497</c:v>
                </c:pt>
                <c:pt idx="7">
                  <c:v>364.18784491447798</c:v>
                </c:pt>
                <c:pt idx="8">
                  <c:v>317.01953950352799</c:v>
                </c:pt>
                <c:pt idx="9">
                  <c:v>372.89556279740702</c:v>
                </c:pt>
                <c:pt idx="10">
                  <c:v>396.96307099803403</c:v>
                </c:pt>
                <c:pt idx="11">
                  <c:v>381.63154441621401</c:v>
                </c:pt>
                <c:pt idx="12">
                  <c:v>405.40235606071701</c:v>
                </c:pt>
                <c:pt idx="13">
                  <c:v>392.793172410745</c:v>
                </c:pt>
                <c:pt idx="14">
                  <c:v>426.49944684733299</c:v>
                </c:pt>
                <c:pt idx="15">
                  <c:v>406.34673537455399</c:v>
                </c:pt>
                <c:pt idx="16">
                  <c:v>386.29501363397299</c:v>
                </c:pt>
                <c:pt idx="17">
                  <c:v>373.96144015417599</c:v>
                </c:pt>
                <c:pt idx="18">
                  <c:v>398.71186204119499</c:v>
                </c:pt>
                <c:pt idx="19">
                  <c:v>359.45007038040501</c:v>
                </c:pt>
                <c:pt idx="20">
                  <c:v>645.01133136205397</c:v>
                </c:pt>
                <c:pt idx="21">
                  <c:v>667.972337090064</c:v>
                </c:pt>
                <c:pt idx="22">
                  <c:v>576.73005892408696</c:v>
                </c:pt>
                <c:pt idx="23">
                  <c:v>790.96296330112102</c:v>
                </c:pt>
                <c:pt idx="24">
                  <c:v>818.50316393378898</c:v>
                </c:pt>
                <c:pt idx="25">
                  <c:v>831.98219982222997</c:v>
                </c:pt>
                <c:pt idx="26">
                  <c:v>833.51033890208498</c:v>
                </c:pt>
                <c:pt idx="27">
                  <c:v>866.35842665988105</c:v>
                </c:pt>
                <c:pt idx="28">
                  <c:v>799.36585431858805</c:v>
                </c:pt>
                <c:pt idx="29">
                  <c:v>773.45994594175602</c:v>
                </c:pt>
                <c:pt idx="30">
                  <c:v>743.07236999062297</c:v>
                </c:pt>
                <c:pt idx="31">
                  <c:v>676.45341897119602</c:v>
                </c:pt>
                <c:pt idx="32">
                  <c:v>715.16054274260796</c:v>
                </c:pt>
                <c:pt idx="33">
                  <c:v>780.37505475835599</c:v>
                </c:pt>
                <c:pt idx="34">
                  <c:v>786.78579387626905</c:v>
                </c:pt>
                <c:pt idx="35">
                  <c:v>811.616585646305</c:v>
                </c:pt>
                <c:pt idx="36">
                  <c:v>723.14820496391201</c:v>
                </c:pt>
                <c:pt idx="37">
                  <c:v>797.44624491808599</c:v>
                </c:pt>
                <c:pt idx="38">
                  <c:v>865.21292411751995</c:v>
                </c:pt>
                <c:pt idx="39">
                  <c:v>939.37262942490202</c:v>
                </c:pt>
                <c:pt idx="40">
                  <c:v>900.16343970555499</c:v>
                </c:pt>
                <c:pt idx="41">
                  <c:v>961.00250709989098</c:v>
                </c:pt>
                <c:pt idx="42">
                  <c:v>1112.55794479887</c:v>
                </c:pt>
                <c:pt idx="43">
                  <c:v>1284.4002662329799</c:v>
                </c:pt>
                <c:pt idx="44">
                  <c:v>1339.7282622273001</c:v>
                </c:pt>
                <c:pt idx="45">
                  <c:v>1299.6049886733999</c:v>
                </c:pt>
                <c:pt idx="46">
                  <c:v>1335.2644966658399</c:v>
                </c:pt>
                <c:pt idx="47">
                  <c:v>1498.2340374640601</c:v>
                </c:pt>
                <c:pt idx="48">
                  <c:v>1182.6811979064601</c:v>
                </c:pt>
                <c:pt idx="49">
                  <c:v>1401.92597983975</c:v>
                </c:pt>
                <c:pt idx="50">
                  <c:v>1373.9242530413301</c:v>
                </c:pt>
                <c:pt idx="51">
                  <c:v>1423.4575817058301</c:v>
                </c:pt>
                <c:pt idx="52">
                  <c:v>1386.0350028073201</c:v>
                </c:pt>
                <c:pt idx="53">
                  <c:v>1333.7637183095801</c:v>
                </c:pt>
                <c:pt idx="54">
                  <c:v>1392.13901347508</c:v>
                </c:pt>
                <c:pt idx="55">
                  <c:v>1395.81187367488</c:v>
                </c:pt>
                <c:pt idx="56">
                  <c:v>1392.7209694600699</c:v>
                </c:pt>
                <c:pt idx="57">
                  <c:v>1351.84179631599</c:v>
                </c:pt>
                <c:pt idx="58">
                  <c:v>1351.54618029637</c:v>
                </c:pt>
                <c:pt idx="59">
                  <c:v>1267.8932725484599</c:v>
                </c:pt>
                <c:pt idx="60">
                  <c:v>1237.00661629825</c:v>
                </c:pt>
                <c:pt idx="61">
                  <c:v>1022.66716993568</c:v>
                </c:pt>
                <c:pt idx="62">
                  <c:v>1194.16379946079</c:v>
                </c:pt>
                <c:pt idx="63">
                  <c:v>1372.0357411985501</c:v>
                </c:pt>
                <c:pt idx="64">
                  <c:v>1374.9218206283499</c:v>
                </c:pt>
                <c:pt idx="65">
                  <c:v>1617.03639461846</c:v>
                </c:pt>
                <c:pt idx="66">
                  <c:v>1402.3082114277199</c:v>
                </c:pt>
                <c:pt idx="67">
                  <c:v>1299.6456218114699</c:v>
                </c:pt>
                <c:pt idx="68">
                  <c:v>1405.3921825431801</c:v>
                </c:pt>
                <c:pt idx="69">
                  <c:v>1303.08402958794</c:v>
                </c:pt>
                <c:pt idx="70">
                  <c:v>1317.6459601423701</c:v>
                </c:pt>
                <c:pt idx="71">
                  <c:v>1374.7362365274</c:v>
                </c:pt>
                <c:pt idx="72">
                  <c:v>1445.7390968249299</c:v>
                </c:pt>
                <c:pt idx="73">
                  <c:v>1285.8533088131801</c:v>
                </c:pt>
                <c:pt idx="74">
                  <c:v>1305.2947834633701</c:v>
                </c:pt>
                <c:pt idx="75">
                  <c:v>1294.24916966713</c:v>
                </c:pt>
                <c:pt idx="76">
                  <c:v>1232.0541462526901</c:v>
                </c:pt>
                <c:pt idx="77">
                  <c:v>1267.63077494153</c:v>
                </c:pt>
                <c:pt idx="78">
                  <c:v>1197.07619416751</c:v>
                </c:pt>
                <c:pt idx="79">
                  <c:v>1078.68602907745</c:v>
                </c:pt>
                <c:pt idx="80">
                  <c:v>1028.14456860051</c:v>
                </c:pt>
                <c:pt idx="81">
                  <c:v>992.02260189932997</c:v>
                </c:pt>
              </c:numCache>
            </c:numRef>
          </c:val>
          <c:smooth val="0"/>
          <c:extLst>
            <c:ext xmlns:c16="http://schemas.microsoft.com/office/drawing/2014/chart" uri="{C3380CC4-5D6E-409C-BE32-E72D297353CC}">
              <c16:uniqueId val="{00000001-D9F9-477B-AD91-E9A226982FE4}"/>
            </c:ext>
          </c:extLst>
        </c:ser>
        <c:ser>
          <c:idx val="2"/>
          <c:order val="2"/>
          <c:tx>
            <c:strRef>
              <c:f>ETP_26!$D$40</c:f>
              <c:strCache>
                <c:ptCount val="1"/>
                <c:pt idx="0">
                  <c:v>Hébergement et restauration</c:v>
                </c:pt>
              </c:strCache>
            </c:strRef>
          </c:tx>
          <c:marker>
            <c:symbol val="none"/>
          </c:marker>
          <c:cat>
            <c:strRef>
              <c:f>ETP_26!$E$29:$CH$29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ETP_26!$E$40:$CH$40</c:f>
              <c:numCache>
                <c:formatCode>#,##0</c:formatCode>
                <c:ptCount val="82"/>
                <c:pt idx="0">
                  <c:v>36.390432378322799</c:v>
                </c:pt>
                <c:pt idx="1">
                  <c:v>45.959302349262003</c:v>
                </c:pt>
                <c:pt idx="2">
                  <c:v>35.584362079058401</c:v>
                </c:pt>
                <c:pt idx="3">
                  <c:v>29.8605321642581</c:v>
                </c:pt>
                <c:pt idx="4">
                  <c:v>29.191982733599801</c:v>
                </c:pt>
                <c:pt idx="5">
                  <c:v>38.141583680064301</c:v>
                </c:pt>
                <c:pt idx="6">
                  <c:v>32.033011625333401</c:v>
                </c:pt>
                <c:pt idx="7">
                  <c:v>34.595304792956199</c:v>
                </c:pt>
                <c:pt idx="8">
                  <c:v>31.3814380475362</c:v>
                </c:pt>
                <c:pt idx="9">
                  <c:v>27.742421498646401</c:v>
                </c:pt>
                <c:pt idx="10">
                  <c:v>36.050441493096201</c:v>
                </c:pt>
                <c:pt idx="11">
                  <c:v>31.841065327175301</c:v>
                </c:pt>
                <c:pt idx="12">
                  <c:v>32.830685374348</c:v>
                </c:pt>
                <c:pt idx="13">
                  <c:v>29.184194621126199</c:v>
                </c:pt>
                <c:pt idx="14">
                  <c:v>24.6506006123814</c:v>
                </c:pt>
                <c:pt idx="15">
                  <c:v>21.3707796724443</c:v>
                </c:pt>
                <c:pt idx="16">
                  <c:v>22.6390262407423</c:v>
                </c:pt>
                <c:pt idx="17">
                  <c:v>21.2919268270226</c:v>
                </c:pt>
                <c:pt idx="18">
                  <c:v>29.057090294048301</c:v>
                </c:pt>
                <c:pt idx="19">
                  <c:v>23.910493697603201</c:v>
                </c:pt>
                <c:pt idx="20">
                  <c:v>24.423684089315099</c:v>
                </c:pt>
                <c:pt idx="21">
                  <c:v>23.3823998761676</c:v>
                </c:pt>
                <c:pt idx="22">
                  <c:v>19.145722305871601</c:v>
                </c:pt>
                <c:pt idx="23">
                  <c:v>22.877816361746302</c:v>
                </c:pt>
                <c:pt idx="24">
                  <c:v>23.696934050910102</c:v>
                </c:pt>
                <c:pt idx="25">
                  <c:v>24.367554575440099</c:v>
                </c:pt>
                <c:pt idx="26">
                  <c:v>23.04888511463</c:v>
                </c:pt>
                <c:pt idx="27">
                  <c:v>25.4588996900906</c:v>
                </c:pt>
                <c:pt idx="28">
                  <c:v>23.1858882914585</c:v>
                </c:pt>
                <c:pt idx="29">
                  <c:v>26.946310608192899</c:v>
                </c:pt>
                <c:pt idx="30">
                  <c:v>22.475395041657801</c:v>
                </c:pt>
                <c:pt idx="31">
                  <c:v>24.545807258621199</c:v>
                </c:pt>
                <c:pt idx="32">
                  <c:v>25.819113803126999</c:v>
                </c:pt>
                <c:pt idx="33">
                  <c:v>24.507115726519299</c:v>
                </c:pt>
                <c:pt idx="34">
                  <c:v>30.558270867628199</c:v>
                </c:pt>
                <c:pt idx="35">
                  <c:v>37.370780381386403</c:v>
                </c:pt>
                <c:pt idx="36">
                  <c:v>39.692075226780297</c:v>
                </c:pt>
                <c:pt idx="37">
                  <c:v>42.987161804691603</c:v>
                </c:pt>
                <c:pt idx="38">
                  <c:v>41.894911274667898</c:v>
                </c:pt>
                <c:pt idx="39">
                  <c:v>40.213079103502501</c:v>
                </c:pt>
                <c:pt idx="40">
                  <c:v>42.525075435156602</c:v>
                </c:pt>
                <c:pt idx="41">
                  <c:v>45.887596872724899</c:v>
                </c:pt>
                <c:pt idx="42">
                  <c:v>42.552296697626602</c:v>
                </c:pt>
                <c:pt idx="43">
                  <c:v>46.837948271602897</c:v>
                </c:pt>
                <c:pt idx="44">
                  <c:v>59.7660208762709</c:v>
                </c:pt>
                <c:pt idx="45">
                  <c:v>55.161500112011403</c:v>
                </c:pt>
                <c:pt idx="46">
                  <c:v>54.434988796736498</c:v>
                </c:pt>
                <c:pt idx="47">
                  <c:v>53.931624597568899</c:v>
                </c:pt>
                <c:pt idx="48">
                  <c:v>52.592302222633897</c:v>
                </c:pt>
                <c:pt idx="49">
                  <c:v>54.189756864832098</c:v>
                </c:pt>
                <c:pt idx="50">
                  <c:v>60.029342270103797</c:v>
                </c:pt>
                <c:pt idx="51">
                  <c:v>53.5521884617105</c:v>
                </c:pt>
                <c:pt idx="52">
                  <c:v>60.699067605786801</c:v>
                </c:pt>
                <c:pt idx="53">
                  <c:v>60.173113592991797</c:v>
                </c:pt>
                <c:pt idx="54">
                  <c:v>62.293996855748297</c:v>
                </c:pt>
                <c:pt idx="55">
                  <c:v>58.884695626039402</c:v>
                </c:pt>
                <c:pt idx="56">
                  <c:v>55.831923353521901</c:v>
                </c:pt>
                <c:pt idx="57">
                  <c:v>64.978514463490797</c:v>
                </c:pt>
                <c:pt idx="58">
                  <c:v>62.695772365942602</c:v>
                </c:pt>
                <c:pt idx="59">
                  <c:v>71.627697707128505</c:v>
                </c:pt>
                <c:pt idx="60">
                  <c:v>64.486953525759006</c:v>
                </c:pt>
                <c:pt idx="61">
                  <c:v>0</c:v>
                </c:pt>
                <c:pt idx="62">
                  <c:v>42.5093576358977</c:v>
                </c:pt>
                <c:pt idx="63">
                  <c:v>39.740404273484401</c:v>
                </c:pt>
                <c:pt idx="64">
                  <c:v>56.510977574223098</c:v>
                </c:pt>
                <c:pt idx="65">
                  <c:v>54.137500164144598</c:v>
                </c:pt>
                <c:pt idx="66">
                  <c:v>82.513717060148707</c:v>
                </c:pt>
                <c:pt idx="67">
                  <c:v>81.826873887256994</c:v>
                </c:pt>
                <c:pt idx="68">
                  <c:v>91.044320748523702</c:v>
                </c:pt>
                <c:pt idx="69">
                  <c:v>106.651471586889</c:v>
                </c:pt>
                <c:pt idx="70">
                  <c:v>95.6157023457192</c:v>
                </c:pt>
                <c:pt idx="71">
                  <c:v>92.848551656314399</c:v>
                </c:pt>
                <c:pt idx="72">
                  <c:v>83.974284191433199</c:v>
                </c:pt>
                <c:pt idx="73">
                  <c:v>84.336287050287595</c:v>
                </c:pt>
                <c:pt idx="74">
                  <c:v>84.181489973492603</c:v>
                </c:pt>
                <c:pt idx="75">
                  <c:v>99.087670998711701</c:v>
                </c:pt>
                <c:pt idx="76">
                  <c:v>101.51218317669</c:v>
                </c:pt>
                <c:pt idx="77">
                  <c:v>100.485051622124</c:v>
                </c:pt>
                <c:pt idx="78">
                  <c:v>104.339408719288</c:v>
                </c:pt>
                <c:pt idx="79">
                  <c:v>104.063800593287</c:v>
                </c:pt>
                <c:pt idx="80">
                  <c:v>97.366669713675194</c:v>
                </c:pt>
                <c:pt idx="81">
                  <c:v>87.842497718208193</c:v>
                </c:pt>
              </c:numCache>
            </c:numRef>
          </c:val>
          <c:smooth val="0"/>
          <c:extLst>
            <c:ext xmlns:c16="http://schemas.microsoft.com/office/drawing/2014/chart" uri="{C3380CC4-5D6E-409C-BE32-E72D297353CC}">
              <c16:uniqueId val="{00000002-D9F9-477B-AD91-E9A226982FE4}"/>
            </c:ext>
          </c:extLst>
        </c:ser>
        <c:ser>
          <c:idx val="3"/>
          <c:order val="3"/>
          <c:tx>
            <c:strRef>
              <c:f>ETP_26!$D$41</c:f>
              <c:strCache>
                <c:ptCount val="1"/>
                <c:pt idx="0">
                  <c:v>Information et communication</c:v>
                </c:pt>
              </c:strCache>
            </c:strRef>
          </c:tx>
          <c:marker>
            <c:symbol val="none"/>
          </c:marker>
          <c:cat>
            <c:strRef>
              <c:f>ETP_26!$E$29:$CH$29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ETP_26!$E$41:$CH$41</c:f>
              <c:numCache>
                <c:formatCode>#,##0</c:formatCode>
                <c:ptCount val="82"/>
                <c:pt idx="0">
                  <c:v>35.1242106075645</c:v>
                </c:pt>
                <c:pt idx="1">
                  <c:v>25.7914984019746</c:v>
                </c:pt>
                <c:pt idx="2">
                  <c:v>25.296525795225101</c:v>
                </c:pt>
                <c:pt idx="3">
                  <c:v>73.895235624420806</c:v>
                </c:pt>
                <c:pt idx="4">
                  <c:v>48.703332340593597</c:v>
                </c:pt>
                <c:pt idx="5">
                  <c:v>23.556010628930601</c:v>
                </c:pt>
                <c:pt idx="6">
                  <c:v>25.934220894808401</c:v>
                </c:pt>
                <c:pt idx="7">
                  <c:v>16.1553521778552</c:v>
                </c:pt>
                <c:pt idx="8">
                  <c:v>17.558218265914501</c:v>
                </c:pt>
                <c:pt idx="9">
                  <c:v>17.5664081074666</c:v>
                </c:pt>
                <c:pt idx="10">
                  <c:v>15.7389504396816</c:v>
                </c:pt>
                <c:pt idx="11">
                  <c:v>8.3325950642799906</c:v>
                </c:pt>
                <c:pt idx="12">
                  <c:v>9.7241686137415204</c:v>
                </c:pt>
                <c:pt idx="13">
                  <c:v>10.145005523301201</c:v>
                </c:pt>
                <c:pt idx="14">
                  <c:v>11.356632470188</c:v>
                </c:pt>
                <c:pt idx="15">
                  <c:v>21.982994768152398</c:v>
                </c:pt>
                <c:pt idx="16">
                  <c:v>11.6458447077326</c:v>
                </c:pt>
                <c:pt idx="17">
                  <c:v>13.473793886720999</c:v>
                </c:pt>
                <c:pt idx="18">
                  <c:v>19.3265234529681</c:v>
                </c:pt>
                <c:pt idx="19">
                  <c:v>16.1435974483006</c:v>
                </c:pt>
                <c:pt idx="20">
                  <c:v>13.6469606129059</c:v>
                </c:pt>
                <c:pt idx="21">
                  <c:v>14.3350635830309</c:v>
                </c:pt>
                <c:pt idx="22">
                  <c:v>15.163615739392601</c:v>
                </c:pt>
                <c:pt idx="23">
                  <c:v>18.4101523392982</c:v>
                </c:pt>
                <c:pt idx="24">
                  <c:v>12.6139691599099</c:v>
                </c:pt>
                <c:pt idx="25">
                  <c:v>10.2694271242875</c:v>
                </c:pt>
                <c:pt idx="26">
                  <c:v>9.6553615285625405</c:v>
                </c:pt>
                <c:pt idx="27">
                  <c:v>9.7276534494866809</c:v>
                </c:pt>
                <c:pt idx="28">
                  <c:v>9.4268651756070501</c:v>
                </c:pt>
                <c:pt idx="29">
                  <c:v>11.7477965217061</c:v>
                </c:pt>
                <c:pt idx="30">
                  <c:v>11.150913394604601</c:v>
                </c:pt>
                <c:pt idx="31">
                  <c:v>11.4262088873362</c:v>
                </c:pt>
                <c:pt idx="32">
                  <c:v>10.007180271342</c:v>
                </c:pt>
                <c:pt idx="33">
                  <c:v>5.9275385029564402</c:v>
                </c:pt>
                <c:pt idx="34">
                  <c:v>6.1196691838254704</c:v>
                </c:pt>
                <c:pt idx="35">
                  <c:v>5.6650553653075901</c:v>
                </c:pt>
                <c:pt idx="36">
                  <c:v>6.0413096842617096</c:v>
                </c:pt>
                <c:pt idx="37">
                  <c:v>5.9270085447354104</c:v>
                </c:pt>
                <c:pt idx="38">
                  <c:v>0</c:v>
                </c:pt>
                <c:pt idx="39">
                  <c:v>0</c:v>
                </c:pt>
                <c:pt idx="40">
                  <c:v>0</c:v>
                </c:pt>
                <c:pt idx="41">
                  <c:v>7.4752966993986503</c:v>
                </c:pt>
                <c:pt idx="42">
                  <c:v>0</c:v>
                </c:pt>
                <c:pt idx="43">
                  <c:v>0</c:v>
                </c:pt>
                <c:pt idx="44">
                  <c:v>0</c:v>
                </c:pt>
                <c:pt idx="45">
                  <c:v>0</c:v>
                </c:pt>
                <c:pt idx="46">
                  <c:v>0</c:v>
                </c:pt>
                <c:pt idx="47">
                  <c:v>10.232433431207401</c:v>
                </c:pt>
                <c:pt idx="48">
                  <c:v>26.588075922405199</c:v>
                </c:pt>
                <c:pt idx="49">
                  <c:v>26.410022347693101</c:v>
                </c:pt>
                <c:pt idx="50">
                  <c:v>30.2879659719536</c:v>
                </c:pt>
                <c:pt idx="51">
                  <c:v>24.826304162679001</c:v>
                </c:pt>
                <c:pt idx="52">
                  <c:v>24.368877708923801</c:v>
                </c:pt>
                <c:pt idx="53">
                  <c:v>30.666496780883801</c:v>
                </c:pt>
                <c:pt idx="54">
                  <c:v>27.789151124045802</c:v>
                </c:pt>
                <c:pt idx="55">
                  <c:v>27.585083436683401</c:v>
                </c:pt>
                <c:pt idx="56">
                  <c:v>30.024091243712999</c:v>
                </c:pt>
                <c:pt idx="57">
                  <c:v>23.657658586911801</c:v>
                </c:pt>
                <c:pt idx="58">
                  <c:v>19.245160345504001</c:v>
                </c:pt>
                <c:pt idx="59">
                  <c:v>22.093093010123798</c:v>
                </c:pt>
                <c:pt idx="60">
                  <c:v>31.382369847775699</c:v>
                </c:pt>
                <c:pt idx="61">
                  <c:v>32.255904465084598</c:v>
                </c:pt>
                <c:pt idx="62">
                  <c:v>36.749573533306702</c:v>
                </c:pt>
                <c:pt idx="63">
                  <c:v>37.285076746284801</c:v>
                </c:pt>
                <c:pt idx="64">
                  <c:v>24.5436198642624</c:v>
                </c:pt>
                <c:pt idx="65">
                  <c:v>20.265841267583902</c:v>
                </c:pt>
                <c:pt idx="66">
                  <c:v>14.5719339335066</c:v>
                </c:pt>
                <c:pt idx="67">
                  <c:v>0</c:v>
                </c:pt>
                <c:pt idx="68">
                  <c:v>18.688487655999602</c:v>
                </c:pt>
                <c:pt idx="69">
                  <c:v>21.089628804496201</c:v>
                </c:pt>
                <c:pt idx="70">
                  <c:v>18.8678456574787</c:v>
                </c:pt>
                <c:pt idx="71">
                  <c:v>0</c:v>
                </c:pt>
                <c:pt idx="72">
                  <c:v>24.202049058230099</c:v>
                </c:pt>
                <c:pt idx="73">
                  <c:v>18.8151456492397</c:v>
                </c:pt>
                <c:pt idx="74">
                  <c:v>25.7387900923693</c:v>
                </c:pt>
                <c:pt idx="75">
                  <c:v>22.396178473954901</c:v>
                </c:pt>
                <c:pt idx="76">
                  <c:v>17.979917126177099</c:v>
                </c:pt>
                <c:pt idx="77">
                  <c:v>19.867603759848599</c:v>
                </c:pt>
                <c:pt idx="78">
                  <c:v>22.346955514517099</c:v>
                </c:pt>
                <c:pt idx="79">
                  <c:v>23.4889317804234</c:v>
                </c:pt>
                <c:pt idx="80">
                  <c:v>17.0407009575705</c:v>
                </c:pt>
                <c:pt idx="81">
                  <c:v>17.238707831637701</c:v>
                </c:pt>
              </c:numCache>
            </c:numRef>
          </c:val>
          <c:smooth val="0"/>
          <c:extLst>
            <c:ext xmlns:c16="http://schemas.microsoft.com/office/drawing/2014/chart" uri="{C3380CC4-5D6E-409C-BE32-E72D297353CC}">
              <c16:uniqueId val="{00000003-D9F9-477B-AD91-E9A226982FE4}"/>
            </c:ext>
          </c:extLst>
        </c:ser>
        <c:ser>
          <c:idx val="4"/>
          <c:order val="4"/>
          <c:tx>
            <c:strRef>
              <c:f>ETP_26!$D$42</c:f>
              <c:strCache>
                <c:ptCount val="1"/>
                <c:pt idx="0">
                  <c:v>Activites financieres et d'assurance</c:v>
                </c:pt>
              </c:strCache>
            </c:strRef>
          </c:tx>
          <c:marker>
            <c:symbol val="none"/>
          </c:marker>
          <c:cat>
            <c:strRef>
              <c:f>ETP_26!$E$29:$CH$29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ETP_26!$E$42:$CH$42</c:f>
              <c:numCache>
                <c:formatCode>#,##0</c:formatCode>
                <c:ptCount val="82"/>
                <c:pt idx="0">
                  <c:v>53.438126227897399</c:v>
                </c:pt>
                <c:pt idx="1">
                  <c:v>53.6072018725135</c:v>
                </c:pt>
                <c:pt idx="2">
                  <c:v>51.432314760102997</c:v>
                </c:pt>
                <c:pt idx="3">
                  <c:v>41.876976692373198</c:v>
                </c:pt>
                <c:pt idx="4">
                  <c:v>29.395005289822301</c:v>
                </c:pt>
                <c:pt idx="5">
                  <c:v>28.322535354262602</c:v>
                </c:pt>
                <c:pt idx="6">
                  <c:v>30.276130452386798</c:v>
                </c:pt>
                <c:pt idx="7">
                  <c:v>23.252633592869302</c:v>
                </c:pt>
                <c:pt idx="8">
                  <c:v>33.375724980131302</c:v>
                </c:pt>
                <c:pt idx="9">
                  <c:v>41.214940201762801</c:v>
                </c:pt>
                <c:pt idx="10">
                  <c:v>33.173094622753403</c:v>
                </c:pt>
                <c:pt idx="11">
                  <c:v>31.7389032054555</c:v>
                </c:pt>
                <c:pt idx="12">
                  <c:v>39.837495353501303</c:v>
                </c:pt>
                <c:pt idx="13">
                  <c:v>45.082252251786798</c:v>
                </c:pt>
                <c:pt idx="14">
                  <c:v>35.463686501428803</c:v>
                </c:pt>
                <c:pt idx="15">
                  <c:v>36.423038555188498</c:v>
                </c:pt>
                <c:pt idx="16">
                  <c:v>36.944564202512602</c:v>
                </c:pt>
                <c:pt idx="17">
                  <c:v>28.0796268329638</c:v>
                </c:pt>
                <c:pt idx="18">
                  <c:v>29.581383214847001</c:v>
                </c:pt>
                <c:pt idx="19">
                  <c:v>48.171782921403597</c:v>
                </c:pt>
                <c:pt idx="20">
                  <c:v>34.0693240168643</c:v>
                </c:pt>
                <c:pt idx="21">
                  <c:v>40.366010484933703</c:v>
                </c:pt>
                <c:pt idx="22">
                  <c:v>45.304114500914501</c:v>
                </c:pt>
                <c:pt idx="23">
                  <c:v>48.234133191206901</c:v>
                </c:pt>
                <c:pt idx="24">
                  <c:v>45.672681873628903</c:v>
                </c:pt>
                <c:pt idx="25">
                  <c:v>41.7290969292414</c:v>
                </c:pt>
                <c:pt idx="26">
                  <c:v>40.004194872149498</c:v>
                </c:pt>
                <c:pt idx="27">
                  <c:v>30.970108802288198</c:v>
                </c:pt>
                <c:pt idx="28">
                  <c:v>41.420207444802699</c:v>
                </c:pt>
                <c:pt idx="29">
                  <c:v>36.254606390644703</c:v>
                </c:pt>
                <c:pt idx="30">
                  <c:v>32.407219884219302</c:v>
                </c:pt>
                <c:pt idx="31">
                  <c:v>26.602174758975799</c:v>
                </c:pt>
                <c:pt idx="32">
                  <c:v>27.9242325383272</c:v>
                </c:pt>
                <c:pt idx="33">
                  <c:v>35.097403467303998</c:v>
                </c:pt>
                <c:pt idx="34">
                  <c:v>36.762661656840599</c:v>
                </c:pt>
                <c:pt idx="35">
                  <c:v>48.465956534882302</c:v>
                </c:pt>
                <c:pt idx="36">
                  <c:v>40.012258183236398</c:v>
                </c:pt>
                <c:pt idx="37">
                  <c:v>45.209785838721601</c:v>
                </c:pt>
                <c:pt idx="38">
                  <c:v>59.288774056083</c:v>
                </c:pt>
                <c:pt idx="39">
                  <c:v>50.663198331902102</c:v>
                </c:pt>
                <c:pt idx="40">
                  <c:v>44.297317509016302</c:v>
                </c:pt>
                <c:pt idx="41">
                  <c:v>45.621324163620798</c:v>
                </c:pt>
                <c:pt idx="42">
                  <c:v>40.866482759503803</c:v>
                </c:pt>
                <c:pt idx="43">
                  <c:v>44.706484497536401</c:v>
                </c:pt>
                <c:pt idx="44">
                  <c:v>46.931881306370499</c:v>
                </c:pt>
                <c:pt idx="45">
                  <c:v>47.714599320559799</c:v>
                </c:pt>
                <c:pt idx="46">
                  <c:v>38.003811316685898</c:v>
                </c:pt>
                <c:pt idx="47">
                  <c:v>50.036111976566701</c:v>
                </c:pt>
                <c:pt idx="48">
                  <c:v>68.337679586672806</c:v>
                </c:pt>
                <c:pt idx="49">
                  <c:v>55.9741428488719</c:v>
                </c:pt>
                <c:pt idx="50">
                  <c:v>62.2151853833575</c:v>
                </c:pt>
                <c:pt idx="51">
                  <c:v>53.943852892880798</c:v>
                </c:pt>
                <c:pt idx="52">
                  <c:v>57.7467569143476</c:v>
                </c:pt>
                <c:pt idx="53">
                  <c:v>58.185592521795499</c:v>
                </c:pt>
                <c:pt idx="54">
                  <c:v>61.366857398732797</c:v>
                </c:pt>
                <c:pt idx="55">
                  <c:v>70.463478746659405</c:v>
                </c:pt>
                <c:pt idx="56">
                  <c:v>72.647553015472994</c:v>
                </c:pt>
                <c:pt idx="57">
                  <c:v>69.956522017501499</c:v>
                </c:pt>
                <c:pt idx="58">
                  <c:v>76.619525393968104</c:v>
                </c:pt>
                <c:pt idx="59">
                  <c:v>71.295396915651494</c:v>
                </c:pt>
                <c:pt idx="60">
                  <c:v>70.761855652998904</c:v>
                </c:pt>
                <c:pt idx="61">
                  <c:v>39.127678209627497</c:v>
                </c:pt>
                <c:pt idx="62">
                  <c:v>54.804730745778002</c:v>
                </c:pt>
                <c:pt idx="63">
                  <c:v>62.458134111688601</c:v>
                </c:pt>
                <c:pt idx="64">
                  <c:v>67.660410964952405</c:v>
                </c:pt>
                <c:pt idx="65">
                  <c:v>81.736448390334402</c:v>
                </c:pt>
                <c:pt idx="66">
                  <c:v>92.762439703769104</c:v>
                </c:pt>
                <c:pt idx="67">
                  <c:v>78.940121270487197</c:v>
                </c:pt>
                <c:pt idx="68">
                  <c:v>76.648566974910295</c:v>
                </c:pt>
                <c:pt idx="69">
                  <c:v>71.516242604391607</c:v>
                </c:pt>
                <c:pt idx="70">
                  <c:v>77.389301220808903</c:v>
                </c:pt>
                <c:pt idx="71">
                  <c:v>86.480780798532805</c:v>
                </c:pt>
                <c:pt idx="72">
                  <c:v>78.299479281776101</c:v>
                </c:pt>
                <c:pt idx="73">
                  <c:v>72.371997536274094</c:v>
                </c:pt>
                <c:pt idx="74">
                  <c:v>73.775934625004496</c:v>
                </c:pt>
                <c:pt idx="75">
                  <c:v>73.055835183325996</c:v>
                </c:pt>
                <c:pt idx="76">
                  <c:v>71.209620066694001</c:v>
                </c:pt>
                <c:pt idx="77">
                  <c:v>75.253448696181906</c:v>
                </c:pt>
                <c:pt idx="78">
                  <c:v>61.283783182553698</c:v>
                </c:pt>
                <c:pt idx="79">
                  <c:v>68.978819624183899</c:v>
                </c:pt>
                <c:pt idx="80">
                  <c:v>68.403228624902695</c:v>
                </c:pt>
                <c:pt idx="81">
                  <c:v>56.7156668081223</c:v>
                </c:pt>
              </c:numCache>
            </c:numRef>
          </c:val>
          <c:smooth val="0"/>
          <c:extLst>
            <c:ext xmlns:c16="http://schemas.microsoft.com/office/drawing/2014/chart" uri="{C3380CC4-5D6E-409C-BE32-E72D297353CC}">
              <c16:uniqueId val="{00000004-D9F9-477B-AD91-E9A226982FE4}"/>
            </c:ext>
          </c:extLst>
        </c:ser>
        <c:ser>
          <c:idx val="5"/>
          <c:order val="5"/>
          <c:tx>
            <c:strRef>
              <c:f>ETP_26!$D$43</c:f>
              <c:strCache>
                <c:ptCount val="1"/>
                <c:pt idx="0">
                  <c:v>Activites immobilieres</c:v>
                </c:pt>
              </c:strCache>
            </c:strRef>
          </c:tx>
          <c:marker>
            <c:symbol val="none"/>
          </c:marker>
          <c:cat>
            <c:strRef>
              <c:f>ETP_26!$E$29:$CH$29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ETP_26!$E$43:$CH$43</c:f>
              <c:numCache>
                <c:formatCode>#,##0</c:formatCode>
                <c:ptCount val="82"/>
                <c:pt idx="0">
                  <c:v>24.378466429450398</c:v>
                </c:pt>
                <c:pt idx="1">
                  <c:v>22.921413946141602</c:v>
                </c:pt>
                <c:pt idx="2">
                  <c:v>27.643242808870099</c:v>
                </c:pt>
                <c:pt idx="3">
                  <c:v>0</c:v>
                </c:pt>
                <c:pt idx="4">
                  <c:v>14.4018317719484</c:v>
                </c:pt>
                <c:pt idx="5">
                  <c:v>16.612339482916699</c:v>
                </c:pt>
                <c:pt idx="6">
                  <c:v>22.242377719640501</c:v>
                </c:pt>
                <c:pt idx="7">
                  <c:v>29.984133029719601</c:v>
                </c:pt>
                <c:pt idx="8">
                  <c:v>14.5111489908001</c:v>
                </c:pt>
                <c:pt idx="9">
                  <c:v>22.318198894235</c:v>
                </c:pt>
                <c:pt idx="10">
                  <c:v>13.117180865635801</c:v>
                </c:pt>
                <c:pt idx="11">
                  <c:v>12.637610717751301</c:v>
                </c:pt>
                <c:pt idx="12">
                  <c:v>24.766446354311501</c:v>
                </c:pt>
                <c:pt idx="13">
                  <c:v>25.404430085853299</c:v>
                </c:pt>
                <c:pt idx="14">
                  <c:v>30.6158926450987</c:v>
                </c:pt>
                <c:pt idx="15">
                  <c:v>30.4302682731673</c:v>
                </c:pt>
                <c:pt idx="16">
                  <c:v>33.828225389403997</c:v>
                </c:pt>
                <c:pt idx="17">
                  <c:v>36.519559579551</c:v>
                </c:pt>
                <c:pt idx="18">
                  <c:v>38.994106612799399</c:v>
                </c:pt>
                <c:pt idx="19">
                  <c:v>32.673049949999097</c:v>
                </c:pt>
                <c:pt idx="20">
                  <c:v>45.352050894165799</c:v>
                </c:pt>
                <c:pt idx="21">
                  <c:v>39.977066561890503</c:v>
                </c:pt>
                <c:pt idx="22">
                  <c:v>48.8264832994996</c:v>
                </c:pt>
                <c:pt idx="23">
                  <c:v>52.940584721741097</c:v>
                </c:pt>
                <c:pt idx="24">
                  <c:v>56.8995635625364</c:v>
                </c:pt>
                <c:pt idx="25">
                  <c:v>54.728030335750098</c:v>
                </c:pt>
                <c:pt idx="26">
                  <c:v>36.213829830128901</c:v>
                </c:pt>
                <c:pt idx="27">
                  <c:v>31.1593870193587</c:v>
                </c:pt>
                <c:pt idx="28">
                  <c:v>44.424185137704697</c:v>
                </c:pt>
                <c:pt idx="29">
                  <c:v>33.9805769490385</c:v>
                </c:pt>
                <c:pt idx="30">
                  <c:v>25.002457022490301</c:v>
                </c:pt>
                <c:pt idx="31">
                  <c:v>9.5989417122618104</c:v>
                </c:pt>
                <c:pt idx="32">
                  <c:v>12.512028258589201</c:v>
                </c:pt>
                <c:pt idx="33">
                  <c:v>7.28853309915604</c:v>
                </c:pt>
                <c:pt idx="34">
                  <c:v>9.8378164131793095</c:v>
                </c:pt>
                <c:pt idx="35">
                  <c:v>7.8181360382626304</c:v>
                </c:pt>
                <c:pt idx="36">
                  <c:v>8.3081280431773301</c:v>
                </c:pt>
                <c:pt idx="37">
                  <c:v>13.853071871760701</c:v>
                </c:pt>
                <c:pt idx="38">
                  <c:v>0</c:v>
                </c:pt>
                <c:pt idx="39">
                  <c:v>0</c:v>
                </c:pt>
                <c:pt idx="40">
                  <c:v>0</c:v>
                </c:pt>
                <c:pt idx="41">
                  <c:v>13.555462892762201</c:v>
                </c:pt>
                <c:pt idx="42">
                  <c:v>0</c:v>
                </c:pt>
                <c:pt idx="43">
                  <c:v>0</c:v>
                </c:pt>
                <c:pt idx="44">
                  <c:v>0</c:v>
                </c:pt>
                <c:pt idx="45">
                  <c:v>0</c:v>
                </c:pt>
                <c:pt idx="46">
                  <c:v>0</c:v>
                </c:pt>
                <c:pt idx="47">
                  <c:v>5.45098013398579</c:v>
                </c:pt>
                <c:pt idx="48">
                  <c:v>15.6061755520932</c:v>
                </c:pt>
                <c:pt idx="49">
                  <c:v>19.774833101297201</c:v>
                </c:pt>
                <c:pt idx="50">
                  <c:v>24.5314091468592</c:v>
                </c:pt>
                <c:pt idx="51">
                  <c:v>18.2086307414468</c:v>
                </c:pt>
                <c:pt idx="52">
                  <c:v>15.8947832957799</c:v>
                </c:pt>
                <c:pt idx="53">
                  <c:v>10.998711785843501</c:v>
                </c:pt>
                <c:pt idx="54">
                  <c:v>10.651255372582</c:v>
                </c:pt>
                <c:pt idx="55">
                  <c:v>8.7982442892647601</c:v>
                </c:pt>
                <c:pt idx="56">
                  <c:v>9.2822566057103799</c:v>
                </c:pt>
                <c:pt idx="57">
                  <c:v>13.0916092753965</c:v>
                </c:pt>
                <c:pt idx="58">
                  <c:v>17.154233662646401</c:v>
                </c:pt>
                <c:pt idx="59">
                  <c:v>10.129525053403199</c:v>
                </c:pt>
                <c:pt idx="60">
                  <c:v>7.5596013434125799</c:v>
                </c:pt>
                <c:pt idx="61">
                  <c:v>0</c:v>
                </c:pt>
                <c:pt idx="62">
                  <c:v>6.4320670557559803</c:v>
                </c:pt>
                <c:pt idx="63">
                  <c:v>6.7982287205534302</c:v>
                </c:pt>
                <c:pt idx="64">
                  <c:v>7.0708936531133002</c:v>
                </c:pt>
                <c:pt idx="65">
                  <c:v>5.5000664838795901</c:v>
                </c:pt>
                <c:pt idx="66">
                  <c:v>8.4142493804334304</c:v>
                </c:pt>
                <c:pt idx="67">
                  <c:v>0</c:v>
                </c:pt>
                <c:pt idx="68">
                  <c:v>6.52802614765353</c:v>
                </c:pt>
                <c:pt idx="69">
                  <c:v>6.4596000074792599</c:v>
                </c:pt>
                <c:pt idx="70">
                  <c:v>7.3306773220127299</c:v>
                </c:pt>
                <c:pt idx="71">
                  <c:v>0</c:v>
                </c:pt>
                <c:pt idx="72">
                  <c:v>18.524320603013599</c:v>
                </c:pt>
                <c:pt idx="73">
                  <c:v>14.809194269950799</c:v>
                </c:pt>
                <c:pt idx="74">
                  <c:v>9.5033317736244705</c:v>
                </c:pt>
                <c:pt idx="75">
                  <c:v>7.63145758611563</c:v>
                </c:pt>
                <c:pt idx="76">
                  <c:v>8.5558266071557796</c:v>
                </c:pt>
                <c:pt idx="77">
                  <c:v>7.77138912572505</c:v>
                </c:pt>
                <c:pt idx="78">
                  <c:v>7.2128550315853897</c:v>
                </c:pt>
                <c:pt idx="79">
                  <c:v>7.5666549570402797</c:v>
                </c:pt>
                <c:pt idx="80">
                  <c:v>5.0857630407222496</c:v>
                </c:pt>
                <c:pt idx="81">
                  <c:v>2.4841745932900801</c:v>
                </c:pt>
              </c:numCache>
            </c:numRef>
          </c:val>
          <c:smooth val="0"/>
          <c:extLst>
            <c:ext xmlns:c16="http://schemas.microsoft.com/office/drawing/2014/chart" uri="{C3380CC4-5D6E-409C-BE32-E72D297353CC}">
              <c16:uniqueId val="{00000005-D9F9-477B-AD91-E9A226982FE4}"/>
            </c:ext>
          </c:extLst>
        </c:ser>
        <c:ser>
          <c:idx val="6"/>
          <c:order val="6"/>
          <c:tx>
            <c:strRef>
              <c:f>ETP_26!$D$44</c:f>
              <c:strCache>
                <c:ptCount val="1"/>
                <c:pt idx="0">
                  <c:v>Activités scientifiques et techniques ; services administratifs et de soutien</c:v>
                </c:pt>
              </c:strCache>
            </c:strRef>
          </c:tx>
          <c:marker>
            <c:symbol val="none"/>
          </c:marker>
          <c:cat>
            <c:strRef>
              <c:f>ETP_26!$E$29:$CH$29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ETP_26!$E$44:$CH$44</c:f>
              <c:numCache>
                <c:formatCode>#,##0</c:formatCode>
                <c:ptCount val="82"/>
                <c:pt idx="0">
                  <c:v>273.17080596725998</c:v>
                </c:pt>
                <c:pt idx="1">
                  <c:v>274.34895445444999</c:v>
                </c:pt>
                <c:pt idx="2">
                  <c:v>303.15685185452298</c:v>
                </c:pt>
                <c:pt idx="3">
                  <c:v>267.28475204720598</c:v>
                </c:pt>
                <c:pt idx="4">
                  <c:v>257.941053830827</c:v>
                </c:pt>
                <c:pt idx="5">
                  <c:v>297.61396874717201</c:v>
                </c:pt>
                <c:pt idx="6">
                  <c:v>296.876889498504</c:v>
                </c:pt>
                <c:pt idx="7">
                  <c:v>312.40787018039799</c:v>
                </c:pt>
                <c:pt idx="8">
                  <c:v>367.08946913832199</c:v>
                </c:pt>
                <c:pt idx="9">
                  <c:v>281.65711909580898</c:v>
                </c:pt>
                <c:pt idx="10">
                  <c:v>298.53972702339001</c:v>
                </c:pt>
                <c:pt idx="11">
                  <c:v>313.91815566013997</c:v>
                </c:pt>
                <c:pt idx="12">
                  <c:v>344.46237011718898</c:v>
                </c:pt>
                <c:pt idx="13">
                  <c:v>270.92412302390699</c:v>
                </c:pt>
                <c:pt idx="14">
                  <c:v>271.70506562454699</c:v>
                </c:pt>
                <c:pt idx="15">
                  <c:v>285.71060486949602</c:v>
                </c:pt>
                <c:pt idx="16">
                  <c:v>264.37363023873303</c:v>
                </c:pt>
                <c:pt idx="17">
                  <c:v>294.35845505302302</c:v>
                </c:pt>
                <c:pt idx="18">
                  <c:v>272.415445021332</c:v>
                </c:pt>
                <c:pt idx="19">
                  <c:v>244.96806917705601</c:v>
                </c:pt>
                <c:pt idx="20">
                  <c:v>313.794286448386</c:v>
                </c:pt>
                <c:pt idx="21">
                  <c:v>342.05383770233902</c:v>
                </c:pt>
                <c:pt idx="22">
                  <c:v>346.22943091591299</c:v>
                </c:pt>
                <c:pt idx="23">
                  <c:v>251.50638537784101</c:v>
                </c:pt>
                <c:pt idx="24">
                  <c:v>274.79781044097098</c:v>
                </c:pt>
                <c:pt idx="25">
                  <c:v>265.059156621971</c:v>
                </c:pt>
                <c:pt idx="26">
                  <c:v>249.288792934513</c:v>
                </c:pt>
                <c:pt idx="27">
                  <c:v>252.46518552377</c:v>
                </c:pt>
                <c:pt idx="28">
                  <c:v>274.58650153406302</c:v>
                </c:pt>
                <c:pt idx="29">
                  <c:v>308.91904604762601</c:v>
                </c:pt>
                <c:pt idx="30">
                  <c:v>344.32834629840897</c:v>
                </c:pt>
                <c:pt idx="31">
                  <c:v>305.85138737396102</c:v>
                </c:pt>
                <c:pt idx="32">
                  <c:v>303.84291349721298</c:v>
                </c:pt>
                <c:pt idx="33">
                  <c:v>290.83448160389497</c:v>
                </c:pt>
                <c:pt idx="34">
                  <c:v>322.77848154073598</c:v>
                </c:pt>
                <c:pt idx="35">
                  <c:v>300.535057658163</c:v>
                </c:pt>
                <c:pt idx="36">
                  <c:v>355.147840643981</c:v>
                </c:pt>
                <c:pt idx="37">
                  <c:v>314.54098478418001</c:v>
                </c:pt>
                <c:pt idx="38">
                  <c:v>319.23781037082301</c:v>
                </c:pt>
                <c:pt idx="39">
                  <c:v>325.71254763576002</c:v>
                </c:pt>
                <c:pt idx="40">
                  <c:v>346.04731757607999</c:v>
                </c:pt>
                <c:pt idx="41">
                  <c:v>357.36281037838199</c:v>
                </c:pt>
                <c:pt idx="42">
                  <c:v>350.18333308319802</c:v>
                </c:pt>
                <c:pt idx="43">
                  <c:v>369.45674008454699</c:v>
                </c:pt>
                <c:pt idx="44">
                  <c:v>356.51427569170801</c:v>
                </c:pt>
                <c:pt idx="45">
                  <c:v>391.03646836374901</c:v>
                </c:pt>
                <c:pt idx="46">
                  <c:v>430.056379386993</c:v>
                </c:pt>
                <c:pt idx="47">
                  <c:v>439.71047914047398</c:v>
                </c:pt>
                <c:pt idx="48">
                  <c:v>455.49176375668901</c:v>
                </c:pt>
                <c:pt idx="49">
                  <c:v>510.74638879618999</c:v>
                </c:pt>
                <c:pt idx="50">
                  <c:v>493.67542500026798</c:v>
                </c:pt>
                <c:pt idx="51">
                  <c:v>746.02478310234596</c:v>
                </c:pt>
                <c:pt idx="52">
                  <c:v>713.90745610964404</c:v>
                </c:pt>
                <c:pt idx="53">
                  <c:v>604.57727281452901</c:v>
                </c:pt>
                <c:pt idx="54">
                  <c:v>618.45524396667804</c:v>
                </c:pt>
                <c:pt idx="55">
                  <c:v>648.73055487829595</c:v>
                </c:pt>
                <c:pt idx="56">
                  <c:v>629.89657651069103</c:v>
                </c:pt>
                <c:pt idx="57">
                  <c:v>671.28640172040798</c:v>
                </c:pt>
                <c:pt idx="58">
                  <c:v>693.51166298621797</c:v>
                </c:pt>
                <c:pt idx="59">
                  <c:v>704.85872829136599</c:v>
                </c:pt>
                <c:pt idx="60">
                  <c:v>713.78301607942001</c:v>
                </c:pt>
                <c:pt idx="61">
                  <c:v>642.38901373672797</c:v>
                </c:pt>
                <c:pt idx="62">
                  <c:v>740.32269081722302</c:v>
                </c:pt>
                <c:pt idx="63">
                  <c:v>677.82967386956705</c:v>
                </c:pt>
                <c:pt idx="64">
                  <c:v>701.42981083376299</c:v>
                </c:pt>
                <c:pt idx="65">
                  <c:v>801.63582377962598</c:v>
                </c:pt>
                <c:pt idx="66">
                  <c:v>762.48465275600699</c:v>
                </c:pt>
                <c:pt idx="67">
                  <c:v>798.49012249580198</c:v>
                </c:pt>
                <c:pt idx="68">
                  <c:v>836.48477628435796</c:v>
                </c:pt>
                <c:pt idx="69">
                  <c:v>904.35779493240398</c:v>
                </c:pt>
                <c:pt idx="70">
                  <c:v>990.04235921100906</c:v>
                </c:pt>
                <c:pt idx="71">
                  <c:v>929.50256623842802</c:v>
                </c:pt>
                <c:pt idx="72">
                  <c:v>856.27297125072903</c:v>
                </c:pt>
                <c:pt idx="73">
                  <c:v>864.91461513083198</c:v>
                </c:pt>
                <c:pt idx="74">
                  <c:v>809.92139466788399</c:v>
                </c:pt>
                <c:pt idx="75">
                  <c:v>823.14563285874601</c:v>
                </c:pt>
                <c:pt idx="76">
                  <c:v>821.11953569316199</c:v>
                </c:pt>
                <c:pt idx="77">
                  <c:v>840.89177334784495</c:v>
                </c:pt>
                <c:pt idx="78">
                  <c:v>799.42056991515005</c:v>
                </c:pt>
                <c:pt idx="79">
                  <c:v>772.71435251070397</c:v>
                </c:pt>
                <c:pt idx="80">
                  <c:v>713.11019839596997</c:v>
                </c:pt>
                <c:pt idx="81">
                  <c:v>734.10663377731601</c:v>
                </c:pt>
              </c:numCache>
            </c:numRef>
          </c:val>
          <c:smooth val="0"/>
          <c:extLst>
            <c:ext xmlns:c16="http://schemas.microsoft.com/office/drawing/2014/chart" uri="{C3380CC4-5D6E-409C-BE32-E72D297353CC}">
              <c16:uniqueId val="{00000006-D9F9-477B-AD91-E9A226982FE4}"/>
            </c:ext>
          </c:extLst>
        </c:ser>
        <c:ser>
          <c:idx val="7"/>
          <c:order val="7"/>
          <c:tx>
            <c:strRef>
              <c:f>ETP_26!$D$45</c:f>
              <c:strCache>
                <c:ptCount val="1"/>
                <c:pt idx="0">
                  <c:v>Administration publique, enseignement, sante humaine et action sociale</c:v>
                </c:pt>
              </c:strCache>
            </c:strRef>
          </c:tx>
          <c:marker>
            <c:symbol val="none"/>
          </c:marker>
          <c:cat>
            <c:strRef>
              <c:f>ETP_26!$E$29:$CH$29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ETP_26!$E$45:$CH$45</c:f>
              <c:numCache>
                <c:formatCode>#,##0</c:formatCode>
                <c:ptCount val="82"/>
                <c:pt idx="0">
                  <c:v>66.099169157193799</c:v>
                </c:pt>
                <c:pt idx="1">
                  <c:v>59.6972154292692</c:v>
                </c:pt>
                <c:pt idx="2">
                  <c:v>55.490178688512202</c:v>
                </c:pt>
                <c:pt idx="3">
                  <c:v>58.691916546871603</c:v>
                </c:pt>
                <c:pt idx="4">
                  <c:v>52.129502827602202</c:v>
                </c:pt>
                <c:pt idx="5">
                  <c:v>44.914760170735804</c:v>
                </c:pt>
                <c:pt idx="6">
                  <c:v>48.314864946498098</c:v>
                </c:pt>
                <c:pt idx="7">
                  <c:v>46.207612322684703</c:v>
                </c:pt>
                <c:pt idx="8">
                  <c:v>47.082909977644</c:v>
                </c:pt>
                <c:pt idx="9">
                  <c:v>65.847941310516603</c:v>
                </c:pt>
                <c:pt idx="10">
                  <c:v>55.782118571980803</c:v>
                </c:pt>
                <c:pt idx="11">
                  <c:v>64.0728200646912</c:v>
                </c:pt>
                <c:pt idx="12">
                  <c:v>67.7566237360153</c:v>
                </c:pt>
                <c:pt idx="13">
                  <c:v>64.098903043951594</c:v>
                </c:pt>
                <c:pt idx="14">
                  <c:v>63.613734074505103</c:v>
                </c:pt>
                <c:pt idx="15">
                  <c:v>74.273561645678697</c:v>
                </c:pt>
                <c:pt idx="16">
                  <c:v>66.023241788598895</c:v>
                </c:pt>
                <c:pt idx="17">
                  <c:v>70.007755948082306</c:v>
                </c:pt>
                <c:pt idx="18">
                  <c:v>70.373328366542793</c:v>
                </c:pt>
                <c:pt idx="19">
                  <c:v>86.078462757520199</c:v>
                </c:pt>
                <c:pt idx="20">
                  <c:v>75.177156106372394</c:v>
                </c:pt>
                <c:pt idx="21">
                  <c:v>79.399932142525302</c:v>
                </c:pt>
                <c:pt idx="22">
                  <c:v>84.407417930421502</c:v>
                </c:pt>
                <c:pt idx="23">
                  <c:v>93.987721901622805</c:v>
                </c:pt>
                <c:pt idx="24">
                  <c:v>106.918481583904</c:v>
                </c:pt>
                <c:pt idx="25">
                  <c:v>115.082987148006</c:v>
                </c:pt>
                <c:pt idx="26">
                  <c:v>126.207883418062</c:v>
                </c:pt>
                <c:pt idx="27">
                  <c:v>105.005009502402</c:v>
                </c:pt>
                <c:pt idx="28">
                  <c:v>99.192813422850506</c:v>
                </c:pt>
                <c:pt idx="29">
                  <c:v>94.577809295301293</c:v>
                </c:pt>
                <c:pt idx="30">
                  <c:v>95.566923694314198</c:v>
                </c:pt>
                <c:pt idx="31">
                  <c:v>92.018006980944307</c:v>
                </c:pt>
                <c:pt idx="32">
                  <c:v>104.967688291051</c:v>
                </c:pt>
                <c:pt idx="33">
                  <c:v>79.577240536269599</c:v>
                </c:pt>
                <c:pt idx="34">
                  <c:v>77.396300940899707</c:v>
                </c:pt>
                <c:pt idx="35">
                  <c:v>56.354558245675904</c:v>
                </c:pt>
                <c:pt idx="36">
                  <c:v>66.935262720253107</c:v>
                </c:pt>
                <c:pt idx="37">
                  <c:v>71.497001896159205</c:v>
                </c:pt>
                <c:pt idx="38">
                  <c:v>68.178375473936896</c:v>
                </c:pt>
                <c:pt idx="39">
                  <c:v>79.494514077077994</c:v>
                </c:pt>
                <c:pt idx="40">
                  <c:v>85.152015803075102</c:v>
                </c:pt>
                <c:pt idx="41">
                  <c:v>89.584758866029304</c:v>
                </c:pt>
                <c:pt idx="42">
                  <c:v>92.598968672272093</c:v>
                </c:pt>
                <c:pt idx="43">
                  <c:v>109.23043069971099</c:v>
                </c:pt>
                <c:pt idx="44">
                  <c:v>104.79466008439999</c:v>
                </c:pt>
                <c:pt idx="45">
                  <c:v>102.61256168691</c:v>
                </c:pt>
                <c:pt idx="46">
                  <c:v>105.522880493477</c:v>
                </c:pt>
                <c:pt idx="47">
                  <c:v>103.43313699974701</c:v>
                </c:pt>
                <c:pt idx="48">
                  <c:v>85.674085783903294</c:v>
                </c:pt>
                <c:pt idx="49">
                  <c:v>84.227860584363398</c:v>
                </c:pt>
                <c:pt idx="50">
                  <c:v>93.375441627352998</c:v>
                </c:pt>
                <c:pt idx="51">
                  <c:v>197.86012744828801</c:v>
                </c:pt>
                <c:pt idx="52">
                  <c:v>359.91378449208901</c:v>
                </c:pt>
                <c:pt idx="53">
                  <c:v>386.00139289677998</c:v>
                </c:pt>
                <c:pt idx="54">
                  <c:v>414.12379952162502</c:v>
                </c:pt>
                <c:pt idx="55">
                  <c:v>422.09652412774199</c:v>
                </c:pt>
                <c:pt idx="56">
                  <c:v>444.43816406108402</c:v>
                </c:pt>
                <c:pt idx="57">
                  <c:v>429.44506587231899</c:v>
                </c:pt>
                <c:pt idx="58">
                  <c:v>473.66779611227702</c:v>
                </c:pt>
                <c:pt idx="59">
                  <c:v>492.48878022112399</c:v>
                </c:pt>
                <c:pt idx="60">
                  <c:v>473.71667297158001</c:v>
                </c:pt>
                <c:pt idx="61">
                  <c:v>411.68428139525503</c:v>
                </c:pt>
                <c:pt idx="62">
                  <c:v>438.168417369709</c:v>
                </c:pt>
                <c:pt idx="63">
                  <c:v>461.17387672073801</c:v>
                </c:pt>
                <c:pt idx="64">
                  <c:v>500.677500113257</c:v>
                </c:pt>
                <c:pt idx="65">
                  <c:v>475.22567608282901</c:v>
                </c:pt>
                <c:pt idx="66">
                  <c:v>484.498108926513</c:v>
                </c:pt>
                <c:pt idx="67">
                  <c:v>497.22744381574802</c:v>
                </c:pt>
                <c:pt idx="68">
                  <c:v>468.14731048116101</c:v>
                </c:pt>
                <c:pt idx="69">
                  <c:v>462.29244549470798</c:v>
                </c:pt>
                <c:pt idx="70">
                  <c:v>491.83782835095099</c:v>
                </c:pt>
                <c:pt idx="71">
                  <c:v>468.13820951893501</c:v>
                </c:pt>
                <c:pt idx="72">
                  <c:v>438.50962720085698</c:v>
                </c:pt>
                <c:pt idx="73">
                  <c:v>432.75166927737098</c:v>
                </c:pt>
                <c:pt idx="74">
                  <c:v>403.656903436959</c:v>
                </c:pt>
                <c:pt idx="75">
                  <c:v>410.19907186464798</c:v>
                </c:pt>
                <c:pt idx="76">
                  <c:v>400.46441745360403</c:v>
                </c:pt>
                <c:pt idx="77">
                  <c:v>422.05632152412699</c:v>
                </c:pt>
                <c:pt idx="78">
                  <c:v>414.162589158537</c:v>
                </c:pt>
                <c:pt idx="79">
                  <c:v>410.50998681061202</c:v>
                </c:pt>
                <c:pt idx="80">
                  <c:v>420.01209981775901</c:v>
                </c:pt>
                <c:pt idx="81">
                  <c:v>414.29111092677903</c:v>
                </c:pt>
              </c:numCache>
            </c:numRef>
          </c:val>
          <c:smooth val="0"/>
          <c:extLst>
            <c:ext xmlns:c16="http://schemas.microsoft.com/office/drawing/2014/chart" uri="{C3380CC4-5D6E-409C-BE32-E72D297353CC}">
              <c16:uniqueId val="{00000007-D9F9-477B-AD91-E9A226982FE4}"/>
            </c:ext>
          </c:extLst>
        </c:ser>
        <c:ser>
          <c:idx val="8"/>
          <c:order val="8"/>
          <c:tx>
            <c:strRef>
              <c:f>ETP_26!$D$46</c:f>
              <c:strCache>
                <c:ptCount val="1"/>
                <c:pt idx="0">
                  <c:v>Autres activites de services</c:v>
                </c:pt>
              </c:strCache>
            </c:strRef>
          </c:tx>
          <c:marker>
            <c:symbol val="none"/>
          </c:marker>
          <c:cat>
            <c:strRef>
              <c:f>ETP_26!$E$29:$CH$29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ETP_26!$E$46:$CH$46</c:f>
              <c:numCache>
                <c:formatCode>#,##0</c:formatCode>
                <c:ptCount val="82"/>
                <c:pt idx="0">
                  <c:v>7.7028300884164702</c:v>
                </c:pt>
                <c:pt idx="1">
                  <c:v>9.3482670776870904</c:v>
                </c:pt>
                <c:pt idx="2">
                  <c:v>12.7294144843779</c:v>
                </c:pt>
                <c:pt idx="3">
                  <c:v>0</c:v>
                </c:pt>
                <c:pt idx="4">
                  <c:v>7.4488046114821103</c:v>
                </c:pt>
                <c:pt idx="5">
                  <c:v>7.9071046537413103</c:v>
                </c:pt>
                <c:pt idx="6">
                  <c:v>9.5561273266911702</c:v>
                </c:pt>
                <c:pt idx="7">
                  <c:v>16.9773167394533</c:v>
                </c:pt>
                <c:pt idx="8">
                  <c:v>27.4937558824044</c:v>
                </c:pt>
                <c:pt idx="9">
                  <c:v>7.4807780910378403</c:v>
                </c:pt>
                <c:pt idx="10">
                  <c:v>13.825990274601599</c:v>
                </c:pt>
                <c:pt idx="11">
                  <c:v>14.6530220605345</c:v>
                </c:pt>
                <c:pt idx="12">
                  <c:v>10.9419885661072</c:v>
                </c:pt>
                <c:pt idx="13">
                  <c:v>16.173956523157901</c:v>
                </c:pt>
                <c:pt idx="14">
                  <c:v>13.683896721190701</c:v>
                </c:pt>
                <c:pt idx="15">
                  <c:v>18.9673933789256</c:v>
                </c:pt>
                <c:pt idx="16">
                  <c:v>18.610411908320099</c:v>
                </c:pt>
                <c:pt idx="17">
                  <c:v>22.2695985831038</c:v>
                </c:pt>
                <c:pt idx="18">
                  <c:v>18.234924046079001</c:v>
                </c:pt>
                <c:pt idx="19">
                  <c:v>20.268067819223202</c:v>
                </c:pt>
                <c:pt idx="20">
                  <c:v>18.905530390653901</c:v>
                </c:pt>
                <c:pt idx="21">
                  <c:v>30.1816260422247</c:v>
                </c:pt>
                <c:pt idx="22">
                  <c:v>18.237029629662398</c:v>
                </c:pt>
                <c:pt idx="23">
                  <c:v>20.435435132341102</c:v>
                </c:pt>
                <c:pt idx="24">
                  <c:v>21.3113349611865</c:v>
                </c:pt>
                <c:pt idx="25">
                  <c:v>30.241994181013698</c:v>
                </c:pt>
                <c:pt idx="26">
                  <c:v>33.003381876781297</c:v>
                </c:pt>
                <c:pt idx="27">
                  <c:v>30.210296318846801</c:v>
                </c:pt>
                <c:pt idx="28">
                  <c:v>21.682183860204098</c:v>
                </c:pt>
                <c:pt idx="29">
                  <c:v>21.700548753421501</c:v>
                </c:pt>
                <c:pt idx="30">
                  <c:v>20.538057790764402</c:v>
                </c:pt>
                <c:pt idx="31">
                  <c:v>24.310646658391999</c:v>
                </c:pt>
                <c:pt idx="32">
                  <c:v>21.937387978699501</c:v>
                </c:pt>
                <c:pt idx="33">
                  <c:v>25.304707315796399</c:v>
                </c:pt>
                <c:pt idx="34">
                  <c:v>25.972098347522302</c:v>
                </c:pt>
                <c:pt idx="35">
                  <c:v>24.020717677160501</c:v>
                </c:pt>
                <c:pt idx="36">
                  <c:v>26.845302700932301</c:v>
                </c:pt>
                <c:pt idx="37">
                  <c:v>23.265938970349001</c:v>
                </c:pt>
                <c:pt idx="38">
                  <c:v>25.255787478994201</c:v>
                </c:pt>
                <c:pt idx="39">
                  <c:v>29.1701677565542</c:v>
                </c:pt>
                <c:pt idx="40">
                  <c:v>33.550756430701497</c:v>
                </c:pt>
                <c:pt idx="41">
                  <c:v>41.997505020506203</c:v>
                </c:pt>
                <c:pt idx="42">
                  <c:v>37.706950266358</c:v>
                </c:pt>
                <c:pt idx="43">
                  <c:v>34.467599457102402</c:v>
                </c:pt>
                <c:pt idx="44">
                  <c:v>44.996513609059697</c:v>
                </c:pt>
                <c:pt idx="45">
                  <c:v>40.062723497300297</c:v>
                </c:pt>
                <c:pt idx="46">
                  <c:v>38.373181989778402</c:v>
                </c:pt>
                <c:pt idx="47">
                  <c:v>46.069864561121697</c:v>
                </c:pt>
                <c:pt idx="48">
                  <c:v>35.596267754548599</c:v>
                </c:pt>
                <c:pt idx="49">
                  <c:v>35.469657852605799</c:v>
                </c:pt>
                <c:pt idx="50">
                  <c:v>35.063000742155303</c:v>
                </c:pt>
                <c:pt idx="51">
                  <c:v>40.299251314760802</c:v>
                </c:pt>
                <c:pt idx="52">
                  <c:v>40.004946484341303</c:v>
                </c:pt>
                <c:pt idx="53">
                  <c:v>46.985505383199701</c:v>
                </c:pt>
                <c:pt idx="54">
                  <c:v>48.445338677343102</c:v>
                </c:pt>
                <c:pt idx="55">
                  <c:v>55.014879659465201</c:v>
                </c:pt>
                <c:pt idx="56">
                  <c:v>42.8493142662902</c:v>
                </c:pt>
                <c:pt idx="57">
                  <c:v>35.903679744584799</c:v>
                </c:pt>
                <c:pt idx="58">
                  <c:v>36.502971719979399</c:v>
                </c:pt>
                <c:pt idx="59">
                  <c:v>36.374798784143699</c:v>
                </c:pt>
                <c:pt idx="60">
                  <c:v>29.466945242865702</c:v>
                </c:pt>
                <c:pt idx="61">
                  <c:v>16.198595665388201</c:v>
                </c:pt>
                <c:pt idx="62">
                  <c:v>26.057023377880299</c:v>
                </c:pt>
                <c:pt idx="63">
                  <c:v>26.5702597888002</c:v>
                </c:pt>
                <c:pt idx="64">
                  <c:v>21.081035720694199</c:v>
                </c:pt>
                <c:pt idx="65">
                  <c:v>17.310101032745401</c:v>
                </c:pt>
                <c:pt idx="66">
                  <c:v>27.053806567123399</c:v>
                </c:pt>
                <c:pt idx="67">
                  <c:v>23.815501635596</c:v>
                </c:pt>
                <c:pt idx="68">
                  <c:v>22.041614612739401</c:v>
                </c:pt>
                <c:pt idx="69">
                  <c:v>26.2619213010835</c:v>
                </c:pt>
                <c:pt idx="70">
                  <c:v>33.4445012684318</c:v>
                </c:pt>
                <c:pt idx="71">
                  <c:v>29.987390893856698</c:v>
                </c:pt>
                <c:pt idx="72">
                  <c:v>24.740207245656599</c:v>
                </c:pt>
                <c:pt idx="73">
                  <c:v>25.654491550891901</c:v>
                </c:pt>
                <c:pt idx="74">
                  <c:v>30.519500027922199</c:v>
                </c:pt>
                <c:pt idx="75">
                  <c:v>27.368926145760501</c:v>
                </c:pt>
                <c:pt idx="76">
                  <c:v>23.031167993000299</c:v>
                </c:pt>
                <c:pt idx="77">
                  <c:v>25.4945680421405</c:v>
                </c:pt>
                <c:pt idx="78">
                  <c:v>35.993906993326597</c:v>
                </c:pt>
                <c:pt idx="79">
                  <c:v>24.289559845298701</c:v>
                </c:pt>
                <c:pt idx="80">
                  <c:v>27.791944654632999</c:v>
                </c:pt>
                <c:pt idx="81">
                  <c:v>27.793636710896401</c:v>
                </c:pt>
              </c:numCache>
            </c:numRef>
          </c:val>
          <c:smooth val="0"/>
          <c:extLst>
            <c:ext xmlns:c16="http://schemas.microsoft.com/office/drawing/2014/chart" uri="{C3380CC4-5D6E-409C-BE32-E72D297353CC}">
              <c16:uniqueId val="{00000008-D9F9-477B-AD91-E9A226982FE4}"/>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en Isère</a:t>
            </a:r>
          </a:p>
          <a:p>
            <a:pPr>
              <a:defRPr sz="1100"/>
            </a:pPr>
            <a:r>
              <a:rPr lang="en-US" sz="1100" b="0"/>
              <a:t>(source : Dares</a:t>
            </a:r>
            <a:r>
              <a:rPr lang="en-US" sz="1100" b="0" baseline="0"/>
              <a:t> exploitation des DSN</a:t>
            </a:r>
            <a:r>
              <a:rPr lang="en-US" sz="1100" b="0"/>
              <a:t>)</a:t>
            </a:r>
          </a:p>
        </c:rich>
      </c:tx>
      <c:overlay val="0"/>
    </c:title>
    <c:autoTitleDeleted val="0"/>
    <c:plotArea>
      <c:layout/>
      <c:barChart>
        <c:barDir val="bar"/>
        <c:grouping val="clustered"/>
        <c:varyColors val="0"/>
        <c:ser>
          <c:idx val="2"/>
          <c:order val="0"/>
          <c:tx>
            <c:strRef>
              <c:f>ETP_38!$K$5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ETP_38!$C$6:$H$23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ETP_38!$K$6:$K$23</c:f>
              <c:numCache>
                <c:formatCode>0%</c:formatCode>
                <c:ptCount val="18"/>
                <c:pt idx="0">
                  <c:v>-7.6784101174345087E-2</c:v>
                </c:pt>
                <c:pt idx="1">
                  <c:v>1.764248747499142E-2</c:v>
                </c:pt>
                <c:pt idx="2">
                  <c:v>0</c:v>
                </c:pt>
                <c:pt idx="3">
                  <c:v>-7.3775107940679541E-2</c:v>
                </c:pt>
                <c:pt idx="4">
                  <c:v>-0.10601406915684142</c:v>
                </c:pt>
                <c:pt idx="5">
                  <c:v>-0.11421691685024848</c:v>
                </c:pt>
                <c:pt idx="6">
                  <c:v>8.5652729413532969E-2</c:v>
                </c:pt>
                <c:pt idx="7">
                  <c:v>-4.496544656699164E-2</c:v>
                </c:pt>
                <c:pt idx="8">
                  <c:v>-2.7150483060057073E-2</c:v>
                </c:pt>
                <c:pt idx="9">
                  <c:v>-0.14695640516742459</c:v>
                </c:pt>
                <c:pt idx="10">
                  <c:v>1.0844452826630491E-3</c:v>
                </c:pt>
                <c:pt idx="11">
                  <c:v>-0.34783453097688877</c:v>
                </c:pt>
                <c:pt idx="12">
                  <c:v>8.5008615738081605E-2</c:v>
                </c:pt>
                <c:pt idx="13">
                  <c:v>-0.18823951237002512</c:v>
                </c:pt>
                <c:pt idx="14">
                  <c:v>-3.8028391523167171E-3</c:v>
                </c:pt>
                <c:pt idx="15">
                  <c:v>-0.11606655151541989</c:v>
                </c:pt>
                <c:pt idx="16">
                  <c:v>-1.5284503631961321E-2</c:v>
                </c:pt>
                <c:pt idx="17">
                  <c:v>-7.1503159115037462E-2</c:v>
                </c:pt>
              </c:numCache>
            </c:numRef>
          </c:val>
          <c:extLst>
            <c:ext xmlns:c16="http://schemas.microsoft.com/office/drawing/2014/chart" uri="{C3380CC4-5D6E-409C-BE32-E72D297353CC}">
              <c16:uniqueId val="{00000001-FF34-49BE-9375-E17509EA1D3E}"/>
            </c:ext>
          </c:extLst>
        </c:ser>
        <c:dLbls>
          <c:showLegendKey val="0"/>
          <c:showVal val="0"/>
          <c:showCatName val="0"/>
          <c:showSerName val="0"/>
          <c:showPercent val="0"/>
          <c:showBubbleSize val="0"/>
        </c:dLbls>
        <c:gapWidth val="150"/>
        <c:axId val="153060480"/>
        <c:axId val="153062016"/>
      </c:barChart>
      <c:catAx>
        <c:axId val="153060480"/>
        <c:scaling>
          <c:orientation val="minMax"/>
        </c:scaling>
        <c:delete val="0"/>
        <c:axPos val="l"/>
        <c:numFmt formatCode="General" sourceLinked="0"/>
        <c:majorTickMark val="out"/>
        <c:minorTickMark val="none"/>
        <c:tickLblPos val="low"/>
        <c:txPr>
          <a:bodyPr/>
          <a:lstStyle/>
          <a:p>
            <a:pPr>
              <a:defRPr sz="900"/>
            </a:pPr>
            <a:endParaRPr lang="fr-FR"/>
          </a:p>
        </c:txPr>
        <c:crossAx val="153062016"/>
        <c:crosses val="autoZero"/>
        <c:auto val="1"/>
        <c:lblAlgn val="ctr"/>
        <c:lblOffset val="100"/>
        <c:noMultiLvlLbl val="0"/>
      </c:catAx>
      <c:valAx>
        <c:axId val="153062016"/>
        <c:scaling>
          <c:orientation val="minMax"/>
        </c:scaling>
        <c:delete val="1"/>
        <c:axPos val="b"/>
        <c:numFmt formatCode="0%" sourceLinked="1"/>
        <c:majorTickMark val="out"/>
        <c:minorTickMark val="none"/>
        <c:tickLblPos val="nextTo"/>
        <c:crossAx val="153060480"/>
        <c:crosses val="autoZero"/>
        <c:crossBetween val="between"/>
      </c:valAx>
    </c:plotArea>
    <c:plotVisOnly val="1"/>
    <c:dispBlanksAs val="gap"/>
    <c:showDLblsOverMax val="0"/>
  </c:chart>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Evolution trimestrielle des ETP intérimaires dans le tertiaire en ARA </a:t>
            </a:r>
          </a:p>
          <a:p>
            <a:pPr>
              <a:defRPr/>
            </a:pPr>
            <a:r>
              <a:rPr lang="en-US" sz="1050" b="0"/>
              <a:t>(Source : Dares, DSN, Fichiers Pôle-emploi, CVS, lieu de l'entreprise utilisatrice, naf 17)</a:t>
            </a:r>
          </a:p>
        </c:rich>
      </c:tx>
      <c:layout>
        <c:manualLayout>
          <c:xMode val="edge"/>
          <c:yMode val="edge"/>
          <c:x val="0.30745951982132891"/>
          <c:y val="0"/>
        </c:manualLayout>
      </c:layout>
      <c:overlay val="0"/>
    </c:title>
    <c:autoTitleDeleted val="0"/>
    <c:plotArea>
      <c:layout>
        <c:manualLayout>
          <c:layoutTarget val="inner"/>
          <c:xMode val="edge"/>
          <c:yMode val="edge"/>
          <c:x val="9.0723399660976659E-2"/>
          <c:y val="0.17490137461630859"/>
          <c:w val="0.58321077052868386"/>
          <c:h val="0.68349997775701754"/>
        </c:manualLayout>
      </c:layout>
      <c:lineChart>
        <c:grouping val="standard"/>
        <c:varyColors val="0"/>
        <c:ser>
          <c:idx val="0"/>
          <c:order val="0"/>
          <c:tx>
            <c:strRef>
              <c:f>ETP_ARA!$D$38</c:f>
              <c:strCache>
                <c:ptCount val="1"/>
                <c:pt idx="0">
                  <c:v>Commerce ; reparation d'automobiles et de motocycles</c:v>
                </c:pt>
              </c:strCache>
            </c:strRef>
          </c:tx>
          <c:marker>
            <c:symbol val="none"/>
          </c:marker>
          <c:cat>
            <c:strRef>
              <c:f>ETP_ARA!$E$29:$CH$29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ETP_ARA!$E$38:$CH$38</c:f>
              <c:numCache>
                <c:formatCode>#,##0</c:formatCode>
                <c:ptCount val="82"/>
                <c:pt idx="0">
                  <c:v>7091.0055221794</c:v>
                </c:pt>
                <c:pt idx="1">
                  <c:v>7051.0383458649003</c:v>
                </c:pt>
                <c:pt idx="2">
                  <c:v>7024.1626498081996</c:v>
                </c:pt>
                <c:pt idx="3">
                  <c:v>6826.5340997140802</c:v>
                </c:pt>
                <c:pt idx="4">
                  <c:v>6900.4734519047897</c:v>
                </c:pt>
                <c:pt idx="5">
                  <c:v>7003.1956410047496</c:v>
                </c:pt>
                <c:pt idx="6">
                  <c:v>7096.8490240331803</c:v>
                </c:pt>
                <c:pt idx="7">
                  <c:v>7391.4840681592596</c:v>
                </c:pt>
                <c:pt idx="8">
                  <c:v>7312.2557706753996</c:v>
                </c:pt>
                <c:pt idx="9">
                  <c:v>7587.4261875932298</c:v>
                </c:pt>
                <c:pt idx="10">
                  <c:v>7639.1972411425704</c:v>
                </c:pt>
                <c:pt idx="11">
                  <c:v>7493.3913212447696</c:v>
                </c:pt>
                <c:pt idx="12">
                  <c:v>7724.9120874711298</c:v>
                </c:pt>
                <c:pt idx="13">
                  <c:v>7579.6602811495204</c:v>
                </c:pt>
                <c:pt idx="14">
                  <c:v>7036.9644538086304</c:v>
                </c:pt>
                <c:pt idx="15">
                  <c:v>6577.8816959375799</c:v>
                </c:pt>
                <c:pt idx="16">
                  <c:v>5688.8936898845304</c:v>
                </c:pt>
                <c:pt idx="17">
                  <c:v>5373.0540106513699</c:v>
                </c:pt>
                <c:pt idx="18">
                  <c:v>5580.7333062597299</c:v>
                </c:pt>
                <c:pt idx="19">
                  <c:v>6236.6437355690096</c:v>
                </c:pt>
                <c:pt idx="20">
                  <c:v>6534.1653680223999</c:v>
                </c:pt>
                <c:pt idx="21">
                  <c:v>6920.7875206399403</c:v>
                </c:pt>
                <c:pt idx="22">
                  <c:v>7007.5486250840904</c:v>
                </c:pt>
                <c:pt idx="23">
                  <c:v>7243.8630981057004</c:v>
                </c:pt>
                <c:pt idx="24">
                  <c:v>7348.2250839263097</c:v>
                </c:pt>
                <c:pt idx="25">
                  <c:v>7389.4337009910996</c:v>
                </c:pt>
                <c:pt idx="26">
                  <c:v>7102.0002996167404</c:v>
                </c:pt>
                <c:pt idx="27">
                  <c:v>7171.1214380423498</c:v>
                </c:pt>
                <c:pt idx="28">
                  <c:v>7079.1354560258396</c:v>
                </c:pt>
                <c:pt idx="29">
                  <c:v>6827.3551159297404</c:v>
                </c:pt>
                <c:pt idx="30">
                  <c:v>6694.5402729234402</c:v>
                </c:pt>
                <c:pt idx="31">
                  <c:v>6397.0457973748598</c:v>
                </c:pt>
                <c:pt idx="32">
                  <c:v>6710.8837202330196</c:v>
                </c:pt>
                <c:pt idx="33">
                  <c:v>6619.3273684859696</c:v>
                </c:pt>
                <c:pt idx="34">
                  <c:v>6810.7405090328803</c:v>
                </c:pt>
                <c:pt idx="35">
                  <c:v>7273.93469425273</c:v>
                </c:pt>
                <c:pt idx="36">
                  <c:v>7110.5143668208302</c:v>
                </c:pt>
                <c:pt idx="37">
                  <c:v>7105.5473370223299</c:v>
                </c:pt>
                <c:pt idx="38">
                  <c:v>7070.2509342761496</c:v>
                </c:pt>
                <c:pt idx="39">
                  <c:v>7232.7067757785799</c:v>
                </c:pt>
                <c:pt idx="40">
                  <c:v>7424.8276790400196</c:v>
                </c:pt>
                <c:pt idx="41">
                  <c:v>8534.5525761368899</c:v>
                </c:pt>
                <c:pt idx="42">
                  <c:v>8975.7606616114499</c:v>
                </c:pt>
                <c:pt idx="43">
                  <c:v>8497.6581854581491</c:v>
                </c:pt>
                <c:pt idx="44">
                  <c:v>8475.6021404640906</c:v>
                </c:pt>
                <c:pt idx="45">
                  <c:v>8565.7754041637909</c:v>
                </c:pt>
                <c:pt idx="46">
                  <c:v>8730.0363421535494</c:v>
                </c:pt>
                <c:pt idx="47">
                  <c:v>9162.5398040813998</c:v>
                </c:pt>
                <c:pt idx="48">
                  <c:v>8765.9384883408602</c:v>
                </c:pt>
                <c:pt idx="49">
                  <c:v>9125.7159972634308</c:v>
                </c:pt>
                <c:pt idx="50">
                  <c:v>9389.9239207904193</c:v>
                </c:pt>
                <c:pt idx="51">
                  <c:v>9530.2828674282191</c:v>
                </c:pt>
                <c:pt idx="52">
                  <c:v>9805.7992956179005</c:v>
                </c:pt>
                <c:pt idx="53">
                  <c:v>9742.2959022903997</c:v>
                </c:pt>
                <c:pt idx="54">
                  <c:v>9846.4356905292207</c:v>
                </c:pt>
                <c:pt idx="55">
                  <c:v>9837.2408572722907</c:v>
                </c:pt>
                <c:pt idx="56">
                  <c:v>10005.9535767244</c:v>
                </c:pt>
                <c:pt idx="57">
                  <c:v>9946.5310612294306</c:v>
                </c:pt>
                <c:pt idx="58">
                  <c:v>9887.3764550943597</c:v>
                </c:pt>
                <c:pt idx="59">
                  <c:v>9895.2540997661999</c:v>
                </c:pt>
                <c:pt idx="60">
                  <c:v>9426.0361208573995</c:v>
                </c:pt>
                <c:pt idx="61">
                  <c:v>6070.1140098739297</c:v>
                </c:pt>
                <c:pt idx="62">
                  <c:v>8860.7073378031</c:v>
                </c:pt>
                <c:pt idx="63">
                  <c:v>8461.3358652552197</c:v>
                </c:pt>
                <c:pt idx="64">
                  <c:v>8569.2517605895591</c:v>
                </c:pt>
                <c:pt idx="65">
                  <c:v>9319.0495518186999</c:v>
                </c:pt>
                <c:pt idx="66">
                  <c:v>10122.469125228699</c:v>
                </c:pt>
                <c:pt idx="67">
                  <c:v>10494.7910019804</c:v>
                </c:pt>
                <c:pt idx="68">
                  <c:v>11067.574519136901</c:v>
                </c:pt>
                <c:pt idx="69">
                  <c:v>10695.6699071487</c:v>
                </c:pt>
                <c:pt idx="70">
                  <c:v>10900.6891996917</c:v>
                </c:pt>
                <c:pt idx="71">
                  <c:v>11006.8086383507</c:v>
                </c:pt>
                <c:pt idx="72">
                  <c:v>10551.331023478</c:v>
                </c:pt>
                <c:pt idx="73">
                  <c:v>10055.334386537001</c:v>
                </c:pt>
                <c:pt idx="74">
                  <c:v>9854.1751418771</c:v>
                </c:pt>
                <c:pt idx="75">
                  <c:v>9763.4898529169204</c:v>
                </c:pt>
                <c:pt idx="76">
                  <c:v>9692.5518097773402</c:v>
                </c:pt>
                <c:pt idx="77">
                  <c:v>9472.8947459231094</c:v>
                </c:pt>
                <c:pt idx="78">
                  <c:v>9302.6425923129791</c:v>
                </c:pt>
                <c:pt idx="79">
                  <c:v>9179.7211199549802</c:v>
                </c:pt>
                <c:pt idx="80">
                  <c:v>9107.1382404205906</c:v>
                </c:pt>
                <c:pt idx="81">
                  <c:v>8999.2311161020207</c:v>
                </c:pt>
              </c:numCache>
            </c:numRef>
          </c:val>
          <c:smooth val="0"/>
          <c:extLst>
            <c:ext xmlns:c16="http://schemas.microsoft.com/office/drawing/2014/chart" uri="{C3380CC4-5D6E-409C-BE32-E72D297353CC}">
              <c16:uniqueId val="{00000000-9F9C-4C28-8370-604A8BA57FE3}"/>
            </c:ext>
          </c:extLst>
        </c:ser>
        <c:ser>
          <c:idx val="1"/>
          <c:order val="1"/>
          <c:tx>
            <c:strRef>
              <c:f>ETP_ARA!$D$39</c:f>
              <c:strCache>
                <c:ptCount val="1"/>
                <c:pt idx="0">
                  <c:v>Transports et entreposage</c:v>
                </c:pt>
              </c:strCache>
            </c:strRef>
          </c:tx>
          <c:marker>
            <c:symbol val="none"/>
          </c:marker>
          <c:cat>
            <c:strRef>
              <c:f>ETP_ARA!$E$29:$CH$29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ETP_ARA!$E$39:$CH$39</c:f>
              <c:numCache>
                <c:formatCode>#,##0</c:formatCode>
                <c:ptCount val="82"/>
                <c:pt idx="0">
                  <c:v>6386.4099831782896</c:v>
                </c:pt>
                <c:pt idx="1">
                  <c:v>6462.7247489356696</c:v>
                </c:pt>
                <c:pt idx="2">
                  <c:v>6439.1917508740298</c:v>
                </c:pt>
                <c:pt idx="3">
                  <c:v>6495.8745067462196</c:v>
                </c:pt>
                <c:pt idx="4">
                  <c:v>6784.5565152704603</c:v>
                </c:pt>
                <c:pt idx="5">
                  <c:v>6949.7288072268502</c:v>
                </c:pt>
                <c:pt idx="6">
                  <c:v>7239.52406546561</c:v>
                </c:pt>
                <c:pt idx="7">
                  <c:v>7637.4625685771398</c:v>
                </c:pt>
                <c:pt idx="8">
                  <c:v>7756.8202515523499</c:v>
                </c:pt>
                <c:pt idx="9">
                  <c:v>8034.5344583777396</c:v>
                </c:pt>
                <c:pt idx="10">
                  <c:v>7937.8436562203296</c:v>
                </c:pt>
                <c:pt idx="11">
                  <c:v>8059.0122375240298</c:v>
                </c:pt>
                <c:pt idx="12">
                  <c:v>8615.3613413859493</c:v>
                </c:pt>
                <c:pt idx="13">
                  <c:v>8314.8026951329903</c:v>
                </c:pt>
                <c:pt idx="14">
                  <c:v>8051.8871670808903</c:v>
                </c:pt>
                <c:pt idx="15">
                  <c:v>7306.5031831141596</c:v>
                </c:pt>
                <c:pt idx="16">
                  <c:v>6733.9262093641701</c:v>
                </c:pt>
                <c:pt idx="17">
                  <c:v>6444.1699175158501</c:v>
                </c:pt>
                <c:pt idx="18">
                  <c:v>6736.1147459072099</c:v>
                </c:pt>
                <c:pt idx="19">
                  <c:v>6833.0260301416602</c:v>
                </c:pt>
                <c:pt idx="20">
                  <c:v>7700.5854739114402</c:v>
                </c:pt>
                <c:pt idx="21">
                  <c:v>7666.5233078458295</c:v>
                </c:pt>
                <c:pt idx="22">
                  <c:v>7858.4738157973898</c:v>
                </c:pt>
                <c:pt idx="23">
                  <c:v>8577.1920627991294</c:v>
                </c:pt>
                <c:pt idx="24">
                  <c:v>8725.1271842153201</c:v>
                </c:pt>
                <c:pt idx="25">
                  <c:v>8802.31773581979</c:v>
                </c:pt>
                <c:pt idx="26">
                  <c:v>8291.6283049332906</c:v>
                </c:pt>
                <c:pt idx="27">
                  <c:v>8268.7585413852303</c:v>
                </c:pt>
                <c:pt idx="28">
                  <c:v>7985.8699114803503</c:v>
                </c:pt>
                <c:pt idx="29">
                  <c:v>7941.3144450331001</c:v>
                </c:pt>
                <c:pt idx="30">
                  <c:v>7420.7252397121702</c:v>
                </c:pt>
                <c:pt idx="31">
                  <c:v>7395.9715373285799</c:v>
                </c:pt>
                <c:pt idx="32">
                  <c:v>8115.1457959752397</c:v>
                </c:pt>
                <c:pt idx="33">
                  <c:v>8309.0377039607502</c:v>
                </c:pt>
                <c:pt idx="34">
                  <c:v>8523.6077561461807</c:v>
                </c:pt>
                <c:pt idx="35">
                  <c:v>8748.5657354466603</c:v>
                </c:pt>
                <c:pt idx="36">
                  <c:v>8423.0630466645398</c:v>
                </c:pt>
                <c:pt idx="37">
                  <c:v>8819.6351524227794</c:v>
                </c:pt>
                <c:pt idx="38">
                  <c:v>9319.4900694122098</c:v>
                </c:pt>
                <c:pt idx="39">
                  <c:v>9285.1123676526404</c:v>
                </c:pt>
                <c:pt idx="40">
                  <c:v>9560.90888906488</c:v>
                </c:pt>
                <c:pt idx="41">
                  <c:v>10250.8445218575</c:v>
                </c:pt>
                <c:pt idx="42">
                  <c:v>10766.429918927401</c:v>
                </c:pt>
                <c:pt idx="43">
                  <c:v>10810.978117627301</c:v>
                </c:pt>
                <c:pt idx="44">
                  <c:v>11095.32871032</c:v>
                </c:pt>
                <c:pt idx="45">
                  <c:v>11142.7301508828</c:v>
                </c:pt>
                <c:pt idx="46">
                  <c:v>11631.0055235827</c:v>
                </c:pt>
                <c:pt idx="47">
                  <c:v>12412.661053084399</c:v>
                </c:pt>
                <c:pt idx="48">
                  <c:v>12324.8623380431</c:v>
                </c:pt>
                <c:pt idx="49">
                  <c:v>13053.595854175201</c:v>
                </c:pt>
                <c:pt idx="50">
                  <c:v>13904.4442764181</c:v>
                </c:pt>
                <c:pt idx="51">
                  <c:v>14580.9899074321</c:v>
                </c:pt>
                <c:pt idx="52">
                  <c:v>15184.1337219833</c:v>
                </c:pt>
                <c:pt idx="53">
                  <c:v>14642.6370991126</c:v>
                </c:pt>
                <c:pt idx="54">
                  <c:v>14582.188188811</c:v>
                </c:pt>
                <c:pt idx="55">
                  <c:v>14315.307856785301</c:v>
                </c:pt>
                <c:pt idx="56">
                  <c:v>14471.522496534501</c:v>
                </c:pt>
                <c:pt idx="57">
                  <c:v>14130.911169273801</c:v>
                </c:pt>
                <c:pt idx="58">
                  <c:v>13992.133723941501</c:v>
                </c:pt>
                <c:pt idx="59">
                  <c:v>14033.815523675699</c:v>
                </c:pt>
                <c:pt idx="60">
                  <c:v>13660.446377313099</c:v>
                </c:pt>
                <c:pt idx="61">
                  <c:v>10792.685648860001</c:v>
                </c:pt>
                <c:pt idx="62">
                  <c:v>14264.7058614622</c:v>
                </c:pt>
                <c:pt idx="63">
                  <c:v>15602.049568800299</c:v>
                </c:pt>
                <c:pt idx="64">
                  <c:v>15396.576342505399</c:v>
                </c:pt>
                <c:pt idx="65">
                  <c:v>16466.3114213927</c:v>
                </c:pt>
                <c:pt idx="66">
                  <c:v>15933.949155701101</c:v>
                </c:pt>
                <c:pt idx="67">
                  <c:v>16218.096179226501</c:v>
                </c:pt>
                <c:pt idx="68">
                  <c:v>16951.831181479101</c:v>
                </c:pt>
                <c:pt idx="69">
                  <c:v>15822.290080930899</c:v>
                </c:pt>
                <c:pt idx="70">
                  <c:v>16055.484792180399</c:v>
                </c:pt>
                <c:pt idx="71">
                  <c:v>16275.604307199999</c:v>
                </c:pt>
                <c:pt idx="72">
                  <c:v>16015.779688787499</c:v>
                </c:pt>
                <c:pt idx="73">
                  <c:v>15125.1289830321</c:v>
                </c:pt>
                <c:pt idx="74">
                  <c:v>15303.1881920137</c:v>
                </c:pt>
                <c:pt idx="75">
                  <c:v>14814.916461933801</c:v>
                </c:pt>
                <c:pt idx="76">
                  <c:v>14701.8347763327</c:v>
                </c:pt>
                <c:pt idx="77">
                  <c:v>14651.851570233001</c:v>
                </c:pt>
                <c:pt idx="78">
                  <c:v>14307.5982665055</c:v>
                </c:pt>
                <c:pt idx="79">
                  <c:v>14138.516097489201</c:v>
                </c:pt>
                <c:pt idx="80">
                  <c:v>13434.843664001601</c:v>
                </c:pt>
                <c:pt idx="81">
                  <c:v>13288.656968064301</c:v>
                </c:pt>
              </c:numCache>
            </c:numRef>
          </c:val>
          <c:smooth val="0"/>
          <c:extLst>
            <c:ext xmlns:c16="http://schemas.microsoft.com/office/drawing/2014/chart" uri="{C3380CC4-5D6E-409C-BE32-E72D297353CC}">
              <c16:uniqueId val="{00000001-9F9C-4C28-8370-604A8BA57FE3}"/>
            </c:ext>
          </c:extLst>
        </c:ser>
        <c:ser>
          <c:idx val="2"/>
          <c:order val="2"/>
          <c:tx>
            <c:strRef>
              <c:f>ETP_ARA!$D$40</c:f>
              <c:strCache>
                <c:ptCount val="1"/>
                <c:pt idx="0">
                  <c:v>Hébergement et restauration</c:v>
                </c:pt>
              </c:strCache>
            </c:strRef>
          </c:tx>
          <c:marker>
            <c:symbol val="none"/>
          </c:marker>
          <c:cat>
            <c:strRef>
              <c:f>ETP_ARA!$E$29:$CH$29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ETP_ARA!$E$40:$CH$40</c:f>
              <c:numCache>
                <c:formatCode>#,##0</c:formatCode>
                <c:ptCount val="82"/>
                <c:pt idx="0">
                  <c:v>869.64978859621203</c:v>
                </c:pt>
                <c:pt idx="1">
                  <c:v>865.57667504369101</c:v>
                </c:pt>
                <c:pt idx="2">
                  <c:v>877.37345232702705</c:v>
                </c:pt>
                <c:pt idx="3">
                  <c:v>894.79255389235595</c:v>
                </c:pt>
                <c:pt idx="4">
                  <c:v>949.52572707895001</c:v>
                </c:pt>
                <c:pt idx="5">
                  <c:v>933.37330949090301</c:v>
                </c:pt>
                <c:pt idx="6">
                  <c:v>975.37486541411602</c:v>
                </c:pt>
                <c:pt idx="7">
                  <c:v>964.64175721403501</c:v>
                </c:pt>
                <c:pt idx="8">
                  <c:v>965.82992677641596</c:v>
                </c:pt>
                <c:pt idx="9">
                  <c:v>984.28596380461897</c:v>
                </c:pt>
                <c:pt idx="10">
                  <c:v>1074.6816994083199</c:v>
                </c:pt>
                <c:pt idx="11">
                  <c:v>1064.1527907684499</c:v>
                </c:pt>
                <c:pt idx="12">
                  <c:v>1192.74284307588</c:v>
                </c:pt>
                <c:pt idx="13">
                  <c:v>1097.8255618517001</c:v>
                </c:pt>
                <c:pt idx="14">
                  <c:v>1067.0171020269599</c:v>
                </c:pt>
                <c:pt idx="15">
                  <c:v>1033.7950148426901</c:v>
                </c:pt>
                <c:pt idx="16">
                  <c:v>883.08861213602597</c:v>
                </c:pt>
                <c:pt idx="17">
                  <c:v>883.09132802006002</c:v>
                </c:pt>
                <c:pt idx="18">
                  <c:v>959.61437299381305</c:v>
                </c:pt>
                <c:pt idx="19">
                  <c:v>977.83499621493297</c:v>
                </c:pt>
                <c:pt idx="20">
                  <c:v>1004.53514266185</c:v>
                </c:pt>
                <c:pt idx="21">
                  <c:v>1105.0216347094699</c:v>
                </c:pt>
                <c:pt idx="22">
                  <c:v>1115.5897886246401</c:v>
                </c:pt>
                <c:pt idx="23">
                  <c:v>1072.0237840274499</c:v>
                </c:pt>
                <c:pt idx="24">
                  <c:v>1111.44346360136</c:v>
                </c:pt>
                <c:pt idx="25">
                  <c:v>1088.84309370854</c:v>
                </c:pt>
                <c:pt idx="26">
                  <c:v>1088.82083513301</c:v>
                </c:pt>
                <c:pt idx="27">
                  <c:v>1024.18498466542</c:v>
                </c:pt>
                <c:pt idx="28">
                  <c:v>1056.98381432778</c:v>
                </c:pt>
                <c:pt idx="29">
                  <c:v>1029.1185346275299</c:v>
                </c:pt>
                <c:pt idx="30">
                  <c:v>1019.16398072462</c:v>
                </c:pt>
                <c:pt idx="31">
                  <c:v>996.67954693506204</c:v>
                </c:pt>
                <c:pt idx="32">
                  <c:v>1016.06472374721</c:v>
                </c:pt>
                <c:pt idx="33">
                  <c:v>1059.39054066833</c:v>
                </c:pt>
                <c:pt idx="34">
                  <c:v>1096.58195859177</c:v>
                </c:pt>
                <c:pt idx="35">
                  <c:v>1112.9166224615899</c:v>
                </c:pt>
                <c:pt idx="36">
                  <c:v>1067.46707174273</c:v>
                </c:pt>
                <c:pt idx="37">
                  <c:v>1111.4182766268</c:v>
                </c:pt>
                <c:pt idx="38">
                  <c:v>1174.08780273907</c:v>
                </c:pt>
                <c:pt idx="39">
                  <c:v>1213.4524533738099</c:v>
                </c:pt>
                <c:pt idx="40">
                  <c:v>1180.4348256957101</c:v>
                </c:pt>
                <c:pt idx="41">
                  <c:v>1197.0476966639001</c:v>
                </c:pt>
                <c:pt idx="42">
                  <c:v>1268.63616898907</c:v>
                </c:pt>
                <c:pt idx="43">
                  <c:v>1309.46363409271</c:v>
                </c:pt>
                <c:pt idx="44">
                  <c:v>1438.1739869005901</c:v>
                </c:pt>
                <c:pt idx="45">
                  <c:v>1562.7174251753499</c:v>
                </c:pt>
                <c:pt idx="46">
                  <c:v>1488.7294045276999</c:v>
                </c:pt>
                <c:pt idx="47">
                  <c:v>1465.4914048073999</c:v>
                </c:pt>
                <c:pt idx="48">
                  <c:v>1590.4422567121501</c:v>
                </c:pt>
                <c:pt idx="49">
                  <c:v>1568.29147924169</c:v>
                </c:pt>
                <c:pt idx="50">
                  <c:v>1579.2153374654599</c:v>
                </c:pt>
                <c:pt idx="51">
                  <c:v>1675.08217802843</c:v>
                </c:pt>
                <c:pt idx="52">
                  <c:v>1716.3877847031399</c:v>
                </c:pt>
                <c:pt idx="53">
                  <c:v>1838.72092821558</c:v>
                </c:pt>
                <c:pt idx="54">
                  <c:v>1930.0335180529501</c:v>
                </c:pt>
                <c:pt idx="55">
                  <c:v>1894.11578593889</c:v>
                </c:pt>
                <c:pt idx="56">
                  <c:v>1938.8961836419001</c:v>
                </c:pt>
                <c:pt idx="57">
                  <c:v>1994.2758656778999</c:v>
                </c:pt>
                <c:pt idx="58">
                  <c:v>1939.45051178521</c:v>
                </c:pt>
                <c:pt idx="59">
                  <c:v>1981.96812158036</c:v>
                </c:pt>
                <c:pt idx="60">
                  <c:v>1726.30581220355</c:v>
                </c:pt>
                <c:pt idx="61">
                  <c:v>313.04580070764399</c:v>
                </c:pt>
                <c:pt idx="62">
                  <c:v>967.64193245713</c:v>
                </c:pt>
                <c:pt idx="63">
                  <c:v>826.19113078664498</c:v>
                </c:pt>
                <c:pt idx="64">
                  <c:v>806.91209543149103</c:v>
                </c:pt>
                <c:pt idx="65">
                  <c:v>834.18188011749805</c:v>
                </c:pt>
                <c:pt idx="66">
                  <c:v>1695.5690747067899</c:v>
                </c:pt>
                <c:pt idx="67">
                  <c:v>1927.0884368538</c:v>
                </c:pt>
                <c:pt idx="68">
                  <c:v>1749.97195203198</c:v>
                </c:pt>
                <c:pt idx="69">
                  <c:v>2080.3181584909798</c:v>
                </c:pt>
                <c:pt idx="70">
                  <c:v>2049.5048780264101</c:v>
                </c:pt>
                <c:pt idx="71">
                  <c:v>2016.02505234112</c:v>
                </c:pt>
                <c:pt idx="72">
                  <c:v>2100.95579229848</c:v>
                </c:pt>
                <c:pt idx="73">
                  <c:v>2062.3531027299</c:v>
                </c:pt>
                <c:pt idx="74">
                  <c:v>2060.9980905296702</c:v>
                </c:pt>
                <c:pt idx="75">
                  <c:v>2129.3165376187699</c:v>
                </c:pt>
                <c:pt idx="76">
                  <c:v>2009.5868017957</c:v>
                </c:pt>
                <c:pt idx="77">
                  <c:v>2123.38801841448</c:v>
                </c:pt>
                <c:pt idx="78">
                  <c:v>2089.83477006256</c:v>
                </c:pt>
                <c:pt idx="79">
                  <c:v>2016.59046217577</c:v>
                </c:pt>
                <c:pt idx="80">
                  <c:v>2015.5118297054601</c:v>
                </c:pt>
                <c:pt idx="81">
                  <c:v>1992.8179028546999</c:v>
                </c:pt>
              </c:numCache>
            </c:numRef>
          </c:val>
          <c:smooth val="0"/>
          <c:extLst>
            <c:ext xmlns:c16="http://schemas.microsoft.com/office/drawing/2014/chart" uri="{C3380CC4-5D6E-409C-BE32-E72D297353CC}">
              <c16:uniqueId val="{00000002-9F9C-4C28-8370-604A8BA57FE3}"/>
            </c:ext>
          </c:extLst>
        </c:ser>
        <c:ser>
          <c:idx val="3"/>
          <c:order val="3"/>
          <c:tx>
            <c:strRef>
              <c:f>ETP_ARA!$D$41</c:f>
              <c:strCache>
                <c:ptCount val="1"/>
                <c:pt idx="0">
                  <c:v>Information et communication</c:v>
                </c:pt>
              </c:strCache>
            </c:strRef>
          </c:tx>
          <c:marker>
            <c:symbol val="none"/>
          </c:marker>
          <c:cat>
            <c:strRef>
              <c:f>ETP_ARA!$E$29:$CH$29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ETP_ARA!$E$41:$CH$41</c:f>
              <c:numCache>
                <c:formatCode>#,##0</c:formatCode>
                <c:ptCount val="82"/>
                <c:pt idx="0">
                  <c:v>928.16094602123496</c:v>
                </c:pt>
                <c:pt idx="1">
                  <c:v>981.05621938474701</c:v>
                </c:pt>
                <c:pt idx="2">
                  <c:v>985.735618864294</c:v>
                </c:pt>
                <c:pt idx="3">
                  <c:v>1071.4250538884701</c:v>
                </c:pt>
                <c:pt idx="4">
                  <c:v>959.33914292367194</c:v>
                </c:pt>
                <c:pt idx="5">
                  <c:v>752.87996686137501</c:v>
                </c:pt>
                <c:pt idx="6">
                  <c:v>679.29941489252496</c:v>
                </c:pt>
                <c:pt idx="7">
                  <c:v>825.88592407844806</c:v>
                </c:pt>
                <c:pt idx="8">
                  <c:v>864.62330690264696</c:v>
                </c:pt>
                <c:pt idx="9">
                  <c:v>808.03441967670801</c:v>
                </c:pt>
                <c:pt idx="10">
                  <c:v>808.728842525956</c:v>
                </c:pt>
                <c:pt idx="11">
                  <c:v>753.09539515586698</c:v>
                </c:pt>
                <c:pt idx="12">
                  <c:v>709.78652868179995</c:v>
                </c:pt>
                <c:pt idx="13">
                  <c:v>702.97418957423395</c:v>
                </c:pt>
                <c:pt idx="14">
                  <c:v>756.79143589572197</c:v>
                </c:pt>
                <c:pt idx="15">
                  <c:v>736.52838169556196</c:v>
                </c:pt>
                <c:pt idx="16">
                  <c:v>679.620152887279</c:v>
                </c:pt>
                <c:pt idx="17">
                  <c:v>636.10849034865396</c:v>
                </c:pt>
                <c:pt idx="18">
                  <c:v>639.26117839390702</c:v>
                </c:pt>
                <c:pt idx="19">
                  <c:v>575.24480311953698</c:v>
                </c:pt>
                <c:pt idx="20">
                  <c:v>611.80081254279401</c:v>
                </c:pt>
                <c:pt idx="21">
                  <c:v>659.45491801403</c:v>
                </c:pt>
                <c:pt idx="22">
                  <c:v>637.74660447109</c:v>
                </c:pt>
                <c:pt idx="23">
                  <c:v>706.14916310627802</c:v>
                </c:pt>
                <c:pt idx="24">
                  <c:v>674.23836715511197</c:v>
                </c:pt>
                <c:pt idx="25">
                  <c:v>659.13884801935296</c:v>
                </c:pt>
                <c:pt idx="26">
                  <c:v>654.78487130906501</c:v>
                </c:pt>
                <c:pt idx="27">
                  <c:v>607.98573353961001</c:v>
                </c:pt>
                <c:pt idx="28">
                  <c:v>629.62584598957596</c:v>
                </c:pt>
                <c:pt idx="29">
                  <c:v>547.94973188858</c:v>
                </c:pt>
                <c:pt idx="30">
                  <c:v>549.24770884799705</c:v>
                </c:pt>
                <c:pt idx="31">
                  <c:v>493.07810848409099</c:v>
                </c:pt>
                <c:pt idx="32">
                  <c:v>481.49855864181598</c:v>
                </c:pt>
                <c:pt idx="33">
                  <c:v>509.697542530688</c:v>
                </c:pt>
                <c:pt idx="34">
                  <c:v>449.28825153235198</c:v>
                </c:pt>
                <c:pt idx="35">
                  <c:v>405.10130226792</c:v>
                </c:pt>
                <c:pt idx="36">
                  <c:v>392.81250534559098</c:v>
                </c:pt>
                <c:pt idx="37">
                  <c:v>405.006200943534</c:v>
                </c:pt>
                <c:pt idx="38">
                  <c:v>416.63207673721399</c:v>
                </c:pt>
                <c:pt idx="39">
                  <c:v>357.62481965617002</c:v>
                </c:pt>
                <c:pt idx="40">
                  <c:v>334.56484101916101</c:v>
                </c:pt>
                <c:pt idx="41">
                  <c:v>340.86344839668601</c:v>
                </c:pt>
                <c:pt idx="42">
                  <c:v>372.76758651936001</c:v>
                </c:pt>
                <c:pt idx="43">
                  <c:v>355.15913325566203</c:v>
                </c:pt>
                <c:pt idx="44">
                  <c:v>339.38200626845799</c:v>
                </c:pt>
                <c:pt idx="45">
                  <c:v>374.42540190513699</c:v>
                </c:pt>
                <c:pt idx="46">
                  <c:v>420.41764342002398</c:v>
                </c:pt>
                <c:pt idx="47">
                  <c:v>424.32892914339402</c:v>
                </c:pt>
                <c:pt idx="48">
                  <c:v>469.42552969404602</c:v>
                </c:pt>
                <c:pt idx="49">
                  <c:v>474.05368498696799</c:v>
                </c:pt>
                <c:pt idx="50">
                  <c:v>501.14978356325798</c:v>
                </c:pt>
                <c:pt idx="51">
                  <c:v>532.39375329756399</c:v>
                </c:pt>
                <c:pt idx="52">
                  <c:v>520.70414169094397</c:v>
                </c:pt>
                <c:pt idx="53">
                  <c:v>538.89792256532303</c:v>
                </c:pt>
                <c:pt idx="54">
                  <c:v>526.75369796334405</c:v>
                </c:pt>
                <c:pt idx="55">
                  <c:v>497.11560900830898</c:v>
                </c:pt>
                <c:pt idx="56">
                  <c:v>500.69974007242899</c:v>
                </c:pt>
                <c:pt idx="57">
                  <c:v>537.31097928730503</c:v>
                </c:pt>
                <c:pt idx="58">
                  <c:v>523.23308892066996</c:v>
                </c:pt>
                <c:pt idx="59">
                  <c:v>510.08035726739399</c:v>
                </c:pt>
                <c:pt idx="60">
                  <c:v>501.21215038278899</c:v>
                </c:pt>
                <c:pt idx="61">
                  <c:v>354.33498693315698</c:v>
                </c:pt>
                <c:pt idx="62">
                  <c:v>458.92361275254598</c:v>
                </c:pt>
                <c:pt idx="63">
                  <c:v>530.39054327208498</c:v>
                </c:pt>
                <c:pt idx="64">
                  <c:v>471.86321131027199</c:v>
                </c:pt>
                <c:pt idx="65">
                  <c:v>536.73011016901796</c:v>
                </c:pt>
                <c:pt idx="66">
                  <c:v>658.45996214770696</c:v>
                </c:pt>
                <c:pt idx="67">
                  <c:v>596.01906581947901</c:v>
                </c:pt>
                <c:pt idx="68">
                  <c:v>603.33941038911701</c:v>
                </c:pt>
                <c:pt idx="69">
                  <c:v>563.98989780909199</c:v>
                </c:pt>
                <c:pt idx="70">
                  <c:v>561.24660060983297</c:v>
                </c:pt>
                <c:pt idx="71">
                  <c:v>528.21843858440798</c:v>
                </c:pt>
                <c:pt idx="72">
                  <c:v>522.619688677711</c:v>
                </c:pt>
                <c:pt idx="73">
                  <c:v>509.34072533068201</c:v>
                </c:pt>
                <c:pt idx="74">
                  <c:v>504.84974711533602</c:v>
                </c:pt>
                <c:pt idx="75">
                  <c:v>488.35666385966999</c:v>
                </c:pt>
                <c:pt idx="76">
                  <c:v>464.49689210523098</c:v>
                </c:pt>
                <c:pt idx="77">
                  <c:v>417.57220972750298</c:v>
                </c:pt>
                <c:pt idx="78">
                  <c:v>399.587461838411</c:v>
                </c:pt>
                <c:pt idx="79">
                  <c:v>385.77171839103698</c:v>
                </c:pt>
                <c:pt idx="80">
                  <c:v>375.72049870479401</c:v>
                </c:pt>
                <c:pt idx="81">
                  <c:v>385.96646315159398</c:v>
                </c:pt>
              </c:numCache>
            </c:numRef>
          </c:val>
          <c:smooth val="0"/>
          <c:extLst>
            <c:ext xmlns:c16="http://schemas.microsoft.com/office/drawing/2014/chart" uri="{C3380CC4-5D6E-409C-BE32-E72D297353CC}">
              <c16:uniqueId val="{00000003-9F9C-4C28-8370-604A8BA57FE3}"/>
            </c:ext>
          </c:extLst>
        </c:ser>
        <c:ser>
          <c:idx val="4"/>
          <c:order val="4"/>
          <c:tx>
            <c:strRef>
              <c:f>ETP_ARA!$D$42</c:f>
              <c:strCache>
                <c:ptCount val="1"/>
                <c:pt idx="0">
                  <c:v>Activites financieres et d'assurance</c:v>
                </c:pt>
              </c:strCache>
            </c:strRef>
          </c:tx>
          <c:marker>
            <c:symbol val="none"/>
          </c:marker>
          <c:cat>
            <c:strRef>
              <c:f>ETP_ARA!$E$29:$CH$29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ETP_ARA!$E$42:$CH$42</c:f>
              <c:numCache>
                <c:formatCode>#,##0</c:formatCode>
                <c:ptCount val="82"/>
                <c:pt idx="0">
                  <c:v>965.77531172107797</c:v>
                </c:pt>
                <c:pt idx="1">
                  <c:v>977.07489205124295</c:v>
                </c:pt>
                <c:pt idx="2">
                  <c:v>1042.9668963060201</c:v>
                </c:pt>
                <c:pt idx="3">
                  <c:v>907.40964861812301</c:v>
                </c:pt>
                <c:pt idx="4">
                  <c:v>917.56408064807295</c:v>
                </c:pt>
                <c:pt idx="5">
                  <c:v>895.88947910907495</c:v>
                </c:pt>
                <c:pt idx="6">
                  <c:v>857.71338705508697</c:v>
                </c:pt>
                <c:pt idx="7">
                  <c:v>955.13800447205801</c:v>
                </c:pt>
                <c:pt idx="8">
                  <c:v>999.93324221210105</c:v>
                </c:pt>
                <c:pt idx="9">
                  <c:v>1090.8110343512799</c:v>
                </c:pt>
                <c:pt idx="10">
                  <c:v>1135.4937238258999</c:v>
                </c:pt>
                <c:pt idx="11">
                  <c:v>1186.0565854485601</c:v>
                </c:pt>
                <c:pt idx="12">
                  <c:v>1030.0472124614901</c:v>
                </c:pt>
                <c:pt idx="13">
                  <c:v>1025.0978826825899</c:v>
                </c:pt>
                <c:pt idx="14">
                  <c:v>1054.7724315558701</c:v>
                </c:pt>
                <c:pt idx="15">
                  <c:v>1032.4934040314399</c:v>
                </c:pt>
                <c:pt idx="16">
                  <c:v>935.04692664752997</c:v>
                </c:pt>
                <c:pt idx="17">
                  <c:v>799.12467788490903</c:v>
                </c:pt>
                <c:pt idx="18">
                  <c:v>753.90809473685897</c:v>
                </c:pt>
                <c:pt idx="19">
                  <c:v>748.35542708820901</c:v>
                </c:pt>
                <c:pt idx="20">
                  <c:v>711.04611397848203</c:v>
                </c:pt>
                <c:pt idx="21">
                  <c:v>841.62943532972099</c:v>
                </c:pt>
                <c:pt idx="22">
                  <c:v>888.32889402409296</c:v>
                </c:pt>
                <c:pt idx="23">
                  <c:v>963.78233016468403</c:v>
                </c:pt>
                <c:pt idx="24">
                  <c:v>980.24216295398401</c:v>
                </c:pt>
                <c:pt idx="25">
                  <c:v>951.42776152008298</c:v>
                </c:pt>
                <c:pt idx="26">
                  <c:v>930.79224916771602</c:v>
                </c:pt>
                <c:pt idx="27">
                  <c:v>851.23509474225898</c:v>
                </c:pt>
                <c:pt idx="28">
                  <c:v>871.22050966460495</c:v>
                </c:pt>
                <c:pt idx="29">
                  <c:v>811.43891424230003</c:v>
                </c:pt>
                <c:pt idx="30">
                  <c:v>758.75388325351196</c:v>
                </c:pt>
                <c:pt idx="31">
                  <c:v>680.14327147437905</c:v>
                </c:pt>
                <c:pt idx="32">
                  <c:v>692.31420945575803</c:v>
                </c:pt>
                <c:pt idx="33">
                  <c:v>716.92141196750003</c:v>
                </c:pt>
                <c:pt idx="34">
                  <c:v>770.86117388653997</c:v>
                </c:pt>
                <c:pt idx="35">
                  <c:v>778.26286354498495</c:v>
                </c:pt>
                <c:pt idx="36">
                  <c:v>721.45585485127594</c:v>
                </c:pt>
                <c:pt idx="37">
                  <c:v>731.39469781204696</c:v>
                </c:pt>
                <c:pt idx="38">
                  <c:v>794.22908549053602</c:v>
                </c:pt>
                <c:pt idx="39">
                  <c:v>779.21655717687599</c:v>
                </c:pt>
                <c:pt idx="40">
                  <c:v>830.38672308490698</c:v>
                </c:pt>
                <c:pt idx="41">
                  <c:v>884.22588731914198</c:v>
                </c:pt>
                <c:pt idx="42">
                  <c:v>782.02935244229002</c:v>
                </c:pt>
                <c:pt idx="43">
                  <c:v>818.78710749725701</c:v>
                </c:pt>
                <c:pt idx="44">
                  <c:v>783.58973277162602</c:v>
                </c:pt>
                <c:pt idx="45">
                  <c:v>857.52397420734496</c:v>
                </c:pt>
                <c:pt idx="46">
                  <c:v>826.41087167031105</c:v>
                </c:pt>
                <c:pt idx="47">
                  <c:v>865.65213856216803</c:v>
                </c:pt>
                <c:pt idx="48">
                  <c:v>850.42972268936205</c:v>
                </c:pt>
                <c:pt idx="49">
                  <c:v>884.04456740146304</c:v>
                </c:pt>
                <c:pt idx="50">
                  <c:v>885.01418775880495</c:v>
                </c:pt>
                <c:pt idx="51">
                  <c:v>898.95669256642304</c:v>
                </c:pt>
                <c:pt idx="52">
                  <c:v>943.53681998854302</c:v>
                </c:pt>
                <c:pt idx="53">
                  <c:v>949.10842492720894</c:v>
                </c:pt>
                <c:pt idx="54">
                  <c:v>911.44316601282003</c:v>
                </c:pt>
                <c:pt idx="55">
                  <c:v>1023.5292630377</c:v>
                </c:pt>
                <c:pt idx="56">
                  <c:v>983.45669280930997</c:v>
                </c:pt>
                <c:pt idx="57">
                  <c:v>904.407368813983</c:v>
                </c:pt>
                <c:pt idx="58">
                  <c:v>936.24593573912102</c:v>
                </c:pt>
                <c:pt idx="59">
                  <c:v>895.63892815895599</c:v>
                </c:pt>
                <c:pt idx="60">
                  <c:v>866.27619768730005</c:v>
                </c:pt>
                <c:pt idx="61">
                  <c:v>549.70125872404799</c:v>
                </c:pt>
                <c:pt idx="62">
                  <c:v>642.08574370082704</c:v>
                </c:pt>
                <c:pt idx="63">
                  <c:v>668.591178127234</c:v>
                </c:pt>
                <c:pt idx="64">
                  <c:v>663.63430224052695</c:v>
                </c:pt>
                <c:pt idx="65">
                  <c:v>738.00647870151295</c:v>
                </c:pt>
                <c:pt idx="66">
                  <c:v>703.88599217086005</c:v>
                </c:pt>
                <c:pt idx="67">
                  <c:v>692.62544127654701</c:v>
                </c:pt>
                <c:pt idx="68">
                  <c:v>702.65422009986196</c:v>
                </c:pt>
                <c:pt idx="69">
                  <c:v>675.95284843598199</c:v>
                </c:pt>
                <c:pt idx="70">
                  <c:v>666.18118357160301</c:v>
                </c:pt>
                <c:pt idx="71">
                  <c:v>647.297635020229</c:v>
                </c:pt>
                <c:pt idx="72">
                  <c:v>643.22416467196001</c:v>
                </c:pt>
                <c:pt idx="73">
                  <c:v>567.51786088468805</c:v>
                </c:pt>
                <c:pt idx="74">
                  <c:v>571.86601788717599</c:v>
                </c:pt>
                <c:pt idx="75">
                  <c:v>553.70054443512697</c:v>
                </c:pt>
                <c:pt idx="76">
                  <c:v>543.94759396546397</c:v>
                </c:pt>
                <c:pt idx="77">
                  <c:v>541.91855820073295</c:v>
                </c:pt>
                <c:pt idx="78">
                  <c:v>528.22375300768101</c:v>
                </c:pt>
                <c:pt idx="79">
                  <c:v>479.803417085349</c:v>
                </c:pt>
                <c:pt idx="80">
                  <c:v>455.67289754596902</c:v>
                </c:pt>
                <c:pt idx="81">
                  <c:v>424.23179119251603</c:v>
                </c:pt>
              </c:numCache>
            </c:numRef>
          </c:val>
          <c:smooth val="0"/>
          <c:extLst>
            <c:ext xmlns:c16="http://schemas.microsoft.com/office/drawing/2014/chart" uri="{C3380CC4-5D6E-409C-BE32-E72D297353CC}">
              <c16:uniqueId val="{00000004-9F9C-4C28-8370-604A8BA57FE3}"/>
            </c:ext>
          </c:extLst>
        </c:ser>
        <c:ser>
          <c:idx val="5"/>
          <c:order val="5"/>
          <c:tx>
            <c:strRef>
              <c:f>ETP_ARA!$D$43</c:f>
              <c:strCache>
                <c:ptCount val="1"/>
                <c:pt idx="0">
                  <c:v>Activites immobilieres</c:v>
                </c:pt>
              </c:strCache>
            </c:strRef>
          </c:tx>
          <c:marker>
            <c:symbol val="none"/>
          </c:marker>
          <c:cat>
            <c:strRef>
              <c:f>ETP_ARA!$E$29:$CH$29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ETP_ARA!$E$43:$CH$43</c:f>
              <c:numCache>
                <c:formatCode>#,##0</c:formatCode>
                <c:ptCount val="82"/>
                <c:pt idx="0">
                  <c:v>546.57970340216502</c:v>
                </c:pt>
                <c:pt idx="1">
                  <c:v>581.60870356119301</c:v>
                </c:pt>
                <c:pt idx="2">
                  <c:v>555.75286093154602</c:v>
                </c:pt>
                <c:pt idx="3">
                  <c:v>533.99951662167996</c:v>
                </c:pt>
                <c:pt idx="4">
                  <c:v>473.66275402392802</c:v>
                </c:pt>
                <c:pt idx="5">
                  <c:v>473.08867269737601</c:v>
                </c:pt>
                <c:pt idx="6">
                  <c:v>494.19799078211798</c:v>
                </c:pt>
                <c:pt idx="7">
                  <c:v>465.06167292638702</c:v>
                </c:pt>
                <c:pt idx="8">
                  <c:v>366.63545980626299</c:v>
                </c:pt>
                <c:pt idx="9">
                  <c:v>407.19014063104999</c:v>
                </c:pt>
                <c:pt idx="10">
                  <c:v>386.31245767418102</c:v>
                </c:pt>
                <c:pt idx="11">
                  <c:v>374.36408816855999</c:v>
                </c:pt>
                <c:pt idx="12">
                  <c:v>405.79337208027698</c:v>
                </c:pt>
                <c:pt idx="13">
                  <c:v>355.85351348223298</c:v>
                </c:pt>
                <c:pt idx="14">
                  <c:v>372.016052006363</c:v>
                </c:pt>
                <c:pt idx="15">
                  <c:v>376.17595278339797</c:v>
                </c:pt>
                <c:pt idx="16">
                  <c:v>427.10228263057201</c:v>
                </c:pt>
                <c:pt idx="17">
                  <c:v>400.26235069812401</c:v>
                </c:pt>
                <c:pt idx="18">
                  <c:v>379.79972098162898</c:v>
                </c:pt>
                <c:pt idx="19">
                  <c:v>353.50434791748302</c:v>
                </c:pt>
                <c:pt idx="20">
                  <c:v>359.57440311422602</c:v>
                </c:pt>
                <c:pt idx="21">
                  <c:v>332.07164689894398</c:v>
                </c:pt>
                <c:pt idx="22">
                  <c:v>373.06453480277997</c:v>
                </c:pt>
                <c:pt idx="23">
                  <c:v>413.802993952078</c:v>
                </c:pt>
                <c:pt idx="24">
                  <c:v>408.37432576731197</c:v>
                </c:pt>
                <c:pt idx="25">
                  <c:v>437.271782705926</c:v>
                </c:pt>
                <c:pt idx="26">
                  <c:v>433.68329178873199</c:v>
                </c:pt>
                <c:pt idx="27">
                  <c:v>421.49615788040501</c:v>
                </c:pt>
                <c:pt idx="28">
                  <c:v>435.03911845981202</c:v>
                </c:pt>
                <c:pt idx="29">
                  <c:v>395.41781235590298</c:v>
                </c:pt>
                <c:pt idx="30">
                  <c:v>353.96112460601398</c:v>
                </c:pt>
                <c:pt idx="31">
                  <c:v>327.55990057857599</c:v>
                </c:pt>
                <c:pt idx="32">
                  <c:v>348.57884875913498</c:v>
                </c:pt>
                <c:pt idx="33">
                  <c:v>371.21295534324997</c:v>
                </c:pt>
                <c:pt idx="34">
                  <c:v>360.989136278236</c:v>
                </c:pt>
                <c:pt idx="35">
                  <c:v>334.40188814204402</c:v>
                </c:pt>
                <c:pt idx="36">
                  <c:v>326.37332517451699</c:v>
                </c:pt>
                <c:pt idx="37">
                  <c:v>316.38555135041099</c:v>
                </c:pt>
                <c:pt idx="38">
                  <c:v>310.49109491014298</c:v>
                </c:pt>
                <c:pt idx="39">
                  <c:v>313.53844657217201</c:v>
                </c:pt>
                <c:pt idx="40">
                  <c:v>309.73423110515199</c:v>
                </c:pt>
                <c:pt idx="41">
                  <c:v>329.05201967239998</c:v>
                </c:pt>
                <c:pt idx="42">
                  <c:v>347.07685364652002</c:v>
                </c:pt>
                <c:pt idx="43">
                  <c:v>331.48296358400501</c:v>
                </c:pt>
                <c:pt idx="44">
                  <c:v>351.73975256562699</c:v>
                </c:pt>
                <c:pt idx="45">
                  <c:v>320.40293149185902</c:v>
                </c:pt>
                <c:pt idx="46">
                  <c:v>318.67191900658599</c:v>
                </c:pt>
                <c:pt idx="47">
                  <c:v>333.31693195582199</c:v>
                </c:pt>
                <c:pt idx="48">
                  <c:v>376.376460644948</c:v>
                </c:pt>
                <c:pt idx="49">
                  <c:v>346.58854491728198</c:v>
                </c:pt>
                <c:pt idx="50">
                  <c:v>367.46050737380699</c:v>
                </c:pt>
                <c:pt idx="51">
                  <c:v>361.76769244166599</c:v>
                </c:pt>
                <c:pt idx="52">
                  <c:v>356.254652681121</c:v>
                </c:pt>
                <c:pt idx="53">
                  <c:v>317.338106245539</c:v>
                </c:pt>
                <c:pt idx="54">
                  <c:v>336.63406263843098</c:v>
                </c:pt>
                <c:pt idx="55">
                  <c:v>308.74899673455201</c:v>
                </c:pt>
                <c:pt idx="56">
                  <c:v>312.48581875170203</c:v>
                </c:pt>
                <c:pt idx="57">
                  <c:v>329.622873347123</c:v>
                </c:pt>
                <c:pt idx="58">
                  <c:v>343.509321544773</c:v>
                </c:pt>
                <c:pt idx="59">
                  <c:v>333.78558199959502</c:v>
                </c:pt>
                <c:pt idx="60">
                  <c:v>311.57792098046701</c:v>
                </c:pt>
                <c:pt idx="61">
                  <c:v>225.58361229675899</c:v>
                </c:pt>
                <c:pt idx="62">
                  <c:v>302.26437478130703</c:v>
                </c:pt>
                <c:pt idx="63">
                  <c:v>296.817066367444</c:v>
                </c:pt>
                <c:pt idx="64">
                  <c:v>291.07913408990697</c:v>
                </c:pt>
                <c:pt idx="65">
                  <c:v>288.34867255850003</c:v>
                </c:pt>
                <c:pt idx="66">
                  <c:v>301.75813121943497</c:v>
                </c:pt>
                <c:pt idx="67">
                  <c:v>306.77277396062902</c:v>
                </c:pt>
                <c:pt idx="68">
                  <c:v>337.80101512232397</c:v>
                </c:pt>
                <c:pt idx="69">
                  <c:v>309.48433721037401</c:v>
                </c:pt>
                <c:pt idx="70">
                  <c:v>290.52343549267601</c:v>
                </c:pt>
                <c:pt idx="71">
                  <c:v>276.58796407683798</c:v>
                </c:pt>
                <c:pt idx="72">
                  <c:v>278.33192484471198</c:v>
                </c:pt>
                <c:pt idx="73">
                  <c:v>272.06098436005499</c:v>
                </c:pt>
                <c:pt idx="74">
                  <c:v>281.06944591135903</c:v>
                </c:pt>
                <c:pt idx="75">
                  <c:v>304.39762037728099</c:v>
                </c:pt>
                <c:pt idx="76">
                  <c:v>277.62226007606802</c:v>
                </c:pt>
                <c:pt idx="77">
                  <c:v>282.03000306363901</c:v>
                </c:pt>
                <c:pt idx="78">
                  <c:v>273.22071269349198</c:v>
                </c:pt>
                <c:pt idx="79">
                  <c:v>289.81915258759602</c:v>
                </c:pt>
                <c:pt idx="80">
                  <c:v>299.24773251132598</c:v>
                </c:pt>
                <c:pt idx="81">
                  <c:v>234.63303451372801</c:v>
                </c:pt>
              </c:numCache>
            </c:numRef>
          </c:val>
          <c:smooth val="0"/>
          <c:extLst>
            <c:ext xmlns:c16="http://schemas.microsoft.com/office/drawing/2014/chart" uri="{C3380CC4-5D6E-409C-BE32-E72D297353CC}">
              <c16:uniqueId val="{00000005-9F9C-4C28-8370-604A8BA57FE3}"/>
            </c:ext>
          </c:extLst>
        </c:ser>
        <c:ser>
          <c:idx val="6"/>
          <c:order val="6"/>
          <c:tx>
            <c:strRef>
              <c:f>ETP_ARA!$D$44</c:f>
              <c:strCache>
                <c:ptCount val="1"/>
                <c:pt idx="0">
                  <c:v>Activités scientifiques et techniques ; services administratifs et de soutien</c:v>
                </c:pt>
              </c:strCache>
            </c:strRef>
          </c:tx>
          <c:marker>
            <c:symbol val="none"/>
          </c:marker>
          <c:cat>
            <c:strRef>
              <c:f>ETP_ARA!$E$29:$CH$29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ETP_ARA!$E$44:$CH$44</c:f>
              <c:numCache>
                <c:formatCode>#,##0</c:formatCode>
                <c:ptCount val="82"/>
                <c:pt idx="0">
                  <c:v>6320.7407427605503</c:v>
                </c:pt>
                <c:pt idx="1">
                  <c:v>6474.7205029837596</c:v>
                </c:pt>
                <c:pt idx="2">
                  <c:v>6654.2766206501201</c:v>
                </c:pt>
                <c:pt idx="3">
                  <c:v>6406.3596592569702</c:v>
                </c:pt>
                <c:pt idx="4">
                  <c:v>6042.2280368503498</c:v>
                </c:pt>
                <c:pt idx="5">
                  <c:v>6583.3341663021702</c:v>
                </c:pt>
                <c:pt idx="6">
                  <c:v>6142.6691533399699</c:v>
                </c:pt>
                <c:pt idx="7">
                  <c:v>6040.1262241262302</c:v>
                </c:pt>
                <c:pt idx="8">
                  <c:v>6385.9771944088498</c:v>
                </c:pt>
                <c:pt idx="9">
                  <c:v>6090.2786727784996</c:v>
                </c:pt>
                <c:pt idx="10">
                  <c:v>6305.5362594796798</c:v>
                </c:pt>
                <c:pt idx="11">
                  <c:v>6371.9743127084303</c:v>
                </c:pt>
                <c:pt idx="12">
                  <c:v>6762.2236116812401</c:v>
                </c:pt>
                <c:pt idx="13">
                  <c:v>6240.7873204569096</c:v>
                </c:pt>
                <c:pt idx="14">
                  <c:v>5615.0820698020398</c:v>
                </c:pt>
                <c:pt idx="15">
                  <c:v>5397.4609916902</c:v>
                </c:pt>
                <c:pt idx="16">
                  <c:v>4518.9760861058203</c:v>
                </c:pt>
                <c:pt idx="17">
                  <c:v>4372.2301217117301</c:v>
                </c:pt>
                <c:pt idx="18">
                  <c:v>4606.5073264150597</c:v>
                </c:pt>
                <c:pt idx="19">
                  <c:v>4704.4930511080802</c:v>
                </c:pt>
                <c:pt idx="20">
                  <c:v>5000.3368784853201</c:v>
                </c:pt>
                <c:pt idx="21">
                  <c:v>5263.6232416397197</c:v>
                </c:pt>
                <c:pt idx="22">
                  <c:v>5471.5686614409396</c:v>
                </c:pt>
                <c:pt idx="23">
                  <c:v>5685.7839713394796</c:v>
                </c:pt>
                <c:pt idx="24">
                  <c:v>5882.0213442770901</c:v>
                </c:pt>
                <c:pt idx="25">
                  <c:v>5765.8192021047598</c:v>
                </c:pt>
                <c:pt idx="26">
                  <c:v>5596.4272319390202</c:v>
                </c:pt>
                <c:pt idx="27">
                  <c:v>5596.6668664426297</c:v>
                </c:pt>
                <c:pt idx="28">
                  <c:v>5515.7867583777797</c:v>
                </c:pt>
                <c:pt idx="29">
                  <c:v>5524.9804375829899</c:v>
                </c:pt>
                <c:pt idx="30">
                  <c:v>5198.4122120054899</c:v>
                </c:pt>
                <c:pt idx="31">
                  <c:v>5044.5667395946803</c:v>
                </c:pt>
                <c:pt idx="32">
                  <c:v>5025.6281146214296</c:v>
                </c:pt>
                <c:pt idx="33">
                  <c:v>5141.7833378187597</c:v>
                </c:pt>
                <c:pt idx="34">
                  <c:v>5208.30537797324</c:v>
                </c:pt>
                <c:pt idx="35">
                  <c:v>5360.50193104346</c:v>
                </c:pt>
                <c:pt idx="36">
                  <c:v>5303.5648219618597</c:v>
                </c:pt>
                <c:pt idx="37">
                  <c:v>5330.5829430054901</c:v>
                </c:pt>
                <c:pt idx="38">
                  <c:v>5399.5937597187003</c:v>
                </c:pt>
                <c:pt idx="39">
                  <c:v>5183.0599505945102</c:v>
                </c:pt>
                <c:pt idx="40">
                  <c:v>5268.3793130643999</c:v>
                </c:pt>
                <c:pt idx="41">
                  <c:v>5645.2192965532704</c:v>
                </c:pt>
                <c:pt idx="42">
                  <c:v>6241.3631200402797</c:v>
                </c:pt>
                <c:pt idx="43">
                  <c:v>6770.4590220373302</c:v>
                </c:pt>
                <c:pt idx="44">
                  <c:v>7049.24899705814</c:v>
                </c:pt>
                <c:pt idx="45">
                  <c:v>7989.0327238678101</c:v>
                </c:pt>
                <c:pt idx="46">
                  <c:v>8403.7236231691095</c:v>
                </c:pt>
                <c:pt idx="47">
                  <c:v>8940.5487077350808</c:v>
                </c:pt>
                <c:pt idx="48">
                  <c:v>9700.5093650184899</c:v>
                </c:pt>
                <c:pt idx="49">
                  <c:v>10176.173988769</c:v>
                </c:pt>
                <c:pt idx="50">
                  <c:v>10578.431373470299</c:v>
                </c:pt>
                <c:pt idx="51">
                  <c:v>11439.2714536198</c:v>
                </c:pt>
                <c:pt idx="52">
                  <c:v>11794.8478034729</c:v>
                </c:pt>
                <c:pt idx="53">
                  <c:v>11759.9668701189</c:v>
                </c:pt>
                <c:pt idx="54">
                  <c:v>12337.5809811212</c:v>
                </c:pt>
                <c:pt idx="55">
                  <c:v>12940.967776245299</c:v>
                </c:pt>
                <c:pt idx="56">
                  <c:v>13365.242306329499</c:v>
                </c:pt>
                <c:pt idx="57">
                  <c:v>13771.272716674501</c:v>
                </c:pt>
                <c:pt idx="58">
                  <c:v>14657.5309543187</c:v>
                </c:pt>
                <c:pt idx="59">
                  <c:v>15399.5429947927</c:v>
                </c:pt>
                <c:pt idx="60">
                  <c:v>15507.394286922799</c:v>
                </c:pt>
                <c:pt idx="61">
                  <c:v>13012.422369094</c:v>
                </c:pt>
                <c:pt idx="62">
                  <c:v>14892.1549892764</c:v>
                </c:pt>
                <c:pt idx="63">
                  <c:v>15118.9824035696</c:v>
                </c:pt>
                <c:pt idx="64">
                  <c:v>15554.8588306291</c:v>
                </c:pt>
                <c:pt idx="65">
                  <c:v>16601.766113910799</c:v>
                </c:pt>
                <c:pt idx="66">
                  <c:v>17077.034553912901</c:v>
                </c:pt>
                <c:pt idx="67">
                  <c:v>17430.742881352198</c:v>
                </c:pt>
                <c:pt idx="68">
                  <c:v>17436.514975468701</c:v>
                </c:pt>
                <c:pt idx="69">
                  <c:v>17014.992759310499</c:v>
                </c:pt>
                <c:pt idx="70">
                  <c:v>16220.4227171408</c:v>
                </c:pt>
                <c:pt idx="71">
                  <c:v>15627.7935165617</c:v>
                </c:pt>
                <c:pt idx="72">
                  <c:v>15094.5442712201</c:v>
                </c:pt>
                <c:pt idx="73">
                  <c:v>14375.993325244301</c:v>
                </c:pt>
                <c:pt idx="74">
                  <c:v>14291.451670587299</c:v>
                </c:pt>
                <c:pt idx="75">
                  <c:v>14214.4591788053</c:v>
                </c:pt>
                <c:pt idx="76">
                  <c:v>13490.3069901282</c:v>
                </c:pt>
                <c:pt idx="77">
                  <c:v>13306.6137314433</c:v>
                </c:pt>
                <c:pt idx="78">
                  <c:v>13063.294731634</c:v>
                </c:pt>
                <c:pt idx="79">
                  <c:v>12254.1614577199</c:v>
                </c:pt>
                <c:pt idx="80">
                  <c:v>12430.8251513713</c:v>
                </c:pt>
                <c:pt idx="81">
                  <c:v>12411.0854715155</c:v>
                </c:pt>
              </c:numCache>
            </c:numRef>
          </c:val>
          <c:smooth val="0"/>
          <c:extLst>
            <c:ext xmlns:c16="http://schemas.microsoft.com/office/drawing/2014/chart" uri="{C3380CC4-5D6E-409C-BE32-E72D297353CC}">
              <c16:uniqueId val="{00000006-9F9C-4C28-8370-604A8BA57FE3}"/>
            </c:ext>
          </c:extLst>
        </c:ser>
        <c:ser>
          <c:idx val="7"/>
          <c:order val="7"/>
          <c:tx>
            <c:strRef>
              <c:f>ETP_ARA!$D$45</c:f>
              <c:strCache>
                <c:ptCount val="1"/>
                <c:pt idx="0">
                  <c:v>Administration publique, enseignement, sante humaine et action sociale</c:v>
                </c:pt>
              </c:strCache>
            </c:strRef>
          </c:tx>
          <c:marker>
            <c:symbol val="none"/>
          </c:marker>
          <c:cat>
            <c:strRef>
              <c:f>ETP_ARA!$E$29:$CH$29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ETP_ARA!$E$45:$CH$45</c:f>
              <c:numCache>
                <c:formatCode>#,##0</c:formatCode>
                <c:ptCount val="82"/>
                <c:pt idx="0">
                  <c:v>1618.67194087798</c:v>
                </c:pt>
                <c:pt idx="1">
                  <c:v>1706.6690770506</c:v>
                </c:pt>
                <c:pt idx="2">
                  <c:v>1713.96971508046</c:v>
                </c:pt>
                <c:pt idx="3">
                  <c:v>1513.42775125976</c:v>
                </c:pt>
                <c:pt idx="4">
                  <c:v>1465.0301678472599</c:v>
                </c:pt>
                <c:pt idx="5">
                  <c:v>1494.07725285528</c:v>
                </c:pt>
                <c:pt idx="6">
                  <c:v>1482.2734874943101</c:v>
                </c:pt>
                <c:pt idx="7">
                  <c:v>1429.41423014938</c:v>
                </c:pt>
                <c:pt idx="8">
                  <c:v>1392.1174927806401</c:v>
                </c:pt>
                <c:pt idx="9">
                  <c:v>1438.3873102175501</c:v>
                </c:pt>
                <c:pt idx="10">
                  <c:v>1590.2211999502599</c:v>
                </c:pt>
                <c:pt idx="11">
                  <c:v>1686.8675430590599</c:v>
                </c:pt>
                <c:pt idx="12">
                  <c:v>1665.51627592779</c:v>
                </c:pt>
                <c:pt idx="13">
                  <c:v>1723.0052380141799</c:v>
                </c:pt>
                <c:pt idx="14">
                  <c:v>1791.2724284789799</c:v>
                </c:pt>
                <c:pt idx="15">
                  <c:v>1797.3105820885401</c:v>
                </c:pt>
                <c:pt idx="16">
                  <c:v>1727.0763638130099</c:v>
                </c:pt>
                <c:pt idx="17">
                  <c:v>1794.3470320622901</c:v>
                </c:pt>
                <c:pt idx="18">
                  <c:v>1850.72432685951</c:v>
                </c:pt>
                <c:pt idx="19">
                  <c:v>1908.58943070175</c:v>
                </c:pt>
                <c:pt idx="20">
                  <c:v>1866.08238061258</c:v>
                </c:pt>
                <c:pt idx="21">
                  <c:v>1980.9633975566201</c:v>
                </c:pt>
                <c:pt idx="22">
                  <c:v>2023.3296361861001</c:v>
                </c:pt>
                <c:pt idx="23">
                  <c:v>2067.9489639610601</c:v>
                </c:pt>
                <c:pt idx="24">
                  <c:v>2125.1065200186299</c:v>
                </c:pt>
                <c:pt idx="25">
                  <c:v>2215.2492992555199</c:v>
                </c:pt>
                <c:pt idx="26">
                  <c:v>2378.00100611277</c:v>
                </c:pt>
                <c:pt idx="27">
                  <c:v>2330.4659078210302</c:v>
                </c:pt>
                <c:pt idx="28">
                  <c:v>2125.2869025263299</c:v>
                </c:pt>
                <c:pt idx="29">
                  <c:v>2056.6001521339299</c:v>
                </c:pt>
                <c:pt idx="30">
                  <c:v>1982.25802207421</c:v>
                </c:pt>
                <c:pt idx="31">
                  <c:v>1735.11833527972</c:v>
                </c:pt>
                <c:pt idx="32">
                  <c:v>1807.3146786311599</c:v>
                </c:pt>
                <c:pt idx="33">
                  <c:v>1778.54652660272</c:v>
                </c:pt>
                <c:pt idx="34">
                  <c:v>1693.2757553085</c:v>
                </c:pt>
                <c:pt idx="35">
                  <c:v>1587.6298824765099</c:v>
                </c:pt>
                <c:pt idx="36">
                  <c:v>1686.61213510367</c:v>
                </c:pt>
                <c:pt idx="37">
                  <c:v>1697.3853803879001</c:v>
                </c:pt>
                <c:pt idx="38">
                  <c:v>1707.09975104825</c:v>
                </c:pt>
                <c:pt idx="39">
                  <c:v>1772.9694631218499</c:v>
                </c:pt>
                <c:pt idx="40">
                  <c:v>1803.4601695548499</c:v>
                </c:pt>
                <c:pt idx="41">
                  <c:v>1958.63107703277</c:v>
                </c:pt>
                <c:pt idx="42">
                  <c:v>1881.7361431259999</c:v>
                </c:pt>
                <c:pt idx="43">
                  <c:v>1962.0116952338799</c:v>
                </c:pt>
                <c:pt idx="44">
                  <c:v>2049.2581110405499</c:v>
                </c:pt>
                <c:pt idx="45">
                  <c:v>2195.1629672276099</c:v>
                </c:pt>
                <c:pt idx="46">
                  <c:v>2134.5900025681499</c:v>
                </c:pt>
                <c:pt idx="47">
                  <c:v>2192.8242244435401</c:v>
                </c:pt>
                <c:pt idx="48">
                  <c:v>2810.2361001876802</c:v>
                </c:pt>
                <c:pt idx="49">
                  <c:v>2573.9086094747299</c:v>
                </c:pt>
                <c:pt idx="50">
                  <c:v>2605.6755783297499</c:v>
                </c:pt>
                <c:pt idx="51">
                  <c:v>2764.3467551282902</c:v>
                </c:pt>
                <c:pt idx="52">
                  <c:v>3043.4901770421102</c:v>
                </c:pt>
                <c:pt idx="53">
                  <c:v>3466.1656714721098</c:v>
                </c:pt>
                <c:pt idx="54">
                  <c:v>3674.1351888804902</c:v>
                </c:pt>
                <c:pt idx="55">
                  <c:v>3709.1071655269502</c:v>
                </c:pt>
                <c:pt idx="56">
                  <c:v>4128.0642273707999</c:v>
                </c:pt>
                <c:pt idx="57">
                  <c:v>4427.4231901040002</c:v>
                </c:pt>
                <c:pt idx="58">
                  <c:v>4640.70922205027</c:v>
                </c:pt>
                <c:pt idx="59">
                  <c:v>4634.5559137036898</c:v>
                </c:pt>
                <c:pt idx="60">
                  <c:v>4719.0925217968597</c:v>
                </c:pt>
                <c:pt idx="61">
                  <c:v>3929.2861767293498</c:v>
                </c:pt>
                <c:pt idx="62">
                  <c:v>4955.5065819444799</c:v>
                </c:pt>
                <c:pt idx="63">
                  <c:v>5306.1372103879903</c:v>
                </c:pt>
                <c:pt idx="64">
                  <c:v>5166.0693051564103</c:v>
                </c:pt>
                <c:pt idx="65">
                  <c:v>5473.0042628344499</c:v>
                </c:pt>
                <c:pt idx="66">
                  <c:v>5610.7908251720301</c:v>
                </c:pt>
                <c:pt idx="67">
                  <c:v>5906.0568291428799</c:v>
                </c:pt>
                <c:pt idx="68">
                  <c:v>6209.8714404455304</c:v>
                </c:pt>
                <c:pt idx="69">
                  <c:v>6316.2164416022397</c:v>
                </c:pt>
                <c:pt idx="70">
                  <c:v>6379.3863181628803</c:v>
                </c:pt>
                <c:pt idx="71">
                  <c:v>6382.1807685857302</c:v>
                </c:pt>
                <c:pt idx="72">
                  <c:v>6191.1058398631403</c:v>
                </c:pt>
                <c:pt idx="73">
                  <c:v>6263.5585955685201</c:v>
                </c:pt>
                <c:pt idx="74">
                  <c:v>6100.954658695</c:v>
                </c:pt>
                <c:pt idx="75">
                  <c:v>6114.9478990162097</c:v>
                </c:pt>
                <c:pt idx="76">
                  <c:v>5874.7788461046903</c:v>
                </c:pt>
                <c:pt idx="77">
                  <c:v>5979.95003144575</c:v>
                </c:pt>
                <c:pt idx="78">
                  <c:v>5645.7657400111602</c:v>
                </c:pt>
                <c:pt idx="79">
                  <c:v>5342.6501868502501</c:v>
                </c:pt>
                <c:pt idx="80">
                  <c:v>5381.8441138747303</c:v>
                </c:pt>
                <c:pt idx="81">
                  <c:v>5500.8836381390802</c:v>
                </c:pt>
              </c:numCache>
            </c:numRef>
          </c:val>
          <c:smooth val="0"/>
          <c:extLst>
            <c:ext xmlns:c16="http://schemas.microsoft.com/office/drawing/2014/chart" uri="{C3380CC4-5D6E-409C-BE32-E72D297353CC}">
              <c16:uniqueId val="{00000007-9F9C-4C28-8370-604A8BA57FE3}"/>
            </c:ext>
          </c:extLst>
        </c:ser>
        <c:ser>
          <c:idx val="8"/>
          <c:order val="8"/>
          <c:tx>
            <c:strRef>
              <c:f>ETP_ARA!$D$46</c:f>
              <c:strCache>
                <c:ptCount val="1"/>
                <c:pt idx="0">
                  <c:v>Autres activites de services</c:v>
                </c:pt>
              </c:strCache>
            </c:strRef>
          </c:tx>
          <c:marker>
            <c:symbol val="none"/>
          </c:marker>
          <c:cat>
            <c:strRef>
              <c:f>ETP_ARA!$E$29:$CH$29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ETP_ARA!$E$46:$CH$46</c:f>
              <c:numCache>
                <c:formatCode>#,##0</c:formatCode>
                <c:ptCount val="82"/>
                <c:pt idx="0">
                  <c:v>547.09054720801498</c:v>
                </c:pt>
                <c:pt idx="1">
                  <c:v>618.29091554344905</c:v>
                </c:pt>
                <c:pt idx="2">
                  <c:v>592.20754631729699</c:v>
                </c:pt>
                <c:pt idx="3">
                  <c:v>504.73472347070299</c:v>
                </c:pt>
                <c:pt idx="4">
                  <c:v>528.17133414456998</c:v>
                </c:pt>
                <c:pt idx="5">
                  <c:v>606.956485502399</c:v>
                </c:pt>
                <c:pt idx="6">
                  <c:v>643.30980212188797</c:v>
                </c:pt>
                <c:pt idx="7">
                  <c:v>556.00251566965505</c:v>
                </c:pt>
                <c:pt idx="8">
                  <c:v>595.23348945270197</c:v>
                </c:pt>
                <c:pt idx="9">
                  <c:v>635.36571934314804</c:v>
                </c:pt>
                <c:pt idx="10">
                  <c:v>679.14823952195502</c:v>
                </c:pt>
                <c:pt idx="11">
                  <c:v>597.92102195155906</c:v>
                </c:pt>
                <c:pt idx="12">
                  <c:v>667.23005335122798</c:v>
                </c:pt>
                <c:pt idx="13">
                  <c:v>697.46744126670296</c:v>
                </c:pt>
                <c:pt idx="14">
                  <c:v>660.52872291385597</c:v>
                </c:pt>
                <c:pt idx="15">
                  <c:v>708.400828732121</c:v>
                </c:pt>
                <c:pt idx="16">
                  <c:v>655.36303054927703</c:v>
                </c:pt>
                <c:pt idx="17">
                  <c:v>628.93382987147299</c:v>
                </c:pt>
                <c:pt idx="18">
                  <c:v>579.61903727225797</c:v>
                </c:pt>
                <c:pt idx="19">
                  <c:v>598.42505722908402</c:v>
                </c:pt>
                <c:pt idx="20">
                  <c:v>618.82941196775198</c:v>
                </c:pt>
                <c:pt idx="21">
                  <c:v>637.99431522015198</c:v>
                </c:pt>
                <c:pt idx="22">
                  <c:v>594.82704615821206</c:v>
                </c:pt>
                <c:pt idx="23">
                  <c:v>625.78075261532695</c:v>
                </c:pt>
                <c:pt idx="24">
                  <c:v>621.59863451526496</c:v>
                </c:pt>
                <c:pt idx="25">
                  <c:v>661.47650162733305</c:v>
                </c:pt>
                <c:pt idx="26">
                  <c:v>644.75637387912298</c:v>
                </c:pt>
                <c:pt idx="27">
                  <c:v>605.00982798690598</c:v>
                </c:pt>
                <c:pt idx="28">
                  <c:v>388.63495248481797</c:v>
                </c:pt>
                <c:pt idx="29">
                  <c:v>415.90092791639398</c:v>
                </c:pt>
                <c:pt idx="30">
                  <c:v>431.43371853428198</c:v>
                </c:pt>
                <c:pt idx="31">
                  <c:v>411.26380211498099</c:v>
                </c:pt>
                <c:pt idx="32">
                  <c:v>470.02252160363003</c:v>
                </c:pt>
                <c:pt idx="33">
                  <c:v>478.71620940164502</c:v>
                </c:pt>
                <c:pt idx="34">
                  <c:v>504.14173266989002</c:v>
                </c:pt>
                <c:pt idx="35">
                  <c:v>493.53991006018498</c:v>
                </c:pt>
                <c:pt idx="36">
                  <c:v>435.40072605611499</c:v>
                </c:pt>
                <c:pt idx="37">
                  <c:v>490.07345975990501</c:v>
                </c:pt>
                <c:pt idx="38">
                  <c:v>527.16445087334796</c:v>
                </c:pt>
                <c:pt idx="39">
                  <c:v>554.05486743471101</c:v>
                </c:pt>
                <c:pt idx="40">
                  <c:v>663.04138454447104</c:v>
                </c:pt>
                <c:pt idx="41">
                  <c:v>621.38968911296502</c:v>
                </c:pt>
                <c:pt idx="42">
                  <c:v>554.92084444430202</c:v>
                </c:pt>
                <c:pt idx="43">
                  <c:v>592.81048079192999</c:v>
                </c:pt>
                <c:pt idx="44">
                  <c:v>603.51538060719599</c:v>
                </c:pt>
                <c:pt idx="45">
                  <c:v>643.475184418195</c:v>
                </c:pt>
                <c:pt idx="46">
                  <c:v>661.69572339135595</c:v>
                </c:pt>
                <c:pt idx="47">
                  <c:v>680.69443638633902</c:v>
                </c:pt>
                <c:pt idx="48">
                  <c:v>1230.3724701922299</c:v>
                </c:pt>
                <c:pt idx="49">
                  <c:v>625.26797388475995</c:v>
                </c:pt>
                <c:pt idx="50">
                  <c:v>637.29409572525901</c:v>
                </c:pt>
                <c:pt idx="51">
                  <c:v>626.79653388750899</c:v>
                </c:pt>
                <c:pt idx="52">
                  <c:v>769.37456959197903</c:v>
                </c:pt>
                <c:pt idx="53">
                  <c:v>789.25261560536705</c:v>
                </c:pt>
                <c:pt idx="54">
                  <c:v>782.91168804580798</c:v>
                </c:pt>
                <c:pt idx="55">
                  <c:v>756.02747251538199</c:v>
                </c:pt>
                <c:pt idx="56">
                  <c:v>822.25972756077203</c:v>
                </c:pt>
                <c:pt idx="57">
                  <c:v>787.13676776203204</c:v>
                </c:pt>
                <c:pt idx="58">
                  <c:v>742.42109510518003</c:v>
                </c:pt>
                <c:pt idx="59">
                  <c:v>738.91366486259801</c:v>
                </c:pt>
                <c:pt idx="60">
                  <c:v>696.46838502945502</c:v>
                </c:pt>
                <c:pt idx="61">
                  <c:v>341.97216201058097</c:v>
                </c:pt>
                <c:pt idx="62">
                  <c:v>590.82392070512003</c:v>
                </c:pt>
                <c:pt idx="63">
                  <c:v>539.178695169712</c:v>
                </c:pt>
                <c:pt idx="64">
                  <c:v>463.70249713834102</c:v>
                </c:pt>
                <c:pt idx="65">
                  <c:v>521.37553713071895</c:v>
                </c:pt>
                <c:pt idx="66">
                  <c:v>770.93845330228805</c:v>
                </c:pt>
                <c:pt idx="67">
                  <c:v>776.67610673551997</c:v>
                </c:pt>
                <c:pt idx="68">
                  <c:v>748.54466929801401</c:v>
                </c:pt>
                <c:pt idx="69">
                  <c:v>809.19458231450801</c:v>
                </c:pt>
                <c:pt idx="70">
                  <c:v>862.07894192281196</c:v>
                </c:pt>
                <c:pt idx="71">
                  <c:v>840.80520890967705</c:v>
                </c:pt>
                <c:pt idx="72">
                  <c:v>785.90891752361097</c:v>
                </c:pt>
                <c:pt idx="73">
                  <c:v>781.64996671376002</c:v>
                </c:pt>
                <c:pt idx="74">
                  <c:v>778.37235199863198</c:v>
                </c:pt>
                <c:pt idx="75">
                  <c:v>744.71859653753995</c:v>
                </c:pt>
                <c:pt idx="76">
                  <c:v>694.86483114205498</c:v>
                </c:pt>
                <c:pt idx="77">
                  <c:v>746.65381072119703</c:v>
                </c:pt>
                <c:pt idx="78">
                  <c:v>758.605738318362</c:v>
                </c:pt>
                <c:pt idx="79">
                  <c:v>716.22822496273</c:v>
                </c:pt>
                <c:pt idx="80">
                  <c:v>735.13831057769096</c:v>
                </c:pt>
                <c:pt idx="81">
                  <c:v>748.26947475623399</c:v>
                </c:pt>
              </c:numCache>
            </c:numRef>
          </c:val>
          <c:smooth val="0"/>
          <c:extLst>
            <c:ext xmlns:c16="http://schemas.microsoft.com/office/drawing/2014/chart" uri="{C3380CC4-5D6E-409C-BE32-E72D297353CC}">
              <c16:uniqueId val="{00000008-9F9C-4C28-8370-604A8BA57FE3}"/>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70029007680572597"/>
          <c:y val="0.10453833338797452"/>
          <c:w val="0.29821337659425734"/>
          <c:h val="0.7438096106217934"/>
        </c:manualLayout>
      </c:layout>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en Isère</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ETP_38!$D$32</c:f>
              <c:strCache>
                <c:ptCount val="1"/>
                <c:pt idx="0">
                  <c:v>Fabrication de denrees alimentaires, de boissons et  de produits a base de tabac</c:v>
                </c:pt>
              </c:strCache>
            </c:strRef>
          </c:tx>
          <c:marker>
            <c:symbol val="none"/>
          </c:marker>
          <c:cat>
            <c:strRef>
              <c:f>ETP_38!$E$29:$CH$29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ETP_38!$E$32:$CH$32</c:f>
              <c:numCache>
                <c:formatCode>#,##0</c:formatCode>
                <c:ptCount val="82"/>
                <c:pt idx="0">
                  <c:v>599.36003637660804</c:v>
                </c:pt>
                <c:pt idx="1">
                  <c:v>628.62527326159295</c:v>
                </c:pt>
                <c:pt idx="2">
                  <c:v>612.154633590201</c:v>
                </c:pt>
                <c:pt idx="3">
                  <c:v>522.736926209437</c:v>
                </c:pt>
                <c:pt idx="4">
                  <c:v>508.37608876716803</c:v>
                </c:pt>
                <c:pt idx="5">
                  <c:v>478.96173960222598</c:v>
                </c:pt>
                <c:pt idx="6">
                  <c:v>516.62812101057898</c:v>
                </c:pt>
                <c:pt idx="7">
                  <c:v>564.99548226648596</c:v>
                </c:pt>
                <c:pt idx="8">
                  <c:v>551.92584594297898</c:v>
                </c:pt>
                <c:pt idx="9">
                  <c:v>536.83406496546195</c:v>
                </c:pt>
                <c:pt idx="10">
                  <c:v>442.57910485212602</c:v>
                </c:pt>
                <c:pt idx="11">
                  <c:v>484.58833281685202</c:v>
                </c:pt>
                <c:pt idx="12">
                  <c:v>475.74903483665997</c:v>
                </c:pt>
                <c:pt idx="13">
                  <c:v>409.71245898293</c:v>
                </c:pt>
                <c:pt idx="14">
                  <c:v>416.14871774371397</c:v>
                </c:pt>
                <c:pt idx="15">
                  <c:v>435.588165873582</c:v>
                </c:pt>
                <c:pt idx="16">
                  <c:v>421.50785460138502</c:v>
                </c:pt>
                <c:pt idx="17">
                  <c:v>415.57836769171001</c:v>
                </c:pt>
                <c:pt idx="18">
                  <c:v>405.11264362358202</c:v>
                </c:pt>
                <c:pt idx="19">
                  <c:v>439.704673296142</c:v>
                </c:pt>
                <c:pt idx="20">
                  <c:v>489.31702155234302</c:v>
                </c:pt>
                <c:pt idx="21">
                  <c:v>559.87721440203097</c:v>
                </c:pt>
                <c:pt idx="22">
                  <c:v>541.63947082185405</c:v>
                </c:pt>
                <c:pt idx="23">
                  <c:v>560.41782895390497</c:v>
                </c:pt>
                <c:pt idx="24">
                  <c:v>555.25974545245401</c:v>
                </c:pt>
                <c:pt idx="25">
                  <c:v>572.32898370925</c:v>
                </c:pt>
                <c:pt idx="26">
                  <c:v>555.07829410097304</c:v>
                </c:pt>
                <c:pt idx="27">
                  <c:v>525.91300413667602</c:v>
                </c:pt>
                <c:pt idx="28">
                  <c:v>505.97108314802199</c:v>
                </c:pt>
                <c:pt idx="29">
                  <c:v>498.86721972187701</c:v>
                </c:pt>
                <c:pt idx="30">
                  <c:v>478.586013421926</c:v>
                </c:pt>
                <c:pt idx="31">
                  <c:v>517.09643303351197</c:v>
                </c:pt>
                <c:pt idx="32">
                  <c:v>551.18526574298096</c:v>
                </c:pt>
                <c:pt idx="33">
                  <c:v>517.18733906137402</c:v>
                </c:pt>
                <c:pt idx="34">
                  <c:v>503.98786058683601</c:v>
                </c:pt>
                <c:pt idx="35">
                  <c:v>521.79475283064198</c:v>
                </c:pt>
                <c:pt idx="36">
                  <c:v>519.36056808303795</c:v>
                </c:pt>
                <c:pt idx="37">
                  <c:v>504.14524757572798</c:v>
                </c:pt>
                <c:pt idx="38">
                  <c:v>541.20404613731796</c:v>
                </c:pt>
                <c:pt idx="39">
                  <c:v>559.17176225123603</c:v>
                </c:pt>
                <c:pt idx="40">
                  <c:v>579.90696794801295</c:v>
                </c:pt>
                <c:pt idx="41">
                  <c:v>602.73279294579299</c:v>
                </c:pt>
                <c:pt idx="42">
                  <c:v>574.89227356465301</c:v>
                </c:pt>
                <c:pt idx="43">
                  <c:v>529.32112632777205</c:v>
                </c:pt>
                <c:pt idx="44">
                  <c:v>538.59358725344305</c:v>
                </c:pt>
                <c:pt idx="45">
                  <c:v>578.33697352936304</c:v>
                </c:pt>
                <c:pt idx="46">
                  <c:v>681.80427163508898</c:v>
                </c:pt>
                <c:pt idx="47">
                  <c:v>695.06678478679805</c:v>
                </c:pt>
                <c:pt idx="48">
                  <c:v>647.20041693551502</c:v>
                </c:pt>
                <c:pt idx="49">
                  <c:v>690.27970528022695</c:v>
                </c:pt>
                <c:pt idx="50">
                  <c:v>700.14063606152104</c:v>
                </c:pt>
                <c:pt idx="51">
                  <c:v>658.24427279618703</c:v>
                </c:pt>
                <c:pt idx="52">
                  <c:v>640.85967435912505</c:v>
                </c:pt>
                <c:pt idx="53">
                  <c:v>632.71756416866504</c:v>
                </c:pt>
                <c:pt idx="54">
                  <c:v>633.60861579971004</c:v>
                </c:pt>
                <c:pt idx="55">
                  <c:v>639.65281989569303</c:v>
                </c:pt>
                <c:pt idx="56">
                  <c:v>661.38523405145804</c:v>
                </c:pt>
                <c:pt idx="57">
                  <c:v>648.617918126929</c:v>
                </c:pt>
                <c:pt idx="58">
                  <c:v>642.89978466858202</c:v>
                </c:pt>
                <c:pt idx="59">
                  <c:v>663.15156762989102</c:v>
                </c:pt>
                <c:pt idx="60">
                  <c:v>658.435074392768</c:v>
                </c:pt>
                <c:pt idx="61">
                  <c:v>629.68510618498794</c:v>
                </c:pt>
                <c:pt idx="62">
                  <c:v>661.74447383826396</c:v>
                </c:pt>
                <c:pt idx="63">
                  <c:v>650.58336604491103</c:v>
                </c:pt>
                <c:pt idx="64">
                  <c:v>592.28330167126001</c:v>
                </c:pt>
                <c:pt idx="65">
                  <c:v>593.37525153582203</c:v>
                </c:pt>
                <c:pt idx="66">
                  <c:v>594.47164717340695</c:v>
                </c:pt>
                <c:pt idx="67">
                  <c:v>646.46426044944405</c:v>
                </c:pt>
                <c:pt idx="68">
                  <c:v>698.12467420013297</c:v>
                </c:pt>
                <c:pt idx="69">
                  <c:v>723.079702824072</c:v>
                </c:pt>
                <c:pt idx="70">
                  <c:v>749.06485122031404</c:v>
                </c:pt>
                <c:pt idx="71">
                  <c:v>732.96948768830396</c:v>
                </c:pt>
                <c:pt idx="72">
                  <c:v>702.90989395527299</c:v>
                </c:pt>
                <c:pt idx="73">
                  <c:v>652.58549422391695</c:v>
                </c:pt>
                <c:pt idx="74">
                  <c:v>626.51232511325304</c:v>
                </c:pt>
                <c:pt idx="75">
                  <c:v>608.02735044371798</c:v>
                </c:pt>
                <c:pt idx="76">
                  <c:v>620.73523213292594</c:v>
                </c:pt>
                <c:pt idx="77">
                  <c:v>628.55680968782895</c:v>
                </c:pt>
                <c:pt idx="78">
                  <c:v>632.07525803524095</c:v>
                </c:pt>
                <c:pt idx="79">
                  <c:v>695.08728384840697</c:v>
                </c:pt>
                <c:pt idx="80">
                  <c:v>656.17768817995102</c:v>
                </c:pt>
                <c:pt idx="81">
                  <c:v>615.33879373534603</c:v>
                </c:pt>
              </c:numCache>
            </c:numRef>
          </c:val>
          <c:smooth val="0"/>
          <c:extLst>
            <c:ext xmlns:c16="http://schemas.microsoft.com/office/drawing/2014/chart" uri="{C3380CC4-5D6E-409C-BE32-E72D297353CC}">
              <c16:uniqueId val="{00000000-BB19-4B5D-8AB8-2D465BD0871E}"/>
            </c:ext>
          </c:extLst>
        </c:ser>
        <c:ser>
          <c:idx val="1"/>
          <c:order val="1"/>
          <c:tx>
            <c:strRef>
              <c:f>ETP_38!$D$33</c:f>
              <c:strCache>
                <c:ptCount val="1"/>
                <c:pt idx="0">
                  <c:v>Cokéfaction et raffinage. Industries extractives,  énergie, eau, gestion des déchets et dépollution</c:v>
                </c:pt>
              </c:strCache>
            </c:strRef>
          </c:tx>
          <c:marker>
            <c:symbol val="none"/>
          </c:marker>
          <c:cat>
            <c:strRef>
              <c:f>ETP_38!$E$29:$CH$29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ETP_38!$E$33:$CH$33</c:f>
              <c:numCache>
                <c:formatCode>#,##0</c:formatCode>
                <c:ptCount val="82"/>
                <c:pt idx="0">
                  <c:v>336.34150183530102</c:v>
                </c:pt>
                <c:pt idx="1">
                  <c:v>339.98016994110401</c:v>
                </c:pt>
                <c:pt idx="2">
                  <c:v>365.42564456648</c:v>
                </c:pt>
                <c:pt idx="3">
                  <c:v>285.03824473368599</c:v>
                </c:pt>
                <c:pt idx="4">
                  <c:v>253.45503192003</c:v>
                </c:pt>
                <c:pt idx="5">
                  <c:v>272.54878917947798</c:v>
                </c:pt>
                <c:pt idx="6">
                  <c:v>272.09442289294901</c:v>
                </c:pt>
                <c:pt idx="7">
                  <c:v>275.692857410729</c:v>
                </c:pt>
                <c:pt idx="8">
                  <c:v>304.17860371458198</c:v>
                </c:pt>
                <c:pt idx="9">
                  <c:v>298.14044104414</c:v>
                </c:pt>
                <c:pt idx="10">
                  <c:v>306.60108544782798</c:v>
                </c:pt>
                <c:pt idx="11">
                  <c:v>310.88879254244398</c:v>
                </c:pt>
                <c:pt idx="12">
                  <c:v>331.46879092139</c:v>
                </c:pt>
                <c:pt idx="13">
                  <c:v>326.80364591514501</c:v>
                </c:pt>
                <c:pt idx="14">
                  <c:v>328.82194908579203</c:v>
                </c:pt>
                <c:pt idx="15">
                  <c:v>326.29262375670498</c:v>
                </c:pt>
                <c:pt idx="16">
                  <c:v>318.31619332698898</c:v>
                </c:pt>
                <c:pt idx="17">
                  <c:v>303.28976228343998</c:v>
                </c:pt>
                <c:pt idx="18">
                  <c:v>292.83697339910202</c:v>
                </c:pt>
                <c:pt idx="19">
                  <c:v>312.57187103190302</c:v>
                </c:pt>
                <c:pt idx="20">
                  <c:v>335.192306876771</c:v>
                </c:pt>
                <c:pt idx="21">
                  <c:v>360.28330275602701</c:v>
                </c:pt>
                <c:pt idx="22">
                  <c:v>376.12370970588</c:v>
                </c:pt>
                <c:pt idx="23">
                  <c:v>355.876803411634</c:v>
                </c:pt>
                <c:pt idx="24">
                  <c:v>343.97214789747602</c:v>
                </c:pt>
                <c:pt idx="25">
                  <c:v>336.097408416669</c:v>
                </c:pt>
                <c:pt idx="26">
                  <c:v>326.72426894615802</c:v>
                </c:pt>
                <c:pt idx="27">
                  <c:v>326.11580938312898</c:v>
                </c:pt>
                <c:pt idx="28">
                  <c:v>314.25772230452901</c:v>
                </c:pt>
                <c:pt idx="29">
                  <c:v>307.22712377982901</c:v>
                </c:pt>
                <c:pt idx="30">
                  <c:v>299.67939046344998</c:v>
                </c:pt>
                <c:pt idx="31">
                  <c:v>289.05441397879002</c:v>
                </c:pt>
                <c:pt idx="32">
                  <c:v>285.56546999046202</c:v>
                </c:pt>
                <c:pt idx="33">
                  <c:v>314.72130557499702</c:v>
                </c:pt>
                <c:pt idx="34">
                  <c:v>330.57687961444401</c:v>
                </c:pt>
                <c:pt idx="35">
                  <c:v>358.885120586406</c:v>
                </c:pt>
                <c:pt idx="36">
                  <c:v>332.74902218217102</c:v>
                </c:pt>
                <c:pt idx="37">
                  <c:v>324.926145116768</c:v>
                </c:pt>
                <c:pt idx="38">
                  <c:v>292.079847162009</c:v>
                </c:pt>
                <c:pt idx="39">
                  <c:v>288.63437728591401</c:v>
                </c:pt>
                <c:pt idx="40">
                  <c:v>276.96287059957302</c:v>
                </c:pt>
                <c:pt idx="41">
                  <c:v>262.65084718691702</c:v>
                </c:pt>
                <c:pt idx="42">
                  <c:v>296.19565912158799</c:v>
                </c:pt>
                <c:pt idx="43">
                  <c:v>285.53252205342699</c:v>
                </c:pt>
                <c:pt idx="44">
                  <c:v>272.565143477373</c:v>
                </c:pt>
                <c:pt idx="45">
                  <c:v>308.65421016373699</c:v>
                </c:pt>
                <c:pt idx="46">
                  <c:v>353.54821100490699</c:v>
                </c:pt>
                <c:pt idx="47">
                  <c:v>422.39433223385998</c:v>
                </c:pt>
                <c:pt idx="48">
                  <c:v>420.55588498053203</c:v>
                </c:pt>
                <c:pt idx="49">
                  <c:v>422.74825839930901</c:v>
                </c:pt>
                <c:pt idx="50">
                  <c:v>425.42174530197502</c:v>
                </c:pt>
                <c:pt idx="51">
                  <c:v>404.905873806172</c:v>
                </c:pt>
                <c:pt idx="52">
                  <c:v>425.64623222544202</c:v>
                </c:pt>
                <c:pt idx="53">
                  <c:v>420.642076110728</c:v>
                </c:pt>
                <c:pt idx="54">
                  <c:v>463.09306180848603</c:v>
                </c:pt>
                <c:pt idx="55">
                  <c:v>483.36925595449298</c:v>
                </c:pt>
                <c:pt idx="56">
                  <c:v>490.68136675361097</c:v>
                </c:pt>
                <c:pt idx="57">
                  <c:v>464.30857808881802</c:v>
                </c:pt>
                <c:pt idx="58">
                  <c:v>445.99348015991302</c:v>
                </c:pt>
                <c:pt idx="59">
                  <c:v>448.24651291659899</c:v>
                </c:pt>
                <c:pt idx="60">
                  <c:v>419.02675639786003</c:v>
                </c:pt>
                <c:pt idx="61">
                  <c:v>308.80194320112798</c:v>
                </c:pt>
                <c:pt idx="62">
                  <c:v>419.77692682094403</c:v>
                </c:pt>
                <c:pt idx="63">
                  <c:v>435.10889792467799</c:v>
                </c:pt>
                <c:pt idx="64">
                  <c:v>426.84841026635502</c:v>
                </c:pt>
                <c:pt idx="65">
                  <c:v>420.48373607491402</c:v>
                </c:pt>
                <c:pt idx="66">
                  <c:v>422.60825221304901</c:v>
                </c:pt>
                <c:pt idx="67">
                  <c:v>450.18750191082302</c:v>
                </c:pt>
                <c:pt idx="68">
                  <c:v>472.98681657369502</c:v>
                </c:pt>
                <c:pt idx="69">
                  <c:v>465.30553846782902</c:v>
                </c:pt>
                <c:pt idx="70">
                  <c:v>446.13773931272601</c:v>
                </c:pt>
                <c:pt idx="71">
                  <c:v>478.093306593975</c:v>
                </c:pt>
                <c:pt idx="72">
                  <c:v>471.36783230741798</c:v>
                </c:pt>
                <c:pt idx="73">
                  <c:v>461.24209212628301</c:v>
                </c:pt>
                <c:pt idx="74">
                  <c:v>463.45389236391202</c:v>
                </c:pt>
                <c:pt idx="75">
                  <c:v>454.83146101327901</c:v>
                </c:pt>
                <c:pt idx="76">
                  <c:v>420.11802335541603</c:v>
                </c:pt>
                <c:pt idx="77">
                  <c:v>401.495943220752</c:v>
                </c:pt>
                <c:pt idx="78">
                  <c:v>430.69565325676302</c:v>
                </c:pt>
                <c:pt idx="79">
                  <c:v>444.63454389550202</c:v>
                </c:pt>
                <c:pt idx="80">
                  <c:v>453.62024655105603</c:v>
                </c:pt>
                <c:pt idx="81">
                  <c:v>440.51312857809199</c:v>
                </c:pt>
              </c:numCache>
            </c:numRef>
          </c:val>
          <c:smooth val="0"/>
          <c:extLst>
            <c:ext xmlns:c16="http://schemas.microsoft.com/office/drawing/2014/chart" uri="{C3380CC4-5D6E-409C-BE32-E72D297353CC}">
              <c16:uniqueId val="{00000001-BB19-4B5D-8AB8-2D465BD0871E}"/>
            </c:ext>
          </c:extLst>
        </c:ser>
        <c:ser>
          <c:idx val="2"/>
          <c:order val="2"/>
          <c:tx>
            <c:strRef>
              <c:f>ETP_38!$D$34</c:f>
              <c:strCache>
                <c:ptCount val="1"/>
                <c:pt idx="0">
                  <c:v>Fabrication d'equipements electriques, electroniques, informatiques ; fabrication de machine</c:v>
                </c:pt>
              </c:strCache>
            </c:strRef>
          </c:tx>
          <c:marker>
            <c:symbol val="none"/>
          </c:marker>
          <c:cat>
            <c:strRef>
              <c:f>ETP_38!$E$29:$CH$29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ETP_38!$E$34:$CH$34</c:f>
              <c:numCache>
                <c:formatCode>#,##0</c:formatCode>
                <c:ptCount val="82"/>
                <c:pt idx="0">
                  <c:v>2210.8773679177102</c:v>
                </c:pt>
                <c:pt idx="1">
                  <c:v>2087.1425118798302</c:v>
                </c:pt>
                <c:pt idx="2">
                  <c:v>2087.3423885500501</c:v>
                </c:pt>
                <c:pt idx="3">
                  <c:v>1974.86144028384</c:v>
                </c:pt>
                <c:pt idx="4">
                  <c:v>2023.8815494749399</c:v>
                </c:pt>
                <c:pt idx="5">
                  <c:v>2198.13068392274</c:v>
                </c:pt>
                <c:pt idx="6">
                  <c:v>2199.2472507237098</c:v>
                </c:pt>
                <c:pt idx="7">
                  <c:v>2265.8210166028598</c:v>
                </c:pt>
                <c:pt idx="8">
                  <c:v>2261.28926995544</c:v>
                </c:pt>
                <c:pt idx="9">
                  <c:v>2249.8026313706901</c:v>
                </c:pt>
                <c:pt idx="10">
                  <c:v>2287.4866309937802</c:v>
                </c:pt>
                <c:pt idx="11">
                  <c:v>2226.3258599332898</c:v>
                </c:pt>
                <c:pt idx="12">
                  <c:v>2385.5972566712899</c:v>
                </c:pt>
                <c:pt idx="13">
                  <c:v>2418.5392179595801</c:v>
                </c:pt>
                <c:pt idx="14">
                  <c:v>2286.2450111172998</c:v>
                </c:pt>
                <c:pt idx="15">
                  <c:v>1915.1934442363499</c:v>
                </c:pt>
                <c:pt idx="16">
                  <c:v>1448.75467368623</c:v>
                </c:pt>
                <c:pt idx="17">
                  <c:v>1077.3826620493201</c:v>
                </c:pt>
                <c:pt idx="18">
                  <c:v>1360.9248724184699</c:v>
                </c:pt>
                <c:pt idx="19">
                  <c:v>1798.6038628209999</c:v>
                </c:pt>
                <c:pt idx="20">
                  <c:v>2178.8129735114799</c:v>
                </c:pt>
                <c:pt idx="21">
                  <c:v>2333.4816231853802</c:v>
                </c:pt>
                <c:pt idx="22">
                  <c:v>2523.7815063498701</c:v>
                </c:pt>
                <c:pt idx="23">
                  <c:v>2845.78638376453</c:v>
                </c:pt>
                <c:pt idx="24">
                  <c:v>2862.47421109383</c:v>
                </c:pt>
                <c:pt idx="25">
                  <c:v>2860.2075282200799</c:v>
                </c:pt>
                <c:pt idx="26">
                  <c:v>2645.7506661859102</c:v>
                </c:pt>
                <c:pt idx="27">
                  <c:v>2289.1413481027198</c:v>
                </c:pt>
                <c:pt idx="28">
                  <c:v>2337.5845241843899</c:v>
                </c:pt>
                <c:pt idx="29">
                  <c:v>2278.0462274811298</c:v>
                </c:pt>
                <c:pt idx="30">
                  <c:v>1971.0821378089399</c:v>
                </c:pt>
                <c:pt idx="31">
                  <c:v>1792.5510628714101</c:v>
                </c:pt>
                <c:pt idx="32">
                  <c:v>1796.24634128404</c:v>
                </c:pt>
                <c:pt idx="33">
                  <c:v>1697.26402135832</c:v>
                </c:pt>
                <c:pt idx="34">
                  <c:v>1770.70302764552</c:v>
                </c:pt>
                <c:pt idx="35">
                  <c:v>1827.3500111286901</c:v>
                </c:pt>
                <c:pt idx="36">
                  <c:v>1778.59837945</c:v>
                </c:pt>
                <c:pt idx="37">
                  <c:v>1885.1259272838799</c:v>
                </c:pt>
                <c:pt idx="38">
                  <c:v>1905.08195657844</c:v>
                </c:pt>
                <c:pt idx="39">
                  <c:v>1820.9617392090399</c:v>
                </c:pt>
                <c:pt idx="40">
                  <c:v>1802.29649483148</c:v>
                </c:pt>
                <c:pt idx="41">
                  <c:v>1728.60088257247</c:v>
                </c:pt>
                <c:pt idx="42">
                  <c:v>1777.20939169295</c:v>
                </c:pt>
                <c:pt idx="43">
                  <c:v>1788.8864391930599</c:v>
                </c:pt>
                <c:pt idx="44">
                  <c:v>1741.32904657206</c:v>
                </c:pt>
                <c:pt idx="45">
                  <c:v>1681.58078237366</c:v>
                </c:pt>
                <c:pt idx="46">
                  <c:v>1652.52800865058</c:v>
                </c:pt>
                <c:pt idx="47">
                  <c:v>1781.6354613193</c:v>
                </c:pt>
                <c:pt idx="48">
                  <c:v>1762.27645803621</c:v>
                </c:pt>
                <c:pt idx="49">
                  <c:v>1809.7817175574401</c:v>
                </c:pt>
                <c:pt idx="50">
                  <c:v>1968.9361770774401</c:v>
                </c:pt>
                <c:pt idx="51">
                  <c:v>1923.0651329180801</c:v>
                </c:pt>
                <c:pt idx="52">
                  <c:v>1867.44489470293</c:v>
                </c:pt>
                <c:pt idx="53">
                  <c:v>1900.00541975643</c:v>
                </c:pt>
                <c:pt idx="54">
                  <c:v>1887.71151048107</c:v>
                </c:pt>
                <c:pt idx="55">
                  <c:v>1835.0052160617599</c:v>
                </c:pt>
                <c:pt idx="56">
                  <c:v>1856.6731793046999</c:v>
                </c:pt>
                <c:pt idx="57">
                  <c:v>1759.4794663170401</c:v>
                </c:pt>
                <c:pt idx="58">
                  <c:v>1696.93802805931</c:v>
                </c:pt>
                <c:pt idx="59">
                  <c:v>1755.2323488127199</c:v>
                </c:pt>
                <c:pt idx="60">
                  <c:v>1622.4613123023601</c:v>
                </c:pt>
                <c:pt idx="61">
                  <c:v>1221.5715637722401</c:v>
                </c:pt>
                <c:pt idx="62">
                  <c:v>1603.9972061149499</c:v>
                </c:pt>
                <c:pt idx="63">
                  <c:v>1637.44522583771</c:v>
                </c:pt>
                <c:pt idx="64">
                  <c:v>1584.2236318201799</c:v>
                </c:pt>
                <c:pt idx="65">
                  <c:v>1565.56605009945</c:v>
                </c:pt>
                <c:pt idx="66">
                  <c:v>1460.9007037691499</c:v>
                </c:pt>
                <c:pt idx="67">
                  <c:v>1450.7916435473601</c:v>
                </c:pt>
                <c:pt idx="68">
                  <c:v>1518.3745846238101</c:v>
                </c:pt>
                <c:pt idx="69">
                  <c:v>1406.4646847372901</c:v>
                </c:pt>
                <c:pt idx="70">
                  <c:v>1469.26786879165</c:v>
                </c:pt>
                <c:pt idx="71">
                  <c:v>1503.4083321739399</c:v>
                </c:pt>
                <c:pt idx="72">
                  <c:v>1431.5222579138201</c:v>
                </c:pt>
                <c:pt idx="73">
                  <c:v>1416.6225029693001</c:v>
                </c:pt>
                <c:pt idx="74">
                  <c:v>1309.2289221143601</c:v>
                </c:pt>
                <c:pt idx="75">
                  <c:v>1280.67981753814</c:v>
                </c:pt>
                <c:pt idx="76">
                  <c:v>1340.4729599987099</c:v>
                </c:pt>
                <c:pt idx="77">
                  <c:v>1331.7771299917899</c:v>
                </c:pt>
                <c:pt idx="78">
                  <c:v>1288.0803336408701</c:v>
                </c:pt>
                <c:pt idx="79">
                  <c:v>1292.27843051544</c:v>
                </c:pt>
                <c:pt idx="80">
                  <c:v>1242.6155758959101</c:v>
                </c:pt>
                <c:pt idx="81">
                  <c:v>1227.1417300432599</c:v>
                </c:pt>
              </c:numCache>
            </c:numRef>
          </c:val>
          <c:smooth val="0"/>
          <c:extLst>
            <c:ext xmlns:c16="http://schemas.microsoft.com/office/drawing/2014/chart" uri="{C3380CC4-5D6E-409C-BE32-E72D297353CC}">
              <c16:uniqueId val="{00000002-BB19-4B5D-8AB8-2D465BD0871E}"/>
            </c:ext>
          </c:extLst>
        </c:ser>
        <c:ser>
          <c:idx val="3"/>
          <c:order val="3"/>
          <c:tx>
            <c:strRef>
              <c:f>ETP_38!$D$35</c:f>
              <c:strCache>
                <c:ptCount val="1"/>
                <c:pt idx="0">
                  <c:v>Fabrication de materiels de transport</c:v>
                </c:pt>
              </c:strCache>
            </c:strRef>
          </c:tx>
          <c:marker>
            <c:symbol val="none"/>
          </c:marker>
          <c:cat>
            <c:strRef>
              <c:f>ETP_38!$E$29:$CH$29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ETP_38!$E$35:$CH$35</c:f>
              <c:numCache>
                <c:formatCode>#,##0</c:formatCode>
                <c:ptCount val="82"/>
                <c:pt idx="0">
                  <c:v>182.13829721617199</c:v>
                </c:pt>
                <c:pt idx="1">
                  <c:v>161.49623374019399</c:v>
                </c:pt>
                <c:pt idx="2">
                  <c:v>175.74755332408799</c:v>
                </c:pt>
                <c:pt idx="3">
                  <c:v>160.303488014615</c:v>
                </c:pt>
                <c:pt idx="4">
                  <c:v>146.74870052663101</c:v>
                </c:pt>
                <c:pt idx="5">
                  <c:v>150.36153805417399</c:v>
                </c:pt>
                <c:pt idx="6">
                  <c:v>123.978952432187</c:v>
                </c:pt>
                <c:pt idx="7">
                  <c:v>138.66953392732799</c:v>
                </c:pt>
                <c:pt idx="8">
                  <c:v>145.29944337488001</c:v>
                </c:pt>
                <c:pt idx="9">
                  <c:v>165.225156848545</c:v>
                </c:pt>
                <c:pt idx="10">
                  <c:v>142.997790112822</c:v>
                </c:pt>
                <c:pt idx="11">
                  <c:v>157.77885954238101</c:v>
                </c:pt>
                <c:pt idx="12">
                  <c:v>121.04570148914701</c:v>
                </c:pt>
                <c:pt idx="13">
                  <c:v>107.962645742432</c:v>
                </c:pt>
                <c:pt idx="14">
                  <c:v>112.749970530434</c:v>
                </c:pt>
                <c:pt idx="15">
                  <c:v>58.071796750566399</c:v>
                </c:pt>
                <c:pt idx="16">
                  <c:v>25.0194415640396</c:v>
                </c:pt>
                <c:pt idx="17">
                  <c:v>17.960903975059299</c:v>
                </c:pt>
                <c:pt idx="18">
                  <c:v>11.360045130140101</c:v>
                </c:pt>
                <c:pt idx="19">
                  <c:v>47.594361919312</c:v>
                </c:pt>
                <c:pt idx="20">
                  <c:v>64.520152590565004</c:v>
                </c:pt>
                <c:pt idx="21">
                  <c:v>59.4970664183544</c:v>
                </c:pt>
                <c:pt idx="22">
                  <c:v>61.230590001438202</c:v>
                </c:pt>
                <c:pt idx="23">
                  <c:v>64.339005435249405</c:v>
                </c:pt>
                <c:pt idx="24">
                  <c:v>85.411459089107893</c:v>
                </c:pt>
                <c:pt idx="25">
                  <c:v>104.707087234835</c:v>
                </c:pt>
                <c:pt idx="26">
                  <c:v>103.20902748354</c:v>
                </c:pt>
                <c:pt idx="27">
                  <c:v>92.928147564739504</c:v>
                </c:pt>
                <c:pt idx="28">
                  <c:v>95.399254518708602</c:v>
                </c:pt>
                <c:pt idx="29">
                  <c:v>86.8301756985406</c:v>
                </c:pt>
                <c:pt idx="30">
                  <c:v>79.578300923802203</c:v>
                </c:pt>
                <c:pt idx="31">
                  <c:v>84.228481765725903</c:v>
                </c:pt>
                <c:pt idx="32">
                  <c:v>81.445595620153</c:v>
                </c:pt>
                <c:pt idx="33">
                  <c:v>120.563877082641</c:v>
                </c:pt>
                <c:pt idx="34">
                  <c:v>145.78210855575401</c:v>
                </c:pt>
                <c:pt idx="35">
                  <c:v>165.473712976668</c:v>
                </c:pt>
                <c:pt idx="36">
                  <c:v>177.71971880678799</c:v>
                </c:pt>
                <c:pt idx="37">
                  <c:v>155.12653050507501</c:v>
                </c:pt>
                <c:pt idx="38">
                  <c:v>155.25052394738901</c:v>
                </c:pt>
                <c:pt idx="39">
                  <c:v>169.502069712885</c:v>
                </c:pt>
                <c:pt idx="40">
                  <c:v>151.899275874339</c:v>
                </c:pt>
                <c:pt idx="41">
                  <c:v>138.42171924495099</c:v>
                </c:pt>
                <c:pt idx="42">
                  <c:v>124.753118382876</c:v>
                </c:pt>
                <c:pt idx="43">
                  <c:v>99.128811677622096</c:v>
                </c:pt>
                <c:pt idx="44">
                  <c:v>66.042995474169899</c:v>
                </c:pt>
                <c:pt idx="45">
                  <c:v>61.281115124911601</c:v>
                </c:pt>
                <c:pt idx="46">
                  <c:v>83.403802657172093</c:v>
                </c:pt>
                <c:pt idx="47">
                  <c:v>116.93561178403399</c:v>
                </c:pt>
                <c:pt idx="48">
                  <c:v>132.60527456971499</c:v>
                </c:pt>
                <c:pt idx="49">
                  <c:v>153.88396174328599</c:v>
                </c:pt>
                <c:pt idx="50">
                  <c:v>139.02896599978499</c:v>
                </c:pt>
                <c:pt idx="51">
                  <c:v>150.82687599986201</c:v>
                </c:pt>
                <c:pt idx="52">
                  <c:v>177.95615369592699</c:v>
                </c:pt>
                <c:pt idx="53">
                  <c:v>195.45337982202199</c:v>
                </c:pt>
                <c:pt idx="54">
                  <c:v>213.99814882101299</c:v>
                </c:pt>
                <c:pt idx="55">
                  <c:v>190.32021707168499</c:v>
                </c:pt>
                <c:pt idx="56">
                  <c:v>207.42136741675</c:v>
                </c:pt>
                <c:pt idx="57">
                  <c:v>213.96630894</c:v>
                </c:pt>
                <c:pt idx="58">
                  <c:v>206.10805973038401</c:v>
                </c:pt>
                <c:pt idx="59">
                  <c:v>206.07192699364001</c:v>
                </c:pt>
                <c:pt idx="60">
                  <c:v>195.96343271089401</c:v>
                </c:pt>
                <c:pt idx="61">
                  <c:v>68.756182117671401</c:v>
                </c:pt>
                <c:pt idx="62">
                  <c:v>152.16550983245199</c:v>
                </c:pt>
                <c:pt idx="63">
                  <c:v>251.45824539979199</c:v>
                </c:pt>
                <c:pt idx="64">
                  <c:v>222.214608173644</c:v>
                </c:pt>
                <c:pt idx="65">
                  <c:v>220.740539078068</c:v>
                </c:pt>
                <c:pt idx="66">
                  <c:v>181.72343693166599</c:v>
                </c:pt>
                <c:pt idx="67">
                  <c:v>143.915445541221</c:v>
                </c:pt>
                <c:pt idx="68">
                  <c:v>219.20943638892501</c:v>
                </c:pt>
                <c:pt idx="69">
                  <c:v>215.909730372382</c:v>
                </c:pt>
                <c:pt idx="70">
                  <c:v>253.74683839270401</c:v>
                </c:pt>
                <c:pt idx="71">
                  <c:v>249.61794481656</c:v>
                </c:pt>
                <c:pt idx="72">
                  <c:v>250.313472922328</c:v>
                </c:pt>
                <c:pt idx="73">
                  <c:v>238.654980987334</c:v>
                </c:pt>
                <c:pt idx="74">
                  <c:v>230.83672022620101</c:v>
                </c:pt>
                <c:pt idx="75">
                  <c:v>231.05028486837</c:v>
                </c:pt>
                <c:pt idx="76">
                  <c:v>205.15099507816399</c:v>
                </c:pt>
                <c:pt idx="77">
                  <c:v>194.16147487279099</c:v>
                </c:pt>
                <c:pt idx="78">
                  <c:v>164.85086876456899</c:v>
                </c:pt>
                <c:pt idx="79">
                  <c:v>176.19672656617499</c:v>
                </c:pt>
                <c:pt idx="80">
                  <c:v>151.40168317667599</c:v>
                </c:pt>
                <c:pt idx="81">
                  <c:v>206.37425031724001</c:v>
                </c:pt>
              </c:numCache>
            </c:numRef>
          </c:val>
          <c:smooth val="0"/>
          <c:extLst>
            <c:ext xmlns:c16="http://schemas.microsoft.com/office/drawing/2014/chart" uri="{C3380CC4-5D6E-409C-BE32-E72D297353CC}">
              <c16:uniqueId val="{00000003-BB19-4B5D-8AB8-2D465BD0871E}"/>
            </c:ext>
          </c:extLst>
        </c:ser>
        <c:ser>
          <c:idx val="4"/>
          <c:order val="4"/>
          <c:tx>
            <c:strRef>
              <c:f>ETP_38!$D$36</c:f>
              <c:strCache>
                <c:ptCount val="1"/>
                <c:pt idx="0">
                  <c:v>Fabrication d'autres produits industriels</c:v>
                </c:pt>
              </c:strCache>
            </c:strRef>
          </c:tx>
          <c:marker>
            <c:symbol val="none"/>
          </c:marker>
          <c:cat>
            <c:strRef>
              <c:f>ETP_38!$E$29:$CH$29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ETP_38!$E$36:$CH$36</c:f>
              <c:numCache>
                <c:formatCode>#,##0</c:formatCode>
                <c:ptCount val="82"/>
                <c:pt idx="0">
                  <c:v>3611.03280347498</c:v>
                </c:pt>
                <c:pt idx="1">
                  <c:v>3640.95391975335</c:v>
                </c:pt>
                <c:pt idx="2">
                  <c:v>3612.4492340637698</c:v>
                </c:pt>
                <c:pt idx="3">
                  <c:v>3759.0246000780699</c:v>
                </c:pt>
                <c:pt idx="4">
                  <c:v>3870.66774187896</c:v>
                </c:pt>
                <c:pt idx="5">
                  <c:v>3824.8631031004202</c:v>
                </c:pt>
                <c:pt idx="6">
                  <c:v>3860.1424960276199</c:v>
                </c:pt>
                <c:pt idx="7">
                  <c:v>4064.8779754163002</c:v>
                </c:pt>
                <c:pt idx="8">
                  <c:v>4127.2345930613701</c:v>
                </c:pt>
                <c:pt idx="9">
                  <c:v>4001.7431919276501</c:v>
                </c:pt>
                <c:pt idx="10">
                  <c:v>3790.4862686428</c:v>
                </c:pt>
                <c:pt idx="11">
                  <c:v>3748.7188466090302</c:v>
                </c:pt>
                <c:pt idx="12">
                  <c:v>3981.9334244421698</c:v>
                </c:pt>
                <c:pt idx="13">
                  <c:v>3691.5606856303998</c:v>
                </c:pt>
                <c:pt idx="14">
                  <c:v>3444.0581518069198</c:v>
                </c:pt>
                <c:pt idx="15">
                  <c:v>2778.6444985767398</c:v>
                </c:pt>
                <c:pt idx="16">
                  <c:v>1942.96890900887</c:v>
                </c:pt>
                <c:pt idx="17">
                  <c:v>1675.5749938270201</c:v>
                </c:pt>
                <c:pt idx="18">
                  <c:v>2029.8140145575601</c:v>
                </c:pt>
                <c:pt idx="19">
                  <c:v>2238.7678184770798</c:v>
                </c:pt>
                <c:pt idx="20">
                  <c:v>2439.2050890595401</c:v>
                </c:pt>
                <c:pt idx="21">
                  <c:v>2741.3677838240001</c:v>
                </c:pt>
                <c:pt idx="22">
                  <c:v>2893.4408950218699</c:v>
                </c:pt>
                <c:pt idx="23">
                  <c:v>3171.85946994808</c:v>
                </c:pt>
                <c:pt idx="24">
                  <c:v>3255.52451051557</c:v>
                </c:pt>
                <c:pt idx="25">
                  <c:v>3129.0267593814501</c:v>
                </c:pt>
                <c:pt idx="26">
                  <c:v>2963.59353598497</c:v>
                </c:pt>
                <c:pt idx="27">
                  <c:v>2809.0595660332401</c:v>
                </c:pt>
                <c:pt idx="28">
                  <c:v>2772.8265972685999</c:v>
                </c:pt>
                <c:pt idx="29">
                  <c:v>2672.4357083067798</c:v>
                </c:pt>
                <c:pt idx="30">
                  <c:v>2574.3474288408302</c:v>
                </c:pt>
                <c:pt idx="31">
                  <c:v>2411.3082971070598</c:v>
                </c:pt>
                <c:pt idx="32">
                  <c:v>2452.6815852022501</c:v>
                </c:pt>
                <c:pt idx="33">
                  <c:v>2452.5896136288902</c:v>
                </c:pt>
                <c:pt idx="34">
                  <c:v>2533.7246037495302</c:v>
                </c:pt>
                <c:pt idx="35">
                  <c:v>2659.2614574658801</c:v>
                </c:pt>
                <c:pt idx="36">
                  <c:v>2668.95545198222</c:v>
                </c:pt>
                <c:pt idx="37">
                  <c:v>2664.9426424747799</c:v>
                </c:pt>
                <c:pt idx="38">
                  <c:v>2666.50015967331</c:v>
                </c:pt>
                <c:pt idx="39">
                  <c:v>2506.4522398603199</c:v>
                </c:pt>
                <c:pt idx="40">
                  <c:v>2461.87074941932</c:v>
                </c:pt>
                <c:pt idx="41">
                  <c:v>2606.8468628742198</c:v>
                </c:pt>
                <c:pt idx="42">
                  <c:v>2728.0210972750401</c:v>
                </c:pt>
                <c:pt idx="43">
                  <c:v>2861.09466226106</c:v>
                </c:pt>
                <c:pt idx="44">
                  <c:v>2759.5174091195499</c:v>
                </c:pt>
                <c:pt idx="45">
                  <c:v>2915.6696143153999</c:v>
                </c:pt>
                <c:pt idx="46">
                  <c:v>3080.2519111157999</c:v>
                </c:pt>
                <c:pt idx="47">
                  <c:v>3112.3163878487198</c:v>
                </c:pt>
                <c:pt idx="48">
                  <c:v>3253.5085794792699</c:v>
                </c:pt>
                <c:pt idx="49">
                  <c:v>3406.7153722737098</c:v>
                </c:pt>
                <c:pt idx="50">
                  <c:v>3531.3148261413799</c:v>
                </c:pt>
                <c:pt idx="51">
                  <c:v>3634.7241608491299</c:v>
                </c:pt>
                <c:pt idx="52">
                  <c:v>3761.9339076963201</c:v>
                </c:pt>
                <c:pt idx="53">
                  <c:v>3571.0741878524</c:v>
                </c:pt>
                <c:pt idx="54">
                  <c:v>3481.40483117452</c:v>
                </c:pt>
                <c:pt idx="55">
                  <c:v>3363.0477030708698</c:v>
                </c:pt>
                <c:pt idx="56">
                  <c:v>3360.45391157314</c:v>
                </c:pt>
                <c:pt idx="57">
                  <c:v>3337.9120864599599</c:v>
                </c:pt>
                <c:pt idx="58">
                  <c:v>3294.55977521155</c:v>
                </c:pt>
                <c:pt idx="59">
                  <c:v>3285.8409804840298</c:v>
                </c:pt>
                <c:pt idx="60">
                  <c:v>3038.9911594371601</c:v>
                </c:pt>
                <c:pt idx="61">
                  <c:v>1749.6207793388901</c:v>
                </c:pt>
                <c:pt idx="62">
                  <c:v>2635.44758785762</c:v>
                </c:pt>
                <c:pt idx="63">
                  <c:v>2941.4002951366201</c:v>
                </c:pt>
                <c:pt idx="64">
                  <c:v>3058.0100794940799</c:v>
                </c:pt>
                <c:pt idx="65">
                  <c:v>3215.9799264459102</c:v>
                </c:pt>
                <c:pt idx="66">
                  <c:v>3352.7080244786898</c:v>
                </c:pt>
                <c:pt idx="67">
                  <c:v>3470.93445530292</c:v>
                </c:pt>
                <c:pt idx="68">
                  <c:v>3581.0174607041099</c:v>
                </c:pt>
                <c:pt idx="69">
                  <c:v>3353.8079715152899</c:v>
                </c:pt>
                <c:pt idx="70">
                  <c:v>3321.9815318362798</c:v>
                </c:pt>
                <c:pt idx="71">
                  <c:v>3295.1501703992999</c:v>
                </c:pt>
                <c:pt idx="72">
                  <c:v>3195.5047546840901</c:v>
                </c:pt>
                <c:pt idx="73">
                  <c:v>3040.8417118816601</c:v>
                </c:pt>
                <c:pt idx="74">
                  <c:v>2900.5692428543398</c:v>
                </c:pt>
                <c:pt idx="75">
                  <c:v>2912.8685759418099</c:v>
                </c:pt>
                <c:pt idx="76">
                  <c:v>2926.4016433923098</c:v>
                </c:pt>
                <c:pt idx="77">
                  <c:v>2820.55841515058</c:v>
                </c:pt>
                <c:pt idx="78">
                  <c:v>2793.6951599003701</c:v>
                </c:pt>
                <c:pt idx="79">
                  <c:v>2615.3513768858502</c:v>
                </c:pt>
                <c:pt idx="80">
                  <c:v>2541.2918461037402</c:v>
                </c:pt>
                <c:pt idx="81">
                  <c:v>2530.4354007033598</c:v>
                </c:pt>
              </c:numCache>
            </c:numRef>
          </c:val>
          <c:smooth val="0"/>
          <c:extLst>
            <c:ext xmlns:c16="http://schemas.microsoft.com/office/drawing/2014/chart" uri="{C3380CC4-5D6E-409C-BE32-E72D297353CC}">
              <c16:uniqueId val="{00000004-BB19-4B5D-8AB8-2D465BD0871E}"/>
            </c:ext>
          </c:extLst>
        </c:ser>
        <c:ser>
          <c:idx val="6"/>
          <c:order val="5"/>
          <c:tx>
            <c:strRef>
              <c:f>ETP_38!$D$37</c:f>
              <c:strCache>
                <c:ptCount val="1"/>
                <c:pt idx="0">
                  <c:v>Construction</c:v>
                </c:pt>
              </c:strCache>
            </c:strRef>
          </c:tx>
          <c:marker>
            <c:symbol val="none"/>
          </c:marker>
          <c:cat>
            <c:strRef>
              <c:f>ETP_38!$E$29:$CH$29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ETP_38!$E$37:$CH$37</c:f>
              <c:numCache>
                <c:formatCode>#,##0</c:formatCode>
                <c:ptCount val="82"/>
                <c:pt idx="0">
                  <c:v>2390.55687941732</c:v>
                </c:pt>
                <c:pt idx="1">
                  <c:v>2704.8205518404502</c:v>
                </c:pt>
                <c:pt idx="2">
                  <c:v>2716.59582288605</c:v>
                </c:pt>
                <c:pt idx="3">
                  <c:v>2552.7384551494902</c:v>
                </c:pt>
                <c:pt idx="4">
                  <c:v>2606.2487186994999</c:v>
                </c:pt>
                <c:pt idx="5">
                  <c:v>2662.09507039654</c:v>
                </c:pt>
                <c:pt idx="6">
                  <c:v>2496.4534420899799</c:v>
                </c:pt>
                <c:pt idx="7">
                  <c:v>2696.4607566009499</c:v>
                </c:pt>
                <c:pt idx="8">
                  <c:v>2610.80313096297</c:v>
                </c:pt>
                <c:pt idx="9">
                  <c:v>2539.7906811900102</c:v>
                </c:pt>
                <c:pt idx="10">
                  <c:v>2572.12756315149</c:v>
                </c:pt>
                <c:pt idx="11">
                  <c:v>2617.60524373205</c:v>
                </c:pt>
                <c:pt idx="12">
                  <c:v>2741.89661024612</c:v>
                </c:pt>
                <c:pt idx="13">
                  <c:v>2409.46502692268</c:v>
                </c:pt>
                <c:pt idx="14">
                  <c:v>2275.1128714138599</c:v>
                </c:pt>
                <c:pt idx="15">
                  <c:v>2191.0483462193602</c:v>
                </c:pt>
                <c:pt idx="16">
                  <c:v>2027.69017202282</c:v>
                </c:pt>
                <c:pt idx="17">
                  <c:v>1893.228446782</c:v>
                </c:pt>
                <c:pt idx="18">
                  <c:v>1985.05208698708</c:v>
                </c:pt>
                <c:pt idx="19">
                  <c:v>2182.0916101470998</c:v>
                </c:pt>
                <c:pt idx="20">
                  <c:v>2023.8881836477799</c:v>
                </c:pt>
                <c:pt idx="21">
                  <c:v>2376.56648822235</c:v>
                </c:pt>
                <c:pt idx="22">
                  <c:v>2351.1169552000201</c:v>
                </c:pt>
                <c:pt idx="23">
                  <c:v>2323.12309719723</c:v>
                </c:pt>
                <c:pt idx="24">
                  <c:v>2692.7816305697202</c:v>
                </c:pt>
                <c:pt idx="25">
                  <c:v>2812.1346158892902</c:v>
                </c:pt>
                <c:pt idx="26">
                  <c:v>2673.0634319174201</c:v>
                </c:pt>
                <c:pt idx="27">
                  <c:v>2574.1730958644198</c:v>
                </c:pt>
                <c:pt idx="28">
                  <c:v>2414.3834216191199</c:v>
                </c:pt>
                <c:pt idx="29">
                  <c:v>2513.5636516509098</c:v>
                </c:pt>
                <c:pt idx="30">
                  <c:v>2536.3452870927999</c:v>
                </c:pt>
                <c:pt idx="31">
                  <c:v>2496.3997861612602</c:v>
                </c:pt>
                <c:pt idx="32">
                  <c:v>2441.6604516174302</c:v>
                </c:pt>
                <c:pt idx="33">
                  <c:v>2538.7377690085</c:v>
                </c:pt>
                <c:pt idx="34">
                  <c:v>2645.7537083265001</c:v>
                </c:pt>
                <c:pt idx="35">
                  <c:v>2668.6174237964201</c:v>
                </c:pt>
                <c:pt idx="36">
                  <c:v>2373.80484870597</c:v>
                </c:pt>
                <c:pt idx="37">
                  <c:v>2268.1307899376502</c:v>
                </c:pt>
                <c:pt idx="38">
                  <c:v>2192.53985420558</c:v>
                </c:pt>
                <c:pt idx="39">
                  <c:v>2013.8028916483599</c:v>
                </c:pt>
                <c:pt idx="40">
                  <c:v>2140.5552131879699</c:v>
                </c:pt>
                <c:pt idx="41">
                  <c:v>2248.25629788472</c:v>
                </c:pt>
                <c:pt idx="42">
                  <c:v>2390.0300760918999</c:v>
                </c:pt>
                <c:pt idx="43">
                  <c:v>2517.0841411807301</c:v>
                </c:pt>
                <c:pt idx="44">
                  <c:v>2373.9928907674598</c:v>
                </c:pt>
                <c:pt idx="45">
                  <c:v>2351.6784461203601</c:v>
                </c:pt>
                <c:pt idx="46">
                  <c:v>2664.1800981089</c:v>
                </c:pt>
                <c:pt idx="47">
                  <c:v>2786.8049392490402</c:v>
                </c:pt>
                <c:pt idx="48">
                  <c:v>2913.7974022240601</c:v>
                </c:pt>
                <c:pt idx="49">
                  <c:v>2961.2662144789401</c:v>
                </c:pt>
                <c:pt idx="50">
                  <c:v>3042.81651172789</c:v>
                </c:pt>
                <c:pt idx="51">
                  <c:v>3398.5796462912399</c:v>
                </c:pt>
                <c:pt idx="52">
                  <c:v>3655.5365651883199</c:v>
                </c:pt>
                <c:pt idx="53">
                  <c:v>3501.5307553481898</c:v>
                </c:pt>
                <c:pt idx="54">
                  <c:v>3515.1773167155102</c:v>
                </c:pt>
                <c:pt idx="55">
                  <c:v>3610.6251544070501</c:v>
                </c:pt>
                <c:pt idx="56">
                  <c:v>3547.4239687519198</c:v>
                </c:pt>
                <c:pt idx="57">
                  <c:v>3512.8545870162402</c:v>
                </c:pt>
                <c:pt idx="58">
                  <c:v>3428.0948768031499</c:v>
                </c:pt>
                <c:pt idx="59">
                  <c:v>3624.7479553824001</c:v>
                </c:pt>
                <c:pt idx="60">
                  <c:v>3361.56028369454</c:v>
                </c:pt>
                <c:pt idx="61">
                  <c:v>1618.9114313909499</c:v>
                </c:pt>
                <c:pt idx="62">
                  <c:v>3483.0065008705301</c:v>
                </c:pt>
                <c:pt idx="63">
                  <c:v>3490.6413726554101</c:v>
                </c:pt>
                <c:pt idx="64">
                  <c:v>3587.4180002775302</c:v>
                </c:pt>
                <c:pt idx="65">
                  <c:v>3514.1369072131502</c:v>
                </c:pt>
                <c:pt idx="66">
                  <c:v>3503.2887786341998</c:v>
                </c:pt>
                <c:pt idx="67">
                  <c:v>3675.0917110313799</c:v>
                </c:pt>
                <c:pt idx="68">
                  <c:v>3805.7433499521098</c:v>
                </c:pt>
                <c:pt idx="69">
                  <c:v>3546.3106212212001</c:v>
                </c:pt>
                <c:pt idx="70">
                  <c:v>3431.8983201680799</c:v>
                </c:pt>
                <c:pt idx="71">
                  <c:v>3594.4573343489201</c:v>
                </c:pt>
                <c:pt idx="72">
                  <c:v>3763.8261078524602</c:v>
                </c:pt>
                <c:pt idx="73">
                  <c:v>3683.8994414768999</c:v>
                </c:pt>
                <c:pt idx="74">
                  <c:v>3585.8973689303698</c:v>
                </c:pt>
                <c:pt idx="75">
                  <c:v>3423.0285545310699</c:v>
                </c:pt>
                <c:pt idx="76">
                  <c:v>3123.6744522028098</c:v>
                </c:pt>
                <c:pt idx="77">
                  <c:v>2907.4939116411401</c:v>
                </c:pt>
                <c:pt idx="78">
                  <c:v>3020.99732035137</c:v>
                </c:pt>
                <c:pt idx="79">
                  <c:v>2998.54647091269</c:v>
                </c:pt>
                <c:pt idx="80">
                  <c:v>2919.0428243780302</c:v>
                </c:pt>
                <c:pt idx="81">
                  <c:v>2848.7876892803401</c:v>
                </c:pt>
              </c:numCache>
            </c:numRef>
          </c:val>
          <c:smooth val="0"/>
          <c:extLst>
            <c:ext xmlns:c16="http://schemas.microsoft.com/office/drawing/2014/chart" uri="{C3380CC4-5D6E-409C-BE32-E72D297353CC}">
              <c16:uniqueId val="{00000005-BB19-4B5D-8AB8-2D465BD0871E}"/>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en Isère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ETP_38!$D$38</c:f>
              <c:strCache>
                <c:ptCount val="1"/>
                <c:pt idx="0">
                  <c:v>Commerce ; reparation d'automobiles et de motocycles</c:v>
                </c:pt>
              </c:strCache>
            </c:strRef>
          </c:tx>
          <c:marker>
            <c:symbol val="none"/>
          </c:marker>
          <c:cat>
            <c:strRef>
              <c:f>ETP_38!$E$29:$CH$29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ETP_38!$E$38:$CH$38</c:f>
              <c:numCache>
                <c:formatCode>#,##0</c:formatCode>
                <c:ptCount val="82"/>
                <c:pt idx="0">
                  <c:v>1066.60057298425</c:v>
                </c:pt>
                <c:pt idx="1">
                  <c:v>1116.6231600002</c:v>
                </c:pt>
                <c:pt idx="2">
                  <c:v>1142.23898265051</c:v>
                </c:pt>
                <c:pt idx="3">
                  <c:v>1246.1330138437499</c:v>
                </c:pt>
                <c:pt idx="4">
                  <c:v>1138.62681176555</c:v>
                </c:pt>
                <c:pt idx="5">
                  <c:v>1194.8671401371901</c:v>
                </c:pt>
                <c:pt idx="6">
                  <c:v>1211.7946116957901</c:v>
                </c:pt>
                <c:pt idx="7">
                  <c:v>1274.48114107269</c:v>
                </c:pt>
                <c:pt idx="8">
                  <c:v>1225.7671628451601</c:v>
                </c:pt>
                <c:pt idx="9">
                  <c:v>1264.2193496344501</c:v>
                </c:pt>
                <c:pt idx="10">
                  <c:v>1328.52548972247</c:v>
                </c:pt>
                <c:pt idx="11">
                  <c:v>1347.00373140035</c:v>
                </c:pt>
                <c:pt idx="12">
                  <c:v>1272.6781642531801</c:v>
                </c:pt>
                <c:pt idx="13">
                  <c:v>1288.27846612958</c:v>
                </c:pt>
                <c:pt idx="14">
                  <c:v>1148.1203662519299</c:v>
                </c:pt>
                <c:pt idx="15">
                  <c:v>971.54212060912903</c:v>
                </c:pt>
                <c:pt idx="16">
                  <c:v>875.24712921979994</c:v>
                </c:pt>
                <c:pt idx="17">
                  <c:v>830.99188346052699</c:v>
                </c:pt>
                <c:pt idx="18">
                  <c:v>940.29836820324999</c:v>
                </c:pt>
                <c:pt idx="19">
                  <c:v>1084.69495908107</c:v>
                </c:pt>
                <c:pt idx="20">
                  <c:v>1199.1675586659601</c:v>
                </c:pt>
                <c:pt idx="21">
                  <c:v>1213.57116539961</c:v>
                </c:pt>
                <c:pt idx="22">
                  <c:v>1192.7429679775901</c:v>
                </c:pt>
                <c:pt idx="23">
                  <c:v>1248.44270371114</c:v>
                </c:pt>
                <c:pt idx="24">
                  <c:v>1253.6539367825701</c:v>
                </c:pt>
                <c:pt idx="25">
                  <c:v>1254.81686415282</c:v>
                </c:pt>
                <c:pt idx="26">
                  <c:v>1164.8960900598599</c:v>
                </c:pt>
                <c:pt idx="27">
                  <c:v>1081.76378594158</c:v>
                </c:pt>
                <c:pt idx="28">
                  <c:v>1095.1691300966099</c:v>
                </c:pt>
                <c:pt idx="29">
                  <c:v>1078.5813189169201</c:v>
                </c:pt>
                <c:pt idx="30">
                  <c:v>999.64574015470396</c:v>
                </c:pt>
                <c:pt idx="31">
                  <c:v>1001.31866553678</c:v>
                </c:pt>
                <c:pt idx="32">
                  <c:v>1090.5664571346499</c:v>
                </c:pt>
                <c:pt idx="33">
                  <c:v>1024.8441115200201</c:v>
                </c:pt>
                <c:pt idx="34">
                  <c:v>1130.3815041611199</c:v>
                </c:pt>
                <c:pt idx="35">
                  <c:v>1237.5803684908401</c:v>
                </c:pt>
                <c:pt idx="36">
                  <c:v>1189.24692459938</c:v>
                </c:pt>
                <c:pt idx="37">
                  <c:v>1155.2221352824999</c:v>
                </c:pt>
                <c:pt idx="38">
                  <c:v>1163.6077396599001</c:v>
                </c:pt>
                <c:pt idx="39">
                  <c:v>1194.37612779854</c:v>
                </c:pt>
                <c:pt idx="40">
                  <c:v>1212.8706167476701</c:v>
                </c:pt>
                <c:pt idx="41">
                  <c:v>1361.70899872267</c:v>
                </c:pt>
                <c:pt idx="42">
                  <c:v>1435.4901134256299</c:v>
                </c:pt>
                <c:pt idx="43">
                  <c:v>1318.5736483447099</c:v>
                </c:pt>
                <c:pt idx="44">
                  <c:v>1384.1135139620999</c:v>
                </c:pt>
                <c:pt idx="45">
                  <c:v>1473.66983973588</c:v>
                </c:pt>
                <c:pt idx="46">
                  <c:v>1534.0600232172801</c:v>
                </c:pt>
                <c:pt idx="47">
                  <c:v>1636.44225346136</c:v>
                </c:pt>
                <c:pt idx="48">
                  <c:v>1462.49297394174</c:v>
                </c:pt>
                <c:pt idx="49">
                  <c:v>1486.8404583858901</c:v>
                </c:pt>
                <c:pt idx="50">
                  <c:v>1572.19783957706</c:v>
                </c:pt>
                <c:pt idx="51">
                  <c:v>1634.9225356603899</c:v>
                </c:pt>
                <c:pt idx="52">
                  <c:v>1906.32098747963</c:v>
                </c:pt>
                <c:pt idx="53">
                  <c:v>1867.9072143112501</c:v>
                </c:pt>
                <c:pt idx="54">
                  <c:v>1790.3741563262499</c:v>
                </c:pt>
                <c:pt idx="55">
                  <c:v>1816.6684231915799</c:v>
                </c:pt>
                <c:pt idx="56">
                  <c:v>1829.3071530541699</c:v>
                </c:pt>
                <c:pt idx="57">
                  <c:v>1761.3854161193301</c:v>
                </c:pt>
                <c:pt idx="58">
                  <c:v>1810.5850992293599</c:v>
                </c:pt>
                <c:pt idx="59">
                  <c:v>1775.3046772595501</c:v>
                </c:pt>
                <c:pt idx="60">
                  <c:v>1642.84075493563</c:v>
                </c:pt>
                <c:pt idx="61">
                  <c:v>982.80773619439697</c:v>
                </c:pt>
                <c:pt idx="62">
                  <c:v>1440.6789651597101</c:v>
                </c:pt>
                <c:pt idx="63">
                  <c:v>1343.5126605534001</c:v>
                </c:pt>
                <c:pt idx="64">
                  <c:v>1435.74755653529</c:v>
                </c:pt>
                <c:pt idx="65">
                  <c:v>1607.92947818738</c:v>
                </c:pt>
                <c:pt idx="66">
                  <c:v>1747.3742073687299</c:v>
                </c:pt>
                <c:pt idx="67">
                  <c:v>1793.1520259748199</c:v>
                </c:pt>
                <c:pt idx="68">
                  <c:v>1878.4946696311699</c:v>
                </c:pt>
                <c:pt idx="69">
                  <c:v>1821.8703965370701</c:v>
                </c:pt>
                <c:pt idx="70">
                  <c:v>1803.765804544</c:v>
                </c:pt>
                <c:pt idx="71">
                  <c:v>1912.8294939646901</c:v>
                </c:pt>
                <c:pt idx="72">
                  <c:v>1851.71729460296</c:v>
                </c:pt>
                <c:pt idx="73">
                  <c:v>1803.82072229963</c:v>
                </c:pt>
                <c:pt idx="74">
                  <c:v>1846.3523052739299</c:v>
                </c:pt>
                <c:pt idx="75">
                  <c:v>1845.5629900628601</c:v>
                </c:pt>
                <c:pt idx="76">
                  <c:v>1781.3253500865501</c:v>
                </c:pt>
                <c:pt idx="77">
                  <c:v>1785.18577916086</c:v>
                </c:pt>
                <c:pt idx="78">
                  <c:v>1850.7661620402801</c:v>
                </c:pt>
                <c:pt idx="79">
                  <c:v>1771.2616417516899</c:v>
                </c:pt>
                <c:pt idx="80">
                  <c:v>1758.0811969956401</c:v>
                </c:pt>
                <c:pt idx="81">
                  <c:v>1717.3336310443899</c:v>
                </c:pt>
              </c:numCache>
            </c:numRef>
          </c:val>
          <c:smooth val="0"/>
          <c:extLst>
            <c:ext xmlns:c16="http://schemas.microsoft.com/office/drawing/2014/chart" uri="{C3380CC4-5D6E-409C-BE32-E72D297353CC}">
              <c16:uniqueId val="{00000000-BDDE-4B90-AF87-BAFAB8B72489}"/>
            </c:ext>
          </c:extLst>
        </c:ser>
        <c:ser>
          <c:idx val="1"/>
          <c:order val="1"/>
          <c:tx>
            <c:strRef>
              <c:f>ETP_38!$D$39</c:f>
              <c:strCache>
                <c:ptCount val="1"/>
                <c:pt idx="0">
                  <c:v>Transports et entreposage</c:v>
                </c:pt>
              </c:strCache>
            </c:strRef>
          </c:tx>
          <c:marker>
            <c:symbol val="none"/>
          </c:marker>
          <c:cat>
            <c:strRef>
              <c:f>ETP_38!$E$29:$CH$29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ETP_38!$E$39:$CH$39</c:f>
              <c:numCache>
                <c:formatCode>#,##0</c:formatCode>
                <c:ptCount val="82"/>
                <c:pt idx="0">
                  <c:v>1202.68883297091</c:v>
                </c:pt>
                <c:pt idx="1">
                  <c:v>1237.1742874209799</c:v>
                </c:pt>
                <c:pt idx="2">
                  <c:v>1252.75905797174</c:v>
                </c:pt>
                <c:pt idx="3">
                  <c:v>1334.2996151395</c:v>
                </c:pt>
                <c:pt idx="4">
                  <c:v>1358.31890153888</c:v>
                </c:pt>
                <c:pt idx="5">
                  <c:v>1422.23028940374</c:v>
                </c:pt>
                <c:pt idx="6">
                  <c:v>1389.95428013318</c:v>
                </c:pt>
                <c:pt idx="7">
                  <c:v>1562.4084079229399</c:v>
                </c:pt>
                <c:pt idx="8">
                  <c:v>1436.82728394575</c:v>
                </c:pt>
                <c:pt idx="9">
                  <c:v>1414.62440208218</c:v>
                </c:pt>
                <c:pt idx="10">
                  <c:v>1505.59916715596</c:v>
                </c:pt>
                <c:pt idx="11">
                  <c:v>1486.5630311270199</c:v>
                </c:pt>
                <c:pt idx="12">
                  <c:v>1683.2870068535899</c:v>
                </c:pt>
                <c:pt idx="13">
                  <c:v>1654.1152302292901</c:v>
                </c:pt>
                <c:pt idx="14">
                  <c:v>1634.8098527219099</c:v>
                </c:pt>
                <c:pt idx="15">
                  <c:v>1471.52738135254</c:v>
                </c:pt>
                <c:pt idx="16">
                  <c:v>1308.97680052446</c:v>
                </c:pt>
                <c:pt idx="17">
                  <c:v>1114.1365428875099</c:v>
                </c:pt>
                <c:pt idx="18">
                  <c:v>1103.8416126858499</c:v>
                </c:pt>
                <c:pt idx="19">
                  <c:v>1230.7954756265201</c:v>
                </c:pt>
                <c:pt idx="20">
                  <c:v>1373.0504777460201</c:v>
                </c:pt>
                <c:pt idx="21">
                  <c:v>1325.7165649533399</c:v>
                </c:pt>
                <c:pt idx="22">
                  <c:v>1366.38651515058</c:v>
                </c:pt>
                <c:pt idx="23">
                  <c:v>1518.8965885775001</c:v>
                </c:pt>
                <c:pt idx="24">
                  <c:v>1589.7055275778</c:v>
                </c:pt>
                <c:pt idx="25">
                  <c:v>1654.61353087628</c:v>
                </c:pt>
                <c:pt idx="26">
                  <c:v>1529.5469180590301</c:v>
                </c:pt>
                <c:pt idx="27">
                  <c:v>1334.9121777166199</c:v>
                </c:pt>
                <c:pt idx="28">
                  <c:v>1333.4346016081099</c:v>
                </c:pt>
                <c:pt idx="29">
                  <c:v>1271.55013067705</c:v>
                </c:pt>
                <c:pt idx="30">
                  <c:v>1196.8677395715599</c:v>
                </c:pt>
                <c:pt idx="31">
                  <c:v>1230.3195704515099</c:v>
                </c:pt>
                <c:pt idx="32">
                  <c:v>1325.96696043051</c:v>
                </c:pt>
                <c:pt idx="33">
                  <c:v>1336.2636014786301</c:v>
                </c:pt>
                <c:pt idx="34">
                  <c:v>1453.26440250067</c:v>
                </c:pt>
                <c:pt idx="35">
                  <c:v>1564.6602202801901</c:v>
                </c:pt>
                <c:pt idx="36">
                  <c:v>1461.7108181864401</c:v>
                </c:pt>
                <c:pt idx="37">
                  <c:v>1554.8578196814401</c:v>
                </c:pt>
                <c:pt idx="38">
                  <c:v>1774.51413721516</c:v>
                </c:pt>
                <c:pt idx="39">
                  <c:v>1802.4051863357499</c:v>
                </c:pt>
                <c:pt idx="40">
                  <c:v>2004.9994601210401</c:v>
                </c:pt>
                <c:pt idx="41">
                  <c:v>2085.8254747409501</c:v>
                </c:pt>
                <c:pt idx="42">
                  <c:v>2073.1078636880702</c:v>
                </c:pt>
                <c:pt idx="43">
                  <c:v>1857.40236236025</c:v>
                </c:pt>
                <c:pt idx="44">
                  <c:v>1837.9536140218499</c:v>
                </c:pt>
                <c:pt idx="45">
                  <c:v>1965.39201287271</c:v>
                </c:pt>
                <c:pt idx="46">
                  <c:v>2080.1277097920502</c:v>
                </c:pt>
                <c:pt idx="47">
                  <c:v>2283.11968097522</c:v>
                </c:pt>
                <c:pt idx="48">
                  <c:v>2493.4553248266202</c:v>
                </c:pt>
                <c:pt idx="49">
                  <c:v>2689.3538635100399</c:v>
                </c:pt>
                <c:pt idx="50">
                  <c:v>2901.4558995421798</c:v>
                </c:pt>
                <c:pt idx="51">
                  <c:v>3069.6819041251201</c:v>
                </c:pt>
                <c:pt idx="52">
                  <c:v>3072.9231124142598</c:v>
                </c:pt>
                <c:pt idx="53">
                  <c:v>3031.0021198783102</c:v>
                </c:pt>
                <c:pt idx="54">
                  <c:v>3025.09485796122</c:v>
                </c:pt>
                <c:pt idx="55">
                  <c:v>3197.6769757321499</c:v>
                </c:pt>
                <c:pt idx="56">
                  <c:v>3310.26957109861</c:v>
                </c:pt>
                <c:pt idx="57">
                  <c:v>3277.3357391694199</c:v>
                </c:pt>
                <c:pt idx="58">
                  <c:v>3312.0568653670198</c:v>
                </c:pt>
                <c:pt idx="59">
                  <c:v>3470.42851541031</c:v>
                </c:pt>
                <c:pt idx="60">
                  <c:v>3495.6005513948198</c:v>
                </c:pt>
                <c:pt idx="61">
                  <c:v>2917.6784992396001</c:v>
                </c:pt>
                <c:pt idx="62">
                  <c:v>3658.4836794632001</c:v>
                </c:pt>
                <c:pt idx="63">
                  <c:v>3866.4382783237102</c:v>
                </c:pt>
                <c:pt idx="64">
                  <c:v>3765.3817508789698</c:v>
                </c:pt>
                <c:pt idx="65">
                  <c:v>4230.8879746053099</c:v>
                </c:pt>
                <c:pt idx="66">
                  <c:v>4038.7966547269898</c:v>
                </c:pt>
                <c:pt idx="67">
                  <c:v>3824.5089898596898</c:v>
                </c:pt>
                <c:pt idx="68">
                  <c:v>4001.28000089238</c:v>
                </c:pt>
                <c:pt idx="69">
                  <c:v>3609.8332330724202</c:v>
                </c:pt>
                <c:pt idx="70">
                  <c:v>3604.2634743998001</c:v>
                </c:pt>
                <c:pt idx="71">
                  <c:v>3594.4188771772901</c:v>
                </c:pt>
                <c:pt idx="72">
                  <c:v>3547.2290871569699</c:v>
                </c:pt>
                <c:pt idx="73">
                  <c:v>3420.6484430139499</c:v>
                </c:pt>
                <c:pt idx="74">
                  <c:v>3482.6117650818601</c:v>
                </c:pt>
                <c:pt idx="75">
                  <c:v>3396.8655742477899</c:v>
                </c:pt>
                <c:pt idx="76">
                  <c:v>3341.46568674338</c:v>
                </c:pt>
                <c:pt idx="77">
                  <c:v>3194.5783393482102</c:v>
                </c:pt>
                <c:pt idx="78">
                  <c:v>3212.6265768786202</c:v>
                </c:pt>
                <c:pt idx="79">
                  <c:v>3219.2321367014802</c:v>
                </c:pt>
                <c:pt idx="80">
                  <c:v>2777.39390906995</c:v>
                </c:pt>
                <c:pt idx="81">
                  <c:v>2815.1289342474402</c:v>
                </c:pt>
              </c:numCache>
            </c:numRef>
          </c:val>
          <c:smooth val="0"/>
          <c:extLst>
            <c:ext xmlns:c16="http://schemas.microsoft.com/office/drawing/2014/chart" uri="{C3380CC4-5D6E-409C-BE32-E72D297353CC}">
              <c16:uniqueId val="{00000001-BDDE-4B90-AF87-BAFAB8B72489}"/>
            </c:ext>
          </c:extLst>
        </c:ser>
        <c:ser>
          <c:idx val="2"/>
          <c:order val="2"/>
          <c:tx>
            <c:strRef>
              <c:f>ETP_38!$D$40</c:f>
              <c:strCache>
                <c:ptCount val="1"/>
                <c:pt idx="0">
                  <c:v>Hébergement et restauration</c:v>
                </c:pt>
              </c:strCache>
            </c:strRef>
          </c:tx>
          <c:marker>
            <c:symbol val="none"/>
          </c:marker>
          <c:cat>
            <c:strRef>
              <c:f>ETP_38!$E$29:$CH$29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ETP_38!$E$40:$CH$40</c:f>
              <c:numCache>
                <c:formatCode>#,##0</c:formatCode>
                <c:ptCount val="82"/>
                <c:pt idx="0">
                  <c:v>134.929889322527</c:v>
                </c:pt>
                <c:pt idx="1">
                  <c:v>152.98186504206799</c:v>
                </c:pt>
                <c:pt idx="2">
                  <c:v>163.00078848122499</c:v>
                </c:pt>
                <c:pt idx="3">
                  <c:v>168.041856987682</c:v>
                </c:pt>
                <c:pt idx="4">
                  <c:v>210.76777442593499</c:v>
                </c:pt>
                <c:pt idx="5">
                  <c:v>180.203023075743</c:v>
                </c:pt>
                <c:pt idx="6">
                  <c:v>193.90916680396401</c:v>
                </c:pt>
                <c:pt idx="7">
                  <c:v>202.56739205112299</c:v>
                </c:pt>
                <c:pt idx="8">
                  <c:v>210.54038121608201</c:v>
                </c:pt>
                <c:pt idx="9">
                  <c:v>208.378714300458</c:v>
                </c:pt>
                <c:pt idx="10">
                  <c:v>215.048986729505</c:v>
                </c:pt>
                <c:pt idx="11">
                  <c:v>219.88191302566599</c:v>
                </c:pt>
                <c:pt idx="12">
                  <c:v>218.05635465428699</c:v>
                </c:pt>
                <c:pt idx="13">
                  <c:v>211.75066617332999</c:v>
                </c:pt>
                <c:pt idx="14">
                  <c:v>204.19160239170699</c:v>
                </c:pt>
                <c:pt idx="15">
                  <c:v>198.47514161555301</c:v>
                </c:pt>
                <c:pt idx="16">
                  <c:v>167.61260892272099</c:v>
                </c:pt>
                <c:pt idx="17">
                  <c:v>167.12407855400099</c:v>
                </c:pt>
                <c:pt idx="18">
                  <c:v>182.07775756190401</c:v>
                </c:pt>
                <c:pt idx="19">
                  <c:v>180.724067862932</c:v>
                </c:pt>
                <c:pt idx="20">
                  <c:v>179.97465983012199</c:v>
                </c:pt>
                <c:pt idx="21">
                  <c:v>208.32013342499101</c:v>
                </c:pt>
                <c:pt idx="22">
                  <c:v>198.291200421394</c:v>
                </c:pt>
                <c:pt idx="23">
                  <c:v>205.45004434340399</c:v>
                </c:pt>
                <c:pt idx="24">
                  <c:v>235.23441277017301</c:v>
                </c:pt>
                <c:pt idx="25">
                  <c:v>199.65159398511301</c:v>
                </c:pt>
                <c:pt idx="26">
                  <c:v>179.47969439189899</c:v>
                </c:pt>
                <c:pt idx="27">
                  <c:v>175.08710553688701</c:v>
                </c:pt>
                <c:pt idx="28">
                  <c:v>192.81850448229599</c:v>
                </c:pt>
                <c:pt idx="29">
                  <c:v>191.755235120489</c:v>
                </c:pt>
                <c:pt idx="30">
                  <c:v>184.865938117062</c:v>
                </c:pt>
                <c:pt idx="31">
                  <c:v>180.75180297404401</c:v>
                </c:pt>
                <c:pt idx="32">
                  <c:v>167.16709525479999</c:v>
                </c:pt>
                <c:pt idx="33">
                  <c:v>184.06182300525199</c:v>
                </c:pt>
                <c:pt idx="34">
                  <c:v>195.74553408403301</c:v>
                </c:pt>
                <c:pt idx="35">
                  <c:v>194.31035345878601</c:v>
                </c:pt>
                <c:pt idx="36">
                  <c:v>177.90951393409199</c:v>
                </c:pt>
                <c:pt idx="37">
                  <c:v>173.991834497761</c:v>
                </c:pt>
                <c:pt idx="38">
                  <c:v>168.93467874550799</c:v>
                </c:pt>
                <c:pt idx="39">
                  <c:v>167.34050758137801</c:v>
                </c:pt>
                <c:pt idx="40">
                  <c:v>151.330420464703</c:v>
                </c:pt>
                <c:pt idx="41">
                  <c:v>157.229653258924</c:v>
                </c:pt>
                <c:pt idx="42">
                  <c:v>183.76579358540801</c:v>
                </c:pt>
                <c:pt idx="43">
                  <c:v>183.80931615256699</c:v>
                </c:pt>
                <c:pt idx="44">
                  <c:v>198.038782953679</c:v>
                </c:pt>
                <c:pt idx="45">
                  <c:v>213.57517877165401</c:v>
                </c:pt>
                <c:pt idx="46">
                  <c:v>213.67660277695299</c:v>
                </c:pt>
                <c:pt idx="47">
                  <c:v>212.61928051357901</c:v>
                </c:pt>
                <c:pt idx="48">
                  <c:v>219.058994516871</c:v>
                </c:pt>
                <c:pt idx="49">
                  <c:v>220.32138036857</c:v>
                </c:pt>
                <c:pt idx="50">
                  <c:v>206.275698205341</c:v>
                </c:pt>
                <c:pt idx="51">
                  <c:v>203.465443367891</c:v>
                </c:pt>
                <c:pt idx="52">
                  <c:v>229.386887289931</c:v>
                </c:pt>
                <c:pt idx="53">
                  <c:v>247.02842724254199</c:v>
                </c:pt>
                <c:pt idx="54">
                  <c:v>253.65342355042301</c:v>
                </c:pt>
                <c:pt idx="55">
                  <c:v>259.39748702516403</c:v>
                </c:pt>
                <c:pt idx="56">
                  <c:v>260.828286508867</c:v>
                </c:pt>
                <c:pt idx="57">
                  <c:v>258.48760910745102</c:v>
                </c:pt>
                <c:pt idx="58">
                  <c:v>248.948438518317</c:v>
                </c:pt>
                <c:pt idx="59">
                  <c:v>269.695786899045</c:v>
                </c:pt>
                <c:pt idx="60">
                  <c:v>230.79240089885101</c:v>
                </c:pt>
                <c:pt idx="61">
                  <c:v>37.872683470214497</c:v>
                </c:pt>
                <c:pt idx="62">
                  <c:v>121.986020179127</c:v>
                </c:pt>
                <c:pt idx="63">
                  <c:v>97.384968788444297</c:v>
                </c:pt>
                <c:pt idx="64">
                  <c:v>90.672500769419898</c:v>
                </c:pt>
                <c:pt idx="65">
                  <c:v>79.882766642382194</c:v>
                </c:pt>
                <c:pt idx="66">
                  <c:v>145.41585407765899</c:v>
                </c:pt>
                <c:pt idx="67">
                  <c:v>178.98736152404899</c:v>
                </c:pt>
                <c:pt idx="68">
                  <c:v>178.30177693041699</c:v>
                </c:pt>
                <c:pt idx="69">
                  <c:v>205.10512497136401</c:v>
                </c:pt>
                <c:pt idx="70">
                  <c:v>215.640125190487</c:v>
                </c:pt>
                <c:pt idx="71">
                  <c:v>196.02177191497699</c:v>
                </c:pt>
                <c:pt idx="72">
                  <c:v>204.524596592991</c:v>
                </c:pt>
                <c:pt idx="73">
                  <c:v>220.984939696526</c:v>
                </c:pt>
                <c:pt idx="74">
                  <c:v>204.804470994045</c:v>
                </c:pt>
                <c:pt idx="75">
                  <c:v>215.49617858333099</c:v>
                </c:pt>
                <c:pt idx="76">
                  <c:v>214.58487370316001</c:v>
                </c:pt>
                <c:pt idx="77">
                  <c:v>218.16166497408099</c:v>
                </c:pt>
                <c:pt idx="78">
                  <c:v>218.03649259840401</c:v>
                </c:pt>
                <c:pt idx="79">
                  <c:v>221.16833580698199</c:v>
                </c:pt>
                <c:pt idx="80">
                  <c:v>227.16920056437201</c:v>
                </c:pt>
                <c:pt idx="81">
                  <c:v>205.61146318851999</c:v>
                </c:pt>
              </c:numCache>
            </c:numRef>
          </c:val>
          <c:smooth val="0"/>
          <c:extLst>
            <c:ext xmlns:c16="http://schemas.microsoft.com/office/drawing/2014/chart" uri="{C3380CC4-5D6E-409C-BE32-E72D297353CC}">
              <c16:uniqueId val="{00000002-BDDE-4B90-AF87-BAFAB8B72489}"/>
            </c:ext>
          </c:extLst>
        </c:ser>
        <c:ser>
          <c:idx val="3"/>
          <c:order val="3"/>
          <c:tx>
            <c:strRef>
              <c:f>ETP_38!$D$41</c:f>
              <c:strCache>
                <c:ptCount val="1"/>
                <c:pt idx="0">
                  <c:v>Information et communication</c:v>
                </c:pt>
              </c:strCache>
            </c:strRef>
          </c:tx>
          <c:marker>
            <c:symbol val="none"/>
          </c:marker>
          <c:cat>
            <c:strRef>
              <c:f>ETP_38!$E$29:$CH$29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ETP_38!$E$41:$CH$41</c:f>
              <c:numCache>
                <c:formatCode>#,##0</c:formatCode>
                <c:ptCount val="82"/>
                <c:pt idx="0">
                  <c:v>138.57788533895899</c:v>
                </c:pt>
                <c:pt idx="1">
                  <c:v>116.061705454419</c:v>
                </c:pt>
                <c:pt idx="2">
                  <c:v>128.378143633137</c:v>
                </c:pt>
                <c:pt idx="3">
                  <c:v>109.78327383244</c:v>
                </c:pt>
                <c:pt idx="4">
                  <c:v>98.971505255314796</c:v>
                </c:pt>
                <c:pt idx="5">
                  <c:v>108.353256645671</c:v>
                </c:pt>
                <c:pt idx="6">
                  <c:v>109.02545811918699</c:v>
                </c:pt>
                <c:pt idx="7">
                  <c:v>128.35851691440101</c:v>
                </c:pt>
                <c:pt idx="8">
                  <c:v>144.82489798324301</c:v>
                </c:pt>
                <c:pt idx="9">
                  <c:v>172.05599207395599</c:v>
                </c:pt>
                <c:pt idx="10">
                  <c:v>183.43676169056201</c:v>
                </c:pt>
                <c:pt idx="11">
                  <c:v>140.366660879329</c:v>
                </c:pt>
                <c:pt idx="12">
                  <c:v>121.81817238457199</c:v>
                </c:pt>
                <c:pt idx="13">
                  <c:v>134.83233002377699</c:v>
                </c:pt>
                <c:pt idx="14">
                  <c:v>143.494390409445</c:v>
                </c:pt>
                <c:pt idx="15">
                  <c:v>128.52584789154</c:v>
                </c:pt>
                <c:pt idx="16">
                  <c:v>121.85798763665299</c:v>
                </c:pt>
                <c:pt idx="17">
                  <c:v>125.101015496738</c:v>
                </c:pt>
                <c:pt idx="18">
                  <c:v>134.86721108091999</c:v>
                </c:pt>
                <c:pt idx="19">
                  <c:v>111.60352430306899</c:v>
                </c:pt>
                <c:pt idx="20">
                  <c:v>107.847520484532</c:v>
                </c:pt>
                <c:pt idx="21">
                  <c:v>119.926609778116</c:v>
                </c:pt>
                <c:pt idx="22">
                  <c:v>126.944283353475</c:v>
                </c:pt>
                <c:pt idx="23">
                  <c:v>151.72965905521099</c:v>
                </c:pt>
                <c:pt idx="24">
                  <c:v>109.839551034821</c:v>
                </c:pt>
                <c:pt idx="25">
                  <c:v>108.19039714794999</c:v>
                </c:pt>
                <c:pt idx="26">
                  <c:v>111.62569069411001</c:v>
                </c:pt>
                <c:pt idx="27">
                  <c:v>87.033106302086097</c:v>
                </c:pt>
                <c:pt idx="28">
                  <c:v>94.612904606402196</c:v>
                </c:pt>
                <c:pt idx="29">
                  <c:v>94.195954955121707</c:v>
                </c:pt>
                <c:pt idx="30">
                  <c:v>113.0416848256</c:v>
                </c:pt>
                <c:pt idx="31">
                  <c:v>94.480045833562102</c:v>
                </c:pt>
                <c:pt idx="32">
                  <c:v>83.033827271873804</c:v>
                </c:pt>
                <c:pt idx="33">
                  <c:v>88.227235153769996</c:v>
                </c:pt>
                <c:pt idx="34">
                  <c:v>66.607798679137701</c:v>
                </c:pt>
                <c:pt idx="35">
                  <c:v>46.683206913943003</c:v>
                </c:pt>
                <c:pt idx="36">
                  <c:v>43.177416020869501</c:v>
                </c:pt>
                <c:pt idx="37">
                  <c:v>52.241515271631798</c:v>
                </c:pt>
                <c:pt idx="38">
                  <c:v>64.029305923393594</c:v>
                </c:pt>
                <c:pt idx="39">
                  <c:v>42.228333985235203</c:v>
                </c:pt>
                <c:pt idx="40">
                  <c:v>38.960960942314003</c:v>
                </c:pt>
                <c:pt idx="41">
                  <c:v>54.431153709039002</c:v>
                </c:pt>
                <c:pt idx="42">
                  <c:v>73.429398832938205</c:v>
                </c:pt>
                <c:pt idx="43">
                  <c:v>48.546640956523603</c:v>
                </c:pt>
                <c:pt idx="44">
                  <c:v>44.241431391335702</c:v>
                </c:pt>
                <c:pt idx="45">
                  <c:v>48.075596418910301</c:v>
                </c:pt>
                <c:pt idx="46">
                  <c:v>74.089195601848104</c:v>
                </c:pt>
                <c:pt idx="47">
                  <c:v>68.618845759323094</c:v>
                </c:pt>
                <c:pt idx="48">
                  <c:v>74.569906067460394</c:v>
                </c:pt>
                <c:pt idx="49">
                  <c:v>83.348429097991996</c:v>
                </c:pt>
                <c:pt idx="50">
                  <c:v>90.7566555903976</c:v>
                </c:pt>
                <c:pt idx="51">
                  <c:v>85.493632737430502</c:v>
                </c:pt>
                <c:pt idx="52">
                  <c:v>77.879885447671001</c:v>
                </c:pt>
                <c:pt idx="53">
                  <c:v>88.5689782723517</c:v>
                </c:pt>
                <c:pt idx="54">
                  <c:v>85.970109472431403</c:v>
                </c:pt>
                <c:pt idx="55">
                  <c:v>86.826454568724699</c:v>
                </c:pt>
                <c:pt idx="56">
                  <c:v>89.296347475500497</c:v>
                </c:pt>
                <c:pt idx="57">
                  <c:v>87.959260147089395</c:v>
                </c:pt>
                <c:pt idx="58">
                  <c:v>103.084206063219</c:v>
                </c:pt>
                <c:pt idx="59">
                  <c:v>101.441534287967</c:v>
                </c:pt>
                <c:pt idx="60">
                  <c:v>99.908055627739202</c:v>
                </c:pt>
                <c:pt idx="61">
                  <c:v>73.090653481488104</c:v>
                </c:pt>
                <c:pt idx="62">
                  <c:v>87.822982648059593</c:v>
                </c:pt>
                <c:pt idx="63">
                  <c:v>118.796353643532</c:v>
                </c:pt>
                <c:pt idx="64">
                  <c:v>77.627388885695197</c:v>
                </c:pt>
                <c:pt idx="65">
                  <c:v>110.735911656182</c:v>
                </c:pt>
                <c:pt idx="66">
                  <c:v>86.448514149023595</c:v>
                </c:pt>
                <c:pt idx="67">
                  <c:v>121.44312730044101</c:v>
                </c:pt>
                <c:pt idx="68">
                  <c:v>102.530700125417</c:v>
                </c:pt>
                <c:pt idx="69">
                  <c:v>83.2744589995159</c:v>
                </c:pt>
                <c:pt idx="70">
                  <c:v>83.717988075633301</c:v>
                </c:pt>
                <c:pt idx="71">
                  <c:v>77.967091007519201</c:v>
                </c:pt>
                <c:pt idx="72">
                  <c:v>69.651585320365498</c:v>
                </c:pt>
                <c:pt idx="73">
                  <c:v>67.452859231642407</c:v>
                </c:pt>
                <c:pt idx="74">
                  <c:v>52.403981507725597</c:v>
                </c:pt>
                <c:pt idx="75">
                  <c:v>55.982532887617502</c:v>
                </c:pt>
                <c:pt idx="76">
                  <c:v>54.059563562497203</c:v>
                </c:pt>
                <c:pt idx="77">
                  <c:v>49.182882664338003</c:v>
                </c:pt>
                <c:pt idx="78">
                  <c:v>51.775095799245101</c:v>
                </c:pt>
                <c:pt idx="79">
                  <c:v>38.958839874099397</c:v>
                </c:pt>
                <c:pt idx="80">
                  <c:v>30.885912052533801</c:v>
                </c:pt>
                <c:pt idx="81">
                  <c:v>36.589448210421502</c:v>
                </c:pt>
              </c:numCache>
            </c:numRef>
          </c:val>
          <c:smooth val="0"/>
          <c:extLst>
            <c:ext xmlns:c16="http://schemas.microsoft.com/office/drawing/2014/chart" uri="{C3380CC4-5D6E-409C-BE32-E72D297353CC}">
              <c16:uniqueId val="{00000003-BDDE-4B90-AF87-BAFAB8B72489}"/>
            </c:ext>
          </c:extLst>
        </c:ser>
        <c:ser>
          <c:idx val="4"/>
          <c:order val="4"/>
          <c:tx>
            <c:strRef>
              <c:f>ETP_38!$D$42</c:f>
              <c:strCache>
                <c:ptCount val="1"/>
                <c:pt idx="0">
                  <c:v>Activites financieres et d'assurance</c:v>
                </c:pt>
              </c:strCache>
            </c:strRef>
          </c:tx>
          <c:marker>
            <c:symbol val="none"/>
          </c:marker>
          <c:cat>
            <c:strRef>
              <c:f>ETP_38!$E$29:$CH$29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ETP_38!$E$42:$CH$42</c:f>
              <c:numCache>
                <c:formatCode>#,##0</c:formatCode>
                <c:ptCount val="82"/>
                <c:pt idx="0">
                  <c:v>119.354734558498</c:v>
                </c:pt>
                <c:pt idx="1">
                  <c:v>111.604249607889</c:v>
                </c:pt>
                <c:pt idx="2">
                  <c:v>136.86768687750799</c:v>
                </c:pt>
                <c:pt idx="3">
                  <c:v>110.614996064314</c:v>
                </c:pt>
                <c:pt idx="4">
                  <c:v>125.309070534841</c:v>
                </c:pt>
                <c:pt idx="5">
                  <c:v>116.26980697901099</c:v>
                </c:pt>
                <c:pt idx="6">
                  <c:v>105.613812726158</c:v>
                </c:pt>
                <c:pt idx="7">
                  <c:v>126.111518011798</c:v>
                </c:pt>
                <c:pt idx="8">
                  <c:v>157.07580650149501</c:v>
                </c:pt>
                <c:pt idx="9">
                  <c:v>195.46960052783001</c:v>
                </c:pt>
                <c:pt idx="10">
                  <c:v>182.60437896959701</c:v>
                </c:pt>
                <c:pt idx="11">
                  <c:v>180.71835664851201</c:v>
                </c:pt>
                <c:pt idx="12">
                  <c:v>181.29746424973001</c:v>
                </c:pt>
                <c:pt idx="13">
                  <c:v>178.90672644005599</c:v>
                </c:pt>
                <c:pt idx="14">
                  <c:v>186.91332179435901</c:v>
                </c:pt>
                <c:pt idx="15">
                  <c:v>186.36483120368601</c:v>
                </c:pt>
                <c:pt idx="16">
                  <c:v>139.634334830293</c:v>
                </c:pt>
                <c:pt idx="17">
                  <c:v>102.308020336613</c:v>
                </c:pt>
                <c:pt idx="18">
                  <c:v>83.930247622276298</c:v>
                </c:pt>
                <c:pt idx="19">
                  <c:v>83.456647302905594</c:v>
                </c:pt>
                <c:pt idx="20">
                  <c:v>71.697810143061005</c:v>
                </c:pt>
                <c:pt idx="21">
                  <c:v>89.6979675374659</c:v>
                </c:pt>
                <c:pt idx="22">
                  <c:v>84.590451378302504</c:v>
                </c:pt>
                <c:pt idx="23">
                  <c:v>93.350991559726097</c:v>
                </c:pt>
                <c:pt idx="24">
                  <c:v>83.854208408259794</c:v>
                </c:pt>
                <c:pt idx="25">
                  <c:v>67.874200299335797</c:v>
                </c:pt>
                <c:pt idx="26">
                  <c:v>55.312974436296599</c:v>
                </c:pt>
                <c:pt idx="27">
                  <c:v>51.811565156914398</c:v>
                </c:pt>
                <c:pt idx="28">
                  <c:v>70.145630524456493</c:v>
                </c:pt>
                <c:pt idx="29">
                  <c:v>80.232896825781395</c:v>
                </c:pt>
                <c:pt idx="30">
                  <c:v>89.450447529185197</c:v>
                </c:pt>
                <c:pt idx="31">
                  <c:v>70.303971449247996</c:v>
                </c:pt>
                <c:pt idx="32">
                  <c:v>65.382105572570197</c:v>
                </c:pt>
                <c:pt idx="33">
                  <c:v>60.539240149759401</c:v>
                </c:pt>
                <c:pt idx="34">
                  <c:v>71.024579989875505</c:v>
                </c:pt>
                <c:pt idx="35">
                  <c:v>70.812399564211503</c:v>
                </c:pt>
                <c:pt idx="36">
                  <c:v>60.564337614573802</c:v>
                </c:pt>
                <c:pt idx="37">
                  <c:v>71.482823663334699</c:v>
                </c:pt>
                <c:pt idx="38">
                  <c:v>68.665902667079607</c:v>
                </c:pt>
                <c:pt idx="39">
                  <c:v>64.906051357292498</c:v>
                </c:pt>
                <c:pt idx="40">
                  <c:v>71.480777778196796</c:v>
                </c:pt>
                <c:pt idx="41">
                  <c:v>71.414813684346996</c:v>
                </c:pt>
                <c:pt idx="42">
                  <c:v>89.991132295568903</c:v>
                </c:pt>
                <c:pt idx="43">
                  <c:v>91.2260654336649</c:v>
                </c:pt>
                <c:pt idx="44">
                  <c:v>106.20663679285499</c:v>
                </c:pt>
                <c:pt idx="45">
                  <c:v>110.389557940385</c:v>
                </c:pt>
                <c:pt idx="46">
                  <c:v>98.398624844677002</c:v>
                </c:pt>
                <c:pt idx="47">
                  <c:v>90.754691231174505</c:v>
                </c:pt>
                <c:pt idx="48">
                  <c:v>92.549537807932296</c:v>
                </c:pt>
                <c:pt idx="49">
                  <c:v>107.878930596898</c:v>
                </c:pt>
                <c:pt idx="50">
                  <c:v>117.688713237785</c:v>
                </c:pt>
                <c:pt idx="51">
                  <c:v>121.717373123597</c:v>
                </c:pt>
                <c:pt idx="52">
                  <c:v>96.709003592586896</c:v>
                </c:pt>
                <c:pt idx="53">
                  <c:v>88.978858519637498</c:v>
                </c:pt>
                <c:pt idx="54">
                  <c:v>85.176297899437003</c:v>
                </c:pt>
                <c:pt idx="55">
                  <c:v>89.126891911982398</c:v>
                </c:pt>
                <c:pt idx="56">
                  <c:v>86.625730257089899</c:v>
                </c:pt>
                <c:pt idx="57">
                  <c:v>70.283801201671594</c:v>
                </c:pt>
                <c:pt idx="58">
                  <c:v>69.860921692252603</c:v>
                </c:pt>
                <c:pt idx="59">
                  <c:v>66.817944258319599</c:v>
                </c:pt>
                <c:pt idx="60">
                  <c:v>67.203702435549502</c:v>
                </c:pt>
                <c:pt idx="61">
                  <c:v>45.059179304515297</c:v>
                </c:pt>
                <c:pt idx="62">
                  <c:v>43.832986453781302</c:v>
                </c:pt>
                <c:pt idx="63">
                  <c:v>53.071302277020102</c:v>
                </c:pt>
                <c:pt idx="64">
                  <c:v>41.566993221847198</c:v>
                </c:pt>
                <c:pt idx="65">
                  <c:v>48.774581623818897</c:v>
                </c:pt>
                <c:pt idx="66">
                  <c:v>30.703999000753601</c:v>
                </c:pt>
                <c:pt idx="67">
                  <c:v>39.759655649310197</c:v>
                </c:pt>
                <c:pt idx="68">
                  <c:v>38.584225415967602</c:v>
                </c:pt>
                <c:pt idx="69">
                  <c:v>31.946623514185401</c:v>
                </c:pt>
                <c:pt idx="70">
                  <c:v>30.215674493482201</c:v>
                </c:pt>
                <c:pt idx="71">
                  <c:v>25.1367974456744</c:v>
                </c:pt>
                <c:pt idx="72">
                  <c:v>36.130140430083898</c:v>
                </c:pt>
                <c:pt idx="73">
                  <c:v>25.207038241318099</c:v>
                </c:pt>
                <c:pt idx="74">
                  <c:v>22.274196148788601</c:v>
                </c:pt>
                <c:pt idx="75">
                  <c:v>18.577716542510299</c:v>
                </c:pt>
                <c:pt idx="76">
                  <c:v>17.3684827945603</c:v>
                </c:pt>
                <c:pt idx="77">
                  <c:v>21.381183368528902</c:v>
                </c:pt>
                <c:pt idx="78">
                  <c:v>22.636888730800699</c:v>
                </c:pt>
                <c:pt idx="79">
                  <c:v>21.4943858499933</c:v>
                </c:pt>
                <c:pt idx="80">
                  <c:v>19.404573680479199</c:v>
                </c:pt>
                <c:pt idx="81">
                  <c:v>22.633203915806</c:v>
                </c:pt>
              </c:numCache>
            </c:numRef>
          </c:val>
          <c:smooth val="0"/>
          <c:extLst>
            <c:ext xmlns:c16="http://schemas.microsoft.com/office/drawing/2014/chart" uri="{C3380CC4-5D6E-409C-BE32-E72D297353CC}">
              <c16:uniqueId val="{00000004-BDDE-4B90-AF87-BAFAB8B72489}"/>
            </c:ext>
          </c:extLst>
        </c:ser>
        <c:ser>
          <c:idx val="5"/>
          <c:order val="5"/>
          <c:tx>
            <c:strRef>
              <c:f>ETP_38!$D$43</c:f>
              <c:strCache>
                <c:ptCount val="1"/>
                <c:pt idx="0">
                  <c:v>Activites immobilieres</c:v>
                </c:pt>
              </c:strCache>
            </c:strRef>
          </c:tx>
          <c:marker>
            <c:symbol val="none"/>
          </c:marker>
          <c:cat>
            <c:strRef>
              <c:f>ETP_38!$E$29:$CH$29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ETP_38!$E$43:$CH$43</c:f>
              <c:numCache>
                <c:formatCode>#,##0</c:formatCode>
                <c:ptCount val="82"/>
                <c:pt idx="0">
                  <c:v>111.939352165325</c:v>
                </c:pt>
                <c:pt idx="1">
                  <c:v>126.187092099795</c:v>
                </c:pt>
                <c:pt idx="2">
                  <c:v>102.79121215786699</c:v>
                </c:pt>
                <c:pt idx="3">
                  <c:v>123.89355473485</c:v>
                </c:pt>
                <c:pt idx="4">
                  <c:v>87.854004157518105</c:v>
                </c:pt>
                <c:pt idx="5">
                  <c:v>108.653351576505</c:v>
                </c:pt>
                <c:pt idx="6">
                  <c:v>106.171151787258</c:v>
                </c:pt>
                <c:pt idx="7">
                  <c:v>105.57055177948899</c:v>
                </c:pt>
                <c:pt idx="8">
                  <c:v>87.828987852088602</c:v>
                </c:pt>
                <c:pt idx="9">
                  <c:v>84.324412745151093</c:v>
                </c:pt>
                <c:pt idx="10">
                  <c:v>79.390598673648995</c:v>
                </c:pt>
                <c:pt idx="11">
                  <c:v>82.231473038860997</c:v>
                </c:pt>
                <c:pt idx="12">
                  <c:v>91.575986040425406</c:v>
                </c:pt>
                <c:pt idx="13">
                  <c:v>81.006863248878105</c:v>
                </c:pt>
                <c:pt idx="14">
                  <c:v>71.036052333966097</c:v>
                </c:pt>
                <c:pt idx="15">
                  <c:v>65.878180797421507</c:v>
                </c:pt>
                <c:pt idx="16">
                  <c:v>61.499092482525</c:v>
                </c:pt>
                <c:pt idx="17">
                  <c:v>57.584584516445602</c:v>
                </c:pt>
                <c:pt idx="18">
                  <c:v>59.311932062369301</c:v>
                </c:pt>
                <c:pt idx="19">
                  <c:v>53.240322927085401</c:v>
                </c:pt>
                <c:pt idx="20">
                  <c:v>58.8310791894624</c:v>
                </c:pt>
                <c:pt idx="21">
                  <c:v>54.1455828345538</c:v>
                </c:pt>
                <c:pt idx="22">
                  <c:v>62.709234322981402</c:v>
                </c:pt>
                <c:pt idx="23">
                  <c:v>69.443845561246505</c:v>
                </c:pt>
                <c:pt idx="24">
                  <c:v>80.024721154890798</c:v>
                </c:pt>
                <c:pt idx="25">
                  <c:v>72.8595383140715</c:v>
                </c:pt>
                <c:pt idx="26">
                  <c:v>78.539940295086097</c:v>
                </c:pt>
                <c:pt idx="27">
                  <c:v>68.076885048800705</c:v>
                </c:pt>
                <c:pt idx="28">
                  <c:v>71.939215913284002</c:v>
                </c:pt>
                <c:pt idx="29">
                  <c:v>68.749533510803801</c:v>
                </c:pt>
                <c:pt idx="30">
                  <c:v>69.330409899517306</c:v>
                </c:pt>
                <c:pt idx="31">
                  <c:v>59.451092953693703</c:v>
                </c:pt>
                <c:pt idx="32">
                  <c:v>67.483340910859098</c:v>
                </c:pt>
                <c:pt idx="33">
                  <c:v>75.394593446134806</c:v>
                </c:pt>
                <c:pt idx="34">
                  <c:v>70.793151133624406</c:v>
                </c:pt>
                <c:pt idx="35">
                  <c:v>68.398318985499699</c:v>
                </c:pt>
                <c:pt idx="36">
                  <c:v>65.288556255000998</c:v>
                </c:pt>
                <c:pt idx="37">
                  <c:v>61.7572621177884</c:v>
                </c:pt>
                <c:pt idx="38">
                  <c:v>67.641382684591406</c:v>
                </c:pt>
                <c:pt idx="39">
                  <c:v>66.672774715271004</c:v>
                </c:pt>
                <c:pt idx="40">
                  <c:v>67.531232784148401</c:v>
                </c:pt>
                <c:pt idx="41">
                  <c:v>66.210707218302502</c:v>
                </c:pt>
                <c:pt idx="42">
                  <c:v>71.628960691779895</c:v>
                </c:pt>
                <c:pt idx="43">
                  <c:v>59.696901054623503</c:v>
                </c:pt>
                <c:pt idx="44">
                  <c:v>62.219159869134302</c:v>
                </c:pt>
                <c:pt idx="45">
                  <c:v>42.517303772616799</c:v>
                </c:pt>
                <c:pt idx="46">
                  <c:v>28.907052416146399</c:v>
                </c:pt>
                <c:pt idx="47">
                  <c:v>41.498118268103703</c:v>
                </c:pt>
                <c:pt idx="48">
                  <c:v>37.069170559015902</c:v>
                </c:pt>
                <c:pt idx="49">
                  <c:v>32.565925065052397</c:v>
                </c:pt>
                <c:pt idx="50">
                  <c:v>32.058545450205102</c:v>
                </c:pt>
                <c:pt idx="51">
                  <c:v>30.6581097277239</c:v>
                </c:pt>
                <c:pt idx="52">
                  <c:v>38.372471771909701</c:v>
                </c:pt>
                <c:pt idx="53">
                  <c:v>30.661597521898599</c:v>
                </c:pt>
                <c:pt idx="54">
                  <c:v>31.575590396013101</c:v>
                </c:pt>
                <c:pt idx="55">
                  <c:v>22.152722192454402</c:v>
                </c:pt>
                <c:pt idx="56">
                  <c:v>21.622894119122801</c:v>
                </c:pt>
                <c:pt idx="57">
                  <c:v>19.0036217635672</c:v>
                </c:pt>
                <c:pt idx="58">
                  <c:v>19.992126869438898</c:v>
                </c:pt>
                <c:pt idx="59">
                  <c:v>23.990309001566899</c:v>
                </c:pt>
                <c:pt idx="60">
                  <c:v>28.322676210751499</c:v>
                </c:pt>
                <c:pt idx="61">
                  <c:v>23.729773220339901</c:v>
                </c:pt>
                <c:pt idx="62">
                  <c:v>31.882935629979801</c:v>
                </c:pt>
                <c:pt idx="63">
                  <c:v>25.775583536775802</c:v>
                </c:pt>
                <c:pt idx="64">
                  <c:v>22.5929511633171</c:v>
                </c:pt>
                <c:pt idx="65">
                  <c:v>19.8558732968412</c:v>
                </c:pt>
                <c:pt idx="66">
                  <c:v>21.180207242446102</c:v>
                </c:pt>
                <c:pt idx="67">
                  <c:v>19.450268438066601</c:v>
                </c:pt>
                <c:pt idx="68">
                  <c:v>21.018448140147999</c:v>
                </c:pt>
                <c:pt idx="69">
                  <c:v>28.345592807834802</c:v>
                </c:pt>
                <c:pt idx="70">
                  <c:v>29.610725390628801</c:v>
                </c:pt>
                <c:pt idx="71">
                  <c:v>23.0740852397468</c:v>
                </c:pt>
                <c:pt idx="72">
                  <c:v>25.113775544519999</c:v>
                </c:pt>
                <c:pt idx="73">
                  <c:v>32.3424836686468</c:v>
                </c:pt>
                <c:pt idx="74">
                  <c:v>37.748976318739999</c:v>
                </c:pt>
                <c:pt idx="75">
                  <c:v>26.472749725033498</c:v>
                </c:pt>
                <c:pt idx="76">
                  <c:v>25.142303143983401</c:v>
                </c:pt>
                <c:pt idx="77">
                  <c:v>30.482632508879998</c:v>
                </c:pt>
                <c:pt idx="78">
                  <c:v>24.193004040599799</c:v>
                </c:pt>
                <c:pt idx="79">
                  <c:v>20.908003601357201</c:v>
                </c:pt>
                <c:pt idx="80">
                  <c:v>20.499054243691099</c:v>
                </c:pt>
                <c:pt idx="81">
                  <c:v>24.6864547356295</c:v>
                </c:pt>
              </c:numCache>
            </c:numRef>
          </c:val>
          <c:smooth val="0"/>
          <c:extLst>
            <c:ext xmlns:c16="http://schemas.microsoft.com/office/drawing/2014/chart" uri="{C3380CC4-5D6E-409C-BE32-E72D297353CC}">
              <c16:uniqueId val="{00000005-BDDE-4B90-AF87-BAFAB8B72489}"/>
            </c:ext>
          </c:extLst>
        </c:ser>
        <c:ser>
          <c:idx val="6"/>
          <c:order val="6"/>
          <c:tx>
            <c:strRef>
              <c:f>ETP_38!$D$44</c:f>
              <c:strCache>
                <c:ptCount val="1"/>
                <c:pt idx="0">
                  <c:v>Activités scientifiques et techniques ; services administratifs et de soutien</c:v>
                </c:pt>
              </c:strCache>
            </c:strRef>
          </c:tx>
          <c:marker>
            <c:symbol val="none"/>
          </c:marker>
          <c:cat>
            <c:strRef>
              <c:f>ETP_38!$E$29:$CH$29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ETP_38!$E$44:$CH$44</c:f>
              <c:numCache>
                <c:formatCode>#,##0</c:formatCode>
                <c:ptCount val="82"/>
                <c:pt idx="0">
                  <c:v>1139.7551414064201</c:v>
                </c:pt>
                <c:pt idx="1">
                  <c:v>1088.1739495894501</c:v>
                </c:pt>
                <c:pt idx="2">
                  <c:v>1128.73790704675</c:v>
                </c:pt>
                <c:pt idx="3">
                  <c:v>1054.4133869396701</c:v>
                </c:pt>
                <c:pt idx="4">
                  <c:v>1092.18073815872</c:v>
                </c:pt>
                <c:pt idx="5">
                  <c:v>1148.5246858799301</c:v>
                </c:pt>
                <c:pt idx="6">
                  <c:v>1152.4978796657099</c:v>
                </c:pt>
                <c:pt idx="7">
                  <c:v>1094.2755951087699</c:v>
                </c:pt>
                <c:pt idx="8">
                  <c:v>1139.81572130473</c:v>
                </c:pt>
                <c:pt idx="9">
                  <c:v>1142.2332747352</c:v>
                </c:pt>
                <c:pt idx="10">
                  <c:v>1067.7326645727501</c:v>
                </c:pt>
                <c:pt idx="11">
                  <c:v>1142.2880171496299</c:v>
                </c:pt>
                <c:pt idx="12">
                  <c:v>1112.17690666515</c:v>
                </c:pt>
                <c:pt idx="13">
                  <c:v>1094.5475025429901</c:v>
                </c:pt>
                <c:pt idx="14">
                  <c:v>1046.2611654529801</c:v>
                </c:pt>
                <c:pt idx="15">
                  <c:v>905.15593758968203</c:v>
                </c:pt>
                <c:pt idx="16">
                  <c:v>772.85987594864798</c:v>
                </c:pt>
                <c:pt idx="17">
                  <c:v>715.68613952207204</c:v>
                </c:pt>
                <c:pt idx="18">
                  <c:v>758.00834412654297</c:v>
                </c:pt>
                <c:pt idx="19">
                  <c:v>869.96761417300604</c:v>
                </c:pt>
                <c:pt idx="20">
                  <c:v>907.08086327653905</c:v>
                </c:pt>
                <c:pt idx="21">
                  <c:v>898.35947845026499</c:v>
                </c:pt>
                <c:pt idx="22">
                  <c:v>946.00236996634999</c:v>
                </c:pt>
                <c:pt idx="23">
                  <c:v>1008.0388013436</c:v>
                </c:pt>
                <c:pt idx="24">
                  <c:v>994.70130852852401</c:v>
                </c:pt>
                <c:pt idx="25">
                  <c:v>995.99845617448796</c:v>
                </c:pt>
                <c:pt idx="26">
                  <c:v>1001.31164158734</c:v>
                </c:pt>
                <c:pt idx="27">
                  <c:v>1076.3627165984001</c:v>
                </c:pt>
                <c:pt idx="28">
                  <c:v>1085.9870523416901</c:v>
                </c:pt>
                <c:pt idx="29">
                  <c:v>1119.7799975226101</c:v>
                </c:pt>
                <c:pt idx="30">
                  <c:v>1009.3189016579799</c:v>
                </c:pt>
                <c:pt idx="31">
                  <c:v>1004.74609762164</c:v>
                </c:pt>
                <c:pt idx="32">
                  <c:v>995.95356572672199</c:v>
                </c:pt>
                <c:pt idx="33">
                  <c:v>996.26183419851498</c:v>
                </c:pt>
                <c:pt idx="34">
                  <c:v>896.64225622298898</c:v>
                </c:pt>
                <c:pt idx="35">
                  <c:v>881.34649290417201</c:v>
                </c:pt>
                <c:pt idx="36">
                  <c:v>856.98261287275</c:v>
                </c:pt>
                <c:pt idx="37">
                  <c:v>862.49500491060599</c:v>
                </c:pt>
                <c:pt idx="38">
                  <c:v>892.67805951590299</c:v>
                </c:pt>
                <c:pt idx="39">
                  <c:v>858.00619531746599</c:v>
                </c:pt>
                <c:pt idx="40">
                  <c:v>869.93286440639895</c:v>
                </c:pt>
                <c:pt idx="41">
                  <c:v>963.44225843828303</c:v>
                </c:pt>
                <c:pt idx="42">
                  <c:v>1023.98529763178</c:v>
                </c:pt>
                <c:pt idx="43">
                  <c:v>967.78335626869102</c:v>
                </c:pt>
                <c:pt idx="44">
                  <c:v>1043.66711222561</c:v>
                </c:pt>
                <c:pt idx="45">
                  <c:v>1176.4866464803399</c:v>
                </c:pt>
                <c:pt idx="46">
                  <c:v>1281.113476082</c:v>
                </c:pt>
                <c:pt idx="47">
                  <c:v>1366.6139826266001</c:v>
                </c:pt>
                <c:pt idx="48">
                  <c:v>1320.4618700384599</c:v>
                </c:pt>
                <c:pt idx="49">
                  <c:v>1227.95959339004</c:v>
                </c:pt>
                <c:pt idx="50">
                  <c:v>1275.1907310515101</c:v>
                </c:pt>
                <c:pt idx="51">
                  <c:v>1376.90444205939</c:v>
                </c:pt>
                <c:pt idx="52">
                  <c:v>1466.71544743498</c:v>
                </c:pt>
                <c:pt idx="53">
                  <c:v>1450.6575873931299</c:v>
                </c:pt>
                <c:pt idx="54">
                  <c:v>1571.42398766316</c:v>
                </c:pt>
                <c:pt idx="55">
                  <c:v>1710.5315338739599</c:v>
                </c:pt>
                <c:pt idx="56">
                  <c:v>1929.86839253526</c:v>
                </c:pt>
                <c:pt idx="57">
                  <c:v>2071.5191432382298</c:v>
                </c:pt>
                <c:pt idx="58">
                  <c:v>2155.7165321543898</c:v>
                </c:pt>
                <c:pt idx="59">
                  <c:v>2195.8028604023598</c:v>
                </c:pt>
                <c:pt idx="60">
                  <c:v>2014.0759880011699</c:v>
                </c:pt>
                <c:pt idx="61">
                  <c:v>1686.67834839284</c:v>
                </c:pt>
                <c:pt idx="62">
                  <c:v>1954.71855254109</c:v>
                </c:pt>
                <c:pt idx="63">
                  <c:v>1956.0553287354301</c:v>
                </c:pt>
                <c:pt idx="64">
                  <c:v>2063.8832747194601</c:v>
                </c:pt>
                <c:pt idx="65">
                  <c:v>2119.72331851225</c:v>
                </c:pt>
                <c:pt idx="66">
                  <c:v>2120.5603411310399</c:v>
                </c:pt>
                <c:pt idx="67">
                  <c:v>2202.6441266983602</c:v>
                </c:pt>
                <c:pt idx="68">
                  <c:v>2251.6713332979698</c:v>
                </c:pt>
                <c:pt idx="69">
                  <c:v>2233.9939523970602</c:v>
                </c:pt>
                <c:pt idx="70">
                  <c:v>2077.5676424417402</c:v>
                </c:pt>
                <c:pt idx="71">
                  <c:v>2055.4641616802901</c:v>
                </c:pt>
                <c:pt idx="72">
                  <c:v>1978.72750883506</c:v>
                </c:pt>
                <c:pt idx="73">
                  <c:v>1913.3822174263501</c:v>
                </c:pt>
                <c:pt idx="74">
                  <c:v>1908.1599216582099</c:v>
                </c:pt>
                <c:pt idx="75">
                  <c:v>1917.91283145892</c:v>
                </c:pt>
                <c:pt idx="76">
                  <c:v>1836.4619023431701</c:v>
                </c:pt>
                <c:pt idx="77">
                  <c:v>1772.4293607821101</c:v>
                </c:pt>
                <c:pt idx="78">
                  <c:v>1797.3062948239799</c:v>
                </c:pt>
                <c:pt idx="79">
                  <c:v>1751.1663235307101</c:v>
                </c:pt>
                <c:pt idx="80">
                  <c:v>1811.4480554387301</c:v>
                </c:pt>
                <c:pt idx="81">
                  <c:v>1775.63103703663</c:v>
                </c:pt>
              </c:numCache>
            </c:numRef>
          </c:val>
          <c:smooth val="0"/>
          <c:extLst>
            <c:ext xmlns:c16="http://schemas.microsoft.com/office/drawing/2014/chart" uri="{C3380CC4-5D6E-409C-BE32-E72D297353CC}">
              <c16:uniqueId val="{00000006-BDDE-4B90-AF87-BAFAB8B72489}"/>
            </c:ext>
          </c:extLst>
        </c:ser>
        <c:ser>
          <c:idx val="7"/>
          <c:order val="7"/>
          <c:tx>
            <c:strRef>
              <c:f>ETP_38!$D$45</c:f>
              <c:strCache>
                <c:ptCount val="1"/>
                <c:pt idx="0">
                  <c:v>Administration publique, enseignement, sante humaine et action sociale</c:v>
                </c:pt>
              </c:strCache>
            </c:strRef>
          </c:tx>
          <c:marker>
            <c:symbol val="none"/>
          </c:marker>
          <c:cat>
            <c:strRef>
              <c:f>ETP_38!$E$29:$CH$29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ETP_38!$E$45:$CH$45</c:f>
              <c:numCache>
                <c:formatCode>#,##0</c:formatCode>
                <c:ptCount val="82"/>
                <c:pt idx="0">
                  <c:v>351.18878009215803</c:v>
                </c:pt>
                <c:pt idx="1">
                  <c:v>357.23844863353497</c:v>
                </c:pt>
                <c:pt idx="2">
                  <c:v>361.17823357716702</c:v>
                </c:pt>
                <c:pt idx="3">
                  <c:v>309.15385258771602</c:v>
                </c:pt>
                <c:pt idx="4">
                  <c:v>300.81511658311803</c:v>
                </c:pt>
                <c:pt idx="5">
                  <c:v>329.184822108611</c:v>
                </c:pt>
                <c:pt idx="6">
                  <c:v>292.09334839222203</c:v>
                </c:pt>
                <c:pt idx="7">
                  <c:v>323.28841130537899</c:v>
                </c:pt>
                <c:pt idx="8">
                  <c:v>301.67649463103601</c:v>
                </c:pt>
                <c:pt idx="9">
                  <c:v>314.56462211554401</c:v>
                </c:pt>
                <c:pt idx="10">
                  <c:v>355.20464162402601</c:v>
                </c:pt>
                <c:pt idx="11">
                  <c:v>388.99179505066201</c:v>
                </c:pt>
                <c:pt idx="12">
                  <c:v>390.39742853931398</c:v>
                </c:pt>
                <c:pt idx="13">
                  <c:v>381.83675940496897</c:v>
                </c:pt>
                <c:pt idx="14">
                  <c:v>383.37143600786601</c:v>
                </c:pt>
                <c:pt idx="15">
                  <c:v>353.47618855050302</c:v>
                </c:pt>
                <c:pt idx="16">
                  <c:v>347.33546929303401</c:v>
                </c:pt>
                <c:pt idx="17">
                  <c:v>379.03078831855498</c:v>
                </c:pt>
                <c:pt idx="18">
                  <c:v>387.774877633578</c:v>
                </c:pt>
                <c:pt idx="19">
                  <c:v>404.071524524133</c:v>
                </c:pt>
                <c:pt idx="20">
                  <c:v>399.11733630920003</c:v>
                </c:pt>
                <c:pt idx="21">
                  <c:v>392.05291994927597</c:v>
                </c:pt>
                <c:pt idx="22">
                  <c:v>402.87792575918598</c:v>
                </c:pt>
                <c:pt idx="23">
                  <c:v>423.897404127691</c:v>
                </c:pt>
                <c:pt idx="24">
                  <c:v>422.15517989696798</c:v>
                </c:pt>
                <c:pt idx="25">
                  <c:v>401.02947804110499</c:v>
                </c:pt>
                <c:pt idx="26">
                  <c:v>463.38510314689898</c:v>
                </c:pt>
                <c:pt idx="27">
                  <c:v>432.54262102424099</c:v>
                </c:pt>
                <c:pt idx="28">
                  <c:v>397.20245501253498</c:v>
                </c:pt>
                <c:pt idx="29">
                  <c:v>408.862607631841</c:v>
                </c:pt>
                <c:pt idx="30">
                  <c:v>390.000792147178</c:v>
                </c:pt>
                <c:pt idx="31">
                  <c:v>341.26567812186499</c:v>
                </c:pt>
                <c:pt idx="32">
                  <c:v>379.49363170805202</c:v>
                </c:pt>
                <c:pt idx="33">
                  <c:v>360.15151053855197</c:v>
                </c:pt>
                <c:pt idx="34">
                  <c:v>315.83478142558198</c:v>
                </c:pt>
                <c:pt idx="35">
                  <c:v>297.26551731994698</c:v>
                </c:pt>
                <c:pt idx="36">
                  <c:v>332.69121255622599</c:v>
                </c:pt>
                <c:pt idx="37">
                  <c:v>333.17583065622199</c:v>
                </c:pt>
                <c:pt idx="38">
                  <c:v>322.26512652684403</c:v>
                </c:pt>
                <c:pt idx="39">
                  <c:v>344.11154510119201</c:v>
                </c:pt>
                <c:pt idx="40">
                  <c:v>415.12138404213403</c:v>
                </c:pt>
                <c:pt idx="41">
                  <c:v>421.496179189126</c:v>
                </c:pt>
                <c:pt idx="42">
                  <c:v>391.68737174899599</c:v>
                </c:pt>
                <c:pt idx="43">
                  <c:v>410.47181918893398</c:v>
                </c:pt>
                <c:pt idx="44">
                  <c:v>412.28157401013402</c:v>
                </c:pt>
                <c:pt idx="45">
                  <c:v>529.68502138259601</c:v>
                </c:pt>
                <c:pt idx="46">
                  <c:v>494.526928885053</c:v>
                </c:pt>
                <c:pt idx="47">
                  <c:v>537.51462757064303</c:v>
                </c:pt>
                <c:pt idx="48">
                  <c:v>465.74125105769201</c:v>
                </c:pt>
                <c:pt idx="49">
                  <c:v>301.49474183663602</c:v>
                </c:pt>
                <c:pt idx="50">
                  <c:v>306.12184477806898</c:v>
                </c:pt>
                <c:pt idx="51">
                  <c:v>269.22687103972299</c:v>
                </c:pt>
                <c:pt idx="52">
                  <c:v>308.341399140634</c:v>
                </c:pt>
                <c:pt idx="53">
                  <c:v>432.82213352661898</c:v>
                </c:pt>
                <c:pt idx="54">
                  <c:v>521.89339566759804</c:v>
                </c:pt>
                <c:pt idx="55">
                  <c:v>530.63187728116395</c:v>
                </c:pt>
                <c:pt idx="56">
                  <c:v>501.97018817572302</c:v>
                </c:pt>
                <c:pt idx="57">
                  <c:v>542.70047032447098</c:v>
                </c:pt>
                <c:pt idx="58">
                  <c:v>532.53467254867599</c:v>
                </c:pt>
                <c:pt idx="59">
                  <c:v>547.46226573236697</c:v>
                </c:pt>
                <c:pt idx="60">
                  <c:v>570.56597631593195</c:v>
                </c:pt>
                <c:pt idx="61">
                  <c:v>492.76352088369299</c:v>
                </c:pt>
                <c:pt idx="62">
                  <c:v>624.11029542729398</c:v>
                </c:pt>
                <c:pt idx="63">
                  <c:v>604.67481862591103</c:v>
                </c:pt>
                <c:pt idx="64">
                  <c:v>607.58866739478901</c:v>
                </c:pt>
                <c:pt idx="65">
                  <c:v>655.45526121543105</c:v>
                </c:pt>
                <c:pt idx="66">
                  <c:v>667.282090987478</c:v>
                </c:pt>
                <c:pt idx="67">
                  <c:v>672.70867017899104</c:v>
                </c:pt>
                <c:pt idx="68">
                  <c:v>730.769593845043</c:v>
                </c:pt>
                <c:pt idx="69">
                  <c:v>782.54341001522801</c:v>
                </c:pt>
                <c:pt idx="70">
                  <c:v>771.30301893653905</c:v>
                </c:pt>
                <c:pt idx="71">
                  <c:v>782.40688010129998</c:v>
                </c:pt>
                <c:pt idx="72">
                  <c:v>777.31088549466097</c:v>
                </c:pt>
                <c:pt idx="73">
                  <c:v>723.60477486268496</c:v>
                </c:pt>
                <c:pt idx="74">
                  <c:v>683.83428402750997</c:v>
                </c:pt>
                <c:pt idx="75">
                  <c:v>691.50896656413795</c:v>
                </c:pt>
                <c:pt idx="76">
                  <c:v>677.24122953426695</c:v>
                </c:pt>
                <c:pt idx="77">
                  <c:v>689.693136500783</c:v>
                </c:pt>
                <c:pt idx="78">
                  <c:v>654.67174307596497</c:v>
                </c:pt>
                <c:pt idx="79">
                  <c:v>623.68699419900804</c:v>
                </c:pt>
                <c:pt idx="80">
                  <c:v>611.89078107672196</c:v>
                </c:pt>
                <c:pt idx="81">
                  <c:v>598.86888162120999</c:v>
                </c:pt>
              </c:numCache>
            </c:numRef>
          </c:val>
          <c:smooth val="0"/>
          <c:extLst>
            <c:ext xmlns:c16="http://schemas.microsoft.com/office/drawing/2014/chart" uri="{C3380CC4-5D6E-409C-BE32-E72D297353CC}">
              <c16:uniqueId val="{00000007-BDDE-4B90-AF87-BAFAB8B72489}"/>
            </c:ext>
          </c:extLst>
        </c:ser>
        <c:ser>
          <c:idx val="8"/>
          <c:order val="8"/>
          <c:tx>
            <c:strRef>
              <c:f>ETP_38!$D$46</c:f>
              <c:strCache>
                <c:ptCount val="1"/>
                <c:pt idx="0">
                  <c:v>Autres activites de services</c:v>
                </c:pt>
              </c:strCache>
            </c:strRef>
          </c:tx>
          <c:marker>
            <c:symbol val="none"/>
          </c:marker>
          <c:cat>
            <c:strRef>
              <c:f>ETP_38!$E$29:$CH$29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ETP_38!$E$46:$CH$46</c:f>
              <c:numCache>
                <c:formatCode>#,##0</c:formatCode>
                <c:ptCount val="82"/>
                <c:pt idx="0">
                  <c:v>79.5639437668043</c:v>
                </c:pt>
                <c:pt idx="1">
                  <c:v>98.725097197228806</c:v>
                </c:pt>
                <c:pt idx="2">
                  <c:v>116.58106114701199</c:v>
                </c:pt>
                <c:pt idx="3">
                  <c:v>101.837327866102</c:v>
                </c:pt>
                <c:pt idx="4">
                  <c:v>101.334272042755</c:v>
                </c:pt>
                <c:pt idx="5">
                  <c:v>95.829924250273393</c:v>
                </c:pt>
                <c:pt idx="6">
                  <c:v>118.58801452532001</c:v>
                </c:pt>
                <c:pt idx="7">
                  <c:v>92.618230506179898</c:v>
                </c:pt>
                <c:pt idx="8">
                  <c:v>81.934679236163703</c:v>
                </c:pt>
                <c:pt idx="9">
                  <c:v>91.355148730765094</c:v>
                </c:pt>
                <c:pt idx="10">
                  <c:v>103.928039498006</c:v>
                </c:pt>
                <c:pt idx="11">
                  <c:v>109.504238576379</c:v>
                </c:pt>
                <c:pt idx="12">
                  <c:v>99.499784973690595</c:v>
                </c:pt>
                <c:pt idx="13">
                  <c:v>113.67188869703099</c:v>
                </c:pt>
                <c:pt idx="14">
                  <c:v>105.47996794097701</c:v>
                </c:pt>
                <c:pt idx="15">
                  <c:v>84.181529586011806</c:v>
                </c:pt>
                <c:pt idx="16">
                  <c:v>87.697701442862893</c:v>
                </c:pt>
                <c:pt idx="17">
                  <c:v>70.059841134154794</c:v>
                </c:pt>
                <c:pt idx="18">
                  <c:v>68.420932485635603</c:v>
                </c:pt>
                <c:pt idx="19">
                  <c:v>69.023445473760205</c:v>
                </c:pt>
                <c:pt idx="20">
                  <c:v>69.871491534759301</c:v>
                </c:pt>
                <c:pt idx="21">
                  <c:v>82.883982544297993</c:v>
                </c:pt>
                <c:pt idx="22">
                  <c:v>88.304100957603694</c:v>
                </c:pt>
                <c:pt idx="23">
                  <c:v>93.580050509259195</c:v>
                </c:pt>
                <c:pt idx="24">
                  <c:v>85.925797838171405</c:v>
                </c:pt>
                <c:pt idx="25">
                  <c:v>70.598365194493596</c:v>
                </c:pt>
                <c:pt idx="26">
                  <c:v>81.224397709588402</c:v>
                </c:pt>
                <c:pt idx="27">
                  <c:v>64.230291210122004</c:v>
                </c:pt>
                <c:pt idx="28">
                  <c:v>50.784602746508099</c:v>
                </c:pt>
                <c:pt idx="29">
                  <c:v>48.300912248890398</c:v>
                </c:pt>
                <c:pt idx="30">
                  <c:v>45.234445671002703</c:v>
                </c:pt>
                <c:pt idx="31">
                  <c:v>45.1482130605484</c:v>
                </c:pt>
                <c:pt idx="32">
                  <c:v>53.6137259758667</c:v>
                </c:pt>
                <c:pt idx="33">
                  <c:v>66.5259369617674</c:v>
                </c:pt>
                <c:pt idx="34">
                  <c:v>93.301046439446196</c:v>
                </c:pt>
                <c:pt idx="35">
                  <c:v>76.935423978190101</c:v>
                </c:pt>
                <c:pt idx="36">
                  <c:v>55.173683670592503</c:v>
                </c:pt>
                <c:pt idx="37">
                  <c:v>73.848140553127294</c:v>
                </c:pt>
                <c:pt idx="38">
                  <c:v>65.224048626732497</c:v>
                </c:pt>
                <c:pt idx="39">
                  <c:v>55.746988736957498</c:v>
                </c:pt>
                <c:pt idx="40">
                  <c:v>70.558872487387205</c:v>
                </c:pt>
                <c:pt idx="41">
                  <c:v>74.745148079477403</c:v>
                </c:pt>
                <c:pt idx="42">
                  <c:v>80.451401717661895</c:v>
                </c:pt>
                <c:pt idx="43">
                  <c:v>88.137684440062202</c:v>
                </c:pt>
                <c:pt idx="44">
                  <c:v>78.030010794571496</c:v>
                </c:pt>
                <c:pt idx="45">
                  <c:v>87.399988612397493</c:v>
                </c:pt>
                <c:pt idx="46">
                  <c:v>95.028028733230201</c:v>
                </c:pt>
                <c:pt idx="47">
                  <c:v>120.59480697285299</c:v>
                </c:pt>
                <c:pt idx="48">
                  <c:v>111.450223566453</c:v>
                </c:pt>
                <c:pt idx="49">
                  <c:v>66.789649225863201</c:v>
                </c:pt>
                <c:pt idx="50">
                  <c:v>68.183825159569594</c:v>
                </c:pt>
                <c:pt idx="51">
                  <c:v>63.561208107523001</c:v>
                </c:pt>
                <c:pt idx="52">
                  <c:v>72.744340709646394</c:v>
                </c:pt>
                <c:pt idx="53">
                  <c:v>85.251480595148294</c:v>
                </c:pt>
                <c:pt idx="54">
                  <c:v>76.526320620826496</c:v>
                </c:pt>
                <c:pt idx="55">
                  <c:v>82.772990864150898</c:v>
                </c:pt>
                <c:pt idx="56">
                  <c:v>77.394107934764804</c:v>
                </c:pt>
                <c:pt idx="57">
                  <c:v>79.521923462762302</c:v>
                </c:pt>
                <c:pt idx="58">
                  <c:v>61.472671609269398</c:v>
                </c:pt>
                <c:pt idx="59">
                  <c:v>73.735275629531301</c:v>
                </c:pt>
                <c:pt idx="60">
                  <c:v>71.134185864211702</c:v>
                </c:pt>
                <c:pt idx="61">
                  <c:v>29.596746181865299</c:v>
                </c:pt>
                <c:pt idx="62">
                  <c:v>48.320922881401899</c:v>
                </c:pt>
                <c:pt idx="63">
                  <c:v>44.156893380571802</c:v>
                </c:pt>
                <c:pt idx="64">
                  <c:v>36.646913372250303</c:v>
                </c:pt>
                <c:pt idx="65">
                  <c:v>39.774802004083398</c:v>
                </c:pt>
                <c:pt idx="66">
                  <c:v>61.976663794594202</c:v>
                </c:pt>
                <c:pt idx="67">
                  <c:v>83.717397982351997</c:v>
                </c:pt>
                <c:pt idx="68">
                  <c:v>69.145121344556898</c:v>
                </c:pt>
                <c:pt idx="69">
                  <c:v>79.478705968844594</c:v>
                </c:pt>
                <c:pt idx="70">
                  <c:v>102.14893663544299</c:v>
                </c:pt>
                <c:pt idx="71">
                  <c:v>95.703255829520302</c:v>
                </c:pt>
                <c:pt idx="72">
                  <c:v>85.800336752489201</c:v>
                </c:pt>
                <c:pt idx="73">
                  <c:v>86.033560836650295</c:v>
                </c:pt>
                <c:pt idx="74">
                  <c:v>87.181321858388102</c:v>
                </c:pt>
                <c:pt idx="75">
                  <c:v>74.408425871375798</c:v>
                </c:pt>
                <c:pt idx="76">
                  <c:v>63.248958334925497</c:v>
                </c:pt>
                <c:pt idx="77">
                  <c:v>72.932376046536604</c:v>
                </c:pt>
                <c:pt idx="78">
                  <c:v>63.093488189408703</c:v>
                </c:pt>
                <c:pt idx="79">
                  <c:v>69.474563766287005</c:v>
                </c:pt>
                <c:pt idx="80">
                  <c:v>72.124266461275298</c:v>
                </c:pt>
                <c:pt idx="81">
                  <c:v>65.964927671568006</c:v>
                </c:pt>
              </c:numCache>
            </c:numRef>
          </c:val>
          <c:smooth val="0"/>
          <c:extLst>
            <c:ext xmlns:c16="http://schemas.microsoft.com/office/drawing/2014/chart" uri="{C3380CC4-5D6E-409C-BE32-E72D297353CC}">
              <c16:uniqueId val="{00000008-BDDE-4B90-AF87-BAFAB8B72489}"/>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dans la Loire</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ETP_42!$K$5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ETP_42!$C$6:$H$23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ETP_42!$K$6:$K$23</c:f>
              <c:numCache>
                <c:formatCode>0%</c:formatCode>
                <c:ptCount val="18"/>
                <c:pt idx="0">
                  <c:v>-1.0131108462455352E-2</c:v>
                </c:pt>
                <c:pt idx="1">
                  <c:v>6.8404205012549291E-2</c:v>
                </c:pt>
                <c:pt idx="2">
                  <c:v>0</c:v>
                </c:pt>
                <c:pt idx="3">
                  <c:v>2.7082739413609502E-2</c:v>
                </c:pt>
                <c:pt idx="4">
                  <c:v>0.24555853900761382</c:v>
                </c:pt>
                <c:pt idx="5">
                  <c:v>-1.9305204491277816E-2</c:v>
                </c:pt>
                <c:pt idx="6">
                  <c:v>-0.12201525809967317</c:v>
                </c:pt>
                <c:pt idx="7">
                  <c:v>2.1216407355022504E-3</c:v>
                </c:pt>
                <c:pt idx="8">
                  <c:v>-8.7440083882566189E-3</c:v>
                </c:pt>
                <c:pt idx="9">
                  <c:v>8.8769697725668006E-3</c:v>
                </c:pt>
                <c:pt idx="10">
                  <c:v>-5.7654377181003413E-3</c:v>
                </c:pt>
                <c:pt idx="11">
                  <c:v>-0.1566558441558441</c:v>
                </c:pt>
                <c:pt idx="12">
                  <c:v>-0.20611563347944062</c:v>
                </c:pt>
                <c:pt idx="13">
                  <c:v>0.18454001088731631</c:v>
                </c:pt>
                <c:pt idx="14">
                  <c:v>-0.1183620459994672</c:v>
                </c:pt>
                <c:pt idx="15">
                  <c:v>-0.31311632449895754</c:v>
                </c:pt>
                <c:pt idx="16">
                  <c:v>5.8666291502532442E-2</c:v>
                </c:pt>
                <c:pt idx="17">
                  <c:v>-2.4078860533368829E-2</c:v>
                </c:pt>
              </c:numCache>
            </c:numRef>
          </c:val>
          <c:extLst>
            <c:ext xmlns:c16="http://schemas.microsoft.com/office/drawing/2014/chart" uri="{C3380CC4-5D6E-409C-BE32-E72D297353CC}">
              <c16:uniqueId val="{00000004-7F95-48DE-8825-D7A9FC6C3130}"/>
            </c:ext>
          </c:extLst>
        </c:ser>
        <c:dLbls>
          <c:showLegendKey val="0"/>
          <c:showVal val="0"/>
          <c:showCatName val="0"/>
          <c:showSerName val="0"/>
          <c:showPercent val="0"/>
          <c:showBubbleSize val="0"/>
        </c:dLbls>
        <c:gapWidth val="150"/>
        <c:axId val="154298624"/>
        <c:axId val="154312704"/>
      </c:barChart>
      <c:catAx>
        <c:axId val="154298624"/>
        <c:scaling>
          <c:orientation val="minMax"/>
        </c:scaling>
        <c:delete val="0"/>
        <c:axPos val="l"/>
        <c:numFmt formatCode="General" sourceLinked="0"/>
        <c:majorTickMark val="out"/>
        <c:minorTickMark val="none"/>
        <c:tickLblPos val="low"/>
        <c:txPr>
          <a:bodyPr/>
          <a:lstStyle/>
          <a:p>
            <a:pPr>
              <a:defRPr sz="900"/>
            </a:pPr>
            <a:endParaRPr lang="fr-FR"/>
          </a:p>
        </c:txPr>
        <c:crossAx val="154312704"/>
        <c:crosses val="autoZero"/>
        <c:auto val="1"/>
        <c:lblAlgn val="ctr"/>
        <c:lblOffset val="100"/>
        <c:noMultiLvlLbl val="0"/>
      </c:catAx>
      <c:valAx>
        <c:axId val="154312704"/>
        <c:scaling>
          <c:orientation val="minMax"/>
        </c:scaling>
        <c:delete val="1"/>
        <c:axPos val="b"/>
        <c:numFmt formatCode="0%" sourceLinked="1"/>
        <c:majorTickMark val="out"/>
        <c:minorTickMark val="none"/>
        <c:tickLblPos val="nextTo"/>
        <c:crossAx val="154298624"/>
        <c:crosses val="autoZero"/>
        <c:crossBetween val="between"/>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la Loire</a:t>
            </a:r>
          </a:p>
          <a:p>
            <a:pPr>
              <a:defRPr/>
            </a:pP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ETP_42!$D$32</c:f>
              <c:strCache>
                <c:ptCount val="1"/>
                <c:pt idx="0">
                  <c:v>Fabrication de denrees alimentaires, de boissons et  de produits a base de tabac</c:v>
                </c:pt>
              </c:strCache>
            </c:strRef>
          </c:tx>
          <c:marker>
            <c:symbol val="none"/>
          </c:marker>
          <c:cat>
            <c:strRef>
              <c:f>ETP_42!$E$29:$CH$29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ETP_42!$E$32:$CH$32</c:f>
              <c:numCache>
                <c:formatCode>#,##0</c:formatCode>
                <c:ptCount val="82"/>
                <c:pt idx="0">
                  <c:v>699.77573907657597</c:v>
                </c:pt>
                <c:pt idx="1">
                  <c:v>712.87888767560696</c:v>
                </c:pt>
                <c:pt idx="2">
                  <c:v>766.26782127189404</c:v>
                </c:pt>
                <c:pt idx="3">
                  <c:v>770.24573181258995</c:v>
                </c:pt>
                <c:pt idx="4">
                  <c:v>737.74147306041004</c:v>
                </c:pt>
                <c:pt idx="5">
                  <c:v>775.274106979355</c:v>
                </c:pt>
                <c:pt idx="6">
                  <c:v>738.39881361367395</c:v>
                </c:pt>
                <c:pt idx="7">
                  <c:v>780.67410066779598</c:v>
                </c:pt>
                <c:pt idx="8">
                  <c:v>893.03651420435995</c:v>
                </c:pt>
                <c:pt idx="9">
                  <c:v>827.63352427407597</c:v>
                </c:pt>
                <c:pt idx="10">
                  <c:v>710.06987921218195</c:v>
                </c:pt>
                <c:pt idx="11">
                  <c:v>723.52888111535901</c:v>
                </c:pt>
                <c:pt idx="12">
                  <c:v>792.76795929813397</c:v>
                </c:pt>
                <c:pt idx="13">
                  <c:v>879.92194509647697</c:v>
                </c:pt>
                <c:pt idx="14">
                  <c:v>957.852109657298</c:v>
                </c:pt>
                <c:pt idx="15">
                  <c:v>912.70617361554503</c:v>
                </c:pt>
                <c:pt idx="16">
                  <c:v>889.220689912078</c:v>
                </c:pt>
                <c:pt idx="17">
                  <c:v>796.20779285193498</c:v>
                </c:pt>
                <c:pt idx="18">
                  <c:v>742.30754335126699</c:v>
                </c:pt>
                <c:pt idx="19">
                  <c:v>746.69644432275504</c:v>
                </c:pt>
                <c:pt idx="20">
                  <c:v>776.12156270293895</c:v>
                </c:pt>
                <c:pt idx="21">
                  <c:v>883.748931952117</c:v>
                </c:pt>
                <c:pt idx="22">
                  <c:v>853.57753318096297</c:v>
                </c:pt>
                <c:pt idx="23">
                  <c:v>874.53005453934497</c:v>
                </c:pt>
                <c:pt idx="24">
                  <c:v>857.30838555050696</c:v>
                </c:pt>
                <c:pt idx="25">
                  <c:v>878.54584177082097</c:v>
                </c:pt>
                <c:pt idx="26">
                  <c:v>919.476149574705</c:v>
                </c:pt>
                <c:pt idx="27">
                  <c:v>924.54643702917303</c:v>
                </c:pt>
                <c:pt idx="28">
                  <c:v>801.664325590619</c:v>
                </c:pt>
                <c:pt idx="29">
                  <c:v>862.60154499135194</c:v>
                </c:pt>
                <c:pt idx="30">
                  <c:v>869.37187178266197</c:v>
                </c:pt>
                <c:pt idx="31">
                  <c:v>831.03227929403897</c:v>
                </c:pt>
                <c:pt idx="32">
                  <c:v>862.53418496429595</c:v>
                </c:pt>
                <c:pt idx="33">
                  <c:v>828.12568539894403</c:v>
                </c:pt>
                <c:pt idx="34">
                  <c:v>826.34073187450895</c:v>
                </c:pt>
                <c:pt idx="35">
                  <c:v>826.26794683235403</c:v>
                </c:pt>
                <c:pt idx="36">
                  <c:v>855.35779807063398</c:v>
                </c:pt>
                <c:pt idx="37">
                  <c:v>863.47229876584299</c:v>
                </c:pt>
                <c:pt idx="38">
                  <c:v>878.91623408724104</c:v>
                </c:pt>
                <c:pt idx="39">
                  <c:v>938.12861237552204</c:v>
                </c:pt>
                <c:pt idx="40">
                  <c:v>944.30959118831402</c:v>
                </c:pt>
                <c:pt idx="41">
                  <c:v>985.39587832326504</c:v>
                </c:pt>
                <c:pt idx="42">
                  <c:v>1030.15506000799</c:v>
                </c:pt>
                <c:pt idx="43">
                  <c:v>969.05593171153703</c:v>
                </c:pt>
                <c:pt idx="44">
                  <c:v>1014.53146766207</c:v>
                </c:pt>
                <c:pt idx="45">
                  <c:v>1035.8183826060499</c:v>
                </c:pt>
                <c:pt idx="46">
                  <c:v>1163.0516956361701</c:v>
                </c:pt>
                <c:pt idx="47">
                  <c:v>1141.5732181774299</c:v>
                </c:pt>
                <c:pt idx="48">
                  <c:v>1170.9488709708701</c:v>
                </c:pt>
                <c:pt idx="49">
                  <c:v>1230.97524848937</c:v>
                </c:pt>
                <c:pt idx="50">
                  <c:v>1180.28457344714</c:v>
                </c:pt>
                <c:pt idx="51">
                  <c:v>1180.5485487774299</c:v>
                </c:pt>
                <c:pt idx="52">
                  <c:v>1208.1736071993801</c:v>
                </c:pt>
                <c:pt idx="53">
                  <c:v>1131.1274804776201</c:v>
                </c:pt>
                <c:pt idx="54">
                  <c:v>1142.04673875757</c:v>
                </c:pt>
                <c:pt idx="55">
                  <c:v>1191.21151418827</c:v>
                </c:pt>
                <c:pt idx="56">
                  <c:v>1202.5926616660499</c:v>
                </c:pt>
                <c:pt idx="57">
                  <c:v>1200.7853267031501</c:v>
                </c:pt>
                <c:pt idx="58">
                  <c:v>1227.68332679638</c:v>
                </c:pt>
                <c:pt idx="59">
                  <c:v>1234.7738044354001</c:v>
                </c:pt>
                <c:pt idx="60">
                  <c:v>1162.3651155970699</c:v>
                </c:pt>
                <c:pt idx="61">
                  <c:v>993.83158684591797</c:v>
                </c:pt>
                <c:pt idx="62">
                  <c:v>1217.2366289389699</c:v>
                </c:pt>
                <c:pt idx="63">
                  <c:v>1212.8723106995201</c:v>
                </c:pt>
                <c:pt idx="64">
                  <c:v>1287.497944022</c:v>
                </c:pt>
                <c:pt idx="65">
                  <c:v>1345.54252467481</c:v>
                </c:pt>
                <c:pt idx="66">
                  <c:v>1362.9344834885001</c:v>
                </c:pt>
                <c:pt idx="67">
                  <c:v>1434.4293953307499</c:v>
                </c:pt>
                <c:pt idx="68">
                  <c:v>1359.29275018973</c:v>
                </c:pt>
                <c:pt idx="69">
                  <c:v>1292.3359029144499</c:v>
                </c:pt>
                <c:pt idx="70">
                  <c:v>1338.6404196104199</c:v>
                </c:pt>
                <c:pt idx="71">
                  <c:v>1310.03933211149</c:v>
                </c:pt>
                <c:pt idx="72">
                  <c:v>1333.87344895807</c:v>
                </c:pt>
                <c:pt idx="73">
                  <c:v>1241.3725295158599</c:v>
                </c:pt>
                <c:pt idx="74">
                  <c:v>1192.4304119894</c:v>
                </c:pt>
                <c:pt idx="75">
                  <c:v>1163.21262852872</c:v>
                </c:pt>
                <c:pt idx="76">
                  <c:v>1163.16204201451</c:v>
                </c:pt>
                <c:pt idx="77">
                  <c:v>1145.5717763013799</c:v>
                </c:pt>
                <c:pt idx="78">
                  <c:v>1165.27447821854</c:v>
                </c:pt>
                <c:pt idx="79">
                  <c:v>1219.2297326796499</c:v>
                </c:pt>
                <c:pt idx="80">
                  <c:v>1230.3655147392001</c:v>
                </c:pt>
                <c:pt idx="81">
                  <c:v>1222.1211281855001</c:v>
                </c:pt>
              </c:numCache>
            </c:numRef>
          </c:val>
          <c:smooth val="0"/>
          <c:extLst>
            <c:ext xmlns:c16="http://schemas.microsoft.com/office/drawing/2014/chart" uri="{C3380CC4-5D6E-409C-BE32-E72D297353CC}">
              <c16:uniqueId val="{00000000-2ADD-426C-AC19-6C21CB851DEB}"/>
            </c:ext>
          </c:extLst>
        </c:ser>
        <c:ser>
          <c:idx val="1"/>
          <c:order val="1"/>
          <c:tx>
            <c:strRef>
              <c:f>ETP_42!$D$33</c:f>
              <c:strCache>
                <c:ptCount val="1"/>
                <c:pt idx="0">
                  <c:v>Cokéfaction et raffinage. Industries extractives,  énergie, eau, gestion des déchets et dépollution</c:v>
                </c:pt>
              </c:strCache>
            </c:strRef>
          </c:tx>
          <c:marker>
            <c:symbol val="none"/>
          </c:marker>
          <c:cat>
            <c:strRef>
              <c:f>ETP_42!$E$29:$CH$29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ETP_42!$E$33:$CH$33</c:f>
              <c:numCache>
                <c:formatCode>#,##0</c:formatCode>
                <c:ptCount val="82"/>
                <c:pt idx="0">
                  <c:v>196.34087894646399</c:v>
                </c:pt>
                <c:pt idx="1">
                  <c:v>207.13617507422299</c:v>
                </c:pt>
                <c:pt idx="2">
                  <c:v>209.585287898296</c:v>
                </c:pt>
                <c:pt idx="3">
                  <c:v>183.328225722589</c:v>
                </c:pt>
                <c:pt idx="4">
                  <c:v>175.90555703140501</c:v>
                </c:pt>
                <c:pt idx="5">
                  <c:v>178.38341653357</c:v>
                </c:pt>
                <c:pt idx="6">
                  <c:v>183.89560866012499</c:v>
                </c:pt>
                <c:pt idx="7">
                  <c:v>209.11827221800701</c:v>
                </c:pt>
                <c:pt idx="8">
                  <c:v>200.36382806532399</c:v>
                </c:pt>
                <c:pt idx="9">
                  <c:v>178.69050220354299</c:v>
                </c:pt>
                <c:pt idx="10">
                  <c:v>200.51021201671099</c:v>
                </c:pt>
                <c:pt idx="11">
                  <c:v>187.76297348212699</c:v>
                </c:pt>
                <c:pt idx="12">
                  <c:v>172.410788479724</c:v>
                </c:pt>
                <c:pt idx="13">
                  <c:v>167.079592280111</c:v>
                </c:pt>
                <c:pt idx="14">
                  <c:v>173.81134187856699</c:v>
                </c:pt>
                <c:pt idx="15">
                  <c:v>160.24033543640101</c:v>
                </c:pt>
                <c:pt idx="16">
                  <c:v>166.31575813954501</c:v>
                </c:pt>
                <c:pt idx="17">
                  <c:v>175.064503644523</c:v>
                </c:pt>
                <c:pt idx="18">
                  <c:v>174.30320707192899</c:v>
                </c:pt>
                <c:pt idx="19">
                  <c:v>156.533020839854</c:v>
                </c:pt>
                <c:pt idx="20">
                  <c:v>162.99553996071401</c:v>
                </c:pt>
                <c:pt idx="21">
                  <c:v>163.390575883461</c:v>
                </c:pt>
                <c:pt idx="22">
                  <c:v>179.70200236354901</c:v>
                </c:pt>
                <c:pt idx="23">
                  <c:v>184.84911604396601</c:v>
                </c:pt>
                <c:pt idx="24">
                  <c:v>190.10505353563201</c:v>
                </c:pt>
                <c:pt idx="25">
                  <c:v>200.33061441764801</c:v>
                </c:pt>
                <c:pt idx="26">
                  <c:v>209.62958159266299</c:v>
                </c:pt>
                <c:pt idx="27">
                  <c:v>205.09205556024099</c:v>
                </c:pt>
                <c:pt idx="28">
                  <c:v>186.868482533498</c:v>
                </c:pt>
                <c:pt idx="29">
                  <c:v>201.03266257031501</c:v>
                </c:pt>
                <c:pt idx="30">
                  <c:v>198.56403668340801</c:v>
                </c:pt>
                <c:pt idx="31">
                  <c:v>192.15590087714099</c:v>
                </c:pt>
                <c:pt idx="32">
                  <c:v>186.930194218282</c:v>
                </c:pt>
                <c:pt idx="33">
                  <c:v>188.81913076548301</c:v>
                </c:pt>
                <c:pt idx="34">
                  <c:v>168.592014902231</c:v>
                </c:pt>
                <c:pt idx="35">
                  <c:v>161.262355943177</c:v>
                </c:pt>
                <c:pt idx="36">
                  <c:v>161.057452686537</c:v>
                </c:pt>
                <c:pt idx="37">
                  <c:v>170.24091831456201</c:v>
                </c:pt>
                <c:pt idx="38">
                  <c:v>178.84078172546299</c:v>
                </c:pt>
                <c:pt idx="39">
                  <c:v>165.98786200114901</c:v>
                </c:pt>
                <c:pt idx="40">
                  <c:v>156.95968034101099</c:v>
                </c:pt>
                <c:pt idx="41">
                  <c:v>146.34865928244</c:v>
                </c:pt>
                <c:pt idx="42">
                  <c:v>149.45456590975601</c:v>
                </c:pt>
                <c:pt idx="43">
                  <c:v>168.43066693745999</c:v>
                </c:pt>
                <c:pt idx="44">
                  <c:v>174.44729245039201</c:v>
                </c:pt>
                <c:pt idx="45">
                  <c:v>189.59358992425399</c:v>
                </c:pt>
                <c:pt idx="46">
                  <c:v>206.53006870564801</c:v>
                </c:pt>
                <c:pt idx="47">
                  <c:v>194.098136412993</c:v>
                </c:pt>
                <c:pt idx="48">
                  <c:v>209.798698768283</c:v>
                </c:pt>
                <c:pt idx="49">
                  <c:v>212.584787888394</c:v>
                </c:pt>
                <c:pt idx="50">
                  <c:v>230.76826317700699</c:v>
                </c:pt>
                <c:pt idx="51">
                  <c:v>259.15733796674698</c:v>
                </c:pt>
                <c:pt idx="52">
                  <c:v>247.639172335616</c:v>
                </c:pt>
                <c:pt idx="53">
                  <c:v>257.22126773968802</c:v>
                </c:pt>
                <c:pt idx="54">
                  <c:v>253.77074540099801</c:v>
                </c:pt>
                <c:pt idx="55">
                  <c:v>234.368378999621</c:v>
                </c:pt>
                <c:pt idx="56">
                  <c:v>229.10626264122601</c:v>
                </c:pt>
                <c:pt idx="57">
                  <c:v>230.072381849506</c:v>
                </c:pt>
                <c:pt idx="58">
                  <c:v>244.16671297377599</c:v>
                </c:pt>
                <c:pt idx="59">
                  <c:v>253.57493178946399</c:v>
                </c:pt>
                <c:pt idx="60">
                  <c:v>229.56718821979001</c:v>
                </c:pt>
                <c:pt idx="61">
                  <c:v>166.25696403616001</c:v>
                </c:pt>
                <c:pt idx="62">
                  <c:v>214.528600758978</c:v>
                </c:pt>
                <c:pt idx="63">
                  <c:v>223.67052656298901</c:v>
                </c:pt>
                <c:pt idx="64">
                  <c:v>226.28885497941999</c:v>
                </c:pt>
                <c:pt idx="65">
                  <c:v>233.89515395664699</c:v>
                </c:pt>
                <c:pt idx="66">
                  <c:v>231.93158177836801</c:v>
                </c:pt>
                <c:pt idx="67">
                  <c:v>240.01158731955999</c:v>
                </c:pt>
                <c:pt idx="68">
                  <c:v>241.421443372548</c:v>
                </c:pt>
                <c:pt idx="69">
                  <c:v>222.31862777896299</c:v>
                </c:pt>
                <c:pt idx="70">
                  <c:v>205.152785932439</c:v>
                </c:pt>
                <c:pt idx="71">
                  <c:v>202.231162458293</c:v>
                </c:pt>
                <c:pt idx="72">
                  <c:v>201.09772090753299</c:v>
                </c:pt>
                <c:pt idx="73">
                  <c:v>198.62567190055</c:v>
                </c:pt>
                <c:pt idx="74">
                  <c:v>196.60304687583599</c:v>
                </c:pt>
                <c:pt idx="75">
                  <c:v>179.246521182386</c:v>
                </c:pt>
                <c:pt idx="76">
                  <c:v>205.66040769677599</c:v>
                </c:pt>
                <c:pt idx="77">
                  <c:v>209.36163764565401</c:v>
                </c:pt>
                <c:pt idx="78">
                  <c:v>185.19744059695401</c:v>
                </c:pt>
                <c:pt idx="79">
                  <c:v>206.07305047416401</c:v>
                </c:pt>
                <c:pt idx="80">
                  <c:v>184.34779815431801</c:v>
                </c:pt>
                <c:pt idx="81">
                  <c:v>180.57947906679701</c:v>
                </c:pt>
              </c:numCache>
            </c:numRef>
          </c:val>
          <c:smooth val="0"/>
          <c:extLst>
            <c:ext xmlns:c16="http://schemas.microsoft.com/office/drawing/2014/chart" uri="{C3380CC4-5D6E-409C-BE32-E72D297353CC}">
              <c16:uniqueId val="{00000001-2ADD-426C-AC19-6C21CB851DEB}"/>
            </c:ext>
          </c:extLst>
        </c:ser>
        <c:ser>
          <c:idx val="2"/>
          <c:order val="2"/>
          <c:tx>
            <c:strRef>
              <c:f>ETP_42!$D$34</c:f>
              <c:strCache>
                <c:ptCount val="1"/>
                <c:pt idx="0">
                  <c:v>Fabrication d'equipements electriques, electroniques, informatiques ; fabrication de machine</c:v>
                </c:pt>
              </c:strCache>
            </c:strRef>
          </c:tx>
          <c:marker>
            <c:symbol val="none"/>
          </c:marker>
          <c:cat>
            <c:strRef>
              <c:f>ETP_42!$E$29:$CH$29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ETP_42!$E$34:$CH$34</c:f>
              <c:numCache>
                <c:formatCode>#,##0</c:formatCode>
                <c:ptCount val="82"/>
                <c:pt idx="0">
                  <c:v>931.24884188016301</c:v>
                </c:pt>
                <c:pt idx="1">
                  <c:v>920.27021795553196</c:v>
                </c:pt>
                <c:pt idx="2">
                  <c:v>987.88481332169704</c:v>
                </c:pt>
                <c:pt idx="3">
                  <c:v>984.71426312564495</c:v>
                </c:pt>
                <c:pt idx="4">
                  <c:v>1050.39823288965</c:v>
                </c:pt>
                <c:pt idx="5">
                  <c:v>1085.0315849485301</c:v>
                </c:pt>
                <c:pt idx="6">
                  <c:v>1116.93413881371</c:v>
                </c:pt>
                <c:pt idx="7">
                  <c:v>1266.7308227779299</c:v>
                </c:pt>
                <c:pt idx="8">
                  <c:v>1303.9199271821601</c:v>
                </c:pt>
                <c:pt idx="9">
                  <c:v>1263.6870750153901</c:v>
                </c:pt>
                <c:pt idx="10">
                  <c:v>1226.4729389192901</c:v>
                </c:pt>
                <c:pt idx="11">
                  <c:v>1333.89236623139</c:v>
                </c:pt>
                <c:pt idx="12">
                  <c:v>1207.50200921744</c:v>
                </c:pt>
                <c:pt idx="13">
                  <c:v>1210.9237364395501</c:v>
                </c:pt>
                <c:pt idx="14">
                  <c:v>1015.27524093075</c:v>
                </c:pt>
                <c:pt idx="15">
                  <c:v>713.27449973118803</c:v>
                </c:pt>
                <c:pt idx="16">
                  <c:v>422.367895604392</c:v>
                </c:pt>
                <c:pt idx="17">
                  <c:v>267.86874516550802</c:v>
                </c:pt>
                <c:pt idx="18">
                  <c:v>290.21686891770798</c:v>
                </c:pt>
                <c:pt idx="19">
                  <c:v>307.41299936657299</c:v>
                </c:pt>
                <c:pt idx="20">
                  <c:v>413.54264118767799</c:v>
                </c:pt>
                <c:pt idx="21">
                  <c:v>448.636102610683</c:v>
                </c:pt>
                <c:pt idx="22">
                  <c:v>553.17994540251095</c:v>
                </c:pt>
                <c:pt idx="23">
                  <c:v>635.85496499093995</c:v>
                </c:pt>
                <c:pt idx="24">
                  <c:v>695.12581927949395</c:v>
                </c:pt>
                <c:pt idx="25">
                  <c:v>757.08022055752394</c:v>
                </c:pt>
                <c:pt idx="26">
                  <c:v>710.70450427669402</c:v>
                </c:pt>
                <c:pt idx="27">
                  <c:v>638.407879014282</c:v>
                </c:pt>
                <c:pt idx="28">
                  <c:v>600.50146925772503</c:v>
                </c:pt>
                <c:pt idx="29">
                  <c:v>567.38497038779803</c:v>
                </c:pt>
                <c:pt idx="30">
                  <c:v>558.46369872119897</c:v>
                </c:pt>
                <c:pt idx="31">
                  <c:v>524.145124406935</c:v>
                </c:pt>
                <c:pt idx="32">
                  <c:v>500.52687268379799</c:v>
                </c:pt>
                <c:pt idx="33">
                  <c:v>519.298992047365</c:v>
                </c:pt>
                <c:pt idx="34">
                  <c:v>553.48590530397405</c:v>
                </c:pt>
                <c:pt idx="35">
                  <c:v>581.70050143515402</c:v>
                </c:pt>
                <c:pt idx="36">
                  <c:v>604.56904305651005</c:v>
                </c:pt>
                <c:pt idx="37">
                  <c:v>633.31070501301997</c:v>
                </c:pt>
                <c:pt idx="38">
                  <c:v>610.51526231331297</c:v>
                </c:pt>
                <c:pt idx="39">
                  <c:v>602.74440842143497</c:v>
                </c:pt>
                <c:pt idx="40">
                  <c:v>610.21559175075095</c:v>
                </c:pt>
                <c:pt idx="41">
                  <c:v>632.27495769579002</c:v>
                </c:pt>
                <c:pt idx="42">
                  <c:v>666.47218545318299</c:v>
                </c:pt>
                <c:pt idx="43">
                  <c:v>666.97956892861703</c:v>
                </c:pt>
                <c:pt idx="44">
                  <c:v>763.32414106864803</c:v>
                </c:pt>
                <c:pt idx="45">
                  <c:v>729.11530084997901</c:v>
                </c:pt>
                <c:pt idx="46">
                  <c:v>761.63470706549697</c:v>
                </c:pt>
                <c:pt idx="47">
                  <c:v>709.48493038281197</c:v>
                </c:pt>
                <c:pt idx="48">
                  <c:v>617.37212178505399</c:v>
                </c:pt>
                <c:pt idx="49">
                  <c:v>668.53424837672003</c:v>
                </c:pt>
                <c:pt idx="50">
                  <c:v>675.498696263277</c:v>
                </c:pt>
                <c:pt idx="51">
                  <c:v>710.719681450601</c:v>
                </c:pt>
                <c:pt idx="52">
                  <c:v>757.132254962709</c:v>
                </c:pt>
                <c:pt idx="53">
                  <c:v>765.39718870739398</c:v>
                </c:pt>
                <c:pt idx="54">
                  <c:v>761.68460544987897</c:v>
                </c:pt>
                <c:pt idx="55">
                  <c:v>729.80972959561996</c:v>
                </c:pt>
                <c:pt idx="56">
                  <c:v>731.42872858616897</c:v>
                </c:pt>
                <c:pt idx="57">
                  <c:v>631.52571562574997</c:v>
                </c:pt>
                <c:pt idx="58">
                  <c:v>567.62975154879098</c:v>
                </c:pt>
                <c:pt idx="59">
                  <c:v>533.53567305776005</c:v>
                </c:pt>
                <c:pt idx="60">
                  <c:v>484.42671312132597</c:v>
                </c:pt>
                <c:pt idx="61">
                  <c:v>294.13966868253999</c:v>
                </c:pt>
                <c:pt idx="62">
                  <c:v>483.25580163832302</c:v>
                </c:pt>
                <c:pt idx="63">
                  <c:v>477.35547820082701</c:v>
                </c:pt>
                <c:pt idx="64">
                  <c:v>488.46708650323302</c:v>
                </c:pt>
                <c:pt idx="65">
                  <c:v>535.95009860668597</c:v>
                </c:pt>
                <c:pt idx="66">
                  <c:v>560.88726685718302</c:v>
                </c:pt>
                <c:pt idx="67">
                  <c:v>631.133902482488</c:v>
                </c:pt>
                <c:pt idx="68">
                  <c:v>635.42506806261997</c:v>
                </c:pt>
                <c:pt idx="69">
                  <c:v>589.56418486492203</c:v>
                </c:pt>
                <c:pt idx="70">
                  <c:v>593.33036307198699</c:v>
                </c:pt>
                <c:pt idx="71">
                  <c:v>564.47921308419495</c:v>
                </c:pt>
                <c:pt idx="72">
                  <c:v>533.843224814476</c:v>
                </c:pt>
                <c:pt idx="73">
                  <c:v>478.676857636492</c:v>
                </c:pt>
                <c:pt idx="74">
                  <c:v>488.18525063848898</c:v>
                </c:pt>
                <c:pt idx="75">
                  <c:v>438.31783886358102</c:v>
                </c:pt>
                <c:pt idx="76">
                  <c:v>445.72829141469498</c:v>
                </c:pt>
                <c:pt idx="77">
                  <c:v>423.274440480019</c:v>
                </c:pt>
                <c:pt idx="78">
                  <c:v>435.53983207207602</c:v>
                </c:pt>
                <c:pt idx="79">
                  <c:v>449.52365079362301</c:v>
                </c:pt>
                <c:pt idx="80">
                  <c:v>443.482968634391</c:v>
                </c:pt>
                <c:pt idx="81">
                  <c:v>448.247385121376</c:v>
                </c:pt>
              </c:numCache>
            </c:numRef>
          </c:val>
          <c:smooth val="0"/>
          <c:extLst>
            <c:ext xmlns:c16="http://schemas.microsoft.com/office/drawing/2014/chart" uri="{C3380CC4-5D6E-409C-BE32-E72D297353CC}">
              <c16:uniqueId val="{00000002-2ADD-426C-AC19-6C21CB851DEB}"/>
            </c:ext>
          </c:extLst>
        </c:ser>
        <c:ser>
          <c:idx val="3"/>
          <c:order val="3"/>
          <c:tx>
            <c:strRef>
              <c:f>ETP_42!$D$35</c:f>
              <c:strCache>
                <c:ptCount val="1"/>
                <c:pt idx="0">
                  <c:v>Fabrication de materiels de transport</c:v>
                </c:pt>
              </c:strCache>
            </c:strRef>
          </c:tx>
          <c:marker>
            <c:symbol val="none"/>
          </c:marker>
          <c:cat>
            <c:strRef>
              <c:f>ETP_42!$E$29:$CH$29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ETP_42!$E$35:$CH$35</c:f>
              <c:numCache>
                <c:formatCode>#,##0</c:formatCode>
                <c:ptCount val="82"/>
                <c:pt idx="0">
                  <c:v>672.45669950139097</c:v>
                </c:pt>
                <c:pt idx="1">
                  <c:v>655.63788055689895</c:v>
                </c:pt>
                <c:pt idx="2">
                  <c:v>660.73269111448303</c:v>
                </c:pt>
                <c:pt idx="3">
                  <c:v>690.39913843748002</c:v>
                </c:pt>
                <c:pt idx="4">
                  <c:v>607.94732378112599</c:v>
                </c:pt>
                <c:pt idx="5">
                  <c:v>746.33396922403904</c:v>
                </c:pt>
                <c:pt idx="6">
                  <c:v>648.32888540639397</c:v>
                </c:pt>
                <c:pt idx="7">
                  <c:v>799.41209983390195</c:v>
                </c:pt>
                <c:pt idx="8">
                  <c:v>865.39736653054695</c:v>
                </c:pt>
                <c:pt idx="9">
                  <c:v>876.92929950727103</c:v>
                </c:pt>
                <c:pt idx="10">
                  <c:v>903.48593476116605</c:v>
                </c:pt>
                <c:pt idx="11">
                  <c:v>848.22696582498997</c:v>
                </c:pt>
                <c:pt idx="12">
                  <c:v>1029.7930167122099</c:v>
                </c:pt>
                <c:pt idx="13">
                  <c:v>954.54454547554701</c:v>
                </c:pt>
                <c:pt idx="14">
                  <c:v>845.958577510699</c:v>
                </c:pt>
                <c:pt idx="15">
                  <c:v>541.17175900068798</c:v>
                </c:pt>
                <c:pt idx="16">
                  <c:v>232.05979972203701</c:v>
                </c:pt>
                <c:pt idx="17">
                  <c:v>195.16194799986499</c:v>
                </c:pt>
                <c:pt idx="18">
                  <c:v>182.85855818296301</c:v>
                </c:pt>
                <c:pt idx="19">
                  <c:v>316.12498664126298</c:v>
                </c:pt>
                <c:pt idx="20">
                  <c:v>375.74284026807402</c:v>
                </c:pt>
                <c:pt idx="21">
                  <c:v>411.02857162372101</c:v>
                </c:pt>
                <c:pt idx="22">
                  <c:v>483.322656893111</c:v>
                </c:pt>
                <c:pt idx="23">
                  <c:v>539.94518774913001</c:v>
                </c:pt>
                <c:pt idx="24">
                  <c:v>513.55341136766594</c:v>
                </c:pt>
                <c:pt idx="25">
                  <c:v>458.95867887532899</c:v>
                </c:pt>
                <c:pt idx="26">
                  <c:v>516.31990425090396</c:v>
                </c:pt>
                <c:pt idx="27">
                  <c:v>481.079741131182</c:v>
                </c:pt>
                <c:pt idx="28">
                  <c:v>526.74705037291699</c:v>
                </c:pt>
                <c:pt idx="29">
                  <c:v>484.49502600828902</c:v>
                </c:pt>
                <c:pt idx="30">
                  <c:v>359.95151453360899</c:v>
                </c:pt>
                <c:pt idx="31">
                  <c:v>276.431921593038</c:v>
                </c:pt>
                <c:pt idx="32">
                  <c:v>257.42086443365901</c:v>
                </c:pt>
                <c:pt idx="33">
                  <c:v>313.55689568607602</c:v>
                </c:pt>
                <c:pt idx="34">
                  <c:v>301.23346441272201</c:v>
                </c:pt>
                <c:pt idx="35">
                  <c:v>351.12095192963199</c:v>
                </c:pt>
                <c:pt idx="36">
                  <c:v>316.50764453253998</c:v>
                </c:pt>
                <c:pt idx="37">
                  <c:v>307.02828485043199</c:v>
                </c:pt>
                <c:pt idx="38">
                  <c:v>282.934706702786</c:v>
                </c:pt>
                <c:pt idx="39">
                  <c:v>248.17607102834901</c:v>
                </c:pt>
                <c:pt idx="40">
                  <c:v>256.79818869304103</c:v>
                </c:pt>
                <c:pt idx="41">
                  <c:v>303.16874024495201</c:v>
                </c:pt>
                <c:pt idx="42">
                  <c:v>285.602646639113</c:v>
                </c:pt>
                <c:pt idx="43">
                  <c:v>281.22742988522799</c:v>
                </c:pt>
                <c:pt idx="44">
                  <c:v>324.61864780350299</c:v>
                </c:pt>
                <c:pt idx="45">
                  <c:v>339.69157615719502</c:v>
                </c:pt>
                <c:pt idx="46">
                  <c:v>466.078042671319</c:v>
                </c:pt>
                <c:pt idx="47">
                  <c:v>481.30514570640599</c:v>
                </c:pt>
                <c:pt idx="48">
                  <c:v>511.19906923368097</c:v>
                </c:pt>
                <c:pt idx="49">
                  <c:v>582.65378975725696</c:v>
                </c:pt>
                <c:pt idx="50">
                  <c:v>593.63360188705303</c:v>
                </c:pt>
                <c:pt idx="51">
                  <c:v>692.22524200054704</c:v>
                </c:pt>
                <c:pt idx="52">
                  <c:v>714.54383803282099</c:v>
                </c:pt>
                <c:pt idx="53">
                  <c:v>659.88898091288002</c:v>
                </c:pt>
                <c:pt idx="54">
                  <c:v>658.27608851035802</c:v>
                </c:pt>
                <c:pt idx="55">
                  <c:v>639.53505184718301</c:v>
                </c:pt>
                <c:pt idx="56">
                  <c:v>530.39300490073504</c:v>
                </c:pt>
                <c:pt idx="57">
                  <c:v>466.60359224240199</c:v>
                </c:pt>
                <c:pt idx="58">
                  <c:v>362.04245987069601</c:v>
                </c:pt>
                <c:pt idx="59">
                  <c:v>379.96662775257198</c:v>
                </c:pt>
                <c:pt idx="60">
                  <c:v>338.520811989413</c:v>
                </c:pt>
                <c:pt idx="61">
                  <c:v>43.7559472393188</c:v>
                </c:pt>
                <c:pt idx="62">
                  <c:v>269.49884894702001</c:v>
                </c:pt>
                <c:pt idx="63">
                  <c:v>367.693929544583</c:v>
                </c:pt>
                <c:pt idx="64">
                  <c:v>396.009084685223</c:v>
                </c:pt>
                <c:pt idx="65">
                  <c:v>433.30483008730101</c:v>
                </c:pt>
                <c:pt idx="66">
                  <c:v>417.36272997074502</c:v>
                </c:pt>
                <c:pt idx="67">
                  <c:v>418.10223964908101</c:v>
                </c:pt>
                <c:pt idx="68">
                  <c:v>414.41036217639299</c:v>
                </c:pt>
                <c:pt idx="69">
                  <c:v>344.90679195107799</c:v>
                </c:pt>
                <c:pt idx="70">
                  <c:v>351.31101117761602</c:v>
                </c:pt>
                <c:pt idx="71">
                  <c:v>327.23360983302803</c:v>
                </c:pt>
                <c:pt idx="72">
                  <c:v>281.857819812005</c:v>
                </c:pt>
                <c:pt idx="73">
                  <c:v>337.032718524301</c:v>
                </c:pt>
                <c:pt idx="74">
                  <c:v>338.08799930662002</c:v>
                </c:pt>
                <c:pt idx="75">
                  <c:v>313.44003846621803</c:v>
                </c:pt>
                <c:pt idx="76">
                  <c:v>298.005485500259</c:v>
                </c:pt>
                <c:pt idx="77">
                  <c:v>220.81583236232399</c:v>
                </c:pt>
                <c:pt idx="78">
                  <c:v>271.09380168832803</c:v>
                </c:pt>
                <c:pt idx="79">
                  <c:v>295.99751444805099</c:v>
                </c:pt>
                <c:pt idx="80">
                  <c:v>325.44163751222698</c:v>
                </c:pt>
                <c:pt idx="81">
                  <c:v>326.08136447257999</c:v>
                </c:pt>
              </c:numCache>
            </c:numRef>
          </c:val>
          <c:smooth val="0"/>
          <c:extLst>
            <c:ext xmlns:c16="http://schemas.microsoft.com/office/drawing/2014/chart" uri="{C3380CC4-5D6E-409C-BE32-E72D297353CC}">
              <c16:uniqueId val="{00000003-2ADD-426C-AC19-6C21CB851DEB}"/>
            </c:ext>
          </c:extLst>
        </c:ser>
        <c:ser>
          <c:idx val="4"/>
          <c:order val="4"/>
          <c:tx>
            <c:strRef>
              <c:f>ETP_42!$D$36</c:f>
              <c:strCache>
                <c:ptCount val="1"/>
                <c:pt idx="0">
                  <c:v>Fabrication d'autres produits industriels</c:v>
                </c:pt>
              </c:strCache>
            </c:strRef>
          </c:tx>
          <c:marker>
            <c:symbol val="none"/>
          </c:marker>
          <c:cat>
            <c:strRef>
              <c:f>ETP_42!$E$29:$CH$29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ETP_42!$E$36:$CH$36</c:f>
              <c:numCache>
                <c:formatCode>#,##0</c:formatCode>
                <c:ptCount val="82"/>
                <c:pt idx="0">
                  <c:v>2515.3807023274999</c:v>
                </c:pt>
                <c:pt idx="1">
                  <c:v>2528.5791973038899</c:v>
                </c:pt>
                <c:pt idx="2">
                  <c:v>2471.4171693318499</c:v>
                </c:pt>
                <c:pt idx="3">
                  <c:v>2510.2702114978301</c:v>
                </c:pt>
                <c:pt idx="4">
                  <c:v>2476.2897304027501</c:v>
                </c:pt>
                <c:pt idx="5">
                  <c:v>2722.6671116194402</c:v>
                </c:pt>
                <c:pt idx="6">
                  <c:v>2722.9166214830602</c:v>
                </c:pt>
                <c:pt idx="7">
                  <c:v>2899.8891655807902</c:v>
                </c:pt>
                <c:pt idx="8">
                  <c:v>3083.5699991909801</c:v>
                </c:pt>
                <c:pt idx="9">
                  <c:v>3099.9369519185302</c:v>
                </c:pt>
                <c:pt idx="10">
                  <c:v>2889.4040529457402</c:v>
                </c:pt>
                <c:pt idx="11">
                  <c:v>2870.74883440231</c:v>
                </c:pt>
                <c:pt idx="12">
                  <c:v>3120.5485269596902</c:v>
                </c:pt>
                <c:pt idx="13">
                  <c:v>2991.1460864681699</c:v>
                </c:pt>
                <c:pt idx="14">
                  <c:v>2717.6142221642699</c:v>
                </c:pt>
                <c:pt idx="15">
                  <c:v>2194.7091135045398</c:v>
                </c:pt>
                <c:pt idx="16">
                  <c:v>1535.7228498643401</c:v>
                </c:pt>
                <c:pt idx="17">
                  <c:v>1140.9317939944499</c:v>
                </c:pt>
                <c:pt idx="18">
                  <c:v>1441.0062334960201</c:v>
                </c:pt>
                <c:pt idx="19">
                  <c:v>1593.2291974439599</c:v>
                </c:pt>
                <c:pt idx="20">
                  <c:v>1865.47010781375</c:v>
                </c:pt>
                <c:pt idx="21">
                  <c:v>2114.9672652114</c:v>
                </c:pt>
                <c:pt idx="22">
                  <c:v>2303.7472572459201</c:v>
                </c:pt>
                <c:pt idx="23">
                  <c:v>2548.7224207987801</c:v>
                </c:pt>
                <c:pt idx="24">
                  <c:v>2713.3376900257799</c:v>
                </c:pt>
                <c:pt idx="25">
                  <c:v>2799.6563660155002</c:v>
                </c:pt>
                <c:pt idx="26">
                  <c:v>2571.6261873795202</c:v>
                </c:pt>
                <c:pt idx="27">
                  <c:v>2457.1149168043398</c:v>
                </c:pt>
                <c:pt idx="28">
                  <c:v>2423.5129880887998</c:v>
                </c:pt>
                <c:pt idx="29">
                  <c:v>2431.2763148850499</c:v>
                </c:pt>
                <c:pt idx="30">
                  <c:v>2194.91002185661</c:v>
                </c:pt>
                <c:pt idx="31">
                  <c:v>1998.4653317135201</c:v>
                </c:pt>
                <c:pt idx="32">
                  <c:v>1966.7096539127101</c:v>
                </c:pt>
                <c:pt idx="33">
                  <c:v>1947.7545118374101</c:v>
                </c:pt>
                <c:pt idx="34">
                  <c:v>2031.592968208</c:v>
                </c:pt>
                <c:pt idx="35">
                  <c:v>2062.1792669113001</c:v>
                </c:pt>
                <c:pt idx="36">
                  <c:v>2124.2183853137499</c:v>
                </c:pt>
                <c:pt idx="37">
                  <c:v>2060.1619988112602</c:v>
                </c:pt>
                <c:pt idx="38">
                  <c:v>2052.5789149116899</c:v>
                </c:pt>
                <c:pt idx="39">
                  <c:v>2033.8598970880901</c:v>
                </c:pt>
                <c:pt idx="40">
                  <c:v>2034.1200549596799</c:v>
                </c:pt>
                <c:pt idx="41">
                  <c:v>2083.4810464728698</c:v>
                </c:pt>
                <c:pt idx="42">
                  <c:v>2136.3122308004699</c:v>
                </c:pt>
                <c:pt idx="43">
                  <c:v>2049.5332824768102</c:v>
                </c:pt>
                <c:pt idx="44">
                  <c:v>2011.92840266434</c:v>
                </c:pt>
                <c:pt idx="45">
                  <c:v>2042.91935381449</c:v>
                </c:pt>
                <c:pt idx="46">
                  <c:v>2367.40347948101</c:v>
                </c:pt>
                <c:pt idx="47">
                  <c:v>2301.97873569289</c:v>
                </c:pt>
                <c:pt idx="48">
                  <c:v>2178.25357370545</c:v>
                </c:pt>
                <c:pt idx="49">
                  <c:v>2267.9181537952099</c:v>
                </c:pt>
                <c:pt idx="50">
                  <c:v>2394.98469015009</c:v>
                </c:pt>
                <c:pt idx="51">
                  <c:v>2419.5156171500498</c:v>
                </c:pt>
                <c:pt idx="52">
                  <c:v>2469.0050654561401</c:v>
                </c:pt>
                <c:pt idx="53">
                  <c:v>2416.0419135075299</c:v>
                </c:pt>
                <c:pt idx="54">
                  <c:v>2372.6576935376502</c:v>
                </c:pt>
                <c:pt idx="55">
                  <c:v>2471.84014363083</c:v>
                </c:pt>
                <c:pt idx="56">
                  <c:v>2501.1792990863801</c:v>
                </c:pt>
                <c:pt idx="57">
                  <c:v>2347.0504605124902</c:v>
                </c:pt>
                <c:pt idx="58">
                  <c:v>2323.5749862750699</c:v>
                </c:pt>
                <c:pt idx="59">
                  <c:v>2214.43260606373</c:v>
                </c:pt>
                <c:pt idx="60">
                  <c:v>2024.06751667813</c:v>
                </c:pt>
                <c:pt idx="61">
                  <c:v>1144.2299987123699</c:v>
                </c:pt>
                <c:pt idx="62">
                  <c:v>1838.8474073811999</c:v>
                </c:pt>
                <c:pt idx="63">
                  <c:v>2096.4321682992099</c:v>
                </c:pt>
                <c:pt idx="64">
                  <c:v>2301.1765206929299</c:v>
                </c:pt>
                <c:pt idx="65">
                  <c:v>2449.98237222753</c:v>
                </c:pt>
                <c:pt idx="66">
                  <c:v>2497.9299907416298</c:v>
                </c:pt>
                <c:pt idx="67">
                  <c:v>2538.8577206821101</c:v>
                </c:pt>
                <c:pt idx="68">
                  <c:v>2618.86969504749</c:v>
                </c:pt>
                <c:pt idx="69">
                  <c:v>2505.6599930349398</c:v>
                </c:pt>
                <c:pt idx="70">
                  <c:v>2430.7607021906501</c:v>
                </c:pt>
                <c:pt idx="71">
                  <c:v>2367.88759292536</c:v>
                </c:pt>
                <c:pt idx="72">
                  <c:v>2283.8786228870299</c:v>
                </c:pt>
                <c:pt idx="73">
                  <c:v>2205.6793302669698</c:v>
                </c:pt>
                <c:pt idx="74">
                  <c:v>2183.0747330119002</c:v>
                </c:pt>
                <c:pt idx="75">
                  <c:v>2156.61065122324</c:v>
                </c:pt>
                <c:pt idx="76">
                  <c:v>2091.74075990149</c:v>
                </c:pt>
                <c:pt idx="77">
                  <c:v>1981.5427942906699</c:v>
                </c:pt>
                <c:pt idx="78">
                  <c:v>1960.82533648858</c:v>
                </c:pt>
                <c:pt idx="79">
                  <c:v>1929.2897445794299</c:v>
                </c:pt>
                <c:pt idx="80">
                  <c:v>1988.57831009083</c:v>
                </c:pt>
                <c:pt idx="81">
                  <c:v>1995.83864573959</c:v>
                </c:pt>
              </c:numCache>
            </c:numRef>
          </c:val>
          <c:smooth val="0"/>
          <c:extLst>
            <c:ext xmlns:c16="http://schemas.microsoft.com/office/drawing/2014/chart" uri="{C3380CC4-5D6E-409C-BE32-E72D297353CC}">
              <c16:uniqueId val="{00000004-2ADD-426C-AC19-6C21CB851DEB}"/>
            </c:ext>
          </c:extLst>
        </c:ser>
        <c:ser>
          <c:idx val="6"/>
          <c:order val="5"/>
          <c:tx>
            <c:strRef>
              <c:f>ETP_42!$D$37</c:f>
              <c:strCache>
                <c:ptCount val="1"/>
                <c:pt idx="0">
                  <c:v>Construction</c:v>
                </c:pt>
              </c:strCache>
            </c:strRef>
          </c:tx>
          <c:marker>
            <c:symbol val="none"/>
          </c:marker>
          <c:cat>
            <c:strRef>
              <c:f>ETP_42!$E$29:$CH$29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ETP_42!$E$37:$CH$37</c:f>
              <c:numCache>
                <c:formatCode>#,##0</c:formatCode>
                <c:ptCount val="82"/>
                <c:pt idx="0">
                  <c:v>1406.89818493341</c:v>
                </c:pt>
                <c:pt idx="1">
                  <c:v>1646.7759938865099</c:v>
                </c:pt>
                <c:pt idx="2">
                  <c:v>1603.5115728474</c:v>
                </c:pt>
                <c:pt idx="3">
                  <c:v>1414.0272351635199</c:v>
                </c:pt>
                <c:pt idx="4">
                  <c:v>1414.5117796141001</c:v>
                </c:pt>
                <c:pt idx="5">
                  <c:v>1663.04210962056</c:v>
                </c:pt>
                <c:pt idx="6">
                  <c:v>1568.04466004969</c:v>
                </c:pt>
                <c:pt idx="7">
                  <c:v>1770.2639285386799</c:v>
                </c:pt>
                <c:pt idx="8">
                  <c:v>1801.65314742386</c:v>
                </c:pt>
                <c:pt idx="9">
                  <c:v>1803.64594735217</c:v>
                </c:pt>
                <c:pt idx="10">
                  <c:v>1673.39923159112</c:v>
                </c:pt>
                <c:pt idx="11">
                  <c:v>1704.6600261724</c:v>
                </c:pt>
                <c:pt idx="12">
                  <c:v>1901.31590616875</c:v>
                </c:pt>
                <c:pt idx="13">
                  <c:v>1787.2891767669</c:v>
                </c:pt>
                <c:pt idx="14">
                  <c:v>1752.0751496391099</c:v>
                </c:pt>
                <c:pt idx="15">
                  <c:v>1709.1012091330699</c:v>
                </c:pt>
                <c:pt idx="16">
                  <c:v>1463.05582585874</c:v>
                </c:pt>
                <c:pt idx="17">
                  <c:v>1320.55095547714</c:v>
                </c:pt>
                <c:pt idx="18">
                  <c:v>1388.2393024307501</c:v>
                </c:pt>
                <c:pt idx="19">
                  <c:v>1320.7201087241101</c:v>
                </c:pt>
                <c:pt idx="20">
                  <c:v>1202.4117591787899</c:v>
                </c:pt>
                <c:pt idx="21">
                  <c:v>1475.93164939187</c:v>
                </c:pt>
                <c:pt idx="22">
                  <c:v>1499.5742816168899</c:v>
                </c:pt>
                <c:pt idx="23">
                  <c:v>1529.70003750007</c:v>
                </c:pt>
                <c:pt idx="24">
                  <c:v>1665.63191275336</c:v>
                </c:pt>
                <c:pt idx="25">
                  <c:v>1754.2698784225399</c:v>
                </c:pt>
                <c:pt idx="26">
                  <c:v>1617.4677270283601</c:v>
                </c:pt>
                <c:pt idx="27">
                  <c:v>1570.8749977884099</c:v>
                </c:pt>
                <c:pt idx="28">
                  <c:v>1471.2788564431801</c:v>
                </c:pt>
                <c:pt idx="29">
                  <c:v>1594.8418911870699</c:v>
                </c:pt>
                <c:pt idx="30">
                  <c:v>1563.9059045375</c:v>
                </c:pt>
                <c:pt idx="31">
                  <c:v>1434.40911162367</c:v>
                </c:pt>
                <c:pt idx="32">
                  <c:v>1315.1773612647801</c:v>
                </c:pt>
                <c:pt idx="33">
                  <c:v>1339.4214545132099</c:v>
                </c:pt>
                <c:pt idx="34">
                  <c:v>1433.2733295284199</c:v>
                </c:pt>
                <c:pt idx="35">
                  <c:v>1399.4739095889099</c:v>
                </c:pt>
                <c:pt idx="36">
                  <c:v>1473.53439008388</c:v>
                </c:pt>
                <c:pt idx="37">
                  <c:v>1285.9493480344199</c:v>
                </c:pt>
                <c:pt idx="38">
                  <c:v>1261.3459414277399</c:v>
                </c:pt>
                <c:pt idx="39">
                  <c:v>1249.0456033401099</c:v>
                </c:pt>
                <c:pt idx="40">
                  <c:v>1234.3504896341601</c:v>
                </c:pt>
                <c:pt idx="41">
                  <c:v>1279.5519673963199</c:v>
                </c:pt>
                <c:pt idx="42">
                  <c:v>1378.8628523304401</c:v>
                </c:pt>
                <c:pt idx="43">
                  <c:v>1307.5123441618</c:v>
                </c:pt>
                <c:pt idx="44">
                  <c:v>1353.20127161921</c:v>
                </c:pt>
                <c:pt idx="45">
                  <c:v>1363.34978579258</c:v>
                </c:pt>
                <c:pt idx="46">
                  <c:v>1575.3155151881001</c:v>
                </c:pt>
                <c:pt idx="47">
                  <c:v>1517.82045867021</c:v>
                </c:pt>
                <c:pt idx="48">
                  <c:v>1446.7672252321199</c:v>
                </c:pt>
                <c:pt idx="49">
                  <c:v>1533.3999606231901</c:v>
                </c:pt>
                <c:pt idx="50">
                  <c:v>1575.59897702326</c:v>
                </c:pt>
                <c:pt idx="51">
                  <c:v>1561.3068195984899</c:v>
                </c:pt>
                <c:pt idx="52">
                  <c:v>1532.16184652172</c:v>
                </c:pt>
                <c:pt idx="53">
                  <c:v>1404.93431564054</c:v>
                </c:pt>
                <c:pt idx="54">
                  <c:v>1412.09102886137</c:v>
                </c:pt>
                <c:pt idx="55">
                  <c:v>1532.2046117780701</c:v>
                </c:pt>
                <c:pt idx="56">
                  <c:v>1576.7989633628899</c:v>
                </c:pt>
                <c:pt idx="57">
                  <c:v>1496.5569448420399</c:v>
                </c:pt>
                <c:pt idx="58">
                  <c:v>1500.5096276111999</c:v>
                </c:pt>
                <c:pt idx="59">
                  <c:v>1506.9949612558501</c:v>
                </c:pt>
                <c:pt idx="60">
                  <c:v>1318.5078547825001</c:v>
                </c:pt>
                <c:pt idx="61">
                  <c:v>545.11433718392902</c:v>
                </c:pt>
                <c:pt idx="62">
                  <c:v>1285.9630591687601</c:v>
                </c:pt>
                <c:pt idx="63">
                  <c:v>1346.1994663816299</c:v>
                </c:pt>
                <c:pt idx="64">
                  <c:v>1430.77301996858</c:v>
                </c:pt>
                <c:pt idx="65">
                  <c:v>1458.49223882361</c:v>
                </c:pt>
                <c:pt idx="66">
                  <c:v>1391.46663755638</c:v>
                </c:pt>
                <c:pt idx="67">
                  <c:v>1421.2269676854901</c:v>
                </c:pt>
                <c:pt idx="68">
                  <c:v>1484.3589311907499</c:v>
                </c:pt>
                <c:pt idx="69">
                  <c:v>1316.7960506234999</c:v>
                </c:pt>
                <c:pt idx="70">
                  <c:v>1346.7608997667301</c:v>
                </c:pt>
                <c:pt idx="71">
                  <c:v>1397.1273033241901</c:v>
                </c:pt>
                <c:pt idx="72">
                  <c:v>1400.5564663822499</c:v>
                </c:pt>
                <c:pt idx="73">
                  <c:v>1367.2125795848001</c:v>
                </c:pt>
                <c:pt idx="74">
                  <c:v>1280.1465564709999</c:v>
                </c:pt>
                <c:pt idx="75">
                  <c:v>1299.88401218235</c:v>
                </c:pt>
                <c:pt idx="76">
                  <c:v>1234.29182867397</c:v>
                </c:pt>
                <c:pt idx="77">
                  <c:v>1244.95277697029</c:v>
                </c:pt>
                <c:pt idx="78">
                  <c:v>1272.26924573972</c:v>
                </c:pt>
                <c:pt idx="79">
                  <c:v>1280.5449547109899</c:v>
                </c:pt>
                <c:pt idx="80">
                  <c:v>1285.16619159586</c:v>
                </c:pt>
                <c:pt idx="81">
                  <c:v>1200.2541235184201</c:v>
                </c:pt>
              </c:numCache>
            </c:numRef>
          </c:val>
          <c:smooth val="0"/>
          <c:extLst>
            <c:ext xmlns:c16="http://schemas.microsoft.com/office/drawing/2014/chart" uri="{C3380CC4-5D6E-409C-BE32-E72D297353CC}">
              <c16:uniqueId val="{00000005-2ADD-426C-AC19-6C21CB851DEB}"/>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la Loire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ETP_42!$D$38</c:f>
              <c:strCache>
                <c:ptCount val="1"/>
                <c:pt idx="0">
                  <c:v>Commerce ; reparation d'automobiles et de motocycles</c:v>
                </c:pt>
              </c:strCache>
            </c:strRef>
          </c:tx>
          <c:marker>
            <c:symbol val="none"/>
          </c:marker>
          <c:cat>
            <c:strRef>
              <c:f>ETP_42!$E$29:$CH$29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ETP_42!$E$38:$CH$38</c:f>
              <c:numCache>
                <c:formatCode>#,##0</c:formatCode>
                <c:ptCount val="82"/>
                <c:pt idx="0">
                  <c:v>626.953939617797</c:v>
                </c:pt>
                <c:pt idx="1">
                  <c:v>574.23867110238405</c:v>
                </c:pt>
                <c:pt idx="2">
                  <c:v>652.18426868318397</c:v>
                </c:pt>
                <c:pt idx="3">
                  <c:v>645.55500806104806</c:v>
                </c:pt>
                <c:pt idx="4">
                  <c:v>632.70096487291801</c:v>
                </c:pt>
                <c:pt idx="5">
                  <c:v>667.28319815973396</c:v>
                </c:pt>
                <c:pt idx="6">
                  <c:v>742.90518616320196</c:v>
                </c:pt>
                <c:pt idx="7">
                  <c:v>781.79187805914205</c:v>
                </c:pt>
                <c:pt idx="8">
                  <c:v>738.81276767576605</c:v>
                </c:pt>
                <c:pt idx="9">
                  <c:v>782.08508817152097</c:v>
                </c:pt>
                <c:pt idx="10">
                  <c:v>668.70218498879206</c:v>
                </c:pt>
                <c:pt idx="11">
                  <c:v>722.74427259546997</c:v>
                </c:pt>
                <c:pt idx="12">
                  <c:v>768.34964837734799</c:v>
                </c:pt>
                <c:pt idx="13">
                  <c:v>748.48843673587203</c:v>
                </c:pt>
                <c:pt idx="14">
                  <c:v>626.40374002238104</c:v>
                </c:pt>
                <c:pt idx="15">
                  <c:v>691.00400645469801</c:v>
                </c:pt>
                <c:pt idx="16">
                  <c:v>535.79432850168803</c:v>
                </c:pt>
                <c:pt idx="17">
                  <c:v>532.42538075050197</c:v>
                </c:pt>
                <c:pt idx="18">
                  <c:v>463.44895921679699</c:v>
                </c:pt>
                <c:pt idx="19">
                  <c:v>544.28189800243797</c:v>
                </c:pt>
                <c:pt idx="20">
                  <c:v>529.42301204211901</c:v>
                </c:pt>
                <c:pt idx="21">
                  <c:v>579.99919334303399</c:v>
                </c:pt>
                <c:pt idx="22">
                  <c:v>622.87293584885401</c:v>
                </c:pt>
                <c:pt idx="23">
                  <c:v>636.53515631055802</c:v>
                </c:pt>
                <c:pt idx="24">
                  <c:v>667.97611447970201</c:v>
                </c:pt>
                <c:pt idx="25">
                  <c:v>685.39833207819197</c:v>
                </c:pt>
                <c:pt idx="26">
                  <c:v>666.73322084952395</c:v>
                </c:pt>
                <c:pt idx="27">
                  <c:v>659.58086469072498</c:v>
                </c:pt>
                <c:pt idx="28">
                  <c:v>651.07699680133499</c:v>
                </c:pt>
                <c:pt idx="29">
                  <c:v>551.38544574309401</c:v>
                </c:pt>
                <c:pt idx="30">
                  <c:v>627.52706495160101</c:v>
                </c:pt>
                <c:pt idx="31">
                  <c:v>592.96536647441599</c:v>
                </c:pt>
                <c:pt idx="32">
                  <c:v>677.29722703508901</c:v>
                </c:pt>
                <c:pt idx="33">
                  <c:v>715.57475761202898</c:v>
                </c:pt>
                <c:pt idx="34">
                  <c:v>643.54022634936302</c:v>
                </c:pt>
                <c:pt idx="35">
                  <c:v>612.52368007473399</c:v>
                </c:pt>
                <c:pt idx="36">
                  <c:v>572.94990741128902</c:v>
                </c:pt>
                <c:pt idx="37">
                  <c:v>550.99412115479595</c:v>
                </c:pt>
                <c:pt idx="38">
                  <c:v>578.58786256260703</c:v>
                </c:pt>
                <c:pt idx="39">
                  <c:v>627.29383040710002</c:v>
                </c:pt>
                <c:pt idx="40">
                  <c:v>690.87144840758197</c:v>
                </c:pt>
                <c:pt idx="41">
                  <c:v>1093.0476233423999</c:v>
                </c:pt>
                <c:pt idx="42">
                  <c:v>963.03721872625999</c:v>
                </c:pt>
                <c:pt idx="43">
                  <c:v>851.83019268367195</c:v>
                </c:pt>
                <c:pt idx="44">
                  <c:v>833.76238336975905</c:v>
                </c:pt>
                <c:pt idx="45">
                  <c:v>997.31529417107004</c:v>
                </c:pt>
                <c:pt idx="46">
                  <c:v>1025.86526999487</c:v>
                </c:pt>
                <c:pt idx="47">
                  <c:v>961.53487871117795</c:v>
                </c:pt>
                <c:pt idx="48">
                  <c:v>714.216645394691</c:v>
                </c:pt>
                <c:pt idx="49">
                  <c:v>693.03728149413701</c:v>
                </c:pt>
                <c:pt idx="50">
                  <c:v>722.36660640319496</c:v>
                </c:pt>
                <c:pt idx="51">
                  <c:v>711.43139045429598</c:v>
                </c:pt>
                <c:pt idx="52">
                  <c:v>664.56213428952503</c:v>
                </c:pt>
                <c:pt idx="53">
                  <c:v>702.31547887479496</c:v>
                </c:pt>
                <c:pt idx="54">
                  <c:v>786.887995083801</c:v>
                </c:pt>
                <c:pt idx="55">
                  <c:v>808.80721804988798</c:v>
                </c:pt>
                <c:pt idx="56">
                  <c:v>814.57403624458902</c:v>
                </c:pt>
                <c:pt idx="57">
                  <c:v>816.68620170336999</c:v>
                </c:pt>
                <c:pt idx="58">
                  <c:v>720.478560542438</c:v>
                </c:pt>
                <c:pt idx="59">
                  <c:v>799.78162058770397</c:v>
                </c:pt>
                <c:pt idx="60">
                  <c:v>822.287079372005</c:v>
                </c:pt>
                <c:pt idx="61">
                  <c:v>599.50572144211606</c:v>
                </c:pt>
                <c:pt idx="62">
                  <c:v>725.82227246353295</c:v>
                </c:pt>
                <c:pt idx="63">
                  <c:v>626.96133149590901</c:v>
                </c:pt>
                <c:pt idx="64">
                  <c:v>660.32384320221604</c:v>
                </c:pt>
                <c:pt idx="65">
                  <c:v>720.44955056166202</c:v>
                </c:pt>
                <c:pt idx="66">
                  <c:v>928.0677626634</c:v>
                </c:pt>
                <c:pt idx="67">
                  <c:v>803.20312891962897</c:v>
                </c:pt>
                <c:pt idx="68">
                  <c:v>930.17692084241401</c:v>
                </c:pt>
                <c:pt idx="69">
                  <c:v>847.445367101854</c:v>
                </c:pt>
                <c:pt idx="70">
                  <c:v>789.121942626399</c:v>
                </c:pt>
                <c:pt idx="71">
                  <c:v>811.08064123272197</c:v>
                </c:pt>
                <c:pt idx="72">
                  <c:v>798.70765896539797</c:v>
                </c:pt>
                <c:pt idx="73">
                  <c:v>712.93469498121999</c:v>
                </c:pt>
                <c:pt idx="74">
                  <c:v>596.23327575577298</c:v>
                </c:pt>
                <c:pt idx="75">
                  <c:v>591.77261075074398</c:v>
                </c:pt>
                <c:pt idx="76">
                  <c:v>587.08425714852501</c:v>
                </c:pt>
                <c:pt idx="77">
                  <c:v>570.671324209521</c:v>
                </c:pt>
                <c:pt idx="78">
                  <c:v>566.92208657184096</c:v>
                </c:pt>
                <c:pt idx="79">
                  <c:v>625.94043474368095</c:v>
                </c:pt>
                <c:pt idx="80">
                  <c:v>572.07839937468498</c:v>
                </c:pt>
                <c:pt idx="81">
                  <c:v>568.35839423633604</c:v>
                </c:pt>
              </c:numCache>
            </c:numRef>
          </c:val>
          <c:smooth val="0"/>
          <c:extLst>
            <c:ext xmlns:c16="http://schemas.microsoft.com/office/drawing/2014/chart" uri="{C3380CC4-5D6E-409C-BE32-E72D297353CC}">
              <c16:uniqueId val="{00000000-83E5-4F1B-901A-9D00DA5E3F4B}"/>
            </c:ext>
          </c:extLst>
        </c:ser>
        <c:ser>
          <c:idx val="1"/>
          <c:order val="1"/>
          <c:tx>
            <c:strRef>
              <c:f>ETP_42!$D$39</c:f>
              <c:strCache>
                <c:ptCount val="1"/>
                <c:pt idx="0">
                  <c:v>Transports et entreposage</c:v>
                </c:pt>
              </c:strCache>
            </c:strRef>
          </c:tx>
          <c:marker>
            <c:symbol val="none"/>
          </c:marker>
          <c:cat>
            <c:strRef>
              <c:f>ETP_42!$E$29:$CH$29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ETP_42!$E$39:$CH$39</c:f>
              <c:numCache>
                <c:formatCode>#,##0</c:formatCode>
                <c:ptCount val="82"/>
                <c:pt idx="0">
                  <c:v>379.83650004397299</c:v>
                </c:pt>
                <c:pt idx="1">
                  <c:v>475.88624087859</c:v>
                </c:pt>
                <c:pt idx="2">
                  <c:v>438.67183455884702</c:v>
                </c:pt>
                <c:pt idx="3">
                  <c:v>444.88994978343902</c:v>
                </c:pt>
                <c:pt idx="4">
                  <c:v>466.74392342384402</c:v>
                </c:pt>
                <c:pt idx="5">
                  <c:v>442.40135859527999</c:v>
                </c:pt>
                <c:pt idx="6">
                  <c:v>454.24921172870899</c:v>
                </c:pt>
                <c:pt idx="7">
                  <c:v>491.32788409556002</c:v>
                </c:pt>
                <c:pt idx="8">
                  <c:v>512.98834012696102</c:v>
                </c:pt>
                <c:pt idx="9">
                  <c:v>539.09799220334901</c:v>
                </c:pt>
                <c:pt idx="10">
                  <c:v>520.54596594419399</c:v>
                </c:pt>
                <c:pt idx="11">
                  <c:v>461.16641178910203</c:v>
                </c:pt>
                <c:pt idx="12">
                  <c:v>495.745049595539</c:v>
                </c:pt>
                <c:pt idx="13">
                  <c:v>487.01311747752402</c:v>
                </c:pt>
                <c:pt idx="14">
                  <c:v>454.32546790395998</c:v>
                </c:pt>
                <c:pt idx="15">
                  <c:v>479.95381858816802</c:v>
                </c:pt>
                <c:pt idx="16">
                  <c:v>437.89592749937498</c:v>
                </c:pt>
                <c:pt idx="17">
                  <c:v>430.72178385560801</c:v>
                </c:pt>
                <c:pt idx="18">
                  <c:v>423.50631242606403</c:v>
                </c:pt>
                <c:pt idx="19">
                  <c:v>397.297167092162</c:v>
                </c:pt>
                <c:pt idx="20">
                  <c:v>505.27322537373902</c:v>
                </c:pt>
                <c:pt idx="21">
                  <c:v>461.509044320317</c:v>
                </c:pt>
                <c:pt idx="22">
                  <c:v>501.75610169839399</c:v>
                </c:pt>
                <c:pt idx="23">
                  <c:v>531.47664863315299</c:v>
                </c:pt>
                <c:pt idx="24">
                  <c:v>589.033813650669</c:v>
                </c:pt>
                <c:pt idx="25">
                  <c:v>572.84539622762998</c:v>
                </c:pt>
                <c:pt idx="26">
                  <c:v>488.28244797814301</c:v>
                </c:pt>
                <c:pt idx="27">
                  <c:v>525.78925101500602</c:v>
                </c:pt>
                <c:pt idx="28">
                  <c:v>477.61258657632601</c:v>
                </c:pt>
                <c:pt idx="29">
                  <c:v>474.70257644629697</c:v>
                </c:pt>
                <c:pt idx="30">
                  <c:v>491.89196492185999</c:v>
                </c:pt>
                <c:pt idx="31">
                  <c:v>627.85900162461996</c:v>
                </c:pt>
                <c:pt idx="32">
                  <c:v>696.45591634771404</c:v>
                </c:pt>
                <c:pt idx="33">
                  <c:v>686.99709581515799</c:v>
                </c:pt>
                <c:pt idx="34">
                  <c:v>670.77601255472905</c:v>
                </c:pt>
                <c:pt idx="35">
                  <c:v>698.10833855353098</c:v>
                </c:pt>
                <c:pt idx="36">
                  <c:v>686.76355045787898</c:v>
                </c:pt>
                <c:pt idx="37">
                  <c:v>648.62284118321804</c:v>
                </c:pt>
                <c:pt idx="38">
                  <c:v>684.93132048505402</c:v>
                </c:pt>
                <c:pt idx="39">
                  <c:v>708.32181361481798</c:v>
                </c:pt>
                <c:pt idx="40">
                  <c:v>728.12110952191495</c:v>
                </c:pt>
                <c:pt idx="41">
                  <c:v>797.41315232911904</c:v>
                </c:pt>
                <c:pt idx="42">
                  <c:v>746.70831056687302</c:v>
                </c:pt>
                <c:pt idx="43">
                  <c:v>659.093058718522</c:v>
                </c:pt>
                <c:pt idx="44">
                  <c:v>610.78162062859201</c:v>
                </c:pt>
                <c:pt idx="45">
                  <c:v>600.58268297549</c:v>
                </c:pt>
                <c:pt idx="46">
                  <c:v>672.09540251483304</c:v>
                </c:pt>
                <c:pt idx="47">
                  <c:v>630.44181534675602</c:v>
                </c:pt>
                <c:pt idx="48">
                  <c:v>649.98383218536105</c:v>
                </c:pt>
                <c:pt idx="49">
                  <c:v>648.937881857967</c:v>
                </c:pt>
                <c:pt idx="50">
                  <c:v>668.29412194490897</c:v>
                </c:pt>
                <c:pt idx="51">
                  <c:v>691.41903702341006</c:v>
                </c:pt>
                <c:pt idx="52">
                  <c:v>674.77031839630001</c:v>
                </c:pt>
                <c:pt idx="53">
                  <c:v>653.60961664884098</c:v>
                </c:pt>
                <c:pt idx="54">
                  <c:v>624.99404393756402</c:v>
                </c:pt>
                <c:pt idx="55">
                  <c:v>576.68480412742895</c:v>
                </c:pt>
                <c:pt idx="56">
                  <c:v>583.16489355755198</c:v>
                </c:pt>
                <c:pt idx="57">
                  <c:v>583.63387749585797</c:v>
                </c:pt>
                <c:pt idx="58">
                  <c:v>610.02877296751501</c:v>
                </c:pt>
                <c:pt idx="59">
                  <c:v>645.86370981402899</c:v>
                </c:pt>
                <c:pt idx="60">
                  <c:v>641.11570966863997</c:v>
                </c:pt>
                <c:pt idx="61">
                  <c:v>508.02549173189101</c:v>
                </c:pt>
                <c:pt idx="62">
                  <c:v>703.27047211320405</c:v>
                </c:pt>
                <c:pt idx="63">
                  <c:v>804.72075822797206</c:v>
                </c:pt>
                <c:pt idx="64">
                  <c:v>855.32749618016703</c:v>
                </c:pt>
                <c:pt idx="65">
                  <c:v>922.39918686700798</c:v>
                </c:pt>
                <c:pt idx="66">
                  <c:v>902.58532400107003</c:v>
                </c:pt>
                <c:pt idx="67">
                  <c:v>908.51354056674802</c:v>
                </c:pt>
                <c:pt idx="68">
                  <c:v>951.64230632803697</c:v>
                </c:pt>
                <c:pt idx="69">
                  <c:v>907.69006049777704</c:v>
                </c:pt>
                <c:pt idx="70">
                  <c:v>946.17686290880795</c:v>
                </c:pt>
                <c:pt idx="71">
                  <c:v>934.99640367231302</c:v>
                </c:pt>
                <c:pt idx="72">
                  <c:v>861.26158077509103</c:v>
                </c:pt>
                <c:pt idx="73">
                  <c:v>727.17126163753903</c:v>
                </c:pt>
                <c:pt idx="74">
                  <c:v>675.20070659148598</c:v>
                </c:pt>
                <c:pt idx="75">
                  <c:v>599.74969442089196</c:v>
                </c:pt>
                <c:pt idx="76">
                  <c:v>537.99113541979796</c:v>
                </c:pt>
                <c:pt idx="77">
                  <c:v>470.97091707604602</c:v>
                </c:pt>
                <c:pt idx="78">
                  <c:v>418.60139520358598</c:v>
                </c:pt>
                <c:pt idx="79">
                  <c:v>456.83198926477399</c:v>
                </c:pt>
                <c:pt idx="80">
                  <c:v>489.32959432825999</c:v>
                </c:pt>
                <c:pt idx="81">
                  <c:v>523.076682542242</c:v>
                </c:pt>
              </c:numCache>
            </c:numRef>
          </c:val>
          <c:smooth val="0"/>
          <c:extLst>
            <c:ext xmlns:c16="http://schemas.microsoft.com/office/drawing/2014/chart" uri="{C3380CC4-5D6E-409C-BE32-E72D297353CC}">
              <c16:uniqueId val="{00000001-83E5-4F1B-901A-9D00DA5E3F4B}"/>
            </c:ext>
          </c:extLst>
        </c:ser>
        <c:ser>
          <c:idx val="2"/>
          <c:order val="2"/>
          <c:tx>
            <c:strRef>
              <c:f>ETP_42!$D$40</c:f>
              <c:strCache>
                <c:ptCount val="1"/>
                <c:pt idx="0">
                  <c:v>Hébergement et restauration</c:v>
                </c:pt>
              </c:strCache>
            </c:strRef>
          </c:tx>
          <c:marker>
            <c:symbol val="none"/>
          </c:marker>
          <c:cat>
            <c:strRef>
              <c:f>ETP_42!$E$29:$CH$29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ETP_42!$E$40:$CH$40</c:f>
              <c:numCache>
                <c:formatCode>#,##0</c:formatCode>
                <c:ptCount val="82"/>
                <c:pt idx="0">
                  <c:v>70.887679825951295</c:v>
                </c:pt>
                <c:pt idx="1">
                  <c:v>72.330424004328194</c:v>
                </c:pt>
                <c:pt idx="2">
                  <c:v>77.104770963467899</c:v>
                </c:pt>
                <c:pt idx="3">
                  <c:v>96.778407592106007</c:v>
                </c:pt>
                <c:pt idx="4">
                  <c:v>73.569550658682303</c:v>
                </c:pt>
                <c:pt idx="5">
                  <c:v>75.982310092706598</c:v>
                </c:pt>
                <c:pt idx="6">
                  <c:v>81.958624542076805</c:v>
                </c:pt>
                <c:pt idx="7">
                  <c:v>71.757791095857399</c:v>
                </c:pt>
                <c:pt idx="8">
                  <c:v>75.486818551156702</c:v>
                </c:pt>
                <c:pt idx="9">
                  <c:v>72.456590066554995</c:v>
                </c:pt>
                <c:pt idx="10">
                  <c:v>101.24100354170599</c:v>
                </c:pt>
                <c:pt idx="11">
                  <c:v>97.810269485801697</c:v>
                </c:pt>
                <c:pt idx="12">
                  <c:v>96.148976221763405</c:v>
                </c:pt>
                <c:pt idx="13">
                  <c:v>82.663588877840695</c:v>
                </c:pt>
                <c:pt idx="14">
                  <c:v>71.153584608641907</c:v>
                </c:pt>
                <c:pt idx="15">
                  <c:v>89.726674015390302</c:v>
                </c:pt>
                <c:pt idx="16">
                  <c:v>75.789528082037094</c:v>
                </c:pt>
                <c:pt idx="17">
                  <c:v>73.713528162501305</c:v>
                </c:pt>
                <c:pt idx="18">
                  <c:v>83.438006900920698</c:v>
                </c:pt>
                <c:pt idx="19">
                  <c:v>86.299494501651495</c:v>
                </c:pt>
                <c:pt idx="20">
                  <c:v>83.631266723369805</c:v>
                </c:pt>
                <c:pt idx="21">
                  <c:v>112.32169978749801</c:v>
                </c:pt>
                <c:pt idx="22">
                  <c:v>125.673599659098</c:v>
                </c:pt>
                <c:pt idx="23">
                  <c:v>124.97983863570001</c:v>
                </c:pt>
                <c:pt idx="24">
                  <c:v>109.75363930353799</c:v>
                </c:pt>
                <c:pt idx="25">
                  <c:v>129.89606385011899</c:v>
                </c:pt>
                <c:pt idx="26">
                  <c:v>118.178596049498</c:v>
                </c:pt>
                <c:pt idx="27">
                  <c:v>117.93316370413901</c:v>
                </c:pt>
                <c:pt idx="28">
                  <c:v>135.856013454004</c:v>
                </c:pt>
                <c:pt idx="29">
                  <c:v>126.665767396631</c:v>
                </c:pt>
                <c:pt idx="30">
                  <c:v>108.013196330669</c:v>
                </c:pt>
                <c:pt idx="31">
                  <c:v>110.759426904468</c:v>
                </c:pt>
                <c:pt idx="32">
                  <c:v>128.897850597467</c:v>
                </c:pt>
                <c:pt idx="33">
                  <c:v>125.696692266507</c:v>
                </c:pt>
                <c:pt idx="34">
                  <c:v>133.10401723392499</c:v>
                </c:pt>
                <c:pt idx="35">
                  <c:v>117.990507636765</c:v>
                </c:pt>
                <c:pt idx="36">
                  <c:v>104.318834620888</c:v>
                </c:pt>
                <c:pt idx="37">
                  <c:v>109.89457077775</c:v>
                </c:pt>
                <c:pt idx="38">
                  <c:v>147.66948289578499</c:v>
                </c:pt>
                <c:pt idx="39">
                  <c:v>157.63930763011999</c:v>
                </c:pt>
                <c:pt idx="40">
                  <c:v>161.74456740819301</c:v>
                </c:pt>
                <c:pt idx="41">
                  <c:v>175.96781187277799</c:v>
                </c:pt>
                <c:pt idx="42">
                  <c:v>152.170327513199</c:v>
                </c:pt>
                <c:pt idx="43">
                  <c:v>158.60490386228699</c:v>
                </c:pt>
                <c:pt idx="44">
                  <c:v>181.03995881299099</c:v>
                </c:pt>
                <c:pt idx="45">
                  <c:v>172.418471107269</c:v>
                </c:pt>
                <c:pt idx="46">
                  <c:v>143.043175022372</c:v>
                </c:pt>
                <c:pt idx="47">
                  <c:v>129.10340308465601</c:v>
                </c:pt>
                <c:pt idx="48">
                  <c:v>111.104447350836</c:v>
                </c:pt>
                <c:pt idx="49">
                  <c:v>119.113351605907</c:v>
                </c:pt>
                <c:pt idx="50">
                  <c:v>134.470357910129</c:v>
                </c:pt>
                <c:pt idx="51">
                  <c:v>140.48770616925299</c:v>
                </c:pt>
                <c:pt idx="52">
                  <c:v>136.66186339474501</c:v>
                </c:pt>
                <c:pt idx="53">
                  <c:v>164.04322106327001</c:v>
                </c:pt>
                <c:pt idx="54">
                  <c:v>168.086490013283</c:v>
                </c:pt>
                <c:pt idx="55">
                  <c:v>160.04953235929199</c:v>
                </c:pt>
                <c:pt idx="56">
                  <c:v>184.24516941420001</c:v>
                </c:pt>
                <c:pt idx="57">
                  <c:v>178.71541657172801</c:v>
                </c:pt>
                <c:pt idx="58">
                  <c:v>158.50132895840599</c:v>
                </c:pt>
                <c:pt idx="59">
                  <c:v>163.31100961981701</c:v>
                </c:pt>
                <c:pt idx="60">
                  <c:v>139.04517393010599</c:v>
                </c:pt>
                <c:pt idx="61">
                  <c:v>45.150878403554998</c:v>
                </c:pt>
                <c:pt idx="62">
                  <c:v>63.525366340683597</c:v>
                </c:pt>
                <c:pt idx="63">
                  <c:v>49.5396198687218</c:v>
                </c:pt>
                <c:pt idx="64">
                  <c:v>55.150279436717</c:v>
                </c:pt>
                <c:pt idx="65">
                  <c:v>53.664553499745502</c:v>
                </c:pt>
                <c:pt idx="66">
                  <c:v>107.486822337815</c:v>
                </c:pt>
                <c:pt idx="67">
                  <c:v>109.543741490987</c:v>
                </c:pt>
                <c:pt idx="68">
                  <c:v>117.237173108869</c:v>
                </c:pt>
                <c:pt idx="69">
                  <c:v>149.36239079441199</c:v>
                </c:pt>
                <c:pt idx="70">
                  <c:v>148.174003854522</c:v>
                </c:pt>
                <c:pt idx="71">
                  <c:v>142.08383295190001</c:v>
                </c:pt>
                <c:pt idx="72">
                  <c:v>144.10194632296501</c:v>
                </c:pt>
                <c:pt idx="73">
                  <c:v>147.515273302764</c:v>
                </c:pt>
                <c:pt idx="74">
                  <c:v>194.786754853102</c:v>
                </c:pt>
                <c:pt idx="75">
                  <c:v>164.66597112391199</c:v>
                </c:pt>
                <c:pt idx="76">
                  <c:v>138.86128643921401</c:v>
                </c:pt>
                <c:pt idx="77">
                  <c:v>133.22406438537701</c:v>
                </c:pt>
                <c:pt idx="78">
                  <c:v>122.37232264858901</c:v>
                </c:pt>
                <c:pt idx="79">
                  <c:v>131.906162793351</c:v>
                </c:pt>
                <c:pt idx="80">
                  <c:v>146.65128734787501</c:v>
                </c:pt>
                <c:pt idx="81">
                  <c:v>122.619388363209</c:v>
                </c:pt>
              </c:numCache>
            </c:numRef>
          </c:val>
          <c:smooth val="0"/>
          <c:extLst>
            <c:ext xmlns:c16="http://schemas.microsoft.com/office/drawing/2014/chart" uri="{C3380CC4-5D6E-409C-BE32-E72D297353CC}">
              <c16:uniqueId val="{00000002-83E5-4F1B-901A-9D00DA5E3F4B}"/>
            </c:ext>
          </c:extLst>
        </c:ser>
        <c:ser>
          <c:idx val="3"/>
          <c:order val="3"/>
          <c:tx>
            <c:strRef>
              <c:f>ETP_42!$D$41</c:f>
              <c:strCache>
                <c:ptCount val="1"/>
                <c:pt idx="0">
                  <c:v>Information et communication</c:v>
                </c:pt>
              </c:strCache>
            </c:strRef>
          </c:tx>
          <c:marker>
            <c:symbol val="none"/>
          </c:marker>
          <c:cat>
            <c:strRef>
              <c:f>ETP_42!$E$29:$CH$29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ETP_42!$E$41:$CH$41</c:f>
              <c:numCache>
                <c:formatCode>#,##0</c:formatCode>
                <c:ptCount val="82"/>
                <c:pt idx="0">
                  <c:v>42.337756337299098</c:v>
                </c:pt>
                <c:pt idx="1">
                  <c:v>19.453752582471299</c:v>
                </c:pt>
                <c:pt idx="2">
                  <c:v>20.1578426673385</c:v>
                </c:pt>
                <c:pt idx="3">
                  <c:v>39.665301712006801</c:v>
                </c:pt>
                <c:pt idx="4">
                  <c:v>26.566609619095502</c:v>
                </c:pt>
                <c:pt idx="5">
                  <c:v>18.358773771609499</c:v>
                </c:pt>
                <c:pt idx="6">
                  <c:v>25.9220131710122</c:v>
                </c:pt>
                <c:pt idx="7">
                  <c:v>23.252325408776901</c:v>
                </c:pt>
                <c:pt idx="8">
                  <c:v>18.6719365168385</c:v>
                </c:pt>
                <c:pt idx="9">
                  <c:v>19.411074661574901</c:v>
                </c:pt>
                <c:pt idx="10">
                  <c:v>0</c:v>
                </c:pt>
                <c:pt idx="11">
                  <c:v>0</c:v>
                </c:pt>
                <c:pt idx="12">
                  <c:v>0</c:v>
                </c:pt>
                <c:pt idx="13">
                  <c:v>11.839108859783799</c:v>
                </c:pt>
                <c:pt idx="14">
                  <c:v>16.913686361649098</c:v>
                </c:pt>
                <c:pt idx="15">
                  <c:v>13.379512663254699</c:v>
                </c:pt>
                <c:pt idx="16">
                  <c:v>0</c:v>
                </c:pt>
                <c:pt idx="17">
                  <c:v>10.0433854203443</c:v>
                </c:pt>
                <c:pt idx="18">
                  <c:v>13.3677378772179</c:v>
                </c:pt>
                <c:pt idx="19">
                  <c:v>0</c:v>
                </c:pt>
                <c:pt idx="20">
                  <c:v>10.0909855008513</c:v>
                </c:pt>
                <c:pt idx="21">
                  <c:v>0</c:v>
                </c:pt>
                <c:pt idx="22">
                  <c:v>11.5660194321775</c:v>
                </c:pt>
                <c:pt idx="23">
                  <c:v>13.007704798449801</c:v>
                </c:pt>
                <c:pt idx="24">
                  <c:v>0</c:v>
                </c:pt>
                <c:pt idx="25">
                  <c:v>27.396601740773701</c:v>
                </c:pt>
                <c:pt idx="26">
                  <c:v>18.981685158033098</c:v>
                </c:pt>
                <c:pt idx="27">
                  <c:v>19.888011713929401</c:v>
                </c:pt>
                <c:pt idx="28">
                  <c:v>24.039736315276301</c:v>
                </c:pt>
                <c:pt idx="29">
                  <c:v>24.612253504692699</c:v>
                </c:pt>
                <c:pt idx="30">
                  <c:v>24.321658143374702</c:v>
                </c:pt>
                <c:pt idx="31">
                  <c:v>22.968223853899399</c:v>
                </c:pt>
                <c:pt idx="32">
                  <c:v>32.664550758652197</c:v>
                </c:pt>
                <c:pt idx="33">
                  <c:v>25.180928034971</c:v>
                </c:pt>
                <c:pt idx="34">
                  <c:v>34.259898772622201</c:v>
                </c:pt>
                <c:pt idx="35">
                  <c:v>28.5065751517268</c:v>
                </c:pt>
                <c:pt idx="36">
                  <c:v>32.682422047581703</c:v>
                </c:pt>
                <c:pt idx="37">
                  <c:v>12.372685860008099</c:v>
                </c:pt>
                <c:pt idx="38">
                  <c:v>16.090662947140501</c:v>
                </c:pt>
                <c:pt idx="39">
                  <c:v>0</c:v>
                </c:pt>
                <c:pt idx="40">
                  <c:v>6.4047089088234603</c:v>
                </c:pt>
                <c:pt idx="41">
                  <c:v>5.1250128089583997</c:v>
                </c:pt>
                <c:pt idx="42">
                  <c:v>6.4754205658641499</c:v>
                </c:pt>
                <c:pt idx="43">
                  <c:v>0</c:v>
                </c:pt>
                <c:pt idx="44">
                  <c:v>0</c:v>
                </c:pt>
                <c:pt idx="45">
                  <c:v>0</c:v>
                </c:pt>
                <c:pt idx="46">
                  <c:v>0</c:v>
                </c:pt>
                <c:pt idx="47">
                  <c:v>9.2422767507977408</c:v>
                </c:pt>
                <c:pt idx="48">
                  <c:v>11.2288992017313</c:v>
                </c:pt>
                <c:pt idx="49">
                  <c:v>12.66516496373</c:v>
                </c:pt>
                <c:pt idx="50">
                  <c:v>13.754959338156301</c:v>
                </c:pt>
                <c:pt idx="51">
                  <c:v>16.581568940297299</c:v>
                </c:pt>
                <c:pt idx="52">
                  <c:v>21.026980711931301</c:v>
                </c:pt>
                <c:pt idx="53">
                  <c:v>16.258009811578699</c:v>
                </c:pt>
                <c:pt idx="54">
                  <c:v>15.24082946633</c:v>
                </c:pt>
                <c:pt idx="55">
                  <c:v>13.815330301187901</c:v>
                </c:pt>
                <c:pt idx="56">
                  <c:v>10.934012174920101</c:v>
                </c:pt>
                <c:pt idx="57">
                  <c:v>9.2901576130840002</c:v>
                </c:pt>
                <c:pt idx="58">
                  <c:v>13.735792436796499</c:v>
                </c:pt>
                <c:pt idx="59">
                  <c:v>16.190646905761199</c:v>
                </c:pt>
                <c:pt idx="60">
                  <c:v>20.800809853689799</c:v>
                </c:pt>
                <c:pt idx="61">
                  <c:v>16.8345016304221</c:v>
                </c:pt>
                <c:pt idx="62">
                  <c:v>22.5123608933404</c:v>
                </c:pt>
                <c:pt idx="63">
                  <c:v>20.9767996756506</c:v>
                </c:pt>
                <c:pt idx="64">
                  <c:v>18.019070750107499</c:v>
                </c:pt>
                <c:pt idx="65">
                  <c:v>18.9494393758633</c:v>
                </c:pt>
                <c:pt idx="66">
                  <c:v>26.4370377323554</c:v>
                </c:pt>
                <c:pt idx="67">
                  <c:v>28.035160843412999</c:v>
                </c:pt>
                <c:pt idx="68">
                  <c:v>25.164426766085398</c:v>
                </c:pt>
                <c:pt idx="69">
                  <c:v>20.890661322044</c:v>
                </c:pt>
                <c:pt idx="70">
                  <c:v>19.749391866721901</c:v>
                </c:pt>
                <c:pt idx="71">
                  <c:v>13.702829476097101</c:v>
                </c:pt>
                <c:pt idx="72">
                  <c:v>15.573429543867</c:v>
                </c:pt>
                <c:pt idx="73">
                  <c:v>17.505721920262701</c:v>
                </c:pt>
                <c:pt idx="74">
                  <c:v>20.842689105672999</c:v>
                </c:pt>
                <c:pt idx="75">
                  <c:v>17.747989504271398</c:v>
                </c:pt>
                <c:pt idx="76">
                  <c:v>13.354022072956001</c:v>
                </c:pt>
                <c:pt idx="77">
                  <c:v>11.507715094015801</c:v>
                </c:pt>
                <c:pt idx="78">
                  <c:v>12.0999423895652</c:v>
                </c:pt>
                <c:pt idx="79">
                  <c:v>7.89596865676174</c:v>
                </c:pt>
                <c:pt idx="80">
                  <c:v>10.338146374627801</c:v>
                </c:pt>
                <c:pt idx="81">
                  <c:v>10.5283879169999</c:v>
                </c:pt>
              </c:numCache>
            </c:numRef>
          </c:val>
          <c:smooth val="0"/>
          <c:extLst>
            <c:ext xmlns:c16="http://schemas.microsoft.com/office/drawing/2014/chart" uri="{C3380CC4-5D6E-409C-BE32-E72D297353CC}">
              <c16:uniqueId val="{00000003-83E5-4F1B-901A-9D00DA5E3F4B}"/>
            </c:ext>
          </c:extLst>
        </c:ser>
        <c:ser>
          <c:idx val="4"/>
          <c:order val="4"/>
          <c:tx>
            <c:strRef>
              <c:f>ETP_42!$D$42</c:f>
              <c:strCache>
                <c:ptCount val="1"/>
                <c:pt idx="0">
                  <c:v>Activites financieres et d'assurance</c:v>
                </c:pt>
              </c:strCache>
            </c:strRef>
          </c:tx>
          <c:marker>
            <c:symbol val="none"/>
          </c:marker>
          <c:cat>
            <c:strRef>
              <c:f>ETP_42!$E$29:$CH$29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ETP_42!$E$42:$CH$42</c:f>
              <c:numCache>
                <c:formatCode>#,##0</c:formatCode>
                <c:ptCount val="82"/>
                <c:pt idx="0">
                  <c:v>81.048189392723998</c:v>
                </c:pt>
                <c:pt idx="1">
                  <c:v>74.6626542975349</c:v>
                </c:pt>
                <c:pt idx="2">
                  <c:v>88.994994882768097</c:v>
                </c:pt>
                <c:pt idx="3">
                  <c:v>75.647559842089905</c:v>
                </c:pt>
                <c:pt idx="4">
                  <c:v>93.353588216529303</c:v>
                </c:pt>
                <c:pt idx="5">
                  <c:v>91.166245195545699</c:v>
                </c:pt>
                <c:pt idx="6">
                  <c:v>117.81595941634799</c:v>
                </c:pt>
                <c:pt idx="7">
                  <c:v>122.39611573277701</c:v>
                </c:pt>
                <c:pt idx="8">
                  <c:v>122.70848843404799</c:v>
                </c:pt>
                <c:pt idx="9">
                  <c:v>123.281994812001</c:v>
                </c:pt>
                <c:pt idx="10">
                  <c:v>107.371543800949</c:v>
                </c:pt>
                <c:pt idx="11">
                  <c:v>113.728905274269</c:v>
                </c:pt>
                <c:pt idx="12">
                  <c:v>83.713219907620697</c:v>
                </c:pt>
                <c:pt idx="13">
                  <c:v>87.236183958483494</c:v>
                </c:pt>
                <c:pt idx="14">
                  <c:v>84.645119838486593</c:v>
                </c:pt>
                <c:pt idx="15">
                  <c:v>80.556187335185498</c:v>
                </c:pt>
                <c:pt idx="16">
                  <c:v>79.260268834579705</c:v>
                </c:pt>
                <c:pt idx="17">
                  <c:v>70.476850645748002</c:v>
                </c:pt>
                <c:pt idx="18">
                  <c:v>66.723332954851799</c:v>
                </c:pt>
                <c:pt idx="19">
                  <c:v>73.169807628640399</c:v>
                </c:pt>
                <c:pt idx="20">
                  <c:v>83.534516297024695</c:v>
                </c:pt>
                <c:pt idx="21">
                  <c:v>93.522566003257197</c:v>
                </c:pt>
                <c:pt idx="22">
                  <c:v>82.362808410346503</c:v>
                </c:pt>
                <c:pt idx="23">
                  <c:v>94.914816271205396</c:v>
                </c:pt>
                <c:pt idx="24">
                  <c:v>100.034091073119</c:v>
                </c:pt>
                <c:pt idx="25">
                  <c:v>107.475781940633</c:v>
                </c:pt>
                <c:pt idx="26">
                  <c:v>109.982487341381</c:v>
                </c:pt>
                <c:pt idx="27">
                  <c:v>106.319976817476</c:v>
                </c:pt>
                <c:pt idx="28">
                  <c:v>110.177926306052</c:v>
                </c:pt>
                <c:pt idx="29">
                  <c:v>114.882680035573</c:v>
                </c:pt>
                <c:pt idx="30">
                  <c:v>122.405906045439</c:v>
                </c:pt>
                <c:pt idx="31">
                  <c:v>112.829604625908</c:v>
                </c:pt>
                <c:pt idx="32">
                  <c:v>122.192514382347</c:v>
                </c:pt>
                <c:pt idx="33">
                  <c:v>112.3096404393</c:v>
                </c:pt>
                <c:pt idx="34">
                  <c:v>125.77400212680401</c:v>
                </c:pt>
                <c:pt idx="35">
                  <c:v>139.62305979440899</c:v>
                </c:pt>
                <c:pt idx="36">
                  <c:v>145.109930023484</c:v>
                </c:pt>
                <c:pt idx="37">
                  <c:v>135.21200991379601</c:v>
                </c:pt>
                <c:pt idx="38">
                  <c:v>148.05989451448099</c:v>
                </c:pt>
                <c:pt idx="39">
                  <c:v>104.824285785646</c:v>
                </c:pt>
                <c:pt idx="40">
                  <c:v>115.902452941232</c:v>
                </c:pt>
                <c:pt idx="41">
                  <c:v>156.28906149061601</c:v>
                </c:pt>
                <c:pt idx="42">
                  <c:v>135.341145294288</c:v>
                </c:pt>
                <c:pt idx="43">
                  <c:v>126.254945600353</c:v>
                </c:pt>
                <c:pt idx="44">
                  <c:v>101.603952665131</c:v>
                </c:pt>
                <c:pt idx="45">
                  <c:v>132.948014789279</c:v>
                </c:pt>
                <c:pt idx="46">
                  <c:v>108.542805065918</c:v>
                </c:pt>
                <c:pt idx="47">
                  <c:v>139.548088966471</c:v>
                </c:pt>
                <c:pt idx="48">
                  <c:v>113.565068659144</c:v>
                </c:pt>
                <c:pt idx="49">
                  <c:v>109.61285809157</c:v>
                </c:pt>
                <c:pt idx="50">
                  <c:v>119.72825944928999</c:v>
                </c:pt>
                <c:pt idx="51">
                  <c:v>114.887818501559</c:v>
                </c:pt>
                <c:pt idx="52">
                  <c:v>111.8677420858</c:v>
                </c:pt>
                <c:pt idx="53">
                  <c:v>114.80502979537999</c:v>
                </c:pt>
                <c:pt idx="54">
                  <c:v>114.676089004925</c:v>
                </c:pt>
                <c:pt idx="55">
                  <c:v>130.47783107742001</c:v>
                </c:pt>
                <c:pt idx="56">
                  <c:v>136.05390792853601</c:v>
                </c:pt>
                <c:pt idx="57">
                  <c:v>145.45957525007901</c:v>
                </c:pt>
                <c:pt idx="58">
                  <c:v>150.717963153841</c:v>
                </c:pt>
                <c:pt idx="59">
                  <c:v>150.55822109485601</c:v>
                </c:pt>
                <c:pt idx="60">
                  <c:v>135.456808844135</c:v>
                </c:pt>
                <c:pt idx="61">
                  <c:v>91.503952946215094</c:v>
                </c:pt>
                <c:pt idx="62">
                  <c:v>121.642735305873</c:v>
                </c:pt>
                <c:pt idx="63">
                  <c:v>136.878751955724</c:v>
                </c:pt>
                <c:pt idx="64">
                  <c:v>147.44477774238999</c:v>
                </c:pt>
                <c:pt idx="65">
                  <c:v>154.57921521251299</c:v>
                </c:pt>
                <c:pt idx="66">
                  <c:v>152.70066687398199</c:v>
                </c:pt>
                <c:pt idx="67">
                  <c:v>160.58995251956</c:v>
                </c:pt>
                <c:pt idx="68">
                  <c:v>149.03935163013</c:v>
                </c:pt>
                <c:pt idx="69">
                  <c:v>141.59204832907199</c:v>
                </c:pt>
                <c:pt idx="70">
                  <c:v>116.83136431843</c:v>
                </c:pt>
                <c:pt idx="71">
                  <c:v>103.48305268443301</c:v>
                </c:pt>
                <c:pt idx="72">
                  <c:v>103.53868738202</c:v>
                </c:pt>
                <c:pt idx="73">
                  <c:v>96.113338343859795</c:v>
                </c:pt>
                <c:pt idx="74">
                  <c:v>96.569297009848697</c:v>
                </c:pt>
                <c:pt idx="75">
                  <c:v>96.435237178599607</c:v>
                </c:pt>
                <c:pt idx="76">
                  <c:v>98.768722720919001</c:v>
                </c:pt>
                <c:pt idx="77">
                  <c:v>98.339423336482</c:v>
                </c:pt>
                <c:pt idx="78">
                  <c:v>91.2802973008111</c:v>
                </c:pt>
                <c:pt idx="79">
                  <c:v>84.935338219733097</c:v>
                </c:pt>
                <c:pt idx="80">
                  <c:v>78.971921797358604</c:v>
                </c:pt>
                <c:pt idx="81">
                  <c:v>76.986052596141903</c:v>
                </c:pt>
              </c:numCache>
            </c:numRef>
          </c:val>
          <c:smooth val="0"/>
          <c:extLst>
            <c:ext xmlns:c16="http://schemas.microsoft.com/office/drawing/2014/chart" uri="{C3380CC4-5D6E-409C-BE32-E72D297353CC}">
              <c16:uniqueId val="{00000004-83E5-4F1B-901A-9D00DA5E3F4B}"/>
            </c:ext>
          </c:extLst>
        </c:ser>
        <c:ser>
          <c:idx val="5"/>
          <c:order val="5"/>
          <c:tx>
            <c:strRef>
              <c:f>ETP_42!$D$43</c:f>
              <c:strCache>
                <c:ptCount val="1"/>
                <c:pt idx="0">
                  <c:v>Activites immobilieres</c:v>
                </c:pt>
              </c:strCache>
            </c:strRef>
          </c:tx>
          <c:marker>
            <c:symbol val="none"/>
          </c:marker>
          <c:cat>
            <c:strRef>
              <c:f>ETP_42!$E$29:$CH$29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ETP_42!$E$43:$CH$43</c:f>
              <c:numCache>
                <c:formatCode>#,##0</c:formatCode>
                <c:ptCount val="82"/>
                <c:pt idx="0">
                  <c:v>30.3900449116705</c:v>
                </c:pt>
                <c:pt idx="1">
                  <c:v>28.549689993480001</c:v>
                </c:pt>
                <c:pt idx="2">
                  <c:v>30.207512481695399</c:v>
                </c:pt>
                <c:pt idx="3">
                  <c:v>0</c:v>
                </c:pt>
                <c:pt idx="4">
                  <c:v>25.3141355739569</c:v>
                </c:pt>
                <c:pt idx="5">
                  <c:v>26.4024679082092</c:v>
                </c:pt>
                <c:pt idx="6">
                  <c:v>25.7102155748894</c:v>
                </c:pt>
                <c:pt idx="7">
                  <c:v>26.302076625342899</c:v>
                </c:pt>
                <c:pt idx="8">
                  <c:v>15.985411925251499</c:v>
                </c:pt>
                <c:pt idx="9">
                  <c:v>19.799922673976202</c:v>
                </c:pt>
                <c:pt idx="10">
                  <c:v>28.285851497822598</c:v>
                </c:pt>
                <c:pt idx="11">
                  <c:v>29.381563214243801</c:v>
                </c:pt>
                <c:pt idx="12">
                  <c:v>28.0700981773847</c:v>
                </c:pt>
                <c:pt idx="13">
                  <c:v>26.624309085138201</c:v>
                </c:pt>
                <c:pt idx="14">
                  <c:v>31.831145784720601</c:v>
                </c:pt>
                <c:pt idx="15">
                  <c:v>37.485555937055103</c:v>
                </c:pt>
                <c:pt idx="16">
                  <c:v>73.257081859275004</c:v>
                </c:pt>
                <c:pt idx="17">
                  <c:v>67.793879769655604</c:v>
                </c:pt>
                <c:pt idx="18">
                  <c:v>62.220578371879398</c:v>
                </c:pt>
                <c:pt idx="19">
                  <c:v>56.799857033615702</c:v>
                </c:pt>
                <c:pt idx="20">
                  <c:v>50.272537530478999</c:v>
                </c:pt>
                <c:pt idx="21">
                  <c:v>45.898765094304501</c:v>
                </c:pt>
                <c:pt idx="22">
                  <c:v>40.0931569063507</c:v>
                </c:pt>
                <c:pt idx="23">
                  <c:v>56.017502038246803</c:v>
                </c:pt>
                <c:pt idx="24">
                  <c:v>59.644583234168103</c:v>
                </c:pt>
                <c:pt idx="25">
                  <c:v>63.9295193112875</c:v>
                </c:pt>
                <c:pt idx="26">
                  <c:v>55.419232452540903</c:v>
                </c:pt>
                <c:pt idx="27">
                  <c:v>65.764542510408205</c:v>
                </c:pt>
                <c:pt idx="28">
                  <c:v>71.794701051364598</c:v>
                </c:pt>
                <c:pt idx="29">
                  <c:v>80.763457333163501</c:v>
                </c:pt>
                <c:pt idx="30">
                  <c:v>72.854536467468094</c:v>
                </c:pt>
                <c:pt idx="31">
                  <c:v>61.884602325192702</c:v>
                </c:pt>
                <c:pt idx="32">
                  <c:v>61.4281153963314</c:v>
                </c:pt>
                <c:pt idx="33">
                  <c:v>57.460658216084902</c:v>
                </c:pt>
                <c:pt idx="34">
                  <c:v>43.881700844035301</c:v>
                </c:pt>
                <c:pt idx="35">
                  <c:v>48.421045012035798</c:v>
                </c:pt>
                <c:pt idx="36">
                  <c:v>49.235145962061097</c:v>
                </c:pt>
                <c:pt idx="37">
                  <c:v>40.030660749505302</c:v>
                </c:pt>
                <c:pt idx="38">
                  <c:v>31.350745480852702</c:v>
                </c:pt>
                <c:pt idx="39">
                  <c:v>37.541875149944801</c:v>
                </c:pt>
                <c:pt idx="40">
                  <c:v>38.516841061843699</c:v>
                </c:pt>
                <c:pt idx="41">
                  <c:v>41.205520247051297</c:v>
                </c:pt>
                <c:pt idx="42">
                  <c:v>46.5535318233674</c:v>
                </c:pt>
                <c:pt idx="43">
                  <c:v>49.153332140876998</c:v>
                </c:pt>
                <c:pt idx="44">
                  <c:v>48.8631058767971</c:v>
                </c:pt>
                <c:pt idx="45">
                  <c:v>53.2085267404753</c:v>
                </c:pt>
                <c:pt idx="46">
                  <c:v>51.166425208355697</c:v>
                </c:pt>
                <c:pt idx="47">
                  <c:v>44.557357773975902</c:v>
                </c:pt>
                <c:pt idx="48">
                  <c:v>52.139969291786301</c:v>
                </c:pt>
                <c:pt idx="49">
                  <c:v>50.356357884341797</c:v>
                </c:pt>
                <c:pt idx="50">
                  <c:v>56.256634252796601</c:v>
                </c:pt>
                <c:pt idx="51">
                  <c:v>44.932196198569997</c:v>
                </c:pt>
                <c:pt idx="52">
                  <c:v>27.962357076680298</c:v>
                </c:pt>
                <c:pt idx="53">
                  <c:v>23.246973326059798</c:v>
                </c:pt>
                <c:pt idx="54">
                  <c:v>25.601133462079101</c:v>
                </c:pt>
                <c:pt idx="55">
                  <c:v>25.940516894128901</c:v>
                </c:pt>
                <c:pt idx="56">
                  <c:v>38.850130908781402</c:v>
                </c:pt>
                <c:pt idx="57">
                  <c:v>46.267613717003002</c:v>
                </c:pt>
                <c:pt idx="58">
                  <c:v>43.8826515510749</c:v>
                </c:pt>
                <c:pt idx="59">
                  <c:v>46.107259545866697</c:v>
                </c:pt>
                <c:pt idx="60">
                  <c:v>45.417416116458597</c:v>
                </c:pt>
                <c:pt idx="61">
                  <c:v>34.250114958019402</c:v>
                </c:pt>
                <c:pt idx="62">
                  <c:v>46.730548185887699</c:v>
                </c:pt>
                <c:pt idx="63">
                  <c:v>46.388412935813299</c:v>
                </c:pt>
                <c:pt idx="64">
                  <c:v>51.139742686780501</c:v>
                </c:pt>
                <c:pt idx="65">
                  <c:v>48.980188187530402</c:v>
                </c:pt>
                <c:pt idx="66">
                  <c:v>39.542424559329298</c:v>
                </c:pt>
                <c:pt idx="67">
                  <c:v>50.804939073015603</c:v>
                </c:pt>
                <c:pt idx="68">
                  <c:v>50.9682379648835</c:v>
                </c:pt>
                <c:pt idx="69">
                  <c:v>47.685440722397203</c:v>
                </c:pt>
                <c:pt idx="70">
                  <c:v>43.732185199140098</c:v>
                </c:pt>
                <c:pt idx="71">
                  <c:v>40.1526819376232</c:v>
                </c:pt>
                <c:pt idx="72">
                  <c:v>27.7448650206453</c:v>
                </c:pt>
                <c:pt idx="73">
                  <c:v>22.910766073384799</c:v>
                </c:pt>
                <c:pt idx="74">
                  <c:v>24.224808083061401</c:v>
                </c:pt>
                <c:pt idx="75">
                  <c:v>24.950752951113099</c:v>
                </c:pt>
                <c:pt idx="76">
                  <c:v>19.045498516382299</c:v>
                </c:pt>
                <c:pt idx="77">
                  <c:v>21.710311946533899</c:v>
                </c:pt>
                <c:pt idx="78">
                  <c:v>24.805074926980101</c:v>
                </c:pt>
                <c:pt idx="79">
                  <c:v>19.6394811323133</c:v>
                </c:pt>
                <c:pt idx="80">
                  <c:v>24.169742918627701</c:v>
                </c:pt>
                <c:pt idx="81">
                  <c:v>24.371991325798099</c:v>
                </c:pt>
              </c:numCache>
            </c:numRef>
          </c:val>
          <c:smooth val="0"/>
          <c:extLst>
            <c:ext xmlns:c16="http://schemas.microsoft.com/office/drawing/2014/chart" uri="{C3380CC4-5D6E-409C-BE32-E72D297353CC}">
              <c16:uniqueId val="{00000005-83E5-4F1B-901A-9D00DA5E3F4B}"/>
            </c:ext>
          </c:extLst>
        </c:ser>
        <c:ser>
          <c:idx val="6"/>
          <c:order val="6"/>
          <c:tx>
            <c:strRef>
              <c:f>ETP_42!$D$44</c:f>
              <c:strCache>
                <c:ptCount val="1"/>
                <c:pt idx="0">
                  <c:v>Activités scientifiques et techniques ; services administratifs et de soutien</c:v>
                </c:pt>
              </c:strCache>
            </c:strRef>
          </c:tx>
          <c:marker>
            <c:symbol val="none"/>
          </c:marker>
          <c:cat>
            <c:strRef>
              <c:f>ETP_42!$E$29:$CH$29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ETP_42!$E$44:$CH$44</c:f>
              <c:numCache>
                <c:formatCode>#,##0</c:formatCode>
                <c:ptCount val="82"/>
                <c:pt idx="0">
                  <c:v>543.77847658379403</c:v>
                </c:pt>
                <c:pt idx="1">
                  <c:v>497.42242583082901</c:v>
                </c:pt>
                <c:pt idx="2">
                  <c:v>477.164222450701</c:v>
                </c:pt>
                <c:pt idx="3">
                  <c:v>385.25215532275899</c:v>
                </c:pt>
                <c:pt idx="4">
                  <c:v>454.821227439344</c:v>
                </c:pt>
                <c:pt idx="5">
                  <c:v>468.91044502931402</c:v>
                </c:pt>
                <c:pt idx="6">
                  <c:v>427.655060590836</c:v>
                </c:pt>
                <c:pt idx="7">
                  <c:v>519.831183237495</c:v>
                </c:pt>
                <c:pt idx="8">
                  <c:v>648.32619865098104</c:v>
                </c:pt>
                <c:pt idx="9">
                  <c:v>585.83956570383202</c:v>
                </c:pt>
                <c:pt idx="10">
                  <c:v>605.05122754433603</c:v>
                </c:pt>
                <c:pt idx="11">
                  <c:v>589.56408078054505</c:v>
                </c:pt>
                <c:pt idx="12">
                  <c:v>560.15847952827301</c:v>
                </c:pt>
                <c:pt idx="13">
                  <c:v>523.05262070817605</c:v>
                </c:pt>
                <c:pt idx="14">
                  <c:v>572.56509645497397</c:v>
                </c:pt>
                <c:pt idx="15">
                  <c:v>571.15585882733706</c:v>
                </c:pt>
                <c:pt idx="16">
                  <c:v>448.636165459952</c:v>
                </c:pt>
                <c:pt idx="17">
                  <c:v>489.07929547282998</c:v>
                </c:pt>
                <c:pt idx="18">
                  <c:v>474.70966526744201</c:v>
                </c:pt>
                <c:pt idx="19">
                  <c:v>459.870072743256</c:v>
                </c:pt>
                <c:pt idx="20">
                  <c:v>469.218194174149</c:v>
                </c:pt>
                <c:pt idx="21">
                  <c:v>487.97053515776702</c:v>
                </c:pt>
                <c:pt idx="22">
                  <c:v>576.665008774385</c:v>
                </c:pt>
                <c:pt idx="23">
                  <c:v>534.68202019007003</c:v>
                </c:pt>
                <c:pt idx="24">
                  <c:v>535.51894249373004</c:v>
                </c:pt>
                <c:pt idx="25">
                  <c:v>527.57320909288899</c:v>
                </c:pt>
                <c:pt idx="26">
                  <c:v>609.07819075907003</c:v>
                </c:pt>
                <c:pt idx="27">
                  <c:v>622.50871708203397</c:v>
                </c:pt>
                <c:pt idx="28">
                  <c:v>644.76513455334702</c:v>
                </c:pt>
                <c:pt idx="29">
                  <c:v>625.97400213425999</c:v>
                </c:pt>
                <c:pt idx="30">
                  <c:v>669.60464718573996</c:v>
                </c:pt>
                <c:pt idx="31">
                  <c:v>670.62753572211795</c:v>
                </c:pt>
                <c:pt idx="32">
                  <c:v>640.65264593384302</c:v>
                </c:pt>
                <c:pt idx="33">
                  <c:v>588.33371662548996</c:v>
                </c:pt>
                <c:pt idx="34">
                  <c:v>584.50261093394499</c:v>
                </c:pt>
                <c:pt idx="35">
                  <c:v>626.17425443662603</c:v>
                </c:pt>
                <c:pt idx="36">
                  <c:v>602.79558638035803</c:v>
                </c:pt>
                <c:pt idx="37">
                  <c:v>553.15050381507001</c:v>
                </c:pt>
                <c:pt idx="38">
                  <c:v>525.12717708567004</c:v>
                </c:pt>
                <c:pt idx="39">
                  <c:v>544.59721931230899</c:v>
                </c:pt>
                <c:pt idx="40">
                  <c:v>528.44842955808701</c:v>
                </c:pt>
                <c:pt idx="41">
                  <c:v>507.49774943327901</c:v>
                </c:pt>
                <c:pt idx="42">
                  <c:v>592.97610210918299</c:v>
                </c:pt>
                <c:pt idx="43">
                  <c:v>597.07534808768196</c:v>
                </c:pt>
                <c:pt idx="44">
                  <c:v>633.48988450978197</c:v>
                </c:pt>
                <c:pt idx="45">
                  <c:v>665.54057781273002</c:v>
                </c:pt>
                <c:pt idx="46">
                  <c:v>711.77621518906699</c:v>
                </c:pt>
                <c:pt idx="47">
                  <c:v>770.42645430031598</c:v>
                </c:pt>
                <c:pt idx="48">
                  <c:v>786.14447658957295</c:v>
                </c:pt>
                <c:pt idx="49">
                  <c:v>871.35876315939902</c:v>
                </c:pt>
                <c:pt idx="50">
                  <c:v>932.67510649214796</c:v>
                </c:pt>
                <c:pt idx="51">
                  <c:v>1015.9980505178499</c:v>
                </c:pt>
                <c:pt idx="52">
                  <c:v>970.641631422405</c:v>
                </c:pt>
                <c:pt idx="53">
                  <c:v>999.24170075263203</c:v>
                </c:pt>
                <c:pt idx="54">
                  <c:v>1067.6843099165901</c:v>
                </c:pt>
                <c:pt idx="55">
                  <c:v>1100.8513089307801</c:v>
                </c:pt>
                <c:pt idx="56">
                  <c:v>1101.5063439186199</c:v>
                </c:pt>
                <c:pt idx="57">
                  <c:v>1113.0739812421</c:v>
                </c:pt>
                <c:pt idx="58">
                  <c:v>1150.0472774182699</c:v>
                </c:pt>
                <c:pt idx="59">
                  <c:v>1153.3845061326001</c:v>
                </c:pt>
                <c:pt idx="60">
                  <c:v>1101.38344253226</c:v>
                </c:pt>
                <c:pt idx="61">
                  <c:v>912.58882615035805</c:v>
                </c:pt>
                <c:pt idx="62">
                  <c:v>1012.18453799271</c:v>
                </c:pt>
                <c:pt idx="63">
                  <c:v>1035.8024805743</c:v>
                </c:pt>
                <c:pt idx="64">
                  <c:v>1055.68131769769</c:v>
                </c:pt>
                <c:pt idx="65">
                  <c:v>1111.07001113959</c:v>
                </c:pt>
                <c:pt idx="66">
                  <c:v>1085.05773291322</c:v>
                </c:pt>
                <c:pt idx="67">
                  <c:v>1078.6088081392099</c:v>
                </c:pt>
                <c:pt idx="68">
                  <c:v>1103.63970608308</c:v>
                </c:pt>
                <c:pt idx="69">
                  <c:v>1169.7547442605501</c:v>
                </c:pt>
                <c:pt idx="70">
                  <c:v>1141.12013121225</c:v>
                </c:pt>
                <c:pt idx="71">
                  <c:v>1073.2127186090099</c:v>
                </c:pt>
                <c:pt idx="72">
                  <c:v>1023.09665081818</c:v>
                </c:pt>
                <c:pt idx="73">
                  <c:v>974.92212181292996</c:v>
                </c:pt>
                <c:pt idx="74">
                  <c:v>946.85880285686801</c:v>
                </c:pt>
                <c:pt idx="75">
                  <c:v>959.70459278013095</c:v>
                </c:pt>
                <c:pt idx="76">
                  <c:v>876.66454901762302</c:v>
                </c:pt>
                <c:pt idx="77">
                  <c:v>927.462380688503</c:v>
                </c:pt>
                <c:pt idx="78">
                  <c:v>862.22287307445504</c:v>
                </c:pt>
                <c:pt idx="79">
                  <c:v>805.11296685458603</c:v>
                </c:pt>
                <c:pt idx="80">
                  <c:v>788.24243762682704</c:v>
                </c:pt>
                <c:pt idx="81">
                  <c:v>799.28183501580702</c:v>
                </c:pt>
              </c:numCache>
            </c:numRef>
          </c:val>
          <c:smooth val="0"/>
          <c:extLst>
            <c:ext xmlns:c16="http://schemas.microsoft.com/office/drawing/2014/chart" uri="{C3380CC4-5D6E-409C-BE32-E72D297353CC}">
              <c16:uniqueId val="{00000006-83E5-4F1B-901A-9D00DA5E3F4B}"/>
            </c:ext>
          </c:extLst>
        </c:ser>
        <c:ser>
          <c:idx val="7"/>
          <c:order val="7"/>
          <c:tx>
            <c:strRef>
              <c:f>ETP_42!$D$45</c:f>
              <c:strCache>
                <c:ptCount val="1"/>
                <c:pt idx="0">
                  <c:v>Administration publique, enseignement, sante humaine et action sociale</c:v>
                </c:pt>
              </c:strCache>
            </c:strRef>
          </c:tx>
          <c:marker>
            <c:symbol val="none"/>
          </c:marker>
          <c:cat>
            <c:strRef>
              <c:f>ETP_42!$E$29:$CH$29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ETP_42!$E$45:$CH$45</c:f>
              <c:numCache>
                <c:formatCode>#,##0</c:formatCode>
                <c:ptCount val="82"/>
                <c:pt idx="0">
                  <c:v>130.583166977459</c:v>
                </c:pt>
                <c:pt idx="1">
                  <c:v>154.513136899404</c:v>
                </c:pt>
                <c:pt idx="2">
                  <c:v>137.607766467478</c:v>
                </c:pt>
                <c:pt idx="3">
                  <c:v>132.349223203891</c:v>
                </c:pt>
                <c:pt idx="4">
                  <c:v>105.917590299981</c:v>
                </c:pt>
                <c:pt idx="5">
                  <c:v>114.823757987074</c:v>
                </c:pt>
                <c:pt idx="6">
                  <c:v>107.234752009633</c:v>
                </c:pt>
                <c:pt idx="7">
                  <c:v>92.537522818699202</c:v>
                </c:pt>
                <c:pt idx="8">
                  <c:v>98.988783523081594</c:v>
                </c:pt>
                <c:pt idx="9">
                  <c:v>102.54927086593101</c:v>
                </c:pt>
                <c:pt idx="10">
                  <c:v>124.925110065319</c:v>
                </c:pt>
                <c:pt idx="11">
                  <c:v>143.77792911285201</c:v>
                </c:pt>
                <c:pt idx="12">
                  <c:v>140.73040256807499</c:v>
                </c:pt>
                <c:pt idx="13">
                  <c:v>140.10288606056801</c:v>
                </c:pt>
                <c:pt idx="14">
                  <c:v>131.67173738105799</c:v>
                </c:pt>
                <c:pt idx="15">
                  <c:v>140.199440092489</c:v>
                </c:pt>
                <c:pt idx="16">
                  <c:v>130.838284484638</c:v>
                </c:pt>
                <c:pt idx="17">
                  <c:v>160.93301425110201</c:v>
                </c:pt>
                <c:pt idx="18">
                  <c:v>158.095966320249</c:v>
                </c:pt>
                <c:pt idx="19">
                  <c:v>149.97544901258701</c:v>
                </c:pt>
                <c:pt idx="20">
                  <c:v>152.797143349772</c:v>
                </c:pt>
                <c:pt idx="21">
                  <c:v>166.85858924769801</c:v>
                </c:pt>
                <c:pt idx="22">
                  <c:v>161.81067985592699</c:v>
                </c:pt>
                <c:pt idx="23">
                  <c:v>171.76990189321299</c:v>
                </c:pt>
                <c:pt idx="24">
                  <c:v>189.13549691023599</c:v>
                </c:pt>
                <c:pt idx="25">
                  <c:v>195.585257264717</c:v>
                </c:pt>
                <c:pt idx="26">
                  <c:v>199.14216902403399</c:v>
                </c:pt>
                <c:pt idx="27">
                  <c:v>206.531821767097</c:v>
                </c:pt>
                <c:pt idx="28">
                  <c:v>180.68583349365201</c:v>
                </c:pt>
                <c:pt idx="29">
                  <c:v>159.22112847966699</c:v>
                </c:pt>
                <c:pt idx="30">
                  <c:v>143.886998392077</c:v>
                </c:pt>
                <c:pt idx="31">
                  <c:v>123.97534233866099</c:v>
                </c:pt>
                <c:pt idx="32">
                  <c:v>111.52790939642701</c:v>
                </c:pt>
                <c:pt idx="33">
                  <c:v>112.182709211437</c:v>
                </c:pt>
                <c:pt idx="34">
                  <c:v>105.154091608192</c:v>
                </c:pt>
                <c:pt idx="35">
                  <c:v>96.470258992003096</c:v>
                </c:pt>
                <c:pt idx="36">
                  <c:v>100.56965998092301</c:v>
                </c:pt>
                <c:pt idx="37">
                  <c:v>106.164718369173</c:v>
                </c:pt>
                <c:pt idx="38">
                  <c:v>112.270066346608</c:v>
                </c:pt>
                <c:pt idx="39">
                  <c:v>114.661778541966</c:v>
                </c:pt>
                <c:pt idx="40">
                  <c:v>126.437313956165</c:v>
                </c:pt>
                <c:pt idx="41">
                  <c:v>141.22735884009501</c:v>
                </c:pt>
                <c:pt idx="42">
                  <c:v>139.461701826378</c:v>
                </c:pt>
                <c:pt idx="43">
                  <c:v>122.512394026641</c:v>
                </c:pt>
                <c:pt idx="44">
                  <c:v>136.50763259488599</c:v>
                </c:pt>
                <c:pt idx="45">
                  <c:v>132.43674199114901</c:v>
                </c:pt>
                <c:pt idx="46">
                  <c:v>163.07750925466999</c:v>
                </c:pt>
                <c:pt idx="47">
                  <c:v>184.060193710101</c:v>
                </c:pt>
                <c:pt idx="48">
                  <c:v>252.48643396400601</c:v>
                </c:pt>
                <c:pt idx="49">
                  <c:v>280.46140013521602</c:v>
                </c:pt>
                <c:pt idx="50">
                  <c:v>273.44642157186098</c:v>
                </c:pt>
                <c:pt idx="51">
                  <c:v>278.65856493119497</c:v>
                </c:pt>
                <c:pt idx="52">
                  <c:v>277.526758887369</c:v>
                </c:pt>
                <c:pt idx="53">
                  <c:v>304.723538657549</c:v>
                </c:pt>
                <c:pt idx="54">
                  <c:v>291.97257410564998</c:v>
                </c:pt>
                <c:pt idx="55">
                  <c:v>371.90822390833301</c:v>
                </c:pt>
                <c:pt idx="56">
                  <c:v>429.93602379182101</c:v>
                </c:pt>
                <c:pt idx="57">
                  <c:v>450.58654203672</c:v>
                </c:pt>
                <c:pt idx="58">
                  <c:v>477.321116733439</c:v>
                </c:pt>
                <c:pt idx="59">
                  <c:v>442.21782583784898</c:v>
                </c:pt>
                <c:pt idx="60">
                  <c:v>479.64293148689598</c:v>
                </c:pt>
                <c:pt idx="61">
                  <c:v>418.41543106835297</c:v>
                </c:pt>
                <c:pt idx="62">
                  <c:v>498.89282013177097</c:v>
                </c:pt>
                <c:pt idx="63">
                  <c:v>542.96718722666401</c:v>
                </c:pt>
                <c:pt idx="64">
                  <c:v>440.21761268309001</c:v>
                </c:pt>
                <c:pt idx="65">
                  <c:v>474.16094227679298</c:v>
                </c:pt>
                <c:pt idx="66">
                  <c:v>460.806868309533</c:v>
                </c:pt>
                <c:pt idx="67">
                  <c:v>513.95811006749295</c:v>
                </c:pt>
                <c:pt idx="68">
                  <c:v>580.03558631096405</c:v>
                </c:pt>
                <c:pt idx="69">
                  <c:v>578.22150067535301</c:v>
                </c:pt>
                <c:pt idx="70">
                  <c:v>603.50822122936995</c:v>
                </c:pt>
                <c:pt idx="71">
                  <c:v>575.93000962778694</c:v>
                </c:pt>
                <c:pt idx="72">
                  <c:v>572.04927383957704</c:v>
                </c:pt>
                <c:pt idx="73">
                  <c:v>571.23913607906195</c:v>
                </c:pt>
                <c:pt idx="74">
                  <c:v>560.97116110460001</c:v>
                </c:pt>
                <c:pt idx="75">
                  <c:v>580.85807453427606</c:v>
                </c:pt>
                <c:pt idx="76">
                  <c:v>553.24355403883305</c:v>
                </c:pt>
                <c:pt idx="77">
                  <c:v>530.96514571608805</c:v>
                </c:pt>
                <c:pt idx="78">
                  <c:v>446.62755587124099</c:v>
                </c:pt>
                <c:pt idx="79">
                  <c:v>391.32733548588499</c:v>
                </c:pt>
                <c:pt idx="80">
                  <c:v>381.68734741134199</c:v>
                </c:pt>
                <c:pt idx="81">
                  <c:v>357.256472705752</c:v>
                </c:pt>
              </c:numCache>
            </c:numRef>
          </c:val>
          <c:smooth val="0"/>
          <c:extLst>
            <c:ext xmlns:c16="http://schemas.microsoft.com/office/drawing/2014/chart" uri="{C3380CC4-5D6E-409C-BE32-E72D297353CC}">
              <c16:uniqueId val="{00000007-83E5-4F1B-901A-9D00DA5E3F4B}"/>
            </c:ext>
          </c:extLst>
        </c:ser>
        <c:ser>
          <c:idx val="8"/>
          <c:order val="8"/>
          <c:tx>
            <c:strRef>
              <c:f>ETP_42!$D$46</c:f>
              <c:strCache>
                <c:ptCount val="1"/>
                <c:pt idx="0">
                  <c:v>Autres activites de services</c:v>
                </c:pt>
              </c:strCache>
            </c:strRef>
          </c:tx>
          <c:marker>
            <c:symbol val="none"/>
          </c:marker>
          <c:cat>
            <c:strRef>
              <c:f>ETP_42!$E$29:$CH$29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ETP_42!$E$46:$CH$46</c:f>
              <c:numCache>
                <c:formatCode>#,##0</c:formatCode>
                <c:ptCount val="82"/>
                <c:pt idx="0">
                  <c:v>44.957753640416797</c:v>
                </c:pt>
                <c:pt idx="1">
                  <c:v>59.282221483110298</c:v>
                </c:pt>
                <c:pt idx="2">
                  <c:v>40.580908243234802</c:v>
                </c:pt>
                <c:pt idx="3">
                  <c:v>43.658648093871101</c:v>
                </c:pt>
                <c:pt idx="4">
                  <c:v>50.452414040398601</c:v>
                </c:pt>
                <c:pt idx="5">
                  <c:v>69.020448768698003</c:v>
                </c:pt>
                <c:pt idx="6">
                  <c:v>66.323444306438006</c:v>
                </c:pt>
                <c:pt idx="7">
                  <c:v>86.405413435172903</c:v>
                </c:pt>
                <c:pt idx="8">
                  <c:v>84.5028179909729</c:v>
                </c:pt>
                <c:pt idx="9">
                  <c:v>128.21689014128</c:v>
                </c:pt>
                <c:pt idx="10">
                  <c:v>100.53196627413899</c:v>
                </c:pt>
                <c:pt idx="11">
                  <c:v>97.069821037714803</c:v>
                </c:pt>
                <c:pt idx="12">
                  <c:v>129.059227297729</c:v>
                </c:pt>
                <c:pt idx="13">
                  <c:v>96.316573788883005</c:v>
                </c:pt>
                <c:pt idx="14">
                  <c:v>60.843203274738002</c:v>
                </c:pt>
                <c:pt idx="15">
                  <c:v>60.753212487509003</c:v>
                </c:pt>
                <c:pt idx="16">
                  <c:v>61.714291920482196</c:v>
                </c:pt>
                <c:pt idx="17">
                  <c:v>74.7668495874684</c:v>
                </c:pt>
                <c:pt idx="18">
                  <c:v>56.3426536970425</c:v>
                </c:pt>
                <c:pt idx="19">
                  <c:v>50.449379489530699</c:v>
                </c:pt>
                <c:pt idx="20">
                  <c:v>49.1881939829698</c:v>
                </c:pt>
                <c:pt idx="21">
                  <c:v>46.7184135176891</c:v>
                </c:pt>
                <c:pt idx="22">
                  <c:v>29.597945800215498</c:v>
                </c:pt>
                <c:pt idx="23">
                  <c:v>25.499168154801499</c:v>
                </c:pt>
                <c:pt idx="24">
                  <c:v>22.0558875064579</c:v>
                </c:pt>
                <c:pt idx="25">
                  <c:v>28.934365104176401</c:v>
                </c:pt>
                <c:pt idx="26">
                  <c:v>33.753453477826902</c:v>
                </c:pt>
                <c:pt idx="27">
                  <c:v>37.484505144954397</c:v>
                </c:pt>
                <c:pt idx="28">
                  <c:v>35.132758931725697</c:v>
                </c:pt>
                <c:pt idx="29">
                  <c:v>39.838401592427097</c:v>
                </c:pt>
                <c:pt idx="30">
                  <c:v>29.684075467005002</c:v>
                </c:pt>
                <c:pt idx="31">
                  <c:v>30.8361804130646</c:v>
                </c:pt>
                <c:pt idx="32">
                  <c:v>29.862485815937799</c:v>
                </c:pt>
                <c:pt idx="33">
                  <c:v>40.0845967215283</c:v>
                </c:pt>
                <c:pt idx="34">
                  <c:v>47.611209902881001</c:v>
                </c:pt>
                <c:pt idx="35">
                  <c:v>43.667330067273099</c:v>
                </c:pt>
                <c:pt idx="36">
                  <c:v>46.961906552458402</c:v>
                </c:pt>
                <c:pt idx="37">
                  <c:v>51.518247828656499</c:v>
                </c:pt>
                <c:pt idx="38">
                  <c:v>57.3067387737389</c:v>
                </c:pt>
                <c:pt idx="39">
                  <c:v>42.417125532660698</c:v>
                </c:pt>
                <c:pt idx="40">
                  <c:v>41.215081075704099</c:v>
                </c:pt>
                <c:pt idx="41">
                  <c:v>41.493174170164302</c:v>
                </c:pt>
                <c:pt idx="42">
                  <c:v>43.359527500246998</c:v>
                </c:pt>
                <c:pt idx="43">
                  <c:v>33.500395056594499</c:v>
                </c:pt>
                <c:pt idx="44">
                  <c:v>37.488248338981101</c:v>
                </c:pt>
                <c:pt idx="45">
                  <c:v>37.0411623613468</c:v>
                </c:pt>
                <c:pt idx="46">
                  <c:v>37.1899594098088</c:v>
                </c:pt>
                <c:pt idx="47">
                  <c:v>32.687621921216298</c:v>
                </c:pt>
                <c:pt idx="48">
                  <c:v>35.651753851471902</c:v>
                </c:pt>
                <c:pt idx="49">
                  <c:v>37.387173186086699</c:v>
                </c:pt>
                <c:pt idx="50">
                  <c:v>47.073173922660096</c:v>
                </c:pt>
                <c:pt idx="51">
                  <c:v>40.578969102818199</c:v>
                </c:pt>
                <c:pt idx="52">
                  <c:v>44.761725712277403</c:v>
                </c:pt>
                <c:pt idx="53">
                  <c:v>44.353915973798898</c:v>
                </c:pt>
                <c:pt idx="54">
                  <c:v>42.9362017991795</c:v>
                </c:pt>
                <c:pt idx="55">
                  <c:v>28.647139977922301</c:v>
                </c:pt>
                <c:pt idx="56">
                  <c:v>31.386864258065899</c:v>
                </c:pt>
                <c:pt idx="57">
                  <c:v>27.271182506854899</c:v>
                </c:pt>
                <c:pt idx="58">
                  <c:v>36.997865233504101</c:v>
                </c:pt>
                <c:pt idx="59">
                  <c:v>53.750081413025796</c:v>
                </c:pt>
                <c:pt idx="60">
                  <c:v>39.842330241688103</c:v>
                </c:pt>
                <c:pt idx="61">
                  <c:v>19.5828471792504</c:v>
                </c:pt>
                <c:pt idx="62">
                  <c:v>36.452903423818597</c:v>
                </c:pt>
                <c:pt idx="63">
                  <c:v>32.9487215613144</c:v>
                </c:pt>
                <c:pt idx="64">
                  <c:v>22.503153199573301</c:v>
                </c:pt>
                <c:pt idx="65">
                  <c:v>24.830983335726501</c:v>
                </c:pt>
                <c:pt idx="66">
                  <c:v>57.363075758869499</c:v>
                </c:pt>
                <c:pt idx="67">
                  <c:v>57.543850025475201</c:v>
                </c:pt>
                <c:pt idx="68">
                  <c:v>44.251350613966402</c:v>
                </c:pt>
                <c:pt idx="69">
                  <c:v>44.043307837247397</c:v>
                </c:pt>
                <c:pt idx="70">
                  <c:v>52.086852209757097</c:v>
                </c:pt>
                <c:pt idx="71">
                  <c:v>59.037810722752397</c:v>
                </c:pt>
                <c:pt idx="72">
                  <c:v>55.5570041261144</c:v>
                </c:pt>
                <c:pt idx="73">
                  <c:v>58.659033635739199</c:v>
                </c:pt>
                <c:pt idx="74">
                  <c:v>60.905258694049103</c:v>
                </c:pt>
                <c:pt idx="75">
                  <c:v>67.620401623482294</c:v>
                </c:pt>
                <c:pt idx="76">
                  <c:v>71.980278110312298</c:v>
                </c:pt>
                <c:pt idx="77">
                  <c:v>69.974491600598498</c:v>
                </c:pt>
                <c:pt idx="78">
                  <c:v>63.861789877612999</c:v>
                </c:pt>
                <c:pt idx="79">
                  <c:v>72.616249181318395</c:v>
                </c:pt>
                <c:pt idx="80">
                  <c:v>71.230586027625506</c:v>
                </c:pt>
                <c:pt idx="81">
                  <c:v>79.458688400563801</c:v>
                </c:pt>
              </c:numCache>
            </c:numRef>
          </c:val>
          <c:smooth val="0"/>
          <c:extLst>
            <c:ext xmlns:c16="http://schemas.microsoft.com/office/drawing/2014/chart" uri="{C3380CC4-5D6E-409C-BE32-E72D297353CC}">
              <c16:uniqueId val="{00000008-83E5-4F1B-901A-9D00DA5E3F4B}"/>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en Haute-Loire</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ETP_43!$K$5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ETP_43!$C$6:$H$23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ETP_43!$K$6:$K$23</c:f>
              <c:numCache>
                <c:formatCode>0%</c:formatCode>
                <c:ptCount val="18"/>
                <c:pt idx="0">
                  <c:v>-0.44817927170868355</c:v>
                </c:pt>
                <c:pt idx="1">
                  <c:v>-1.4937295311127086E-2</c:v>
                </c:pt>
                <c:pt idx="2">
                  <c:v>0</c:v>
                </c:pt>
                <c:pt idx="3">
                  <c:v>-0.49578313253012052</c:v>
                </c:pt>
                <c:pt idx="4">
                  <c:v>-0.22972485014804656</c:v>
                </c:pt>
                <c:pt idx="5">
                  <c:v>0.11030093969311272</c:v>
                </c:pt>
                <c:pt idx="6">
                  <c:v>0.28143342601173926</c:v>
                </c:pt>
                <c:pt idx="7">
                  <c:v>3.3520455555106743E-2</c:v>
                </c:pt>
                <c:pt idx="8">
                  <c:v>0.23472557818432871</c:v>
                </c:pt>
                <c:pt idx="9">
                  <c:v>-0.45294282904902372</c:v>
                </c:pt>
                <c:pt idx="10">
                  <c:v>-0.23108894430590188</c:v>
                </c:pt>
                <c:pt idx="11">
                  <c:v>0</c:v>
                </c:pt>
                <c:pt idx="12">
                  <c:v>0</c:v>
                </c:pt>
                <c:pt idx="13">
                  <c:v>0</c:v>
                </c:pt>
                <c:pt idx="14">
                  <c:v>-0.16357632715265424</c:v>
                </c:pt>
                <c:pt idx="15">
                  <c:v>2.7620967741935454E-2</c:v>
                </c:pt>
                <c:pt idx="16">
                  <c:v>0</c:v>
                </c:pt>
                <c:pt idx="17">
                  <c:v>-1.435392458237128E-2</c:v>
                </c:pt>
              </c:numCache>
            </c:numRef>
          </c:val>
          <c:extLst>
            <c:ext xmlns:c16="http://schemas.microsoft.com/office/drawing/2014/chart" uri="{C3380CC4-5D6E-409C-BE32-E72D297353CC}">
              <c16:uniqueId val="{00000001-AC2B-47A4-B684-CAC4DF3EFE5E}"/>
            </c:ext>
          </c:extLst>
        </c:ser>
        <c:dLbls>
          <c:showLegendKey val="0"/>
          <c:showVal val="0"/>
          <c:showCatName val="0"/>
          <c:showSerName val="0"/>
          <c:showPercent val="0"/>
          <c:showBubbleSize val="0"/>
        </c:dLbls>
        <c:gapWidth val="150"/>
        <c:axId val="154058112"/>
        <c:axId val="154064000"/>
      </c:barChart>
      <c:catAx>
        <c:axId val="154058112"/>
        <c:scaling>
          <c:orientation val="minMax"/>
        </c:scaling>
        <c:delete val="0"/>
        <c:axPos val="l"/>
        <c:numFmt formatCode="General" sourceLinked="0"/>
        <c:majorTickMark val="out"/>
        <c:minorTickMark val="none"/>
        <c:tickLblPos val="low"/>
        <c:txPr>
          <a:bodyPr/>
          <a:lstStyle/>
          <a:p>
            <a:pPr>
              <a:defRPr sz="900"/>
            </a:pPr>
            <a:endParaRPr lang="fr-FR"/>
          </a:p>
        </c:txPr>
        <c:crossAx val="154064000"/>
        <c:crosses val="autoZero"/>
        <c:auto val="1"/>
        <c:lblAlgn val="ctr"/>
        <c:lblOffset val="100"/>
        <c:noMultiLvlLbl val="0"/>
      </c:catAx>
      <c:valAx>
        <c:axId val="154064000"/>
        <c:scaling>
          <c:orientation val="minMax"/>
        </c:scaling>
        <c:delete val="1"/>
        <c:axPos val="b"/>
        <c:numFmt formatCode="0%" sourceLinked="1"/>
        <c:majorTickMark val="out"/>
        <c:minorTickMark val="none"/>
        <c:tickLblPos val="nextTo"/>
        <c:crossAx val="154058112"/>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en Haute-Loire</a:t>
            </a: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ETP_43!$D$32</c:f>
              <c:strCache>
                <c:ptCount val="1"/>
                <c:pt idx="0">
                  <c:v>Fabrication de denrees alimentaires, de boissons et  de produits a base de tabac</c:v>
                </c:pt>
              </c:strCache>
            </c:strRef>
          </c:tx>
          <c:marker>
            <c:symbol val="none"/>
          </c:marker>
          <c:cat>
            <c:strRef>
              <c:f>ETP_43!$E$29:$CI$29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ETP_43!$E$32:$CI$32</c:f>
              <c:numCache>
                <c:formatCode>#,##0</c:formatCode>
                <c:ptCount val="83"/>
                <c:pt idx="0">
                  <c:v>346.03091731635698</c:v>
                </c:pt>
                <c:pt idx="1">
                  <c:v>307.21047941842397</c:v>
                </c:pt>
                <c:pt idx="2">
                  <c:v>323.29388355416899</c:v>
                </c:pt>
                <c:pt idx="3">
                  <c:v>388.87471859219897</c:v>
                </c:pt>
                <c:pt idx="4">
                  <c:v>398.205167273276</c:v>
                </c:pt>
                <c:pt idx="5">
                  <c:v>379.50568998668803</c:v>
                </c:pt>
                <c:pt idx="6">
                  <c:v>377.59911068510797</c:v>
                </c:pt>
                <c:pt idx="7">
                  <c:v>388.52285067979301</c:v>
                </c:pt>
                <c:pt idx="8">
                  <c:v>378.03447865468303</c:v>
                </c:pt>
                <c:pt idx="9">
                  <c:v>412.84253949921998</c:v>
                </c:pt>
                <c:pt idx="10">
                  <c:v>386.14234099477102</c:v>
                </c:pt>
                <c:pt idx="11">
                  <c:v>432.67380842344198</c:v>
                </c:pt>
                <c:pt idx="12">
                  <c:v>401.33074073911899</c:v>
                </c:pt>
                <c:pt idx="13">
                  <c:v>325.884648492542</c:v>
                </c:pt>
                <c:pt idx="14">
                  <c:v>323.96511083507301</c:v>
                </c:pt>
                <c:pt idx="15">
                  <c:v>326.94958378506402</c:v>
                </c:pt>
                <c:pt idx="16">
                  <c:v>352.28368457477302</c:v>
                </c:pt>
                <c:pt idx="17">
                  <c:v>358.99480458090397</c:v>
                </c:pt>
                <c:pt idx="18">
                  <c:v>342.95032884666102</c:v>
                </c:pt>
                <c:pt idx="19">
                  <c:v>357.35045671052001</c:v>
                </c:pt>
                <c:pt idx="20">
                  <c:v>385.53497929304001</c:v>
                </c:pt>
                <c:pt idx="21">
                  <c:v>398.44628945310399</c:v>
                </c:pt>
                <c:pt idx="22">
                  <c:v>378.23707576279497</c:v>
                </c:pt>
                <c:pt idx="23">
                  <c:v>399.96716349703001</c:v>
                </c:pt>
                <c:pt idx="24">
                  <c:v>407.48815241542798</c:v>
                </c:pt>
                <c:pt idx="25">
                  <c:v>405.40971230230298</c:v>
                </c:pt>
                <c:pt idx="26">
                  <c:v>400.38458698783103</c:v>
                </c:pt>
                <c:pt idx="27">
                  <c:v>421.714527819767</c:v>
                </c:pt>
                <c:pt idx="28">
                  <c:v>414.94197697632802</c:v>
                </c:pt>
                <c:pt idx="29">
                  <c:v>461.17446964060599</c:v>
                </c:pt>
                <c:pt idx="30">
                  <c:v>440.22238747055798</c:v>
                </c:pt>
                <c:pt idx="31">
                  <c:v>433.66230053008002</c:v>
                </c:pt>
                <c:pt idx="32">
                  <c:v>444.92383549169</c:v>
                </c:pt>
                <c:pt idx="33">
                  <c:v>410.76089620695598</c:v>
                </c:pt>
                <c:pt idx="34">
                  <c:v>406.005695111671</c:v>
                </c:pt>
                <c:pt idx="35">
                  <c:v>465.13823314590002</c:v>
                </c:pt>
                <c:pt idx="36">
                  <c:v>439.82412576378499</c:v>
                </c:pt>
                <c:pt idx="37">
                  <c:v>431.56289646952899</c:v>
                </c:pt>
                <c:pt idx="38">
                  <c:v>484.596928379205</c:v>
                </c:pt>
                <c:pt idx="39">
                  <c:v>460.36585355565899</c:v>
                </c:pt>
                <c:pt idx="40">
                  <c:v>478.809461653109</c:v>
                </c:pt>
                <c:pt idx="41">
                  <c:v>447.15012786690897</c:v>
                </c:pt>
                <c:pt idx="42">
                  <c:v>463.29650243181999</c:v>
                </c:pt>
                <c:pt idx="43">
                  <c:v>463.70502617324701</c:v>
                </c:pt>
                <c:pt idx="44">
                  <c:v>440.48203598292798</c:v>
                </c:pt>
                <c:pt idx="45">
                  <c:v>453.88337119615198</c:v>
                </c:pt>
                <c:pt idx="46">
                  <c:v>473.19676185785602</c:v>
                </c:pt>
                <c:pt idx="47">
                  <c:v>461.31774113460301</c:v>
                </c:pt>
                <c:pt idx="48">
                  <c:v>465.73239076571798</c:v>
                </c:pt>
                <c:pt idx="49">
                  <c:v>484.27247975097799</c:v>
                </c:pt>
                <c:pt idx="50">
                  <c:v>488.03055993947697</c:v>
                </c:pt>
                <c:pt idx="51">
                  <c:v>486.15956939277402</c:v>
                </c:pt>
                <c:pt idx="52">
                  <c:v>499.80956850057402</c:v>
                </c:pt>
                <c:pt idx="53">
                  <c:v>500.40345368302599</c:v>
                </c:pt>
                <c:pt idx="54">
                  <c:v>491.34808362114501</c:v>
                </c:pt>
                <c:pt idx="55">
                  <c:v>550.43863258508395</c:v>
                </c:pt>
                <c:pt idx="56">
                  <c:v>559.41458821789502</c:v>
                </c:pt>
                <c:pt idx="57">
                  <c:v>497.39148934412998</c:v>
                </c:pt>
                <c:pt idx="58">
                  <c:v>476.69690380068602</c:v>
                </c:pt>
                <c:pt idx="59">
                  <c:v>475.492246299192</c:v>
                </c:pt>
                <c:pt idx="60">
                  <c:v>431.29752097147502</c:v>
                </c:pt>
                <c:pt idx="61">
                  <c:v>408.46886475924703</c:v>
                </c:pt>
                <c:pt idx="62">
                  <c:v>457.91828581244499</c:v>
                </c:pt>
                <c:pt idx="63">
                  <c:v>439.17162693709503</c:v>
                </c:pt>
                <c:pt idx="64">
                  <c:v>449.34641767262201</c:v>
                </c:pt>
                <c:pt idx="65">
                  <c:v>488.33625931423001</c:v>
                </c:pt>
                <c:pt idx="66">
                  <c:v>494.46402687664897</c:v>
                </c:pt>
                <c:pt idx="67">
                  <c:v>499.05635985396498</c:v>
                </c:pt>
                <c:pt idx="68">
                  <c:v>480.38706352311402</c:v>
                </c:pt>
                <c:pt idx="69">
                  <c:v>436.56550998037397</c:v>
                </c:pt>
                <c:pt idx="70">
                  <c:v>440.54123215440097</c:v>
                </c:pt>
                <c:pt idx="71">
                  <c:v>464.60160796736898</c:v>
                </c:pt>
                <c:pt idx="72">
                  <c:v>458.85294202924302</c:v>
                </c:pt>
                <c:pt idx="73">
                  <c:v>442.69982376670202</c:v>
                </c:pt>
                <c:pt idx="74">
                  <c:v>442.88034785329199</c:v>
                </c:pt>
                <c:pt idx="75">
                  <c:v>428.68880772294699</c:v>
                </c:pt>
                <c:pt idx="76">
                  <c:v>457.57663034406801</c:v>
                </c:pt>
                <c:pt idx="77">
                  <c:v>459.74296450503499</c:v>
                </c:pt>
                <c:pt idx="78">
                  <c:v>466.75651150037203</c:v>
                </c:pt>
                <c:pt idx="79">
                  <c:v>496.267447405366</c:v>
                </c:pt>
                <c:pt idx="80">
                  <c:v>451.85133677074498</c:v>
                </c:pt>
                <c:pt idx="81">
                  <c:v>456.61136687577198</c:v>
                </c:pt>
              </c:numCache>
            </c:numRef>
          </c:val>
          <c:smooth val="0"/>
          <c:extLst>
            <c:ext xmlns:c16="http://schemas.microsoft.com/office/drawing/2014/chart" uri="{C3380CC4-5D6E-409C-BE32-E72D297353CC}">
              <c16:uniqueId val="{00000000-8722-413B-B0C0-B48ED0024BFB}"/>
            </c:ext>
          </c:extLst>
        </c:ser>
        <c:ser>
          <c:idx val="1"/>
          <c:order val="1"/>
          <c:tx>
            <c:strRef>
              <c:f>ETP_43!$D$33</c:f>
              <c:strCache>
                <c:ptCount val="1"/>
                <c:pt idx="0">
                  <c:v>Cokéfaction et raffinage. Industries extractives,  énergie, eau, gestion des déchets et dépollution</c:v>
                </c:pt>
              </c:strCache>
            </c:strRef>
          </c:tx>
          <c:marker>
            <c:symbol val="none"/>
          </c:marker>
          <c:cat>
            <c:strRef>
              <c:f>ETP_43!$E$29:$CI$29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ETP_43!$E$33:$CI$33</c:f>
              <c:numCache>
                <c:formatCode>#,##0</c:formatCode>
                <c:ptCount val="83"/>
                <c:pt idx="0">
                  <c:v>23.193443197851199</c:v>
                </c:pt>
                <c:pt idx="1">
                  <c:v>29.382904054220599</c:v>
                </c:pt>
                <c:pt idx="2">
                  <c:v>35.745422031536698</c:v>
                </c:pt>
                <c:pt idx="3">
                  <c:v>21.739601489150701</c:v>
                </c:pt>
                <c:pt idx="4">
                  <c:v>24.035424621207898</c:v>
                </c:pt>
                <c:pt idx="5">
                  <c:v>24.179832671362799</c:v>
                </c:pt>
                <c:pt idx="6">
                  <c:v>29.8897371203267</c:v>
                </c:pt>
                <c:pt idx="7">
                  <c:v>26.820462902817201</c:v>
                </c:pt>
                <c:pt idx="8">
                  <c:v>33.758253010391002</c:v>
                </c:pt>
                <c:pt idx="9">
                  <c:v>28.072154262325299</c:v>
                </c:pt>
                <c:pt idx="10">
                  <c:v>30.558250433183201</c:v>
                </c:pt>
                <c:pt idx="11">
                  <c:v>26.417341841815901</c:v>
                </c:pt>
                <c:pt idx="12">
                  <c:v>26.543122039806601</c:v>
                </c:pt>
                <c:pt idx="13">
                  <c:v>26.9337943224136</c:v>
                </c:pt>
                <c:pt idx="14">
                  <c:v>26.185608696415301</c:v>
                </c:pt>
                <c:pt idx="15">
                  <c:v>20.359497302493601</c:v>
                </c:pt>
                <c:pt idx="16">
                  <c:v>13.3495855844925</c:v>
                </c:pt>
                <c:pt idx="17">
                  <c:v>20.426345261086301</c:v>
                </c:pt>
                <c:pt idx="18">
                  <c:v>29.9538202629079</c:v>
                </c:pt>
                <c:pt idx="19">
                  <c:v>24.720137728998399</c:v>
                </c:pt>
                <c:pt idx="20">
                  <c:v>20.872308448925398</c:v>
                </c:pt>
                <c:pt idx="21">
                  <c:v>27.572556052094999</c:v>
                </c:pt>
                <c:pt idx="22">
                  <c:v>29.618541458236098</c:v>
                </c:pt>
                <c:pt idx="23">
                  <c:v>21.974846310434099</c:v>
                </c:pt>
                <c:pt idx="24">
                  <c:v>24.233894237644499</c:v>
                </c:pt>
                <c:pt idx="25">
                  <c:v>29.289615217447999</c:v>
                </c:pt>
                <c:pt idx="26">
                  <c:v>25.374668408832601</c:v>
                </c:pt>
                <c:pt idx="27">
                  <c:v>17.660484280140299</c:v>
                </c:pt>
                <c:pt idx="28">
                  <c:v>11.883726592713099</c:v>
                </c:pt>
                <c:pt idx="29">
                  <c:v>17.7448028071707</c:v>
                </c:pt>
                <c:pt idx="30">
                  <c:v>27.849042353187599</c:v>
                </c:pt>
                <c:pt idx="31">
                  <c:v>19.107942626632401</c:v>
                </c:pt>
                <c:pt idx="32">
                  <c:v>13.341925795541201</c:v>
                </c:pt>
                <c:pt idx="33">
                  <c:v>17.997455259113998</c:v>
                </c:pt>
                <c:pt idx="34">
                  <c:v>31.123005140024102</c:v>
                </c:pt>
                <c:pt idx="35">
                  <c:v>26.525551839440698</c:v>
                </c:pt>
                <c:pt idx="36">
                  <c:v>30.120560041345001</c:v>
                </c:pt>
                <c:pt idx="37">
                  <c:v>23.878750130768299</c:v>
                </c:pt>
                <c:pt idx="38">
                  <c:v>30.476954515315001</c:v>
                </c:pt>
                <c:pt idx="39">
                  <c:v>28.4243350725061</c:v>
                </c:pt>
                <c:pt idx="40">
                  <c:v>23.2718593449911</c:v>
                </c:pt>
                <c:pt idx="41">
                  <c:v>30.476958149570301</c:v>
                </c:pt>
                <c:pt idx="42">
                  <c:v>39.0974621533815</c:v>
                </c:pt>
                <c:pt idx="43">
                  <c:v>36.131363698909603</c:v>
                </c:pt>
                <c:pt idx="44">
                  <c:v>33.998435824957099</c:v>
                </c:pt>
                <c:pt idx="45">
                  <c:v>40.729939898421598</c:v>
                </c:pt>
                <c:pt idx="46">
                  <c:v>44.836932468572499</c:v>
                </c:pt>
                <c:pt idx="47">
                  <c:v>38.135891240752301</c:v>
                </c:pt>
                <c:pt idx="48">
                  <c:v>21.430644560949901</c:v>
                </c:pt>
                <c:pt idx="49">
                  <c:v>24.9996873495597</c:v>
                </c:pt>
                <c:pt idx="50">
                  <c:v>37.5186624609047</c:v>
                </c:pt>
                <c:pt idx="51">
                  <c:v>30.016761302611599</c:v>
                </c:pt>
                <c:pt idx="52">
                  <c:v>19.166960020498799</c:v>
                </c:pt>
                <c:pt idx="53">
                  <c:v>28.006829136545701</c:v>
                </c:pt>
                <c:pt idx="54">
                  <c:v>33.596266248742197</c:v>
                </c:pt>
                <c:pt idx="55">
                  <c:v>36.231556141913202</c:v>
                </c:pt>
                <c:pt idx="56">
                  <c:v>33.638506455793497</c:v>
                </c:pt>
                <c:pt idx="57">
                  <c:v>34.260539466893299</c:v>
                </c:pt>
                <c:pt idx="58">
                  <c:v>35.282161225607403</c:v>
                </c:pt>
                <c:pt idx="59">
                  <c:v>35.141081867227598</c:v>
                </c:pt>
                <c:pt idx="60">
                  <c:v>31.619922770202901</c:v>
                </c:pt>
                <c:pt idx="61">
                  <c:v>28.523514236111801</c:v>
                </c:pt>
                <c:pt idx="62">
                  <c:v>37.639319004032998</c:v>
                </c:pt>
                <c:pt idx="63">
                  <c:v>30.892990358485999</c:v>
                </c:pt>
                <c:pt idx="64">
                  <c:v>30.872473331450099</c:v>
                </c:pt>
                <c:pt idx="65">
                  <c:v>39.045901167154099</c:v>
                </c:pt>
                <c:pt idx="66">
                  <c:v>46.070083631498498</c:v>
                </c:pt>
                <c:pt idx="67">
                  <c:v>45.904667521751101</c:v>
                </c:pt>
                <c:pt idx="68">
                  <c:v>42.577698766466803</c:v>
                </c:pt>
                <c:pt idx="69">
                  <c:v>42.6512968224364</c:v>
                </c:pt>
                <c:pt idx="70">
                  <c:v>42.101678636791803</c:v>
                </c:pt>
                <c:pt idx="71">
                  <c:v>34.936147526770299</c:v>
                </c:pt>
                <c:pt idx="72">
                  <c:v>27.6471913946569</c:v>
                </c:pt>
                <c:pt idx="73">
                  <c:v>36.893000076941497</c:v>
                </c:pt>
                <c:pt idx="74">
                  <c:v>45.413095558794701</c:v>
                </c:pt>
                <c:pt idx="75">
                  <c:v>38.966091718281</c:v>
                </c:pt>
                <c:pt idx="76">
                  <c:v>28.8082932303303</c:v>
                </c:pt>
                <c:pt idx="77">
                  <c:v>35.755958924863002</c:v>
                </c:pt>
                <c:pt idx="78">
                  <c:v>43.904328533783399</c:v>
                </c:pt>
                <c:pt idx="79">
                  <c:v>43.4829203166558</c:v>
                </c:pt>
                <c:pt idx="80">
                  <c:v>41.888029799429802</c:v>
                </c:pt>
                <c:pt idx="81">
                  <c:v>40.639511637135499</c:v>
                </c:pt>
              </c:numCache>
            </c:numRef>
          </c:val>
          <c:smooth val="0"/>
          <c:extLst>
            <c:ext xmlns:c16="http://schemas.microsoft.com/office/drawing/2014/chart" uri="{C3380CC4-5D6E-409C-BE32-E72D297353CC}">
              <c16:uniqueId val="{00000001-8722-413B-B0C0-B48ED0024BFB}"/>
            </c:ext>
          </c:extLst>
        </c:ser>
        <c:ser>
          <c:idx val="2"/>
          <c:order val="2"/>
          <c:tx>
            <c:strRef>
              <c:f>ETP_43!$D$34</c:f>
              <c:strCache>
                <c:ptCount val="1"/>
                <c:pt idx="0">
                  <c:v>Fabrication d'equipements electriques, electroniques, informatiques ; fabrication de machine</c:v>
                </c:pt>
              </c:strCache>
            </c:strRef>
          </c:tx>
          <c:marker>
            <c:symbol val="none"/>
          </c:marker>
          <c:cat>
            <c:strRef>
              <c:f>ETP_43!$E$29:$CI$29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ETP_43!$E$34:$CI$34</c:f>
              <c:numCache>
                <c:formatCode>#,##0</c:formatCode>
                <c:ptCount val="83"/>
                <c:pt idx="0">
                  <c:v>96.723273750059107</c:v>
                </c:pt>
                <c:pt idx="1">
                  <c:v>68.515342002262798</c:v>
                </c:pt>
                <c:pt idx="2">
                  <c:v>107.53942449321799</c:v>
                </c:pt>
                <c:pt idx="3">
                  <c:v>83.568130872624096</c:v>
                </c:pt>
                <c:pt idx="4">
                  <c:v>85.890271739187696</c:v>
                </c:pt>
                <c:pt idx="5">
                  <c:v>83.146404514784905</c:v>
                </c:pt>
                <c:pt idx="6">
                  <c:v>99.672290267787403</c:v>
                </c:pt>
                <c:pt idx="7">
                  <c:v>97.512566841249296</c:v>
                </c:pt>
                <c:pt idx="8">
                  <c:v>93.019310178850802</c:v>
                </c:pt>
                <c:pt idx="9">
                  <c:v>80.400338916146296</c:v>
                </c:pt>
                <c:pt idx="10">
                  <c:v>78.229646593983404</c:v>
                </c:pt>
                <c:pt idx="11">
                  <c:v>61.050989619290696</c:v>
                </c:pt>
                <c:pt idx="12">
                  <c:v>43.976117861847001</c:v>
                </c:pt>
                <c:pt idx="13">
                  <c:v>38.799932630882601</c:v>
                </c:pt>
                <c:pt idx="14">
                  <c:v>29.779274531602301</c:v>
                </c:pt>
                <c:pt idx="15">
                  <c:v>27.767834873661101</c:v>
                </c:pt>
                <c:pt idx="16">
                  <c:v>14.9062663166396</c:v>
                </c:pt>
                <c:pt idx="17">
                  <c:v>12.0740391333439</c:v>
                </c:pt>
                <c:pt idx="18">
                  <c:v>12.149435935289</c:v>
                </c:pt>
                <c:pt idx="19">
                  <c:v>19.003412080616201</c:v>
                </c:pt>
                <c:pt idx="20">
                  <c:v>14.0623429287559</c:v>
                </c:pt>
                <c:pt idx="21">
                  <c:v>25.372442778977099</c:v>
                </c:pt>
                <c:pt idx="22">
                  <c:v>37.539279438838498</c:v>
                </c:pt>
                <c:pt idx="23">
                  <c:v>37.147054851215799</c:v>
                </c:pt>
                <c:pt idx="24">
                  <c:v>50.331603446088401</c:v>
                </c:pt>
                <c:pt idx="25">
                  <c:v>42.592758637021703</c:v>
                </c:pt>
                <c:pt idx="26">
                  <c:v>28.237440692043499</c:v>
                </c:pt>
                <c:pt idx="27">
                  <c:v>27.610520460191601</c:v>
                </c:pt>
                <c:pt idx="28">
                  <c:v>26.237404353202599</c:v>
                </c:pt>
                <c:pt idx="29">
                  <c:v>26.5179178801117</c:v>
                </c:pt>
                <c:pt idx="30">
                  <c:v>25.695405682621299</c:v>
                </c:pt>
                <c:pt idx="31">
                  <c:v>31.291488996148701</c:v>
                </c:pt>
                <c:pt idx="32">
                  <c:v>35.938725821804603</c:v>
                </c:pt>
                <c:pt idx="33">
                  <c:v>39.5227131080823</c:v>
                </c:pt>
                <c:pt idx="34">
                  <c:v>35.6705569733084</c:v>
                </c:pt>
                <c:pt idx="35">
                  <c:v>31.6134521353117</c:v>
                </c:pt>
                <c:pt idx="36">
                  <c:v>36.444935358104203</c:v>
                </c:pt>
                <c:pt idx="37">
                  <c:v>29.732346813098999</c:v>
                </c:pt>
                <c:pt idx="38">
                  <c:v>28.210415620197502</c:v>
                </c:pt>
                <c:pt idx="39">
                  <c:v>18.209097390155002</c:v>
                </c:pt>
                <c:pt idx="40">
                  <c:v>33.164429844195503</c:v>
                </c:pt>
                <c:pt idx="41">
                  <c:v>48.102923097794203</c:v>
                </c:pt>
                <c:pt idx="42">
                  <c:v>49.644607651968101</c:v>
                </c:pt>
                <c:pt idx="43">
                  <c:v>43.935940170948101</c:v>
                </c:pt>
                <c:pt idx="44">
                  <c:v>41.986647436407502</c:v>
                </c:pt>
                <c:pt idx="45">
                  <c:v>55.595916776640799</c:v>
                </c:pt>
                <c:pt idx="46">
                  <c:v>46.593174066318497</c:v>
                </c:pt>
                <c:pt idx="47">
                  <c:v>38.3019648108776</c:v>
                </c:pt>
                <c:pt idx="48">
                  <c:v>49.847080970502397</c:v>
                </c:pt>
                <c:pt idx="49">
                  <c:v>50.643717192193499</c:v>
                </c:pt>
                <c:pt idx="50">
                  <c:v>51.182450808552602</c:v>
                </c:pt>
                <c:pt idx="51">
                  <c:v>40.931988215940798</c:v>
                </c:pt>
                <c:pt idx="52">
                  <c:v>46.190008594748399</c:v>
                </c:pt>
                <c:pt idx="53">
                  <c:v>49.3294644835821</c:v>
                </c:pt>
                <c:pt idx="54">
                  <c:v>56.033873021789802</c:v>
                </c:pt>
                <c:pt idx="55">
                  <c:v>57.442307041414203</c:v>
                </c:pt>
                <c:pt idx="56">
                  <c:v>58.381054243149201</c:v>
                </c:pt>
                <c:pt idx="57">
                  <c:v>54.214110950227003</c:v>
                </c:pt>
                <c:pt idx="58">
                  <c:v>49.923355782890098</c:v>
                </c:pt>
                <c:pt idx="59">
                  <c:v>44.769124763422298</c:v>
                </c:pt>
                <c:pt idx="60">
                  <c:v>40.6973706253711</c:v>
                </c:pt>
                <c:pt idx="61">
                  <c:v>11.813407057458001</c:v>
                </c:pt>
                <c:pt idx="62">
                  <c:v>24.8318919655561</c:v>
                </c:pt>
                <c:pt idx="63">
                  <c:v>33.190881522401497</c:v>
                </c:pt>
                <c:pt idx="64">
                  <c:v>43.523422790660199</c:v>
                </c:pt>
                <c:pt idx="65">
                  <c:v>46.117055649140497</c:v>
                </c:pt>
                <c:pt idx="66">
                  <c:v>50.799764196482997</c:v>
                </c:pt>
                <c:pt idx="67">
                  <c:v>56.245323826370097</c:v>
                </c:pt>
                <c:pt idx="68">
                  <c:v>68.884481782272303</c:v>
                </c:pt>
                <c:pt idx="69">
                  <c:v>72.788971565278104</c:v>
                </c:pt>
                <c:pt idx="70">
                  <c:v>67.019962078714499</c:v>
                </c:pt>
                <c:pt idx="71">
                  <c:v>75.296910860559905</c:v>
                </c:pt>
                <c:pt idx="72">
                  <c:v>64.859459731151304</c:v>
                </c:pt>
                <c:pt idx="73">
                  <c:v>70.923962671398499</c:v>
                </c:pt>
                <c:pt idx="74">
                  <c:v>62.0404678128385</c:v>
                </c:pt>
                <c:pt idx="75">
                  <c:v>53.801053024172298</c:v>
                </c:pt>
                <c:pt idx="76">
                  <c:v>52.049815254340601</c:v>
                </c:pt>
                <c:pt idx="77">
                  <c:v>45.584252620369099</c:v>
                </c:pt>
                <c:pt idx="78">
                  <c:v>26.872380546746001</c:v>
                </c:pt>
                <c:pt idx="79">
                  <c:v>27.0413495552528</c:v>
                </c:pt>
                <c:pt idx="80">
                  <c:v>25.8014781419398</c:v>
                </c:pt>
                <c:pt idx="81">
                  <c:v>23.5096482636377</c:v>
                </c:pt>
              </c:numCache>
            </c:numRef>
          </c:val>
          <c:smooth val="0"/>
          <c:extLst>
            <c:ext xmlns:c16="http://schemas.microsoft.com/office/drawing/2014/chart" uri="{C3380CC4-5D6E-409C-BE32-E72D297353CC}">
              <c16:uniqueId val="{00000002-8722-413B-B0C0-B48ED0024BFB}"/>
            </c:ext>
          </c:extLst>
        </c:ser>
        <c:ser>
          <c:idx val="3"/>
          <c:order val="3"/>
          <c:tx>
            <c:strRef>
              <c:f>ETP_43!$D$35</c:f>
              <c:strCache>
                <c:ptCount val="1"/>
                <c:pt idx="0">
                  <c:v>Fabrication de materiels de transport</c:v>
                </c:pt>
              </c:strCache>
            </c:strRef>
          </c:tx>
          <c:marker>
            <c:symbol val="none"/>
          </c:marker>
          <c:cat>
            <c:strRef>
              <c:f>ETP_43!$E$29:$CI$29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ETP_43!$E$35:$CI$35</c:f>
              <c:numCache>
                <c:formatCode>#,##0</c:formatCode>
                <c:ptCount val="83"/>
                <c:pt idx="0">
                  <c:v>188.620825393724</c:v>
                </c:pt>
                <c:pt idx="1">
                  <c:v>22.719262207495301</c:v>
                </c:pt>
                <c:pt idx="2">
                  <c:v>125.540801625258</c:v>
                </c:pt>
                <c:pt idx="3">
                  <c:v>198.020603792109</c:v>
                </c:pt>
                <c:pt idx="4">
                  <c:v>146.13388683719299</c:v>
                </c:pt>
                <c:pt idx="5">
                  <c:v>127.398856030248</c:v>
                </c:pt>
                <c:pt idx="6">
                  <c:v>51.813505132833797</c:v>
                </c:pt>
                <c:pt idx="7">
                  <c:v>155.08569588434199</c:v>
                </c:pt>
                <c:pt idx="8">
                  <c:v>108.319518515618</c:v>
                </c:pt>
                <c:pt idx="9">
                  <c:v>130.86012121490799</c:v>
                </c:pt>
                <c:pt idx="10">
                  <c:v>124.01409602907</c:v>
                </c:pt>
                <c:pt idx="11">
                  <c:v>131.59030803455499</c:v>
                </c:pt>
                <c:pt idx="12">
                  <c:v>170.03162944270301</c:v>
                </c:pt>
                <c:pt idx="13">
                  <c:v>167.83196365667101</c:v>
                </c:pt>
                <c:pt idx="14">
                  <c:v>109.52834959915</c:v>
                </c:pt>
                <c:pt idx="15">
                  <c:v>39.376658102154501</c:v>
                </c:pt>
                <c:pt idx="16">
                  <c:v>30.9555181213513</c:v>
                </c:pt>
                <c:pt idx="17">
                  <c:v>30.386562375510401</c:v>
                </c:pt>
                <c:pt idx="18">
                  <c:v>127.409163329607</c:v>
                </c:pt>
                <c:pt idx="19">
                  <c:v>253.308887832675</c:v>
                </c:pt>
                <c:pt idx="20">
                  <c:v>322.38329582721099</c:v>
                </c:pt>
                <c:pt idx="21">
                  <c:v>368.34123248806998</c:v>
                </c:pt>
                <c:pt idx="22">
                  <c:v>257.168804269833</c:v>
                </c:pt>
                <c:pt idx="23">
                  <c:v>299.27209566750003</c:v>
                </c:pt>
                <c:pt idx="24">
                  <c:v>369.49912087801602</c:v>
                </c:pt>
                <c:pt idx="25">
                  <c:v>342.26946951952499</c:v>
                </c:pt>
                <c:pt idx="26">
                  <c:v>281.51382690339699</c:v>
                </c:pt>
                <c:pt idx="27">
                  <c:v>289.45006671615403</c:v>
                </c:pt>
                <c:pt idx="28">
                  <c:v>220.99653142476799</c:v>
                </c:pt>
                <c:pt idx="29">
                  <c:v>186.71356861216</c:v>
                </c:pt>
                <c:pt idx="30">
                  <c:v>124.900057400946</c:v>
                </c:pt>
                <c:pt idx="31">
                  <c:v>90.781047336808996</c:v>
                </c:pt>
                <c:pt idx="32">
                  <c:v>116.442681087133</c:v>
                </c:pt>
                <c:pt idx="33">
                  <c:v>159.166924998224</c:v>
                </c:pt>
                <c:pt idx="34">
                  <c:v>145.94300182449501</c:v>
                </c:pt>
                <c:pt idx="35">
                  <c:v>143.19129945302899</c:v>
                </c:pt>
                <c:pt idx="36">
                  <c:v>154.266008484331</c:v>
                </c:pt>
                <c:pt idx="37">
                  <c:v>173.605392599233</c:v>
                </c:pt>
                <c:pt idx="38">
                  <c:v>150.78515170795399</c:v>
                </c:pt>
                <c:pt idx="39">
                  <c:v>128.95039605514299</c:v>
                </c:pt>
                <c:pt idx="40">
                  <c:v>144.11320611555399</c:v>
                </c:pt>
                <c:pt idx="41">
                  <c:v>213.256118579754</c:v>
                </c:pt>
                <c:pt idx="42">
                  <c:v>219.38525523698701</c:v>
                </c:pt>
                <c:pt idx="43">
                  <c:v>195.73529679278801</c:v>
                </c:pt>
                <c:pt idx="44">
                  <c:v>182.82157604018499</c:v>
                </c:pt>
                <c:pt idx="45">
                  <c:v>245.86904136184</c:v>
                </c:pt>
                <c:pt idx="46">
                  <c:v>218.51155896262</c:v>
                </c:pt>
                <c:pt idx="47">
                  <c:v>180.34143416319</c:v>
                </c:pt>
                <c:pt idx="48">
                  <c:v>163.754333453698</c:v>
                </c:pt>
                <c:pt idx="49">
                  <c:v>172.07593102956301</c:v>
                </c:pt>
                <c:pt idx="50">
                  <c:v>163.29157742677501</c:v>
                </c:pt>
                <c:pt idx="51">
                  <c:v>136.90326891498501</c:v>
                </c:pt>
                <c:pt idx="52">
                  <c:v>111.643420055823</c:v>
                </c:pt>
                <c:pt idx="53">
                  <c:v>111.363442555445</c:v>
                </c:pt>
                <c:pt idx="54">
                  <c:v>85.542039199462494</c:v>
                </c:pt>
                <c:pt idx="55">
                  <c:v>47.736661470618003</c:v>
                </c:pt>
                <c:pt idx="56">
                  <c:v>61.663183141584099</c:v>
                </c:pt>
                <c:pt idx="57">
                  <c:v>67.523184447878094</c:v>
                </c:pt>
                <c:pt idx="58">
                  <c:v>96.146858806231506</c:v>
                </c:pt>
                <c:pt idx="59">
                  <c:v>147.00148892526801</c:v>
                </c:pt>
                <c:pt idx="60">
                  <c:v>196.609399985408</c:v>
                </c:pt>
                <c:pt idx="61">
                  <c:v>73.601275215940703</c:v>
                </c:pt>
                <c:pt idx="62">
                  <c:v>169.73534164808601</c:v>
                </c:pt>
                <c:pt idx="63">
                  <c:v>275.07699654289303</c:v>
                </c:pt>
                <c:pt idx="64">
                  <c:v>217.911574220147</c:v>
                </c:pt>
                <c:pt idx="65">
                  <c:v>183.90425971049299</c:v>
                </c:pt>
                <c:pt idx="66">
                  <c:v>114.477542855251</c:v>
                </c:pt>
                <c:pt idx="67">
                  <c:v>76.230217737228102</c:v>
                </c:pt>
                <c:pt idx="68">
                  <c:v>112.434742060782</c:v>
                </c:pt>
                <c:pt idx="69">
                  <c:v>114.230575487504</c:v>
                </c:pt>
                <c:pt idx="70">
                  <c:v>134.49635864916101</c:v>
                </c:pt>
                <c:pt idx="71">
                  <c:v>145.45856885647601</c:v>
                </c:pt>
                <c:pt idx="72">
                  <c:v>158.00437202738399</c:v>
                </c:pt>
                <c:pt idx="73">
                  <c:v>152.108912269477</c:v>
                </c:pt>
                <c:pt idx="74">
                  <c:v>154.17041371126501</c:v>
                </c:pt>
                <c:pt idx="75">
                  <c:v>149.165284354416</c:v>
                </c:pt>
                <c:pt idx="76">
                  <c:v>149.85961889830801</c:v>
                </c:pt>
                <c:pt idx="77">
                  <c:v>126.738583917771</c:v>
                </c:pt>
                <c:pt idx="78">
                  <c:v>96.544949035863894</c:v>
                </c:pt>
                <c:pt idx="79">
                  <c:v>100.048152668263</c:v>
                </c:pt>
                <c:pt idx="80">
                  <c:v>104.292940969348</c:v>
                </c:pt>
                <c:pt idx="81">
                  <c:v>108.68189975152001</c:v>
                </c:pt>
              </c:numCache>
            </c:numRef>
          </c:val>
          <c:smooth val="0"/>
          <c:extLst>
            <c:ext xmlns:c16="http://schemas.microsoft.com/office/drawing/2014/chart" uri="{C3380CC4-5D6E-409C-BE32-E72D297353CC}">
              <c16:uniqueId val="{00000003-8722-413B-B0C0-B48ED0024BFB}"/>
            </c:ext>
          </c:extLst>
        </c:ser>
        <c:ser>
          <c:idx val="4"/>
          <c:order val="4"/>
          <c:tx>
            <c:strRef>
              <c:f>ETP_43!$D$36</c:f>
              <c:strCache>
                <c:ptCount val="1"/>
                <c:pt idx="0">
                  <c:v>Fabrication d'autres produits industriels</c:v>
                </c:pt>
              </c:strCache>
            </c:strRef>
          </c:tx>
          <c:marker>
            <c:symbol val="none"/>
          </c:marker>
          <c:cat>
            <c:strRef>
              <c:f>ETP_43!$E$29:$CI$29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ETP_43!$E$36:$CI$36</c:f>
              <c:numCache>
                <c:formatCode>#,##0</c:formatCode>
                <c:ptCount val="83"/>
                <c:pt idx="0">
                  <c:v>910.88216209268603</c:v>
                </c:pt>
                <c:pt idx="1">
                  <c:v>843.49111396006197</c:v>
                </c:pt>
                <c:pt idx="2">
                  <c:v>782.05507799982195</c:v>
                </c:pt>
                <c:pt idx="3">
                  <c:v>821.44406692171799</c:v>
                </c:pt>
                <c:pt idx="4">
                  <c:v>774.54426245861305</c:v>
                </c:pt>
                <c:pt idx="5">
                  <c:v>882.62471773591005</c:v>
                </c:pt>
                <c:pt idx="6">
                  <c:v>933.923041469081</c:v>
                </c:pt>
                <c:pt idx="7">
                  <c:v>1016.96689423599</c:v>
                </c:pt>
                <c:pt idx="8">
                  <c:v>1049.6143692282899</c:v>
                </c:pt>
                <c:pt idx="9">
                  <c:v>980.50024632877796</c:v>
                </c:pt>
                <c:pt idx="10">
                  <c:v>874.50781439360605</c:v>
                </c:pt>
                <c:pt idx="11">
                  <c:v>895.50431247676602</c:v>
                </c:pt>
                <c:pt idx="12">
                  <c:v>957.12898701896904</c:v>
                </c:pt>
                <c:pt idx="13">
                  <c:v>800.33211876042003</c:v>
                </c:pt>
                <c:pt idx="14">
                  <c:v>708.75306484216696</c:v>
                </c:pt>
                <c:pt idx="15">
                  <c:v>536.21544783384297</c:v>
                </c:pt>
                <c:pt idx="16">
                  <c:v>428.88628261545</c:v>
                </c:pt>
                <c:pt idx="17">
                  <c:v>365.80044979674</c:v>
                </c:pt>
                <c:pt idx="18">
                  <c:v>468.36244237917401</c:v>
                </c:pt>
                <c:pt idx="19">
                  <c:v>530.56120169790597</c:v>
                </c:pt>
                <c:pt idx="20">
                  <c:v>568.78392143677502</c:v>
                </c:pt>
                <c:pt idx="21">
                  <c:v>678.50206306547295</c:v>
                </c:pt>
                <c:pt idx="22">
                  <c:v>747.79709672891204</c:v>
                </c:pt>
                <c:pt idx="23">
                  <c:v>819.50349655044602</c:v>
                </c:pt>
                <c:pt idx="24">
                  <c:v>834.96164509851997</c:v>
                </c:pt>
                <c:pt idx="25">
                  <c:v>794.74744411053302</c:v>
                </c:pt>
                <c:pt idx="26">
                  <c:v>774.48699765159301</c:v>
                </c:pt>
                <c:pt idx="27">
                  <c:v>738.79012861520698</c:v>
                </c:pt>
                <c:pt idx="28">
                  <c:v>751.18821422735505</c:v>
                </c:pt>
                <c:pt idx="29">
                  <c:v>743.704260440947</c:v>
                </c:pt>
                <c:pt idx="30">
                  <c:v>654.66146911878604</c:v>
                </c:pt>
                <c:pt idx="31">
                  <c:v>626.32029458263401</c:v>
                </c:pt>
                <c:pt idx="32">
                  <c:v>627.29020393506903</c:v>
                </c:pt>
                <c:pt idx="33">
                  <c:v>607.47542787818099</c:v>
                </c:pt>
                <c:pt idx="34">
                  <c:v>649.44097056999499</c:v>
                </c:pt>
                <c:pt idx="35">
                  <c:v>757.14581278773403</c:v>
                </c:pt>
                <c:pt idx="36">
                  <c:v>810.33034291668798</c:v>
                </c:pt>
                <c:pt idx="37">
                  <c:v>761.21819676126904</c:v>
                </c:pt>
                <c:pt idx="38">
                  <c:v>775.20376465903405</c:v>
                </c:pt>
                <c:pt idx="39">
                  <c:v>799.74205723643502</c:v>
                </c:pt>
                <c:pt idx="40">
                  <c:v>812.56471293789104</c:v>
                </c:pt>
                <c:pt idx="41">
                  <c:v>778.63180410778796</c:v>
                </c:pt>
                <c:pt idx="42">
                  <c:v>816.12476251929399</c:v>
                </c:pt>
                <c:pt idx="43">
                  <c:v>821.54747811094398</c:v>
                </c:pt>
                <c:pt idx="44">
                  <c:v>769.32681756977797</c:v>
                </c:pt>
                <c:pt idx="45">
                  <c:v>749.38169387173104</c:v>
                </c:pt>
                <c:pt idx="46">
                  <c:v>854.20219146198303</c:v>
                </c:pt>
                <c:pt idx="47">
                  <c:v>897.61844720284603</c:v>
                </c:pt>
                <c:pt idx="48">
                  <c:v>926.004726576758</c:v>
                </c:pt>
                <c:pt idx="49">
                  <c:v>972.56718916223394</c:v>
                </c:pt>
                <c:pt idx="50">
                  <c:v>984.581744138045</c:v>
                </c:pt>
                <c:pt idx="51">
                  <c:v>1091.9506065066701</c:v>
                </c:pt>
                <c:pt idx="52">
                  <c:v>1076.20607009777</c:v>
                </c:pt>
                <c:pt idx="53">
                  <c:v>989.97685928517296</c:v>
                </c:pt>
                <c:pt idx="54">
                  <c:v>978.387185612792</c:v>
                </c:pt>
                <c:pt idx="55">
                  <c:v>980.10383420836899</c:v>
                </c:pt>
                <c:pt idx="56">
                  <c:v>1011.70337718134</c:v>
                </c:pt>
                <c:pt idx="57">
                  <c:v>946.58120792596799</c:v>
                </c:pt>
                <c:pt idx="58">
                  <c:v>893.25434184089204</c:v>
                </c:pt>
                <c:pt idx="59">
                  <c:v>883.45847822493101</c:v>
                </c:pt>
                <c:pt idx="60">
                  <c:v>857.462943274179</c:v>
                </c:pt>
                <c:pt idx="61">
                  <c:v>579.976185527501</c:v>
                </c:pt>
                <c:pt idx="62">
                  <c:v>716.230685152923</c:v>
                </c:pt>
                <c:pt idx="63">
                  <c:v>854.35511203695103</c:v>
                </c:pt>
                <c:pt idx="64">
                  <c:v>931.30490812744699</c:v>
                </c:pt>
                <c:pt idx="65">
                  <c:v>963.159003534661</c:v>
                </c:pt>
                <c:pt idx="66">
                  <c:v>955.25028139298502</c:v>
                </c:pt>
                <c:pt idx="67">
                  <c:v>1019.11846946474</c:v>
                </c:pt>
                <c:pt idx="68">
                  <c:v>998.706156641029</c:v>
                </c:pt>
                <c:pt idx="69">
                  <c:v>968.10830455248094</c:v>
                </c:pt>
                <c:pt idx="70">
                  <c:v>911.34685685696195</c:v>
                </c:pt>
                <c:pt idx="71">
                  <c:v>913.88255650844201</c:v>
                </c:pt>
                <c:pt idx="72">
                  <c:v>812.105404683139</c:v>
                </c:pt>
                <c:pt idx="73">
                  <c:v>759.48857127815302</c:v>
                </c:pt>
                <c:pt idx="74">
                  <c:v>770.20050996309999</c:v>
                </c:pt>
                <c:pt idx="75">
                  <c:v>784.65067885326096</c:v>
                </c:pt>
                <c:pt idx="76">
                  <c:v>806.38083646119901</c:v>
                </c:pt>
                <c:pt idx="77">
                  <c:v>803.29168493828104</c:v>
                </c:pt>
                <c:pt idx="78">
                  <c:v>813.14721301853604</c:v>
                </c:pt>
                <c:pt idx="79">
                  <c:v>839.95050912349598</c:v>
                </c:pt>
                <c:pt idx="80">
                  <c:v>903.02932839327195</c:v>
                </c:pt>
                <c:pt idx="81">
                  <c:v>888.49895726779698</c:v>
                </c:pt>
              </c:numCache>
            </c:numRef>
          </c:val>
          <c:smooth val="0"/>
          <c:extLst>
            <c:ext xmlns:c16="http://schemas.microsoft.com/office/drawing/2014/chart" uri="{C3380CC4-5D6E-409C-BE32-E72D297353CC}">
              <c16:uniqueId val="{00000004-8722-413B-B0C0-B48ED0024BFB}"/>
            </c:ext>
          </c:extLst>
        </c:ser>
        <c:ser>
          <c:idx val="6"/>
          <c:order val="5"/>
          <c:tx>
            <c:strRef>
              <c:f>ETP_43!$D$37</c:f>
              <c:strCache>
                <c:ptCount val="1"/>
                <c:pt idx="0">
                  <c:v>Construction</c:v>
                </c:pt>
              </c:strCache>
            </c:strRef>
          </c:tx>
          <c:marker>
            <c:symbol val="none"/>
          </c:marker>
          <c:cat>
            <c:strRef>
              <c:f>ETP_43!$E$29:$CI$29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ETP_43!$E$37:$CI$37</c:f>
              <c:numCache>
                <c:formatCode>#,##0</c:formatCode>
                <c:ptCount val="83"/>
                <c:pt idx="0">
                  <c:v>199.22695262030999</c:v>
                </c:pt>
                <c:pt idx="1">
                  <c:v>224.501753580855</c:v>
                </c:pt>
                <c:pt idx="2">
                  <c:v>247.42925844201699</c:v>
                </c:pt>
                <c:pt idx="3">
                  <c:v>219.269715866045</c:v>
                </c:pt>
                <c:pt idx="4">
                  <c:v>220.08699438224099</c:v>
                </c:pt>
                <c:pt idx="5">
                  <c:v>245.44670401095601</c:v>
                </c:pt>
                <c:pt idx="6">
                  <c:v>219.083750749665</c:v>
                </c:pt>
                <c:pt idx="7">
                  <c:v>227.424809662847</c:v>
                </c:pt>
                <c:pt idx="8">
                  <c:v>253.703619931698</c:v>
                </c:pt>
                <c:pt idx="9">
                  <c:v>234.65450250365899</c:v>
                </c:pt>
                <c:pt idx="10">
                  <c:v>226.56650413459701</c:v>
                </c:pt>
                <c:pt idx="11">
                  <c:v>230.15047464742801</c:v>
                </c:pt>
                <c:pt idx="12">
                  <c:v>261.95355596998701</c:v>
                </c:pt>
                <c:pt idx="13">
                  <c:v>244.36740368987199</c:v>
                </c:pt>
                <c:pt idx="14">
                  <c:v>259.427391536855</c:v>
                </c:pt>
                <c:pt idx="15">
                  <c:v>300.68968153106499</c:v>
                </c:pt>
                <c:pt idx="16">
                  <c:v>297.20477174715302</c:v>
                </c:pt>
                <c:pt idx="17">
                  <c:v>305.63983550537699</c:v>
                </c:pt>
                <c:pt idx="18">
                  <c:v>322.96549546848797</c:v>
                </c:pt>
                <c:pt idx="19">
                  <c:v>317.49839253765498</c:v>
                </c:pt>
                <c:pt idx="20">
                  <c:v>246.64099434963899</c:v>
                </c:pt>
                <c:pt idx="21">
                  <c:v>262.46327811910902</c:v>
                </c:pt>
                <c:pt idx="22">
                  <c:v>265.32223408837302</c:v>
                </c:pt>
                <c:pt idx="23">
                  <c:v>277.667611322835</c:v>
                </c:pt>
                <c:pt idx="24">
                  <c:v>307.56621340770999</c:v>
                </c:pt>
                <c:pt idx="25">
                  <c:v>328.61946739667701</c:v>
                </c:pt>
                <c:pt idx="26">
                  <c:v>336.88688745797901</c:v>
                </c:pt>
                <c:pt idx="27">
                  <c:v>338.38374445157302</c:v>
                </c:pt>
                <c:pt idx="28">
                  <c:v>297.68214567812902</c:v>
                </c:pt>
                <c:pt idx="29">
                  <c:v>263.16483518666303</c:v>
                </c:pt>
                <c:pt idx="30">
                  <c:v>247.167824317699</c:v>
                </c:pt>
                <c:pt idx="31">
                  <c:v>265.75845358065101</c:v>
                </c:pt>
                <c:pt idx="32">
                  <c:v>293.27405490233701</c:v>
                </c:pt>
                <c:pt idx="33">
                  <c:v>300.92666982040902</c:v>
                </c:pt>
                <c:pt idx="34">
                  <c:v>291.486673469788</c:v>
                </c:pt>
                <c:pt idx="35">
                  <c:v>298.89293781648001</c:v>
                </c:pt>
                <c:pt idx="36">
                  <c:v>271.76060337416999</c:v>
                </c:pt>
                <c:pt idx="37">
                  <c:v>228.50626643689299</c:v>
                </c:pt>
                <c:pt idx="38">
                  <c:v>212.362295650519</c:v>
                </c:pt>
                <c:pt idx="39">
                  <c:v>183.830185570574</c:v>
                </c:pt>
                <c:pt idx="40">
                  <c:v>186.78942612123299</c:v>
                </c:pt>
                <c:pt idx="41">
                  <c:v>193.93625574351</c:v>
                </c:pt>
                <c:pt idx="42">
                  <c:v>228.73307950061499</c:v>
                </c:pt>
                <c:pt idx="43">
                  <c:v>247.85801201581901</c:v>
                </c:pt>
                <c:pt idx="44">
                  <c:v>247.46546110506901</c:v>
                </c:pt>
                <c:pt idx="45">
                  <c:v>225.09972284390599</c:v>
                </c:pt>
                <c:pt idx="46">
                  <c:v>214.77634154299199</c:v>
                </c:pt>
                <c:pt idx="47">
                  <c:v>222.486702738069</c:v>
                </c:pt>
                <c:pt idx="48">
                  <c:v>228.65223384863199</c:v>
                </c:pt>
                <c:pt idx="49">
                  <c:v>255.571282747401</c:v>
                </c:pt>
                <c:pt idx="50">
                  <c:v>290.96975898830198</c:v>
                </c:pt>
                <c:pt idx="51">
                  <c:v>310.782149327855</c:v>
                </c:pt>
                <c:pt idx="52">
                  <c:v>304.35973282490397</c:v>
                </c:pt>
                <c:pt idx="53">
                  <c:v>298.27462751778398</c:v>
                </c:pt>
                <c:pt idx="54">
                  <c:v>308.19927781391402</c:v>
                </c:pt>
                <c:pt idx="55">
                  <c:v>321.66824208036502</c:v>
                </c:pt>
                <c:pt idx="56">
                  <c:v>295.68728138598601</c:v>
                </c:pt>
                <c:pt idx="57">
                  <c:v>276.05050352887798</c:v>
                </c:pt>
                <c:pt idx="58">
                  <c:v>288.336159031401</c:v>
                </c:pt>
                <c:pt idx="59">
                  <c:v>317.77384574318597</c:v>
                </c:pt>
                <c:pt idx="60">
                  <c:v>322.454182617193</c:v>
                </c:pt>
                <c:pt idx="61">
                  <c:v>144.602964284515</c:v>
                </c:pt>
                <c:pt idx="62">
                  <c:v>282.36456537685899</c:v>
                </c:pt>
                <c:pt idx="63">
                  <c:v>299.51371731349701</c:v>
                </c:pt>
                <c:pt idx="64">
                  <c:v>305.63818079704703</c:v>
                </c:pt>
                <c:pt idx="65">
                  <c:v>308.35434669860899</c:v>
                </c:pt>
                <c:pt idx="66">
                  <c:v>292.65207878025802</c:v>
                </c:pt>
                <c:pt idx="67">
                  <c:v>312.01960098576802</c:v>
                </c:pt>
                <c:pt idx="68">
                  <c:v>327.40595122440698</c:v>
                </c:pt>
                <c:pt idx="69">
                  <c:v>282.20316800881</c:v>
                </c:pt>
                <c:pt idx="70">
                  <c:v>279.23113143629598</c:v>
                </c:pt>
                <c:pt idx="71">
                  <c:v>297.24198134404099</c:v>
                </c:pt>
                <c:pt idx="72">
                  <c:v>283.10563024188701</c:v>
                </c:pt>
                <c:pt idx="73">
                  <c:v>277.79252522769201</c:v>
                </c:pt>
                <c:pt idx="74">
                  <c:v>266.52083279712701</c:v>
                </c:pt>
                <c:pt idx="75">
                  <c:v>243.360186564065</c:v>
                </c:pt>
                <c:pt idx="76">
                  <c:v>240.63321739294</c:v>
                </c:pt>
                <c:pt idx="77">
                  <c:v>251.83195823375101</c:v>
                </c:pt>
                <c:pt idx="78">
                  <c:v>265.81100024119502</c:v>
                </c:pt>
                <c:pt idx="79">
                  <c:v>281.20139092030701</c:v>
                </c:pt>
                <c:pt idx="80">
                  <c:v>266.42157195533503</c:v>
                </c:pt>
                <c:pt idx="81">
                  <c:v>244.66052602237099</c:v>
                </c:pt>
              </c:numCache>
            </c:numRef>
          </c:val>
          <c:smooth val="0"/>
          <c:extLst>
            <c:ext xmlns:c16="http://schemas.microsoft.com/office/drawing/2014/chart" uri="{C3380CC4-5D6E-409C-BE32-E72D297353CC}">
              <c16:uniqueId val="{00000005-8722-413B-B0C0-B48ED0024BFB}"/>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en Haute-Loire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ETP_43!$D$38</c:f>
              <c:strCache>
                <c:ptCount val="1"/>
                <c:pt idx="0">
                  <c:v>Commerce ; reparation d'automobiles et de motocycles</c:v>
                </c:pt>
              </c:strCache>
            </c:strRef>
          </c:tx>
          <c:marker>
            <c:symbol val="none"/>
          </c:marker>
          <c:cat>
            <c:strRef>
              <c:f>ETP_43!$E$29:$CH$29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ETP_43!$E$38:$CH$38</c:f>
              <c:numCache>
                <c:formatCode>#,##0</c:formatCode>
                <c:ptCount val="82"/>
                <c:pt idx="0">
                  <c:v>192.30357239276401</c:v>
                </c:pt>
                <c:pt idx="1">
                  <c:v>228.21268499913501</c:v>
                </c:pt>
                <c:pt idx="2">
                  <c:v>257.23696037215598</c:v>
                </c:pt>
                <c:pt idx="3">
                  <c:v>121.295711522939</c:v>
                </c:pt>
                <c:pt idx="4">
                  <c:v>188.59451784925699</c:v>
                </c:pt>
                <c:pt idx="5">
                  <c:v>198.53702554838401</c:v>
                </c:pt>
                <c:pt idx="6">
                  <c:v>157.396949300415</c:v>
                </c:pt>
                <c:pt idx="7">
                  <c:v>123.783218284051</c:v>
                </c:pt>
                <c:pt idx="8">
                  <c:v>111.997126660001</c:v>
                </c:pt>
                <c:pt idx="9">
                  <c:v>145.51537617818701</c:v>
                </c:pt>
                <c:pt idx="10">
                  <c:v>142.11136527826901</c:v>
                </c:pt>
                <c:pt idx="11">
                  <c:v>131.66918660447399</c:v>
                </c:pt>
                <c:pt idx="12">
                  <c:v>161.40081287678399</c:v>
                </c:pt>
                <c:pt idx="13">
                  <c:v>155.935838827911</c:v>
                </c:pt>
                <c:pt idx="14">
                  <c:v>130.40019709560201</c:v>
                </c:pt>
                <c:pt idx="15">
                  <c:v>100.07786528890399</c:v>
                </c:pt>
                <c:pt idx="16">
                  <c:v>100.678002456969</c:v>
                </c:pt>
                <c:pt idx="17">
                  <c:v>87.792000875875701</c:v>
                </c:pt>
                <c:pt idx="18">
                  <c:v>98.570532131828301</c:v>
                </c:pt>
                <c:pt idx="19">
                  <c:v>101.79335306245</c:v>
                </c:pt>
                <c:pt idx="20">
                  <c:v>92.129766455996204</c:v>
                </c:pt>
                <c:pt idx="21">
                  <c:v>124.900500163689</c:v>
                </c:pt>
                <c:pt idx="22">
                  <c:v>123.99503550067899</c:v>
                </c:pt>
                <c:pt idx="23">
                  <c:v>108.065241251247</c:v>
                </c:pt>
                <c:pt idx="24">
                  <c:v>117.949564517022</c:v>
                </c:pt>
                <c:pt idx="25">
                  <c:v>104.498146424963</c:v>
                </c:pt>
                <c:pt idx="26">
                  <c:v>135.33137541277199</c:v>
                </c:pt>
                <c:pt idx="27">
                  <c:v>98.102298859525803</c:v>
                </c:pt>
                <c:pt idx="28">
                  <c:v>96.5594827387892</c:v>
                </c:pt>
                <c:pt idx="29">
                  <c:v>83.715757800114702</c:v>
                </c:pt>
                <c:pt idx="30">
                  <c:v>103.52621915572701</c:v>
                </c:pt>
                <c:pt idx="31">
                  <c:v>100.909609445458</c:v>
                </c:pt>
                <c:pt idx="32">
                  <c:v>77.974253118300396</c:v>
                </c:pt>
                <c:pt idx="33">
                  <c:v>86.147454505107405</c:v>
                </c:pt>
                <c:pt idx="34">
                  <c:v>98.259075387266705</c:v>
                </c:pt>
                <c:pt idx="35">
                  <c:v>79.539436417348</c:v>
                </c:pt>
                <c:pt idx="36">
                  <c:v>62.215805917532101</c:v>
                </c:pt>
                <c:pt idx="37">
                  <c:v>80.280673643439499</c:v>
                </c:pt>
                <c:pt idx="38">
                  <c:v>83.801165331739696</c:v>
                </c:pt>
                <c:pt idx="39">
                  <c:v>85.858835428752201</c:v>
                </c:pt>
                <c:pt idx="40">
                  <c:v>110.665398997312</c:v>
                </c:pt>
                <c:pt idx="41">
                  <c:v>146.59560997345801</c:v>
                </c:pt>
                <c:pt idx="42">
                  <c:v>112.762030415924</c:v>
                </c:pt>
                <c:pt idx="43">
                  <c:v>98.985297876724204</c:v>
                </c:pt>
                <c:pt idx="44">
                  <c:v>89.628926901633903</c:v>
                </c:pt>
                <c:pt idx="45">
                  <c:v>89.969137241667298</c:v>
                </c:pt>
                <c:pt idx="46">
                  <c:v>105.681211758576</c:v>
                </c:pt>
                <c:pt idx="47">
                  <c:v>104.10582837953</c:v>
                </c:pt>
                <c:pt idx="48">
                  <c:v>109.011372818908</c:v>
                </c:pt>
                <c:pt idx="49">
                  <c:v>141.48994257542199</c:v>
                </c:pt>
                <c:pt idx="50">
                  <c:v>129.30720966280299</c:v>
                </c:pt>
                <c:pt idx="51">
                  <c:v>119.4705334339</c:v>
                </c:pt>
                <c:pt idx="52">
                  <c:v>120.430671714757</c:v>
                </c:pt>
                <c:pt idx="53">
                  <c:v>124.883681518597</c:v>
                </c:pt>
                <c:pt idx="54">
                  <c:v>127.346161796811</c:v>
                </c:pt>
                <c:pt idx="55">
                  <c:v>98.997655214187901</c:v>
                </c:pt>
                <c:pt idx="56">
                  <c:v>83.795151792254899</c:v>
                </c:pt>
                <c:pt idx="57">
                  <c:v>98.943067221772495</c:v>
                </c:pt>
                <c:pt idx="58">
                  <c:v>97.606804142745901</c:v>
                </c:pt>
                <c:pt idx="59">
                  <c:v>101.113318807753</c:v>
                </c:pt>
                <c:pt idx="60">
                  <c:v>86.797542478588596</c:v>
                </c:pt>
                <c:pt idx="61">
                  <c:v>63.863160791169697</c:v>
                </c:pt>
                <c:pt idx="62">
                  <c:v>124.685459264684</c:v>
                </c:pt>
                <c:pt idx="63">
                  <c:v>111.097787987804</c:v>
                </c:pt>
                <c:pt idx="64">
                  <c:v>115.705355290255</c:v>
                </c:pt>
                <c:pt idx="65">
                  <c:v>148.69419324204401</c:v>
                </c:pt>
                <c:pt idx="66">
                  <c:v>152.872080474982</c:v>
                </c:pt>
                <c:pt idx="67">
                  <c:v>151.24397446752999</c:v>
                </c:pt>
                <c:pt idx="68">
                  <c:v>145.67779604172401</c:v>
                </c:pt>
                <c:pt idx="69">
                  <c:v>148.07411765057401</c:v>
                </c:pt>
                <c:pt idx="70">
                  <c:v>141.678238198006</c:v>
                </c:pt>
                <c:pt idx="71">
                  <c:v>125.25632157891</c:v>
                </c:pt>
                <c:pt idx="72">
                  <c:v>121.019891812019</c:v>
                </c:pt>
                <c:pt idx="73">
                  <c:v>125.508583414954</c:v>
                </c:pt>
                <c:pt idx="74">
                  <c:v>154.19515582223201</c:v>
                </c:pt>
                <c:pt idx="75">
                  <c:v>145.39989447000599</c:v>
                </c:pt>
                <c:pt idx="76">
                  <c:v>108.15552818673901</c:v>
                </c:pt>
                <c:pt idx="77">
                  <c:v>118.446322406425</c:v>
                </c:pt>
                <c:pt idx="78">
                  <c:v>141.60515749668099</c:v>
                </c:pt>
                <c:pt idx="79">
                  <c:v>133.13977785634199</c:v>
                </c:pt>
                <c:pt idx="80">
                  <c:v>134.58406416834299</c:v>
                </c:pt>
                <c:pt idx="81">
                  <c:v>146.942884105909</c:v>
                </c:pt>
              </c:numCache>
            </c:numRef>
          </c:val>
          <c:smooth val="0"/>
          <c:extLst>
            <c:ext xmlns:c16="http://schemas.microsoft.com/office/drawing/2014/chart" uri="{C3380CC4-5D6E-409C-BE32-E72D297353CC}">
              <c16:uniqueId val="{00000000-C0A1-4844-B663-E2763CFD530D}"/>
            </c:ext>
          </c:extLst>
        </c:ser>
        <c:ser>
          <c:idx val="1"/>
          <c:order val="1"/>
          <c:tx>
            <c:strRef>
              <c:f>ETP_43!$D$39</c:f>
              <c:strCache>
                <c:ptCount val="1"/>
                <c:pt idx="0">
                  <c:v>Transports et entreposage</c:v>
                </c:pt>
              </c:strCache>
            </c:strRef>
          </c:tx>
          <c:marker>
            <c:symbol val="none"/>
          </c:marker>
          <c:cat>
            <c:strRef>
              <c:f>ETP_43!$E$29:$CH$29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ETP_43!$E$39:$CH$39</c:f>
              <c:numCache>
                <c:formatCode>#,##0</c:formatCode>
                <c:ptCount val="82"/>
                <c:pt idx="0">
                  <c:v>19.899361751006801</c:v>
                </c:pt>
                <c:pt idx="1">
                  <c:v>17.8927253625288</c:v>
                </c:pt>
                <c:pt idx="2">
                  <c:v>19.381876029113499</c:v>
                </c:pt>
                <c:pt idx="3">
                  <c:v>24.331194477493199</c:v>
                </c:pt>
                <c:pt idx="4">
                  <c:v>37.436318540658398</c:v>
                </c:pt>
                <c:pt idx="5">
                  <c:v>36.244776498378201</c:v>
                </c:pt>
                <c:pt idx="6">
                  <c:v>68.7751340136072</c:v>
                </c:pt>
                <c:pt idx="7">
                  <c:v>54.740646427858103</c:v>
                </c:pt>
                <c:pt idx="8">
                  <c:v>60.051210631754898</c:v>
                </c:pt>
                <c:pt idx="9">
                  <c:v>60.956643573930101</c:v>
                </c:pt>
                <c:pt idx="10">
                  <c:v>48.443503004710898</c:v>
                </c:pt>
                <c:pt idx="11">
                  <c:v>49.188562387383698</c:v>
                </c:pt>
                <c:pt idx="12">
                  <c:v>43.714366316265803</c:v>
                </c:pt>
                <c:pt idx="13">
                  <c:v>36.867686064538901</c:v>
                </c:pt>
                <c:pt idx="14">
                  <c:v>39.1940430678277</c:v>
                </c:pt>
                <c:pt idx="15">
                  <c:v>41.121153436991001</c:v>
                </c:pt>
                <c:pt idx="16">
                  <c:v>32.071601622905</c:v>
                </c:pt>
                <c:pt idx="17">
                  <c:v>28.490077058678899</c:v>
                </c:pt>
                <c:pt idx="18">
                  <c:v>28.7964685955859</c:v>
                </c:pt>
                <c:pt idx="19">
                  <c:v>25.923837296291001</c:v>
                </c:pt>
                <c:pt idx="20">
                  <c:v>33.254307560938003</c:v>
                </c:pt>
                <c:pt idx="21">
                  <c:v>29.194481967118399</c:v>
                </c:pt>
                <c:pt idx="22">
                  <c:v>26.1071059730609</c:v>
                </c:pt>
                <c:pt idx="23">
                  <c:v>32.5427825318544</c:v>
                </c:pt>
                <c:pt idx="24">
                  <c:v>40.435912744408498</c:v>
                </c:pt>
                <c:pt idx="25">
                  <c:v>37.555846807339897</c:v>
                </c:pt>
                <c:pt idx="26">
                  <c:v>29.0555728808596</c:v>
                </c:pt>
                <c:pt idx="27">
                  <c:v>20.050017742532699</c:v>
                </c:pt>
                <c:pt idx="28">
                  <c:v>12.537618397297599</c:v>
                </c:pt>
                <c:pt idx="29">
                  <c:v>14.7032900797215</c:v>
                </c:pt>
                <c:pt idx="30">
                  <c:v>15.7412121181583</c:v>
                </c:pt>
                <c:pt idx="31">
                  <c:v>13.714657296995901</c:v>
                </c:pt>
                <c:pt idx="32">
                  <c:v>16.4536290996734</c:v>
                </c:pt>
                <c:pt idx="33">
                  <c:v>14.133705982544299</c:v>
                </c:pt>
                <c:pt idx="34">
                  <c:v>18.228399656094499</c:v>
                </c:pt>
                <c:pt idx="35">
                  <c:v>17.270380200828001</c:v>
                </c:pt>
                <c:pt idx="36">
                  <c:v>19.257504289863199</c:v>
                </c:pt>
                <c:pt idx="37">
                  <c:v>22.0780726678599</c:v>
                </c:pt>
                <c:pt idx="38">
                  <c:v>27.011387518867</c:v>
                </c:pt>
                <c:pt idx="39">
                  <c:v>24.321003948063598</c:v>
                </c:pt>
                <c:pt idx="40">
                  <c:v>19.568111491437101</c:v>
                </c:pt>
                <c:pt idx="41">
                  <c:v>21.111421974837601</c:v>
                </c:pt>
                <c:pt idx="42">
                  <c:v>19.817320731093002</c:v>
                </c:pt>
                <c:pt idx="43">
                  <c:v>28.787829066063502</c:v>
                </c:pt>
                <c:pt idx="44">
                  <c:v>23.665752618671899</c:v>
                </c:pt>
                <c:pt idx="45">
                  <c:v>24.699215806788398</c:v>
                </c:pt>
                <c:pt idx="46">
                  <c:v>25.4251452735475</c:v>
                </c:pt>
                <c:pt idx="47">
                  <c:v>28.919797476183302</c:v>
                </c:pt>
                <c:pt idx="48">
                  <c:v>33.293098167595502</c:v>
                </c:pt>
                <c:pt idx="49">
                  <c:v>37.297024765315797</c:v>
                </c:pt>
                <c:pt idx="50">
                  <c:v>36.209359008755797</c:v>
                </c:pt>
                <c:pt idx="51">
                  <c:v>38.717417599925298</c:v>
                </c:pt>
                <c:pt idx="52">
                  <c:v>38.769678314929202</c:v>
                </c:pt>
                <c:pt idx="53">
                  <c:v>37.080059676988597</c:v>
                </c:pt>
                <c:pt idx="54">
                  <c:v>39.0038015127477</c:v>
                </c:pt>
                <c:pt idx="55">
                  <c:v>31.965679705391999</c:v>
                </c:pt>
                <c:pt idx="56">
                  <c:v>40.939953253582303</c:v>
                </c:pt>
                <c:pt idx="57">
                  <c:v>40.4140685605812</c:v>
                </c:pt>
                <c:pt idx="58">
                  <c:v>40.611926432396601</c:v>
                </c:pt>
                <c:pt idx="59">
                  <c:v>56.162764296386001</c:v>
                </c:pt>
                <c:pt idx="60">
                  <c:v>55.067604818635701</c:v>
                </c:pt>
                <c:pt idx="61">
                  <c:v>48.548205012590202</c:v>
                </c:pt>
                <c:pt idx="62">
                  <c:v>73.083599510201495</c:v>
                </c:pt>
                <c:pt idx="63">
                  <c:v>95.495961287000398</c:v>
                </c:pt>
                <c:pt idx="64">
                  <c:v>96.205176809593695</c:v>
                </c:pt>
                <c:pt idx="65">
                  <c:v>87.1783548309444</c:v>
                </c:pt>
                <c:pt idx="66">
                  <c:v>87.678038916369403</c:v>
                </c:pt>
                <c:pt idx="67">
                  <c:v>85.468829834068799</c:v>
                </c:pt>
                <c:pt idx="68">
                  <c:v>87.054867757570904</c:v>
                </c:pt>
                <c:pt idx="69">
                  <c:v>113.710790792485</c:v>
                </c:pt>
                <c:pt idx="70">
                  <c:v>108.29943499172801</c:v>
                </c:pt>
                <c:pt idx="71">
                  <c:v>115.58084077865</c:v>
                </c:pt>
                <c:pt idx="72">
                  <c:v>142.82602681059399</c:v>
                </c:pt>
                <c:pt idx="73">
                  <c:v>131.82797875687399</c:v>
                </c:pt>
                <c:pt idx="74">
                  <c:v>130.987732868866</c:v>
                </c:pt>
                <c:pt idx="75">
                  <c:v>146.399029839717</c:v>
                </c:pt>
                <c:pt idx="76">
                  <c:v>158.594434829264</c:v>
                </c:pt>
                <c:pt idx="77">
                  <c:v>141.281707416524</c:v>
                </c:pt>
                <c:pt idx="78">
                  <c:v>136.267536508587</c:v>
                </c:pt>
                <c:pt idx="79">
                  <c:v>118.949305155253</c:v>
                </c:pt>
                <c:pt idx="80">
                  <c:v>80.304140238516197</c:v>
                </c:pt>
                <c:pt idx="81">
                  <c:v>83.983188898572806</c:v>
                </c:pt>
              </c:numCache>
            </c:numRef>
          </c:val>
          <c:smooth val="0"/>
          <c:extLst>
            <c:ext xmlns:c16="http://schemas.microsoft.com/office/drawing/2014/chart" uri="{C3380CC4-5D6E-409C-BE32-E72D297353CC}">
              <c16:uniqueId val="{00000001-C0A1-4844-B663-E2763CFD530D}"/>
            </c:ext>
          </c:extLst>
        </c:ser>
        <c:ser>
          <c:idx val="2"/>
          <c:order val="2"/>
          <c:tx>
            <c:strRef>
              <c:f>ETP_43!$D$40</c:f>
              <c:strCache>
                <c:ptCount val="1"/>
                <c:pt idx="0">
                  <c:v>Hébergement et restauration</c:v>
                </c:pt>
              </c:strCache>
            </c:strRef>
          </c:tx>
          <c:marker>
            <c:symbol val="none"/>
          </c:marker>
          <c:cat>
            <c:strRef>
              <c:f>ETP_43!$E$29:$CH$29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ETP_43!$E$40:$CH$40</c:f>
              <c:numCache>
                <c:formatCode>#,##0</c:formatCode>
                <c:ptCount val="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numCache>
            </c:numRef>
          </c:val>
          <c:smooth val="0"/>
          <c:extLst>
            <c:ext xmlns:c16="http://schemas.microsoft.com/office/drawing/2014/chart" uri="{C3380CC4-5D6E-409C-BE32-E72D297353CC}">
              <c16:uniqueId val="{00000002-C0A1-4844-B663-E2763CFD530D}"/>
            </c:ext>
          </c:extLst>
        </c:ser>
        <c:ser>
          <c:idx val="3"/>
          <c:order val="3"/>
          <c:tx>
            <c:strRef>
              <c:f>ETP_43!$D$41</c:f>
              <c:strCache>
                <c:ptCount val="1"/>
                <c:pt idx="0">
                  <c:v>Information et communication</c:v>
                </c:pt>
              </c:strCache>
            </c:strRef>
          </c:tx>
          <c:marker>
            <c:symbol val="none"/>
          </c:marker>
          <c:cat>
            <c:strRef>
              <c:f>ETP_43!$E$29:$CH$29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ETP_43!$E$41:$CH$41</c:f>
              <c:numCache>
                <c:formatCode>#,##0</c:formatCode>
                <c:ptCount val="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numCache>
            </c:numRef>
          </c:val>
          <c:smooth val="0"/>
          <c:extLst>
            <c:ext xmlns:c16="http://schemas.microsoft.com/office/drawing/2014/chart" uri="{C3380CC4-5D6E-409C-BE32-E72D297353CC}">
              <c16:uniqueId val="{00000003-C0A1-4844-B663-E2763CFD530D}"/>
            </c:ext>
          </c:extLst>
        </c:ser>
        <c:ser>
          <c:idx val="4"/>
          <c:order val="4"/>
          <c:tx>
            <c:strRef>
              <c:f>ETP_43!$D$42</c:f>
              <c:strCache>
                <c:ptCount val="1"/>
                <c:pt idx="0">
                  <c:v>Activites financieres et d'assurance</c:v>
                </c:pt>
              </c:strCache>
            </c:strRef>
          </c:tx>
          <c:marker>
            <c:symbol val="none"/>
          </c:marker>
          <c:cat>
            <c:strRef>
              <c:f>ETP_43!$E$29:$CH$29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ETP_43!$E$42:$CH$42</c:f>
              <c:numCache>
                <c:formatCode>#,##0</c:formatCode>
                <c:ptCount val="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numCache>
            </c:numRef>
          </c:val>
          <c:smooth val="0"/>
          <c:extLst>
            <c:ext xmlns:c16="http://schemas.microsoft.com/office/drawing/2014/chart" uri="{C3380CC4-5D6E-409C-BE32-E72D297353CC}">
              <c16:uniqueId val="{00000004-C0A1-4844-B663-E2763CFD530D}"/>
            </c:ext>
          </c:extLst>
        </c:ser>
        <c:ser>
          <c:idx val="5"/>
          <c:order val="5"/>
          <c:tx>
            <c:strRef>
              <c:f>ETP_43!$D$43</c:f>
              <c:strCache>
                <c:ptCount val="1"/>
                <c:pt idx="0">
                  <c:v>Activites immobilieres</c:v>
                </c:pt>
              </c:strCache>
            </c:strRef>
          </c:tx>
          <c:marker>
            <c:symbol val="none"/>
          </c:marker>
          <c:cat>
            <c:strRef>
              <c:f>ETP_43!$E$29:$CH$29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ETP_43!$E$43:$CH$43</c:f>
              <c:numCache>
                <c:formatCode>#,##0</c:formatCode>
                <c:ptCount val="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numCache>
            </c:numRef>
          </c:val>
          <c:smooth val="0"/>
          <c:extLst>
            <c:ext xmlns:c16="http://schemas.microsoft.com/office/drawing/2014/chart" uri="{C3380CC4-5D6E-409C-BE32-E72D297353CC}">
              <c16:uniqueId val="{00000005-C0A1-4844-B663-E2763CFD530D}"/>
            </c:ext>
          </c:extLst>
        </c:ser>
        <c:ser>
          <c:idx val="6"/>
          <c:order val="6"/>
          <c:tx>
            <c:strRef>
              <c:f>ETP_43!$D$44</c:f>
              <c:strCache>
                <c:ptCount val="1"/>
                <c:pt idx="0">
                  <c:v>Activités scientifiques et techniques ; services administratifs et de soutien</c:v>
                </c:pt>
              </c:strCache>
            </c:strRef>
          </c:tx>
          <c:marker>
            <c:symbol val="none"/>
          </c:marker>
          <c:cat>
            <c:strRef>
              <c:f>ETP_43!$E$29:$CH$29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ETP_43!$E$44:$CH$44</c:f>
              <c:numCache>
                <c:formatCode>#,##0</c:formatCode>
                <c:ptCount val="82"/>
                <c:pt idx="0">
                  <c:v>66.7218767563228</c:v>
                </c:pt>
                <c:pt idx="1">
                  <c:v>314.60303280513398</c:v>
                </c:pt>
                <c:pt idx="2">
                  <c:v>269.99230537474602</c:v>
                </c:pt>
                <c:pt idx="3">
                  <c:v>316.73872888652801</c:v>
                </c:pt>
                <c:pt idx="4">
                  <c:v>128.57194464628401</c:v>
                </c:pt>
                <c:pt idx="5">
                  <c:v>202.32265044439799</c:v>
                </c:pt>
                <c:pt idx="6">
                  <c:v>125.651611430646</c:v>
                </c:pt>
                <c:pt idx="7">
                  <c:v>46.868512959566203</c:v>
                </c:pt>
                <c:pt idx="8">
                  <c:v>48.507174040198201</c:v>
                </c:pt>
                <c:pt idx="9">
                  <c:v>59.045311812191798</c:v>
                </c:pt>
                <c:pt idx="10">
                  <c:v>54.288790476995501</c:v>
                </c:pt>
                <c:pt idx="11">
                  <c:v>73.036802718091295</c:v>
                </c:pt>
                <c:pt idx="12">
                  <c:v>61.145132920075802</c:v>
                </c:pt>
                <c:pt idx="13">
                  <c:v>48.480930236606802</c:v>
                </c:pt>
                <c:pt idx="14">
                  <c:v>42.218371964460601</c:v>
                </c:pt>
                <c:pt idx="15">
                  <c:v>29.237748347983899</c:v>
                </c:pt>
                <c:pt idx="16">
                  <c:v>17.4576083231828</c:v>
                </c:pt>
                <c:pt idx="17">
                  <c:v>10.1001146463914</c:v>
                </c:pt>
                <c:pt idx="18">
                  <c:v>17.604982881904299</c:v>
                </c:pt>
                <c:pt idx="19">
                  <c:v>15.502060891889</c:v>
                </c:pt>
                <c:pt idx="20">
                  <c:v>18.212486924647099</c:v>
                </c:pt>
                <c:pt idx="21">
                  <c:v>26.352932187287099</c:v>
                </c:pt>
                <c:pt idx="22">
                  <c:v>28.997344048630701</c:v>
                </c:pt>
                <c:pt idx="23">
                  <c:v>27.0166149285152</c:v>
                </c:pt>
                <c:pt idx="24">
                  <c:v>27.750733562061502</c:v>
                </c:pt>
                <c:pt idx="25">
                  <c:v>29.060552816311201</c:v>
                </c:pt>
                <c:pt idx="26">
                  <c:v>26.336577644711301</c:v>
                </c:pt>
                <c:pt idx="27">
                  <c:v>23.575009600350501</c:v>
                </c:pt>
                <c:pt idx="28">
                  <c:v>19.9055625534256</c:v>
                </c:pt>
                <c:pt idx="29">
                  <c:v>22.5039096606288</c:v>
                </c:pt>
                <c:pt idx="30">
                  <c:v>32.739219393029899</c:v>
                </c:pt>
                <c:pt idx="31">
                  <c:v>25.266740367301701</c:v>
                </c:pt>
                <c:pt idx="32">
                  <c:v>18.947896414783202</c:v>
                </c:pt>
                <c:pt idx="33">
                  <c:v>32.439876748622297</c:v>
                </c:pt>
                <c:pt idx="34">
                  <c:v>24.829596461555401</c:v>
                </c:pt>
                <c:pt idx="35">
                  <c:v>25.475334154191401</c:v>
                </c:pt>
                <c:pt idx="36">
                  <c:v>24.2814127124498</c:v>
                </c:pt>
                <c:pt idx="37">
                  <c:v>35.9202696582174</c:v>
                </c:pt>
                <c:pt idx="38">
                  <c:v>47.396877921190097</c:v>
                </c:pt>
                <c:pt idx="39">
                  <c:v>30.211059621189801</c:v>
                </c:pt>
                <c:pt idx="40">
                  <c:v>33.111648271510198</c:v>
                </c:pt>
                <c:pt idx="41">
                  <c:v>48.1441854525088</c:v>
                </c:pt>
                <c:pt idx="42">
                  <c:v>52.2398909659982</c:v>
                </c:pt>
                <c:pt idx="43">
                  <c:v>58.330146473651197</c:v>
                </c:pt>
                <c:pt idx="44">
                  <c:v>65.088226085157402</c:v>
                </c:pt>
                <c:pt idx="45">
                  <c:v>75.795287948198606</c:v>
                </c:pt>
                <c:pt idx="46">
                  <c:v>73.921411509535005</c:v>
                </c:pt>
                <c:pt idx="47">
                  <c:v>77.283387944520399</c:v>
                </c:pt>
                <c:pt idx="48">
                  <c:v>106.76018959382399</c:v>
                </c:pt>
                <c:pt idx="49">
                  <c:v>125.079656192397</c:v>
                </c:pt>
                <c:pt idx="50">
                  <c:v>120.787287120689</c:v>
                </c:pt>
                <c:pt idx="51">
                  <c:v>117.44738632067499</c:v>
                </c:pt>
                <c:pt idx="52">
                  <c:v>134.456392796183</c:v>
                </c:pt>
                <c:pt idx="53">
                  <c:v>147.720650725345</c:v>
                </c:pt>
                <c:pt idx="54">
                  <c:v>156.67465123532401</c:v>
                </c:pt>
                <c:pt idx="55">
                  <c:v>150.04072261732799</c:v>
                </c:pt>
                <c:pt idx="56">
                  <c:v>156.17117413158701</c:v>
                </c:pt>
                <c:pt idx="57">
                  <c:v>191.27048630041301</c:v>
                </c:pt>
                <c:pt idx="58">
                  <c:v>289.49379662499399</c:v>
                </c:pt>
                <c:pt idx="59">
                  <c:v>251.94152465710201</c:v>
                </c:pt>
                <c:pt idx="60">
                  <c:v>242.620320334219</c:v>
                </c:pt>
                <c:pt idx="61">
                  <c:v>223.66877366419899</c:v>
                </c:pt>
                <c:pt idx="62">
                  <c:v>256.20718245505998</c:v>
                </c:pt>
                <c:pt idx="63">
                  <c:v>242.64693480066401</c:v>
                </c:pt>
                <c:pt idx="64">
                  <c:v>284.19931017330703</c:v>
                </c:pt>
                <c:pt idx="65">
                  <c:v>303.156568575969</c:v>
                </c:pt>
                <c:pt idx="66">
                  <c:v>295.10069432298098</c:v>
                </c:pt>
                <c:pt idx="67">
                  <c:v>276.20374011505299</c:v>
                </c:pt>
                <c:pt idx="68">
                  <c:v>289.39149582808199</c:v>
                </c:pt>
                <c:pt idx="69">
                  <c:v>298.889305799211</c:v>
                </c:pt>
                <c:pt idx="70">
                  <c:v>292.09622161748302</c:v>
                </c:pt>
                <c:pt idx="71">
                  <c:v>305.31385142038698</c:v>
                </c:pt>
                <c:pt idx="72">
                  <c:v>286.242115188453</c:v>
                </c:pt>
                <c:pt idx="73">
                  <c:v>288.91364145605201</c:v>
                </c:pt>
                <c:pt idx="74">
                  <c:v>299.89859236144599</c:v>
                </c:pt>
                <c:pt idx="75">
                  <c:v>293.55254396662599</c:v>
                </c:pt>
                <c:pt idx="76">
                  <c:v>286.981434941099</c:v>
                </c:pt>
                <c:pt idx="77">
                  <c:v>263.44091622963401</c:v>
                </c:pt>
                <c:pt idx="78">
                  <c:v>261.88071984730999</c:v>
                </c:pt>
                <c:pt idx="79">
                  <c:v>247.78940815404201</c:v>
                </c:pt>
                <c:pt idx="80">
                  <c:v>239.87760283211199</c:v>
                </c:pt>
                <c:pt idx="81">
                  <c:v>220.36491775491601</c:v>
                </c:pt>
              </c:numCache>
            </c:numRef>
          </c:val>
          <c:smooth val="0"/>
          <c:extLst>
            <c:ext xmlns:c16="http://schemas.microsoft.com/office/drawing/2014/chart" uri="{C3380CC4-5D6E-409C-BE32-E72D297353CC}">
              <c16:uniqueId val="{00000006-C0A1-4844-B663-E2763CFD530D}"/>
            </c:ext>
          </c:extLst>
        </c:ser>
        <c:ser>
          <c:idx val="7"/>
          <c:order val="7"/>
          <c:tx>
            <c:strRef>
              <c:f>ETP_43!$D$45</c:f>
              <c:strCache>
                <c:ptCount val="1"/>
                <c:pt idx="0">
                  <c:v>Administration publique, enseignement, sante humaine et action sociale</c:v>
                </c:pt>
              </c:strCache>
            </c:strRef>
          </c:tx>
          <c:marker>
            <c:symbol val="none"/>
          </c:marker>
          <c:cat>
            <c:strRef>
              <c:f>ETP_43!$E$29:$CH$29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ETP_43!$E$45:$CH$45</c:f>
              <c:numCache>
                <c:formatCode>#,##0</c:formatCode>
                <c:ptCount val="82"/>
                <c:pt idx="0">
                  <c:v>11.514150208360199</c:v>
                </c:pt>
                <c:pt idx="1">
                  <c:v>14.762987226386</c:v>
                </c:pt>
                <c:pt idx="2">
                  <c:v>17.5486038757961</c:v>
                </c:pt>
                <c:pt idx="3">
                  <c:v>13.056974564389201</c:v>
                </c:pt>
                <c:pt idx="4">
                  <c:v>9.6411097641087498</c:v>
                </c:pt>
                <c:pt idx="5">
                  <c:v>11.9349224311102</c:v>
                </c:pt>
                <c:pt idx="6">
                  <c:v>21.563048853556101</c:v>
                </c:pt>
                <c:pt idx="7">
                  <c:v>13.4862219062733</c:v>
                </c:pt>
                <c:pt idx="8">
                  <c:v>10.5163040189586</c:v>
                </c:pt>
                <c:pt idx="9">
                  <c:v>18.407473667599199</c:v>
                </c:pt>
                <c:pt idx="10">
                  <c:v>24.104791565215098</c:v>
                </c:pt>
                <c:pt idx="11">
                  <c:v>14.141316982655299</c:v>
                </c:pt>
                <c:pt idx="12">
                  <c:v>13.922564548198901</c:v>
                </c:pt>
                <c:pt idx="13">
                  <c:v>15.8818877592175</c:v>
                </c:pt>
                <c:pt idx="14">
                  <c:v>19.841900204768901</c:v>
                </c:pt>
                <c:pt idx="15">
                  <c:v>19.975569306945001</c:v>
                </c:pt>
                <c:pt idx="16">
                  <c:v>16.3836188489073</c:v>
                </c:pt>
                <c:pt idx="17">
                  <c:v>12.777551206486001</c:v>
                </c:pt>
                <c:pt idx="18">
                  <c:v>18.532956558752399</c:v>
                </c:pt>
                <c:pt idx="19">
                  <c:v>22.2489933555951</c:v>
                </c:pt>
                <c:pt idx="20">
                  <c:v>20.4676291646648</c:v>
                </c:pt>
                <c:pt idx="21">
                  <c:v>25.396889651505901</c:v>
                </c:pt>
                <c:pt idx="22">
                  <c:v>32.260175821373601</c:v>
                </c:pt>
                <c:pt idx="23">
                  <c:v>30.4342047414255</c:v>
                </c:pt>
                <c:pt idx="24">
                  <c:v>28.652223143445401</c:v>
                </c:pt>
                <c:pt idx="25">
                  <c:v>38.967471695156398</c:v>
                </c:pt>
                <c:pt idx="26">
                  <c:v>41.628623672238298</c:v>
                </c:pt>
                <c:pt idx="27">
                  <c:v>32.9701441510311</c:v>
                </c:pt>
                <c:pt idx="28">
                  <c:v>27.769284852538799</c:v>
                </c:pt>
                <c:pt idx="29">
                  <c:v>29.349454661808799</c:v>
                </c:pt>
                <c:pt idx="30">
                  <c:v>29.124545909443501</c:v>
                </c:pt>
                <c:pt idx="31">
                  <c:v>28.876088168388499</c:v>
                </c:pt>
                <c:pt idx="32">
                  <c:v>37.822884218407999</c:v>
                </c:pt>
                <c:pt idx="33">
                  <c:v>32.793052423044301</c:v>
                </c:pt>
                <c:pt idx="34">
                  <c:v>26.475820087417301</c:v>
                </c:pt>
                <c:pt idx="35">
                  <c:v>16.661381550943499</c:v>
                </c:pt>
                <c:pt idx="36">
                  <c:v>17.9407512749051</c:v>
                </c:pt>
                <c:pt idx="37">
                  <c:v>13.9178631933879</c:v>
                </c:pt>
                <c:pt idx="38">
                  <c:v>18.7511892411049</c:v>
                </c:pt>
                <c:pt idx="39">
                  <c:v>10.0943639206612</c:v>
                </c:pt>
                <c:pt idx="40">
                  <c:v>10.4104567017803</c:v>
                </c:pt>
                <c:pt idx="41">
                  <c:v>18.638505616382101</c:v>
                </c:pt>
                <c:pt idx="42">
                  <c:v>27.071613015302699</c:v>
                </c:pt>
                <c:pt idx="43">
                  <c:v>22.719051708894401</c:v>
                </c:pt>
                <c:pt idx="44">
                  <c:v>22.524546906977399</c:v>
                </c:pt>
                <c:pt idx="45">
                  <c:v>27.741903937557201</c:v>
                </c:pt>
                <c:pt idx="46">
                  <c:v>33.3411053280103</c:v>
                </c:pt>
                <c:pt idx="47">
                  <c:v>32.963130078321399</c:v>
                </c:pt>
                <c:pt idx="48">
                  <c:v>46.045977531502203</c:v>
                </c:pt>
                <c:pt idx="49">
                  <c:v>42.599973716887597</c:v>
                </c:pt>
                <c:pt idx="50">
                  <c:v>40.738488935762199</c:v>
                </c:pt>
                <c:pt idx="51">
                  <c:v>37.982954598318699</c:v>
                </c:pt>
                <c:pt idx="52">
                  <c:v>46.057773043672199</c:v>
                </c:pt>
                <c:pt idx="53">
                  <c:v>48.789723229117897</c:v>
                </c:pt>
                <c:pt idx="54">
                  <c:v>57.041407919990696</c:v>
                </c:pt>
                <c:pt idx="55">
                  <c:v>68.736385226232997</c:v>
                </c:pt>
                <c:pt idx="56">
                  <c:v>71.081034070705599</c:v>
                </c:pt>
                <c:pt idx="57">
                  <c:v>67.268912930274794</c:v>
                </c:pt>
                <c:pt idx="58">
                  <c:v>81.376659474924196</c:v>
                </c:pt>
                <c:pt idx="59">
                  <c:v>77.918930371872804</c:v>
                </c:pt>
                <c:pt idx="60">
                  <c:v>71.294952174302907</c:v>
                </c:pt>
                <c:pt idx="61">
                  <c:v>57.177764841793298</c:v>
                </c:pt>
                <c:pt idx="62">
                  <c:v>85.419848061531596</c:v>
                </c:pt>
                <c:pt idx="63">
                  <c:v>95.135484267120603</c:v>
                </c:pt>
                <c:pt idx="64">
                  <c:v>82.566161080404797</c:v>
                </c:pt>
                <c:pt idx="65">
                  <c:v>88.215790311009798</c:v>
                </c:pt>
                <c:pt idx="66">
                  <c:v>96.662478338304794</c:v>
                </c:pt>
                <c:pt idx="67">
                  <c:v>95.776215481292098</c:v>
                </c:pt>
                <c:pt idx="68">
                  <c:v>101.064884110734</c:v>
                </c:pt>
                <c:pt idx="69">
                  <c:v>87.419941757322505</c:v>
                </c:pt>
                <c:pt idx="70">
                  <c:v>113.509059371528</c:v>
                </c:pt>
                <c:pt idx="71">
                  <c:v>121.90524441052099</c:v>
                </c:pt>
                <c:pt idx="72">
                  <c:v>114.987163784953</c:v>
                </c:pt>
                <c:pt idx="73">
                  <c:v>118.65976386040001</c:v>
                </c:pt>
                <c:pt idx="74">
                  <c:v>134.79760162919101</c:v>
                </c:pt>
                <c:pt idx="75">
                  <c:v>117.42919830483901</c:v>
                </c:pt>
                <c:pt idx="76">
                  <c:v>92.361434769269295</c:v>
                </c:pt>
                <c:pt idx="77">
                  <c:v>105.823056489675</c:v>
                </c:pt>
                <c:pt idx="78">
                  <c:v>91.183140875933304</c:v>
                </c:pt>
                <c:pt idx="79">
                  <c:v>82.934258489229606</c:v>
                </c:pt>
                <c:pt idx="80">
                  <c:v>97.011343273478005</c:v>
                </c:pt>
                <c:pt idx="81">
                  <c:v>106.57709400249701</c:v>
                </c:pt>
              </c:numCache>
            </c:numRef>
          </c:val>
          <c:smooth val="0"/>
          <c:extLst>
            <c:ext xmlns:c16="http://schemas.microsoft.com/office/drawing/2014/chart" uri="{C3380CC4-5D6E-409C-BE32-E72D297353CC}">
              <c16:uniqueId val="{00000007-C0A1-4844-B663-E2763CFD530D}"/>
            </c:ext>
          </c:extLst>
        </c:ser>
        <c:ser>
          <c:idx val="8"/>
          <c:order val="8"/>
          <c:tx>
            <c:strRef>
              <c:f>ETP_43!$D$46</c:f>
              <c:strCache>
                <c:ptCount val="1"/>
                <c:pt idx="0">
                  <c:v>Autres activites de services</c:v>
                </c:pt>
              </c:strCache>
            </c:strRef>
          </c:tx>
          <c:marker>
            <c:symbol val="none"/>
          </c:marker>
          <c:cat>
            <c:strRef>
              <c:f>ETP_43!$E$29:$CH$29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ETP_43!$E$46:$CH$46</c:f>
              <c:numCache>
                <c:formatCode>#,##0</c:formatCode>
                <c:ptCount val="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numCache>
            </c:numRef>
          </c:val>
          <c:smooth val="0"/>
          <c:extLst>
            <c:ext xmlns:c16="http://schemas.microsoft.com/office/drawing/2014/chart" uri="{C3380CC4-5D6E-409C-BE32-E72D297353CC}">
              <c16:uniqueId val="{00000008-C0A1-4844-B663-E2763CFD530D}"/>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70084703789858283"/>
          <c:y val="0.14445002234982635"/>
          <c:w val="0.29915297445301797"/>
          <c:h val="0.77019127021670164"/>
        </c:manualLayout>
      </c:layout>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dans le Puy-de-Dome</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ETP_63!$K$5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ETP_63!$C$6:$H$23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ETP_63!$K$6:$K$23</c:f>
              <c:numCache>
                <c:formatCode>0%</c:formatCode>
                <c:ptCount val="18"/>
                <c:pt idx="0">
                  <c:v>6.7476383265856477E-3</c:v>
                </c:pt>
                <c:pt idx="1">
                  <c:v>1.8341118980474969E-2</c:v>
                </c:pt>
                <c:pt idx="2">
                  <c:v>0</c:v>
                </c:pt>
                <c:pt idx="3">
                  <c:v>-0.26285951327433621</c:v>
                </c:pt>
                <c:pt idx="4">
                  <c:v>-0.12319600499375771</c:v>
                </c:pt>
                <c:pt idx="5">
                  <c:v>7.8442843087722647E-3</c:v>
                </c:pt>
                <c:pt idx="6">
                  <c:v>1.4923985308475496E-2</c:v>
                </c:pt>
                <c:pt idx="7">
                  <c:v>4.2814371257485107E-2</c:v>
                </c:pt>
                <c:pt idx="8">
                  <c:v>-2.1913340889657795E-2</c:v>
                </c:pt>
                <c:pt idx="9">
                  <c:v>-0.17154224445429411</c:v>
                </c:pt>
                <c:pt idx="10">
                  <c:v>-6.4302953683484598E-2</c:v>
                </c:pt>
                <c:pt idx="11">
                  <c:v>-4.1007426541814662E-2</c:v>
                </c:pt>
                <c:pt idx="12">
                  <c:v>0.31130434782608707</c:v>
                </c:pt>
                <c:pt idx="13">
                  <c:v>-0.27007125890736339</c:v>
                </c:pt>
                <c:pt idx="14">
                  <c:v>-4.1912861657014577E-2</c:v>
                </c:pt>
                <c:pt idx="15">
                  <c:v>-0.20020028103952314</c:v>
                </c:pt>
                <c:pt idx="16">
                  <c:v>0.14600971547536434</c:v>
                </c:pt>
                <c:pt idx="17">
                  <c:v>-4.6269461481431962E-2</c:v>
                </c:pt>
              </c:numCache>
            </c:numRef>
          </c:val>
          <c:extLst>
            <c:ext xmlns:c16="http://schemas.microsoft.com/office/drawing/2014/chart" uri="{C3380CC4-5D6E-409C-BE32-E72D297353CC}">
              <c16:uniqueId val="{00000001-6C56-438F-AA23-8CEB2AE03E06}"/>
            </c:ext>
          </c:extLst>
        </c:ser>
        <c:dLbls>
          <c:showLegendKey val="0"/>
          <c:showVal val="0"/>
          <c:showCatName val="0"/>
          <c:showSerName val="0"/>
          <c:showPercent val="0"/>
          <c:showBubbleSize val="0"/>
        </c:dLbls>
        <c:gapWidth val="150"/>
        <c:axId val="154641536"/>
        <c:axId val="154643072"/>
      </c:barChart>
      <c:catAx>
        <c:axId val="154641536"/>
        <c:scaling>
          <c:orientation val="minMax"/>
        </c:scaling>
        <c:delete val="0"/>
        <c:axPos val="l"/>
        <c:numFmt formatCode="General" sourceLinked="0"/>
        <c:majorTickMark val="out"/>
        <c:minorTickMark val="none"/>
        <c:tickLblPos val="low"/>
        <c:txPr>
          <a:bodyPr/>
          <a:lstStyle/>
          <a:p>
            <a:pPr>
              <a:defRPr sz="900"/>
            </a:pPr>
            <a:endParaRPr lang="fr-FR"/>
          </a:p>
        </c:txPr>
        <c:crossAx val="154643072"/>
        <c:crosses val="autoZero"/>
        <c:auto val="1"/>
        <c:lblAlgn val="ctr"/>
        <c:lblOffset val="100"/>
        <c:noMultiLvlLbl val="0"/>
      </c:catAx>
      <c:valAx>
        <c:axId val="154643072"/>
        <c:scaling>
          <c:orientation val="minMax"/>
        </c:scaling>
        <c:delete val="1"/>
        <c:axPos val="b"/>
        <c:numFmt formatCode="0%" sourceLinked="1"/>
        <c:majorTickMark val="out"/>
        <c:minorTickMark val="none"/>
        <c:tickLblPos val="nextTo"/>
        <c:crossAx val="154641536"/>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le Puy-de-Dôme</a:t>
            </a: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ETP_63!$D$32</c:f>
              <c:strCache>
                <c:ptCount val="1"/>
                <c:pt idx="0">
                  <c:v>Fabrication de denrees alimentaires, de boissons et  de produits a base de tabac</c:v>
                </c:pt>
              </c:strCache>
            </c:strRef>
          </c:tx>
          <c:marker>
            <c:symbol val="none"/>
          </c:marker>
          <c:cat>
            <c:strRef>
              <c:f>ETP_63!$E$29:$CH$29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ETP_63!$E$32:$CH$32</c:f>
              <c:numCache>
                <c:formatCode>#,##0</c:formatCode>
                <c:ptCount val="82"/>
                <c:pt idx="0">
                  <c:v>546.76394799730099</c:v>
                </c:pt>
                <c:pt idx="1">
                  <c:v>573.50746529892797</c:v>
                </c:pt>
                <c:pt idx="2">
                  <c:v>598.93065790421304</c:v>
                </c:pt>
                <c:pt idx="3">
                  <c:v>521.253587200433</c:v>
                </c:pt>
                <c:pt idx="4">
                  <c:v>443.14004594646599</c:v>
                </c:pt>
                <c:pt idx="5">
                  <c:v>505.10236428831797</c:v>
                </c:pt>
                <c:pt idx="6">
                  <c:v>548.86128232700401</c:v>
                </c:pt>
                <c:pt idx="7">
                  <c:v>460.62826890240399</c:v>
                </c:pt>
                <c:pt idx="8">
                  <c:v>544.215614398659</c:v>
                </c:pt>
                <c:pt idx="9">
                  <c:v>501.68978486165099</c:v>
                </c:pt>
                <c:pt idx="10">
                  <c:v>464.14271224347402</c:v>
                </c:pt>
                <c:pt idx="11">
                  <c:v>486.20922394488298</c:v>
                </c:pt>
                <c:pt idx="12">
                  <c:v>495.15008306829998</c:v>
                </c:pt>
                <c:pt idx="13">
                  <c:v>465.962394156372</c:v>
                </c:pt>
                <c:pt idx="14">
                  <c:v>348.99377483558499</c:v>
                </c:pt>
                <c:pt idx="15">
                  <c:v>352.78113956274399</c:v>
                </c:pt>
                <c:pt idx="16">
                  <c:v>353.895312082283</c:v>
                </c:pt>
                <c:pt idx="17">
                  <c:v>357.82164148777201</c:v>
                </c:pt>
                <c:pt idx="18">
                  <c:v>359.70786581154698</c:v>
                </c:pt>
                <c:pt idx="19">
                  <c:v>335.97730791346498</c:v>
                </c:pt>
                <c:pt idx="20">
                  <c:v>296.79355837099399</c:v>
                </c:pt>
                <c:pt idx="21">
                  <c:v>315.80855602934298</c:v>
                </c:pt>
                <c:pt idx="22">
                  <c:v>409.24937941811402</c:v>
                </c:pt>
                <c:pt idx="23">
                  <c:v>399.34801732609702</c:v>
                </c:pt>
                <c:pt idx="24">
                  <c:v>353.95558470477198</c:v>
                </c:pt>
                <c:pt idx="25">
                  <c:v>372.59714297844499</c:v>
                </c:pt>
                <c:pt idx="26">
                  <c:v>331.31296982332998</c:v>
                </c:pt>
                <c:pt idx="27">
                  <c:v>313.00850130337398</c:v>
                </c:pt>
                <c:pt idx="28">
                  <c:v>311.44515275193203</c:v>
                </c:pt>
                <c:pt idx="29">
                  <c:v>286.55709550755802</c:v>
                </c:pt>
                <c:pt idx="30">
                  <c:v>272.24061999367399</c:v>
                </c:pt>
                <c:pt idx="31">
                  <c:v>306.33831425158201</c:v>
                </c:pt>
                <c:pt idx="32">
                  <c:v>320.559499266709</c:v>
                </c:pt>
                <c:pt idx="33">
                  <c:v>281.11791060820201</c:v>
                </c:pt>
                <c:pt idx="34">
                  <c:v>279.44948093174497</c:v>
                </c:pt>
                <c:pt idx="35">
                  <c:v>291.33663772490303</c:v>
                </c:pt>
                <c:pt idx="36">
                  <c:v>331.77276768909201</c:v>
                </c:pt>
                <c:pt idx="37">
                  <c:v>363.00460525565899</c:v>
                </c:pt>
                <c:pt idx="38">
                  <c:v>371.167907336599</c:v>
                </c:pt>
                <c:pt idx="39">
                  <c:v>392.67609027888801</c:v>
                </c:pt>
                <c:pt idx="40">
                  <c:v>453.52101225528901</c:v>
                </c:pt>
                <c:pt idx="41">
                  <c:v>419.567824212554</c:v>
                </c:pt>
                <c:pt idx="42">
                  <c:v>426.93138342290598</c:v>
                </c:pt>
                <c:pt idx="43">
                  <c:v>422.51621249145501</c:v>
                </c:pt>
                <c:pt idx="44">
                  <c:v>382.01248875877701</c:v>
                </c:pt>
                <c:pt idx="45">
                  <c:v>407.59782031818202</c:v>
                </c:pt>
                <c:pt idx="46">
                  <c:v>380.19761969701102</c:v>
                </c:pt>
                <c:pt idx="47">
                  <c:v>442.41944672313201</c:v>
                </c:pt>
                <c:pt idx="48">
                  <c:v>462.79300995524898</c:v>
                </c:pt>
                <c:pt idx="49">
                  <c:v>499.08511011665797</c:v>
                </c:pt>
                <c:pt idx="50">
                  <c:v>565.34497414106897</c:v>
                </c:pt>
                <c:pt idx="51">
                  <c:v>508.67905447849103</c:v>
                </c:pt>
                <c:pt idx="52">
                  <c:v>511.25467296577398</c:v>
                </c:pt>
                <c:pt idx="53">
                  <c:v>482.44363606190399</c:v>
                </c:pt>
                <c:pt idx="54">
                  <c:v>526.43184510647302</c:v>
                </c:pt>
                <c:pt idx="55">
                  <c:v>478.06957883739301</c:v>
                </c:pt>
                <c:pt idx="56">
                  <c:v>464.25886850985802</c:v>
                </c:pt>
                <c:pt idx="57">
                  <c:v>473.17148543638399</c:v>
                </c:pt>
                <c:pt idx="58">
                  <c:v>409.23021605634801</c:v>
                </c:pt>
                <c:pt idx="59">
                  <c:v>422.08564223894399</c:v>
                </c:pt>
                <c:pt idx="60">
                  <c:v>420.20532507091099</c:v>
                </c:pt>
                <c:pt idx="61">
                  <c:v>376.96706597122898</c:v>
                </c:pt>
                <c:pt idx="62">
                  <c:v>426.590486613015</c:v>
                </c:pt>
                <c:pt idx="63">
                  <c:v>438.80420210021299</c:v>
                </c:pt>
                <c:pt idx="64">
                  <c:v>441.77833112634403</c:v>
                </c:pt>
                <c:pt idx="65">
                  <c:v>467.66536615791802</c:v>
                </c:pt>
                <c:pt idx="66">
                  <c:v>462.84361013127199</c:v>
                </c:pt>
                <c:pt idx="67">
                  <c:v>470.809187772087</c:v>
                </c:pt>
                <c:pt idx="68">
                  <c:v>474.53516724102099</c:v>
                </c:pt>
                <c:pt idx="69">
                  <c:v>438.97773855731799</c:v>
                </c:pt>
                <c:pt idx="70">
                  <c:v>451.80816518765499</c:v>
                </c:pt>
                <c:pt idx="71">
                  <c:v>462.10886704048102</c:v>
                </c:pt>
                <c:pt idx="72">
                  <c:v>442.10646759165297</c:v>
                </c:pt>
                <c:pt idx="73">
                  <c:v>455.77504394845198</c:v>
                </c:pt>
                <c:pt idx="74">
                  <c:v>446.15634200410801</c:v>
                </c:pt>
                <c:pt idx="75">
                  <c:v>468.12130246453597</c:v>
                </c:pt>
                <c:pt idx="76">
                  <c:v>482.26003433115602</c:v>
                </c:pt>
                <c:pt idx="77">
                  <c:v>462.984901041071</c:v>
                </c:pt>
                <c:pt idx="78">
                  <c:v>466.26081200838001</c:v>
                </c:pt>
                <c:pt idx="79">
                  <c:v>506.34143245338299</c:v>
                </c:pt>
                <c:pt idx="80">
                  <c:v>491.04840068014499</c:v>
                </c:pt>
                <c:pt idx="81">
                  <c:v>469.30093387645599</c:v>
                </c:pt>
              </c:numCache>
            </c:numRef>
          </c:val>
          <c:smooth val="0"/>
          <c:extLst>
            <c:ext xmlns:c16="http://schemas.microsoft.com/office/drawing/2014/chart" uri="{C3380CC4-5D6E-409C-BE32-E72D297353CC}">
              <c16:uniqueId val="{00000000-F8F8-4AE7-B98E-3179A2CC8221}"/>
            </c:ext>
          </c:extLst>
        </c:ser>
        <c:ser>
          <c:idx val="1"/>
          <c:order val="1"/>
          <c:tx>
            <c:strRef>
              <c:f>ETP_63!$D$33</c:f>
              <c:strCache>
                <c:ptCount val="1"/>
                <c:pt idx="0">
                  <c:v>Cokéfaction et raffinage. Industries extractives,  énergie, eau, gestion des déchets et dépollution</c:v>
                </c:pt>
              </c:strCache>
            </c:strRef>
          </c:tx>
          <c:marker>
            <c:symbol val="none"/>
          </c:marker>
          <c:cat>
            <c:strRef>
              <c:f>ETP_63!$E$29:$CH$29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ETP_63!$E$33:$CH$33</c:f>
              <c:numCache>
                <c:formatCode>#,##0</c:formatCode>
                <c:ptCount val="82"/>
                <c:pt idx="0">
                  <c:v>158.534785594998</c:v>
                </c:pt>
                <c:pt idx="1">
                  <c:v>155.462415828437</c:v>
                </c:pt>
                <c:pt idx="2">
                  <c:v>169.17390384255501</c:v>
                </c:pt>
                <c:pt idx="3">
                  <c:v>133.44625050865801</c:v>
                </c:pt>
                <c:pt idx="4">
                  <c:v>130.46927180261599</c:v>
                </c:pt>
                <c:pt idx="5">
                  <c:v>143.18981957275901</c:v>
                </c:pt>
                <c:pt idx="6">
                  <c:v>154.045190059004</c:v>
                </c:pt>
                <c:pt idx="7">
                  <c:v>138.47427236260199</c:v>
                </c:pt>
                <c:pt idx="8">
                  <c:v>156.136465133976</c:v>
                </c:pt>
                <c:pt idx="9">
                  <c:v>155.247464373074</c:v>
                </c:pt>
                <c:pt idx="10">
                  <c:v>145.79331646692799</c:v>
                </c:pt>
                <c:pt idx="11">
                  <c:v>152.03662082713001</c:v>
                </c:pt>
                <c:pt idx="12">
                  <c:v>134.25521720119801</c:v>
                </c:pt>
                <c:pt idx="13">
                  <c:v>135.62977017057099</c:v>
                </c:pt>
                <c:pt idx="14">
                  <c:v>125.824363885287</c:v>
                </c:pt>
                <c:pt idx="15">
                  <c:v>111.92082148422</c:v>
                </c:pt>
                <c:pt idx="16">
                  <c:v>109.954971408791</c:v>
                </c:pt>
                <c:pt idx="17">
                  <c:v>84.278001615443301</c:v>
                </c:pt>
                <c:pt idx="18">
                  <c:v>100.376041394992</c:v>
                </c:pt>
                <c:pt idx="19">
                  <c:v>106.156564163648</c:v>
                </c:pt>
                <c:pt idx="20">
                  <c:v>101.94671707324299</c:v>
                </c:pt>
                <c:pt idx="21">
                  <c:v>127.928292013915</c:v>
                </c:pt>
                <c:pt idx="22">
                  <c:v>142.83171646231401</c:v>
                </c:pt>
                <c:pt idx="23">
                  <c:v>169.63054964966699</c:v>
                </c:pt>
                <c:pt idx="24">
                  <c:v>160.04334647897099</c:v>
                </c:pt>
                <c:pt idx="25">
                  <c:v>150.62894718484901</c:v>
                </c:pt>
                <c:pt idx="26">
                  <c:v>148.82039508434301</c:v>
                </c:pt>
                <c:pt idx="27">
                  <c:v>154.72983355606701</c:v>
                </c:pt>
                <c:pt idx="28">
                  <c:v>139.44354826177801</c:v>
                </c:pt>
                <c:pt idx="29">
                  <c:v>150.22397914341099</c:v>
                </c:pt>
                <c:pt idx="30">
                  <c:v>131.550723529219</c:v>
                </c:pt>
                <c:pt idx="31">
                  <c:v>121.701316147356</c:v>
                </c:pt>
                <c:pt idx="32">
                  <c:v>121.77445003432101</c:v>
                </c:pt>
                <c:pt idx="33">
                  <c:v>119.394356041846</c:v>
                </c:pt>
                <c:pt idx="34">
                  <c:v>109.784051565466</c:v>
                </c:pt>
                <c:pt idx="35">
                  <c:v>97.289085958197305</c:v>
                </c:pt>
                <c:pt idx="36">
                  <c:v>98.362705162561198</c:v>
                </c:pt>
                <c:pt idx="37">
                  <c:v>86.652236472844294</c:v>
                </c:pt>
                <c:pt idx="38">
                  <c:v>100.002740293933</c:v>
                </c:pt>
                <c:pt idx="39">
                  <c:v>108.26609762656901</c:v>
                </c:pt>
                <c:pt idx="40">
                  <c:v>101.446682794922</c:v>
                </c:pt>
                <c:pt idx="41">
                  <c:v>104.889963504202</c:v>
                </c:pt>
                <c:pt idx="42">
                  <c:v>108.575666281065</c:v>
                </c:pt>
                <c:pt idx="43">
                  <c:v>115.288200801412</c:v>
                </c:pt>
                <c:pt idx="44">
                  <c:v>110.459163293586</c:v>
                </c:pt>
                <c:pt idx="45">
                  <c:v>149.496628069487</c:v>
                </c:pt>
                <c:pt idx="46">
                  <c:v>166.62849671282501</c:v>
                </c:pt>
                <c:pt idx="47">
                  <c:v>180.048970553358</c:v>
                </c:pt>
                <c:pt idx="48">
                  <c:v>198.37819999590801</c:v>
                </c:pt>
                <c:pt idx="49">
                  <c:v>217.92517728519201</c:v>
                </c:pt>
                <c:pt idx="50">
                  <c:v>247.04843983228599</c:v>
                </c:pt>
                <c:pt idx="51">
                  <c:v>252.51417081224599</c:v>
                </c:pt>
                <c:pt idx="52">
                  <c:v>253.565537136655</c:v>
                </c:pt>
                <c:pt idx="53">
                  <c:v>289.24314404660902</c:v>
                </c:pt>
                <c:pt idx="54">
                  <c:v>247.99336136696201</c:v>
                </c:pt>
                <c:pt idx="55">
                  <c:v>257.00766120202798</c:v>
                </c:pt>
                <c:pt idx="56">
                  <c:v>233.896595909361</c:v>
                </c:pt>
                <c:pt idx="57">
                  <c:v>234.97110335709499</c:v>
                </c:pt>
                <c:pt idx="58">
                  <c:v>254.13092804043799</c:v>
                </c:pt>
                <c:pt idx="59">
                  <c:v>249.80538237756599</c:v>
                </c:pt>
                <c:pt idx="60">
                  <c:v>228.23375490966799</c:v>
                </c:pt>
                <c:pt idx="61">
                  <c:v>121.178456940411</c:v>
                </c:pt>
                <c:pt idx="62">
                  <c:v>171.98485081003099</c:v>
                </c:pt>
                <c:pt idx="63">
                  <c:v>196.290271695809</c:v>
                </c:pt>
                <c:pt idx="64">
                  <c:v>200.12696526610901</c:v>
                </c:pt>
                <c:pt idx="65">
                  <c:v>169.62500148399201</c:v>
                </c:pt>
                <c:pt idx="66">
                  <c:v>156.43671968916499</c:v>
                </c:pt>
                <c:pt idx="67">
                  <c:v>183.86226266890199</c:v>
                </c:pt>
                <c:pt idx="68">
                  <c:v>201.26439932957899</c:v>
                </c:pt>
                <c:pt idx="69">
                  <c:v>211.20073652599999</c:v>
                </c:pt>
                <c:pt idx="70">
                  <c:v>226.68272421933</c:v>
                </c:pt>
                <c:pt idx="71">
                  <c:v>227.950683943694</c:v>
                </c:pt>
                <c:pt idx="72">
                  <c:v>218.98995692023101</c:v>
                </c:pt>
                <c:pt idx="73">
                  <c:v>223.82419048878899</c:v>
                </c:pt>
                <c:pt idx="74">
                  <c:v>204.45837666674601</c:v>
                </c:pt>
                <c:pt idx="75">
                  <c:v>196.88814324047399</c:v>
                </c:pt>
                <c:pt idx="76">
                  <c:v>211.99910200239501</c:v>
                </c:pt>
                <c:pt idx="77">
                  <c:v>222.58653454859601</c:v>
                </c:pt>
                <c:pt idx="78">
                  <c:v>212.34021211591801</c:v>
                </c:pt>
                <c:pt idx="79">
                  <c:v>228.27000743964899</c:v>
                </c:pt>
                <c:pt idx="80">
                  <c:v>218.864429942881</c:v>
                </c:pt>
                <c:pt idx="81">
                  <c:v>220.960585563953</c:v>
                </c:pt>
              </c:numCache>
            </c:numRef>
          </c:val>
          <c:smooth val="0"/>
          <c:extLst>
            <c:ext xmlns:c16="http://schemas.microsoft.com/office/drawing/2014/chart" uri="{C3380CC4-5D6E-409C-BE32-E72D297353CC}">
              <c16:uniqueId val="{00000001-F8F8-4AE7-B98E-3179A2CC8221}"/>
            </c:ext>
          </c:extLst>
        </c:ser>
        <c:ser>
          <c:idx val="2"/>
          <c:order val="2"/>
          <c:tx>
            <c:strRef>
              <c:f>ETP_63!$D$34</c:f>
              <c:strCache>
                <c:ptCount val="1"/>
                <c:pt idx="0">
                  <c:v>Fabrication d'equipements electriques, electroniques, informatiques ; fabrication de machine</c:v>
                </c:pt>
              </c:strCache>
            </c:strRef>
          </c:tx>
          <c:marker>
            <c:symbol val="none"/>
          </c:marker>
          <c:cat>
            <c:strRef>
              <c:f>ETP_63!$E$29:$CH$29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ETP_63!$E$34:$CH$34</c:f>
              <c:numCache>
                <c:formatCode>#,##0</c:formatCode>
                <c:ptCount val="82"/>
                <c:pt idx="0">
                  <c:v>293.13495356608797</c:v>
                </c:pt>
                <c:pt idx="1">
                  <c:v>285.98909393429898</c:v>
                </c:pt>
                <c:pt idx="2">
                  <c:v>260.15736390779398</c:v>
                </c:pt>
                <c:pt idx="3">
                  <c:v>198.20079714358801</c:v>
                </c:pt>
                <c:pt idx="4">
                  <c:v>176.99683151403599</c:v>
                </c:pt>
                <c:pt idx="5">
                  <c:v>186.94467001920199</c:v>
                </c:pt>
                <c:pt idx="6">
                  <c:v>210.89450818603501</c:v>
                </c:pt>
                <c:pt idx="7">
                  <c:v>205.91669106773699</c:v>
                </c:pt>
                <c:pt idx="8">
                  <c:v>281.64742859235002</c:v>
                </c:pt>
                <c:pt idx="9">
                  <c:v>272.661863297259</c:v>
                </c:pt>
                <c:pt idx="10">
                  <c:v>208.06004437225101</c:v>
                </c:pt>
                <c:pt idx="11">
                  <c:v>269.75638566082398</c:v>
                </c:pt>
                <c:pt idx="12">
                  <c:v>244.436249622649</c:v>
                </c:pt>
                <c:pt idx="13">
                  <c:v>260.693729209629</c:v>
                </c:pt>
                <c:pt idx="14">
                  <c:v>268.76671190649199</c:v>
                </c:pt>
                <c:pt idx="15">
                  <c:v>220.315034648703</c:v>
                </c:pt>
                <c:pt idx="16">
                  <c:v>189.057760000039</c:v>
                </c:pt>
                <c:pt idx="17">
                  <c:v>194.88499256738899</c:v>
                </c:pt>
                <c:pt idx="18">
                  <c:v>127.86656393758</c:v>
                </c:pt>
                <c:pt idx="19">
                  <c:v>112.573583148437</c:v>
                </c:pt>
                <c:pt idx="20">
                  <c:v>133.82978103348</c:v>
                </c:pt>
                <c:pt idx="21">
                  <c:v>156.454512707915</c:v>
                </c:pt>
                <c:pt idx="22">
                  <c:v>193.002133819459</c:v>
                </c:pt>
                <c:pt idx="23">
                  <c:v>176.62260219265701</c:v>
                </c:pt>
                <c:pt idx="24">
                  <c:v>156.100932994358</c:v>
                </c:pt>
                <c:pt idx="25">
                  <c:v>149.77181773304599</c:v>
                </c:pt>
                <c:pt idx="26">
                  <c:v>130.006817501059</c:v>
                </c:pt>
                <c:pt idx="27">
                  <c:v>143.83746207298199</c:v>
                </c:pt>
                <c:pt idx="28">
                  <c:v>117.71727116651699</c:v>
                </c:pt>
                <c:pt idx="29">
                  <c:v>105.301308654039</c:v>
                </c:pt>
                <c:pt idx="30">
                  <c:v>95.973940778262502</c:v>
                </c:pt>
                <c:pt idx="31">
                  <c:v>106.681653836685</c:v>
                </c:pt>
                <c:pt idx="32">
                  <c:v>115.824579699043</c:v>
                </c:pt>
                <c:pt idx="33">
                  <c:v>128.43125658037999</c:v>
                </c:pt>
                <c:pt idx="34">
                  <c:v>130.68134731187101</c:v>
                </c:pt>
                <c:pt idx="35">
                  <c:v>137.68292765359899</c:v>
                </c:pt>
                <c:pt idx="36">
                  <c:v>138.43509874581</c:v>
                </c:pt>
                <c:pt idx="37">
                  <c:v>123.623708708381</c:v>
                </c:pt>
                <c:pt idx="38">
                  <c:v>112.314911033614</c:v>
                </c:pt>
                <c:pt idx="39">
                  <c:v>117.6093443849</c:v>
                </c:pt>
                <c:pt idx="40">
                  <c:v>121.43201938861699</c:v>
                </c:pt>
                <c:pt idx="41">
                  <c:v>120.42592704957001</c:v>
                </c:pt>
                <c:pt idx="42">
                  <c:v>124.21125125128199</c:v>
                </c:pt>
                <c:pt idx="43">
                  <c:v>128.09280593228601</c:v>
                </c:pt>
                <c:pt idx="44">
                  <c:v>113.193984167099</c:v>
                </c:pt>
                <c:pt idx="45">
                  <c:v>126.54435950379801</c:v>
                </c:pt>
                <c:pt idx="46">
                  <c:v>114.06936310607</c:v>
                </c:pt>
                <c:pt idx="47">
                  <c:v>112.077403497807</c:v>
                </c:pt>
                <c:pt idx="48">
                  <c:v>101.011283455917</c:v>
                </c:pt>
                <c:pt idx="49">
                  <c:v>108.40341418038</c:v>
                </c:pt>
                <c:pt idx="50">
                  <c:v>102.52436435489901</c:v>
                </c:pt>
                <c:pt idx="51">
                  <c:v>97.179506100125096</c:v>
                </c:pt>
                <c:pt idx="52">
                  <c:v>90.295433009362299</c:v>
                </c:pt>
                <c:pt idx="53">
                  <c:v>89.116654763936396</c:v>
                </c:pt>
                <c:pt idx="54">
                  <c:v>82.721246163213493</c:v>
                </c:pt>
                <c:pt idx="55">
                  <c:v>97.806787445100397</c:v>
                </c:pt>
                <c:pt idx="56">
                  <c:v>107.388215104721</c:v>
                </c:pt>
                <c:pt idx="57">
                  <c:v>102.772490061917</c:v>
                </c:pt>
                <c:pt idx="58">
                  <c:v>90.944507411484395</c:v>
                </c:pt>
                <c:pt idx="59">
                  <c:v>81.491357776339498</c:v>
                </c:pt>
                <c:pt idx="60">
                  <c:v>69.610099052185504</c:v>
                </c:pt>
                <c:pt idx="61">
                  <c:v>32.9589064554484</c:v>
                </c:pt>
                <c:pt idx="62">
                  <c:v>58.596719894785302</c:v>
                </c:pt>
                <c:pt idx="63">
                  <c:v>69.927158798229698</c:v>
                </c:pt>
                <c:pt idx="64">
                  <c:v>78.687545878509894</c:v>
                </c:pt>
                <c:pt idx="65">
                  <c:v>89.195088246818997</c:v>
                </c:pt>
                <c:pt idx="66">
                  <c:v>83.167706109432004</c:v>
                </c:pt>
                <c:pt idx="67">
                  <c:v>81.324636651296601</c:v>
                </c:pt>
                <c:pt idx="68">
                  <c:v>84.284457369526095</c:v>
                </c:pt>
                <c:pt idx="69">
                  <c:v>63.349628711444403</c:v>
                </c:pt>
                <c:pt idx="70">
                  <c:v>62.539144406498401</c:v>
                </c:pt>
                <c:pt idx="71">
                  <c:v>62.483169778865303</c:v>
                </c:pt>
                <c:pt idx="72">
                  <c:v>68.327906152455498</c:v>
                </c:pt>
                <c:pt idx="73">
                  <c:v>84.499270576377</c:v>
                </c:pt>
                <c:pt idx="74">
                  <c:v>82.187070281946404</c:v>
                </c:pt>
                <c:pt idx="75">
                  <c:v>76.582366491064604</c:v>
                </c:pt>
                <c:pt idx="76">
                  <c:v>75.943022508040897</c:v>
                </c:pt>
                <c:pt idx="77">
                  <c:v>71.049069185677595</c:v>
                </c:pt>
                <c:pt idx="78">
                  <c:v>63.858951885076699</c:v>
                </c:pt>
                <c:pt idx="79">
                  <c:v>63.654967951518202</c:v>
                </c:pt>
                <c:pt idx="80">
                  <c:v>53.078090950921201</c:v>
                </c:pt>
                <c:pt idx="81">
                  <c:v>54.502150260571099</c:v>
                </c:pt>
              </c:numCache>
            </c:numRef>
          </c:val>
          <c:smooth val="0"/>
          <c:extLst>
            <c:ext xmlns:c16="http://schemas.microsoft.com/office/drawing/2014/chart" uri="{C3380CC4-5D6E-409C-BE32-E72D297353CC}">
              <c16:uniqueId val="{00000002-F8F8-4AE7-B98E-3179A2CC8221}"/>
            </c:ext>
          </c:extLst>
        </c:ser>
        <c:ser>
          <c:idx val="3"/>
          <c:order val="3"/>
          <c:tx>
            <c:strRef>
              <c:f>ETP_63!$D$35</c:f>
              <c:strCache>
                <c:ptCount val="1"/>
                <c:pt idx="0">
                  <c:v>Fabrication de materiels de transport</c:v>
                </c:pt>
              </c:strCache>
            </c:strRef>
          </c:tx>
          <c:marker>
            <c:symbol val="none"/>
          </c:marker>
          <c:cat>
            <c:strRef>
              <c:f>ETP_63!$E$29:$CH$29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ETP_63!$E$35:$CH$35</c:f>
              <c:numCache>
                <c:formatCode>#,##0</c:formatCode>
                <c:ptCount val="82"/>
                <c:pt idx="0">
                  <c:v>290.09907272233499</c:v>
                </c:pt>
                <c:pt idx="1">
                  <c:v>340.75553650393903</c:v>
                </c:pt>
                <c:pt idx="2">
                  <c:v>298.21912478270099</c:v>
                </c:pt>
                <c:pt idx="3">
                  <c:v>232.80421549780101</c:v>
                </c:pt>
                <c:pt idx="4">
                  <c:v>254.791718037566</c:v>
                </c:pt>
                <c:pt idx="5">
                  <c:v>254.59663226049301</c:v>
                </c:pt>
                <c:pt idx="6">
                  <c:v>227.035436518669</c:v>
                </c:pt>
                <c:pt idx="7">
                  <c:v>280.92825761952099</c:v>
                </c:pt>
                <c:pt idx="8">
                  <c:v>268.83954500466098</c:v>
                </c:pt>
                <c:pt idx="9">
                  <c:v>323.84518678903203</c:v>
                </c:pt>
                <c:pt idx="10">
                  <c:v>306.34448653672803</c:v>
                </c:pt>
                <c:pt idx="11">
                  <c:v>221.684017996937</c:v>
                </c:pt>
                <c:pt idx="12">
                  <c:v>173.95620094812901</c:v>
                </c:pt>
                <c:pt idx="13">
                  <c:v>175.11642089794501</c:v>
                </c:pt>
                <c:pt idx="14">
                  <c:v>214.912786992348</c:v>
                </c:pt>
                <c:pt idx="15">
                  <c:v>118.961992571987</c:v>
                </c:pt>
                <c:pt idx="16">
                  <c:v>122.667016769592</c:v>
                </c:pt>
                <c:pt idx="17">
                  <c:v>61.7772412145613</c:v>
                </c:pt>
                <c:pt idx="18">
                  <c:v>16.190713602148001</c:v>
                </c:pt>
                <c:pt idx="19">
                  <c:v>50.653557138686203</c:v>
                </c:pt>
                <c:pt idx="20">
                  <c:v>51.674159507045999</c:v>
                </c:pt>
                <c:pt idx="21">
                  <c:v>73.483728434622293</c:v>
                </c:pt>
                <c:pt idx="22">
                  <c:v>102.946313169211</c:v>
                </c:pt>
                <c:pt idx="23">
                  <c:v>116.65989550853899</c:v>
                </c:pt>
                <c:pt idx="24">
                  <c:v>124.4008979143</c:v>
                </c:pt>
                <c:pt idx="25">
                  <c:v>80.622063360041395</c:v>
                </c:pt>
                <c:pt idx="26">
                  <c:v>86.329023879637504</c:v>
                </c:pt>
                <c:pt idx="27">
                  <c:v>83.381368144396603</c:v>
                </c:pt>
                <c:pt idx="28">
                  <c:v>71.090753487672401</c:v>
                </c:pt>
                <c:pt idx="29">
                  <c:v>78.894235523514695</c:v>
                </c:pt>
                <c:pt idx="30">
                  <c:v>75.493038942517401</c:v>
                </c:pt>
                <c:pt idx="31">
                  <c:v>93.728355229680005</c:v>
                </c:pt>
                <c:pt idx="32">
                  <c:v>102.542208701693</c:v>
                </c:pt>
                <c:pt idx="33">
                  <c:v>123.49537825070099</c:v>
                </c:pt>
                <c:pt idx="34">
                  <c:v>112.616058295248</c:v>
                </c:pt>
                <c:pt idx="35">
                  <c:v>90.023331061291998</c:v>
                </c:pt>
                <c:pt idx="36">
                  <c:v>86.030682129630094</c:v>
                </c:pt>
                <c:pt idx="37">
                  <c:v>74.080634656808002</c:v>
                </c:pt>
                <c:pt idx="38">
                  <c:v>74.323955094461098</c:v>
                </c:pt>
                <c:pt idx="39">
                  <c:v>78.206498324255705</c:v>
                </c:pt>
                <c:pt idx="40">
                  <c:v>88.361336815965601</c:v>
                </c:pt>
                <c:pt idx="41">
                  <c:v>88.372074692313305</c:v>
                </c:pt>
                <c:pt idx="42">
                  <c:v>112.13631727907899</c:v>
                </c:pt>
                <c:pt idx="43">
                  <c:v>125.721511389388</c:v>
                </c:pt>
                <c:pt idx="44">
                  <c:v>100.187651238412</c:v>
                </c:pt>
                <c:pt idx="45">
                  <c:v>125.87832110700499</c:v>
                </c:pt>
                <c:pt idx="46">
                  <c:v>90.404632752647998</c:v>
                </c:pt>
                <c:pt idx="47">
                  <c:v>88.979503485929698</c:v>
                </c:pt>
                <c:pt idx="48">
                  <c:v>77.259415876574494</c:v>
                </c:pt>
                <c:pt idx="49">
                  <c:v>83.971962343303204</c:v>
                </c:pt>
                <c:pt idx="50">
                  <c:v>99.813118962123298</c:v>
                </c:pt>
                <c:pt idx="51">
                  <c:v>89.425999011574703</c:v>
                </c:pt>
                <c:pt idx="52">
                  <c:v>115.864922177289</c:v>
                </c:pt>
                <c:pt idx="53">
                  <c:v>125.644387940128</c:v>
                </c:pt>
                <c:pt idx="54">
                  <c:v>149.141337596082</c:v>
                </c:pt>
                <c:pt idx="55">
                  <c:v>114.720965463986</c:v>
                </c:pt>
                <c:pt idx="56">
                  <c:v>145.50420772211999</c:v>
                </c:pt>
                <c:pt idx="57">
                  <c:v>152.94169791560699</c:v>
                </c:pt>
                <c:pt idx="58">
                  <c:v>148.23967374688701</c:v>
                </c:pt>
                <c:pt idx="59">
                  <c:v>173.23905932944101</c:v>
                </c:pt>
                <c:pt idx="60">
                  <c:v>181.094018638943</c:v>
                </c:pt>
                <c:pt idx="61">
                  <c:v>73.169793920139796</c:v>
                </c:pt>
                <c:pt idx="62">
                  <c:v>115.92506495072099</c:v>
                </c:pt>
                <c:pt idx="63">
                  <c:v>138.27287510583699</c:v>
                </c:pt>
                <c:pt idx="64">
                  <c:v>102.979824942919</c:v>
                </c:pt>
                <c:pt idx="65">
                  <c:v>108.976537501159</c:v>
                </c:pt>
                <c:pt idx="66">
                  <c:v>122.69991627577301</c:v>
                </c:pt>
                <c:pt idx="67">
                  <c:v>139.77938911107199</c:v>
                </c:pt>
                <c:pt idx="68">
                  <c:v>155.242768101433</c:v>
                </c:pt>
                <c:pt idx="69">
                  <c:v>144.70569765158399</c:v>
                </c:pt>
                <c:pt idx="70">
                  <c:v>153.39273065185699</c:v>
                </c:pt>
                <c:pt idx="71">
                  <c:v>168.111252142708</c:v>
                </c:pt>
                <c:pt idx="72">
                  <c:v>182.973561679364</c:v>
                </c:pt>
                <c:pt idx="73">
                  <c:v>195.90390314723001</c:v>
                </c:pt>
                <c:pt idx="74">
                  <c:v>180.331720575769</c:v>
                </c:pt>
                <c:pt idx="75">
                  <c:v>185.48496717670599</c:v>
                </c:pt>
                <c:pt idx="76">
                  <c:v>189.205396979185</c:v>
                </c:pt>
                <c:pt idx="77">
                  <c:v>204.57525139386701</c:v>
                </c:pt>
                <c:pt idx="78">
                  <c:v>183.57350966372201</c:v>
                </c:pt>
                <c:pt idx="79">
                  <c:v>177.798520449488</c:v>
                </c:pt>
                <c:pt idx="80">
                  <c:v>169.961609573657</c:v>
                </c:pt>
                <c:pt idx="81">
                  <c:v>173.93067698380099</c:v>
                </c:pt>
              </c:numCache>
            </c:numRef>
          </c:val>
          <c:smooth val="0"/>
          <c:extLst>
            <c:ext xmlns:c16="http://schemas.microsoft.com/office/drawing/2014/chart" uri="{C3380CC4-5D6E-409C-BE32-E72D297353CC}">
              <c16:uniqueId val="{00000003-F8F8-4AE7-B98E-3179A2CC8221}"/>
            </c:ext>
          </c:extLst>
        </c:ser>
        <c:ser>
          <c:idx val="4"/>
          <c:order val="4"/>
          <c:tx>
            <c:strRef>
              <c:f>ETP_63!$D$36</c:f>
              <c:strCache>
                <c:ptCount val="1"/>
                <c:pt idx="0">
                  <c:v>Fabrication d'autres produits industriels</c:v>
                </c:pt>
              </c:strCache>
            </c:strRef>
          </c:tx>
          <c:marker>
            <c:symbol val="none"/>
          </c:marker>
          <c:cat>
            <c:strRef>
              <c:f>ETP_63!$E$29:$CH$29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ETP_63!$E$36:$CH$36</c:f>
              <c:numCache>
                <c:formatCode>#,##0</c:formatCode>
                <c:ptCount val="82"/>
                <c:pt idx="0">
                  <c:v>1646.82733775163</c:v>
                </c:pt>
                <c:pt idx="1">
                  <c:v>1570.67806807384</c:v>
                </c:pt>
                <c:pt idx="2">
                  <c:v>1608.47558548042</c:v>
                </c:pt>
                <c:pt idx="3">
                  <c:v>1615.6816323128701</c:v>
                </c:pt>
                <c:pt idx="4">
                  <c:v>1649.13422640862</c:v>
                </c:pt>
                <c:pt idx="5">
                  <c:v>1738.30576916109</c:v>
                </c:pt>
                <c:pt idx="6">
                  <c:v>1718.0295753727401</c:v>
                </c:pt>
                <c:pt idx="7">
                  <c:v>1809.7112213194901</c:v>
                </c:pt>
                <c:pt idx="8">
                  <c:v>1880.36099954572</c:v>
                </c:pt>
                <c:pt idx="9">
                  <c:v>1931.2502293801399</c:v>
                </c:pt>
                <c:pt idx="10">
                  <c:v>1834.72080910915</c:v>
                </c:pt>
                <c:pt idx="11">
                  <c:v>1785.8437139629</c:v>
                </c:pt>
                <c:pt idx="12">
                  <c:v>2045.1660331216799</c:v>
                </c:pt>
                <c:pt idx="13">
                  <c:v>1788.4373452684099</c:v>
                </c:pt>
                <c:pt idx="14">
                  <c:v>1587.2674868878801</c:v>
                </c:pt>
                <c:pt idx="15">
                  <c:v>1278.0735446272199</c:v>
                </c:pt>
                <c:pt idx="16">
                  <c:v>943.84133322772698</c:v>
                </c:pt>
                <c:pt idx="17">
                  <c:v>679.00153166246798</c:v>
                </c:pt>
                <c:pt idx="18">
                  <c:v>722.23891370092599</c:v>
                </c:pt>
                <c:pt idx="19">
                  <c:v>719.73522981600797</c:v>
                </c:pt>
                <c:pt idx="20">
                  <c:v>763.34799681925006</c:v>
                </c:pt>
                <c:pt idx="21">
                  <c:v>959.99976049158295</c:v>
                </c:pt>
                <c:pt idx="22">
                  <c:v>1189.4589619255401</c:v>
                </c:pt>
                <c:pt idx="23">
                  <c:v>1291.88366813986</c:v>
                </c:pt>
                <c:pt idx="24">
                  <c:v>1480.9998689074</c:v>
                </c:pt>
                <c:pt idx="25">
                  <c:v>1576.7925192708601</c:v>
                </c:pt>
                <c:pt idx="26">
                  <c:v>1567.83983956662</c:v>
                </c:pt>
                <c:pt idx="27">
                  <c:v>1539.5073251099</c:v>
                </c:pt>
                <c:pt idx="28">
                  <c:v>1461.0579221553201</c:v>
                </c:pt>
                <c:pt idx="29">
                  <c:v>1410.77714246662</c:v>
                </c:pt>
                <c:pt idx="30">
                  <c:v>1324.08010118531</c:v>
                </c:pt>
                <c:pt idx="31">
                  <c:v>1238.6226824417499</c:v>
                </c:pt>
                <c:pt idx="32">
                  <c:v>1247.22373097235</c:v>
                </c:pt>
                <c:pt idx="33">
                  <c:v>1361.29030246105</c:v>
                </c:pt>
                <c:pt idx="34">
                  <c:v>1426.7558968786</c:v>
                </c:pt>
                <c:pt idx="35">
                  <c:v>1412.76078759966</c:v>
                </c:pt>
                <c:pt idx="36">
                  <c:v>1466.4991969160201</c:v>
                </c:pt>
                <c:pt idx="37">
                  <c:v>1434.3352740469199</c:v>
                </c:pt>
                <c:pt idx="38">
                  <c:v>1469.21793657944</c:v>
                </c:pt>
                <c:pt idx="39">
                  <c:v>1509.9139025992599</c:v>
                </c:pt>
                <c:pt idx="40">
                  <c:v>1452.1547907971899</c:v>
                </c:pt>
                <c:pt idx="41">
                  <c:v>1378.5731393333999</c:v>
                </c:pt>
                <c:pt idx="42">
                  <c:v>1476.67923675112</c:v>
                </c:pt>
                <c:pt idx="43">
                  <c:v>1525.9745992727501</c:v>
                </c:pt>
                <c:pt idx="44">
                  <c:v>1566.62707682981</c:v>
                </c:pt>
                <c:pt idx="45">
                  <c:v>1635.3514554946801</c:v>
                </c:pt>
                <c:pt idx="46">
                  <c:v>1566.34798975647</c:v>
                </c:pt>
                <c:pt idx="47">
                  <c:v>1589.42553280689</c:v>
                </c:pt>
                <c:pt idx="48">
                  <c:v>1711.18257001905</c:v>
                </c:pt>
                <c:pt idx="49">
                  <c:v>1788.76920705424</c:v>
                </c:pt>
                <c:pt idx="50">
                  <c:v>1882.81451200792</c:v>
                </c:pt>
                <c:pt idx="51">
                  <c:v>1986.4902487495799</c:v>
                </c:pt>
                <c:pt idx="52">
                  <c:v>1998.92874338293</c:v>
                </c:pt>
                <c:pt idx="53">
                  <c:v>1933.5604497276099</c:v>
                </c:pt>
                <c:pt idx="54">
                  <c:v>1961.8471653279901</c:v>
                </c:pt>
                <c:pt idx="55">
                  <c:v>1956.3132601148</c:v>
                </c:pt>
                <c:pt idx="56">
                  <c:v>1970.73069076107</c:v>
                </c:pt>
                <c:pt idx="57">
                  <c:v>1909.39773832685</c:v>
                </c:pt>
                <c:pt idx="58">
                  <c:v>1922.59133492704</c:v>
                </c:pt>
                <c:pt idx="59">
                  <c:v>1829.6548141220801</c:v>
                </c:pt>
                <c:pt idx="60">
                  <c:v>1656.6586224498999</c:v>
                </c:pt>
                <c:pt idx="61">
                  <c:v>847.35668146934597</c:v>
                </c:pt>
                <c:pt idx="62">
                  <c:v>1187.16126711739</c:v>
                </c:pt>
                <c:pt idx="63">
                  <c:v>1368.71695468504</c:v>
                </c:pt>
                <c:pt idx="64">
                  <c:v>1395.03581876061</c:v>
                </c:pt>
                <c:pt idx="65">
                  <c:v>1462.26525148122</c:v>
                </c:pt>
                <c:pt idx="66">
                  <c:v>1488.17214940024</c:v>
                </c:pt>
                <c:pt idx="67">
                  <c:v>1595.37027225418</c:v>
                </c:pt>
                <c:pt idx="68">
                  <c:v>1781.5544559582099</c:v>
                </c:pt>
                <c:pt idx="69">
                  <c:v>1728.5252689106301</c:v>
                </c:pt>
                <c:pt idx="70">
                  <c:v>1679.2267628361401</c:v>
                </c:pt>
                <c:pt idx="71">
                  <c:v>1692.0217451972901</c:v>
                </c:pt>
                <c:pt idx="72">
                  <c:v>1625.7273371331701</c:v>
                </c:pt>
                <c:pt idx="73">
                  <c:v>1582.44710986718</c:v>
                </c:pt>
                <c:pt idx="74">
                  <c:v>1557.8091979267799</c:v>
                </c:pt>
                <c:pt idx="75">
                  <c:v>1549.4340156644</c:v>
                </c:pt>
                <c:pt idx="76">
                  <c:v>1491.21358337275</c:v>
                </c:pt>
                <c:pt idx="77">
                  <c:v>1470.5433835106601</c:v>
                </c:pt>
                <c:pt idx="78">
                  <c:v>1435.10953497018</c:v>
                </c:pt>
                <c:pt idx="79">
                  <c:v>1413.9095187535099</c:v>
                </c:pt>
                <c:pt idx="80">
                  <c:v>1467.6652236549201</c:v>
                </c:pt>
                <c:pt idx="81">
                  <c:v>1510.1945366283701</c:v>
                </c:pt>
              </c:numCache>
            </c:numRef>
          </c:val>
          <c:smooth val="0"/>
          <c:extLst>
            <c:ext xmlns:c16="http://schemas.microsoft.com/office/drawing/2014/chart" uri="{C3380CC4-5D6E-409C-BE32-E72D297353CC}">
              <c16:uniqueId val="{00000004-F8F8-4AE7-B98E-3179A2CC8221}"/>
            </c:ext>
          </c:extLst>
        </c:ser>
        <c:ser>
          <c:idx val="6"/>
          <c:order val="5"/>
          <c:tx>
            <c:strRef>
              <c:f>ETP_63!$D$37</c:f>
              <c:strCache>
                <c:ptCount val="1"/>
                <c:pt idx="0">
                  <c:v>Construction</c:v>
                </c:pt>
              </c:strCache>
            </c:strRef>
          </c:tx>
          <c:marker>
            <c:symbol val="none"/>
          </c:marker>
          <c:cat>
            <c:strRef>
              <c:f>ETP_63!$E$29:$CH$29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ETP_63!$E$37:$CH$37</c:f>
              <c:numCache>
                <c:formatCode>#,##0</c:formatCode>
                <c:ptCount val="82"/>
                <c:pt idx="0">
                  <c:v>1132.32033036026</c:v>
                </c:pt>
                <c:pt idx="1">
                  <c:v>1337.16884962828</c:v>
                </c:pt>
                <c:pt idx="2">
                  <c:v>1298.1346159521499</c:v>
                </c:pt>
                <c:pt idx="3">
                  <c:v>1220.76611938323</c:v>
                </c:pt>
                <c:pt idx="4">
                  <c:v>1178.9012891685099</c:v>
                </c:pt>
                <c:pt idx="5">
                  <c:v>1211.1440699116799</c:v>
                </c:pt>
                <c:pt idx="6">
                  <c:v>1215.7447727680899</c:v>
                </c:pt>
                <c:pt idx="7">
                  <c:v>1291.3298279160899</c:v>
                </c:pt>
                <c:pt idx="8">
                  <c:v>1276.4667115581201</c:v>
                </c:pt>
                <c:pt idx="9">
                  <c:v>1234.2316248451</c:v>
                </c:pt>
                <c:pt idx="10">
                  <c:v>1087.7868764766899</c:v>
                </c:pt>
                <c:pt idx="11">
                  <c:v>1261.483147722</c:v>
                </c:pt>
                <c:pt idx="12">
                  <c:v>1361.9165149795899</c:v>
                </c:pt>
                <c:pt idx="13">
                  <c:v>1252.3643885366901</c:v>
                </c:pt>
                <c:pt idx="14">
                  <c:v>1116.3772148218</c:v>
                </c:pt>
                <c:pt idx="15">
                  <c:v>1031.9423879692299</c:v>
                </c:pt>
                <c:pt idx="16">
                  <c:v>972.55195044128402</c:v>
                </c:pt>
                <c:pt idx="17">
                  <c:v>975.27349826571299</c:v>
                </c:pt>
                <c:pt idx="18">
                  <c:v>1040.21496282613</c:v>
                </c:pt>
                <c:pt idx="19">
                  <c:v>961.45561175743205</c:v>
                </c:pt>
                <c:pt idx="20">
                  <c:v>835.72984342940697</c:v>
                </c:pt>
                <c:pt idx="21">
                  <c:v>973.07974206674999</c:v>
                </c:pt>
                <c:pt idx="22">
                  <c:v>986.29456736555699</c:v>
                </c:pt>
                <c:pt idx="23">
                  <c:v>978.19565455909401</c:v>
                </c:pt>
                <c:pt idx="24">
                  <c:v>1065.7303562854299</c:v>
                </c:pt>
                <c:pt idx="25">
                  <c:v>1090.4864509787801</c:v>
                </c:pt>
                <c:pt idx="26">
                  <c:v>1081.06021643539</c:v>
                </c:pt>
                <c:pt idx="27">
                  <c:v>1137.9588036713701</c:v>
                </c:pt>
                <c:pt idx="28">
                  <c:v>1041.35306645179</c:v>
                </c:pt>
                <c:pt idx="29">
                  <c:v>1087.2191564452401</c:v>
                </c:pt>
                <c:pt idx="30">
                  <c:v>1029.5553650367401</c:v>
                </c:pt>
                <c:pt idx="31">
                  <c:v>1025.9991235587499</c:v>
                </c:pt>
                <c:pt idx="32">
                  <c:v>971.20220286318602</c:v>
                </c:pt>
                <c:pt idx="33">
                  <c:v>991.771131454071</c:v>
                </c:pt>
                <c:pt idx="34">
                  <c:v>1026.61878131049</c:v>
                </c:pt>
                <c:pt idx="35">
                  <c:v>973.61757500708097</c:v>
                </c:pt>
                <c:pt idx="36">
                  <c:v>947.57702653011097</c:v>
                </c:pt>
                <c:pt idx="37">
                  <c:v>893.93870213507705</c:v>
                </c:pt>
                <c:pt idx="38">
                  <c:v>860.64141856216099</c:v>
                </c:pt>
                <c:pt idx="39">
                  <c:v>836.77820480457501</c:v>
                </c:pt>
                <c:pt idx="40">
                  <c:v>844.02955072911504</c:v>
                </c:pt>
                <c:pt idx="41">
                  <c:v>854.27187036980695</c:v>
                </c:pt>
                <c:pt idx="42">
                  <c:v>835.62481395741599</c:v>
                </c:pt>
                <c:pt idx="43">
                  <c:v>889.32273154909205</c:v>
                </c:pt>
                <c:pt idx="44">
                  <c:v>799.30564661760195</c:v>
                </c:pt>
                <c:pt idx="45">
                  <c:v>836.18573438313194</c:v>
                </c:pt>
                <c:pt idx="46">
                  <c:v>1033.80402965281</c:v>
                </c:pt>
                <c:pt idx="47">
                  <c:v>1107.0075473455599</c:v>
                </c:pt>
                <c:pt idx="48">
                  <c:v>1147.74732718727</c:v>
                </c:pt>
                <c:pt idx="49">
                  <c:v>1152.19227437871</c:v>
                </c:pt>
                <c:pt idx="50">
                  <c:v>1125.10089165451</c:v>
                </c:pt>
                <c:pt idx="51">
                  <c:v>1174.2591378034999</c:v>
                </c:pt>
                <c:pt idx="52">
                  <c:v>1208.2258565570401</c:v>
                </c:pt>
                <c:pt idx="53">
                  <c:v>1142.4337294132599</c:v>
                </c:pt>
                <c:pt idx="54">
                  <c:v>1182.6216006935899</c:v>
                </c:pt>
                <c:pt idx="55">
                  <c:v>1273.4428301533601</c:v>
                </c:pt>
                <c:pt idx="56">
                  <c:v>1276.0196492878599</c:v>
                </c:pt>
                <c:pt idx="57">
                  <c:v>1235.8618818157599</c:v>
                </c:pt>
                <c:pt idx="58">
                  <c:v>1206.3586300213301</c:v>
                </c:pt>
                <c:pt idx="59">
                  <c:v>1290.31549777133</c:v>
                </c:pt>
                <c:pt idx="60">
                  <c:v>1191.9807918204399</c:v>
                </c:pt>
                <c:pt idx="61">
                  <c:v>442.422298547764</c:v>
                </c:pt>
                <c:pt idx="62">
                  <c:v>1088.29211459359</c:v>
                </c:pt>
                <c:pt idx="63">
                  <c:v>1187.4943913495899</c:v>
                </c:pt>
                <c:pt idx="64">
                  <c:v>1224.8183259221</c:v>
                </c:pt>
                <c:pt idx="65">
                  <c:v>1265.5153474434801</c:v>
                </c:pt>
                <c:pt idx="66">
                  <c:v>1325.4017080369699</c:v>
                </c:pt>
                <c:pt idx="67">
                  <c:v>1322.2602681686601</c:v>
                </c:pt>
                <c:pt idx="68">
                  <c:v>1340.48940011535</c:v>
                </c:pt>
                <c:pt idx="69">
                  <c:v>1205.8624558816</c:v>
                </c:pt>
                <c:pt idx="70">
                  <c:v>1192.7371740106501</c:v>
                </c:pt>
                <c:pt idx="71">
                  <c:v>1309.3561981083301</c:v>
                </c:pt>
                <c:pt idx="72">
                  <c:v>1280.75103663287</c:v>
                </c:pt>
                <c:pt idx="73">
                  <c:v>1195.9114271803701</c:v>
                </c:pt>
                <c:pt idx="74">
                  <c:v>1105.1277132150401</c:v>
                </c:pt>
                <c:pt idx="75">
                  <c:v>1097.34216383631</c:v>
                </c:pt>
                <c:pt idx="76">
                  <c:v>1091.9371968509399</c:v>
                </c:pt>
                <c:pt idx="77">
                  <c:v>1059.0365136917601</c:v>
                </c:pt>
                <c:pt idx="78">
                  <c:v>1104.15970177502</c:v>
                </c:pt>
                <c:pt idx="79">
                  <c:v>1127.7479575284201</c:v>
                </c:pt>
                <c:pt idx="80">
                  <c:v>1132.12000694626</c:v>
                </c:pt>
                <c:pt idx="81">
                  <c:v>1103.9538321448799</c:v>
                </c:pt>
              </c:numCache>
            </c:numRef>
          </c:val>
          <c:smooth val="0"/>
          <c:extLst>
            <c:ext xmlns:c16="http://schemas.microsoft.com/office/drawing/2014/chart" uri="{C3380CC4-5D6E-409C-BE32-E72D297353CC}">
              <c16:uniqueId val="{00000005-F8F8-4AE7-B98E-3179A2CC8221}"/>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Evolution trimestrielle des ETP intérimaires dans l'industrie (hors cokéfaction) et la construction en ARA</a:t>
            </a:r>
            <a:r>
              <a:rPr lang="en-US"/>
              <a:t> </a:t>
            </a:r>
          </a:p>
          <a:p>
            <a:pPr>
              <a:defRPr/>
            </a:pPr>
            <a:r>
              <a:rPr lang="en-US" sz="1050" b="0"/>
              <a:t>(Source : Dares, DSN, Fichiers Pôle-emploi, CVS, lieu de l'entreprise utilisatrice, naf 17)</a:t>
            </a:r>
          </a:p>
        </c:rich>
      </c:tx>
      <c:overlay val="0"/>
    </c:title>
    <c:autoTitleDeleted val="0"/>
    <c:plotArea>
      <c:layout>
        <c:manualLayout>
          <c:layoutTarget val="inner"/>
          <c:xMode val="edge"/>
          <c:yMode val="edge"/>
          <c:x val="4.8958994931366774E-2"/>
          <c:y val="0.13106971424691674"/>
          <c:w val="0.60131384261824528"/>
          <c:h val="0.75462515039969691"/>
        </c:manualLayout>
      </c:layout>
      <c:lineChart>
        <c:grouping val="standard"/>
        <c:varyColors val="0"/>
        <c:ser>
          <c:idx val="0"/>
          <c:order val="0"/>
          <c:tx>
            <c:strRef>
              <c:f>ETP_ARA!$D$32</c:f>
              <c:strCache>
                <c:ptCount val="1"/>
                <c:pt idx="0">
                  <c:v>Fabrication de denrees alimentaires, de boissons et  de produits a base de tabac</c:v>
                </c:pt>
              </c:strCache>
            </c:strRef>
          </c:tx>
          <c:marker>
            <c:symbol val="none"/>
          </c:marker>
          <c:cat>
            <c:strRef>
              <c:f>ETP_ARA!$E$29:$CH$29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ETP_ARA!$E$32:$CH$32</c:f>
              <c:numCache>
                <c:formatCode>#,##0</c:formatCode>
                <c:ptCount val="82"/>
                <c:pt idx="0">
                  <c:v>5040.4856300340898</c:v>
                </c:pt>
                <c:pt idx="1">
                  <c:v>5097.4401929245496</c:v>
                </c:pt>
                <c:pt idx="2">
                  <c:v>5184.9426157124199</c:v>
                </c:pt>
                <c:pt idx="3">
                  <c:v>5112.9006025062199</c:v>
                </c:pt>
                <c:pt idx="4">
                  <c:v>4971.0759696397199</c:v>
                </c:pt>
                <c:pt idx="5">
                  <c:v>5101.07593693123</c:v>
                </c:pt>
                <c:pt idx="6">
                  <c:v>5142.6184632112399</c:v>
                </c:pt>
                <c:pt idx="7">
                  <c:v>5386.4192765090302</c:v>
                </c:pt>
                <c:pt idx="8">
                  <c:v>5702.0806837100899</c:v>
                </c:pt>
                <c:pt idx="9">
                  <c:v>5632.23954506068</c:v>
                </c:pt>
                <c:pt idx="10">
                  <c:v>5355.5675433132501</c:v>
                </c:pt>
                <c:pt idx="11">
                  <c:v>5442.6871671086801</c:v>
                </c:pt>
                <c:pt idx="12">
                  <c:v>5407.9658828141401</c:v>
                </c:pt>
                <c:pt idx="13">
                  <c:v>5228.9487327386796</c:v>
                </c:pt>
                <c:pt idx="14">
                  <c:v>5142.7320440036101</c:v>
                </c:pt>
                <c:pt idx="15">
                  <c:v>4878.7548886456398</c:v>
                </c:pt>
                <c:pt idx="16">
                  <c:v>4812.2951071245197</c:v>
                </c:pt>
                <c:pt idx="17">
                  <c:v>4755.8818563479499</c:v>
                </c:pt>
                <c:pt idx="18">
                  <c:v>4803.9685433805498</c:v>
                </c:pt>
                <c:pt idx="19">
                  <c:v>4785.17021705554</c:v>
                </c:pt>
                <c:pt idx="20">
                  <c:v>4918.3576167232004</c:v>
                </c:pt>
                <c:pt idx="21">
                  <c:v>5263.3814963242903</c:v>
                </c:pt>
                <c:pt idx="22">
                  <c:v>5448.6212906801402</c:v>
                </c:pt>
                <c:pt idx="23">
                  <c:v>5677.5609300891301</c:v>
                </c:pt>
                <c:pt idx="24">
                  <c:v>5657.1310533953501</c:v>
                </c:pt>
                <c:pt idx="25">
                  <c:v>5745.4172722435596</c:v>
                </c:pt>
                <c:pt idx="26">
                  <c:v>5554.0380455372797</c:v>
                </c:pt>
                <c:pt idx="27">
                  <c:v>5462.1586432077702</c:v>
                </c:pt>
                <c:pt idx="28">
                  <c:v>5133.6486139877097</c:v>
                </c:pt>
                <c:pt idx="29">
                  <c:v>5269.7285862174404</c:v>
                </c:pt>
                <c:pt idx="30">
                  <c:v>5018.9541858033699</c:v>
                </c:pt>
                <c:pt idx="31">
                  <c:v>5149.5529234153901</c:v>
                </c:pt>
                <c:pt idx="32">
                  <c:v>5326.2911042988499</c:v>
                </c:pt>
                <c:pt idx="33">
                  <c:v>5045.5607563010099</c:v>
                </c:pt>
                <c:pt idx="34">
                  <c:v>4895.3067466970497</c:v>
                </c:pt>
                <c:pt idx="35">
                  <c:v>5061.41061419173</c:v>
                </c:pt>
                <c:pt idx="36">
                  <c:v>5181.96128824686</c:v>
                </c:pt>
                <c:pt idx="37">
                  <c:v>5172.3374050197799</c:v>
                </c:pt>
                <c:pt idx="38">
                  <c:v>5295.8528472818098</c:v>
                </c:pt>
                <c:pt idx="39">
                  <c:v>5339.10307446158</c:v>
                </c:pt>
                <c:pt idx="40">
                  <c:v>5727.09318919207</c:v>
                </c:pt>
                <c:pt idx="41">
                  <c:v>5874.2609485248304</c:v>
                </c:pt>
                <c:pt idx="42">
                  <c:v>6045.0454788132201</c:v>
                </c:pt>
                <c:pt idx="43">
                  <c:v>5884.9189725385104</c:v>
                </c:pt>
                <c:pt idx="44">
                  <c:v>5831.2507720521098</c:v>
                </c:pt>
                <c:pt idx="45">
                  <c:v>5883.5326077024602</c:v>
                </c:pt>
                <c:pt idx="46">
                  <c:v>6278.8282945197798</c:v>
                </c:pt>
                <c:pt idx="47">
                  <c:v>6406.8634033265098</c:v>
                </c:pt>
                <c:pt idx="48">
                  <c:v>6311.3734998650298</c:v>
                </c:pt>
                <c:pt idx="49">
                  <c:v>6563.0724652448798</c:v>
                </c:pt>
                <c:pt idx="50">
                  <c:v>6748.6692177081004</c:v>
                </c:pt>
                <c:pt idx="51">
                  <c:v>6701.9876974731897</c:v>
                </c:pt>
                <c:pt idx="52">
                  <c:v>6836.6531519642103</c:v>
                </c:pt>
                <c:pt idx="53">
                  <c:v>6720.3581595243404</c:v>
                </c:pt>
                <c:pt idx="54">
                  <c:v>6601.9507533256001</c:v>
                </c:pt>
                <c:pt idx="55">
                  <c:v>6730.6175706336498</c:v>
                </c:pt>
                <c:pt idx="56">
                  <c:v>6788.3077508377</c:v>
                </c:pt>
                <c:pt idx="57">
                  <c:v>6639.0818759828799</c:v>
                </c:pt>
                <c:pt idx="58">
                  <c:v>6551.3246995072204</c:v>
                </c:pt>
                <c:pt idx="59">
                  <c:v>6760.9318738570601</c:v>
                </c:pt>
                <c:pt idx="60">
                  <c:v>6626.0121057138003</c:v>
                </c:pt>
                <c:pt idx="61">
                  <c:v>5455.1178243311097</c:v>
                </c:pt>
                <c:pt idx="62">
                  <c:v>6276.3745845884996</c:v>
                </c:pt>
                <c:pt idx="63">
                  <c:v>6077.59532994864</c:v>
                </c:pt>
                <c:pt idx="64">
                  <c:v>6142.0849043608396</c:v>
                </c:pt>
                <c:pt idx="65">
                  <c:v>6576.6760033067303</c:v>
                </c:pt>
                <c:pt idx="66">
                  <c:v>6797.4313843183299</c:v>
                </c:pt>
                <c:pt idx="67">
                  <c:v>7199.5018577975297</c:v>
                </c:pt>
                <c:pt idx="68">
                  <c:v>7227.6156745593598</c:v>
                </c:pt>
                <c:pt idx="69">
                  <c:v>6958.4804713060903</c:v>
                </c:pt>
                <c:pt idx="70">
                  <c:v>7107.8030953587504</c:v>
                </c:pt>
                <c:pt idx="71">
                  <c:v>7119.6217184803299</c:v>
                </c:pt>
                <c:pt idx="72">
                  <c:v>6956.8734162362798</c:v>
                </c:pt>
                <c:pt idx="73">
                  <c:v>6788.8516268178</c:v>
                </c:pt>
                <c:pt idx="74">
                  <c:v>6727.5261850871802</c:v>
                </c:pt>
                <c:pt idx="75">
                  <c:v>6664.9512813367</c:v>
                </c:pt>
                <c:pt idx="76">
                  <c:v>6888.5654369184304</c:v>
                </c:pt>
                <c:pt idx="77">
                  <c:v>6799.3377754561998</c:v>
                </c:pt>
                <c:pt idx="78">
                  <c:v>6947.2659637029101</c:v>
                </c:pt>
                <c:pt idx="79">
                  <c:v>7078.4770120123303</c:v>
                </c:pt>
                <c:pt idx="80">
                  <c:v>7084.6196116534702</c:v>
                </c:pt>
                <c:pt idx="81">
                  <c:v>6904.5635870552396</c:v>
                </c:pt>
              </c:numCache>
            </c:numRef>
          </c:val>
          <c:smooth val="0"/>
          <c:extLst>
            <c:ext xmlns:c16="http://schemas.microsoft.com/office/drawing/2014/chart" uri="{C3380CC4-5D6E-409C-BE32-E72D297353CC}">
              <c16:uniqueId val="{00000000-49FB-442A-BEB8-78C4AEAB0534}"/>
            </c:ext>
          </c:extLst>
        </c:ser>
        <c:ser>
          <c:idx val="1"/>
          <c:order val="1"/>
          <c:tx>
            <c:strRef>
              <c:f>ETP_ARA!$D$33</c:f>
              <c:strCache>
                <c:ptCount val="1"/>
                <c:pt idx="0">
                  <c:v>Cokéfaction et raffinage. Industries extractives,  énergie, eau, gestion des déchets et dépollution</c:v>
                </c:pt>
              </c:strCache>
            </c:strRef>
          </c:tx>
          <c:marker>
            <c:symbol val="none"/>
          </c:marker>
          <c:cat>
            <c:strRef>
              <c:f>ETP_ARA!$E$29:$CH$29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ETP_ARA!$E$33:$CH$33</c:f>
              <c:numCache>
                <c:formatCode>#,##0</c:formatCode>
                <c:ptCount val="82"/>
                <c:pt idx="0">
                  <c:v>2168.93758745077</c:v>
                </c:pt>
                <c:pt idx="1">
                  <c:v>2206.8085461444598</c:v>
                </c:pt>
                <c:pt idx="2">
                  <c:v>2270.3632077155999</c:v>
                </c:pt>
                <c:pt idx="3">
                  <c:v>2175.0895308335998</c:v>
                </c:pt>
                <c:pt idx="4">
                  <c:v>2224.68677183094</c:v>
                </c:pt>
                <c:pt idx="5">
                  <c:v>2359.9193151886302</c:v>
                </c:pt>
                <c:pt idx="6">
                  <c:v>2488.7691455167801</c:v>
                </c:pt>
                <c:pt idx="7">
                  <c:v>2391.0556090384298</c:v>
                </c:pt>
                <c:pt idx="8">
                  <c:v>2434.9722655873702</c:v>
                </c:pt>
                <c:pt idx="9">
                  <c:v>2385.5156490344002</c:v>
                </c:pt>
                <c:pt idx="10">
                  <c:v>2530.83871304473</c:v>
                </c:pt>
                <c:pt idx="11">
                  <c:v>2522.2489180254902</c:v>
                </c:pt>
                <c:pt idx="12">
                  <c:v>2468.9028550508901</c:v>
                </c:pt>
                <c:pt idx="13">
                  <c:v>2453.8452077032698</c:v>
                </c:pt>
                <c:pt idx="14">
                  <c:v>2552.8253894865502</c:v>
                </c:pt>
                <c:pt idx="15">
                  <c:v>2455.8714558767301</c:v>
                </c:pt>
                <c:pt idx="16">
                  <c:v>2284.7939875523998</c:v>
                </c:pt>
                <c:pt idx="17">
                  <c:v>2111.7473758414199</c:v>
                </c:pt>
                <c:pt idx="18">
                  <c:v>2008.1142823180101</c:v>
                </c:pt>
                <c:pt idx="19">
                  <c:v>1945.4137231146799</c:v>
                </c:pt>
                <c:pt idx="20">
                  <c:v>1995.1520913499801</c:v>
                </c:pt>
                <c:pt idx="21">
                  <c:v>2126.9779075136898</c:v>
                </c:pt>
                <c:pt idx="22">
                  <c:v>2128.3390289384502</c:v>
                </c:pt>
                <c:pt idx="23">
                  <c:v>2204.6810968732102</c:v>
                </c:pt>
                <c:pt idx="24">
                  <c:v>2206.7888374119698</c:v>
                </c:pt>
                <c:pt idx="25">
                  <c:v>2143.7632999622101</c:v>
                </c:pt>
                <c:pt idx="26">
                  <c:v>2046.8088487709699</c:v>
                </c:pt>
                <c:pt idx="27">
                  <c:v>2052.0930003828398</c:v>
                </c:pt>
                <c:pt idx="28">
                  <c:v>2005.04333285446</c:v>
                </c:pt>
                <c:pt idx="29">
                  <c:v>2065.9984062436301</c:v>
                </c:pt>
                <c:pt idx="30">
                  <c:v>1987.22050498318</c:v>
                </c:pt>
                <c:pt idx="31">
                  <c:v>1901.2490822541699</c:v>
                </c:pt>
                <c:pt idx="32">
                  <c:v>1835.0542287066</c:v>
                </c:pt>
                <c:pt idx="33">
                  <c:v>1836.66836266101</c:v>
                </c:pt>
                <c:pt idx="34">
                  <c:v>1849.60546944006</c:v>
                </c:pt>
                <c:pt idx="35">
                  <c:v>1880.4569283861499</c:v>
                </c:pt>
                <c:pt idx="36">
                  <c:v>1816.9268046807299</c:v>
                </c:pt>
                <c:pt idx="37">
                  <c:v>1829.43639044673</c:v>
                </c:pt>
                <c:pt idx="38">
                  <c:v>1807.1028815109901</c:v>
                </c:pt>
                <c:pt idx="39">
                  <c:v>1798.94294765681</c:v>
                </c:pt>
                <c:pt idx="40">
                  <c:v>1745.78835755153</c:v>
                </c:pt>
                <c:pt idx="41">
                  <c:v>1782.9261950769801</c:v>
                </c:pt>
                <c:pt idx="42">
                  <c:v>1844.22199739912</c:v>
                </c:pt>
                <c:pt idx="43">
                  <c:v>1843.0385182093301</c:v>
                </c:pt>
                <c:pt idx="44">
                  <c:v>1813.7328200939301</c:v>
                </c:pt>
                <c:pt idx="45">
                  <c:v>2075.0994349871899</c:v>
                </c:pt>
                <c:pt idx="46">
                  <c:v>2277.4237626113199</c:v>
                </c:pt>
                <c:pt idx="47">
                  <c:v>2393.0180479186101</c:v>
                </c:pt>
                <c:pt idx="48">
                  <c:v>2522.3992721530999</c:v>
                </c:pt>
                <c:pt idx="49">
                  <c:v>2578.3435850531901</c:v>
                </c:pt>
                <c:pt idx="50">
                  <c:v>2741.1899293292399</c:v>
                </c:pt>
                <c:pt idx="51">
                  <c:v>2858.5855703904599</c:v>
                </c:pt>
                <c:pt idx="52">
                  <c:v>2868.1171133955399</c:v>
                </c:pt>
                <c:pt idx="53">
                  <c:v>2895.6911919242598</c:v>
                </c:pt>
                <c:pt idx="54">
                  <c:v>2919.5146319312698</c:v>
                </c:pt>
                <c:pt idx="55">
                  <c:v>2972.81964638822</c:v>
                </c:pt>
                <c:pt idx="56">
                  <c:v>2967.3754122177102</c:v>
                </c:pt>
                <c:pt idx="57">
                  <c:v>2925.0030660664302</c:v>
                </c:pt>
                <c:pt idx="58">
                  <c:v>3014.0531501917999</c:v>
                </c:pt>
                <c:pt idx="59">
                  <c:v>2990.4381703920099</c:v>
                </c:pt>
                <c:pt idx="60">
                  <c:v>2822.43526072638</c:v>
                </c:pt>
                <c:pt idx="61">
                  <c:v>1864.4682674376199</c:v>
                </c:pt>
                <c:pt idx="62">
                  <c:v>2520.78633101067</c:v>
                </c:pt>
                <c:pt idx="63">
                  <c:v>2617.2715532795501</c:v>
                </c:pt>
                <c:pt idx="64">
                  <c:v>2699.0162095486198</c:v>
                </c:pt>
                <c:pt idx="65">
                  <c:v>2710.9020577727902</c:v>
                </c:pt>
                <c:pt idx="66">
                  <c:v>2670.6754391290801</c:v>
                </c:pt>
                <c:pt idx="67">
                  <c:v>2899.5262227706899</c:v>
                </c:pt>
                <c:pt idx="68">
                  <c:v>2963.06878223179</c:v>
                </c:pt>
                <c:pt idx="69">
                  <c:v>2886.60385769599</c:v>
                </c:pt>
                <c:pt idx="70">
                  <c:v>2769.64842845271</c:v>
                </c:pt>
                <c:pt idx="71">
                  <c:v>2740.8094440591499</c:v>
                </c:pt>
                <c:pt idx="72">
                  <c:v>2710.2816239777098</c:v>
                </c:pt>
                <c:pt idx="73">
                  <c:v>2725.5028208604899</c:v>
                </c:pt>
                <c:pt idx="74">
                  <c:v>2717.3479841363601</c:v>
                </c:pt>
                <c:pt idx="75">
                  <c:v>2654.5453604684599</c:v>
                </c:pt>
                <c:pt idx="76">
                  <c:v>2724.3044051085299</c:v>
                </c:pt>
                <c:pt idx="77">
                  <c:v>2712.2245681241002</c:v>
                </c:pt>
                <c:pt idx="78">
                  <c:v>2689.6600586531299</c:v>
                </c:pt>
                <c:pt idx="79">
                  <c:v>2820.3941656874799</c:v>
                </c:pt>
                <c:pt idx="80">
                  <c:v>2799.0807556527802</c:v>
                </c:pt>
                <c:pt idx="81">
                  <c:v>2759.5484621133801</c:v>
                </c:pt>
              </c:numCache>
            </c:numRef>
          </c:val>
          <c:smooth val="0"/>
          <c:extLst>
            <c:ext xmlns:c16="http://schemas.microsoft.com/office/drawing/2014/chart" uri="{C3380CC4-5D6E-409C-BE32-E72D297353CC}">
              <c16:uniqueId val="{00000001-49FB-442A-BEB8-78C4AEAB0534}"/>
            </c:ext>
          </c:extLst>
        </c:ser>
        <c:ser>
          <c:idx val="2"/>
          <c:order val="2"/>
          <c:tx>
            <c:strRef>
              <c:f>ETP_ARA!$D$34</c:f>
              <c:strCache>
                <c:ptCount val="1"/>
                <c:pt idx="0">
                  <c:v>Fabrication d'equipements electriques, electroniques, informatiques ; fabrication de machine</c:v>
                </c:pt>
              </c:strCache>
            </c:strRef>
          </c:tx>
          <c:marker>
            <c:symbol val="none"/>
          </c:marker>
          <c:cat>
            <c:strRef>
              <c:f>ETP_ARA!$E$29:$CH$29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ETP_ARA!$E$34:$CH$34</c:f>
              <c:numCache>
                <c:formatCode>#,##0</c:formatCode>
                <c:ptCount val="82"/>
                <c:pt idx="0">
                  <c:v>9143.9449787308004</c:v>
                </c:pt>
                <c:pt idx="1">
                  <c:v>8530.7373950188794</c:v>
                </c:pt>
                <c:pt idx="2">
                  <c:v>8854.1641968045897</c:v>
                </c:pt>
                <c:pt idx="3">
                  <c:v>9058.0482045322697</c:v>
                </c:pt>
                <c:pt idx="4">
                  <c:v>9685.7437474745093</c:v>
                </c:pt>
                <c:pt idx="5">
                  <c:v>9816.7334662932208</c:v>
                </c:pt>
                <c:pt idx="6">
                  <c:v>9810.8738618961306</c:v>
                </c:pt>
                <c:pt idx="7">
                  <c:v>10234.7502535478</c:v>
                </c:pt>
                <c:pt idx="8">
                  <c:v>10595.267750736301</c:v>
                </c:pt>
                <c:pt idx="9">
                  <c:v>10601.4181080118</c:v>
                </c:pt>
                <c:pt idx="10">
                  <c:v>10372.9620458841</c:v>
                </c:pt>
                <c:pt idx="11">
                  <c:v>10257.7016651263</c:v>
                </c:pt>
                <c:pt idx="12">
                  <c:v>10347.105364888001</c:v>
                </c:pt>
                <c:pt idx="13">
                  <c:v>10537.697309405799</c:v>
                </c:pt>
                <c:pt idx="14">
                  <c:v>9881.8733267124007</c:v>
                </c:pt>
                <c:pt idx="15">
                  <c:v>7873.7640117286401</c:v>
                </c:pt>
                <c:pt idx="16">
                  <c:v>5735.1071900535599</c:v>
                </c:pt>
                <c:pt idx="17">
                  <c:v>4149.2662830473701</c:v>
                </c:pt>
                <c:pt idx="18">
                  <c:v>4682.08166047545</c:v>
                </c:pt>
                <c:pt idx="19">
                  <c:v>5516.0798845353102</c:v>
                </c:pt>
                <c:pt idx="20">
                  <c:v>6390.2874417275898</c:v>
                </c:pt>
                <c:pt idx="21">
                  <c:v>7386.37861380513</c:v>
                </c:pt>
                <c:pt idx="22">
                  <c:v>8174.1881884218401</c:v>
                </c:pt>
                <c:pt idx="23">
                  <c:v>9331.7000389540408</c:v>
                </c:pt>
                <c:pt idx="24">
                  <c:v>9831.2713988082396</c:v>
                </c:pt>
                <c:pt idx="25">
                  <c:v>9941.8999033761193</c:v>
                </c:pt>
                <c:pt idx="26">
                  <c:v>9091.8334818058993</c:v>
                </c:pt>
                <c:pt idx="27">
                  <c:v>8453.9346905003204</c:v>
                </c:pt>
                <c:pt idx="28">
                  <c:v>7971.6496466968401</c:v>
                </c:pt>
                <c:pt idx="29">
                  <c:v>7757.5625094879697</c:v>
                </c:pt>
                <c:pt idx="30">
                  <c:v>7238.4660366468697</c:v>
                </c:pt>
                <c:pt idx="31">
                  <c:v>6674.5428393429202</c:v>
                </c:pt>
                <c:pt idx="32">
                  <c:v>6621.85814461274</c:v>
                </c:pt>
                <c:pt idx="33">
                  <c:v>6776.4705034797298</c:v>
                </c:pt>
                <c:pt idx="34">
                  <c:v>7084.9497126275</c:v>
                </c:pt>
                <c:pt idx="35">
                  <c:v>7351.6185156887504</c:v>
                </c:pt>
                <c:pt idx="36">
                  <c:v>7065.4550655678204</c:v>
                </c:pt>
                <c:pt idx="37">
                  <c:v>7293.9247888515301</c:v>
                </c:pt>
                <c:pt idx="38">
                  <c:v>7161.0930146624596</c:v>
                </c:pt>
                <c:pt idx="39">
                  <c:v>6792.6660885327101</c:v>
                </c:pt>
                <c:pt idx="40">
                  <c:v>6746.1490932044098</c:v>
                </c:pt>
                <c:pt idx="41">
                  <c:v>6794.8188453194398</c:v>
                </c:pt>
                <c:pt idx="42">
                  <c:v>7221.1360184269197</c:v>
                </c:pt>
                <c:pt idx="43">
                  <c:v>7135.0388023313999</c:v>
                </c:pt>
                <c:pt idx="44">
                  <c:v>7059.4061246902402</c:v>
                </c:pt>
                <c:pt idx="45">
                  <c:v>7181.5424679302396</c:v>
                </c:pt>
                <c:pt idx="46">
                  <c:v>7258.81052817002</c:v>
                </c:pt>
                <c:pt idx="47">
                  <c:v>7359.4410864423198</c:v>
                </c:pt>
                <c:pt idx="48">
                  <c:v>6948.4042392083102</c:v>
                </c:pt>
                <c:pt idx="49">
                  <c:v>7249.1495992743103</c:v>
                </c:pt>
                <c:pt idx="50">
                  <c:v>7645.5576871722396</c:v>
                </c:pt>
                <c:pt idx="51">
                  <c:v>7807.4074749295396</c:v>
                </c:pt>
                <c:pt idx="52">
                  <c:v>7789.0700988742701</c:v>
                </c:pt>
                <c:pt idx="53">
                  <c:v>7835.3280376539597</c:v>
                </c:pt>
                <c:pt idx="54">
                  <c:v>7747.7737950030496</c:v>
                </c:pt>
                <c:pt idx="55">
                  <c:v>7468.0701148341304</c:v>
                </c:pt>
                <c:pt idx="56">
                  <c:v>7258.0178844811799</c:v>
                </c:pt>
                <c:pt idx="57">
                  <c:v>6910.3085151151699</c:v>
                </c:pt>
                <c:pt idx="58">
                  <c:v>6613.3286691664398</c:v>
                </c:pt>
                <c:pt idx="59">
                  <c:v>6269.3205323393904</c:v>
                </c:pt>
                <c:pt idx="60">
                  <c:v>5836.1713969285902</c:v>
                </c:pt>
                <c:pt idx="61">
                  <c:v>3657.5581219372498</c:v>
                </c:pt>
                <c:pt idx="62">
                  <c:v>5318.4285885407098</c:v>
                </c:pt>
                <c:pt idx="63">
                  <c:v>5905.2904761631198</c:v>
                </c:pt>
                <c:pt idx="64">
                  <c:v>6032.8769048290997</c:v>
                </c:pt>
                <c:pt idx="65">
                  <c:v>6106.9553730568996</c:v>
                </c:pt>
                <c:pt idx="66">
                  <c:v>6065.3938122057498</c:v>
                </c:pt>
                <c:pt idx="67">
                  <c:v>6320.34026026021</c:v>
                </c:pt>
                <c:pt idx="68">
                  <c:v>6696.4303004981202</c:v>
                </c:pt>
                <c:pt idx="69">
                  <c:v>6335.2276209636102</c:v>
                </c:pt>
                <c:pt idx="70">
                  <c:v>6338.1434047790799</c:v>
                </c:pt>
                <c:pt idx="71">
                  <c:v>6599.10498003667</c:v>
                </c:pt>
                <c:pt idx="72">
                  <c:v>6510.3499098890898</c:v>
                </c:pt>
                <c:pt idx="73">
                  <c:v>6252.5312045684996</c:v>
                </c:pt>
                <c:pt idx="74">
                  <c:v>5955.4590596836897</c:v>
                </c:pt>
                <c:pt idx="75">
                  <c:v>5751.8604044783997</c:v>
                </c:pt>
                <c:pt idx="76">
                  <c:v>5655.70352698448</c:v>
                </c:pt>
                <c:pt idx="77">
                  <c:v>5450.6533988526699</c:v>
                </c:pt>
                <c:pt idx="78">
                  <c:v>5120.7509226816101</c:v>
                </c:pt>
                <c:pt idx="79">
                  <c:v>5035.00973357166</c:v>
                </c:pt>
                <c:pt idx="80">
                  <c:v>5039.4277645269103</c:v>
                </c:pt>
                <c:pt idx="81">
                  <c:v>5103.8266673582002</c:v>
                </c:pt>
              </c:numCache>
            </c:numRef>
          </c:val>
          <c:smooth val="0"/>
          <c:extLst>
            <c:ext xmlns:c16="http://schemas.microsoft.com/office/drawing/2014/chart" uri="{C3380CC4-5D6E-409C-BE32-E72D297353CC}">
              <c16:uniqueId val="{00000002-49FB-442A-BEB8-78C4AEAB0534}"/>
            </c:ext>
          </c:extLst>
        </c:ser>
        <c:ser>
          <c:idx val="3"/>
          <c:order val="3"/>
          <c:tx>
            <c:strRef>
              <c:f>ETP_ARA!$D$35</c:f>
              <c:strCache>
                <c:ptCount val="1"/>
                <c:pt idx="0">
                  <c:v>Fabrication de materiels de transport</c:v>
                </c:pt>
              </c:strCache>
            </c:strRef>
          </c:tx>
          <c:marker>
            <c:symbol val="none"/>
          </c:marker>
          <c:cat>
            <c:strRef>
              <c:f>ETP_ARA!$E$29:$CH$29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ETP_ARA!$E$35:$CH$35</c:f>
              <c:numCache>
                <c:formatCode>#,##0</c:formatCode>
                <c:ptCount val="82"/>
                <c:pt idx="0">
                  <c:v>4905.5212553163501</c:v>
                </c:pt>
                <c:pt idx="1">
                  <c:v>4773.3830452737102</c:v>
                </c:pt>
                <c:pt idx="2">
                  <c:v>4770.5060233481099</c:v>
                </c:pt>
                <c:pt idx="3">
                  <c:v>4694.0442856988202</c:v>
                </c:pt>
                <c:pt idx="4">
                  <c:v>4645.4916750358998</c:v>
                </c:pt>
                <c:pt idx="5">
                  <c:v>4793.1633847871499</c:v>
                </c:pt>
                <c:pt idx="6">
                  <c:v>4359.2215442101697</c:v>
                </c:pt>
                <c:pt idx="7">
                  <c:v>4658.1931723970501</c:v>
                </c:pt>
                <c:pt idx="8">
                  <c:v>5083.7916509161996</c:v>
                </c:pt>
                <c:pt idx="9">
                  <c:v>5072.2240637964396</c:v>
                </c:pt>
                <c:pt idx="10">
                  <c:v>5087.7367877465604</c:v>
                </c:pt>
                <c:pt idx="11">
                  <c:v>5227.6945986201399</c:v>
                </c:pt>
                <c:pt idx="12">
                  <c:v>5368.0076138149198</c:v>
                </c:pt>
                <c:pt idx="13">
                  <c:v>4507.1545779835296</c:v>
                </c:pt>
                <c:pt idx="14">
                  <c:v>3927.2308336971</c:v>
                </c:pt>
                <c:pt idx="15">
                  <c:v>2326.3819752437998</c:v>
                </c:pt>
                <c:pt idx="16">
                  <c:v>1241.09949705338</c:v>
                </c:pt>
                <c:pt idx="17">
                  <c:v>941.89615697930503</c:v>
                </c:pt>
                <c:pt idx="18">
                  <c:v>1135.3476141019701</c:v>
                </c:pt>
                <c:pt idx="19">
                  <c:v>1552.5836989152499</c:v>
                </c:pt>
                <c:pt idx="20">
                  <c:v>1993.3065270407701</c:v>
                </c:pt>
                <c:pt idx="21">
                  <c:v>2306.4618415609302</c:v>
                </c:pt>
                <c:pt idx="22">
                  <c:v>2473.1731323253598</c:v>
                </c:pt>
                <c:pt idx="23">
                  <c:v>2890.4911985983899</c:v>
                </c:pt>
                <c:pt idx="24">
                  <c:v>3142.0598772408198</c:v>
                </c:pt>
                <c:pt idx="25">
                  <c:v>3033.9086038795299</c:v>
                </c:pt>
                <c:pt idx="26">
                  <c:v>3071.8010683152102</c:v>
                </c:pt>
                <c:pt idx="27">
                  <c:v>3292.6020318116798</c:v>
                </c:pt>
                <c:pt idx="28">
                  <c:v>3020.05435068207</c:v>
                </c:pt>
                <c:pt idx="29">
                  <c:v>2830.89147754649</c:v>
                </c:pt>
                <c:pt idx="30">
                  <c:v>2527.3431442124202</c:v>
                </c:pt>
                <c:pt idx="31">
                  <c:v>2325.7446095187802</c:v>
                </c:pt>
                <c:pt idx="32">
                  <c:v>2388.8194108011298</c:v>
                </c:pt>
                <c:pt idx="33">
                  <c:v>2617.4665373478501</c:v>
                </c:pt>
                <c:pt idx="34">
                  <c:v>2530.5354363814499</c:v>
                </c:pt>
                <c:pt idx="35">
                  <c:v>2754.29394667006</c:v>
                </c:pt>
                <c:pt idx="36">
                  <c:v>2465.51111027859</c:v>
                </c:pt>
                <c:pt idx="37">
                  <c:v>2859.57216507578</c:v>
                </c:pt>
                <c:pt idx="38">
                  <c:v>3083.2503460111102</c:v>
                </c:pt>
                <c:pt idx="39">
                  <c:v>2930.9900346180898</c:v>
                </c:pt>
                <c:pt idx="40">
                  <c:v>3099.71975452887</c:v>
                </c:pt>
                <c:pt idx="41">
                  <c:v>3184.4057603623901</c:v>
                </c:pt>
                <c:pt idx="42">
                  <c:v>3102.4938429868598</c:v>
                </c:pt>
                <c:pt idx="43">
                  <c:v>3101.21257160399</c:v>
                </c:pt>
                <c:pt idx="44">
                  <c:v>2859.7850601976402</c:v>
                </c:pt>
                <c:pt idx="45">
                  <c:v>2842.0992759231599</c:v>
                </c:pt>
                <c:pt idx="46">
                  <c:v>3006.6907877741501</c:v>
                </c:pt>
                <c:pt idx="47">
                  <c:v>3110.5037133700898</c:v>
                </c:pt>
                <c:pt idx="48">
                  <c:v>4139.5710762545796</c:v>
                </c:pt>
                <c:pt idx="49">
                  <c:v>4218.6259841044903</c:v>
                </c:pt>
                <c:pt idx="50">
                  <c:v>4254.5467682336302</c:v>
                </c:pt>
                <c:pt idx="51">
                  <c:v>4475.2433713128803</c:v>
                </c:pt>
                <c:pt idx="52">
                  <c:v>4473.4317212288197</c:v>
                </c:pt>
                <c:pt idx="53">
                  <c:v>4538.0490359237301</c:v>
                </c:pt>
                <c:pt idx="54">
                  <c:v>4357.2450832417799</c:v>
                </c:pt>
                <c:pt idx="55">
                  <c:v>4225.4283070869797</c:v>
                </c:pt>
                <c:pt idx="56">
                  <c:v>4131.9978885838</c:v>
                </c:pt>
                <c:pt idx="57">
                  <c:v>4115.6364797676397</c:v>
                </c:pt>
                <c:pt idx="58">
                  <c:v>3683.1294549344102</c:v>
                </c:pt>
                <c:pt idx="59">
                  <c:v>3315.4792018017001</c:v>
                </c:pt>
                <c:pt idx="60">
                  <c:v>3075.4065180675698</c:v>
                </c:pt>
                <c:pt idx="61">
                  <c:v>1180.90436829284</c:v>
                </c:pt>
                <c:pt idx="62">
                  <c:v>2563.5584933093101</c:v>
                </c:pt>
                <c:pt idx="63">
                  <c:v>3172.7897646676802</c:v>
                </c:pt>
                <c:pt idx="64">
                  <c:v>3004.8690150880998</c:v>
                </c:pt>
                <c:pt idx="65">
                  <c:v>2981.2854238289101</c:v>
                </c:pt>
                <c:pt idx="66">
                  <c:v>2836.67268636375</c:v>
                </c:pt>
                <c:pt idx="67">
                  <c:v>2793.0372770704298</c:v>
                </c:pt>
                <c:pt idx="68">
                  <c:v>3101.3961983943</c:v>
                </c:pt>
                <c:pt idx="69">
                  <c:v>2632.3379944068802</c:v>
                </c:pt>
                <c:pt idx="70">
                  <c:v>2841.8966282886499</c:v>
                </c:pt>
                <c:pt idx="71">
                  <c:v>2999.7386276335001</c:v>
                </c:pt>
                <c:pt idx="72">
                  <c:v>3226.93800123235</c:v>
                </c:pt>
                <c:pt idx="73">
                  <c:v>3243.1345555825201</c:v>
                </c:pt>
                <c:pt idx="74">
                  <c:v>3165.8747744625998</c:v>
                </c:pt>
                <c:pt idx="75">
                  <c:v>3229.4944951996599</c:v>
                </c:pt>
                <c:pt idx="76">
                  <c:v>3101.82498150417</c:v>
                </c:pt>
                <c:pt idx="77">
                  <c:v>2763.04118914535</c:v>
                </c:pt>
                <c:pt idx="78">
                  <c:v>2730.1666515451302</c:v>
                </c:pt>
                <c:pt idx="79">
                  <c:v>2873.66648683527</c:v>
                </c:pt>
                <c:pt idx="80">
                  <c:v>2994.1140949668302</c:v>
                </c:pt>
                <c:pt idx="81">
                  <c:v>3819.38345643412</c:v>
                </c:pt>
              </c:numCache>
            </c:numRef>
          </c:val>
          <c:smooth val="0"/>
          <c:extLst>
            <c:ext xmlns:c16="http://schemas.microsoft.com/office/drawing/2014/chart" uri="{C3380CC4-5D6E-409C-BE32-E72D297353CC}">
              <c16:uniqueId val="{00000003-49FB-442A-BEB8-78C4AEAB0534}"/>
            </c:ext>
          </c:extLst>
        </c:ser>
        <c:ser>
          <c:idx val="4"/>
          <c:order val="4"/>
          <c:tx>
            <c:strRef>
              <c:f>ETP_ARA!$D$36</c:f>
              <c:strCache>
                <c:ptCount val="1"/>
                <c:pt idx="0">
                  <c:v>Fabrication d'autres produits industriels</c:v>
                </c:pt>
              </c:strCache>
            </c:strRef>
          </c:tx>
          <c:marker>
            <c:symbol val="none"/>
          </c:marker>
          <c:cat>
            <c:strRef>
              <c:f>ETP_ARA!$E$29:$CH$29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ETP_ARA!$E$36:$CH$36</c:f>
              <c:numCache>
                <c:formatCode>#,##0</c:formatCode>
                <c:ptCount val="82"/>
                <c:pt idx="0">
                  <c:v>26644.9589875333</c:v>
                </c:pt>
                <c:pt idx="1">
                  <c:v>25980.288225804699</c:v>
                </c:pt>
                <c:pt idx="2">
                  <c:v>25508.1618197475</c:v>
                </c:pt>
                <c:pt idx="3">
                  <c:v>25289.693949062501</c:v>
                </c:pt>
                <c:pt idx="4">
                  <c:v>25701.8452292154</c:v>
                </c:pt>
                <c:pt idx="5">
                  <c:v>26433.607293089299</c:v>
                </c:pt>
                <c:pt idx="6">
                  <c:v>26671.057089723901</c:v>
                </c:pt>
                <c:pt idx="7">
                  <c:v>27868.3935502391</c:v>
                </c:pt>
                <c:pt idx="8">
                  <c:v>28370.690486264601</c:v>
                </c:pt>
                <c:pt idx="9">
                  <c:v>28375.2947101071</c:v>
                </c:pt>
                <c:pt idx="10">
                  <c:v>27142.130502057498</c:v>
                </c:pt>
                <c:pt idx="11">
                  <c:v>27162.707845027599</c:v>
                </c:pt>
                <c:pt idx="12">
                  <c:v>28865.798493764702</c:v>
                </c:pt>
                <c:pt idx="13">
                  <c:v>26604.774546448902</c:v>
                </c:pt>
                <c:pt idx="14">
                  <c:v>23934.552207509001</c:v>
                </c:pt>
                <c:pt idx="15">
                  <c:v>18959.0010575546</c:v>
                </c:pt>
                <c:pt idx="16">
                  <c:v>13521.5009024346</c:v>
                </c:pt>
                <c:pt idx="17">
                  <c:v>11112.766771415199</c:v>
                </c:pt>
                <c:pt idx="18">
                  <c:v>13623.962710666399</c:v>
                </c:pt>
                <c:pt idx="19">
                  <c:v>14951.164567685501</c:v>
                </c:pt>
                <c:pt idx="20">
                  <c:v>16830.763823767302</c:v>
                </c:pt>
                <c:pt idx="21">
                  <c:v>19271.186205561899</c:v>
                </c:pt>
                <c:pt idx="22">
                  <c:v>21116.084430270901</c:v>
                </c:pt>
                <c:pt idx="23">
                  <c:v>23003.730913814401</c:v>
                </c:pt>
                <c:pt idx="24">
                  <c:v>24569.265000667401</c:v>
                </c:pt>
                <c:pt idx="25">
                  <c:v>24514.065200004199</c:v>
                </c:pt>
                <c:pt idx="26">
                  <c:v>22763.657178958299</c:v>
                </c:pt>
                <c:pt idx="27">
                  <c:v>22172.035047813399</c:v>
                </c:pt>
                <c:pt idx="28">
                  <c:v>21589.173262807799</c:v>
                </c:pt>
                <c:pt idx="29">
                  <c:v>20560.546346889001</c:v>
                </c:pt>
                <c:pt idx="30">
                  <c:v>19572.041505871199</c:v>
                </c:pt>
                <c:pt idx="31">
                  <c:v>18347.034581408901</c:v>
                </c:pt>
                <c:pt idx="32">
                  <c:v>18347.495780110901</c:v>
                </c:pt>
                <c:pt idx="33">
                  <c:v>18607.977051128499</c:v>
                </c:pt>
                <c:pt idx="34">
                  <c:v>19286.189652100798</c:v>
                </c:pt>
                <c:pt idx="35">
                  <c:v>20007.275933711098</c:v>
                </c:pt>
                <c:pt idx="36">
                  <c:v>20120.351059157201</c:v>
                </c:pt>
                <c:pt idx="37">
                  <c:v>19965.354537085099</c:v>
                </c:pt>
                <c:pt idx="38">
                  <c:v>19988.2754829072</c:v>
                </c:pt>
                <c:pt idx="39">
                  <c:v>19447.434483968202</c:v>
                </c:pt>
                <c:pt idx="40">
                  <c:v>19311.084130019899</c:v>
                </c:pt>
                <c:pt idx="41">
                  <c:v>19920.972483310299</c:v>
                </c:pt>
                <c:pt idx="42">
                  <c:v>20786.353983722602</c:v>
                </c:pt>
                <c:pt idx="43">
                  <c:v>20870.689451949998</c:v>
                </c:pt>
                <c:pt idx="44">
                  <c:v>20519.079557974601</c:v>
                </c:pt>
                <c:pt idx="45">
                  <c:v>21028.747245962099</c:v>
                </c:pt>
                <c:pt idx="46">
                  <c:v>21915.351106796599</c:v>
                </c:pt>
                <c:pt idx="47">
                  <c:v>22431.958201424099</c:v>
                </c:pt>
                <c:pt idx="48">
                  <c:v>23143.2464508505</c:v>
                </c:pt>
                <c:pt idx="49">
                  <c:v>24189.891939745201</c:v>
                </c:pt>
                <c:pt idx="50">
                  <c:v>24965.0189543583</c:v>
                </c:pt>
                <c:pt idx="51">
                  <c:v>26401.4151638074</c:v>
                </c:pt>
                <c:pt idx="52">
                  <c:v>26742.319596579098</c:v>
                </c:pt>
                <c:pt idx="53">
                  <c:v>25816.1254110353</c:v>
                </c:pt>
                <c:pt idx="54">
                  <c:v>25058.065419880499</c:v>
                </c:pt>
                <c:pt idx="55">
                  <c:v>24933.669281994298</c:v>
                </c:pt>
                <c:pt idx="56">
                  <c:v>24638.885372046199</c:v>
                </c:pt>
                <c:pt idx="57">
                  <c:v>23593.748491120001</c:v>
                </c:pt>
                <c:pt idx="58">
                  <c:v>23310.547460041798</c:v>
                </c:pt>
                <c:pt idx="59">
                  <c:v>22795.032601087099</c:v>
                </c:pt>
                <c:pt idx="60">
                  <c:v>20774.7590982412</c:v>
                </c:pt>
                <c:pt idx="61">
                  <c:v>11668.6913082807</c:v>
                </c:pt>
                <c:pt idx="62">
                  <c:v>17940.219684466902</c:v>
                </c:pt>
                <c:pt idx="63">
                  <c:v>20177.381198315699</c:v>
                </c:pt>
                <c:pt idx="64">
                  <c:v>21278.0345575754</c:v>
                </c:pt>
                <c:pt idx="65">
                  <c:v>22205.254151475201</c:v>
                </c:pt>
                <c:pt idx="66">
                  <c:v>22646.863530388498</c:v>
                </c:pt>
                <c:pt idx="67">
                  <c:v>23150.404459724599</c:v>
                </c:pt>
                <c:pt idx="68">
                  <c:v>24162.420126609999</c:v>
                </c:pt>
                <c:pt idx="69">
                  <c:v>22811.029241344801</c:v>
                </c:pt>
                <c:pt idx="70">
                  <c:v>22795.078193949601</c:v>
                </c:pt>
                <c:pt idx="71">
                  <c:v>23057.7527627446</c:v>
                </c:pt>
                <c:pt idx="72">
                  <c:v>22600.974356402501</c:v>
                </c:pt>
                <c:pt idx="73">
                  <c:v>21658.982827852898</c:v>
                </c:pt>
                <c:pt idx="74">
                  <c:v>21247.208204018101</c:v>
                </c:pt>
                <c:pt idx="75">
                  <c:v>21051.7937394578</c:v>
                </c:pt>
                <c:pt idx="76">
                  <c:v>20508.500907774502</c:v>
                </c:pt>
                <c:pt idx="77">
                  <c:v>19817.3380064989</c:v>
                </c:pt>
                <c:pt idx="78">
                  <c:v>19509.729956959301</c:v>
                </c:pt>
                <c:pt idx="79">
                  <c:v>18913.5160894609</c:v>
                </c:pt>
                <c:pt idx="80">
                  <c:v>19043.3464641301</c:v>
                </c:pt>
                <c:pt idx="81">
                  <c:v>19073.6845945227</c:v>
                </c:pt>
              </c:numCache>
            </c:numRef>
          </c:val>
          <c:smooth val="0"/>
          <c:extLst>
            <c:ext xmlns:c16="http://schemas.microsoft.com/office/drawing/2014/chart" uri="{C3380CC4-5D6E-409C-BE32-E72D297353CC}">
              <c16:uniqueId val="{00000004-49FB-442A-BEB8-78C4AEAB0534}"/>
            </c:ext>
          </c:extLst>
        </c:ser>
        <c:ser>
          <c:idx val="6"/>
          <c:order val="5"/>
          <c:tx>
            <c:strRef>
              <c:f>ETP_ARA!$D$37</c:f>
              <c:strCache>
                <c:ptCount val="1"/>
                <c:pt idx="0">
                  <c:v>Construction</c:v>
                </c:pt>
              </c:strCache>
            </c:strRef>
          </c:tx>
          <c:marker>
            <c:symbol val="none"/>
          </c:marker>
          <c:cat>
            <c:strRef>
              <c:f>ETP_ARA!$E$29:$CH$29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ETP_ARA!$E$37:$CH$37</c:f>
              <c:numCache>
                <c:formatCode>#,##0</c:formatCode>
                <c:ptCount val="82"/>
                <c:pt idx="0">
                  <c:v>16145.6426707876</c:v>
                </c:pt>
                <c:pt idx="1">
                  <c:v>17550.465747312999</c:v>
                </c:pt>
                <c:pt idx="2">
                  <c:v>17392.807934380398</c:v>
                </c:pt>
                <c:pt idx="3">
                  <c:v>15882.4973876694</c:v>
                </c:pt>
                <c:pt idx="4">
                  <c:v>16525.543811228999</c:v>
                </c:pt>
                <c:pt idx="5">
                  <c:v>17740.9272061958</c:v>
                </c:pt>
                <c:pt idx="6">
                  <c:v>16774.123527555599</c:v>
                </c:pt>
                <c:pt idx="7">
                  <c:v>18107.105196396798</c:v>
                </c:pt>
                <c:pt idx="8">
                  <c:v>18183.501138134001</c:v>
                </c:pt>
                <c:pt idx="9">
                  <c:v>17463.715834623999</c:v>
                </c:pt>
                <c:pt idx="10">
                  <c:v>17632.784074994601</c:v>
                </c:pt>
                <c:pt idx="11">
                  <c:v>17924.6043529169</c:v>
                </c:pt>
                <c:pt idx="12">
                  <c:v>19151.186668588001</c:v>
                </c:pt>
                <c:pt idx="13">
                  <c:v>17338.566440667899</c:v>
                </c:pt>
                <c:pt idx="14">
                  <c:v>16797.950607147901</c:v>
                </c:pt>
                <c:pt idx="15">
                  <c:v>15840.817382114799</c:v>
                </c:pt>
                <c:pt idx="16">
                  <c:v>14518.242266396701</c:v>
                </c:pt>
                <c:pt idx="17">
                  <c:v>13800.8139923131</c:v>
                </c:pt>
                <c:pt idx="18">
                  <c:v>14375.6102910754</c:v>
                </c:pt>
                <c:pt idx="19">
                  <c:v>14218.091411211401</c:v>
                </c:pt>
                <c:pt idx="20">
                  <c:v>13350.523721002401</c:v>
                </c:pt>
                <c:pt idx="21">
                  <c:v>14809.9419941627</c:v>
                </c:pt>
                <c:pt idx="22">
                  <c:v>15182.7397902968</c:v>
                </c:pt>
                <c:pt idx="23">
                  <c:v>15129.718079100699</c:v>
                </c:pt>
                <c:pt idx="24">
                  <c:v>16481.387551089701</c:v>
                </c:pt>
                <c:pt idx="25">
                  <c:v>16563.237662678301</c:v>
                </c:pt>
                <c:pt idx="26">
                  <c:v>15841.9964966065</c:v>
                </c:pt>
                <c:pt idx="27">
                  <c:v>16496.3113801818</c:v>
                </c:pt>
                <c:pt idx="28">
                  <c:v>15578.3361077834</c:v>
                </c:pt>
                <c:pt idx="29">
                  <c:v>15715.047170824701</c:v>
                </c:pt>
                <c:pt idx="30">
                  <c:v>15332.3967208634</c:v>
                </c:pt>
                <c:pt idx="31">
                  <c:v>15026.0959057984</c:v>
                </c:pt>
                <c:pt idx="32">
                  <c:v>14738.051715191399</c:v>
                </c:pt>
                <c:pt idx="33">
                  <c:v>15446.501678329099</c:v>
                </c:pt>
                <c:pt idx="34">
                  <c:v>15944.775398572099</c:v>
                </c:pt>
                <c:pt idx="35">
                  <c:v>15840.170735313701</c:v>
                </c:pt>
                <c:pt idx="36">
                  <c:v>15041.362972359901</c:v>
                </c:pt>
                <c:pt idx="37">
                  <c:v>14016.587392417799</c:v>
                </c:pt>
                <c:pt idx="38">
                  <c:v>13579.8701852213</c:v>
                </c:pt>
                <c:pt idx="39">
                  <c:v>12953.776566528</c:v>
                </c:pt>
                <c:pt idx="40">
                  <c:v>13093.418488129901</c:v>
                </c:pt>
                <c:pt idx="41">
                  <c:v>13223.879370844399</c:v>
                </c:pt>
                <c:pt idx="42">
                  <c:v>14022.9518898632</c:v>
                </c:pt>
                <c:pt idx="43">
                  <c:v>14351.9905163207</c:v>
                </c:pt>
                <c:pt idx="44">
                  <c:v>14419.4745466517</c:v>
                </c:pt>
                <c:pt idx="45">
                  <c:v>14952.0401139142</c:v>
                </c:pt>
                <c:pt idx="46">
                  <c:v>16457.461979692998</c:v>
                </c:pt>
                <c:pt idx="47">
                  <c:v>17105.053274801099</c:v>
                </c:pt>
                <c:pt idx="48">
                  <c:v>18021.178253375001</c:v>
                </c:pt>
                <c:pt idx="49">
                  <c:v>18342.2032099034</c:v>
                </c:pt>
                <c:pt idx="50">
                  <c:v>18521.4539025907</c:v>
                </c:pt>
                <c:pt idx="51">
                  <c:v>19600.7454870808</c:v>
                </c:pt>
                <c:pt idx="52">
                  <c:v>19907.101472211201</c:v>
                </c:pt>
                <c:pt idx="53">
                  <c:v>19181.5696638191</c:v>
                </c:pt>
                <c:pt idx="54">
                  <c:v>19714.092132428701</c:v>
                </c:pt>
                <c:pt idx="55">
                  <c:v>20490.386361114499</c:v>
                </c:pt>
                <c:pt idx="56">
                  <c:v>20478.026247224199</c:v>
                </c:pt>
                <c:pt idx="57">
                  <c:v>20473.623456014699</c:v>
                </c:pt>
                <c:pt idx="58">
                  <c:v>20528.858686130101</c:v>
                </c:pt>
                <c:pt idx="59">
                  <c:v>21152.652578597299</c:v>
                </c:pt>
                <c:pt idx="60">
                  <c:v>18972.282395729799</c:v>
                </c:pt>
                <c:pt idx="61">
                  <c:v>8879.52355028079</c:v>
                </c:pt>
                <c:pt idx="62">
                  <c:v>18318.725465916999</c:v>
                </c:pt>
                <c:pt idx="63">
                  <c:v>18832.8404495871</c:v>
                </c:pt>
                <c:pt idx="64">
                  <c:v>19542.175848150699</c:v>
                </c:pt>
                <c:pt idx="65">
                  <c:v>19083.1052332537</c:v>
                </c:pt>
                <c:pt idx="66">
                  <c:v>18623.690101444899</c:v>
                </c:pt>
                <c:pt idx="67">
                  <c:v>19196.712968535099</c:v>
                </c:pt>
                <c:pt idx="68">
                  <c:v>19623.4462868749</c:v>
                </c:pt>
                <c:pt idx="69">
                  <c:v>18486.863167583899</c:v>
                </c:pt>
                <c:pt idx="70">
                  <c:v>18272.8358489073</c:v>
                </c:pt>
                <c:pt idx="71">
                  <c:v>18963.707171331502</c:v>
                </c:pt>
                <c:pt idx="72">
                  <c:v>19267.361151680499</c:v>
                </c:pt>
                <c:pt idx="73">
                  <c:v>18360.3067239177</c:v>
                </c:pt>
                <c:pt idx="74">
                  <c:v>17790.0308394698</c:v>
                </c:pt>
                <c:pt idx="75">
                  <c:v>17580.565644035902</c:v>
                </c:pt>
                <c:pt idx="76">
                  <c:v>16822.490049330099</c:v>
                </c:pt>
                <c:pt idx="77">
                  <c:v>16142.3689160949</c:v>
                </c:pt>
                <c:pt idx="78">
                  <c:v>16429.176605689401</c:v>
                </c:pt>
                <c:pt idx="79">
                  <c:v>16470.0732711653</c:v>
                </c:pt>
                <c:pt idx="80">
                  <c:v>16200.5607407275</c:v>
                </c:pt>
                <c:pt idx="81">
                  <c:v>15850.471459095699</c:v>
                </c:pt>
              </c:numCache>
            </c:numRef>
          </c:val>
          <c:smooth val="0"/>
          <c:extLst>
            <c:ext xmlns:c16="http://schemas.microsoft.com/office/drawing/2014/chart" uri="{C3380CC4-5D6E-409C-BE32-E72D297353CC}">
              <c16:uniqueId val="{00000005-49FB-442A-BEB8-78C4AEAB0534}"/>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le Puy-de-Dôme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ETP_63!$D$38</c:f>
              <c:strCache>
                <c:ptCount val="1"/>
                <c:pt idx="0">
                  <c:v>Commerce ; reparation d'automobiles et de motocycles</c:v>
                </c:pt>
              </c:strCache>
            </c:strRef>
          </c:tx>
          <c:marker>
            <c:symbol val="none"/>
          </c:marker>
          <c:cat>
            <c:strRef>
              <c:f>ETP_63!$E$29:$CH$29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ETP_63!$E$38:$CH$38</c:f>
              <c:numCache>
                <c:formatCode>#,##0</c:formatCode>
                <c:ptCount val="82"/>
                <c:pt idx="0">
                  <c:v>475.64731830125601</c:v>
                </c:pt>
                <c:pt idx="1">
                  <c:v>427.93370596543002</c:v>
                </c:pt>
                <c:pt idx="2">
                  <c:v>449.24002998200501</c:v>
                </c:pt>
                <c:pt idx="3">
                  <c:v>453.891264461086</c:v>
                </c:pt>
                <c:pt idx="4">
                  <c:v>421.727112553295</c:v>
                </c:pt>
                <c:pt idx="5">
                  <c:v>449.198805899798</c:v>
                </c:pt>
                <c:pt idx="6">
                  <c:v>442.489887423683</c:v>
                </c:pt>
                <c:pt idx="7">
                  <c:v>464.17783447072702</c:v>
                </c:pt>
                <c:pt idx="8">
                  <c:v>454.41935003790201</c:v>
                </c:pt>
                <c:pt idx="9">
                  <c:v>469.91246489021398</c:v>
                </c:pt>
                <c:pt idx="10">
                  <c:v>413.323657283871</c:v>
                </c:pt>
                <c:pt idx="11">
                  <c:v>390.52799950394802</c:v>
                </c:pt>
                <c:pt idx="12">
                  <c:v>385.660848170561</c:v>
                </c:pt>
                <c:pt idx="13">
                  <c:v>410.33451083866498</c:v>
                </c:pt>
                <c:pt idx="14">
                  <c:v>360.94979815188202</c:v>
                </c:pt>
                <c:pt idx="15">
                  <c:v>352.022298729238</c:v>
                </c:pt>
                <c:pt idx="16">
                  <c:v>303.868126146034</c:v>
                </c:pt>
                <c:pt idx="17">
                  <c:v>264.88182220287598</c:v>
                </c:pt>
                <c:pt idx="18">
                  <c:v>288.21388452529197</c:v>
                </c:pt>
                <c:pt idx="19">
                  <c:v>289.865467766395</c:v>
                </c:pt>
                <c:pt idx="20">
                  <c:v>305.87274122818297</c:v>
                </c:pt>
                <c:pt idx="21">
                  <c:v>318.57563133280797</c:v>
                </c:pt>
                <c:pt idx="22">
                  <c:v>310.16135885591001</c:v>
                </c:pt>
                <c:pt idx="23">
                  <c:v>340.50949057570602</c:v>
                </c:pt>
                <c:pt idx="24">
                  <c:v>328.19203337362597</c:v>
                </c:pt>
                <c:pt idx="25">
                  <c:v>302.32064977499698</c:v>
                </c:pt>
                <c:pt idx="26">
                  <c:v>298.547636769007</c:v>
                </c:pt>
                <c:pt idx="27">
                  <c:v>276.58766432296898</c:v>
                </c:pt>
                <c:pt idx="28">
                  <c:v>341.19465121164802</c:v>
                </c:pt>
                <c:pt idx="29">
                  <c:v>336.10805665844202</c:v>
                </c:pt>
                <c:pt idx="30">
                  <c:v>338.45869039499303</c:v>
                </c:pt>
                <c:pt idx="31">
                  <c:v>346.59184825550301</c:v>
                </c:pt>
                <c:pt idx="32">
                  <c:v>340.772755741325</c:v>
                </c:pt>
                <c:pt idx="33">
                  <c:v>335.22127890983501</c:v>
                </c:pt>
                <c:pt idx="34">
                  <c:v>342.99603197592597</c:v>
                </c:pt>
                <c:pt idx="35">
                  <c:v>347.71356998657302</c:v>
                </c:pt>
                <c:pt idx="36">
                  <c:v>372.08685962443599</c:v>
                </c:pt>
                <c:pt idx="37">
                  <c:v>365.30171318356702</c:v>
                </c:pt>
                <c:pt idx="38">
                  <c:v>361.24013938069101</c:v>
                </c:pt>
                <c:pt idx="39">
                  <c:v>361.226298260367</c:v>
                </c:pt>
                <c:pt idx="40">
                  <c:v>387.45543525970601</c:v>
                </c:pt>
                <c:pt idx="41">
                  <c:v>396.55059458757802</c:v>
                </c:pt>
                <c:pt idx="42">
                  <c:v>430.76044986938501</c:v>
                </c:pt>
                <c:pt idx="43">
                  <c:v>394.50922732479302</c:v>
                </c:pt>
                <c:pt idx="44">
                  <c:v>385.42430721696098</c:v>
                </c:pt>
                <c:pt idx="45">
                  <c:v>391.79703021267301</c:v>
                </c:pt>
                <c:pt idx="46">
                  <c:v>387.46867239218398</c:v>
                </c:pt>
                <c:pt idx="47">
                  <c:v>416.502251896595</c:v>
                </c:pt>
                <c:pt idx="48">
                  <c:v>412.39801074943398</c:v>
                </c:pt>
                <c:pt idx="49">
                  <c:v>455.30667483203899</c:v>
                </c:pt>
                <c:pt idx="50">
                  <c:v>425.56282410838202</c:v>
                </c:pt>
                <c:pt idx="51">
                  <c:v>460.55741312362801</c:v>
                </c:pt>
                <c:pt idx="52">
                  <c:v>499.353906252831</c:v>
                </c:pt>
                <c:pt idx="53">
                  <c:v>490.54297348750998</c:v>
                </c:pt>
                <c:pt idx="54">
                  <c:v>480.97295400965498</c:v>
                </c:pt>
                <c:pt idx="55">
                  <c:v>517.38903245028905</c:v>
                </c:pt>
                <c:pt idx="56">
                  <c:v>551.02326040914102</c:v>
                </c:pt>
                <c:pt idx="57">
                  <c:v>595.54965147498501</c:v>
                </c:pt>
                <c:pt idx="58">
                  <c:v>613.04201459203898</c:v>
                </c:pt>
                <c:pt idx="59">
                  <c:v>580.28312744667005</c:v>
                </c:pt>
                <c:pt idx="60">
                  <c:v>550.970391096566</c:v>
                </c:pt>
                <c:pt idx="61">
                  <c:v>289.430763043784</c:v>
                </c:pt>
                <c:pt idx="62">
                  <c:v>488.09829975324601</c:v>
                </c:pt>
                <c:pt idx="63">
                  <c:v>471.421832748567</c:v>
                </c:pt>
                <c:pt idx="64">
                  <c:v>497.29888519657499</c:v>
                </c:pt>
                <c:pt idx="65">
                  <c:v>507.38468818999098</c:v>
                </c:pt>
                <c:pt idx="66">
                  <c:v>572.06460412760896</c:v>
                </c:pt>
                <c:pt idx="67">
                  <c:v>644.15440736809296</c:v>
                </c:pt>
                <c:pt idx="68">
                  <c:v>651.805197968436</c:v>
                </c:pt>
                <c:pt idx="69">
                  <c:v>634.04988874195601</c:v>
                </c:pt>
                <c:pt idx="70">
                  <c:v>673.18450506354895</c:v>
                </c:pt>
                <c:pt idx="71">
                  <c:v>688.57769700966799</c:v>
                </c:pt>
                <c:pt idx="72">
                  <c:v>655.82020367274401</c:v>
                </c:pt>
                <c:pt idx="73">
                  <c:v>598.20041307643396</c:v>
                </c:pt>
                <c:pt idx="74">
                  <c:v>575.30381066642803</c:v>
                </c:pt>
                <c:pt idx="75">
                  <c:v>543.22281895539004</c:v>
                </c:pt>
                <c:pt idx="76">
                  <c:v>555.88800103146605</c:v>
                </c:pt>
                <c:pt idx="77">
                  <c:v>544.85126726016404</c:v>
                </c:pt>
                <c:pt idx="78">
                  <c:v>532.72535302302595</c:v>
                </c:pt>
                <c:pt idx="79">
                  <c:v>525.897200626629</c:v>
                </c:pt>
                <c:pt idx="80">
                  <c:v>529.40845744644798</c:v>
                </c:pt>
                <c:pt idx="81">
                  <c:v>542.413302623547</c:v>
                </c:pt>
              </c:numCache>
            </c:numRef>
          </c:val>
          <c:smooth val="0"/>
          <c:extLst>
            <c:ext xmlns:c16="http://schemas.microsoft.com/office/drawing/2014/chart" uri="{C3380CC4-5D6E-409C-BE32-E72D297353CC}">
              <c16:uniqueId val="{00000000-C9DD-4718-9C03-E495A3653BEF}"/>
            </c:ext>
          </c:extLst>
        </c:ser>
        <c:ser>
          <c:idx val="1"/>
          <c:order val="1"/>
          <c:tx>
            <c:strRef>
              <c:f>ETP_63!$D$39</c:f>
              <c:strCache>
                <c:ptCount val="1"/>
                <c:pt idx="0">
                  <c:v>Transports et entreposage</c:v>
                </c:pt>
              </c:strCache>
            </c:strRef>
          </c:tx>
          <c:marker>
            <c:symbol val="none"/>
          </c:marker>
          <c:cat>
            <c:strRef>
              <c:f>ETP_63!$E$29:$CH$29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ETP_63!$E$39:$CH$39</c:f>
              <c:numCache>
                <c:formatCode>#,##0</c:formatCode>
                <c:ptCount val="82"/>
                <c:pt idx="0">
                  <c:v>485.24040555138401</c:v>
                </c:pt>
                <c:pt idx="1">
                  <c:v>477.40379295807401</c:v>
                </c:pt>
                <c:pt idx="2">
                  <c:v>460.56605474369502</c:v>
                </c:pt>
                <c:pt idx="3">
                  <c:v>440.35390408797599</c:v>
                </c:pt>
                <c:pt idx="4">
                  <c:v>422.40800423485098</c:v>
                </c:pt>
                <c:pt idx="5">
                  <c:v>445.42256245470901</c:v>
                </c:pt>
                <c:pt idx="6">
                  <c:v>464.43282656610199</c:v>
                </c:pt>
                <c:pt idx="7">
                  <c:v>478.75455535838199</c:v>
                </c:pt>
                <c:pt idx="8">
                  <c:v>543.674474574128</c:v>
                </c:pt>
                <c:pt idx="9">
                  <c:v>656.12198653052099</c:v>
                </c:pt>
                <c:pt idx="10">
                  <c:v>560.08138897553602</c:v>
                </c:pt>
                <c:pt idx="11">
                  <c:v>640.30471537871802</c:v>
                </c:pt>
                <c:pt idx="12">
                  <c:v>624.41251019167601</c:v>
                </c:pt>
                <c:pt idx="13">
                  <c:v>608.65335511111005</c:v>
                </c:pt>
                <c:pt idx="14">
                  <c:v>627.93581747046403</c:v>
                </c:pt>
                <c:pt idx="15">
                  <c:v>517.693197839969</c:v>
                </c:pt>
                <c:pt idx="16">
                  <c:v>480.81513016980603</c:v>
                </c:pt>
                <c:pt idx="17">
                  <c:v>464.325746578576</c:v>
                </c:pt>
                <c:pt idx="18">
                  <c:v>469.67763907528598</c:v>
                </c:pt>
                <c:pt idx="19">
                  <c:v>460.69528299874202</c:v>
                </c:pt>
                <c:pt idx="20">
                  <c:v>516.32680011133698</c:v>
                </c:pt>
                <c:pt idx="21">
                  <c:v>516.64301216301806</c:v>
                </c:pt>
                <c:pt idx="22">
                  <c:v>590.58991699781802</c:v>
                </c:pt>
                <c:pt idx="23">
                  <c:v>616.30949611790504</c:v>
                </c:pt>
                <c:pt idx="24">
                  <c:v>628.39874245100202</c:v>
                </c:pt>
                <c:pt idx="25">
                  <c:v>601.117735998846</c:v>
                </c:pt>
                <c:pt idx="26">
                  <c:v>568.40483423415697</c:v>
                </c:pt>
                <c:pt idx="27">
                  <c:v>543.63212784774498</c:v>
                </c:pt>
                <c:pt idx="28">
                  <c:v>462.37398646942302</c:v>
                </c:pt>
                <c:pt idx="29">
                  <c:v>448.93269319633902</c:v>
                </c:pt>
                <c:pt idx="30">
                  <c:v>422.98499000738298</c:v>
                </c:pt>
                <c:pt idx="31">
                  <c:v>445.38934120683803</c:v>
                </c:pt>
                <c:pt idx="32">
                  <c:v>536.97498552079401</c:v>
                </c:pt>
                <c:pt idx="33">
                  <c:v>546.02027780626304</c:v>
                </c:pt>
                <c:pt idx="34">
                  <c:v>521.15820190035197</c:v>
                </c:pt>
                <c:pt idx="35">
                  <c:v>565.88689834926004</c:v>
                </c:pt>
                <c:pt idx="36">
                  <c:v>559.19423528208301</c:v>
                </c:pt>
                <c:pt idx="37">
                  <c:v>560.28923306474906</c:v>
                </c:pt>
                <c:pt idx="38">
                  <c:v>597.24325232326498</c:v>
                </c:pt>
                <c:pt idx="39">
                  <c:v>577.220506171853</c:v>
                </c:pt>
                <c:pt idx="40">
                  <c:v>597.10629067950697</c:v>
                </c:pt>
                <c:pt idx="41">
                  <c:v>633.067728080655</c:v>
                </c:pt>
                <c:pt idx="42">
                  <c:v>667.84830727583403</c:v>
                </c:pt>
                <c:pt idx="43">
                  <c:v>583.282793257658</c:v>
                </c:pt>
                <c:pt idx="44">
                  <c:v>686.168044677122</c:v>
                </c:pt>
                <c:pt idx="45">
                  <c:v>764.80311747971302</c:v>
                </c:pt>
                <c:pt idx="46">
                  <c:v>835.64210821044696</c:v>
                </c:pt>
                <c:pt idx="47">
                  <c:v>937.92247771266602</c:v>
                </c:pt>
                <c:pt idx="48">
                  <c:v>979.20634658626102</c:v>
                </c:pt>
                <c:pt idx="49">
                  <c:v>972.53801350220795</c:v>
                </c:pt>
                <c:pt idx="50">
                  <c:v>978.19788898383797</c:v>
                </c:pt>
                <c:pt idx="51">
                  <c:v>1004.44052341848</c:v>
                </c:pt>
                <c:pt idx="52">
                  <c:v>1016.23462679584</c:v>
                </c:pt>
                <c:pt idx="53">
                  <c:v>980.22340900978702</c:v>
                </c:pt>
                <c:pt idx="54">
                  <c:v>948.13989459995696</c:v>
                </c:pt>
                <c:pt idx="55">
                  <c:v>857.36225311641999</c:v>
                </c:pt>
                <c:pt idx="56">
                  <c:v>863.41529381322903</c:v>
                </c:pt>
                <c:pt idx="57">
                  <c:v>811.51083617524705</c:v>
                </c:pt>
                <c:pt idx="58">
                  <c:v>805.61373441448995</c:v>
                </c:pt>
                <c:pt idx="59">
                  <c:v>828.40190416146902</c:v>
                </c:pt>
                <c:pt idx="60">
                  <c:v>819.13430333901101</c:v>
                </c:pt>
                <c:pt idx="61">
                  <c:v>633.19308343360603</c:v>
                </c:pt>
                <c:pt idx="62">
                  <c:v>846.54800188370302</c:v>
                </c:pt>
                <c:pt idx="63">
                  <c:v>944.72703137012104</c:v>
                </c:pt>
                <c:pt idx="64">
                  <c:v>971.81567188009399</c:v>
                </c:pt>
                <c:pt idx="65">
                  <c:v>1029.4434342059801</c:v>
                </c:pt>
                <c:pt idx="66">
                  <c:v>1017.87718774529</c:v>
                </c:pt>
                <c:pt idx="67">
                  <c:v>1041.3046278225099</c:v>
                </c:pt>
                <c:pt idx="68">
                  <c:v>1042.0538382590901</c:v>
                </c:pt>
                <c:pt idx="69">
                  <c:v>1017.27069386784</c:v>
                </c:pt>
                <c:pt idx="70">
                  <c:v>1058.2472135180899</c:v>
                </c:pt>
                <c:pt idx="71">
                  <c:v>1088.9114907918499</c:v>
                </c:pt>
                <c:pt idx="72">
                  <c:v>1039.95069317657</c:v>
                </c:pt>
                <c:pt idx="73">
                  <c:v>984.165602886589</c:v>
                </c:pt>
                <c:pt idx="74">
                  <c:v>996.15916362248299</c:v>
                </c:pt>
                <c:pt idx="75">
                  <c:v>982.73576028179195</c:v>
                </c:pt>
                <c:pt idx="76">
                  <c:v>1021.82243449493</c:v>
                </c:pt>
                <c:pt idx="77">
                  <c:v>1027.8448034097901</c:v>
                </c:pt>
                <c:pt idx="78">
                  <c:v>1011.95713899903</c:v>
                </c:pt>
                <c:pt idx="79">
                  <c:v>970.06503931651605</c:v>
                </c:pt>
                <c:pt idx="80">
                  <c:v>887.20557723612706</c:v>
                </c:pt>
                <c:pt idx="81">
                  <c:v>834.80523271025902</c:v>
                </c:pt>
              </c:numCache>
            </c:numRef>
          </c:val>
          <c:smooth val="0"/>
          <c:extLst>
            <c:ext xmlns:c16="http://schemas.microsoft.com/office/drawing/2014/chart" uri="{C3380CC4-5D6E-409C-BE32-E72D297353CC}">
              <c16:uniqueId val="{00000001-C9DD-4718-9C03-E495A3653BEF}"/>
            </c:ext>
          </c:extLst>
        </c:ser>
        <c:ser>
          <c:idx val="2"/>
          <c:order val="2"/>
          <c:tx>
            <c:strRef>
              <c:f>ETP_63!$D$40</c:f>
              <c:strCache>
                <c:ptCount val="1"/>
                <c:pt idx="0">
                  <c:v>Hébergement et restauration</c:v>
                </c:pt>
              </c:strCache>
            </c:strRef>
          </c:tx>
          <c:marker>
            <c:symbol val="none"/>
          </c:marker>
          <c:cat>
            <c:strRef>
              <c:f>ETP_63!$E$29:$CH$29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ETP_63!$E$40:$CH$40</c:f>
              <c:numCache>
                <c:formatCode>#,##0</c:formatCode>
                <c:ptCount val="82"/>
                <c:pt idx="0">
                  <c:v>93.411412844690105</c:v>
                </c:pt>
                <c:pt idx="1">
                  <c:v>74.461928748256199</c:v>
                </c:pt>
                <c:pt idx="2">
                  <c:v>82.652926106547497</c:v>
                </c:pt>
                <c:pt idx="3">
                  <c:v>80.402227821976197</c:v>
                </c:pt>
                <c:pt idx="4">
                  <c:v>76.008754631860199</c:v>
                </c:pt>
                <c:pt idx="5">
                  <c:v>71.492452936687002</c:v>
                </c:pt>
                <c:pt idx="6">
                  <c:v>61.033702174374397</c:v>
                </c:pt>
                <c:pt idx="7">
                  <c:v>72.432915568982594</c:v>
                </c:pt>
                <c:pt idx="8">
                  <c:v>73.739591324824701</c:v>
                </c:pt>
                <c:pt idx="9">
                  <c:v>84.621031105806097</c:v>
                </c:pt>
                <c:pt idx="10">
                  <c:v>73.881724413366001</c:v>
                </c:pt>
                <c:pt idx="11">
                  <c:v>89.790180573278207</c:v>
                </c:pt>
                <c:pt idx="12">
                  <c:v>118.60449766543501</c:v>
                </c:pt>
                <c:pt idx="13">
                  <c:v>115.830821363097</c:v>
                </c:pt>
                <c:pt idx="14">
                  <c:v>88.847836510802907</c:v>
                </c:pt>
                <c:pt idx="15">
                  <c:v>76.755527686014503</c:v>
                </c:pt>
                <c:pt idx="16">
                  <c:v>69.022314468937395</c:v>
                </c:pt>
                <c:pt idx="17">
                  <c:v>60.040454016325398</c:v>
                </c:pt>
                <c:pt idx="18">
                  <c:v>72.057079293896805</c:v>
                </c:pt>
                <c:pt idx="19">
                  <c:v>69.410689347373904</c:v>
                </c:pt>
                <c:pt idx="20">
                  <c:v>74.627646537765898</c:v>
                </c:pt>
                <c:pt idx="21">
                  <c:v>88.561412353428096</c:v>
                </c:pt>
                <c:pt idx="22">
                  <c:v>108.203686020964</c:v>
                </c:pt>
                <c:pt idx="23">
                  <c:v>96.520053373365897</c:v>
                </c:pt>
                <c:pt idx="24">
                  <c:v>95.942730449189</c:v>
                </c:pt>
                <c:pt idx="25">
                  <c:v>97.476790925074397</c:v>
                </c:pt>
                <c:pt idx="26">
                  <c:v>97.223756564887296</c:v>
                </c:pt>
                <c:pt idx="27">
                  <c:v>90.390169203151899</c:v>
                </c:pt>
                <c:pt idx="28">
                  <c:v>92.6577825474387</c:v>
                </c:pt>
                <c:pt idx="29">
                  <c:v>96.640178156892603</c:v>
                </c:pt>
                <c:pt idx="30">
                  <c:v>104.832339672583</c:v>
                </c:pt>
                <c:pt idx="31">
                  <c:v>95.440444178519996</c:v>
                </c:pt>
                <c:pt idx="32">
                  <c:v>81.301383354223503</c:v>
                </c:pt>
                <c:pt idx="33">
                  <c:v>91.596106495439003</c:v>
                </c:pt>
                <c:pt idx="34">
                  <c:v>100.913061014541</c:v>
                </c:pt>
                <c:pt idx="35">
                  <c:v>121.32230065376901</c:v>
                </c:pt>
                <c:pt idx="36">
                  <c:v>119.012833020168</c:v>
                </c:pt>
                <c:pt idx="37">
                  <c:v>121.886247481645</c:v>
                </c:pt>
                <c:pt idx="38">
                  <c:v>108.758558585554</c:v>
                </c:pt>
                <c:pt idx="39">
                  <c:v>110.949272894976</c:v>
                </c:pt>
                <c:pt idx="40">
                  <c:v>115.47659520688001</c:v>
                </c:pt>
                <c:pt idx="41">
                  <c:v>114.349425777888</c:v>
                </c:pt>
                <c:pt idx="42">
                  <c:v>134.21096666697699</c:v>
                </c:pt>
                <c:pt idx="43">
                  <c:v>142.23797625243699</c:v>
                </c:pt>
                <c:pt idx="44">
                  <c:v>150.050246096649</c:v>
                </c:pt>
                <c:pt idx="45">
                  <c:v>163.30996631925399</c:v>
                </c:pt>
                <c:pt idx="46">
                  <c:v>140.771502090078</c:v>
                </c:pt>
                <c:pt idx="47">
                  <c:v>153.359012820809</c:v>
                </c:pt>
                <c:pt idx="48">
                  <c:v>173.25156707987199</c:v>
                </c:pt>
                <c:pt idx="49">
                  <c:v>172.241199054193</c:v>
                </c:pt>
                <c:pt idx="50">
                  <c:v>181.37414956761799</c:v>
                </c:pt>
                <c:pt idx="51">
                  <c:v>187.43796640243599</c:v>
                </c:pt>
                <c:pt idx="52">
                  <c:v>183.360664353869</c:v>
                </c:pt>
                <c:pt idx="53">
                  <c:v>178.16285503612701</c:v>
                </c:pt>
                <c:pt idx="54">
                  <c:v>186.93000700364101</c:v>
                </c:pt>
                <c:pt idx="55">
                  <c:v>193.13406046366401</c:v>
                </c:pt>
                <c:pt idx="56">
                  <c:v>210.89356151245201</c:v>
                </c:pt>
                <c:pt idx="57">
                  <c:v>225.27644004946501</c:v>
                </c:pt>
                <c:pt idx="58">
                  <c:v>221.39557833459401</c:v>
                </c:pt>
                <c:pt idx="59">
                  <c:v>221.269235184254</c:v>
                </c:pt>
                <c:pt idx="60">
                  <c:v>176.16727785109799</c:v>
                </c:pt>
                <c:pt idx="61">
                  <c:v>17.443757496650999</c:v>
                </c:pt>
                <c:pt idx="62">
                  <c:v>114.083233472369</c:v>
                </c:pt>
                <c:pt idx="63">
                  <c:v>71.714298672575595</c:v>
                </c:pt>
                <c:pt idx="64">
                  <c:v>66.263467717428398</c:v>
                </c:pt>
                <c:pt idx="65">
                  <c:v>85.360988156788096</c:v>
                </c:pt>
                <c:pt idx="66">
                  <c:v>214.88751023715</c:v>
                </c:pt>
                <c:pt idx="67">
                  <c:v>222.21531279197399</c:v>
                </c:pt>
                <c:pt idx="68">
                  <c:v>195.03960092640801</c:v>
                </c:pt>
                <c:pt idx="69">
                  <c:v>211.880183924747</c:v>
                </c:pt>
                <c:pt idx="70">
                  <c:v>224.309658911355</c:v>
                </c:pt>
                <c:pt idx="71">
                  <c:v>215.15564980066401</c:v>
                </c:pt>
                <c:pt idx="72">
                  <c:v>239.646109137775</c:v>
                </c:pt>
                <c:pt idx="73">
                  <c:v>198.22404559909</c:v>
                </c:pt>
                <c:pt idx="74">
                  <c:v>193.817909932813</c:v>
                </c:pt>
                <c:pt idx="75">
                  <c:v>196.83591915542399</c:v>
                </c:pt>
                <c:pt idx="76">
                  <c:v>173.994032194737</c:v>
                </c:pt>
                <c:pt idx="77">
                  <c:v>186.90620054731201</c:v>
                </c:pt>
                <c:pt idx="78">
                  <c:v>171.236733506485</c:v>
                </c:pt>
                <c:pt idx="79">
                  <c:v>187.89128189964299</c:v>
                </c:pt>
                <c:pt idx="80">
                  <c:v>169.58905445262599</c:v>
                </c:pt>
                <c:pt idx="81">
                  <c:v>168.89533042691701</c:v>
                </c:pt>
              </c:numCache>
            </c:numRef>
          </c:val>
          <c:smooth val="0"/>
          <c:extLst>
            <c:ext xmlns:c16="http://schemas.microsoft.com/office/drawing/2014/chart" uri="{C3380CC4-5D6E-409C-BE32-E72D297353CC}">
              <c16:uniqueId val="{00000002-C9DD-4718-9C03-E495A3653BEF}"/>
            </c:ext>
          </c:extLst>
        </c:ser>
        <c:ser>
          <c:idx val="3"/>
          <c:order val="3"/>
          <c:tx>
            <c:strRef>
              <c:f>ETP_63!$D$41</c:f>
              <c:strCache>
                <c:ptCount val="1"/>
                <c:pt idx="0">
                  <c:v>Information et communication</c:v>
                </c:pt>
              </c:strCache>
            </c:strRef>
          </c:tx>
          <c:marker>
            <c:symbol val="none"/>
          </c:marker>
          <c:cat>
            <c:strRef>
              <c:f>ETP_63!$E$29:$CH$29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ETP_63!$E$41:$CH$41</c:f>
              <c:numCache>
                <c:formatCode>#,##0</c:formatCode>
                <c:ptCount val="82"/>
                <c:pt idx="0">
                  <c:v>39.123519400622101</c:v>
                </c:pt>
                <c:pt idx="1">
                  <c:v>42.865725282887503</c:v>
                </c:pt>
                <c:pt idx="2">
                  <c:v>40.204397807353701</c:v>
                </c:pt>
                <c:pt idx="3">
                  <c:v>72.965587962893096</c:v>
                </c:pt>
                <c:pt idx="4">
                  <c:v>40.895847648868397</c:v>
                </c:pt>
                <c:pt idx="5">
                  <c:v>7.3815045133472799</c:v>
                </c:pt>
                <c:pt idx="6">
                  <c:v>7.0941107358664999</c:v>
                </c:pt>
                <c:pt idx="7">
                  <c:v>20.042794639469498</c:v>
                </c:pt>
                <c:pt idx="8">
                  <c:v>10.870248339523799</c:v>
                </c:pt>
                <c:pt idx="9">
                  <c:v>13.5021100856983</c:v>
                </c:pt>
                <c:pt idx="10">
                  <c:v>15.241814824917499</c:v>
                </c:pt>
                <c:pt idx="11">
                  <c:v>28.4307578742022</c:v>
                </c:pt>
                <c:pt idx="12">
                  <c:v>21.9887918796991</c:v>
                </c:pt>
                <c:pt idx="13">
                  <c:v>24.361821837137299</c:v>
                </c:pt>
                <c:pt idx="14">
                  <c:v>34.478348224533001</c:v>
                </c:pt>
                <c:pt idx="15">
                  <c:v>36.889766888017</c:v>
                </c:pt>
                <c:pt idx="16">
                  <c:v>55.3095308142831</c:v>
                </c:pt>
                <c:pt idx="17">
                  <c:v>50.028589828991201</c:v>
                </c:pt>
                <c:pt idx="18">
                  <c:v>47.667395459069603</c:v>
                </c:pt>
                <c:pt idx="19">
                  <c:v>42.050978736762701</c:v>
                </c:pt>
                <c:pt idx="20">
                  <c:v>42.777693949842003</c:v>
                </c:pt>
                <c:pt idx="21">
                  <c:v>48.051656636353798</c:v>
                </c:pt>
                <c:pt idx="22">
                  <c:v>60.848595446843902</c:v>
                </c:pt>
                <c:pt idx="23">
                  <c:v>69.446634048900094</c:v>
                </c:pt>
                <c:pt idx="24">
                  <c:v>79.937836146964898</c:v>
                </c:pt>
                <c:pt idx="25">
                  <c:v>66.792143459745304</c:v>
                </c:pt>
                <c:pt idx="26">
                  <c:v>65.2170700611575</c:v>
                </c:pt>
                <c:pt idx="27">
                  <c:v>68.112575906483499</c:v>
                </c:pt>
                <c:pt idx="28">
                  <c:v>69.433059284027607</c:v>
                </c:pt>
                <c:pt idx="29">
                  <c:v>64.953209834479395</c:v>
                </c:pt>
                <c:pt idx="30">
                  <c:v>70.9752602461962</c:v>
                </c:pt>
                <c:pt idx="31">
                  <c:v>74.042603509431601</c:v>
                </c:pt>
                <c:pt idx="32">
                  <c:v>64.280437501881906</c:v>
                </c:pt>
                <c:pt idx="33">
                  <c:v>67.214135957304407</c:v>
                </c:pt>
                <c:pt idx="34">
                  <c:v>81.466659242275398</c:v>
                </c:pt>
                <c:pt idx="35">
                  <c:v>85.016068432718498</c:v>
                </c:pt>
                <c:pt idx="36">
                  <c:v>78.772953827881295</c:v>
                </c:pt>
                <c:pt idx="37">
                  <c:v>86.059495561279903</c:v>
                </c:pt>
                <c:pt idx="38">
                  <c:v>69.633553541745897</c:v>
                </c:pt>
                <c:pt idx="39">
                  <c:v>39.229544519864298</c:v>
                </c:pt>
                <c:pt idx="40">
                  <c:v>36.9807399074435</c:v>
                </c:pt>
                <c:pt idx="41">
                  <c:v>35.569690458733497</c:v>
                </c:pt>
                <c:pt idx="42">
                  <c:v>37.085335076811297</c:v>
                </c:pt>
                <c:pt idx="43">
                  <c:v>49.323435179687401</c:v>
                </c:pt>
                <c:pt idx="44">
                  <c:v>31.442760626843501</c:v>
                </c:pt>
                <c:pt idx="45">
                  <c:v>41.716099316937999</c:v>
                </c:pt>
                <c:pt idx="46">
                  <c:v>29.709777649413802</c:v>
                </c:pt>
                <c:pt idx="47">
                  <c:v>24.427505020833099</c:v>
                </c:pt>
                <c:pt idx="48">
                  <c:v>19.5097118434139</c:v>
                </c:pt>
                <c:pt idx="49">
                  <c:v>14.8664728029232</c:v>
                </c:pt>
                <c:pt idx="50">
                  <c:v>25.475402025663598</c:v>
                </c:pt>
                <c:pt idx="51">
                  <c:v>17.004895409206</c:v>
                </c:pt>
                <c:pt idx="52">
                  <c:v>17.4142594069524</c:v>
                </c:pt>
                <c:pt idx="53">
                  <c:v>22.4053609471895</c:v>
                </c:pt>
                <c:pt idx="54">
                  <c:v>27.3235968054497</c:v>
                </c:pt>
                <c:pt idx="55">
                  <c:v>22.166076837922699</c:v>
                </c:pt>
                <c:pt idx="56">
                  <c:v>21.167173039599199</c:v>
                </c:pt>
                <c:pt idx="57">
                  <c:v>32.1470823401174</c:v>
                </c:pt>
                <c:pt idx="58">
                  <c:v>27.115004154302401</c:v>
                </c:pt>
                <c:pt idx="59">
                  <c:v>30.118650104294201</c:v>
                </c:pt>
                <c:pt idx="60">
                  <c:v>31.206010927605799</c:v>
                </c:pt>
                <c:pt idx="61">
                  <c:v>33.982807563177502</c:v>
                </c:pt>
                <c:pt idx="62">
                  <c:v>44.552366922666003</c:v>
                </c:pt>
                <c:pt idx="63">
                  <c:v>42.254299893680297</c:v>
                </c:pt>
                <c:pt idx="64">
                  <c:v>40.867505205302102</c:v>
                </c:pt>
                <c:pt idx="65">
                  <c:v>45.373959524424997</c:v>
                </c:pt>
                <c:pt idx="66">
                  <c:v>59.460909147715903</c:v>
                </c:pt>
                <c:pt idx="67">
                  <c:v>50.221188992430001</c:v>
                </c:pt>
                <c:pt idx="68">
                  <c:v>48.524776746683202</c:v>
                </c:pt>
                <c:pt idx="69">
                  <c:v>46.811217657009898</c:v>
                </c:pt>
                <c:pt idx="70">
                  <c:v>47.773083240420497</c:v>
                </c:pt>
                <c:pt idx="71">
                  <c:v>43.180095281152802</c:v>
                </c:pt>
                <c:pt idx="72">
                  <c:v>36.020337140817396</c:v>
                </c:pt>
                <c:pt idx="73">
                  <c:v>38.385881337576201</c:v>
                </c:pt>
                <c:pt idx="74">
                  <c:v>42.780005551774401</c:v>
                </c:pt>
                <c:pt idx="75">
                  <c:v>33.380374954550703</c:v>
                </c:pt>
                <c:pt idx="76">
                  <c:v>32.5449361532648</c:v>
                </c:pt>
                <c:pt idx="77">
                  <c:v>29.795746124300301</c:v>
                </c:pt>
                <c:pt idx="78">
                  <c:v>25.997870189179199</c:v>
                </c:pt>
                <c:pt idx="79">
                  <c:v>27.1753358681134</c:v>
                </c:pt>
                <c:pt idx="80">
                  <c:v>28.8134539978475</c:v>
                </c:pt>
                <c:pt idx="81">
                  <c:v>30.725634849386498</c:v>
                </c:pt>
              </c:numCache>
            </c:numRef>
          </c:val>
          <c:smooth val="0"/>
          <c:extLst>
            <c:ext xmlns:c16="http://schemas.microsoft.com/office/drawing/2014/chart" uri="{C3380CC4-5D6E-409C-BE32-E72D297353CC}">
              <c16:uniqueId val="{00000003-C9DD-4718-9C03-E495A3653BEF}"/>
            </c:ext>
          </c:extLst>
        </c:ser>
        <c:ser>
          <c:idx val="4"/>
          <c:order val="4"/>
          <c:tx>
            <c:strRef>
              <c:f>ETP_63!$D$42</c:f>
              <c:strCache>
                <c:ptCount val="1"/>
                <c:pt idx="0">
                  <c:v>Activites financieres et d'assurance</c:v>
                </c:pt>
              </c:strCache>
            </c:strRef>
          </c:tx>
          <c:marker>
            <c:symbol val="none"/>
          </c:marker>
          <c:cat>
            <c:strRef>
              <c:f>ETP_63!$E$29:$CH$29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ETP_63!$E$42:$CH$42</c:f>
              <c:numCache>
                <c:formatCode>#,##0</c:formatCode>
                <c:ptCount val="82"/>
                <c:pt idx="0">
                  <c:v>77.316625323810896</c:v>
                </c:pt>
                <c:pt idx="1">
                  <c:v>79.776974044120706</c:v>
                </c:pt>
                <c:pt idx="2">
                  <c:v>83.209497452264301</c:v>
                </c:pt>
                <c:pt idx="3">
                  <c:v>64.781993962628306</c:v>
                </c:pt>
                <c:pt idx="4">
                  <c:v>41.917930325357297</c:v>
                </c:pt>
                <c:pt idx="5">
                  <c:v>54.578811065528001</c:v>
                </c:pt>
                <c:pt idx="6">
                  <c:v>64.068208527575294</c:v>
                </c:pt>
                <c:pt idx="7">
                  <c:v>91.190379677872698</c:v>
                </c:pt>
                <c:pt idx="8">
                  <c:v>92.585844219549003</c:v>
                </c:pt>
                <c:pt idx="9">
                  <c:v>108.93884878389601</c:v>
                </c:pt>
                <c:pt idx="10">
                  <c:v>167.99161466135101</c:v>
                </c:pt>
                <c:pt idx="11">
                  <c:v>218.172140273005</c:v>
                </c:pt>
                <c:pt idx="12">
                  <c:v>95.134877092344794</c:v>
                </c:pt>
                <c:pt idx="13">
                  <c:v>85.925190987596196</c:v>
                </c:pt>
                <c:pt idx="14">
                  <c:v>68.029893874600802</c:v>
                </c:pt>
                <c:pt idx="15">
                  <c:v>120.48241305836601</c:v>
                </c:pt>
                <c:pt idx="16">
                  <c:v>100.70470501709499</c:v>
                </c:pt>
                <c:pt idx="17">
                  <c:v>78.463084224317996</c:v>
                </c:pt>
                <c:pt idx="18">
                  <c:v>53.596840485833802</c:v>
                </c:pt>
                <c:pt idx="19">
                  <c:v>67.2502302503203</c:v>
                </c:pt>
                <c:pt idx="20">
                  <c:v>59.479525563839402</c:v>
                </c:pt>
                <c:pt idx="21">
                  <c:v>60.594118470126404</c:v>
                </c:pt>
                <c:pt idx="22">
                  <c:v>53.908811000146102</c:v>
                </c:pt>
                <c:pt idx="23">
                  <c:v>63.180657406908701</c:v>
                </c:pt>
                <c:pt idx="24">
                  <c:v>55.917442756775799</c:v>
                </c:pt>
                <c:pt idx="25">
                  <c:v>47.081622783844203</c:v>
                </c:pt>
                <c:pt idx="26">
                  <c:v>49.066976694334599</c:v>
                </c:pt>
                <c:pt idx="27">
                  <c:v>42.585084943002499</c:v>
                </c:pt>
                <c:pt idx="28">
                  <c:v>44.123921020608996</c:v>
                </c:pt>
                <c:pt idx="29">
                  <c:v>41.607227709293397</c:v>
                </c:pt>
                <c:pt idx="30">
                  <c:v>33.333324704394499</c:v>
                </c:pt>
                <c:pt idx="31">
                  <c:v>30.308449206789302</c:v>
                </c:pt>
                <c:pt idx="32">
                  <c:v>43.3636332005184</c:v>
                </c:pt>
                <c:pt idx="33">
                  <c:v>44.7661108502666</c:v>
                </c:pt>
                <c:pt idx="34">
                  <c:v>48.191108109028598</c:v>
                </c:pt>
                <c:pt idx="35">
                  <c:v>42.567825330541297</c:v>
                </c:pt>
                <c:pt idx="36">
                  <c:v>26.203199375016201</c:v>
                </c:pt>
                <c:pt idx="37">
                  <c:v>25.400097027260198</c:v>
                </c:pt>
                <c:pt idx="38">
                  <c:v>18.762994150630099</c:v>
                </c:pt>
                <c:pt idx="39">
                  <c:v>22.872643013255399</c:v>
                </c:pt>
                <c:pt idx="40">
                  <c:v>29.818448900794301</c:v>
                </c:pt>
                <c:pt idx="41">
                  <c:v>40.239971299971401</c:v>
                </c:pt>
                <c:pt idx="42">
                  <c:v>31.373232596181801</c:v>
                </c:pt>
                <c:pt idx="43">
                  <c:v>45.071270751041602</c:v>
                </c:pt>
                <c:pt idx="44">
                  <c:v>34.784561824850599</c:v>
                </c:pt>
                <c:pt idx="45">
                  <c:v>36.107285019858899</c:v>
                </c:pt>
                <c:pt idx="46">
                  <c:v>26.941925789778502</c:v>
                </c:pt>
                <c:pt idx="47">
                  <c:v>48.381226655600301</c:v>
                </c:pt>
                <c:pt idx="48">
                  <c:v>23.369849091907799</c:v>
                </c:pt>
                <c:pt idx="49">
                  <c:v>29.963765443864901</c:v>
                </c:pt>
                <c:pt idx="50">
                  <c:v>28.183519057259499</c:v>
                </c:pt>
                <c:pt idx="51">
                  <c:v>33.118070925594402</c:v>
                </c:pt>
                <c:pt idx="52">
                  <c:v>30.5793015163093</c:v>
                </c:pt>
                <c:pt idx="53">
                  <c:v>68.625198392432395</c:v>
                </c:pt>
                <c:pt idx="54">
                  <c:v>70.059434816435498</c:v>
                </c:pt>
                <c:pt idx="55">
                  <c:v>31.867059855208701</c:v>
                </c:pt>
                <c:pt idx="56">
                  <c:v>25.319555377208999</c:v>
                </c:pt>
                <c:pt idx="57">
                  <c:v>16.7264328140113</c:v>
                </c:pt>
                <c:pt idx="58">
                  <c:v>23.6565807253332</c:v>
                </c:pt>
                <c:pt idx="59">
                  <c:v>24.398840864574399</c:v>
                </c:pt>
                <c:pt idx="60">
                  <c:v>37.957685954824697</c:v>
                </c:pt>
                <c:pt idx="61">
                  <c:v>16.122354322997701</c:v>
                </c:pt>
                <c:pt idx="62">
                  <c:v>22.743660280322199</c:v>
                </c:pt>
                <c:pt idx="63">
                  <c:v>27.4127426143178</c:v>
                </c:pt>
                <c:pt idx="64">
                  <c:v>24.002653838427999</c:v>
                </c:pt>
                <c:pt idx="65">
                  <c:v>22.6464830392488</c:v>
                </c:pt>
                <c:pt idx="66">
                  <c:v>24.633546875610399</c:v>
                </c:pt>
                <c:pt idx="67">
                  <c:v>18.8591235007917</c:v>
                </c:pt>
                <c:pt idx="68">
                  <c:v>19.588855909107501</c:v>
                </c:pt>
                <c:pt idx="69">
                  <c:v>19.862070042755999</c:v>
                </c:pt>
                <c:pt idx="70">
                  <c:v>28.048673068131102</c:v>
                </c:pt>
                <c:pt idx="71">
                  <c:v>27.602004028277801</c:v>
                </c:pt>
                <c:pt idx="72">
                  <c:v>22.754721569537899</c:v>
                </c:pt>
                <c:pt idx="73">
                  <c:v>18.537557333760802</c:v>
                </c:pt>
                <c:pt idx="74">
                  <c:v>24.647434694940898</c:v>
                </c:pt>
                <c:pt idx="75">
                  <c:v>18.0397256198905</c:v>
                </c:pt>
                <c:pt idx="76">
                  <c:v>9.3368992215537894</c:v>
                </c:pt>
                <c:pt idx="77">
                  <c:v>13.722082412749799</c:v>
                </c:pt>
                <c:pt idx="78">
                  <c:v>25.949542230146498</c:v>
                </c:pt>
                <c:pt idx="79">
                  <c:v>17.504592713340902</c:v>
                </c:pt>
                <c:pt idx="80">
                  <c:v>14.803746711166999</c:v>
                </c:pt>
                <c:pt idx="81">
                  <c:v>15.302817582855001</c:v>
                </c:pt>
              </c:numCache>
            </c:numRef>
          </c:val>
          <c:smooth val="0"/>
          <c:extLst>
            <c:ext xmlns:c16="http://schemas.microsoft.com/office/drawing/2014/chart" uri="{C3380CC4-5D6E-409C-BE32-E72D297353CC}">
              <c16:uniqueId val="{00000004-C9DD-4718-9C03-E495A3653BEF}"/>
            </c:ext>
          </c:extLst>
        </c:ser>
        <c:ser>
          <c:idx val="5"/>
          <c:order val="5"/>
          <c:tx>
            <c:strRef>
              <c:f>ETP_63!$D$43</c:f>
              <c:strCache>
                <c:ptCount val="1"/>
                <c:pt idx="0">
                  <c:v>Activites immobilieres</c:v>
                </c:pt>
              </c:strCache>
            </c:strRef>
          </c:tx>
          <c:marker>
            <c:symbol val="none"/>
          </c:marker>
          <c:cat>
            <c:strRef>
              <c:f>ETP_63!$E$29:$CH$29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ETP_63!$E$43:$CH$43</c:f>
              <c:numCache>
                <c:formatCode>#,##0</c:formatCode>
                <c:ptCount val="82"/>
                <c:pt idx="0">
                  <c:v>38.009787705277198</c:v>
                </c:pt>
                <c:pt idx="1">
                  <c:v>38.198484919336899</c:v>
                </c:pt>
                <c:pt idx="2">
                  <c:v>33.509164849782799</c:v>
                </c:pt>
                <c:pt idx="3">
                  <c:v>44.729474139540301</c:v>
                </c:pt>
                <c:pt idx="4">
                  <c:v>34.736986581261299</c:v>
                </c:pt>
                <c:pt idx="5">
                  <c:v>39.0686101136166</c:v>
                </c:pt>
                <c:pt idx="6">
                  <c:v>39.326608515047504</c:v>
                </c:pt>
                <c:pt idx="7">
                  <c:v>42.796877419011103</c:v>
                </c:pt>
                <c:pt idx="8">
                  <c:v>41.245050105987801</c:v>
                </c:pt>
                <c:pt idx="9">
                  <c:v>38.886178901449497</c:v>
                </c:pt>
                <c:pt idx="10">
                  <c:v>43.542559115852399</c:v>
                </c:pt>
                <c:pt idx="11">
                  <c:v>40.119365201777399</c:v>
                </c:pt>
                <c:pt idx="12">
                  <c:v>41.535641787568899</c:v>
                </c:pt>
                <c:pt idx="13">
                  <c:v>33.906856878410302</c:v>
                </c:pt>
                <c:pt idx="14">
                  <c:v>36.104157604449497</c:v>
                </c:pt>
                <c:pt idx="15">
                  <c:v>38.561835882996498</c:v>
                </c:pt>
                <c:pt idx="16">
                  <c:v>40.906295311454599</c:v>
                </c:pt>
                <c:pt idx="17">
                  <c:v>43.708985081654703</c:v>
                </c:pt>
                <c:pt idx="18">
                  <c:v>40.958509296021496</c:v>
                </c:pt>
                <c:pt idx="19">
                  <c:v>36.291788530991901</c:v>
                </c:pt>
                <c:pt idx="20">
                  <c:v>34.311286993831303</c:v>
                </c:pt>
                <c:pt idx="21">
                  <c:v>37.560468174338503</c:v>
                </c:pt>
                <c:pt idx="22">
                  <c:v>39.702728431019104</c:v>
                </c:pt>
                <c:pt idx="23">
                  <c:v>42.655068826465801</c:v>
                </c:pt>
                <c:pt idx="24">
                  <c:v>33.818321542028698</c:v>
                </c:pt>
                <c:pt idx="25">
                  <c:v>29.579000652002598</c:v>
                </c:pt>
                <c:pt idx="26">
                  <c:v>30.647549860995301</c:v>
                </c:pt>
                <c:pt idx="27">
                  <c:v>33.751514518554501</c:v>
                </c:pt>
                <c:pt idx="28">
                  <c:v>35.5074476344899</c:v>
                </c:pt>
                <c:pt idx="29">
                  <c:v>33.680234407931103</c:v>
                </c:pt>
                <c:pt idx="30">
                  <c:v>32.277743727105999</c:v>
                </c:pt>
                <c:pt idx="31">
                  <c:v>36.802889429017398</c:v>
                </c:pt>
                <c:pt idx="32">
                  <c:v>37.460678492981003</c:v>
                </c:pt>
                <c:pt idx="33">
                  <c:v>40.909000767791902</c:v>
                </c:pt>
                <c:pt idx="34">
                  <c:v>42.238020743994802</c:v>
                </c:pt>
                <c:pt idx="35">
                  <c:v>40.832422427981498</c:v>
                </c:pt>
                <c:pt idx="36">
                  <c:v>38.033295298215897</c:v>
                </c:pt>
                <c:pt idx="37">
                  <c:v>38.497178293744</c:v>
                </c:pt>
                <c:pt idx="38">
                  <c:v>43.902235129599902</c:v>
                </c:pt>
                <c:pt idx="39">
                  <c:v>46.075628378867997</c:v>
                </c:pt>
                <c:pt idx="40">
                  <c:v>45.313748870046702</c:v>
                </c:pt>
                <c:pt idx="41">
                  <c:v>42.229435956846302</c:v>
                </c:pt>
                <c:pt idx="42">
                  <c:v>45.939786704023</c:v>
                </c:pt>
                <c:pt idx="43">
                  <c:v>45.208583478716797</c:v>
                </c:pt>
                <c:pt idx="44">
                  <c:v>43.922386074500203</c:v>
                </c:pt>
                <c:pt idx="45">
                  <c:v>40.9424781801007</c:v>
                </c:pt>
                <c:pt idx="46">
                  <c:v>48.062331704984501</c:v>
                </c:pt>
                <c:pt idx="47">
                  <c:v>53.361836198253002</c:v>
                </c:pt>
                <c:pt idx="48">
                  <c:v>59.665512286904502</c:v>
                </c:pt>
                <c:pt idx="49">
                  <c:v>63.826743946399098</c:v>
                </c:pt>
                <c:pt idx="50">
                  <c:v>60.105587939451702</c:v>
                </c:pt>
                <c:pt idx="51">
                  <c:v>57.757612990944303</c:v>
                </c:pt>
                <c:pt idx="52">
                  <c:v>67.450931489920094</c:v>
                </c:pt>
                <c:pt idx="53">
                  <c:v>66.464379298600704</c:v>
                </c:pt>
                <c:pt idx="54">
                  <c:v>63.868337510117001</c:v>
                </c:pt>
                <c:pt idx="55">
                  <c:v>58.119516223843299</c:v>
                </c:pt>
                <c:pt idx="56">
                  <c:v>56.4244527559351</c:v>
                </c:pt>
                <c:pt idx="57">
                  <c:v>58.019232354570299</c:v>
                </c:pt>
                <c:pt idx="58">
                  <c:v>58.385814610540699</c:v>
                </c:pt>
                <c:pt idx="59">
                  <c:v>62.369610826697098</c:v>
                </c:pt>
                <c:pt idx="60">
                  <c:v>46.382262903780997</c:v>
                </c:pt>
                <c:pt idx="61">
                  <c:v>36.366617975859199</c:v>
                </c:pt>
                <c:pt idx="62">
                  <c:v>46.457006801539698</c:v>
                </c:pt>
                <c:pt idx="63">
                  <c:v>44.3862151583414</c:v>
                </c:pt>
                <c:pt idx="64">
                  <c:v>46.652507322215698</c:v>
                </c:pt>
                <c:pt idx="65">
                  <c:v>41.0646444962846</c:v>
                </c:pt>
                <c:pt idx="66">
                  <c:v>44.565645359372603</c:v>
                </c:pt>
                <c:pt idx="67">
                  <c:v>48.199709996679701</c:v>
                </c:pt>
                <c:pt idx="68">
                  <c:v>52.718779361517697</c:v>
                </c:pt>
                <c:pt idx="69">
                  <c:v>49.815597127521499</c:v>
                </c:pt>
                <c:pt idx="70">
                  <c:v>45.823459838289303</c:v>
                </c:pt>
                <c:pt idx="71">
                  <c:v>48.158196739970997</c:v>
                </c:pt>
                <c:pt idx="72">
                  <c:v>48.944825006693598</c:v>
                </c:pt>
                <c:pt idx="73">
                  <c:v>52.733345401539097</c:v>
                </c:pt>
                <c:pt idx="74">
                  <c:v>51.456098947489103</c:v>
                </c:pt>
                <c:pt idx="75">
                  <c:v>52.8001234745849</c:v>
                </c:pt>
                <c:pt idx="76">
                  <c:v>46.813562042885799</c:v>
                </c:pt>
                <c:pt idx="77">
                  <c:v>45.916058798562297</c:v>
                </c:pt>
                <c:pt idx="78">
                  <c:v>39.330640844710302</c:v>
                </c:pt>
                <c:pt idx="79">
                  <c:v>35.621346579646499</c:v>
                </c:pt>
                <c:pt idx="80">
                  <c:v>32.651553492308501</c:v>
                </c:pt>
                <c:pt idx="81">
                  <c:v>34.1655182738699</c:v>
                </c:pt>
              </c:numCache>
            </c:numRef>
          </c:val>
          <c:smooth val="0"/>
          <c:extLst>
            <c:ext xmlns:c16="http://schemas.microsoft.com/office/drawing/2014/chart" uri="{C3380CC4-5D6E-409C-BE32-E72D297353CC}">
              <c16:uniqueId val="{00000005-C9DD-4718-9C03-E495A3653BEF}"/>
            </c:ext>
          </c:extLst>
        </c:ser>
        <c:ser>
          <c:idx val="6"/>
          <c:order val="6"/>
          <c:tx>
            <c:strRef>
              <c:f>ETP_63!$D$44</c:f>
              <c:strCache>
                <c:ptCount val="1"/>
                <c:pt idx="0">
                  <c:v>Activités scientifiques et techniques ; services administratifs et de soutien</c:v>
                </c:pt>
              </c:strCache>
            </c:strRef>
          </c:tx>
          <c:marker>
            <c:symbol val="none"/>
          </c:marker>
          <c:cat>
            <c:strRef>
              <c:f>ETP_63!$E$29:$CH$29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ETP_63!$E$44:$CH$44</c:f>
              <c:numCache>
                <c:formatCode>#,##0</c:formatCode>
                <c:ptCount val="82"/>
                <c:pt idx="0">
                  <c:v>247.251111168726</c:v>
                </c:pt>
                <c:pt idx="1">
                  <c:v>244.988418548754</c:v>
                </c:pt>
                <c:pt idx="2">
                  <c:v>248.64577812764901</c:v>
                </c:pt>
                <c:pt idx="3">
                  <c:v>243.15321744676299</c:v>
                </c:pt>
                <c:pt idx="4">
                  <c:v>254.307280521205</c:v>
                </c:pt>
                <c:pt idx="5">
                  <c:v>307.64884955291001</c:v>
                </c:pt>
                <c:pt idx="6">
                  <c:v>333.32319043646697</c:v>
                </c:pt>
                <c:pt idx="7">
                  <c:v>321.09892640514698</c:v>
                </c:pt>
                <c:pt idx="8">
                  <c:v>301.48404127067499</c:v>
                </c:pt>
                <c:pt idx="9">
                  <c:v>282.158304339952</c:v>
                </c:pt>
                <c:pt idx="10">
                  <c:v>318.23395867041199</c:v>
                </c:pt>
                <c:pt idx="11">
                  <c:v>352.113367475237</c:v>
                </c:pt>
                <c:pt idx="12">
                  <c:v>378.14056092890502</c:v>
                </c:pt>
                <c:pt idx="13">
                  <c:v>326.37955716157899</c:v>
                </c:pt>
                <c:pt idx="14">
                  <c:v>209.603226909065</c:v>
                </c:pt>
                <c:pt idx="15">
                  <c:v>203.71624003096801</c:v>
                </c:pt>
                <c:pt idx="16">
                  <c:v>202.03141824216701</c:v>
                </c:pt>
                <c:pt idx="17">
                  <c:v>192.63123308297199</c:v>
                </c:pt>
                <c:pt idx="18">
                  <c:v>250.69025044775799</c:v>
                </c:pt>
                <c:pt idx="19">
                  <c:v>258.79250599437501</c:v>
                </c:pt>
                <c:pt idx="20">
                  <c:v>265.38943616345898</c:v>
                </c:pt>
                <c:pt idx="21">
                  <c:v>287.23718028638302</c:v>
                </c:pt>
                <c:pt idx="22">
                  <c:v>290.02983920653799</c:v>
                </c:pt>
                <c:pt idx="23">
                  <c:v>300.94603060119101</c:v>
                </c:pt>
                <c:pt idx="24">
                  <c:v>298.05894750160002</c:v>
                </c:pt>
                <c:pt idx="25">
                  <c:v>277.47623146753301</c:v>
                </c:pt>
                <c:pt idx="26">
                  <c:v>274.096223973326</c:v>
                </c:pt>
                <c:pt idx="27">
                  <c:v>256.17828543818899</c:v>
                </c:pt>
                <c:pt idx="28">
                  <c:v>274.54547832194697</c:v>
                </c:pt>
                <c:pt idx="29">
                  <c:v>300.67783491266698</c:v>
                </c:pt>
                <c:pt idx="30">
                  <c:v>221.61311905860799</c:v>
                </c:pt>
                <c:pt idx="31">
                  <c:v>284.301877416168</c:v>
                </c:pt>
                <c:pt idx="32">
                  <c:v>234.27500264229701</c:v>
                </c:pt>
                <c:pt idx="33">
                  <c:v>223.13341171656299</c:v>
                </c:pt>
                <c:pt idx="34">
                  <c:v>260.15600979916297</c:v>
                </c:pt>
                <c:pt idx="35">
                  <c:v>276.13871468791598</c:v>
                </c:pt>
                <c:pt idx="36">
                  <c:v>278.60510592312698</c:v>
                </c:pt>
                <c:pt idx="37">
                  <c:v>274.563791304684</c:v>
                </c:pt>
                <c:pt idx="38">
                  <c:v>297.89598015590798</c:v>
                </c:pt>
                <c:pt idx="39">
                  <c:v>286.91018994350998</c:v>
                </c:pt>
                <c:pt idx="40">
                  <c:v>257.957912163213</c:v>
                </c:pt>
                <c:pt idx="41">
                  <c:v>227.41918844860501</c:v>
                </c:pt>
                <c:pt idx="42">
                  <c:v>278.29334769867597</c:v>
                </c:pt>
                <c:pt idx="43">
                  <c:v>251.83651545531001</c:v>
                </c:pt>
                <c:pt idx="44">
                  <c:v>286.86329945461398</c:v>
                </c:pt>
                <c:pt idx="45">
                  <c:v>360.08960409676098</c:v>
                </c:pt>
                <c:pt idx="46">
                  <c:v>397.83528878930099</c:v>
                </c:pt>
                <c:pt idx="47">
                  <c:v>502.68343176166599</c:v>
                </c:pt>
                <c:pt idx="48">
                  <c:v>492.55654448558101</c:v>
                </c:pt>
                <c:pt idx="49">
                  <c:v>476.02305306515802</c:v>
                </c:pt>
                <c:pt idx="50">
                  <c:v>486.51736794848102</c:v>
                </c:pt>
                <c:pt idx="51">
                  <c:v>507.08330030258401</c:v>
                </c:pt>
                <c:pt idx="52">
                  <c:v>498.80373962834398</c:v>
                </c:pt>
                <c:pt idx="53">
                  <c:v>506.96871694638003</c:v>
                </c:pt>
                <c:pt idx="54">
                  <c:v>602.34162993199197</c:v>
                </c:pt>
                <c:pt idx="55">
                  <c:v>692.52445980322898</c:v>
                </c:pt>
                <c:pt idx="56">
                  <c:v>736.13203090074603</c:v>
                </c:pt>
                <c:pt idx="57">
                  <c:v>793.482724989659</c:v>
                </c:pt>
                <c:pt idx="58">
                  <c:v>824.94705175702097</c:v>
                </c:pt>
                <c:pt idx="59">
                  <c:v>866.467384310905</c:v>
                </c:pt>
                <c:pt idx="60">
                  <c:v>910.71116292262002</c:v>
                </c:pt>
                <c:pt idx="61">
                  <c:v>768.67882860548002</c:v>
                </c:pt>
                <c:pt idx="62">
                  <c:v>850.076406869126</c:v>
                </c:pt>
                <c:pt idx="63">
                  <c:v>873.33659791353602</c:v>
                </c:pt>
                <c:pt idx="64">
                  <c:v>883.86691798785603</c:v>
                </c:pt>
                <c:pt idx="65">
                  <c:v>943.50355686023499</c:v>
                </c:pt>
                <c:pt idx="66">
                  <c:v>942.86156402492395</c:v>
                </c:pt>
                <c:pt idx="67">
                  <c:v>952.05906345372102</c:v>
                </c:pt>
                <c:pt idx="68">
                  <c:v>928.71940873724805</c:v>
                </c:pt>
                <c:pt idx="69">
                  <c:v>960.42398952170595</c:v>
                </c:pt>
                <c:pt idx="70">
                  <c:v>958.71065341962299</c:v>
                </c:pt>
                <c:pt idx="71">
                  <c:v>984.82814803611495</c:v>
                </c:pt>
                <c:pt idx="72">
                  <c:v>919.85341932739402</c:v>
                </c:pt>
                <c:pt idx="73">
                  <c:v>850.18975163514403</c:v>
                </c:pt>
                <c:pt idx="74">
                  <c:v>846.66225729518499</c:v>
                </c:pt>
                <c:pt idx="75">
                  <c:v>863.86927868854605</c:v>
                </c:pt>
                <c:pt idx="76">
                  <c:v>865.238493288771</c:v>
                </c:pt>
                <c:pt idx="77">
                  <c:v>850.96589136681496</c:v>
                </c:pt>
                <c:pt idx="78">
                  <c:v>827.91403743516003</c:v>
                </c:pt>
                <c:pt idx="79">
                  <c:v>811.73872536913098</c:v>
                </c:pt>
                <c:pt idx="80">
                  <c:v>837.50631652297398</c:v>
                </c:pt>
                <c:pt idx="81">
                  <c:v>802.53818155587498</c:v>
                </c:pt>
              </c:numCache>
            </c:numRef>
          </c:val>
          <c:smooth val="0"/>
          <c:extLst>
            <c:ext xmlns:c16="http://schemas.microsoft.com/office/drawing/2014/chart" uri="{C3380CC4-5D6E-409C-BE32-E72D297353CC}">
              <c16:uniqueId val="{00000006-C9DD-4718-9C03-E495A3653BEF}"/>
            </c:ext>
          </c:extLst>
        </c:ser>
        <c:ser>
          <c:idx val="7"/>
          <c:order val="7"/>
          <c:tx>
            <c:strRef>
              <c:f>ETP_63!$D$45</c:f>
              <c:strCache>
                <c:ptCount val="1"/>
                <c:pt idx="0">
                  <c:v>Administration publique, enseignement, sante humaine et action sociale</c:v>
                </c:pt>
              </c:strCache>
            </c:strRef>
          </c:tx>
          <c:marker>
            <c:symbol val="none"/>
          </c:marker>
          <c:cat>
            <c:strRef>
              <c:f>ETP_63!$E$29:$CH$29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ETP_63!$E$45:$CH$45</c:f>
              <c:numCache>
                <c:formatCode>#,##0</c:formatCode>
                <c:ptCount val="82"/>
                <c:pt idx="0">
                  <c:v>90.565629324141298</c:v>
                </c:pt>
                <c:pt idx="1">
                  <c:v>92.285706686410194</c:v>
                </c:pt>
                <c:pt idx="2">
                  <c:v>99.190536723393606</c:v>
                </c:pt>
                <c:pt idx="3">
                  <c:v>83.001309151634104</c:v>
                </c:pt>
                <c:pt idx="4">
                  <c:v>81.9644324469037</c:v>
                </c:pt>
                <c:pt idx="5">
                  <c:v>84.186814409360395</c:v>
                </c:pt>
                <c:pt idx="6">
                  <c:v>120.058889652643</c:v>
                </c:pt>
                <c:pt idx="7">
                  <c:v>62.405107429956303</c:v>
                </c:pt>
                <c:pt idx="8">
                  <c:v>63.937787277950598</c:v>
                </c:pt>
                <c:pt idx="9">
                  <c:v>64.3427185914407</c:v>
                </c:pt>
                <c:pt idx="10">
                  <c:v>83.294839851425706</c:v>
                </c:pt>
                <c:pt idx="11">
                  <c:v>86.573654256038594</c:v>
                </c:pt>
                <c:pt idx="12">
                  <c:v>78.813858099508394</c:v>
                </c:pt>
                <c:pt idx="13">
                  <c:v>76.189835589845202</c:v>
                </c:pt>
                <c:pt idx="14">
                  <c:v>88.854473413517397</c:v>
                </c:pt>
                <c:pt idx="15">
                  <c:v>95.745967973762006</c:v>
                </c:pt>
                <c:pt idx="16">
                  <c:v>73.065380752210302</c:v>
                </c:pt>
                <c:pt idx="17">
                  <c:v>96.491938055084702</c:v>
                </c:pt>
                <c:pt idx="18">
                  <c:v>116.794958469809</c:v>
                </c:pt>
                <c:pt idx="19">
                  <c:v>118.632984205814</c:v>
                </c:pt>
                <c:pt idx="20">
                  <c:v>103.00781308777999</c:v>
                </c:pt>
                <c:pt idx="21">
                  <c:v>104.715212469957</c:v>
                </c:pt>
                <c:pt idx="22">
                  <c:v>113.00612301979</c:v>
                </c:pt>
                <c:pt idx="23">
                  <c:v>114.72254064616401</c:v>
                </c:pt>
                <c:pt idx="24">
                  <c:v>120.373026639307</c:v>
                </c:pt>
                <c:pt idx="25">
                  <c:v>129.23591196024401</c:v>
                </c:pt>
                <c:pt idx="26">
                  <c:v>144.65548352422101</c:v>
                </c:pt>
                <c:pt idx="27">
                  <c:v>129.72312229553901</c:v>
                </c:pt>
                <c:pt idx="28">
                  <c:v>106.57372715637401</c:v>
                </c:pt>
                <c:pt idx="29">
                  <c:v>97.917267816353899</c:v>
                </c:pt>
                <c:pt idx="30">
                  <c:v>106.711492418623</c:v>
                </c:pt>
                <c:pt idx="31">
                  <c:v>88.137744871353107</c:v>
                </c:pt>
                <c:pt idx="32">
                  <c:v>85.356443074589606</c:v>
                </c:pt>
                <c:pt idx="33">
                  <c:v>104.625961141177</c:v>
                </c:pt>
                <c:pt idx="34">
                  <c:v>98.036766971711302</c:v>
                </c:pt>
                <c:pt idx="35">
                  <c:v>78.626729112862407</c:v>
                </c:pt>
                <c:pt idx="36">
                  <c:v>80.587930921360098</c:v>
                </c:pt>
                <c:pt idx="37">
                  <c:v>88.664441052537398</c:v>
                </c:pt>
                <c:pt idx="38">
                  <c:v>87.223007034551202</c:v>
                </c:pt>
                <c:pt idx="39">
                  <c:v>94.841197286288804</c:v>
                </c:pt>
                <c:pt idx="40">
                  <c:v>98.754087507656195</c:v>
                </c:pt>
                <c:pt idx="41">
                  <c:v>92.960264891507094</c:v>
                </c:pt>
                <c:pt idx="42">
                  <c:v>105.43811062156099</c:v>
                </c:pt>
                <c:pt idx="43">
                  <c:v>93.7228683907407</c:v>
                </c:pt>
                <c:pt idx="44">
                  <c:v>97.402194516218003</c:v>
                </c:pt>
                <c:pt idx="45">
                  <c:v>112.37690727792101</c:v>
                </c:pt>
                <c:pt idx="46">
                  <c:v>113.435377721091</c:v>
                </c:pt>
                <c:pt idx="47">
                  <c:v>113.762247356603</c:v>
                </c:pt>
                <c:pt idx="48">
                  <c:v>125.037186251786</c:v>
                </c:pt>
                <c:pt idx="49">
                  <c:v>123.966523916396</c:v>
                </c:pt>
                <c:pt idx="50">
                  <c:v>146.67384317111299</c:v>
                </c:pt>
                <c:pt idx="51">
                  <c:v>123.964373459841</c:v>
                </c:pt>
                <c:pt idx="52">
                  <c:v>114.643801685507</c:v>
                </c:pt>
                <c:pt idx="53">
                  <c:v>192.615238589901</c:v>
                </c:pt>
                <c:pt idx="54">
                  <c:v>220.490702351875</c:v>
                </c:pt>
                <c:pt idx="55">
                  <c:v>261.389500535465</c:v>
                </c:pt>
                <c:pt idx="56">
                  <c:v>302.914968050494</c:v>
                </c:pt>
                <c:pt idx="57">
                  <c:v>265.79185819043698</c:v>
                </c:pt>
                <c:pt idx="58">
                  <c:v>297.56759788447698</c:v>
                </c:pt>
                <c:pt idx="59">
                  <c:v>306.488280625144</c:v>
                </c:pt>
                <c:pt idx="60">
                  <c:v>324.746030797797</c:v>
                </c:pt>
                <c:pt idx="61">
                  <c:v>287.958855026425</c:v>
                </c:pt>
                <c:pt idx="62">
                  <c:v>394.77422744377401</c:v>
                </c:pt>
                <c:pt idx="63">
                  <c:v>467.92203905583</c:v>
                </c:pt>
                <c:pt idx="64">
                  <c:v>507.44508313766801</c:v>
                </c:pt>
                <c:pt idx="65">
                  <c:v>573.66469655119602</c:v>
                </c:pt>
                <c:pt idx="66">
                  <c:v>602.12639400614398</c:v>
                </c:pt>
                <c:pt idx="67">
                  <c:v>622.97223317145904</c:v>
                </c:pt>
                <c:pt idx="68">
                  <c:v>701.23490365586702</c:v>
                </c:pt>
                <c:pt idx="69">
                  <c:v>659.53872349981998</c:v>
                </c:pt>
                <c:pt idx="70">
                  <c:v>692.53219885671797</c:v>
                </c:pt>
                <c:pt idx="71">
                  <c:v>685.00862062986096</c:v>
                </c:pt>
                <c:pt idx="72">
                  <c:v>677.08500513009903</c:v>
                </c:pt>
                <c:pt idx="73">
                  <c:v>686.81423751140403</c:v>
                </c:pt>
                <c:pt idx="74">
                  <c:v>705.37707866374797</c:v>
                </c:pt>
                <c:pt idx="75">
                  <c:v>678.72061725144704</c:v>
                </c:pt>
                <c:pt idx="76">
                  <c:v>625.05685912161596</c:v>
                </c:pt>
                <c:pt idx="77">
                  <c:v>606.69111596773598</c:v>
                </c:pt>
                <c:pt idx="78">
                  <c:v>582.32567142945504</c:v>
                </c:pt>
                <c:pt idx="79">
                  <c:v>515.16077024925198</c:v>
                </c:pt>
                <c:pt idx="80">
                  <c:v>486.05979987308399</c:v>
                </c:pt>
                <c:pt idx="81">
                  <c:v>498.44071016668602</c:v>
                </c:pt>
              </c:numCache>
            </c:numRef>
          </c:val>
          <c:smooth val="0"/>
          <c:extLst>
            <c:ext xmlns:c16="http://schemas.microsoft.com/office/drawing/2014/chart" uri="{C3380CC4-5D6E-409C-BE32-E72D297353CC}">
              <c16:uniqueId val="{00000007-C9DD-4718-9C03-E495A3653BEF}"/>
            </c:ext>
          </c:extLst>
        </c:ser>
        <c:ser>
          <c:idx val="8"/>
          <c:order val="8"/>
          <c:tx>
            <c:strRef>
              <c:f>ETP_63!$D$46</c:f>
              <c:strCache>
                <c:ptCount val="1"/>
                <c:pt idx="0">
                  <c:v>Autres activites de services</c:v>
                </c:pt>
              </c:strCache>
            </c:strRef>
          </c:tx>
          <c:marker>
            <c:symbol val="none"/>
          </c:marker>
          <c:cat>
            <c:strRef>
              <c:f>ETP_63!$E$29:$CH$29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ETP_63!$E$46:$CH$46</c:f>
              <c:numCache>
                <c:formatCode>#,##0</c:formatCode>
                <c:ptCount val="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numCache>
            </c:numRef>
          </c:val>
          <c:smooth val="0"/>
          <c:extLst>
            <c:ext xmlns:c16="http://schemas.microsoft.com/office/drawing/2014/chart" uri="{C3380CC4-5D6E-409C-BE32-E72D297353CC}">
              <c16:uniqueId val="{00000008-C9DD-4718-9C03-E495A3653BEF}"/>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dans le Rhône</a:t>
            </a:r>
            <a:r>
              <a:rPr lang="en-US" sz="1400" baseline="0"/>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ETP_69!$K$5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ETP_69!$C$6:$H$23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ETP_69!$K$6:$K$23</c:f>
              <c:numCache>
                <c:formatCode>0%</c:formatCode>
                <c:ptCount val="18"/>
                <c:pt idx="0">
                  <c:v>-0.39926861702127658</c:v>
                </c:pt>
                <c:pt idx="1">
                  <c:v>3.6846162631338331E-2</c:v>
                </c:pt>
                <c:pt idx="2">
                  <c:v>-0.18032159264931091</c:v>
                </c:pt>
                <c:pt idx="3">
                  <c:v>-0.17394898728329311</c:v>
                </c:pt>
                <c:pt idx="4">
                  <c:v>-0.23491949050708971</c:v>
                </c:pt>
                <c:pt idx="5">
                  <c:v>-4.781952673609835E-2</c:v>
                </c:pt>
                <c:pt idx="6">
                  <c:v>4.7244325977029655E-2</c:v>
                </c:pt>
                <c:pt idx="7">
                  <c:v>-5.933375728844914E-2</c:v>
                </c:pt>
                <c:pt idx="8">
                  <c:v>-7.7311768408669601E-2</c:v>
                </c:pt>
                <c:pt idx="9">
                  <c:v>1.7700908412274119E-2</c:v>
                </c:pt>
                <c:pt idx="10">
                  <c:v>-8.0522444838955209E-2</c:v>
                </c:pt>
                <c:pt idx="11">
                  <c:v>-0.11262361838278079</c:v>
                </c:pt>
                <c:pt idx="12">
                  <c:v>-0.22909719649252813</c:v>
                </c:pt>
                <c:pt idx="13">
                  <c:v>-0.29817073170731712</c:v>
                </c:pt>
                <c:pt idx="14">
                  <c:v>-7.0920939582083675E-2</c:v>
                </c:pt>
                <c:pt idx="15">
                  <c:v>-3.5126434394309181E-2</c:v>
                </c:pt>
                <c:pt idx="16">
                  <c:v>0.18387761106207701</c:v>
                </c:pt>
                <c:pt idx="17">
                  <c:v>-5.1552953241479349E-2</c:v>
                </c:pt>
              </c:numCache>
            </c:numRef>
          </c:val>
          <c:extLst>
            <c:ext xmlns:c16="http://schemas.microsoft.com/office/drawing/2014/chart" uri="{C3380CC4-5D6E-409C-BE32-E72D297353CC}">
              <c16:uniqueId val="{00000001-05F6-4C99-8993-86C8EA4B89A6}"/>
            </c:ext>
          </c:extLst>
        </c:ser>
        <c:dLbls>
          <c:showLegendKey val="0"/>
          <c:showVal val="0"/>
          <c:showCatName val="0"/>
          <c:showSerName val="0"/>
          <c:showPercent val="0"/>
          <c:showBubbleSize val="0"/>
        </c:dLbls>
        <c:gapWidth val="150"/>
        <c:axId val="155695360"/>
        <c:axId val="155385856"/>
      </c:barChart>
      <c:catAx>
        <c:axId val="155695360"/>
        <c:scaling>
          <c:orientation val="minMax"/>
        </c:scaling>
        <c:delete val="0"/>
        <c:axPos val="l"/>
        <c:numFmt formatCode="General" sourceLinked="0"/>
        <c:majorTickMark val="out"/>
        <c:minorTickMark val="none"/>
        <c:tickLblPos val="low"/>
        <c:txPr>
          <a:bodyPr/>
          <a:lstStyle/>
          <a:p>
            <a:pPr>
              <a:defRPr sz="900"/>
            </a:pPr>
            <a:endParaRPr lang="fr-FR"/>
          </a:p>
        </c:txPr>
        <c:crossAx val="155385856"/>
        <c:crosses val="autoZero"/>
        <c:auto val="1"/>
        <c:lblAlgn val="ctr"/>
        <c:lblOffset val="100"/>
        <c:noMultiLvlLbl val="0"/>
      </c:catAx>
      <c:valAx>
        <c:axId val="155385856"/>
        <c:scaling>
          <c:orientation val="minMax"/>
        </c:scaling>
        <c:delete val="1"/>
        <c:axPos val="b"/>
        <c:numFmt formatCode="0%" sourceLinked="1"/>
        <c:majorTickMark val="out"/>
        <c:minorTickMark val="none"/>
        <c:tickLblPos val="nextTo"/>
        <c:crossAx val="155695360"/>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le Rhône</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ETP_69!$D$32</c:f>
              <c:strCache>
                <c:ptCount val="1"/>
                <c:pt idx="0">
                  <c:v>Fabrication de denrees alimentaires, de boissons et  de produits a base de tabac</c:v>
                </c:pt>
              </c:strCache>
            </c:strRef>
          </c:tx>
          <c:marker>
            <c:symbol val="none"/>
          </c:marker>
          <c:cat>
            <c:strRef>
              <c:f>ETP_69!$E$29:$CH$29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ETP_69!$E$32:$CH$32</c:f>
              <c:numCache>
                <c:formatCode>#,##0</c:formatCode>
                <c:ptCount val="82"/>
                <c:pt idx="0">
                  <c:v>780.15420933408598</c:v>
                </c:pt>
                <c:pt idx="1">
                  <c:v>769.36621651063501</c:v>
                </c:pt>
                <c:pt idx="2">
                  <c:v>727.37386957043896</c:v>
                </c:pt>
                <c:pt idx="3">
                  <c:v>769.91305582621897</c:v>
                </c:pt>
                <c:pt idx="4">
                  <c:v>806.08055060555603</c:v>
                </c:pt>
                <c:pt idx="5">
                  <c:v>861.37189761144703</c:v>
                </c:pt>
                <c:pt idx="6">
                  <c:v>814.80833319805504</c:v>
                </c:pt>
                <c:pt idx="7">
                  <c:v>804.82834931027401</c:v>
                </c:pt>
                <c:pt idx="8">
                  <c:v>891.74586770005703</c:v>
                </c:pt>
                <c:pt idx="9">
                  <c:v>886.69419968401496</c:v>
                </c:pt>
                <c:pt idx="10">
                  <c:v>934.35784585154295</c:v>
                </c:pt>
                <c:pt idx="11">
                  <c:v>880.03190461557801</c:v>
                </c:pt>
                <c:pt idx="12">
                  <c:v>844.45578715778504</c:v>
                </c:pt>
                <c:pt idx="13">
                  <c:v>793.21369698402998</c:v>
                </c:pt>
                <c:pt idx="14">
                  <c:v>858.18970887327202</c:v>
                </c:pt>
                <c:pt idx="15">
                  <c:v>879.17583459640002</c:v>
                </c:pt>
                <c:pt idx="16">
                  <c:v>839.69225012922902</c:v>
                </c:pt>
                <c:pt idx="17">
                  <c:v>878.93230257067205</c:v>
                </c:pt>
                <c:pt idx="18">
                  <c:v>878.39721808274805</c:v>
                </c:pt>
                <c:pt idx="19">
                  <c:v>832.40577029249005</c:v>
                </c:pt>
                <c:pt idx="20">
                  <c:v>890.19344952639403</c:v>
                </c:pt>
                <c:pt idx="21">
                  <c:v>916.23798599768804</c:v>
                </c:pt>
                <c:pt idx="22">
                  <c:v>968.99174370201695</c:v>
                </c:pt>
                <c:pt idx="23">
                  <c:v>1001.19191918059</c:v>
                </c:pt>
                <c:pt idx="24">
                  <c:v>998.11378098751595</c:v>
                </c:pt>
                <c:pt idx="25">
                  <c:v>1036.7288285942</c:v>
                </c:pt>
                <c:pt idx="26">
                  <c:v>959.75611596524902</c:v>
                </c:pt>
                <c:pt idx="27">
                  <c:v>956.62145827601705</c:v>
                </c:pt>
                <c:pt idx="28">
                  <c:v>976.88718005731005</c:v>
                </c:pt>
                <c:pt idx="29">
                  <c:v>1055.2959077581299</c:v>
                </c:pt>
                <c:pt idx="30">
                  <c:v>991.71047546095497</c:v>
                </c:pt>
                <c:pt idx="31">
                  <c:v>1001.61877514159</c:v>
                </c:pt>
                <c:pt idx="32">
                  <c:v>1050.15566270726</c:v>
                </c:pt>
                <c:pt idx="33">
                  <c:v>1063.8201500601699</c:v>
                </c:pt>
                <c:pt idx="34">
                  <c:v>1052.89572264757</c:v>
                </c:pt>
                <c:pt idx="35">
                  <c:v>1064.9552837876199</c:v>
                </c:pt>
                <c:pt idx="36">
                  <c:v>1002.12307855806</c:v>
                </c:pt>
                <c:pt idx="37">
                  <c:v>947.85637007137598</c:v>
                </c:pt>
                <c:pt idx="38">
                  <c:v>992.28834830953394</c:v>
                </c:pt>
                <c:pt idx="39">
                  <c:v>940.35882992196105</c:v>
                </c:pt>
                <c:pt idx="40">
                  <c:v>1050.4848768833899</c:v>
                </c:pt>
                <c:pt idx="41">
                  <c:v>1057.4427935395599</c:v>
                </c:pt>
                <c:pt idx="42">
                  <c:v>1100.2051136585401</c:v>
                </c:pt>
                <c:pt idx="43">
                  <c:v>1078.0862282568401</c:v>
                </c:pt>
                <c:pt idx="44">
                  <c:v>1033.8976161582</c:v>
                </c:pt>
                <c:pt idx="45">
                  <c:v>861.39821262150201</c:v>
                </c:pt>
                <c:pt idx="46">
                  <c:v>768.16827555552004</c:v>
                </c:pt>
                <c:pt idx="47">
                  <c:v>754.36615440483797</c:v>
                </c:pt>
                <c:pt idx="48">
                  <c:v>654.59459721815995</c:v>
                </c:pt>
                <c:pt idx="49">
                  <c:v>658.59108576809604</c:v>
                </c:pt>
                <c:pt idx="50">
                  <c:v>681.48410619752599</c:v>
                </c:pt>
                <c:pt idx="51">
                  <c:v>653.47379501929402</c:v>
                </c:pt>
                <c:pt idx="52">
                  <c:v>636.73004005462099</c:v>
                </c:pt>
                <c:pt idx="53">
                  <c:v>635.80761904911105</c:v>
                </c:pt>
                <c:pt idx="54">
                  <c:v>621.07461848537196</c:v>
                </c:pt>
                <c:pt idx="55">
                  <c:v>646.25304155525203</c:v>
                </c:pt>
                <c:pt idx="56">
                  <c:v>667.09102393723094</c:v>
                </c:pt>
                <c:pt idx="57">
                  <c:v>647.13082366000003</c:v>
                </c:pt>
                <c:pt idx="58">
                  <c:v>604.79749198044203</c:v>
                </c:pt>
                <c:pt idx="59">
                  <c:v>715.86938086939301</c:v>
                </c:pt>
                <c:pt idx="60">
                  <c:v>650.72063263636005</c:v>
                </c:pt>
                <c:pt idx="61">
                  <c:v>552.12507105382701</c:v>
                </c:pt>
                <c:pt idx="62">
                  <c:v>635.86068601657996</c:v>
                </c:pt>
                <c:pt idx="63">
                  <c:v>554.37517849216101</c:v>
                </c:pt>
                <c:pt idx="64">
                  <c:v>579.56450853027002</c:v>
                </c:pt>
                <c:pt idx="65">
                  <c:v>632.60028943584803</c:v>
                </c:pt>
                <c:pt idx="66">
                  <c:v>663.70721650237294</c:v>
                </c:pt>
                <c:pt idx="67">
                  <c:v>683.49476120321594</c:v>
                </c:pt>
                <c:pt idx="68">
                  <c:v>692.51521749021401</c:v>
                </c:pt>
                <c:pt idx="69">
                  <c:v>679.35116791103599</c:v>
                </c:pt>
                <c:pt idx="70">
                  <c:v>707.68211910674302</c:v>
                </c:pt>
                <c:pt idx="71">
                  <c:v>742.38991638140703</c:v>
                </c:pt>
                <c:pt idx="72">
                  <c:v>701.92144030963095</c:v>
                </c:pt>
                <c:pt idx="73">
                  <c:v>717.87116479717497</c:v>
                </c:pt>
                <c:pt idx="74">
                  <c:v>715.00953739794204</c:v>
                </c:pt>
                <c:pt idx="75">
                  <c:v>716.61324093677501</c:v>
                </c:pt>
                <c:pt idx="76">
                  <c:v>755.14133894478402</c:v>
                </c:pt>
                <c:pt idx="77">
                  <c:v>718.54548190674495</c:v>
                </c:pt>
                <c:pt idx="78">
                  <c:v>737.69487114157698</c:v>
                </c:pt>
                <c:pt idx="79">
                  <c:v>735.62329461608203</c:v>
                </c:pt>
                <c:pt idx="80">
                  <c:v>772.96926935021202</c:v>
                </c:pt>
                <c:pt idx="81">
                  <c:v>748.76873531791398</c:v>
                </c:pt>
              </c:numCache>
            </c:numRef>
          </c:val>
          <c:smooth val="0"/>
          <c:extLst>
            <c:ext xmlns:c16="http://schemas.microsoft.com/office/drawing/2014/chart" uri="{C3380CC4-5D6E-409C-BE32-E72D297353CC}">
              <c16:uniqueId val="{00000000-BE3C-4AE0-8AB4-43F264CD3EB5}"/>
            </c:ext>
          </c:extLst>
        </c:ser>
        <c:ser>
          <c:idx val="1"/>
          <c:order val="1"/>
          <c:tx>
            <c:strRef>
              <c:f>ETP_69!$D$33</c:f>
              <c:strCache>
                <c:ptCount val="1"/>
                <c:pt idx="0">
                  <c:v>Cokéfaction et raffinage. Industries extractives,  énergie, eau, gestion des déchets et dépollution</c:v>
                </c:pt>
              </c:strCache>
            </c:strRef>
          </c:tx>
          <c:marker>
            <c:symbol val="none"/>
          </c:marker>
          <c:cat>
            <c:strRef>
              <c:f>ETP_69!$E$29:$CH$29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ETP_69!$E$33:$CH$33</c:f>
              <c:numCache>
                <c:formatCode>#,##0</c:formatCode>
                <c:ptCount val="82"/>
                <c:pt idx="0">
                  <c:v>813.80446821405599</c:v>
                </c:pt>
                <c:pt idx="1">
                  <c:v>798.31475899882298</c:v>
                </c:pt>
                <c:pt idx="2">
                  <c:v>833.96009473335698</c:v>
                </c:pt>
                <c:pt idx="3">
                  <c:v>890.18207402220298</c:v>
                </c:pt>
                <c:pt idx="4">
                  <c:v>946.16852581715398</c:v>
                </c:pt>
                <c:pt idx="5">
                  <c:v>984.20624132638602</c:v>
                </c:pt>
                <c:pt idx="6">
                  <c:v>1035.68655071629</c:v>
                </c:pt>
                <c:pt idx="7">
                  <c:v>935.00112961229695</c:v>
                </c:pt>
                <c:pt idx="8">
                  <c:v>986.07674726373796</c:v>
                </c:pt>
                <c:pt idx="9">
                  <c:v>972.91811273474002</c:v>
                </c:pt>
                <c:pt idx="10">
                  <c:v>1056.3518166942799</c:v>
                </c:pt>
                <c:pt idx="11">
                  <c:v>1069.8949945281099</c:v>
                </c:pt>
                <c:pt idx="12">
                  <c:v>1055.63396202173</c:v>
                </c:pt>
                <c:pt idx="13">
                  <c:v>1027.8592333813999</c:v>
                </c:pt>
                <c:pt idx="14">
                  <c:v>1142.22575162971</c:v>
                </c:pt>
                <c:pt idx="15">
                  <c:v>1123.1774094709399</c:v>
                </c:pt>
                <c:pt idx="16">
                  <c:v>1011.8252375362</c:v>
                </c:pt>
                <c:pt idx="17">
                  <c:v>872.29961241471597</c:v>
                </c:pt>
                <c:pt idx="18">
                  <c:v>763.03943317292499</c:v>
                </c:pt>
                <c:pt idx="19">
                  <c:v>716.96535467754904</c:v>
                </c:pt>
                <c:pt idx="20">
                  <c:v>755.87015569508503</c:v>
                </c:pt>
                <c:pt idx="21">
                  <c:v>814.38316766212995</c:v>
                </c:pt>
                <c:pt idx="22">
                  <c:v>753.82131395698104</c:v>
                </c:pt>
                <c:pt idx="23">
                  <c:v>785.56664156927695</c:v>
                </c:pt>
                <c:pt idx="24">
                  <c:v>797.28284456022902</c:v>
                </c:pt>
                <c:pt idx="25">
                  <c:v>787.21546778268305</c:v>
                </c:pt>
                <c:pt idx="26">
                  <c:v>727.60452636573905</c:v>
                </c:pt>
                <c:pt idx="27">
                  <c:v>736.70401139864896</c:v>
                </c:pt>
                <c:pt idx="28">
                  <c:v>747.450370328654</c:v>
                </c:pt>
                <c:pt idx="29">
                  <c:v>761.94987763075005</c:v>
                </c:pt>
                <c:pt idx="30">
                  <c:v>727.69436395056903</c:v>
                </c:pt>
                <c:pt idx="31">
                  <c:v>718.897912969819</c:v>
                </c:pt>
                <c:pt idx="32">
                  <c:v>681.99638425475302</c:v>
                </c:pt>
                <c:pt idx="33">
                  <c:v>664.25202908420101</c:v>
                </c:pt>
                <c:pt idx="34">
                  <c:v>668.23576696624696</c:v>
                </c:pt>
                <c:pt idx="35">
                  <c:v>694.57117233046995</c:v>
                </c:pt>
                <c:pt idx="36">
                  <c:v>656.30170516913699</c:v>
                </c:pt>
                <c:pt idx="37">
                  <c:v>679.84344506717105</c:v>
                </c:pt>
                <c:pt idx="38">
                  <c:v>682.42390398343798</c:v>
                </c:pt>
                <c:pt idx="39">
                  <c:v>680.08112260856001</c:v>
                </c:pt>
                <c:pt idx="40">
                  <c:v>700.70853340159101</c:v>
                </c:pt>
                <c:pt idx="41">
                  <c:v>728.88986905582897</c:v>
                </c:pt>
                <c:pt idx="42">
                  <c:v>753.02977040787198</c:v>
                </c:pt>
                <c:pt idx="43">
                  <c:v>721.35306861477397</c:v>
                </c:pt>
                <c:pt idx="44">
                  <c:v>700.97828570453305</c:v>
                </c:pt>
                <c:pt idx="45">
                  <c:v>801.57583172495504</c:v>
                </c:pt>
                <c:pt idx="46">
                  <c:v>870.22801265512499</c:v>
                </c:pt>
                <c:pt idx="47">
                  <c:v>895.29020255489797</c:v>
                </c:pt>
                <c:pt idx="48">
                  <c:v>1010.24589976627</c:v>
                </c:pt>
                <c:pt idx="49">
                  <c:v>1031.3071341276</c:v>
                </c:pt>
                <c:pt idx="50">
                  <c:v>1082.19598108234</c:v>
                </c:pt>
                <c:pt idx="51">
                  <c:v>1213.1584840962801</c:v>
                </c:pt>
                <c:pt idx="52">
                  <c:v>1240.2828847153801</c:v>
                </c:pt>
                <c:pt idx="53">
                  <c:v>1212.49649292443</c:v>
                </c:pt>
                <c:pt idx="54">
                  <c:v>1227.3936336617501</c:v>
                </c:pt>
                <c:pt idx="55">
                  <c:v>1242.7686261548299</c:v>
                </c:pt>
                <c:pt idx="56">
                  <c:v>1267.2552855768099</c:v>
                </c:pt>
                <c:pt idx="57">
                  <c:v>1228.0115515339301</c:v>
                </c:pt>
                <c:pt idx="58">
                  <c:v>1258.40594295657</c:v>
                </c:pt>
                <c:pt idx="59">
                  <c:v>1233.6693533372299</c:v>
                </c:pt>
                <c:pt idx="60">
                  <c:v>1168.1203701038801</c:v>
                </c:pt>
                <c:pt idx="61">
                  <c:v>793.45701317344106</c:v>
                </c:pt>
                <c:pt idx="62">
                  <c:v>983.07050015550601</c:v>
                </c:pt>
                <c:pt idx="63">
                  <c:v>966.58067211254399</c:v>
                </c:pt>
                <c:pt idx="64">
                  <c:v>971.163153856343</c:v>
                </c:pt>
                <c:pt idx="65">
                  <c:v>1010.51083458173</c:v>
                </c:pt>
                <c:pt idx="66">
                  <c:v>998.13798527451399</c:v>
                </c:pt>
                <c:pt idx="67">
                  <c:v>1106.17822861951</c:v>
                </c:pt>
                <c:pt idx="68">
                  <c:v>1135.9230298832599</c:v>
                </c:pt>
                <c:pt idx="69">
                  <c:v>1118.3740394944</c:v>
                </c:pt>
                <c:pt idx="70">
                  <c:v>1059.79295204799</c:v>
                </c:pt>
                <c:pt idx="71">
                  <c:v>1013.76771025151</c:v>
                </c:pt>
                <c:pt idx="72">
                  <c:v>993.95019306648499</c:v>
                </c:pt>
                <c:pt idx="73">
                  <c:v>1012.84141530076</c:v>
                </c:pt>
                <c:pt idx="74">
                  <c:v>1049.8520782522</c:v>
                </c:pt>
                <c:pt idx="75">
                  <c:v>1071.16553189723</c:v>
                </c:pt>
                <c:pt idx="76">
                  <c:v>1102.53436716957</c:v>
                </c:pt>
                <c:pt idx="77">
                  <c:v>1095.3342748335699</c:v>
                </c:pt>
                <c:pt idx="78">
                  <c:v>1107.75519348425</c:v>
                </c:pt>
                <c:pt idx="79">
                  <c:v>1135.89102386536</c:v>
                </c:pt>
                <c:pt idx="80">
                  <c:v>1159.9250888348199</c:v>
                </c:pt>
                <c:pt idx="81">
                  <c:v>1115.0731685225101</c:v>
                </c:pt>
              </c:numCache>
            </c:numRef>
          </c:val>
          <c:smooth val="0"/>
          <c:extLst>
            <c:ext xmlns:c16="http://schemas.microsoft.com/office/drawing/2014/chart" uri="{C3380CC4-5D6E-409C-BE32-E72D297353CC}">
              <c16:uniqueId val="{00000001-BE3C-4AE0-8AB4-43F264CD3EB5}"/>
            </c:ext>
          </c:extLst>
        </c:ser>
        <c:ser>
          <c:idx val="2"/>
          <c:order val="2"/>
          <c:tx>
            <c:strRef>
              <c:f>ETP_69!$D$34</c:f>
              <c:strCache>
                <c:ptCount val="1"/>
                <c:pt idx="0">
                  <c:v>Fabrication d'equipements electriques, electroniques, informatiques ; fabrication de machine</c:v>
                </c:pt>
              </c:strCache>
            </c:strRef>
          </c:tx>
          <c:marker>
            <c:symbol val="none"/>
          </c:marker>
          <c:cat>
            <c:strRef>
              <c:f>ETP_69!$E$29:$CH$29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ETP_69!$E$34:$CH$34</c:f>
              <c:numCache>
                <c:formatCode>#,##0</c:formatCode>
                <c:ptCount val="82"/>
                <c:pt idx="0">
                  <c:v>2155.4790694430399</c:v>
                </c:pt>
                <c:pt idx="1">
                  <c:v>1989.08766639436</c:v>
                </c:pt>
                <c:pt idx="2">
                  <c:v>2148.35719058107</c:v>
                </c:pt>
                <c:pt idx="3">
                  <c:v>2216.6487038861601</c:v>
                </c:pt>
                <c:pt idx="4">
                  <c:v>2442.1168159914</c:v>
                </c:pt>
                <c:pt idx="5">
                  <c:v>2340.3550438006801</c:v>
                </c:pt>
                <c:pt idx="6">
                  <c:v>2292.2077442208101</c:v>
                </c:pt>
                <c:pt idx="7">
                  <c:v>2399.20292268905</c:v>
                </c:pt>
                <c:pt idx="8">
                  <c:v>2446.5646260695198</c:v>
                </c:pt>
                <c:pt idx="9">
                  <c:v>2292.3904953509</c:v>
                </c:pt>
                <c:pt idx="10">
                  <c:v>2398.72280592795</c:v>
                </c:pt>
                <c:pt idx="11">
                  <c:v>2291.5135691715</c:v>
                </c:pt>
                <c:pt idx="12">
                  <c:v>2277.68562484822</c:v>
                </c:pt>
                <c:pt idx="13">
                  <c:v>2465.7159923470999</c:v>
                </c:pt>
                <c:pt idx="14">
                  <c:v>2431.7886740899798</c:v>
                </c:pt>
                <c:pt idx="15">
                  <c:v>1782.5279398176999</c:v>
                </c:pt>
                <c:pt idx="16">
                  <c:v>1294.7664972627299</c:v>
                </c:pt>
                <c:pt idx="17">
                  <c:v>886.94064754489295</c:v>
                </c:pt>
                <c:pt idx="18">
                  <c:v>989.32856261812105</c:v>
                </c:pt>
                <c:pt idx="19">
                  <c:v>1204.6908618938201</c:v>
                </c:pt>
                <c:pt idx="20">
                  <c:v>1372.2068088856699</c:v>
                </c:pt>
                <c:pt idx="21">
                  <c:v>1656.79847126854</c:v>
                </c:pt>
                <c:pt idx="22">
                  <c:v>1791.29820180304</c:v>
                </c:pt>
                <c:pt idx="23">
                  <c:v>1984.9790909491601</c:v>
                </c:pt>
                <c:pt idx="24">
                  <c:v>2144.3245446759302</c:v>
                </c:pt>
                <c:pt idx="25">
                  <c:v>2059.7016836909302</c:v>
                </c:pt>
                <c:pt idx="26">
                  <c:v>1805.04258805157</c:v>
                </c:pt>
                <c:pt idx="27">
                  <c:v>1831.25572024588</c:v>
                </c:pt>
                <c:pt idx="28">
                  <c:v>1643.86882956417</c:v>
                </c:pt>
                <c:pt idx="29">
                  <c:v>1604.93451964683</c:v>
                </c:pt>
                <c:pt idx="30">
                  <c:v>1597.6800556798501</c:v>
                </c:pt>
                <c:pt idx="31">
                  <c:v>1412.24920484627</c:v>
                </c:pt>
                <c:pt idx="32">
                  <c:v>1390.05396873212</c:v>
                </c:pt>
                <c:pt idx="33">
                  <c:v>1414.79750213681</c:v>
                </c:pt>
                <c:pt idx="34">
                  <c:v>1471.7668715836101</c:v>
                </c:pt>
                <c:pt idx="35">
                  <c:v>1489.62481817871</c:v>
                </c:pt>
                <c:pt idx="36">
                  <c:v>1387.8564187018301</c:v>
                </c:pt>
                <c:pt idx="37">
                  <c:v>1393.3878222626199</c:v>
                </c:pt>
                <c:pt idx="38">
                  <c:v>1398.5569316081701</c:v>
                </c:pt>
                <c:pt idx="39">
                  <c:v>1375.74831067531</c:v>
                </c:pt>
                <c:pt idx="40">
                  <c:v>1366.67513922737</c:v>
                </c:pt>
                <c:pt idx="41">
                  <c:v>1424.6217488986799</c:v>
                </c:pt>
                <c:pt idx="42">
                  <c:v>1563.2146334295901</c:v>
                </c:pt>
                <c:pt idx="43">
                  <c:v>1605.91855913056</c:v>
                </c:pt>
                <c:pt idx="44">
                  <c:v>1594.8085460550201</c:v>
                </c:pt>
                <c:pt idx="45">
                  <c:v>1649.5311569835901</c:v>
                </c:pt>
                <c:pt idx="46">
                  <c:v>1654.72801250917</c:v>
                </c:pt>
                <c:pt idx="47">
                  <c:v>1625.17757463411</c:v>
                </c:pt>
                <c:pt idx="48">
                  <c:v>1460.0806309540201</c:v>
                </c:pt>
                <c:pt idx="49">
                  <c:v>1489.9349581604599</c:v>
                </c:pt>
                <c:pt idx="50">
                  <c:v>1539.1701954539701</c:v>
                </c:pt>
                <c:pt idx="51">
                  <c:v>1595.5437020941799</c:v>
                </c:pt>
                <c:pt idx="52">
                  <c:v>1542.1720407207799</c:v>
                </c:pt>
                <c:pt idx="53">
                  <c:v>1502.33041900434</c:v>
                </c:pt>
                <c:pt idx="54">
                  <c:v>1473.6863020226001</c:v>
                </c:pt>
                <c:pt idx="55">
                  <c:v>1387.458930969</c:v>
                </c:pt>
                <c:pt idx="56">
                  <c:v>1271.1083720454501</c:v>
                </c:pt>
                <c:pt idx="57">
                  <c:v>1193.3621014667999</c:v>
                </c:pt>
                <c:pt idx="58">
                  <c:v>1189.64084144292</c:v>
                </c:pt>
                <c:pt idx="59">
                  <c:v>1133.2580268439201</c:v>
                </c:pt>
                <c:pt idx="60">
                  <c:v>1053.6244032284901</c:v>
                </c:pt>
                <c:pt idx="61">
                  <c:v>565.67218958465901</c:v>
                </c:pt>
                <c:pt idx="62">
                  <c:v>861.87462150914496</c:v>
                </c:pt>
                <c:pt idx="63">
                  <c:v>1048.1676853312899</c:v>
                </c:pt>
                <c:pt idx="64">
                  <c:v>1186.52353304651</c:v>
                </c:pt>
                <c:pt idx="65">
                  <c:v>1244.94600898725</c:v>
                </c:pt>
                <c:pt idx="66">
                  <c:v>1256.4272201051201</c:v>
                </c:pt>
                <c:pt idx="67">
                  <c:v>1291.20985372827</c:v>
                </c:pt>
                <c:pt idx="68">
                  <c:v>1364.1320826854501</c:v>
                </c:pt>
                <c:pt idx="69">
                  <c:v>1276.89368076696</c:v>
                </c:pt>
                <c:pt idx="70">
                  <c:v>1279.77358852097</c:v>
                </c:pt>
                <c:pt idx="71">
                  <c:v>1386.5681943987399</c:v>
                </c:pt>
                <c:pt idx="72">
                  <c:v>1391.81663325058</c:v>
                </c:pt>
                <c:pt idx="73">
                  <c:v>1364.28579394603</c:v>
                </c:pt>
                <c:pt idx="74">
                  <c:v>1277.1236008015301</c:v>
                </c:pt>
                <c:pt idx="75">
                  <c:v>1271.3379356933101</c:v>
                </c:pt>
                <c:pt idx="76">
                  <c:v>1242.8989138995701</c:v>
                </c:pt>
                <c:pt idx="77">
                  <c:v>1136.84224289862</c:v>
                </c:pt>
                <c:pt idx="78">
                  <c:v>1041.5738402470899</c:v>
                </c:pt>
                <c:pt idx="79">
                  <c:v>987.30034056398699</c:v>
                </c:pt>
                <c:pt idx="80">
                  <c:v>965.47762205521099</c:v>
                </c:pt>
                <c:pt idx="81">
                  <c:v>983.37734343706302</c:v>
                </c:pt>
              </c:numCache>
            </c:numRef>
          </c:val>
          <c:smooth val="0"/>
          <c:extLst>
            <c:ext xmlns:c16="http://schemas.microsoft.com/office/drawing/2014/chart" uri="{C3380CC4-5D6E-409C-BE32-E72D297353CC}">
              <c16:uniqueId val="{00000002-BE3C-4AE0-8AB4-43F264CD3EB5}"/>
            </c:ext>
          </c:extLst>
        </c:ser>
        <c:ser>
          <c:idx val="3"/>
          <c:order val="3"/>
          <c:tx>
            <c:strRef>
              <c:f>ETP_69!$D$35</c:f>
              <c:strCache>
                <c:ptCount val="1"/>
                <c:pt idx="0">
                  <c:v>Fabrication de materiels de transport</c:v>
                </c:pt>
              </c:strCache>
            </c:strRef>
          </c:tx>
          <c:marker>
            <c:symbol val="none"/>
          </c:marker>
          <c:cat>
            <c:strRef>
              <c:f>ETP_69!$E$29:$CH$29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ETP_69!$E$35:$CH$35</c:f>
              <c:numCache>
                <c:formatCode>#,##0</c:formatCode>
                <c:ptCount val="82"/>
                <c:pt idx="0">
                  <c:v>1618.1096784409499</c:v>
                </c:pt>
                <c:pt idx="1">
                  <c:v>1590.6184453900501</c:v>
                </c:pt>
                <c:pt idx="2">
                  <c:v>1727.95477243035</c:v>
                </c:pt>
                <c:pt idx="3">
                  <c:v>1818.3307779465099</c:v>
                </c:pt>
                <c:pt idx="4">
                  <c:v>1906.0038357907399</c:v>
                </c:pt>
                <c:pt idx="5">
                  <c:v>1836.7841793136099</c:v>
                </c:pt>
                <c:pt idx="6">
                  <c:v>1744.00163854994</c:v>
                </c:pt>
                <c:pt idx="7">
                  <c:v>1710.8870019622</c:v>
                </c:pt>
                <c:pt idx="8">
                  <c:v>1733.3755404190499</c:v>
                </c:pt>
                <c:pt idx="9">
                  <c:v>1821.9367624691199</c:v>
                </c:pt>
                <c:pt idx="10">
                  <c:v>1701.6826280965799</c:v>
                </c:pt>
                <c:pt idx="11">
                  <c:v>1846.7949693493299</c:v>
                </c:pt>
                <c:pt idx="12">
                  <c:v>1828.99443225085</c:v>
                </c:pt>
                <c:pt idx="13">
                  <c:v>1508.7273335714799</c:v>
                </c:pt>
                <c:pt idx="14">
                  <c:v>1295.37955031724</c:v>
                </c:pt>
                <c:pt idx="15">
                  <c:v>793.29340699306204</c:v>
                </c:pt>
                <c:pt idx="16">
                  <c:v>382.06104151742301</c:v>
                </c:pt>
                <c:pt idx="17">
                  <c:v>267.38584581549401</c:v>
                </c:pt>
                <c:pt idx="18">
                  <c:v>319.25704447751701</c:v>
                </c:pt>
                <c:pt idx="19">
                  <c:v>399.01010664322803</c:v>
                </c:pt>
                <c:pt idx="20">
                  <c:v>525.78595678533998</c:v>
                </c:pt>
                <c:pt idx="21">
                  <c:v>656.20608863912196</c:v>
                </c:pt>
                <c:pt idx="22">
                  <c:v>743.31666849015596</c:v>
                </c:pt>
                <c:pt idx="23">
                  <c:v>926.02400986214002</c:v>
                </c:pt>
                <c:pt idx="24">
                  <c:v>989.44503679124398</c:v>
                </c:pt>
                <c:pt idx="25">
                  <c:v>984.88591594491402</c:v>
                </c:pt>
                <c:pt idx="26">
                  <c:v>909.34606835654995</c:v>
                </c:pt>
                <c:pt idx="27">
                  <c:v>940.15887756705001</c:v>
                </c:pt>
                <c:pt idx="28">
                  <c:v>794.80520839138705</c:v>
                </c:pt>
                <c:pt idx="29">
                  <c:v>787.30390855577502</c:v>
                </c:pt>
                <c:pt idx="30">
                  <c:v>772.73438357571195</c:v>
                </c:pt>
                <c:pt idx="31">
                  <c:v>730.39349224553496</c:v>
                </c:pt>
                <c:pt idx="32">
                  <c:v>738.46075655776997</c:v>
                </c:pt>
                <c:pt idx="33">
                  <c:v>773.53530932115905</c:v>
                </c:pt>
                <c:pt idx="34">
                  <c:v>820.65085581258302</c:v>
                </c:pt>
                <c:pt idx="35">
                  <c:v>840.53496810556703</c:v>
                </c:pt>
                <c:pt idx="36">
                  <c:v>858.14229750542199</c:v>
                </c:pt>
                <c:pt idx="37">
                  <c:v>927.33130774492497</c:v>
                </c:pt>
                <c:pt idx="38">
                  <c:v>884.851867935168</c:v>
                </c:pt>
                <c:pt idx="39">
                  <c:v>813.45909880515603</c:v>
                </c:pt>
                <c:pt idx="40">
                  <c:v>865.41815425333596</c:v>
                </c:pt>
                <c:pt idx="41">
                  <c:v>792.71716780041299</c:v>
                </c:pt>
                <c:pt idx="42">
                  <c:v>786.91408636019196</c:v>
                </c:pt>
                <c:pt idx="43">
                  <c:v>809.29328659043495</c:v>
                </c:pt>
                <c:pt idx="44">
                  <c:v>767.91695231551705</c:v>
                </c:pt>
                <c:pt idx="45">
                  <c:v>723.27479109149499</c:v>
                </c:pt>
                <c:pt idx="46">
                  <c:v>690.84093390070905</c:v>
                </c:pt>
                <c:pt idx="47">
                  <c:v>710.29220946238695</c:v>
                </c:pt>
                <c:pt idx="48">
                  <c:v>1128.5690141098901</c:v>
                </c:pt>
                <c:pt idx="49">
                  <c:v>1116.5298473439</c:v>
                </c:pt>
                <c:pt idx="50">
                  <c:v>1135.49778207912</c:v>
                </c:pt>
                <c:pt idx="51">
                  <c:v>1151.5072553202799</c:v>
                </c:pt>
                <c:pt idx="52">
                  <c:v>1152.42482189928</c:v>
                </c:pt>
                <c:pt idx="53">
                  <c:v>1229.3092441492099</c:v>
                </c:pt>
                <c:pt idx="54">
                  <c:v>1200.30096145787</c:v>
                </c:pt>
                <c:pt idx="55">
                  <c:v>1190.1327915874699</c:v>
                </c:pt>
                <c:pt idx="56">
                  <c:v>1123.5154688027901</c:v>
                </c:pt>
                <c:pt idx="57">
                  <c:v>1106.7808892541</c:v>
                </c:pt>
                <c:pt idx="58">
                  <c:v>924.09455850618804</c:v>
                </c:pt>
                <c:pt idx="59">
                  <c:v>678.76840325160094</c:v>
                </c:pt>
                <c:pt idx="60">
                  <c:v>617.59498659326198</c:v>
                </c:pt>
                <c:pt idx="61">
                  <c:v>260.38618539471503</c:v>
                </c:pt>
                <c:pt idx="62">
                  <c:v>454.70012070830398</c:v>
                </c:pt>
                <c:pt idx="63">
                  <c:v>514.72190525783401</c:v>
                </c:pt>
                <c:pt idx="64">
                  <c:v>511.996966392096</c:v>
                </c:pt>
                <c:pt idx="65">
                  <c:v>524.32677437448206</c:v>
                </c:pt>
                <c:pt idx="66">
                  <c:v>495.32517485083901</c:v>
                </c:pt>
                <c:pt idx="67">
                  <c:v>429.62185378962801</c:v>
                </c:pt>
                <c:pt idx="68">
                  <c:v>428.08387001835399</c:v>
                </c:pt>
                <c:pt idx="69">
                  <c:v>242.91278006935201</c:v>
                </c:pt>
                <c:pt idx="70">
                  <c:v>286.12604272711599</c:v>
                </c:pt>
                <c:pt idx="71">
                  <c:v>327.72638735883203</c:v>
                </c:pt>
                <c:pt idx="72">
                  <c:v>440.77409833743701</c:v>
                </c:pt>
                <c:pt idx="73">
                  <c:v>450.90646035695698</c:v>
                </c:pt>
                <c:pt idx="74">
                  <c:v>476.75434975765199</c:v>
                </c:pt>
                <c:pt idx="75">
                  <c:v>524.69953289291595</c:v>
                </c:pt>
                <c:pt idx="76">
                  <c:v>501.25703867470799</c:v>
                </c:pt>
                <c:pt idx="77">
                  <c:v>467.986531542661</c:v>
                </c:pt>
                <c:pt idx="78">
                  <c:v>393.16657111742597</c:v>
                </c:pt>
                <c:pt idx="79">
                  <c:v>371.68392265399899</c:v>
                </c:pt>
                <c:pt idx="80">
                  <c:v>351.91268881382399</c:v>
                </c:pt>
                <c:pt idx="81">
                  <c:v>378.82569627661201</c:v>
                </c:pt>
              </c:numCache>
            </c:numRef>
          </c:val>
          <c:smooth val="0"/>
          <c:extLst>
            <c:ext xmlns:c16="http://schemas.microsoft.com/office/drawing/2014/chart" uri="{C3380CC4-5D6E-409C-BE32-E72D297353CC}">
              <c16:uniqueId val="{00000003-BE3C-4AE0-8AB4-43F264CD3EB5}"/>
            </c:ext>
          </c:extLst>
        </c:ser>
        <c:ser>
          <c:idx val="4"/>
          <c:order val="4"/>
          <c:tx>
            <c:strRef>
              <c:f>ETP_69!$D$36</c:f>
              <c:strCache>
                <c:ptCount val="1"/>
                <c:pt idx="0">
                  <c:v>Fabrication d'autres produits industriels</c:v>
                </c:pt>
              </c:strCache>
            </c:strRef>
          </c:tx>
          <c:marker>
            <c:symbol val="none"/>
          </c:marker>
          <c:cat>
            <c:strRef>
              <c:f>ETP_69!$E$29:$CH$29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ETP_69!$E$36:$CH$36</c:f>
              <c:numCache>
                <c:formatCode>#,##0</c:formatCode>
                <c:ptCount val="82"/>
                <c:pt idx="0">
                  <c:v>5498.4487569430903</c:v>
                </c:pt>
                <c:pt idx="1">
                  <c:v>5562.0862079132203</c:v>
                </c:pt>
                <c:pt idx="2">
                  <c:v>5410.9086939347699</c:v>
                </c:pt>
                <c:pt idx="3">
                  <c:v>5332.2791323023903</c:v>
                </c:pt>
                <c:pt idx="4">
                  <c:v>5395.5534071551801</c:v>
                </c:pt>
                <c:pt idx="5">
                  <c:v>5423.9915305921504</c:v>
                </c:pt>
                <c:pt idx="6">
                  <c:v>5580.65669408552</c:v>
                </c:pt>
                <c:pt idx="7">
                  <c:v>5695.7218828457098</c:v>
                </c:pt>
                <c:pt idx="8">
                  <c:v>5605.8406169560803</c:v>
                </c:pt>
                <c:pt idx="9">
                  <c:v>5588.0393406661797</c:v>
                </c:pt>
                <c:pt idx="10">
                  <c:v>5433.7089065754499</c:v>
                </c:pt>
                <c:pt idx="11">
                  <c:v>5421.1213402945104</c:v>
                </c:pt>
                <c:pt idx="12">
                  <c:v>5918.0910538174503</c:v>
                </c:pt>
                <c:pt idx="13">
                  <c:v>5322.3369075997698</c:v>
                </c:pt>
                <c:pt idx="14">
                  <c:v>5069.5584590745302</c:v>
                </c:pt>
                <c:pt idx="15">
                  <c:v>4173.1470636195099</c:v>
                </c:pt>
                <c:pt idx="16">
                  <c:v>3252.6938778670601</c:v>
                </c:pt>
                <c:pt idx="17">
                  <c:v>2837.5875877568701</c:v>
                </c:pt>
                <c:pt idx="18">
                  <c:v>3204.3117300713302</c:v>
                </c:pt>
                <c:pt idx="19">
                  <c:v>3259.84179758855</c:v>
                </c:pt>
                <c:pt idx="20">
                  <c:v>3639.4781976374802</c:v>
                </c:pt>
                <c:pt idx="21">
                  <c:v>4051.5530918669701</c:v>
                </c:pt>
                <c:pt idx="22">
                  <c:v>4335.0120867264804</c:v>
                </c:pt>
                <c:pt idx="23">
                  <c:v>4486.9461171240901</c:v>
                </c:pt>
                <c:pt idx="24">
                  <c:v>4771.9318801218596</c:v>
                </c:pt>
                <c:pt idx="25">
                  <c:v>4806.2063531446802</c:v>
                </c:pt>
                <c:pt idx="26">
                  <c:v>4489.4116198543497</c:v>
                </c:pt>
                <c:pt idx="27">
                  <c:v>4474.4126095130496</c:v>
                </c:pt>
                <c:pt idx="28">
                  <c:v>4345.8561671734597</c:v>
                </c:pt>
                <c:pt idx="29">
                  <c:v>4224.4019818697197</c:v>
                </c:pt>
                <c:pt idx="30">
                  <c:v>4104.8337573948802</c:v>
                </c:pt>
                <c:pt idx="31">
                  <c:v>3987.87158480366</c:v>
                </c:pt>
                <c:pt idx="32">
                  <c:v>3999.9703735974999</c:v>
                </c:pt>
                <c:pt idx="33">
                  <c:v>4089.2909215622599</c:v>
                </c:pt>
                <c:pt idx="34">
                  <c:v>4176.6759794084101</c:v>
                </c:pt>
                <c:pt idx="35">
                  <c:v>4198.3014300147597</c:v>
                </c:pt>
                <c:pt idx="36">
                  <c:v>4102.7226816677803</c:v>
                </c:pt>
                <c:pt idx="37">
                  <c:v>4008.7426444729299</c:v>
                </c:pt>
                <c:pt idx="38">
                  <c:v>4099.1568712561802</c:v>
                </c:pt>
                <c:pt idx="39">
                  <c:v>3949.04527770503</c:v>
                </c:pt>
                <c:pt idx="40">
                  <c:v>4040.2361662281601</c:v>
                </c:pt>
                <c:pt idx="41">
                  <c:v>4226.2107374461502</c:v>
                </c:pt>
                <c:pt idx="42">
                  <c:v>4324.85805211561</c:v>
                </c:pt>
                <c:pt idx="43">
                  <c:v>4244.1734399247098</c:v>
                </c:pt>
                <c:pt idx="44">
                  <c:v>4189.2964254711596</c:v>
                </c:pt>
                <c:pt idx="45">
                  <c:v>4306.7423054441197</c:v>
                </c:pt>
                <c:pt idx="46">
                  <c:v>4361.1914720608102</c:v>
                </c:pt>
                <c:pt idx="47">
                  <c:v>4558.3312091932803</c:v>
                </c:pt>
                <c:pt idx="48">
                  <c:v>4446.6762582737501</c:v>
                </c:pt>
                <c:pt idx="49">
                  <c:v>4553.33294527812</c:v>
                </c:pt>
                <c:pt idx="50">
                  <c:v>4697.0038672109704</c:v>
                </c:pt>
                <c:pt idx="51">
                  <c:v>4887.7600483652204</c:v>
                </c:pt>
                <c:pt idx="52">
                  <c:v>4744.1142217134302</c:v>
                </c:pt>
                <c:pt idx="53">
                  <c:v>4653.29937084629</c:v>
                </c:pt>
                <c:pt idx="54">
                  <c:v>4637.2226187022097</c:v>
                </c:pt>
                <c:pt idx="55">
                  <c:v>4642.0024674476199</c:v>
                </c:pt>
                <c:pt idx="56">
                  <c:v>4692.79256157707</c:v>
                </c:pt>
                <c:pt idx="57">
                  <c:v>4497.4958504559299</c:v>
                </c:pt>
                <c:pt idx="58">
                  <c:v>4432.0435794089699</c:v>
                </c:pt>
                <c:pt idx="59">
                  <c:v>4473.5097373845902</c:v>
                </c:pt>
                <c:pt idx="60">
                  <c:v>4080.9696512596402</c:v>
                </c:pt>
                <c:pt idx="61">
                  <c:v>2685.2454584004399</c:v>
                </c:pt>
                <c:pt idx="62">
                  <c:v>3522.9517609857098</c:v>
                </c:pt>
                <c:pt idx="63">
                  <c:v>3709.62334627888</c:v>
                </c:pt>
                <c:pt idx="64">
                  <c:v>3879.9394540758499</c:v>
                </c:pt>
                <c:pt idx="65">
                  <c:v>4061.46021640751</c:v>
                </c:pt>
                <c:pt idx="66">
                  <c:v>4046.0281898496301</c:v>
                </c:pt>
                <c:pt idx="67">
                  <c:v>4206.56736697621</c:v>
                </c:pt>
                <c:pt idx="68">
                  <c:v>4273.0993738708403</c:v>
                </c:pt>
                <c:pt idx="69">
                  <c:v>4091.70703645617</c:v>
                </c:pt>
                <c:pt idx="70">
                  <c:v>4177.0531108327104</c:v>
                </c:pt>
                <c:pt idx="71">
                  <c:v>4205.3915819124604</c:v>
                </c:pt>
                <c:pt idx="72">
                  <c:v>4160.3631542803096</c:v>
                </c:pt>
                <c:pt idx="73">
                  <c:v>3941.3716252868198</c:v>
                </c:pt>
                <c:pt idx="74">
                  <c:v>3893.8426706108798</c:v>
                </c:pt>
                <c:pt idx="75">
                  <c:v>3993.7738435317201</c:v>
                </c:pt>
                <c:pt idx="76">
                  <c:v>4036.5040501963499</c:v>
                </c:pt>
                <c:pt idx="77">
                  <c:v>3973.7775652350902</c:v>
                </c:pt>
                <c:pt idx="78">
                  <c:v>3969.7153888074799</c:v>
                </c:pt>
                <c:pt idx="79">
                  <c:v>3839.92541757974</c:v>
                </c:pt>
                <c:pt idx="80">
                  <c:v>3802.8985172015</c:v>
                </c:pt>
                <c:pt idx="81">
                  <c:v>3788.96316268892</c:v>
                </c:pt>
              </c:numCache>
            </c:numRef>
          </c:val>
          <c:smooth val="0"/>
          <c:extLst>
            <c:ext xmlns:c16="http://schemas.microsoft.com/office/drawing/2014/chart" uri="{C3380CC4-5D6E-409C-BE32-E72D297353CC}">
              <c16:uniqueId val="{00000004-BE3C-4AE0-8AB4-43F264CD3EB5}"/>
            </c:ext>
          </c:extLst>
        </c:ser>
        <c:ser>
          <c:idx val="6"/>
          <c:order val="5"/>
          <c:tx>
            <c:strRef>
              <c:f>ETP_69!$D$37</c:f>
              <c:strCache>
                <c:ptCount val="1"/>
                <c:pt idx="0">
                  <c:v>Construction</c:v>
                </c:pt>
              </c:strCache>
            </c:strRef>
          </c:tx>
          <c:marker>
            <c:symbol val="none"/>
          </c:marker>
          <c:cat>
            <c:strRef>
              <c:f>ETP_69!$E$29:$CH$29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ETP_69!$E$37:$CH$37</c:f>
              <c:numCache>
                <c:formatCode>#,##0</c:formatCode>
                <c:ptCount val="82"/>
                <c:pt idx="0">
                  <c:v>5243.1274472184496</c:v>
                </c:pt>
                <c:pt idx="1">
                  <c:v>5147.9103249617301</c:v>
                </c:pt>
                <c:pt idx="2">
                  <c:v>5140.4730124807402</c:v>
                </c:pt>
                <c:pt idx="3">
                  <c:v>4590.9288896063899</c:v>
                </c:pt>
                <c:pt idx="4">
                  <c:v>5094.9037265140996</c:v>
                </c:pt>
                <c:pt idx="5">
                  <c:v>5461.28905940197</c:v>
                </c:pt>
                <c:pt idx="6">
                  <c:v>5085.7012062347803</c:v>
                </c:pt>
                <c:pt idx="7">
                  <c:v>5684.3537742833896</c:v>
                </c:pt>
                <c:pt idx="8">
                  <c:v>5999.1816659296001</c:v>
                </c:pt>
                <c:pt idx="9">
                  <c:v>5792.5243946914097</c:v>
                </c:pt>
                <c:pt idx="10">
                  <c:v>6290.1223397849799</c:v>
                </c:pt>
                <c:pt idx="11">
                  <c:v>6044.4465900104096</c:v>
                </c:pt>
                <c:pt idx="12">
                  <c:v>6624.2243929118504</c:v>
                </c:pt>
                <c:pt idx="13">
                  <c:v>5946.6732271145102</c:v>
                </c:pt>
                <c:pt idx="14">
                  <c:v>5992.6329728722603</c:v>
                </c:pt>
                <c:pt idx="15">
                  <c:v>5614.1317838974901</c:v>
                </c:pt>
                <c:pt idx="16">
                  <c:v>5158.3360808136504</c:v>
                </c:pt>
                <c:pt idx="17">
                  <c:v>4805.10541396385</c:v>
                </c:pt>
                <c:pt idx="18">
                  <c:v>4971.5310645048503</c:v>
                </c:pt>
                <c:pt idx="19">
                  <c:v>4771.0218985461397</c:v>
                </c:pt>
                <c:pt idx="20">
                  <c:v>4567.5020523957101</c:v>
                </c:pt>
                <c:pt idx="21">
                  <c:v>4842.2246240921704</c:v>
                </c:pt>
                <c:pt idx="22">
                  <c:v>4942.0770237140196</c:v>
                </c:pt>
                <c:pt idx="23">
                  <c:v>4755.6808677173603</c:v>
                </c:pt>
                <c:pt idx="24">
                  <c:v>5273.2569694515196</c:v>
                </c:pt>
                <c:pt idx="25">
                  <c:v>5278.4423894014499</c:v>
                </c:pt>
                <c:pt idx="26">
                  <c:v>5132.6758834205602</c:v>
                </c:pt>
                <c:pt idx="27">
                  <c:v>5509.4162679845704</c:v>
                </c:pt>
                <c:pt idx="28">
                  <c:v>5155.01863445866</c:v>
                </c:pt>
                <c:pt idx="29">
                  <c:v>5032.0891158316399</c:v>
                </c:pt>
                <c:pt idx="30">
                  <c:v>4863.22043173373</c:v>
                </c:pt>
                <c:pt idx="31">
                  <c:v>4673.9005770827898</c:v>
                </c:pt>
                <c:pt idx="32">
                  <c:v>4634.2966690797302</c:v>
                </c:pt>
                <c:pt idx="33">
                  <c:v>4957.6145231721703</c:v>
                </c:pt>
                <c:pt idx="34">
                  <c:v>5056.0372606854298</c:v>
                </c:pt>
                <c:pt idx="35">
                  <c:v>5043.4434270696102</c:v>
                </c:pt>
                <c:pt idx="36">
                  <c:v>4763.1771808849398</c:v>
                </c:pt>
                <c:pt idx="37">
                  <c:v>4407.0535686179701</c:v>
                </c:pt>
                <c:pt idx="38">
                  <c:v>4504.7853710109002</c:v>
                </c:pt>
                <c:pt idx="39">
                  <c:v>4357.2918964094897</c:v>
                </c:pt>
                <c:pt idx="40">
                  <c:v>4292.1187348008298</c:v>
                </c:pt>
                <c:pt idx="41">
                  <c:v>4311.0612841805996</c:v>
                </c:pt>
                <c:pt idx="42">
                  <c:v>4535.7096585486897</c:v>
                </c:pt>
                <c:pt idx="43">
                  <c:v>4656.5028728444104</c:v>
                </c:pt>
                <c:pt idx="44">
                  <c:v>4672.4079032077698</c:v>
                </c:pt>
                <c:pt idx="45">
                  <c:v>5150.09136525746</c:v>
                </c:pt>
                <c:pt idx="46">
                  <c:v>5564.7370018988304</c:v>
                </c:pt>
                <c:pt idx="47">
                  <c:v>5741.1530246545999</c:v>
                </c:pt>
                <c:pt idx="48">
                  <c:v>6057.3831523921999</c:v>
                </c:pt>
                <c:pt idx="49">
                  <c:v>6085.84590478686</c:v>
                </c:pt>
                <c:pt idx="50">
                  <c:v>6090.9189520227701</c:v>
                </c:pt>
                <c:pt idx="51">
                  <c:v>6253.6707246997403</c:v>
                </c:pt>
                <c:pt idx="52">
                  <c:v>6315.6103979126401</c:v>
                </c:pt>
                <c:pt idx="53">
                  <c:v>6232.9205240766096</c:v>
                </c:pt>
                <c:pt idx="54">
                  <c:v>6411.9746072538501</c:v>
                </c:pt>
                <c:pt idx="55">
                  <c:v>6589.7971146740401</c:v>
                </c:pt>
                <c:pt idx="56">
                  <c:v>6570.1365650075104</c:v>
                </c:pt>
                <c:pt idx="57">
                  <c:v>6490.89953086075</c:v>
                </c:pt>
                <c:pt idx="58">
                  <c:v>6563.8317342424098</c:v>
                </c:pt>
                <c:pt idx="59">
                  <c:v>6665.3112520175</c:v>
                </c:pt>
                <c:pt idx="60">
                  <c:v>5912.5904950981803</c:v>
                </c:pt>
                <c:pt idx="61">
                  <c:v>2654.43468738412</c:v>
                </c:pt>
                <c:pt idx="62">
                  <c:v>5508.9960432191401</c:v>
                </c:pt>
                <c:pt idx="63">
                  <c:v>5760.8006581549698</c:v>
                </c:pt>
                <c:pt idx="64">
                  <c:v>6013.6009582014303</c:v>
                </c:pt>
                <c:pt idx="65">
                  <c:v>5845.33323300543</c:v>
                </c:pt>
                <c:pt idx="66">
                  <c:v>5518.10422875731</c:v>
                </c:pt>
                <c:pt idx="67">
                  <c:v>5712.3321265833902</c:v>
                </c:pt>
                <c:pt idx="68">
                  <c:v>5710.39189530577</c:v>
                </c:pt>
                <c:pt idx="69">
                  <c:v>5482.5797569472898</c:v>
                </c:pt>
                <c:pt idx="70">
                  <c:v>5328.4460404698802</c:v>
                </c:pt>
                <c:pt idx="71">
                  <c:v>5392.2313632048499</c:v>
                </c:pt>
                <c:pt idx="72">
                  <c:v>5545.6619739143098</c:v>
                </c:pt>
                <c:pt idx="73">
                  <c:v>5212.2440029499703</c:v>
                </c:pt>
                <c:pt idx="74">
                  <c:v>5132.1726446370803</c:v>
                </c:pt>
                <c:pt idx="75">
                  <c:v>5143.8272401784297</c:v>
                </c:pt>
                <c:pt idx="76">
                  <c:v>4845.8247089280003</c:v>
                </c:pt>
                <c:pt idx="77">
                  <c:v>4745.7041429778901</c:v>
                </c:pt>
                <c:pt idx="78">
                  <c:v>4799.01362063751</c:v>
                </c:pt>
                <c:pt idx="79">
                  <c:v>4652.1799742849398</c:v>
                </c:pt>
                <c:pt idx="80">
                  <c:v>4506.2939301956103</c:v>
                </c:pt>
                <c:pt idx="81">
                  <c:v>4501.3372467032304</c:v>
                </c:pt>
              </c:numCache>
            </c:numRef>
          </c:val>
          <c:smooth val="0"/>
          <c:extLst>
            <c:ext xmlns:c16="http://schemas.microsoft.com/office/drawing/2014/chart" uri="{C3380CC4-5D6E-409C-BE32-E72D297353CC}">
              <c16:uniqueId val="{00000005-BE3C-4AE0-8AB4-43F264CD3EB5}"/>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le Rhône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ETP_69!$D$38</c:f>
              <c:strCache>
                <c:ptCount val="1"/>
                <c:pt idx="0">
                  <c:v>Commerce ; reparation d'automobiles et de motocycles</c:v>
                </c:pt>
              </c:strCache>
            </c:strRef>
          </c:tx>
          <c:marker>
            <c:symbol val="none"/>
          </c:marker>
          <c:cat>
            <c:strRef>
              <c:f>ETP_69!$E$29:$CH$29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ETP_69!$E$38:$CH$38</c:f>
              <c:numCache>
                <c:formatCode>#,##0</c:formatCode>
                <c:ptCount val="82"/>
                <c:pt idx="0">
                  <c:v>2658.5385562994602</c:v>
                </c:pt>
                <c:pt idx="1">
                  <c:v>2692.0100681730601</c:v>
                </c:pt>
                <c:pt idx="2">
                  <c:v>2422.2090647268201</c:v>
                </c:pt>
                <c:pt idx="3">
                  <c:v>2500.7765428724701</c:v>
                </c:pt>
                <c:pt idx="4">
                  <c:v>2512.1093433717801</c:v>
                </c:pt>
                <c:pt idx="5">
                  <c:v>2533.2578496629599</c:v>
                </c:pt>
                <c:pt idx="6">
                  <c:v>2520.17768252818</c:v>
                </c:pt>
                <c:pt idx="7">
                  <c:v>2555.9970481567998</c:v>
                </c:pt>
                <c:pt idx="8">
                  <c:v>2719.67829349979</c:v>
                </c:pt>
                <c:pt idx="9">
                  <c:v>2790.4500090789202</c:v>
                </c:pt>
                <c:pt idx="10">
                  <c:v>2876.82877513208</c:v>
                </c:pt>
                <c:pt idx="11">
                  <c:v>2819.1848361981802</c:v>
                </c:pt>
                <c:pt idx="12">
                  <c:v>2883.57638665275</c:v>
                </c:pt>
                <c:pt idx="13">
                  <c:v>2873.4686226076801</c:v>
                </c:pt>
                <c:pt idx="14">
                  <c:v>2808.6730103975901</c:v>
                </c:pt>
                <c:pt idx="15">
                  <c:v>2643.43101289674</c:v>
                </c:pt>
                <c:pt idx="16">
                  <c:v>2254.9447867351701</c:v>
                </c:pt>
                <c:pt idx="17">
                  <c:v>2038.30528962991</c:v>
                </c:pt>
                <c:pt idx="18">
                  <c:v>2075.8980373009599</c:v>
                </c:pt>
                <c:pt idx="19">
                  <c:v>2333.1304133733302</c:v>
                </c:pt>
                <c:pt idx="20">
                  <c:v>2505.4516923195501</c:v>
                </c:pt>
                <c:pt idx="21">
                  <c:v>2635.23969569766</c:v>
                </c:pt>
                <c:pt idx="22">
                  <c:v>2700.4262307374902</c:v>
                </c:pt>
                <c:pt idx="23">
                  <c:v>2623.3903836302802</c:v>
                </c:pt>
                <c:pt idx="24">
                  <c:v>2750.5282456609498</c:v>
                </c:pt>
                <c:pt idx="25">
                  <c:v>2721.20127419136</c:v>
                </c:pt>
                <c:pt idx="26">
                  <c:v>2579.4304501802399</c:v>
                </c:pt>
                <c:pt idx="27">
                  <c:v>2664.9464846195101</c:v>
                </c:pt>
                <c:pt idx="28">
                  <c:v>2607.3858748643202</c:v>
                </c:pt>
                <c:pt idx="29">
                  <c:v>2511.42248850025</c:v>
                </c:pt>
                <c:pt idx="30">
                  <c:v>2432.3941662242701</c:v>
                </c:pt>
                <c:pt idx="31">
                  <c:v>2284.7585203617</c:v>
                </c:pt>
                <c:pt idx="32">
                  <c:v>2300.79203121094</c:v>
                </c:pt>
                <c:pt idx="33">
                  <c:v>2342.6128757612801</c:v>
                </c:pt>
                <c:pt idx="34">
                  <c:v>2364.9206950995699</c:v>
                </c:pt>
                <c:pt idx="35">
                  <c:v>2521.6050184196902</c:v>
                </c:pt>
                <c:pt idx="36">
                  <c:v>2560.4055441250798</c:v>
                </c:pt>
                <c:pt idx="37">
                  <c:v>2609.3932358141301</c:v>
                </c:pt>
                <c:pt idx="38">
                  <c:v>2543.6865143238701</c:v>
                </c:pt>
                <c:pt idx="39">
                  <c:v>2653.6706033269502</c:v>
                </c:pt>
                <c:pt idx="40">
                  <c:v>2533.20038777126</c:v>
                </c:pt>
                <c:pt idx="41">
                  <c:v>2742.5330345400998</c:v>
                </c:pt>
                <c:pt idx="42">
                  <c:v>3060.6414515452698</c:v>
                </c:pt>
                <c:pt idx="43">
                  <c:v>3016.4831207767802</c:v>
                </c:pt>
                <c:pt idx="44">
                  <c:v>2900.3055961873802</c:v>
                </c:pt>
                <c:pt idx="45">
                  <c:v>2744.2626947390399</c:v>
                </c:pt>
                <c:pt idx="46">
                  <c:v>2695.3361965453901</c:v>
                </c:pt>
                <c:pt idx="47">
                  <c:v>2852.29038311258</c:v>
                </c:pt>
                <c:pt idx="48">
                  <c:v>2817.6522939676602</c:v>
                </c:pt>
                <c:pt idx="49">
                  <c:v>2922.5775275733799</c:v>
                </c:pt>
                <c:pt idx="50">
                  <c:v>3128.06120093758</c:v>
                </c:pt>
                <c:pt idx="51">
                  <c:v>3133.7789567795198</c:v>
                </c:pt>
                <c:pt idx="52">
                  <c:v>3207.5572453379</c:v>
                </c:pt>
                <c:pt idx="53">
                  <c:v>3157.0065091752199</c:v>
                </c:pt>
                <c:pt idx="54">
                  <c:v>3254.7509747905101</c:v>
                </c:pt>
                <c:pt idx="55">
                  <c:v>3206.8888111237502</c:v>
                </c:pt>
                <c:pt idx="56">
                  <c:v>3251.8190885888898</c:v>
                </c:pt>
                <c:pt idx="57">
                  <c:v>3188.6145321537501</c:v>
                </c:pt>
                <c:pt idx="58">
                  <c:v>3153.2391759816601</c:v>
                </c:pt>
                <c:pt idx="59">
                  <c:v>3166.6812160866798</c:v>
                </c:pt>
                <c:pt idx="60">
                  <c:v>3075.6515212141398</c:v>
                </c:pt>
                <c:pt idx="61">
                  <c:v>1927.31216805549</c:v>
                </c:pt>
                <c:pt idx="62">
                  <c:v>2921.7207790703701</c:v>
                </c:pt>
                <c:pt idx="63">
                  <c:v>2951.6743342724599</c:v>
                </c:pt>
                <c:pt idx="64">
                  <c:v>2837.84563842638</c:v>
                </c:pt>
                <c:pt idx="65">
                  <c:v>3107.1319750474299</c:v>
                </c:pt>
                <c:pt idx="66">
                  <c:v>3229.7704115424099</c:v>
                </c:pt>
                <c:pt idx="67">
                  <c:v>3362.63794010935</c:v>
                </c:pt>
                <c:pt idx="68">
                  <c:v>3574.5970731113598</c:v>
                </c:pt>
                <c:pt idx="69">
                  <c:v>3521.7735598170002</c:v>
                </c:pt>
                <c:pt idx="70">
                  <c:v>3590.9489336861402</c:v>
                </c:pt>
                <c:pt idx="71">
                  <c:v>3563.2577036288499</c:v>
                </c:pt>
                <c:pt idx="72">
                  <c:v>3358.9492594507101</c:v>
                </c:pt>
                <c:pt idx="73">
                  <c:v>3174.9278323321901</c:v>
                </c:pt>
                <c:pt idx="74">
                  <c:v>3083.0679283467098</c:v>
                </c:pt>
                <c:pt idx="75">
                  <c:v>2983.1035874476502</c:v>
                </c:pt>
                <c:pt idx="76">
                  <c:v>3033.3158143425999</c:v>
                </c:pt>
                <c:pt idx="77">
                  <c:v>2968.2313191088501</c:v>
                </c:pt>
                <c:pt idx="78">
                  <c:v>2851.1990098187698</c:v>
                </c:pt>
                <c:pt idx="79">
                  <c:v>2803.9598801485199</c:v>
                </c:pt>
                <c:pt idx="80">
                  <c:v>2813.2991644784202</c:v>
                </c:pt>
                <c:pt idx="81">
                  <c:v>2709.0723738800302</c:v>
                </c:pt>
              </c:numCache>
            </c:numRef>
          </c:val>
          <c:smooth val="0"/>
          <c:extLst>
            <c:ext xmlns:c16="http://schemas.microsoft.com/office/drawing/2014/chart" uri="{C3380CC4-5D6E-409C-BE32-E72D297353CC}">
              <c16:uniqueId val="{00000000-7E3D-42A0-A692-1DA1F9FDB4E7}"/>
            </c:ext>
          </c:extLst>
        </c:ser>
        <c:ser>
          <c:idx val="1"/>
          <c:order val="1"/>
          <c:tx>
            <c:strRef>
              <c:f>ETP_69!$D$39</c:f>
              <c:strCache>
                <c:ptCount val="1"/>
                <c:pt idx="0">
                  <c:v>Transports et entreposage</c:v>
                </c:pt>
              </c:strCache>
            </c:strRef>
          </c:tx>
          <c:marker>
            <c:symbol val="none"/>
          </c:marker>
          <c:cat>
            <c:strRef>
              <c:f>ETP_69!$E$29:$CH$29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ETP_69!$E$39:$CH$39</c:f>
              <c:numCache>
                <c:formatCode>#,##0</c:formatCode>
                <c:ptCount val="82"/>
                <c:pt idx="0">
                  <c:v>2486.5644733949998</c:v>
                </c:pt>
                <c:pt idx="1">
                  <c:v>2527.9482151939301</c:v>
                </c:pt>
                <c:pt idx="2">
                  <c:v>2533.0893237208702</c:v>
                </c:pt>
                <c:pt idx="3">
                  <c:v>2573.6934885201599</c:v>
                </c:pt>
                <c:pt idx="4">
                  <c:v>2606.2168753648598</c:v>
                </c:pt>
                <c:pt idx="5">
                  <c:v>2756.8438843838398</c:v>
                </c:pt>
                <c:pt idx="6">
                  <c:v>2896.81573707801</c:v>
                </c:pt>
                <c:pt idx="7">
                  <c:v>3043.0648023091198</c:v>
                </c:pt>
                <c:pt idx="8">
                  <c:v>3040.35505985806</c:v>
                </c:pt>
                <c:pt idx="9">
                  <c:v>3126.3944646643099</c:v>
                </c:pt>
                <c:pt idx="10">
                  <c:v>3022.6989708947799</c:v>
                </c:pt>
                <c:pt idx="11">
                  <c:v>3068.2765625096299</c:v>
                </c:pt>
                <c:pt idx="12">
                  <c:v>3322.1851310666002</c:v>
                </c:pt>
                <c:pt idx="13">
                  <c:v>3150.0543901823598</c:v>
                </c:pt>
                <c:pt idx="14">
                  <c:v>3008.6114339102901</c:v>
                </c:pt>
                <c:pt idx="15">
                  <c:v>2652.85231537153</c:v>
                </c:pt>
                <c:pt idx="16">
                  <c:v>2494.73785966995</c:v>
                </c:pt>
                <c:pt idx="17">
                  <c:v>2501.1904829313198</c:v>
                </c:pt>
                <c:pt idx="18">
                  <c:v>2874.15496944901</c:v>
                </c:pt>
                <c:pt idx="19">
                  <c:v>2899.5864489059099</c:v>
                </c:pt>
                <c:pt idx="20">
                  <c:v>3070.1588071696701</c:v>
                </c:pt>
                <c:pt idx="21">
                  <c:v>3150.2799419623302</c:v>
                </c:pt>
                <c:pt idx="22">
                  <c:v>3189.86940821286</c:v>
                </c:pt>
                <c:pt idx="23">
                  <c:v>3456.1100002491598</c:v>
                </c:pt>
                <c:pt idx="24">
                  <c:v>3381.9356768747102</c:v>
                </c:pt>
                <c:pt idx="25">
                  <c:v>3434.60963886423</c:v>
                </c:pt>
                <c:pt idx="26">
                  <c:v>3291.47942539732</c:v>
                </c:pt>
                <c:pt idx="27">
                  <c:v>3365.9686529818</c:v>
                </c:pt>
                <c:pt idx="28">
                  <c:v>3347.01900110513</c:v>
                </c:pt>
                <c:pt idx="29">
                  <c:v>3470.4664779356499</c:v>
                </c:pt>
                <c:pt idx="30">
                  <c:v>3184.5793934520998</c:v>
                </c:pt>
                <c:pt idx="31">
                  <c:v>3073.6319456219398</c:v>
                </c:pt>
                <c:pt idx="32">
                  <c:v>3356.0765231769201</c:v>
                </c:pt>
                <c:pt idx="33">
                  <c:v>3343.8412217804098</c:v>
                </c:pt>
                <c:pt idx="34">
                  <c:v>3393.31347164623</c:v>
                </c:pt>
                <c:pt idx="35">
                  <c:v>3323.3993722240002</c:v>
                </c:pt>
                <c:pt idx="36">
                  <c:v>3280.2852190724502</c:v>
                </c:pt>
                <c:pt idx="37">
                  <c:v>3492.7807367489399</c:v>
                </c:pt>
                <c:pt idx="38">
                  <c:v>3605.7720097093602</c:v>
                </c:pt>
                <c:pt idx="39">
                  <c:v>3539.5468171522298</c:v>
                </c:pt>
                <c:pt idx="40">
                  <c:v>3601.04197455748</c:v>
                </c:pt>
                <c:pt idx="41">
                  <c:v>3945.6877053734202</c:v>
                </c:pt>
                <c:pt idx="42">
                  <c:v>4251.2179579412104</c:v>
                </c:pt>
                <c:pt idx="43">
                  <c:v>4522.8620054931498</c:v>
                </c:pt>
                <c:pt idx="44">
                  <c:v>4498.3608616594001</c:v>
                </c:pt>
                <c:pt idx="45">
                  <c:v>4308.4997586140198</c:v>
                </c:pt>
                <c:pt idx="46">
                  <c:v>4318.7900595850297</c:v>
                </c:pt>
                <c:pt idx="47">
                  <c:v>4393.8005808836997</c:v>
                </c:pt>
                <c:pt idx="48">
                  <c:v>4319.5860315577202</c:v>
                </c:pt>
                <c:pt idx="49">
                  <c:v>4378.1242990922801</c:v>
                </c:pt>
                <c:pt idx="50">
                  <c:v>4692.3257650938804</c:v>
                </c:pt>
                <c:pt idx="51">
                  <c:v>4800.9569867434702</c:v>
                </c:pt>
                <c:pt idx="52">
                  <c:v>5193.1203749374099</c:v>
                </c:pt>
                <c:pt idx="53">
                  <c:v>4925.0367827980699</c:v>
                </c:pt>
                <c:pt idx="54">
                  <c:v>4987.1879234882799</c:v>
                </c:pt>
                <c:pt idx="55">
                  <c:v>4792.4724251491098</c:v>
                </c:pt>
                <c:pt idx="56">
                  <c:v>4842.4997082500204</c:v>
                </c:pt>
                <c:pt idx="57">
                  <c:v>4872.5553945842903</c:v>
                </c:pt>
                <c:pt idx="58">
                  <c:v>4858.557435099</c:v>
                </c:pt>
                <c:pt idx="59">
                  <c:v>4795.3969205427702</c:v>
                </c:pt>
                <c:pt idx="60">
                  <c:v>4559.4471726046304</c:v>
                </c:pt>
                <c:pt idx="61">
                  <c:v>3522.0720166147698</c:v>
                </c:pt>
                <c:pt idx="62">
                  <c:v>4649.3770319978103</c:v>
                </c:pt>
                <c:pt idx="63">
                  <c:v>5221.28835249847</c:v>
                </c:pt>
                <c:pt idx="64">
                  <c:v>5237.1867129476796</c:v>
                </c:pt>
                <c:pt idx="65">
                  <c:v>5411.5015218010803</c:v>
                </c:pt>
                <c:pt idx="66">
                  <c:v>5326.0675159679504</c:v>
                </c:pt>
                <c:pt idx="67">
                  <c:v>5713.0977971919601</c:v>
                </c:pt>
                <c:pt idx="68">
                  <c:v>5855.2628711907</c:v>
                </c:pt>
                <c:pt idx="69">
                  <c:v>5337.3015112679795</c:v>
                </c:pt>
                <c:pt idx="70">
                  <c:v>5455.6990468899603</c:v>
                </c:pt>
                <c:pt idx="71">
                  <c:v>5391.5099489081504</c:v>
                </c:pt>
                <c:pt idx="72">
                  <c:v>5211.6831906111302</c:v>
                </c:pt>
                <c:pt idx="73">
                  <c:v>4954.6839619356197</c:v>
                </c:pt>
                <c:pt idx="74">
                  <c:v>5014.8864448547502</c:v>
                </c:pt>
                <c:pt idx="75">
                  <c:v>4965.4275965372299</c:v>
                </c:pt>
                <c:pt idx="76">
                  <c:v>5026.5563211046301</c:v>
                </c:pt>
                <c:pt idx="77">
                  <c:v>5153.0590494983198</c:v>
                </c:pt>
                <c:pt idx="78">
                  <c:v>5058.3831859219099</c:v>
                </c:pt>
                <c:pt idx="79">
                  <c:v>5079.97876433902</c:v>
                </c:pt>
                <c:pt idx="80">
                  <c:v>5170.9701392604702</c:v>
                </c:pt>
                <c:pt idx="81">
                  <c:v>5136.0344122241304</c:v>
                </c:pt>
              </c:numCache>
            </c:numRef>
          </c:val>
          <c:smooth val="0"/>
          <c:extLst>
            <c:ext xmlns:c16="http://schemas.microsoft.com/office/drawing/2014/chart" uri="{C3380CC4-5D6E-409C-BE32-E72D297353CC}">
              <c16:uniqueId val="{00000001-7E3D-42A0-A692-1DA1F9FDB4E7}"/>
            </c:ext>
          </c:extLst>
        </c:ser>
        <c:ser>
          <c:idx val="2"/>
          <c:order val="2"/>
          <c:tx>
            <c:strRef>
              <c:f>ETP_69!$D$40</c:f>
              <c:strCache>
                <c:ptCount val="1"/>
                <c:pt idx="0">
                  <c:v>Hébergement et restauration</c:v>
                </c:pt>
              </c:strCache>
            </c:strRef>
          </c:tx>
          <c:marker>
            <c:symbol val="none"/>
          </c:marker>
          <c:cat>
            <c:strRef>
              <c:f>ETP_69!$E$29:$CH$29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ETP_69!$E$40:$CH$40</c:f>
              <c:numCache>
                <c:formatCode>#,##0</c:formatCode>
                <c:ptCount val="82"/>
                <c:pt idx="0">
                  <c:v>379.82527104393</c:v>
                </c:pt>
                <c:pt idx="1">
                  <c:v>351.82310005215999</c:v>
                </c:pt>
                <c:pt idx="2">
                  <c:v>358.22276761679399</c:v>
                </c:pt>
                <c:pt idx="3">
                  <c:v>353.270136198096</c:v>
                </c:pt>
                <c:pt idx="4">
                  <c:v>375.87259854459899</c:v>
                </c:pt>
                <c:pt idx="5">
                  <c:v>390.37156228537498</c:v>
                </c:pt>
                <c:pt idx="6">
                  <c:v>427.95698210776402</c:v>
                </c:pt>
                <c:pt idx="7">
                  <c:v>393.53896190867903</c:v>
                </c:pt>
                <c:pt idx="8">
                  <c:v>379.194284975313</c:v>
                </c:pt>
                <c:pt idx="9">
                  <c:v>375.251197400639</c:v>
                </c:pt>
                <c:pt idx="10">
                  <c:v>424.90323809965901</c:v>
                </c:pt>
                <c:pt idx="11">
                  <c:v>408.52385635555697</c:v>
                </c:pt>
                <c:pt idx="12">
                  <c:v>423.01942561200099</c:v>
                </c:pt>
                <c:pt idx="13">
                  <c:v>420.93030710223798</c:v>
                </c:pt>
                <c:pt idx="14">
                  <c:v>444.43878038156498</c:v>
                </c:pt>
                <c:pt idx="15">
                  <c:v>455.290470978077</c:v>
                </c:pt>
                <c:pt idx="16">
                  <c:v>399.46284187589799</c:v>
                </c:pt>
                <c:pt idx="17">
                  <c:v>396.862474650487</c:v>
                </c:pt>
                <c:pt idx="18">
                  <c:v>413.26296115323697</c:v>
                </c:pt>
                <c:pt idx="19">
                  <c:v>429.33361984950699</c:v>
                </c:pt>
                <c:pt idx="20">
                  <c:v>438.174368568695</c:v>
                </c:pt>
                <c:pt idx="21">
                  <c:v>442.26784176166899</c:v>
                </c:pt>
                <c:pt idx="22">
                  <c:v>431.742501796905</c:v>
                </c:pt>
                <c:pt idx="23">
                  <c:v>411.200336504034</c:v>
                </c:pt>
                <c:pt idx="24">
                  <c:v>436.516877120397</c:v>
                </c:pt>
                <c:pt idx="25">
                  <c:v>415.29848878209998</c:v>
                </c:pt>
                <c:pt idx="26">
                  <c:v>404.29838744932698</c:v>
                </c:pt>
                <c:pt idx="27">
                  <c:v>388.495443519616</c:v>
                </c:pt>
                <c:pt idx="28">
                  <c:v>393.397024943811</c:v>
                </c:pt>
                <c:pt idx="29">
                  <c:v>379.45978015983798</c:v>
                </c:pt>
                <c:pt idx="30">
                  <c:v>366.81014722425999</c:v>
                </c:pt>
                <c:pt idx="31">
                  <c:v>369.11626174891501</c:v>
                </c:pt>
                <c:pt idx="32">
                  <c:v>385.60190467169201</c:v>
                </c:pt>
                <c:pt idx="33">
                  <c:v>411.69698446603797</c:v>
                </c:pt>
                <c:pt idx="34">
                  <c:v>407.85376042175</c:v>
                </c:pt>
                <c:pt idx="35">
                  <c:v>413.65749381779398</c:v>
                </c:pt>
                <c:pt idx="36">
                  <c:v>408.63000664255998</c:v>
                </c:pt>
                <c:pt idx="37">
                  <c:v>421.48547503957599</c:v>
                </c:pt>
                <c:pt idx="38">
                  <c:v>464.02745881386898</c:v>
                </c:pt>
                <c:pt idx="39">
                  <c:v>468.38765964347903</c:v>
                </c:pt>
                <c:pt idx="40">
                  <c:v>440.16331175276503</c:v>
                </c:pt>
                <c:pt idx="41">
                  <c:v>432.70684908522702</c:v>
                </c:pt>
                <c:pt idx="42">
                  <c:v>486.49055313676502</c:v>
                </c:pt>
                <c:pt idx="43">
                  <c:v>498.75733089495401</c:v>
                </c:pt>
                <c:pt idx="44">
                  <c:v>532.59592071420002</c:v>
                </c:pt>
                <c:pt idx="45">
                  <c:v>640.36593424678301</c:v>
                </c:pt>
                <c:pt idx="46">
                  <c:v>595.62602720359598</c:v>
                </c:pt>
                <c:pt idx="47">
                  <c:v>585.50225543376496</c:v>
                </c:pt>
                <c:pt idx="48">
                  <c:v>675.19760211921505</c:v>
                </c:pt>
                <c:pt idx="49">
                  <c:v>611.67438079906003</c:v>
                </c:pt>
                <c:pt idx="50">
                  <c:v>631.31497523226403</c:v>
                </c:pt>
                <c:pt idx="51">
                  <c:v>729.27240800708398</c:v>
                </c:pt>
                <c:pt idx="52">
                  <c:v>707.228682231211</c:v>
                </c:pt>
                <c:pt idx="53">
                  <c:v>766.829036107859</c:v>
                </c:pt>
                <c:pt idx="54">
                  <c:v>785.66188925767801</c:v>
                </c:pt>
                <c:pt idx="55">
                  <c:v>797.99293951533798</c:v>
                </c:pt>
                <c:pt idx="56">
                  <c:v>792.90409503376497</c:v>
                </c:pt>
                <c:pt idx="57">
                  <c:v>812.62847486286898</c:v>
                </c:pt>
                <c:pt idx="58">
                  <c:v>831.02763613454397</c:v>
                </c:pt>
                <c:pt idx="59">
                  <c:v>833.32201922602803</c:v>
                </c:pt>
                <c:pt idx="60">
                  <c:v>715.65833391450406</c:v>
                </c:pt>
                <c:pt idx="61">
                  <c:v>106.11928871820901</c:v>
                </c:pt>
                <c:pt idx="62">
                  <c:v>413.08336574320998</c:v>
                </c:pt>
                <c:pt idx="63">
                  <c:v>340.86544432097099</c:v>
                </c:pt>
                <c:pt idx="64">
                  <c:v>336.14057191157099</c:v>
                </c:pt>
                <c:pt idx="65">
                  <c:v>331.144311878064</c:v>
                </c:pt>
                <c:pt idx="66">
                  <c:v>767.85481617824496</c:v>
                </c:pt>
                <c:pt idx="67">
                  <c:v>886.48884898429799</c:v>
                </c:pt>
                <c:pt idx="68">
                  <c:v>690.07887347446399</c:v>
                </c:pt>
                <c:pt idx="69">
                  <c:v>892.36624555923299</c:v>
                </c:pt>
                <c:pt idx="70">
                  <c:v>904.58185679796304</c:v>
                </c:pt>
                <c:pt idx="71">
                  <c:v>908.13660981015198</c:v>
                </c:pt>
                <c:pt idx="72">
                  <c:v>946.97884245829596</c:v>
                </c:pt>
                <c:pt idx="73">
                  <c:v>930.62662023022904</c:v>
                </c:pt>
                <c:pt idx="74">
                  <c:v>930.737814367694</c:v>
                </c:pt>
                <c:pt idx="75">
                  <c:v>1024.6619833648001</c:v>
                </c:pt>
                <c:pt idx="76">
                  <c:v>963.110202894145</c:v>
                </c:pt>
                <c:pt idx="77">
                  <c:v>1046.1740728079001</c:v>
                </c:pt>
                <c:pt idx="78">
                  <c:v>1026.2984392666101</c:v>
                </c:pt>
                <c:pt idx="79">
                  <c:v>909.76844051259798</c:v>
                </c:pt>
                <c:pt idx="80">
                  <c:v>906.24079376293298</c:v>
                </c:pt>
                <c:pt idx="81">
                  <c:v>938.95164282047597</c:v>
                </c:pt>
              </c:numCache>
            </c:numRef>
          </c:val>
          <c:smooth val="0"/>
          <c:extLst>
            <c:ext xmlns:c16="http://schemas.microsoft.com/office/drawing/2014/chart" uri="{C3380CC4-5D6E-409C-BE32-E72D297353CC}">
              <c16:uniqueId val="{00000002-7E3D-42A0-A692-1DA1F9FDB4E7}"/>
            </c:ext>
          </c:extLst>
        </c:ser>
        <c:ser>
          <c:idx val="3"/>
          <c:order val="3"/>
          <c:tx>
            <c:strRef>
              <c:f>ETP_69!$D$41</c:f>
              <c:strCache>
                <c:ptCount val="1"/>
                <c:pt idx="0">
                  <c:v>Information et communication</c:v>
                </c:pt>
              </c:strCache>
            </c:strRef>
          </c:tx>
          <c:marker>
            <c:symbol val="none"/>
          </c:marker>
          <c:cat>
            <c:strRef>
              <c:f>ETP_69!$E$29:$CH$29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ETP_69!$E$41:$CH$41</c:f>
              <c:numCache>
                <c:formatCode>#,##0</c:formatCode>
                <c:ptCount val="82"/>
                <c:pt idx="0">
                  <c:v>498.39536320933399</c:v>
                </c:pt>
                <c:pt idx="1">
                  <c:v>556.77770891150101</c:v>
                </c:pt>
                <c:pt idx="2">
                  <c:v>599.52809036871702</c:v>
                </c:pt>
                <c:pt idx="3">
                  <c:v>593.04610004144195</c:v>
                </c:pt>
                <c:pt idx="4">
                  <c:v>512.08236530348597</c:v>
                </c:pt>
                <c:pt idx="5">
                  <c:v>479.554984789309</c:v>
                </c:pt>
                <c:pt idx="6">
                  <c:v>427.82548619695501</c:v>
                </c:pt>
                <c:pt idx="7">
                  <c:v>545.34334822525898</c:v>
                </c:pt>
                <c:pt idx="8">
                  <c:v>568.78124382575095</c:v>
                </c:pt>
                <c:pt idx="9">
                  <c:v>508.19521119105599</c:v>
                </c:pt>
                <c:pt idx="10">
                  <c:v>494.29974063190701</c:v>
                </c:pt>
                <c:pt idx="11">
                  <c:v>490.09545318237502</c:v>
                </c:pt>
                <c:pt idx="12">
                  <c:v>467.15443654501701</c:v>
                </c:pt>
                <c:pt idx="13">
                  <c:v>447.017646870036</c:v>
                </c:pt>
                <c:pt idx="14">
                  <c:v>459.16231247217098</c:v>
                </c:pt>
                <c:pt idx="15">
                  <c:v>451.05002822414701</c:v>
                </c:pt>
                <c:pt idx="16">
                  <c:v>392.66663327612503</c:v>
                </c:pt>
                <c:pt idx="17">
                  <c:v>376.524164346872</c:v>
                </c:pt>
                <c:pt idx="18">
                  <c:v>340.08550060121502</c:v>
                </c:pt>
                <c:pt idx="19">
                  <c:v>308.71142764336798</c:v>
                </c:pt>
                <c:pt idx="20">
                  <c:v>342.84332161000799</c:v>
                </c:pt>
                <c:pt idx="21">
                  <c:v>382.969265632999</c:v>
                </c:pt>
                <c:pt idx="22">
                  <c:v>351.95998808033301</c:v>
                </c:pt>
                <c:pt idx="23">
                  <c:v>383.97001999858998</c:v>
                </c:pt>
                <c:pt idx="24">
                  <c:v>386.96768004887599</c:v>
                </c:pt>
                <c:pt idx="25">
                  <c:v>379.984436136694</c:v>
                </c:pt>
                <c:pt idx="26">
                  <c:v>390.28322740192402</c:v>
                </c:pt>
                <c:pt idx="27">
                  <c:v>355.972638227419</c:v>
                </c:pt>
                <c:pt idx="28">
                  <c:v>352.42434683868203</c:v>
                </c:pt>
                <c:pt idx="29">
                  <c:v>289.27366359570101</c:v>
                </c:pt>
                <c:pt idx="30">
                  <c:v>262.229650065008</c:v>
                </c:pt>
                <c:pt idx="31">
                  <c:v>231.330645905208</c:v>
                </c:pt>
                <c:pt idx="32">
                  <c:v>233.912942597616</c:v>
                </c:pt>
                <c:pt idx="33">
                  <c:v>272.441764995825</c:v>
                </c:pt>
                <c:pt idx="34">
                  <c:v>215.67011347540301</c:v>
                </c:pt>
                <c:pt idx="35">
                  <c:v>202.035700136473</c:v>
                </c:pt>
                <c:pt idx="36">
                  <c:v>188.05428252044101</c:v>
                </c:pt>
                <c:pt idx="37">
                  <c:v>206.965012460455</c:v>
                </c:pt>
                <c:pt idx="38">
                  <c:v>217.70094734151499</c:v>
                </c:pt>
                <c:pt idx="39">
                  <c:v>202.78251600023901</c:v>
                </c:pt>
                <c:pt idx="40">
                  <c:v>200.101101659763</c:v>
                </c:pt>
                <c:pt idx="41">
                  <c:v>189.64326437710099</c:v>
                </c:pt>
                <c:pt idx="42">
                  <c:v>202.15858617728</c:v>
                </c:pt>
                <c:pt idx="43">
                  <c:v>202.16616812264499</c:v>
                </c:pt>
                <c:pt idx="44">
                  <c:v>200.02851437867</c:v>
                </c:pt>
                <c:pt idx="45">
                  <c:v>218.319444613467</c:v>
                </c:pt>
                <c:pt idx="46">
                  <c:v>242.10653790015101</c:v>
                </c:pt>
                <c:pt idx="47">
                  <c:v>253.40514407857799</c:v>
                </c:pt>
                <c:pt idx="48">
                  <c:v>252.97715767701399</c:v>
                </c:pt>
                <c:pt idx="49">
                  <c:v>235.866328117683</c:v>
                </c:pt>
                <c:pt idx="50">
                  <c:v>249.14028665382301</c:v>
                </c:pt>
                <c:pt idx="51">
                  <c:v>291.41529196973801</c:v>
                </c:pt>
                <c:pt idx="52">
                  <c:v>284.21503577729101</c:v>
                </c:pt>
                <c:pt idx="53">
                  <c:v>295.61874428834102</c:v>
                </c:pt>
                <c:pt idx="54">
                  <c:v>283.30663442595602</c:v>
                </c:pt>
                <c:pt idx="55">
                  <c:v>263.74496857678298</c:v>
                </c:pt>
                <c:pt idx="56">
                  <c:v>272.79205492425501</c:v>
                </c:pt>
                <c:pt idx="57">
                  <c:v>312.903582931166</c:v>
                </c:pt>
                <c:pt idx="58">
                  <c:v>306.93685143930702</c:v>
                </c:pt>
                <c:pt idx="59">
                  <c:v>289.018618720446</c:v>
                </c:pt>
                <c:pt idx="60">
                  <c:v>276.29966780742399</c:v>
                </c:pt>
                <c:pt idx="61">
                  <c:v>171.36090075949201</c:v>
                </c:pt>
                <c:pt idx="62">
                  <c:v>224.43202574157601</c:v>
                </c:pt>
                <c:pt idx="63">
                  <c:v>261.377362940978</c:v>
                </c:pt>
                <c:pt idx="64">
                  <c:v>265.965202975875</c:v>
                </c:pt>
                <c:pt idx="65">
                  <c:v>287.27628669022903</c:v>
                </c:pt>
                <c:pt idx="66">
                  <c:v>399.68643365988498</c:v>
                </c:pt>
                <c:pt idx="67">
                  <c:v>313.47906892541602</c:v>
                </c:pt>
                <c:pt idx="68">
                  <c:v>339.07697827718101</c:v>
                </c:pt>
                <c:pt idx="69">
                  <c:v>332.52948877177198</c:v>
                </c:pt>
                <c:pt idx="70">
                  <c:v>318.65139448144203</c:v>
                </c:pt>
                <c:pt idx="71">
                  <c:v>300.84212014903898</c:v>
                </c:pt>
                <c:pt idx="72">
                  <c:v>301.28145161811102</c:v>
                </c:pt>
                <c:pt idx="73">
                  <c:v>290.46009574924602</c:v>
                </c:pt>
                <c:pt idx="74">
                  <c:v>278.30356319521297</c:v>
                </c:pt>
                <c:pt idx="75">
                  <c:v>285.73765235150398</c:v>
                </c:pt>
                <c:pt idx="76">
                  <c:v>279.88835681918698</c:v>
                </c:pt>
                <c:pt idx="77">
                  <c:v>252.85067068226201</c:v>
                </c:pt>
                <c:pt idx="78">
                  <c:v>240.516734571353</c:v>
                </c:pt>
                <c:pt idx="79">
                  <c:v>240.78426745427399</c:v>
                </c:pt>
                <c:pt idx="80">
                  <c:v>231.63217112570999</c:v>
                </c:pt>
                <c:pt idx="81">
                  <c:v>238.26322022068001</c:v>
                </c:pt>
              </c:numCache>
            </c:numRef>
          </c:val>
          <c:smooth val="0"/>
          <c:extLst>
            <c:ext xmlns:c16="http://schemas.microsoft.com/office/drawing/2014/chart" uri="{C3380CC4-5D6E-409C-BE32-E72D297353CC}">
              <c16:uniqueId val="{00000003-7E3D-42A0-A692-1DA1F9FDB4E7}"/>
            </c:ext>
          </c:extLst>
        </c:ser>
        <c:ser>
          <c:idx val="4"/>
          <c:order val="4"/>
          <c:tx>
            <c:strRef>
              <c:f>ETP_69!$D$42</c:f>
              <c:strCache>
                <c:ptCount val="1"/>
                <c:pt idx="0">
                  <c:v>Activites financieres et d'assurance</c:v>
                </c:pt>
              </c:strCache>
            </c:strRef>
          </c:tx>
          <c:marker>
            <c:symbol val="none"/>
          </c:marker>
          <c:cat>
            <c:strRef>
              <c:f>ETP_69!$E$29:$CH$29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ETP_69!$E$42:$CH$42</c:f>
              <c:numCache>
                <c:formatCode>#,##0</c:formatCode>
                <c:ptCount val="82"/>
                <c:pt idx="0">
                  <c:v>517.75496718375302</c:v>
                </c:pt>
                <c:pt idx="1">
                  <c:v>519.88088550364205</c:v>
                </c:pt>
                <c:pt idx="2">
                  <c:v>539.28957682802104</c:v>
                </c:pt>
                <c:pt idx="3">
                  <c:v>463.96713544016399</c:v>
                </c:pt>
                <c:pt idx="4">
                  <c:v>468.70336171320901</c:v>
                </c:pt>
                <c:pt idx="5">
                  <c:v>482.31362462169398</c:v>
                </c:pt>
                <c:pt idx="6">
                  <c:v>410.441908656463</c:v>
                </c:pt>
                <c:pt idx="7">
                  <c:v>443.71093775267701</c:v>
                </c:pt>
                <c:pt idx="8">
                  <c:v>469.57054943360998</c:v>
                </c:pt>
                <c:pt idx="9">
                  <c:v>482.509238039867</c:v>
                </c:pt>
                <c:pt idx="10">
                  <c:v>501.285557285869</c:v>
                </c:pt>
                <c:pt idx="11">
                  <c:v>521.90128541003105</c:v>
                </c:pt>
                <c:pt idx="12">
                  <c:v>512.84350739578497</c:v>
                </c:pt>
                <c:pt idx="13">
                  <c:v>495.87484510911401</c:v>
                </c:pt>
                <c:pt idx="14">
                  <c:v>552.03564211422099</c:v>
                </c:pt>
                <c:pt idx="15">
                  <c:v>471.94192255393699</c:v>
                </c:pt>
                <c:pt idx="16">
                  <c:v>459.513076112401</c:v>
                </c:pt>
                <c:pt idx="17">
                  <c:v>395.91638154221602</c:v>
                </c:pt>
                <c:pt idx="18">
                  <c:v>408.42462078222098</c:v>
                </c:pt>
                <c:pt idx="19">
                  <c:v>366.68092661922202</c:v>
                </c:pt>
                <c:pt idx="20">
                  <c:v>364.03973101165002</c:v>
                </c:pt>
                <c:pt idx="21">
                  <c:v>442.414062307199</c:v>
                </c:pt>
                <c:pt idx="22">
                  <c:v>502.32232519314198</c:v>
                </c:pt>
                <c:pt idx="23">
                  <c:v>562.798944075652</c:v>
                </c:pt>
                <c:pt idx="24">
                  <c:v>585.939344514342</c:v>
                </c:pt>
                <c:pt idx="25">
                  <c:v>576.75559674526005</c:v>
                </c:pt>
                <c:pt idx="26">
                  <c:v>570.00361132325895</c:v>
                </c:pt>
                <c:pt idx="27">
                  <c:v>512.18033741374404</c:v>
                </c:pt>
                <c:pt idx="28">
                  <c:v>503.350067878429</c:v>
                </c:pt>
                <c:pt idx="29">
                  <c:v>444.411565345795</c:v>
                </c:pt>
                <c:pt idx="30">
                  <c:v>398.06233821756399</c:v>
                </c:pt>
                <c:pt idx="31">
                  <c:v>363.92523028137703</c:v>
                </c:pt>
                <c:pt idx="32">
                  <c:v>354.81860341668403</c:v>
                </c:pt>
                <c:pt idx="33">
                  <c:v>370.842539843574</c:v>
                </c:pt>
                <c:pt idx="34">
                  <c:v>399.54043915489001</c:v>
                </c:pt>
                <c:pt idx="35">
                  <c:v>377.27305725146698</c:v>
                </c:pt>
                <c:pt idx="36">
                  <c:v>344.11779428811798</c:v>
                </c:pt>
                <c:pt idx="37">
                  <c:v>343.13572976072402</c:v>
                </c:pt>
                <c:pt idx="38">
                  <c:v>378.94271107034803</c:v>
                </c:pt>
                <c:pt idx="39">
                  <c:v>423.62150691797802</c:v>
                </c:pt>
                <c:pt idx="40">
                  <c:v>467.54965460508799</c:v>
                </c:pt>
                <c:pt idx="41">
                  <c:v>470.09870322408301</c:v>
                </c:pt>
                <c:pt idx="42">
                  <c:v>386.08458142828101</c:v>
                </c:pt>
                <c:pt idx="43">
                  <c:v>411.35886351592802</c:v>
                </c:pt>
                <c:pt idx="44">
                  <c:v>394.360391091922</c:v>
                </c:pt>
                <c:pt idx="45">
                  <c:v>419.69437035171899</c:v>
                </c:pt>
                <c:pt idx="46">
                  <c:v>439.15333467495799</c:v>
                </c:pt>
                <c:pt idx="47">
                  <c:v>410.86681137814003</c:v>
                </c:pt>
                <c:pt idx="48">
                  <c:v>393.99717775900399</c:v>
                </c:pt>
                <c:pt idx="49">
                  <c:v>384.044146775679</c:v>
                </c:pt>
                <c:pt idx="50">
                  <c:v>415.69405713031398</c:v>
                </c:pt>
                <c:pt idx="51">
                  <c:v>439.82726232630199</c:v>
                </c:pt>
                <c:pt idx="52">
                  <c:v>469.55906334341898</c:v>
                </c:pt>
                <c:pt idx="53">
                  <c:v>460.16620839431801</c:v>
                </c:pt>
                <c:pt idx="54">
                  <c:v>445.67796475528598</c:v>
                </c:pt>
                <c:pt idx="55">
                  <c:v>485.83730144943502</c:v>
                </c:pt>
                <c:pt idx="56">
                  <c:v>487.977130303693</c:v>
                </c:pt>
                <c:pt idx="57">
                  <c:v>467.225914342978</c:v>
                </c:pt>
                <c:pt idx="58">
                  <c:v>458.493737885109</c:v>
                </c:pt>
                <c:pt idx="59">
                  <c:v>435.86209700116399</c:v>
                </c:pt>
                <c:pt idx="60">
                  <c:v>425.20722338168298</c:v>
                </c:pt>
                <c:pt idx="61">
                  <c:v>283.469303021477</c:v>
                </c:pt>
                <c:pt idx="62">
                  <c:v>295.80313706322499</c:v>
                </c:pt>
                <c:pt idx="63">
                  <c:v>298.91876781077201</c:v>
                </c:pt>
                <c:pt idx="64">
                  <c:v>273.971066460695</c:v>
                </c:pt>
                <c:pt idx="65">
                  <c:v>301.00887757125503</c:v>
                </c:pt>
                <c:pt idx="66">
                  <c:v>303.47357803500103</c:v>
                </c:pt>
                <c:pt idx="67">
                  <c:v>310.543377846532</c:v>
                </c:pt>
                <c:pt idx="68">
                  <c:v>325.35424010689701</c:v>
                </c:pt>
                <c:pt idx="69">
                  <c:v>319.37895925768402</c:v>
                </c:pt>
                <c:pt idx="70">
                  <c:v>309.04833156298099</c:v>
                </c:pt>
                <c:pt idx="71">
                  <c:v>298.394638144027</c:v>
                </c:pt>
                <c:pt idx="72">
                  <c:v>280.68585646769799</c:v>
                </c:pt>
                <c:pt idx="73">
                  <c:v>241.66475357847801</c:v>
                </c:pt>
                <c:pt idx="74">
                  <c:v>248.82411831776599</c:v>
                </c:pt>
                <c:pt idx="75">
                  <c:v>251.342633503998</c:v>
                </c:pt>
                <c:pt idx="76">
                  <c:v>256.87047925684601</c:v>
                </c:pt>
                <c:pt idx="77">
                  <c:v>260.020784565643</c:v>
                </c:pt>
                <c:pt idx="78">
                  <c:v>244.700701476213</c:v>
                </c:pt>
                <c:pt idx="79">
                  <c:v>227.542609771613</c:v>
                </c:pt>
                <c:pt idx="80">
                  <c:v>209.92148229793199</c:v>
                </c:pt>
                <c:pt idx="81">
                  <c:v>185.38547305106201</c:v>
                </c:pt>
              </c:numCache>
            </c:numRef>
          </c:val>
          <c:smooth val="0"/>
          <c:extLst>
            <c:ext xmlns:c16="http://schemas.microsoft.com/office/drawing/2014/chart" uri="{C3380CC4-5D6E-409C-BE32-E72D297353CC}">
              <c16:uniqueId val="{00000004-7E3D-42A0-A692-1DA1F9FDB4E7}"/>
            </c:ext>
          </c:extLst>
        </c:ser>
        <c:ser>
          <c:idx val="5"/>
          <c:order val="5"/>
          <c:tx>
            <c:strRef>
              <c:f>ETP_69!$D$43</c:f>
              <c:strCache>
                <c:ptCount val="1"/>
                <c:pt idx="0">
                  <c:v>Activites immobilieres</c:v>
                </c:pt>
              </c:strCache>
            </c:strRef>
          </c:tx>
          <c:marker>
            <c:symbol val="none"/>
          </c:marker>
          <c:cat>
            <c:strRef>
              <c:f>ETP_69!$E$29:$CH$29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ETP_69!$E$43:$CH$43</c:f>
              <c:numCache>
                <c:formatCode>#,##0</c:formatCode>
                <c:ptCount val="82"/>
                <c:pt idx="0">
                  <c:v>149.72966482523199</c:v>
                </c:pt>
                <c:pt idx="1">
                  <c:v>172.86710492492699</c:v>
                </c:pt>
                <c:pt idx="2">
                  <c:v>146.06711684757801</c:v>
                </c:pt>
                <c:pt idx="3">
                  <c:v>139.763473090573</c:v>
                </c:pt>
                <c:pt idx="4">
                  <c:v>129.51712928057</c:v>
                </c:pt>
                <c:pt idx="5">
                  <c:v>109.501572514589</c:v>
                </c:pt>
                <c:pt idx="6">
                  <c:v>121.181299720553</c:v>
                </c:pt>
                <c:pt idx="7">
                  <c:v>93.086929159201404</c:v>
                </c:pt>
                <c:pt idx="8">
                  <c:v>89.849549007708504</c:v>
                </c:pt>
                <c:pt idx="9">
                  <c:v>95.361663623641206</c:v>
                </c:pt>
                <c:pt idx="10">
                  <c:v>91.280219460275106</c:v>
                </c:pt>
                <c:pt idx="11">
                  <c:v>91.590739611141004</c:v>
                </c:pt>
                <c:pt idx="12">
                  <c:v>97.910526132632796</c:v>
                </c:pt>
                <c:pt idx="13">
                  <c:v>94.902750083762299</c:v>
                </c:pt>
                <c:pt idx="14">
                  <c:v>103.10108546827</c:v>
                </c:pt>
                <c:pt idx="15">
                  <c:v>100.281426156329</c:v>
                </c:pt>
                <c:pt idx="16">
                  <c:v>110.996287850992</c:v>
                </c:pt>
                <c:pt idx="17">
                  <c:v>86.917268309131799</c:v>
                </c:pt>
                <c:pt idx="18">
                  <c:v>63.2524693777032</c:v>
                </c:pt>
                <c:pt idx="19">
                  <c:v>69.308793945727999</c:v>
                </c:pt>
                <c:pt idx="20">
                  <c:v>68.961861795329895</c:v>
                </c:pt>
                <c:pt idx="21">
                  <c:v>67.402000549016407</c:v>
                </c:pt>
                <c:pt idx="22">
                  <c:v>93.741867598101294</c:v>
                </c:pt>
                <c:pt idx="23">
                  <c:v>100.9602764798</c:v>
                </c:pt>
                <c:pt idx="24">
                  <c:v>89.352961185222199</c:v>
                </c:pt>
                <c:pt idx="25">
                  <c:v>115.45023850183701</c:v>
                </c:pt>
                <c:pt idx="26">
                  <c:v>125.893765052568</c:v>
                </c:pt>
                <c:pt idx="27">
                  <c:v>120.72806941819</c:v>
                </c:pt>
                <c:pt idx="28">
                  <c:v>110.87368821860601</c:v>
                </c:pt>
                <c:pt idx="29">
                  <c:v>96.687608593674994</c:v>
                </c:pt>
                <c:pt idx="30">
                  <c:v>70.662507069899902</c:v>
                </c:pt>
                <c:pt idx="31">
                  <c:v>71.629357700395602</c:v>
                </c:pt>
                <c:pt idx="32">
                  <c:v>78.993033066163306</c:v>
                </c:pt>
                <c:pt idx="33">
                  <c:v>84.881615773901302</c:v>
                </c:pt>
                <c:pt idx="34">
                  <c:v>81.232373984004496</c:v>
                </c:pt>
                <c:pt idx="35">
                  <c:v>66.187422660662705</c:v>
                </c:pt>
                <c:pt idx="36">
                  <c:v>64.460398872315395</c:v>
                </c:pt>
                <c:pt idx="37">
                  <c:v>70.497200216890803</c:v>
                </c:pt>
                <c:pt idx="38">
                  <c:v>67.843362970063893</c:v>
                </c:pt>
                <c:pt idx="39">
                  <c:v>56.992913228877597</c:v>
                </c:pt>
                <c:pt idx="40">
                  <c:v>55.767886457087002</c:v>
                </c:pt>
                <c:pt idx="41">
                  <c:v>58.716015622092897</c:v>
                </c:pt>
                <c:pt idx="42">
                  <c:v>58.543894659336601</c:v>
                </c:pt>
                <c:pt idx="43">
                  <c:v>55.951395323399403</c:v>
                </c:pt>
                <c:pt idx="44">
                  <c:v>68.628973833183693</c:v>
                </c:pt>
                <c:pt idx="45">
                  <c:v>52.998470798930903</c:v>
                </c:pt>
                <c:pt idx="46">
                  <c:v>53.889767731478699</c:v>
                </c:pt>
                <c:pt idx="47">
                  <c:v>64.5858638819074</c:v>
                </c:pt>
                <c:pt idx="48">
                  <c:v>66.6120183992862</c:v>
                </c:pt>
                <c:pt idx="49">
                  <c:v>72.501739332728803</c:v>
                </c:pt>
                <c:pt idx="50">
                  <c:v>61.381748613800099</c:v>
                </c:pt>
                <c:pt idx="51">
                  <c:v>67.016836535861501</c:v>
                </c:pt>
                <c:pt idx="52">
                  <c:v>59.062073682998999</c:v>
                </c:pt>
                <c:pt idx="53">
                  <c:v>51.661748250303802</c:v>
                </c:pt>
                <c:pt idx="54">
                  <c:v>57.230292466429702</c:v>
                </c:pt>
                <c:pt idx="55">
                  <c:v>57.811387890436002</c:v>
                </c:pt>
                <c:pt idx="56">
                  <c:v>59.661817346651297</c:v>
                </c:pt>
                <c:pt idx="57">
                  <c:v>64.783805433972702</c:v>
                </c:pt>
                <c:pt idx="58">
                  <c:v>52.610761109821098</c:v>
                </c:pt>
                <c:pt idx="59">
                  <c:v>48.517817834449502</c:v>
                </c:pt>
                <c:pt idx="60">
                  <c:v>45.3516596026369</c:v>
                </c:pt>
                <c:pt idx="61">
                  <c:v>38.631722529659797</c:v>
                </c:pt>
                <c:pt idx="62">
                  <c:v>44.722630453412002</c:v>
                </c:pt>
                <c:pt idx="63">
                  <c:v>40.510357840377502</c:v>
                </c:pt>
                <c:pt idx="64">
                  <c:v>38.063701724869397</c:v>
                </c:pt>
                <c:pt idx="65">
                  <c:v>44.640927163145797</c:v>
                </c:pt>
                <c:pt idx="66">
                  <c:v>61.235588646404203</c:v>
                </c:pt>
                <c:pt idx="67">
                  <c:v>58.542262468458901</c:v>
                </c:pt>
                <c:pt idx="68">
                  <c:v>64.462017905398099</c:v>
                </c:pt>
                <c:pt idx="69">
                  <c:v>56.070746832117599</c:v>
                </c:pt>
                <c:pt idx="70">
                  <c:v>41.5765902448736</c:v>
                </c:pt>
                <c:pt idx="71">
                  <c:v>48.402534800234903</c:v>
                </c:pt>
                <c:pt idx="72">
                  <c:v>47.192909392465403</c:v>
                </c:pt>
                <c:pt idx="73">
                  <c:v>47.508845794977297</c:v>
                </c:pt>
                <c:pt idx="74">
                  <c:v>45.206271494088298</c:v>
                </c:pt>
                <c:pt idx="75">
                  <c:v>55.598802828621402</c:v>
                </c:pt>
                <c:pt idx="76">
                  <c:v>50.800911495986199</c:v>
                </c:pt>
                <c:pt idx="77">
                  <c:v>50.896306768817198</c:v>
                </c:pt>
                <c:pt idx="78">
                  <c:v>41.950778831683799</c:v>
                </c:pt>
                <c:pt idx="79">
                  <c:v>41.290679077504201</c:v>
                </c:pt>
                <c:pt idx="80">
                  <c:v>39.305391846320099</c:v>
                </c:pt>
                <c:pt idx="81">
                  <c:v>31.775806672089299</c:v>
                </c:pt>
              </c:numCache>
            </c:numRef>
          </c:val>
          <c:smooth val="0"/>
          <c:extLst>
            <c:ext xmlns:c16="http://schemas.microsoft.com/office/drawing/2014/chart" uri="{C3380CC4-5D6E-409C-BE32-E72D297353CC}">
              <c16:uniqueId val="{00000005-7E3D-42A0-A692-1DA1F9FDB4E7}"/>
            </c:ext>
          </c:extLst>
        </c:ser>
        <c:ser>
          <c:idx val="6"/>
          <c:order val="6"/>
          <c:tx>
            <c:strRef>
              <c:f>ETP_69!$D$44</c:f>
              <c:strCache>
                <c:ptCount val="1"/>
                <c:pt idx="0">
                  <c:v>Activités scientifiques et techniques ; services administratifs et de soutien</c:v>
                </c:pt>
              </c:strCache>
            </c:strRef>
          </c:tx>
          <c:marker>
            <c:symbol val="none"/>
          </c:marker>
          <c:cat>
            <c:strRef>
              <c:f>ETP_69!$E$29:$CH$29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ETP_69!$E$44:$CH$44</c:f>
              <c:numCache>
                <c:formatCode>#,##0</c:formatCode>
                <c:ptCount val="82"/>
                <c:pt idx="0">
                  <c:v>2980.9527622516298</c:v>
                </c:pt>
                <c:pt idx="1">
                  <c:v>2828.9115731854199</c:v>
                </c:pt>
                <c:pt idx="2">
                  <c:v>2996.2400860110702</c:v>
                </c:pt>
                <c:pt idx="3">
                  <c:v>2893.4333159910402</c:v>
                </c:pt>
                <c:pt idx="4">
                  <c:v>2719.75941087818</c:v>
                </c:pt>
                <c:pt idx="5">
                  <c:v>2985.69088669129</c:v>
                </c:pt>
                <c:pt idx="6">
                  <c:v>2604.2563339690801</c:v>
                </c:pt>
                <c:pt idx="7">
                  <c:v>2507.4264854602202</c:v>
                </c:pt>
                <c:pt idx="8">
                  <c:v>2526.0984121043998</c:v>
                </c:pt>
                <c:pt idx="9">
                  <c:v>2386.5472275049901</c:v>
                </c:pt>
                <c:pt idx="10">
                  <c:v>2673.8411791394401</c:v>
                </c:pt>
                <c:pt idx="11">
                  <c:v>2665.3260574813698</c:v>
                </c:pt>
                <c:pt idx="12">
                  <c:v>2902.85372211912</c:v>
                </c:pt>
                <c:pt idx="13">
                  <c:v>2770.1889078967602</c:v>
                </c:pt>
                <c:pt idx="14">
                  <c:v>2390.8789521154199</c:v>
                </c:pt>
                <c:pt idx="15">
                  <c:v>2399.9875753483302</c:v>
                </c:pt>
                <c:pt idx="16">
                  <c:v>1898.9662618483501</c:v>
                </c:pt>
                <c:pt idx="17">
                  <c:v>1767.05736878127</c:v>
                </c:pt>
                <c:pt idx="18">
                  <c:v>1919.9320271343699</c:v>
                </c:pt>
                <c:pt idx="19">
                  <c:v>1893.74251758625</c:v>
                </c:pt>
                <c:pt idx="20">
                  <c:v>2030.6851943037</c:v>
                </c:pt>
                <c:pt idx="21">
                  <c:v>2237.4332570496299</c:v>
                </c:pt>
                <c:pt idx="22">
                  <c:v>2245.8421405508798</c:v>
                </c:pt>
                <c:pt idx="23">
                  <c:v>2442.9693461437901</c:v>
                </c:pt>
                <c:pt idx="24">
                  <c:v>2564.7356571943701</c:v>
                </c:pt>
                <c:pt idx="25">
                  <c:v>2402.5257374011098</c:v>
                </c:pt>
                <c:pt idx="26">
                  <c:v>2283.08727936584</c:v>
                </c:pt>
                <c:pt idx="27">
                  <c:v>2255.5800704838498</c:v>
                </c:pt>
                <c:pt idx="28">
                  <c:v>2146.6898333603299</c:v>
                </c:pt>
                <c:pt idx="29">
                  <c:v>2095.9621098534599</c:v>
                </c:pt>
                <c:pt idx="30">
                  <c:v>2036.8826710072799</c:v>
                </c:pt>
                <c:pt idx="31">
                  <c:v>1914.87491661178</c:v>
                </c:pt>
                <c:pt idx="32">
                  <c:v>1877.019032406</c:v>
                </c:pt>
                <c:pt idx="33">
                  <c:v>1986.42570792932</c:v>
                </c:pt>
                <c:pt idx="34">
                  <c:v>2144.9339314915401</c:v>
                </c:pt>
                <c:pt idx="35">
                  <c:v>2280.4170912360901</c:v>
                </c:pt>
                <c:pt idx="36">
                  <c:v>2278.8098459819598</c:v>
                </c:pt>
                <c:pt idx="37">
                  <c:v>2312.1756926775001</c:v>
                </c:pt>
                <c:pt idx="38">
                  <c:v>2304.54842301401</c:v>
                </c:pt>
                <c:pt idx="39">
                  <c:v>2222.5180810085099</c:v>
                </c:pt>
                <c:pt idx="40">
                  <c:v>2307.4550643042598</c:v>
                </c:pt>
                <c:pt idx="41">
                  <c:v>2541.1346859606001</c:v>
                </c:pt>
                <c:pt idx="42">
                  <c:v>2927.2161061145198</c:v>
                </c:pt>
                <c:pt idx="43">
                  <c:v>3430.9235567296</c:v>
                </c:pt>
                <c:pt idx="44">
                  <c:v>3555.3142096883698</c:v>
                </c:pt>
                <c:pt idx="45">
                  <c:v>4012.18302967712</c:v>
                </c:pt>
                <c:pt idx="46">
                  <c:v>4072.6559080549901</c:v>
                </c:pt>
                <c:pt idx="47">
                  <c:v>4194.9507324657698</c:v>
                </c:pt>
                <c:pt idx="48">
                  <c:v>4844.7614009763702</c:v>
                </c:pt>
                <c:pt idx="49">
                  <c:v>5169.6904872865198</c:v>
                </c:pt>
                <c:pt idx="50">
                  <c:v>5422.2912982830003</c:v>
                </c:pt>
                <c:pt idx="51">
                  <c:v>5682.9081071829596</c:v>
                </c:pt>
                <c:pt idx="52">
                  <c:v>5802.9360744560299</c:v>
                </c:pt>
                <c:pt idx="53">
                  <c:v>5834.7776898806496</c:v>
                </c:pt>
                <c:pt idx="54">
                  <c:v>5981.2962499147698</c:v>
                </c:pt>
                <c:pt idx="55">
                  <c:v>6113.4560130304899</c:v>
                </c:pt>
                <c:pt idx="56">
                  <c:v>6271.1368122862305</c:v>
                </c:pt>
                <c:pt idx="57">
                  <c:v>6300.0850185375803</c:v>
                </c:pt>
                <c:pt idx="58">
                  <c:v>6711.6992490474604</c:v>
                </c:pt>
                <c:pt idx="59">
                  <c:v>7382.8008242727301</c:v>
                </c:pt>
                <c:pt idx="60">
                  <c:v>7659.42319060912</c:v>
                </c:pt>
                <c:pt idx="61">
                  <c:v>6373.4298496967403</c:v>
                </c:pt>
                <c:pt idx="62">
                  <c:v>7343.45209624361</c:v>
                </c:pt>
                <c:pt idx="63">
                  <c:v>7505.0167791101603</c:v>
                </c:pt>
                <c:pt idx="64">
                  <c:v>7724.46480699929</c:v>
                </c:pt>
                <c:pt idx="65">
                  <c:v>8385.9304501633196</c:v>
                </c:pt>
                <c:pt idx="66">
                  <c:v>9004.7314846601403</c:v>
                </c:pt>
                <c:pt idx="67">
                  <c:v>9172.9118507539806</c:v>
                </c:pt>
                <c:pt idx="68">
                  <c:v>8970.1984754978694</c:v>
                </c:pt>
                <c:pt idx="69">
                  <c:v>8274.3425070509202</c:v>
                </c:pt>
                <c:pt idx="70">
                  <c:v>7705.2575826338898</c:v>
                </c:pt>
                <c:pt idx="71">
                  <c:v>7362.6884339565004</c:v>
                </c:pt>
                <c:pt idx="72">
                  <c:v>7269.6197904615501</c:v>
                </c:pt>
                <c:pt idx="73">
                  <c:v>6799.2291738147496</c:v>
                </c:pt>
                <c:pt idx="74">
                  <c:v>6783.2968017491403</c:v>
                </c:pt>
                <c:pt idx="75">
                  <c:v>6747.5332406050402</c:v>
                </c:pt>
                <c:pt idx="76">
                  <c:v>6289.0851056817901</c:v>
                </c:pt>
                <c:pt idx="77">
                  <c:v>6088.5308609468102</c:v>
                </c:pt>
                <c:pt idx="78">
                  <c:v>5979.11001916441</c:v>
                </c:pt>
                <c:pt idx="79">
                  <c:v>5406.9187066229397</c:v>
                </c:pt>
                <c:pt idx="80">
                  <c:v>5676.8525457474498</c:v>
                </c:pt>
                <c:pt idx="81">
                  <c:v>5764.0699710807103</c:v>
                </c:pt>
              </c:numCache>
            </c:numRef>
          </c:val>
          <c:smooth val="0"/>
          <c:extLst>
            <c:ext xmlns:c16="http://schemas.microsoft.com/office/drawing/2014/chart" uri="{C3380CC4-5D6E-409C-BE32-E72D297353CC}">
              <c16:uniqueId val="{00000006-7E3D-42A0-A692-1DA1F9FDB4E7}"/>
            </c:ext>
          </c:extLst>
        </c:ser>
        <c:ser>
          <c:idx val="7"/>
          <c:order val="7"/>
          <c:tx>
            <c:strRef>
              <c:f>ETP_69!$D$45</c:f>
              <c:strCache>
                <c:ptCount val="1"/>
                <c:pt idx="0">
                  <c:v>Administration publique, enseignement, sante humaine et action sociale</c:v>
                </c:pt>
              </c:strCache>
            </c:strRef>
          </c:tx>
          <c:marker>
            <c:symbol val="none"/>
          </c:marker>
          <c:cat>
            <c:strRef>
              <c:f>ETP_69!$E$29:$CH$29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ETP_69!$E$45:$CH$45</c:f>
              <c:numCache>
                <c:formatCode>#,##0</c:formatCode>
                <c:ptCount val="82"/>
                <c:pt idx="0">
                  <c:v>577.83647503242901</c:v>
                </c:pt>
                <c:pt idx="1">
                  <c:v>649.42981734329805</c:v>
                </c:pt>
                <c:pt idx="2">
                  <c:v>603.948753999465</c:v>
                </c:pt>
                <c:pt idx="3">
                  <c:v>590.11400364513395</c:v>
                </c:pt>
                <c:pt idx="4">
                  <c:v>566.81852952163194</c:v>
                </c:pt>
                <c:pt idx="5">
                  <c:v>556.95100714605303</c:v>
                </c:pt>
                <c:pt idx="6">
                  <c:v>508.06926149527999</c:v>
                </c:pt>
                <c:pt idx="7">
                  <c:v>479.261466556193</c:v>
                </c:pt>
                <c:pt idx="8">
                  <c:v>481.94082035672898</c:v>
                </c:pt>
                <c:pt idx="9">
                  <c:v>491.12143217329202</c:v>
                </c:pt>
                <c:pt idx="10">
                  <c:v>516.90765852185996</c:v>
                </c:pt>
                <c:pt idx="11">
                  <c:v>558.20359155267101</c:v>
                </c:pt>
                <c:pt idx="12">
                  <c:v>525.03332163460902</c:v>
                </c:pt>
                <c:pt idx="13">
                  <c:v>571.056621122107</c:v>
                </c:pt>
                <c:pt idx="14">
                  <c:v>600.70167399689797</c:v>
                </c:pt>
                <c:pt idx="15">
                  <c:v>617.23575604374605</c:v>
                </c:pt>
                <c:pt idx="16">
                  <c:v>627.88815992494403</c:v>
                </c:pt>
                <c:pt idx="17">
                  <c:v>599.86184710211398</c:v>
                </c:pt>
                <c:pt idx="18">
                  <c:v>581.04585121099399</c:v>
                </c:pt>
                <c:pt idx="19">
                  <c:v>593.56057490853198</c:v>
                </c:pt>
                <c:pt idx="20">
                  <c:v>607.19544162077102</c:v>
                </c:pt>
                <c:pt idx="21">
                  <c:v>680.33193514324398</c:v>
                </c:pt>
                <c:pt idx="22">
                  <c:v>663.71753002089895</c:v>
                </c:pt>
                <c:pt idx="23">
                  <c:v>652.25612736037397</c:v>
                </c:pt>
                <c:pt idx="24">
                  <c:v>627.61660205007195</c:v>
                </c:pt>
                <c:pt idx="25">
                  <c:v>699.25951149177195</c:v>
                </c:pt>
                <c:pt idx="26">
                  <c:v>716.42719589656394</c:v>
                </c:pt>
                <c:pt idx="27">
                  <c:v>709.80818530133001</c:v>
                </c:pt>
                <c:pt idx="28">
                  <c:v>671.49166778491997</c:v>
                </c:pt>
                <c:pt idx="29">
                  <c:v>644.91881568323902</c:v>
                </c:pt>
                <c:pt idx="30">
                  <c:v>605.75063028962802</c:v>
                </c:pt>
                <c:pt idx="31">
                  <c:v>546.07655039050996</c:v>
                </c:pt>
                <c:pt idx="32">
                  <c:v>571.95232626320603</c:v>
                </c:pt>
                <c:pt idx="33">
                  <c:v>559.84511885552001</c:v>
                </c:pt>
                <c:pt idx="34">
                  <c:v>565.81083375107096</c:v>
                </c:pt>
                <c:pt idx="35">
                  <c:v>565.04048006932203</c:v>
                </c:pt>
                <c:pt idx="36">
                  <c:v>590.30381911942402</c:v>
                </c:pt>
                <c:pt idx="37">
                  <c:v>582.273223848518</c:v>
                </c:pt>
                <c:pt idx="38">
                  <c:v>590.25189216946706</c:v>
                </c:pt>
                <c:pt idx="39">
                  <c:v>641.58832814289201</c:v>
                </c:pt>
                <c:pt idx="40">
                  <c:v>574.65012540005398</c:v>
                </c:pt>
                <c:pt idx="41">
                  <c:v>664.27982042095402</c:v>
                </c:pt>
                <c:pt idx="42">
                  <c:v>576.94154730313801</c:v>
                </c:pt>
                <c:pt idx="43">
                  <c:v>658.82093669921699</c:v>
                </c:pt>
                <c:pt idx="44">
                  <c:v>699.11757793170796</c:v>
                </c:pt>
                <c:pt idx="45">
                  <c:v>705.98456919405805</c:v>
                </c:pt>
                <c:pt idx="46">
                  <c:v>657.39765395637698</c:v>
                </c:pt>
                <c:pt idx="47">
                  <c:v>695.37163450449498</c:v>
                </c:pt>
                <c:pt idx="48">
                  <c:v>1215.81844805791</c:v>
                </c:pt>
                <c:pt idx="49">
                  <c:v>1147.54751303905</c:v>
                </c:pt>
                <c:pt idx="50">
                  <c:v>1164.4184470534899</c:v>
                </c:pt>
                <c:pt idx="51">
                  <c:v>1235.2802050047801</c:v>
                </c:pt>
                <c:pt idx="52">
                  <c:v>1184.58081842816</c:v>
                </c:pt>
                <c:pt idx="53">
                  <c:v>1214.35734953424</c:v>
                </c:pt>
                <c:pt idx="54">
                  <c:v>1240.91411211695</c:v>
                </c:pt>
                <c:pt idx="55">
                  <c:v>1177.3989279533</c:v>
                </c:pt>
                <c:pt idx="56">
                  <c:v>1305.4367545724299</c:v>
                </c:pt>
                <c:pt idx="57">
                  <c:v>1452.8626294271901</c:v>
                </c:pt>
                <c:pt idx="58">
                  <c:v>1483.1074348797599</c:v>
                </c:pt>
                <c:pt idx="59">
                  <c:v>1459.71406254627</c:v>
                </c:pt>
                <c:pt idx="60">
                  <c:v>1452.7428345238</c:v>
                </c:pt>
                <c:pt idx="61">
                  <c:v>1113.77362199699</c:v>
                </c:pt>
                <c:pt idx="62">
                  <c:v>1492.2632302429899</c:v>
                </c:pt>
                <c:pt idx="63">
                  <c:v>1593.4088654452701</c:v>
                </c:pt>
                <c:pt idx="64">
                  <c:v>1637.04765280012</c:v>
                </c:pt>
                <c:pt idx="65">
                  <c:v>1722.8888490248501</c:v>
                </c:pt>
                <c:pt idx="66">
                  <c:v>1734.4401010152101</c:v>
                </c:pt>
                <c:pt idx="67">
                  <c:v>1773.7393224570401</c:v>
                </c:pt>
                <c:pt idx="68">
                  <c:v>1867.4310032370799</c:v>
                </c:pt>
                <c:pt idx="69">
                  <c:v>1948.63968886215</c:v>
                </c:pt>
                <c:pt idx="70">
                  <c:v>1945.7596457809</c:v>
                </c:pt>
                <c:pt idx="71">
                  <c:v>1982.7844358293401</c:v>
                </c:pt>
                <c:pt idx="72">
                  <c:v>1943.5362460705401</c:v>
                </c:pt>
                <c:pt idx="73">
                  <c:v>2011.4389872884601</c:v>
                </c:pt>
                <c:pt idx="74">
                  <c:v>1901.8909836118</c:v>
                </c:pt>
                <c:pt idx="75">
                  <c:v>1916.66995875066</c:v>
                </c:pt>
                <c:pt idx="76">
                  <c:v>1855.5840481735299</c:v>
                </c:pt>
                <c:pt idx="77">
                  <c:v>1884.0309102204001</c:v>
                </c:pt>
                <c:pt idx="78">
                  <c:v>1821.8565840025899</c:v>
                </c:pt>
                <c:pt idx="79">
                  <c:v>1718.2929624283399</c:v>
                </c:pt>
                <c:pt idx="80">
                  <c:v>1768.0177129014401</c:v>
                </c:pt>
                <c:pt idx="81">
                  <c:v>1834.43910735687</c:v>
                </c:pt>
              </c:numCache>
            </c:numRef>
          </c:val>
          <c:smooth val="0"/>
          <c:extLst>
            <c:ext xmlns:c16="http://schemas.microsoft.com/office/drawing/2014/chart" uri="{C3380CC4-5D6E-409C-BE32-E72D297353CC}">
              <c16:uniqueId val="{00000007-7E3D-42A0-A692-1DA1F9FDB4E7}"/>
            </c:ext>
          </c:extLst>
        </c:ser>
        <c:ser>
          <c:idx val="8"/>
          <c:order val="8"/>
          <c:tx>
            <c:strRef>
              <c:f>ETP_69!$D$46</c:f>
              <c:strCache>
                <c:ptCount val="1"/>
                <c:pt idx="0">
                  <c:v>Autres activites de services</c:v>
                </c:pt>
              </c:strCache>
            </c:strRef>
          </c:tx>
          <c:marker>
            <c:symbol val="none"/>
          </c:marker>
          <c:cat>
            <c:strRef>
              <c:f>ETP_69!$E$29:$CH$29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ETP_69!$E$46:$CH$46</c:f>
              <c:numCache>
                <c:formatCode>#,##0</c:formatCode>
                <c:ptCount val="82"/>
                <c:pt idx="0">
                  <c:v>165.63718799623899</c:v>
                </c:pt>
                <c:pt idx="1">
                  <c:v>220.43306796864999</c:v>
                </c:pt>
                <c:pt idx="2">
                  <c:v>162.207368717804</c:v>
                </c:pt>
                <c:pt idx="3">
                  <c:v>157.71955393544499</c:v>
                </c:pt>
                <c:pt idx="4">
                  <c:v>157.06986672512701</c:v>
                </c:pt>
                <c:pt idx="5">
                  <c:v>165.17990177664399</c:v>
                </c:pt>
                <c:pt idx="6">
                  <c:v>173.13777007064601</c:v>
                </c:pt>
                <c:pt idx="7">
                  <c:v>172.338308603863</c:v>
                </c:pt>
                <c:pt idx="8">
                  <c:v>171.98378923668901</c:v>
                </c:pt>
                <c:pt idx="9">
                  <c:v>197.68174090339099</c:v>
                </c:pt>
                <c:pt idx="10">
                  <c:v>226.34403572550701</c:v>
                </c:pt>
                <c:pt idx="11">
                  <c:v>187.519546564499</c:v>
                </c:pt>
                <c:pt idx="12">
                  <c:v>223.971971042745</c:v>
                </c:pt>
                <c:pt idx="13">
                  <c:v>252.661854995282</c:v>
                </c:pt>
                <c:pt idx="14">
                  <c:v>248.18610885299799</c:v>
                </c:pt>
                <c:pt idx="15">
                  <c:v>305.51890861795101</c:v>
                </c:pt>
                <c:pt idx="16">
                  <c:v>300.98727796620898</c:v>
                </c:pt>
                <c:pt idx="17">
                  <c:v>279.03448358135699</c:v>
                </c:pt>
                <c:pt idx="18">
                  <c:v>265.583248241864</c:v>
                </c:pt>
                <c:pt idx="19">
                  <c:v>281.23453347910203</c:v>
                </c:pt>
                <c:pt idx="20">
                  <c:v>282.17537307713798</c:v>
                </c:pt>
                <c:pt idx="21">
                  <c:v>278.94868978728402</c:v>
                </c:pt>
                <c:pt idx="22">
                  <c:v>258.66128678680798</c:v>
                </c:pt>
                <c:pt idx="23">
                  <c:v>281.05645968990802</c:v>
                </c:pt>
                <c:pt idx="24">
                  <c:v>292.722595965408</c:v>
                </c:pt>
                <c:pt idx="25">
                  <c:v>305.29459483888797</c:v>
                </c:pt>
                <c:pt idx="26">
                  <c:v>266.69688136709601</c:v>
                </c:pt>
                <c:pt idx="27">
                  <c:v>282.68592582896503</c:v>
                </c:pt>
                <c:pt idx="28">
                  <c:v>146.116828612777</c:v>
                </c:pt>
                <c:pt idx="29">
                  <c:v>153.00289317835799</c:v>
                </c:pt>
                <c:pt idx="30">
                  <c:v>155.813773875626</c:v>
                </c:pt>
                <c:pt idx="31">
                  <c:v>166.229047337748</c:v>
                </c:pt>
                <c:pt idx="32">
                  <c:v>202.14915939338101</c:v>
                </c:pt>
                <c:pt idx="33">
                  <c:v>180.678812972255</c:v>
                </c:pt>
                <c:pt idx="34">
                  <c:v>185.32732036629301</c:v>
                </c:pt>
                <c:pt idx="35">
                  <c:v>203.62032341950299</c:v>
                </c:pt>
                <c:pt idx="36">
                  <c:v>163.35999799101501</c:v>
                </c:pt>
                <c:pt idx="37">
                  <c:v>186.01044486886499</c:v>
                </c:pt>
                <c:pt idx="38">
                  <c:v>192.23519571956001</c:v>
                </c:pt>
                <c:pt idx="39">
                  <c:v>256.68181408344299</c:v>
                </c:pt>
                <c:pt idx="40">
                  <c:v>336.56235882300598</c:v>
                </c:pt>
                <c:pt idx="41">
                  <c:v>260.43944917588101</c:v>
                </c:pt>
                <c:pt idx="42">
                  <c:v>180.40030998159301</c:v>
                </c:pt>
                <c:pt idx="43">
                  <c:v>213.757310764219</c:v>
                </c:pt>
                <c:pt idx="44">
                  <c:v>237.493255070071</c:v>
                </c:pt>
                <c:pt idx="45">
                  <c:v>248.11129921891899</c:v>
                </c:pt>
                <c:pt idx="46">
                  <c:v>254.235566007378</c:v>
                </c:pt>
                <c:pt idx="47">
                  <c:v>248.97058206482899</c:v>
                </c:pt>
                <c:pt idx="48">
                  <c:v>242.93696084992999</c:v>
                </c:pt>
                <c:pt idx="49">
                  <c:v>248.718232644572</c:v>
                </c:pt>
                <c:pt idx="50">
                  <c:v>224.19067921695799</c:v>
                </c:pt>
                <c:pt idx="51">
                  <c:v>226.13878945375299</c:v>
                </c:pt>
                <c:pt idx="52">
                  <c:v>283.073299700365</c:v>
                </c:pt>
                <c:pt idx="53">
                  <c:v>305.58110649868502</c:v>
                </c:pt>
                <c:pt idx="54">
                  <c:v>300.76957553316299</c:v>
                </c:pt>
                <c:pt idx="55">
                  <c:v>295.23925068139101</c:v>
                </c:pt>
                <c:pt idx="56">
                  <c:v>299.252099608751</c:v>
                </c:pt>
                <c:pt idx="57">
                  <c:v>317.91822912159802</c:v>
                </c:pt>
                <c:pt idx="58">
                  <c:v>243.44167734692101</c:v>
                </c:pt>
                <c:pt idx="59">
                  <c:v>256.99331048554598</c:v>
                </c:pt>
                <c:pt idx="60">
                  <c:v>261.11994712127</c:v>
                </c:pt>
                <c:pt idx="61">
                  <c:v>109.019863618122</c:v>
                </c:pt>
                <c:pt idx="62">
                  <c:v>164.942708412776</c:v>
                </c:pt>
                <c:pt idx="63">
                  <c:v>156.276291796121</c:v>
                </c:pt>
                <c:pt idx="64">
                  <c:v>157.32120893010401</c:v>
                </c:pt>
                <c:pt idx="65">
                  <c:v>180.302392956392</c:v>
                </c:pt>
                <c:pt idx="66">
                  <c:v>210.920550087328</c:v>
                </c:pt>
                <c:pt idx="67">
                  <c:v>236.65160136051401</c:v>
                </c:pt>
                <c:pt idx="68">
                  <c:v>218.76148961409501</c:v>
                </c:pt>
                <c:pt idx="69">
                  <c:v>236.11943337304399</c:v>
                </c:pt>
                <c:pt idx="70">
                  <c:v>209.02691806202401</c:v>
                </c:pt>
                <c:pt idx="71">
                  <c:v>216.969959962101</c:v>
                </c:pt>
                <c:pt idx="72">
                  <c:v>225.625773783211</c:v>
                </c:pt>
                <c:pt idx="73">
                  <c:v>193.27139980610099</c:v>
                </c:pt>
                <c:pt idx="74">
                  <c:v>166.713528249495</c:v>
                </c:pt>
                <c:pt idx="75">
                  <c:v>190.250452993669</c:v>
                </c:pt>
                <c:pt idx="76">
                  <c:v>193.75005825044599</c:v>
                </c:pt>
                <c:pt idx="77">
                  <c:v>221.96528945674899</c:v>
                </c:pt>
                <c:pt idx="78">
                  <c:v>212.16864807421899</c:v>
                </c:pt>
                <c:pt idx="79">
                  <c:v>212.99921744612101</c:v>
                </c:pt>
                <c:pt idx="80">
                  <c:v>236.57137835454901</c:v>
                </c:pt>
                <c:pt idx="81">
                  <c:v>257.11698424901903</c:v>
                </c:pt>
              </c:numCache>
            </c:numRef>
          </c:val>
          <c:smooth val="0"/>
          <c:extLst>
            <c:ext xmlns:c16="http://schemas.microsoft.com/office/drawing/2014/chart" uri="{C3380CC4-5D6E-409C-BE32-E72D297353CC}">
              <c16:uniqueId val="{00000008-7E3D-42A0-A692-1DA1F9FDB4E7}"/>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en Savoie</a:t>
            </a:r>
            <a:endParaRPr lang="en-US" sz="1400" baseline="0"/>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ETP_73!$K$5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ETP_73!$C$6:$H$23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ETP_73!$K$6:$K$23</c:f>
              <c:numCache>
                <c:formatCode>0%</c:formatCode>
                <c:ptCount val="18"/>
                <c:pt idx="0">
                  <c:v>-4.4286495352651611E-2</c:v>
                </c:pt>
                <c:pt idx="1">
                  <c:v>-0.17741935483870963</c:v>
                </c:pt>
                <c:pt idx="2">
                  <c:v>0</c:v>
                </c:pt>
                <c:pt idx="3">
                  <c:v>-0.23257605652329139</c:v>
                </c:pt>
                <c:pt idx="4">
                  <c:v>-0.26929286406199548</c:v>
                </c:pt>
                <c:pt idx="5">
                  <c:v>-8.5820109006584655E-4</c:v>
                </c:pt>
                <c:pt idx="6">
                  <c:v>-2.8669816609273591E-2</c:v>
                </c:pt>
                <c:pt idx="7">
                  <c:v>0.12043053140640736</c:v>
                </c:pt>
                <c:pt idx="8">
                  <c:v>-0.10279156832424508</c:v>
                </c:pt>
                <c:pt idx="9">
                  <c:v>-0.14101410141014104</c:v>
                </c:pt>
                <c:pt idx="10">
                  <c:v>8.2970338104127794E-2</c:v>
                </c:pt>
                <c:pt idx="11">
                  <c:v>-0.2933709449929478</c:v>
                </c:pt>
                <c:pt idx="12">
                  <c:v>-0.24067495559502661</c:v>
                </c:pt>
                <c:pt idx="13">
                  <c:v>0.69157720891824948</c:v>
                </c:pt>
                <c:pt idx="14">
                  <c:v>-0.21488376046580815</c:v>
                </c:pt>
                <c:pt idx="15">
                  <c:v>-9.6585258039562305E-2</c:v>
                </c:pt>
                <c:pt idx="16">
                  <c:v>-0.17994534370401516</c:v>
                </c:pt>
                <c:pt idx="17">
                  <c:v>-5.3801779343791933E-2</c:v>
                </c:pt>
              </c:numCache>
            </c:numRef>
          </c:val>
          <c:extLst>
            <c:ext xmlns:c16="http://schemas.microsoft.com/office/drawing/2014/chart" uri="{C3380CC4-5D6E-409C-BE32-E72D297353CC}">
              <c16:uniqueId val="{00000001-4635-4094-9002-5152F6959B87}"/>
            </c:ext>
          </c:extLst>
        </c:ser>
        <c:dLbls>
          <c:showLegendKey val="0"/>
          <c:showVal val="0"/>
          <c:showCatName val="0"/>
          <c:showSerName val="0"/>
          <c:showPercent val="0"/>
          <c:showBubbleSize val="0"/>
        </c:dLbls>
        <c:gapWidth val="150"/>
        <c:axId val="156081536"/>
        <c:axId val="156099712"/>
      </c:barChart>
      <c:catAx>
        <c:axId val="156081536"/>
        <c:scaling>
          <c:orientation val="minMax"/>
        </c:scaling>
        <c:delete val="0"/>
        <c:axPos val="l"/>
        <c:numFmt formatCode="General" sourceLinked="0"/>
        <c:majorTickMark val="out"/>
        <c:minorTickMark val="none"/>
        <c:tickLblPos val="low"/>
        <c:txPr>
          <a:bodyPr/>
          <a:lstStyle/>
          <a:p>
            <a:pPr>
              <a:defRPr sz="900"/>
            </a:pPr>
            <a:endParaRPr lang="fr-FR"/>
          </a:p>
        </c:txPr>
        <c:crossAx val="156099712"/>
        <c:crosses val="autoZero"/>
        <c:auto val="1"/>
        <c:lblAlgn val="ctr"/>
        <c:lblOffset val="100"/>
        <c:noMultiLvlLbl val="0"/>
      </c:catAx>
      <c:valAx>
        <c:axId val="156099712"/>
        <c:scaling>
          <c:orientation val="minMax"/>
        </c:scaling>
        <c:delete val="1"/>
        <c:axPos val="b"/>
        <c:numFmt formatCode="0%" sourceLinked="1"/>
        <c:majorTickMark val="out"/>
        <c:minorTickMark val="none"/>
        <c:tickLblPos val="nextTo"/>
        <c:crossAx val="156081536"/>
        <c:crosses val="autoZero"/>
        <c:crossBetween val="between"/>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mensuelle des ETP intérimaires dans l'industrie </a:t>
            </a:r>
            <a:r>
              <a:rPr lang="en-US" sz="1200"/>
              <a:t>(hors cokéfaction</a:t>
            </a:r>
            <a:r>
              <a:rPr lang="en-US" sz="1500"/>
              <a:t>) et la construction en</a:t>
            </a:r>
            <a:r>
              <a:rPr lang="en-US" sz="1500" baseline="0"/>
              <a:t> Savoie</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ETP_73!$D$32</c:f>
              <c:strCache>
                <c:ptCount val="1"/>
                <c:pt idx="0">
                  <c:v>Fabrication de denrees alimentaires, de boissons et  de produits a base de tabac</c:v>
                </c:pt>
              </c:strCache>
            </c:strRef>
          </c:tx>
          <c:marker>
            <c:symbol val="none"/>
          </c:marker>
          <c:cat>
            <c:strRef>
              <c:f>ETP_73!$E$29:$CH$29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ETP_73!$E$32:$CH$32</c:f>
              <c:numCache>
                <c:formatCode>#,##0</c:formatCode>
                <c:ptCount val="82"/>
                <c:pt idx="0">
                  <c:v>161.90529987584699</c:v>
                </c:pt>
                <c:pt idx="1">
                  <c:v>149.672674773258</c:v>
                </c:pt>
                <c:pt idx="2">
                  <c:v>170.39359566578401</c:v>
                </c:pt>
                <c:pt idx="3">
                  <c:v>163.26623944725301</c:v>
                </c:pt>
                <c:pt idx="4">
                  <c:v>183.79140731821599</c:v>
                </c:pt>
                <c:pt idx="5">
                  <c:v>161.63573956966201</c:v>
                </c:pt>
                <c:pt idx="6">
                  <c:v>159.699556411788</c:v>
                </c:pt>
                <c:pt idx="7">
                  <c:v>141.871470476491</c:v>
                </c:pt>
                <c:pt idx="8">
                  <c:v>165.063121579453</c:v>
                </c:pt>
                <c:pt idx="9">
                  <c:v>167.20583022923401</c:v>
                </c:pt>
                <c:pt idx="10">
                  <c:v>150.668319025778</c:v>
                </c:pt>
                <c:pt idx="11">
                  <c:v>160.28808458457999</c:v>
                </c:pt>
                <c:pt idx="12">
                  <c:v>131.98465374427099</c:v>
                </c:pt>
                <c:pt idx="13">
                  <c:v>152.10440478690001</c:v>
                </c:pt>
                <c:pt idx="14">
                  <c:v>138.426502748198</c:v>
                </c:pt>
                <c:pt idx="15">
                  <c:v>129.60051034010101</c:v>
                </c:pt>
                <c:pt idx="16">
                  <c:v>123.56809585239</c:v>
                </c:pt>
                <c:pt idx="17">
                  <c:v>128.97141131006501</c:v>
                </c:pt>
                <c:pt idx="18">
                  <c:v>130.434388748662</c:v>
                </c:pt>
                <c:pt idx="19">
                  <c:v>139.16755885389699</c:v>
                </c:pt>
                <c:pt idx="20">
                  <c:v>138.00445845726301</c:v>
                </c:pt>
                <c:pt idx="21">
                  <c:v>140.19292304611801</c:v>
                </c:pt>
                <c:pt idx="22">
                  <c:v>154.94504403937501</c:v>
                </c:pt>
                <c:pt idx="23">
                  <c:v>178.66931919854201</c:v>
                </c:pt>
                <c:pt idx="24">
                  <c:v>186.14029848856401</c:v>
                </c:pt>
                <c:pt idx="25">
                  <c:v>145.04104649036199</c:v>
                </c:pt>
                <c:pt idx="26">
                  <c:v>136.57852073096001</c:v>
                </c:pt>
                <c:pt idx="27">
                  <c:v>134.49691493479901</c:v>
                </c:pt>
                <c:pt idx="28">
                  <c:v>129.039309141118</c:v>
                </c:pt>
                <c:pt idx="29">
                  <c:v>122.98713852677901</c:v>
                </c:pt>
                <c:pt idx="30">
                  <c:v>120.248327673145</c:v>
                </c:pt>
                <c:pt idx="31">
                  <c:v>115.784052493526</c:v>
                </c:pt>
                <c:pt idx="32">
                  <c:v>120.119674448623</c:v>
                </c:pt>
                <c:pt idx="33">
                  <c:v>119.08861384412</c:v>
                </c:pt>
                <c:pt idx="34">
                  <c:v>110.45177571735501</c:v>
                </c:pt>
                <c:pt idx="35">
                  <c:v>122.349683444451</c:v>
                </c:pt>
                <c:pt idx="36">
                  <c:v>115.760572895075</c:v>
                </c:pt>
                <c:pt idx="37">
                  <c:v>113.614489578706</c:v>
                </c:pt>
                <c:pt idx="38">
                  <c:v>124.009908803012</c:v>
                </c:pt>
                <c:pt idx="39">
                  <c:v>133.96392015563299</c:v>
                </c:pt>
                <c:pt idx="40">
                  <c:v>128.66711037864201</c:v>
                </c:pt>
                <c:pt idx="41">
                  <c:v>135.930645336905</c:v>
                </c:pt>
                <c:pt idx="42">
                  <c:v>142.70446012718199</c:v>
                </c:pt>
                <c:pt idx="43">
                  <c:v>142.250728355478</c:v>
                </c:pt>
                <c:pt idx="44">
                  <c:v>157.70860259911299</c:v>
                </c:pt>
                <c:pt idx="45">
                  <c:v>174.98487108669099</c:v>
                </c:pt>
                <c:pt idx="46">
                  <c:v>172.64844286915499</c:v>
                </c:pt>
                <c:pt idx="47">
                  <c:v>199.57591093169299</c:v>
                </c:pt>
                <c:pt idx="48">
                  <c:v>205.80270603718799</c:v>
                </c:pt>
                <c:pt idx="49">
                  <c:v>218.521618546479</c:v>
                </c:pt>
                <c:pt idx="50">
                  <c:v>233.652722097023</c:v>
                </c:pt>
                <c:pt idx="51">
                  <c:v>222.735968932259</c:v>
                </c:pt>
                <c:pt idx="52">
                  <c:v>229.867467975697</c:v>
                </c:pt>
                <c:pt idx="53">
                  <c:v>244.66450613628899</c:v>
                </c:pt>
                <c:pt idx="54">
                  <c:v>222.57527667124899</c:v>
                </c:pt>
                <c:pt idx="55">
                  <c:v>226.046725549407</c:v>
                </c:pt>
                <c:pt idx="56">
                  <c:v>238.60874613257599</c:v>
                </c:pt>
                <c:pt idx="57">
                  <c:v>265.59311614024398</c:v>
                </c:pt>
                <c:pt idx="58">
                  <c:v>289.60119712542598</c:v>
                </c:pt>
                <c:pt idx="59">
                  <c:v>297.24172550859498</c:v>
                </c:pt>
                <c:pt idx="60">
                  <c:v>290.81168517279002</c:v>
                </c:pt>
                <c:pt idx="61">
                  <c:v>252.71083789196001</c:v>
                </c:pt>
                <c:pt idx="62">
                  <c:v>279.85793544604599</c:v>
                </c:pt>
                <c:pt idx="63">
                  <c:v>270.69445241221501</c:v>
                </c:pt>
                <c:pt idx="64">
                  <c:v>261.57927193123697</c:v>
                </c:pt>
                <c:pt idx="65">
                  <c:v>289.49791114479598</c:v>
                </c:pt>
                <c:pt idx="66">
                  <c:v>292.36293466754398</c:v>
                </c:pt>
                <c:pt idx="67">
                  <c:v>324.50836474943202</c:v>
                </c:pt>
                <c:pt idx="68">
                  <c:v>353.50108138820502</c:v>
                </c:pt>
                <c:pt idx="69">
                  <c:v>288.624420480639</c:v>
                </c:pt>
                <c:pt idx="70">
                  <c:v>274.81521676041598</c:v>
                </c:pt>
                <c:pt idx="71">
                  <c:v>312.862137409941</c:v>
                </c:pt>
                <c:pt idx="72">
                  <c:v>295.50298848318403</c:v>
                </c:pt>
                <c:pt idx="73">
                  <c:v>318.47981720925202</c:v>
                </c:pt>
                <c:pt idx="74">
                  <c:v>338.983359183971</c:v>
                </c:pt>
                <c:pt idx="75">
                  <c:v>341.42348357482803</c:v>
                </c:pt>
                <c:pt idx="76">
                  <c:v>354.07471559925602</c:v>
                </c:pt>
                <c:pt idx="77">
                  <c:v>344.42079222456601</c:v>
                </c:pt>
                <c:pt idx="78">
                  <c:v>337.38655456948601</c:v>
                </c:pt>
                <c:pt idx="79">
                  <c:v>279.59456919362202</c:v>
                </c:pt>
                <c:pt idx="80">
                  <c:v>288.83906980566599</c:v>
                </c:pt>
                <c:pt idx="81">
                  <c:v>285.03532979352099</c:v>
                </c:pt>
              </c:numCache>
            </c:numRef>
          </c:val>
          <c:smooth val="0"/>
          <c:extLst>
            <c:ext xmlns:c16="http://schemas.microsoft.com/office/drawing/2014/chart" uri="{C3380CC4-5D6E-409C-BE32-E72D297353CC}">
              <c16:uniqueId val="{00000000-BDE1-4BD4-A119-BC7E70A3311E}"/>
            </c:ext>
          </c:extLst>
        </c:ser>
        <c:ser>
          <c:idx val="1"/>
          <c:order val="1"/>
          <c:tx>
            <c:strRef>
              <c:f>ETP_73!$D$33</c:f>
              <c:strCache>
                <c:ptCount val="1"/>
                <c:pt idx="0">
                  <c:v>Cokéfaction et raffinage. Industries extractives,  énergie, eau, gestion des déchets et dépollution</c:v>
                </c:pt>
              </c:strCache>
            </c:strRef>
          </c:tx>
          <c:marker>
            <c:symbol val="none"/>
          </c:marker>
          <c:cat>
            <c:strRef>
              <c:f>ETP_73!$E$29:$CH$29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ETP_73!$E$33:$CH$33</c:f>
              <c:numCache>
                <c:formatCode>#,##0</c:formatCode>
                <c:ptCount val="82"/>
                <c:pt idx="0">
                  <c:v>108.58605496945199</c:v>
                </c:pt>
                <c:pt idx="1">
                  <c:v>108.491581739753</c:v>
                </c:pt>
                <c:pt idx="2">
                  <c:v>103.788011435261</c:v>
                </c:pt>
                <c:pt idx="3">
                  <c:v>108.51602311671</c:v>
                </c:pt>
                <c:pt idx="4">
                  <c:v>109.398152515109</c:v>
                </c:pt>
                <c:pt idx="5">
                  <c:v>120.63983053476601</c:v>
                </c:pt>
                <c:pt idx="6">
                  <c:v>114.02054787035701</c:v>
                </c:pt>
                <c:pt idx="7">
                  <c:v>130.06300514319699</c:v>
                </c:pt>
                <c:pt idx="8">
                  <c:v>101.78155060816501</c:v>
                </c:pt>
                <c:pt idx="9">
                  <c:v>115.608722437255</c:v>
                </c:pt>
                <c:pt idx="10">
                  <c:v>147.90256469301201</c:v>
                </c:pt>
                <c:pt idx="11">
                  <c:v>133.71498777465601</c:v>
                </c:pt>
                <c:pt idx="12">
                  <c:v>151.23112333211699</c:v>
                </c:pt>
                <c:pt idx="13">
                  <c:v>143.55942072934101</c:v>
                </c:pt>
                <c:pt idx="14">
                  <c:v>110.970891918414</c:v>
                </c:pt>
                <c:pt idx="15">
                  <c:v>97.822748000569305</c:v>
                </c:pt>
                <c:pt idx="16">
                  <c:v>101.340611654949</c:v>
                </c:pt>
                <c:pt idx="17">
                  <c:v>114.039362673393</c:v>
                </c:pt>
                <c:pt idx="18">
                  <c:v>120.88843301773301</c:v>
                </c:pt>
                <c:pt idx="19">
                  <c:v>116.038760078785</c:v>
                </c:pt>
                <c:pt idx="20">
                  <c:v>111.803721958477</c:v>
                </c:pt>
                <c:pt idx="21">
                  <c:v>111.006457747588</c:v>
                </c:pt>
                <c:pt idx="22">
                  <c:v>118.696095877416</c:v>
                </c:pt>
                <c:pt idx="23">
                  <c:v>141.24671115883399</c:v>
                </c:pt>
                <c:pt idx="24">
                  <c:v>153.85915081348401</c:v>
                </c:pt>
                <c:pt idx="25">
                  <c:v>145.10029581341999</c:v>
                </c:pt>
                <c:pt idx="26">
                  <c:v>142.11711321431901</c:v>
                </c:pt>
                <c:pt idx="27">
                  <c:v>141.23301886435701</c:v>
                </c:pt>
                <c:pt idx="28">
                  <c:v>142.48596140891601</c:v>
                </c:pt>
                <c:pt idx="29">
                  <c:v>148.376746076296</c:v>
                </c:pt>
                <c:pt idx="30">
                  <c:v>143.871042025165</c:v>
                </c:pt>
                <c:pt idx="31">
                  <c:v>135.33186764818299</c:v>
                </c:pt>
                <c:pt idx="32">
                  <c:v>128.736328497616</c:v>
                </c:pt>
                <c:pt idx="33">
                  <c:v>118.883558182493</c:v>
                </c:pt>
                <c:pt idx="34">
                  <c:v>124.42752815769499</c:v>
                </c:pt>
                <c:pt idx="35">
                  <c:v>121.25603364723899</c:v>
                </c:pt>
                <c:pt idx="36">
                  <c:v>107.560772692919</c:v>
                </c:pt>
                <c:pt idx="37">
                  <c:v>103.11965714645</c:v>
                </c:pt>
                <c:pt idx="38">
                  <c:v>88.724818090119896</c:v>
                </c:pt>
                <c:pt idx="39">
                  <c:v>97.468398349151599</c:v>
                </c:pt>
                <c:pt idx="40">
                  <c:v>80.489762619112597</c:v>
                </c:pt>
                <c:pt idx="41">
                  <c:v>74.133642805725302</c:v>
                </c:pt>
                <c:pt idx="42">
                  <c:v>80.0909946336769</c:v>
                </c:pt>
                <c:pt idx="43">
                  <c:v>82.085989948400993</c:v>
                </c:pt>
                <c:pt idx="44">
                  <c:v>95.366992537590804</c:v>
                </c:pt>
                <c:pt idx="45">
                  <c:v>123.244416667351</c:v>
                </c:pt>
                <c:pt idx="46">
                  <c:v>133.56312410693999</c:v>
                </c:pt>
                <c:pt idx="47">
                  <c:v>143.33893624103499</c:v>
                </c:pt>
                <c:pt idx="48">
                  <c:v>154.11388641189799</c:v>
                </c:pt>
                <c:pt idx="49">
                  <c:v>160.55226743373899</c:v>
                </c:pt>
                <c:pt idx="50">
                  <c:v>170.211144014041</c:v>
                </c:pt>
                <c:pt idx="51">
                  <c:v>183.87672314424699</c:v>
                </c:pt>
                <c:pt idx="52">
                  <c:v>187.755344835529</c:v>
                </c:pt>
                <c:pt idx="53">
                  <c:v>192.63571316333901</c:v>
                </c:pt>
                <c:pt idx="54">
                  <c:v>185.48838047034101</c:v>
                </c:pt>
                <c:pt idx="55">
                  <c:v>192.24874668264499</c:v>
                </c:pt>
                <c:pt idx="56">
                  <c:v>178.55621076931001</c:v>
                </c:pt>
                <c:pt idx="57">
                  <c:v>182.846548057853</c:v>
                </c:pt>
                <c:pt idx="58">
                  <c:v>187.99797987772101</c:v>
                </c:pt>
                <c:pt idx="59">
                  <c:v>178.336412999152</c:v>
                </c:pt>
                <c:pt idx="60">
                  <c:v>167.831757271984</c:v>
                </c:pt>
                <c:pt idx="61">
                  <c:v>96.582011373322501</c:v>
                </c:pt>
                <c:pt idx="62">
                  <c:v>146.70049944668401</c:v>
                </c:pt>
                <c:pt idx="63">
                  <c:v>145.762649465473</c:v>
                </c:pt>
                <c:pt idx="64">
                  <c:v>156.93758233032599</c:v>
                </c:pt>
                <c:pt idx="65">
                  <c:v>138.99772163109299</c:v>
                </c:pt>
                <c:pt idx="66">
                  <c:v>135.629304258025</c:v>
                </c:pt>
                <c:pt idx="67">
                  <c:v>151.48715543775199</c:v>
                </c:pt>
                <c:pt idx="68">
                  <c:v>142.486621355718</c:v>
                </c:pt>
                <c:pt idx="69">
                  <c:v>128.28129468864699</c:v>
                </c:pt>
                <c:pt idx="70">
                  <c:v>123.15355238121801</c:v>
                </c:pt>
                <c:pt idx="71">
                  <c:v>135.73614772368799</c:v>
                </c:pt>
                <c:pt idx="72">
                  <c:v>136.136099752349</c:v>
                </c:pt>
                <c:pt idx="73">
                  <c:v>131.44474628372501</c:v>
                </c:pt>
                <c:pt idx="74">
                  <c:v>136.72407824299799</c:v>
                </c:pt>
                <c:pt idx="75">
                  <c:v>132.95043215324699</c:v>
                </c:pt>
                <c:pt idx="76">
                  <c:v>130.390785752613</c:v>
                </c:pt>
                <c:pt idx="77">
                  <c:v>134.247985130296</c:v>
                </c:pt>
                <c:pt idx="78">
                  <c:v>126.338316615598</c:v>
                </c:pt>
                <c:pt idx="79">
                  <c:v>135.92093784831499</c:v>
                </c:pt>
                <c:pt idx="80">
                  <c:v>126.400736714917</c:v>
                </c:pt>
                <c:pt idx="81">
                  <c:v>131.17478096398301</c:v>
                </c:pt>
              </c:numCache>
            </c:numRef>
          </c:val>
          <c:smooth val="0"/>
          <c:extLst>
            <c:ext xmlns:c16="http://schemas.microsoft.com/office/drawing/2014/chart" uri="{C3380CC4-5D6E-409C-BE32-E72D297353CC}">
              <c16:uniqueId val="{00000001-BDE1-4BD4-A119-BC7E70A3311E}"/>
            </c:ext>
          </c:extLst>
        </c:ser>
        <c:ser>
          <c:idx val="2"/>
          <c:order val="2"/>
          <c:tx>
            <c:strRef>
              <c:f>ETP_73!$D$34</c:f>
              <c:strCache>
                <c:ptCount val="1"/>
                <c:pt idx="0">
                  <c:v>Fabrication d'equipements electriques, electroniques, informatiques ; fabrication de machine</c:v>
                </c:pt>
              </c:strCache>
            </c:strRef>
          </c:tx>
          <c:marker>
            <c:symbol val="none"/>
          </c:marker>
          <c:cat>
            <c:strRef>
              <c:f>ETP_73!$E$29:$CH$29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ETP_73!$E$34:$CH$34</c:f>
              <c:numCache>
                <c:formatCode>#,##0</c:formatCode>
                <c:ptCount val="82"/>
                <c:pt idx="0">
                  <c:v>538.33305365753597</c:v>
                </c:pt>
                <c:pt idx="1">
                  <c:v>580.75047986175503</c:v>
                </c:pt>
                <c:pt idx="2">
                  <c:v>598.666258361828</c:v>
                </c:pt>
                <c:pt idx="3">
                  <c:v>529.98350187433402</c:v>
                </c:pt>
                <c:pt idx="4">
                  <c:v>522.28950001705402</c:v>
                </c:pt>
                <c:pt idx="5">
                  <c:v>549.79348666244903</c:v>
                </c:pt>
                <c:pt idx="6">
                  <c:v>510.18702182698303</c:v>
                </c:pt>
                <c:pt idx="7">
                  <c:v>541.38492259567704</c:v>
                </c:pt>
                <c:pt idx="8">
                  <c:v>537.86340969589696</c:v>
                </c:pt>
                <c:pt idx="9">
                  <c:v>580.73784929712394</c:v>
                </c:pt>
                <c:pt idx="10">
                  <c:v>489.942979715896</c:v>
                </c:pt>
                <c:pt idx="11">
                  <c:v>446.31845166865799</c:v>
                </c:pt>
                <c:pt idx="12">
                  <c:v>501.16831261121001</c:v>
                </c:pt>
                <c:pt idx="13">
                  <c:v>513.99772038602805</c:v>
                </c:pt>
                <c:pt idx="14">
                  <c:v>503.99166933237899</c:v>
                </c:pt>
                <c:pt idx="15">
                  <c:v>436.64968312504197</c:v>
                </c:pt>
                <c:pt idx="16">
                  <c:v>373.228447242269</c:v>
                </c:pt>
                <c:pt idx="17">
                  <c:v>359.87449133436201</c:v>
                </c:pt>
                <c:pt idx="18">
                  <c:v>392.71273918309998</c:v>
                </c:pt>
                <c:pt idx="19">
                  <c:v>266.19361810437999</c:v>
                </c:pt>
                <c:pt idx="20">
                  <c:v>223.81030741135001</c:v>
                </c:pt>
                <c:pt idx="21">
                  <c:v>340.25628192876599</c:v>
                </c:pt>
                <c:pt idx="22">
                  <c:v>350.98409996377302</c:v>
                </c:pt>
                <c:pt idx="23">
                  <c:v>416.40201040440002</c:v>
                </c:pt>
                <c:pt idx="24">
                  <c:v>357.86213290966202</c:v>
                </c:pt>
                <c:pt idx="25">
                  <c:v>451.92027996454698</c:v>
                </c:pt>
                <c:pt idx="26">
                  <c:v>459.426668889258</c:v>
                </c:pt>
                <c:pt idx="27">
                  <c:v>471.442765434705</c:v>
                </c:pt>
                <c:pt idx="28">
                  <c:v>455.20293941321501</c:v>
                </c:pt>
                <c:pt idx="29">
                  <c:v>386.04974585962202</c:v>
                </c:pt>
                <c:pt idx="30">
                  <c:v>364.98074148801101</c:v>
                </c:pt>
                <c:pt idx="31">
                  <c:v>363.73488415602702</c:v>
                </c:pt>
                <c:pt idx="32">
                  <c:v>364.215233320918</c:v>
                </c:pt>
                <c:pt idx="33">
                  <c:v>355.27093355208302</c:v>
                </c:pt>
                <c:pt idx="34">
                  <c:v>413.542907532372</c:v>
                </c:pt>
                <c:pt idx="35">
                  <c:v>422.95123053257498</c:v>
                </c:pt>
                <c:pt idx="36">
                  <c:v>390.70982150219101</c:v>
                </c:pt>
                <c:pt idx="37">
                  <c:v>360.48124562348102</c:v>
                </c:pt>
                <c:pt idx="38">
                  <c:v>315.20761554674698</c:v>
                </c:pt>
                <c:pt idx="39">
                  <c:v>270.29500081636502</c:v>
                </c:pt>
                <c:pt idx="40">
                  <c:v>249.86808677143799</c:v>
                </c:pt>
                <c:pt idx="41">
                  <c:v>299.86175086900698</c:v>
                </c:pt>
                <c:pt idx="42">
                  <c:v>283.45159332292502</c:v>
                </c:pt>
                <c:pt idx="43">
                  <c:v>236.03076299532199</c:v>
                </c:pt>
                <c:pt idx="44">
                  <c:v>280.14993833550801</c:v>
                </c:pt>
                <c:pt idx="45">
                  <c:v>315.31052888461102</c:v>
                </c:pt>
                <c:pt idx="46">
                  <c:v>386.76248227184698</c:v>
                </c:pt>
                <c:pt idx="47">
                  <c:v>347.146030638095</c:v>
                </c:pt>
                <c:pt idx="48">
                  <c:v>336.38418719948999</c:v>
                </c:pt>
                <c:pt idx="49">
                  <c:v>369.75184022670601</c:v>
                </c:pt>
                <c:pt idx="50">
                  <c:v>380.50323797448198</c:v>
                </c:pt>
                <c:pt idx="51">
                  <c:v>397.31795969256098</c:v>
                </c:pt>
                <c:pt idx="52">
                  <c:v>394.22957284403299</c:v>
                </c:pt>
                <c:pt idx="53">
                  <c:v>408.52202568877101</c:v>
                </c:pt>
                <c:pt idx="54">
                  <c:v>429.32321596336197</c:v>
                </c:pt>
                <c:pt idx="55">
                  <c:v>457.90286834806199</c:v>
                </c:pt>
                <c:pt idx="56">
                  <c:v>462.42911316960402</c:v>
                </c:pt>
                <c:pt idx="57">
                  <c:v>481.54243348397898</c:v>
                </c:pt>
                <c:pt idx="58">
                  <c:v>508.458318205615</c:v>
                </c:pt>
                <c:pt idx="59">
                  <c:v>539.62775346833405</c:v>
                </c:pt>
                <c:pt idx="60">
                  <c:v>532.001085521552</c:v>
                </c:pt>
                <c:pt idx="61">
                  <c:v>379.94125182469497</c:v>
                </c:pt>
                <c:pt idx="62">
                  <c:v>416.87665358900199</c:v>
                </c:pt>
                <c:pt idx="63">
                  <c:v>432.49297455882402</c:v>
                </c:pt>
                <c:pt idx="64">
                  <c:v>390.03638895446397</c:v>
                </c:pt>
                <c:pt idx="65">
                  <c:v>356.13588654086601</c:v>
                </c:pt>
                <c:pt idx="66">
                  <c:v>352.04471964866701</c:v>
                </c:pt>
                <c:pt idx="67">
                  <c:v>368.38262381311898</c:v>
                </c:pt>
                <c:pt idx="68">
                  <c:v>421.82590944270498</c:v>
                </c:pt>
                <c:pt idx="69">
                  <c:v>418.31209675023899</c:v>
                </c:pt>
                <c:pt idx="70">
                  <c:v>450.951488003176</c:v>
                </c:pt>
                <c:pt idx="71">
                  <c:v>496.70161303958002</c:v>
                </c:pt>
                <c:pt idx="72">
                  <c:v>530.37689188003503</c:v>
                </c:pt>
                <c:pt idx="73">
                  <c:v>554.048193970733</c:v>
                </c:pt>
                <c:pt idx="74">
                  <c:v>555.82631501853803</c:v>
                </c:pt>
                <c:pt idx="75">
                  <c:v>571.88065880372301</c:v>
                </c:pt>
                <c:pt idx="76">
                  <c:v>560.93224537527203</c:v>
                </c:pt>
                <c:pt idx="77">
                  <c:v>496.52559837565201</c:v>
                </c:pt>
                <c:pt idx="78">
                  <c:v>445.60277975515402</c:v>
                </c:pt>
                <c:pt idx="79">
                  <c:v>382.89992659325202</c:v>
                </c:pt>
                <c:pt idx="80">
                  <c:v>403.41851854603601</c:v>
                </c:pt>
                <c:pt idx="81">
                  <c:v>401.57546273967</c:v>
                </c:pt>
              </c:numCache>
            </c:numRef>
          </c:val>
          <c:smooth val="0"/>
          <c:extLst>
            <c:ext xmlns:c16="http://schemas.microsoft.com/office/drawing/2014/chart" uri="{C3380CC4-5D6E-409C-BE32-E72D297353CC}">
              <c16:uniqueId val="{00000002-BDE1-4BD4-A119-BC7E70A3311E}"/>
            </c:ext>
          </c:extLst>
        </c:ser>
        <c:ser>
          <c:idx val="3"/>
          <c:order val="3"/>
          <c:tx>
            <c:strRef>
              <c:f>ETP_73!$D$35</c:f>
              <c:strCache>
                <c:ptCount val="1"/>
                <c:pt idx="0">
                  <c:v>Fabrication de materiels de transport</c:v>
                </c:pt>
              </c:strCache>
            </c:strRef>
          </c:tx>
          <c:marker>
            <c:symbol val="none"/>
          </c:marker>
          <c:cat>
            <c:strRef>
              <c:f>ETP_73!$E$29:$CH$29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ETP_73!$E$35:$CH$35</c:f>
              <c:numCache>
                <c:formatCode>#,##0</c:formatCode>
                <c:ptCount val="82"/>
                <c:pt idx="0">
                  <c:v>48.580186577415098</c:v>
                </c:pt>
                <c:pt idx="1">
                  <c:v>43.324872687183998</c:v>
                </c:pt>
                <c:pt idx="2">
                  <c:v>66.068219255882596</c:v>
                </c:pt>
                <c:pt idx="3">
                  <c:v>72.793224974478406</c:v>
                </c:pt>
                <c:pt idx="4">
                  <c:v>86.765122642203195</c:v>
                </c:pt>
                <c:pt idx="5">
                  <c:v>123.538349463003</c:v>
                </c:pt>
                <c:pt idx="6">
                  <c:v>97.616227377490503</c:v>
                </c:pt>
                <c:pt idx="7">
                  <c:v>88.209579856576994</c:v>
                </c:pt>
                <c:pt idx="8">
                  <c:v>88.263102473230703</c:v>
                </c:pt>
                <c:pt idx="9">
                  <c:v>78.283553994069095</c:v>
                </c:pt>
                <c:pt idx="10">
                  <c:v>75.839191392292605</c:v>
                </c:pt>
                <c:pt idx="11">
                  <c:v>60.663541611389903</c:v>
                </c:pt>
                <c:pt idx="12">
                  <c:v>67.335827711999102</c:v>
                </c:pt>
                <c:pt idx="13">
                  <c:v>44.836005566803799</c:v>
                </c:pt>
                <c:pt idx="14">
                  <c:v>33.784741372783898</c:v>
                </c:pt>
                <c:pt idx="15">
                  <c:v>46.024176457440497</c:v>
                </c:pt>
                <c:pt idx="16">
                  <c:v>53.814150594000502</c:v>
                </c:pt>
                <c:pt idx="17">
                  <c:v>54.177039288152699</c:v>
                </c:pt>
                <c:pt idx="18">
                  <c:v>46.308743773380897</c:v>
                </c:pt>
                <c:pt idx="19">
                  <c:v>30.611900537860201</c:v>
                </c:pt>
                <c:pt idx="20">
                  <c:v>23.915965024826701</c:v>
                </c:pt>
                <c:pt idx="21">
                  <c:v>34.002444814222301</c:v>
                </c:pt>
                <c:pt idx="22">
                  <c:v>29.472763136588998</c:v>
                </c:pt>
                <c:pt idx="23">
                  <c:v>21.658052222233898</c:v>
                </c:pt>
                <c:pt idx="24">
                  <c:v>12.236260010013099</c:v>
                </c:pt>
                <c:pt idx="25">
                  <c:v>8.7885262530724297</c:v>
                </c:pt>
                <c:pt idx="26">
                  <c:v>16.254096034971099</c:v>
                </c:pt>
                <c:pt idx="27">
                  <c:v>29.992072687474899</c:v>
                </c:pt>
                <c:pt idx="28">
                  <c:v>15.3987151855272</c:v>
                </c:pt>
                <c:pt idx="29">
                  <c:v>11.5659142192888</c:v>
                </c:pt>
                <c:pt idx="30">
                  <c:v>6.4154853013525504</c:v>
                </c:pt>
                <c:pt idx="31">
                  <c:v>5.2398044125666603</c:v>
                </c:pt>
                <c:pt idx="32">
                  <c:v>6.2357481806087502</c:v>
                </c:pt>
                <c:pt idx="33">
                  <c:v>7.4782744531429399</c:v>
                </c:pt>
                <c:pt idx="34">
                  <c:v>9.5136911226008998</c:v>
                </c:pt>
                <c:pt idx="35">
                  <c:v>8.9668785370541908</c:v>
                </c:pt>
                <c:pt idx="36">
                  <c:v>12.2121891859613</c:v>
                </c:pt>
                <c:pt idx="37">
                  <c:v>11.925068155291999</c:v>
                </c:pt>
                <c:pt idx="38">
                  <c:v>11.1548534547131</c:v>
                </c:pt>
                <c:pt idx="39">
                  <c:v>8.9314940672991998</c:v>
                </c:pt>
                <c:pt idx="40">
                  <c:v>19.059510201676598</c:v>
                </c:pt>
                <c:pt idx="41">
                  <c:v>17.984956382669498</c:v>
                </c:pt>
                <c:pt idx="42">
                  <c:v>13.9486075937593</c:v>
                </c:pt>
                <c:pt idx="43">
                  <c:v>12.7678221280961</c:v>
                </c:pt>
                <c:pt idx="44">
                  <c:v>8.1673371466605609</c:v>
                </c:pt>
                <c:pt idx="45">
                  <c:v>8.1953633338737308</c:v>
                </c:pt>
                <c:pt idx="46">
                  <c:v>10.350096079337799</c:v>
                </c:pt>
                <c:pt idx="47">
                  <c:v>16.130584640767001</c:v>
                </c:pt>
                <c:pt idx="48">
                  <c:v>24.6334245203603</c:v>
                </c:pt>
                <c:pt idx="49">
                  <c:v>29.144803100945001</c:v>
                </c:pt>
                <c:pt idx="50">
                  <c:v>24.691727420718902</c:v>
                </c:pt>
                <c:pt idx="51">
                  <c:v>25.9699415016396</c:v>
                </c:pt>
                <c:pt idx="52">
                  <c:v>22.282981596559299</c:v>
                </c:pt>
                <c:pt idx="53">
                  <c:v>20.910691997787598</c:v>
                </c:pt>
                <c:pt idx="54">
                  <c:v>18.4788695376579</c:v>
                </c:pt>
                <c:pt idx="55">
                  <c:v>25.4652980930497</c:v>
                </c:pt>
                <c:pt idx="56">
                  <c:v>28.902460179824299</c:v>
                </c:pt>
                <c:pt idx="57">
                  <c:v>27.937154877309201</c:v>
                </c:pt>
                <c:pt idx="58">
                  <c:v>23.2017804891968</c:v>
                </c:pt>
                <c:pt idx="59">
                  <c:v>19.428812573032801</c:v>
                </c:pt>
                <c:pt idx="60">
                  <c:v>19.169704255199701</c:v>
                </c:pt>
                <c:pt idx="61">
                  <c:v>7.4605838209530102</c:v>
                </c:pt>
                <c:pt idx="62">
                  <c:v>32.248868790798902</c:v>
                </c:pt>
                <c:pt idx="63">
                  <c:v>31.573171924848602</c:v>
                </c:pt>
                <c:pt idx="64">
                  <c:v>32.026291426714302</c:v>
                </c:pt>
                <c:pt idx="65">
                  <c:v>36.012054515612398</c:v>
                </c:pt>
                <c:pt idx="66">
                  <c:v>38.385627652108298</c:v>
                </c:pt>
                <c:pt idx="67">
                  <c:v>38.865224423867197</c:v>
                </c:pt>
                <c:pt idx="68">
                  <c:v>41.388498611359999</c:v>
                </c:pt>
                <c:pt idx="69">
                  <c:v>35.739060726249299</c:v>
                </c:pt>
                <c:pt idx="70">
                  <c:v>37.3104644054361</c:v>
                </c:pt>
                <c:pt idx="71">
                  <c:v>36.133672773777697</c:v>
                </c:pt>
                <c:pt idx="72">
                  <c:v>38.413592005366397</c:v>
                </c:pt>
                <c:pt idx="73">
                  <c:v>24.895441578554799</c:v>
                </c:pt>
                <c:pt idx="74">
                  <c:v>26.1047880643493</c:v>
                </c:pt>
                <c:pt idx="75">
                  <c:v>25.780611948574201</c:v>
                </c:pt>
                <c:pt idx="76">
                  <c:v>30.1214654686265</c:v>
                </c:pt>
                <c:pt idx="77">
                  <c:v>29.974832098884299</c:v>
                </c:pt>
                <c:pt idx="78">
                  <c:v>24.374009187124901</c:v>
                </c:pt>
                <c:pt idx="79">
                  <c:v>22.835662548504502</c:v>
                </c:pt>
                <c:pt idx="80">
                  <c:v>15.6533273140818</c:v>
                </c:pt>
                <c:pt idx="81">
                  <c:v>27.063093290080801</c:v>
                </c:pt>
              </c:numCache>
            </c:numRef>
          </c:val>
          <c:smooth val="0"/>
          <c:extLst>
            <c:ext xmlns:c16="http://schemas.microsoft.com/office/drawing/2014/chart" uri="{C3380CC4-5D6E-409C-BE32-E72D297353CC}">
              <c16:uniqueId val="{00000003-BDE1-4BD4-A119-BC7E70A3311E}"/>
            </c:ext>
          </c:extLst>
        </c:ser>
        <c:ser>
          <c:idx val="4"/>
          <c:order val="4"/>
          <c:tx>
            <c:strRef>
              <c:f>ETP_73!$D$36</c:f>
              <c:strCache>
                <c:ptCount val="1"/>
                <c:pt idx="0">
                  <c:v>Fabrication d'autres produits industriels</c:v>
                </c:pt>
              </c:strCache>
            </c:strRef>
          </c:tx>
          <c:marker>
            <c:symbol val="none"/>
          </c:marker>
          <c:cat>
            <c:strRef>
              <c:f>ETP_73!$E$29:$CH$29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ETP_73!$E$36:$CH$36</c:f>
              <c:numCache>
                <c:formatCode>#,##0</c:formatCode>
                <c:ptCount val="82"/>
                <c:pt idx="0">
                  <c:v>997.17242748754597</c:v>
                </c:pt>
                <c:pt idx="1">
                  <c:v>974.92584874563397</c:v>
                </c:pt>
                <c:pt idx="2">
                  <c:v>921.35401312103897</c:v>
                </c:pt>
                <c:pt idx="3">
                  <c:v>950.65271013516406</c:v>
                </c:pt>
                <c:pt idx="4">
                  <c:v>924.13703731358305</c:v>
                </c:pt>
                <c:pt idx="5">
                  <c:v>871.02833884177505</c:v>
                </c:pt>
                <c:pt idx="6">
                  <c:v>922.37618439665698</c:v>
                </c:pt>
                <c:pt idx="7">
                  <c:v>990.86825795812399</c:v>
                </c:pt>
                <c:pt idx="8">
                  <c:v>993.30333932322105</c:v>
                </c:pt>
                <c:pt idx="9">
                  <c:v>1050.6233653276099</c:v>
                </c:pt>
                <c:pt idx="10">
                  <c:v>1086.4718600379899</c:v>
                </c:pt>
                <c:pt idx="11">
                  <c:v>1088.4614721391899</c:v>
                </c:pt>
                <c:pt idx="12">
                  <c:v>1103.2458465288901</c:v>
                </c:pt>
                <c:pt idx="13">
                  <c:v>1050.23686757666</c:v>
                </c:pt>
                <c:pt idx="14">
                  <c:v>963.11578993163698</c:v>
                </c:pt>
                <c:pt idx="15">
                  <c:v>763.24786229092001</c:v>
                </c:pt>
                <c:pt idx="16">
                  <c:v>535.58751861654105</c:v>
                </c:pt>
                <c:pt idx="17">
                  <c:v>307.77584381136501</c:v>
                </c:pt>
                <c:pt idx="18">
                  <c:v>311.29504355872803</c:v>
                </c:pt>
                <c:pt idx="19">
                  <c:v>401.023889139326</c:v>
                </c:pt>
                <c:pt idx="20">
                  <c:v>477.20623307086998</c:v>
                </c:pt>
                <c:pt idx="21">
                  <c:v>596.12624990856295</c:v>
                </c:pt>
                <c:pt idx="22">
                  <c:v>677.57568900440106</c:v>
                </c:pt>
                <c:pt idx="23">
                  <c:v>748.10482909565201</c:v>
                </c:pt>
                <c:pt idx="24">
                  <c:v>779.86621107326005</c:v>
                </c:pt>
                <c:pt idx="25">
                  <c:v>793.66916520340999</c:v>
                </c:pt>
                <c:pt idx="26">
                  <c:v>770.93061560543401</c:v>
                </c:pt>
                <c:pt idx="27">
                  <c:v>747.74012955637102</c:v>
                </c:pt>
                <c:pt idx="28">
                  <c:v>741.92391003887701</c:v>
                </c:pt>
                <c:pt idx="29">
                  <c:v>686.07936519993996</c:v>
                </c:pt>
                <c:pt idx="30">
                  <c:v>603.28655159129005</c:v>
                </c:pt>
                <c:pt idx="31">
                  <c:v>615.75307055739904</c:v>
                </c:pt>
                <c:pt idx="32">
                  <c:v>635.55563925518197</c:v>
                </c:pt>
                <c:pt idx="33">
                  <c:v>607.35274318638994</c:v>
                </c:pt>
                <c:pt idx="34">
                  <c:v>587.52133799643798</c:v>
                </c:pt>
                <c:pt idx="35">
                  <c:v>638.26868161944697</c:v>
                </c:pt>
                <c:pt idx="36">
                  <c:v>594.578859457509</c:v>
                </c:pt>
                <c:pt idx="37">
                  <c:v>674.84036780408996</c:v>
                </c:pt>
                <c:pt idx="38">
                  <c:v>680.47957972296899</c:v>
                </c:pt>
                <c:pt idx="39">
                  <c:v>668.446047965719</c:v>
                </c:pt>
                <c:pt idx="40">
                  <c:v>652.75353978909402</c:v>
                </c:pt>
                <c:pt idx="41">
                  <c:v>671.61008516738696</c:v>
                </c:pt>
                <c:pt idx="42">
                  <c:v>743.865485395723</c:v>
                </c:pt>
                <c:pt idx="43">
                  <c:v>689.30810505140801</c:v>
                </c:pt>
                <c:pt idx="44">
                  <c:v>647.85265470331399</c:v>
                </c:pt>
                <c:pt idx="45">
                  <c:v>675.19349912983796</c:v>
                </c:pt>
                <c:pt idx="46">
                  <c:v>738.60179474916299</c:v>
                </c:pt>
                <c:pt idx="47">
                  <c:v>802.62443637327897</c:v>
                </c:pt>
                <c:pt idx="48">
                  <c:v>862.68989361798799</c:v>
                </c:pt>
                <c:pt idx="49">
                  <c:v>846.092726264014</c:v>
                </c:pt>
                <c:pt idx="50">
                  <c:v>860.80003840794097</c:v>
                </c:pt>
                <c:pt idx="51">
                  <c:v>937.30534121416599</c:v>
                </c:pt>
                <c:pt idx="52">
                  <c:v>960.48640150903498</c:v>
                </c:pt>
                <c:pt idx="53">
                  <c:v>964.79367140309205</c:v>
                </c:pt>
                <c:pt idx="54">
                  <c:v>963.51406685501604</c:v>
                </c:pt>
                <c:pt idx="55">
                  <c:v>941.63820018605497</c:v>
                </c:pt>
                <c:pt idx="56">
                  <c:v>900.60008510579701</c:v>
                </c:pt>
                <c:pt idx="57">
                  <c:v>851.97611305062503</c:v>
                </c:pt>
                <c:pt idx="58">
                  <c:v>776.98484659399196</c:v>
                </c:pt>
                <c:pt idx="59">
                  <c:v>754.32642728184499</c:v>
                </c:pt>
                <c:pt idx="60">
                  <c:v>701.97907339651204</c:v>
                </c:pt>
                <c:pt idx="61">
                  <c:v>495.59337580466502</c:v>
                </c:pt>
                <c:pt idx="62">
                  <c:v>657.62940471666502</c:v>
                </c:pt>
                <c:pt idx="63">
                  <c:v>713.25614753518903</c:v>
                </c:pt>
                <c:pt idx="64">
                  <c:v>742.89091612282903</c:v>
                </c:pt>
                <c:pt idx="65">
                  <c:v>786.74846176818403</c:v>
                </c:pt>
                <c:pt idx="66">
                  <c:v>772.07671347667701</c:v>
                </c:pt>
                <c:pt idx="67">
                  <c:v>815.35977358162802</c:v>
                </c:pt>
                <c:pt idx="68">
                  <c:v>821.15492252718002</c:v>
                </c:pt>
                <c:pt idx="69">
                  <c:v>772.80788626214803</c:v>
                </c:pt>
                <c:pt idx="70">
                  <c:v>766.04217466493196</c:v>
                </c:pt>
                <c:pt idx="71">
                  <c:v>814.00002677997099</c:v>
                </c:pt>
                <c:pt idx="72">
                  <c:v>790.82345923023001</c:v>
                </c:pt>
                <c:pt idx="73">
                  <c:v>719.56884359169896</c:v>
                </c:pt>
                <c:pt idx="74">
                  <c:v>716.51496843148902</c:v>
                </c:pt>
                <c:pt idx="75">
                  <c:v>667.29025294336896</c:v>
                </c:pt>
                <c:pt idx="76">
                  <c:v>654.86950090236098</c:v>
                </c:pt>
                <c:pt idx="77">
                  <c:v>639.39584255555803</c:v>
                </c:pt>
                <c:pt idx="78">
                  <c:v>617.94599887710501</c:v>
                </c:pt>
                <c:pt idx="79">
                  <c:v>614.33288263670295</c:v>
                </c:pt>
                <c:pt idx="80">
                  <c:v>627.97328035886801</c:v>
                </c:pt>
                <c:pt idx="81">
                  <c:v>658.28388770423101</c:v>
                </c:pt>
              </c:numCache>
            </c:numRef>
          </c:val>
          <c:smooth val="0"/>
          <c:extLst>
            <c:ext xmlns:c16="http://schemas.microsoft.com/office/drawing/2014/chart" uri="{C3380CC4-5D6E-409C-BE32-E72D297353CC}">
              <c16:uniqueId val="{00000004-BDE1-4BD4-A119-BC7E70A3311E}"/>
            </c:ext>
          </c:extLst>
        </c:ser>
        <c:ser>
          <c:idx val="6"/>
          <c:order val="5"/>
          <c:tx>
            <c:strRef>
              <c:f>ETP_73!$D$37</c:f>
              <c:strCache>
                <c:ptCount val="1"/>
                <c:pt idx="0">
                  <c:v>Construction</c:v>
                </c:pt>
              </c:strCache>
            </c:strRef>
          </c:tx>
          <c:marker>
            <c:symbol val="none"/>
          </c:marker>
          <c:cat>
            <c:strRef>
              <c:f>ETP_73!$E$29:$CH$29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ETP_73!$E$37:$CH$37</c:f>
              <c:numCache>
                <c:formatCode>#,##0</c:formatCode>
                <c:ptCount val="82"/>
                <c:pt idx="0">
                  <c:v>1284.44151828491</c:v>
                </c:pt>
                <c:pt idx="1">
                  <c:v>1464.0641120077401</c:v>
                </c:pt>
                <c:pt idx="2">
                  <c:v>1425.0854052050099</c:v>
                </c:pt>
                <c:pt idx="3">
                  <c:v>1260.1070659819</c:v>
                </c:pt>
                <c:pt idx="4">
                  <c:v>1225.8424910133399</c:v>
                </c:pt>
                <c:pt idx="5">
                  <c:v>1308.92897223655</c:v>
                </c:pt>
                <c:pt idx="6">
                  <c:v>1205.25363776989</c:v>
                </c:pt>
                <c:pt idx="7">
                  <c:v>1316.9256492529801</c:v>
                </c:pt>
                <c:pt idx="8">
                  <c:v>1269.28963008395</c:v>
                </c:pt>
                <c:pt idx="9">
                  <c:v>1111.4780883521801</c:v>
                </c:pt>
                <c:pt idx="10">
                  <c:v>1151.95951692578</c:v>
                </c:pt>
                <c:pt idx="11">
                  <c:v>1251.1191598282101</c:v>
                </c:pt>
                <c:pt idx="12">
                  <c:v>1279.28695706907</c:v>
                </c:pt>
                <c:pt idx="13">
                  <c:v>1178.3261630436</c:v>
                </c:pt>
                <c:pt idx="14">
                  <c:v>1145.58447235731</c:v>
                </c:pt>
                <c:pt idx="15">
                  <c:v>958.29003671299495</c:v>
                </c:pt>
                <c:pt idx="16">
                  <c:v>948.38169373263304</c:v>
                </c:pt>
                <c:pt idx="17">
                  <c:v>968.03313814334695</c:v>
                </c:pt>
                <c:pt idx="18">
                  <c:v>943.55936501304097</c:v>
                </c:pt>
                <c:pt idx="19">
                  <c:v>942.41024621580902</c:v>
                </c:pt>
                <c:pt idx="20">
                  <c:v>959.96144920872598</c:v>
                </c:pt>
                <c:pt idx="21">
                  <c:v>1022.486691784</c:v>
                </c:pt>
                <c:pt idx="22">
                  <c:v>1146.0943570607601</c:v>
                </c:pt>
                <c:pt idx="23">
                  <c:v>1251.3328012484801</c:v>
                </c:pt>
                <c:pt idx="24">
                  <c:v>1367.8515251788599</c:v>
                </c:pt>
                <c:pt idx="25">
                  <c:v>1300.2688201308099</c:v>
                </c:pt>
                <c:pt idx="26">
                  <c:v>1136.45777146059</c:v>
                </c:pt>
                <c:pt idx="27">
                  <c:v>1235.1818282028401</c:v>
                </c:pt>
                <c:pt idx="28">
                  <c:v>1244.0918023148499</c:v>
                </c:pt>
                <c:pt idx="29">
                  <c:v>1295.4624297125499</c:v>
                </c:pt>
                <c:pt idx="30">
                  <c:v>1287.5889056426099</c:v>
                </c:pt>
                <c:pt idx="31">
                  <c:v>1229.94528472408</c:v>
                </c:pt>
                <c:pt idx="32">
                  <c:v>1160.6837878737699</c:v>
                </c:pt>
                <c:pt idx="33">
                  <c:v>1219.4757295987699</c:v>
                </c:pt>
                <c:pt idx="34">
                  <c:v>1235.1415511479499</c:v>
                </c:pt>
                <c:pt idx="35">
                  <c:v>1262.9835091964201</c:v>
                </c:pt>
                <c:pt idx="36">
                  <c:v>1161.7840927110501</c:v>
                </c:pt>
                <c:pt idx="37">
                  <c:v>1070.8399015644</c:v>
                </c:pt>
                <c:pt idx="38">
                  <c:v>939.68141260572702</c:v>
                </c:pt>
                <c:pt idx="39">
                  <c:v>871.60415397839495</c:v>
                </c:pt>
                <c:pt idx="40">
                  <c:v>959.94115724978496</c:v>
                </c:pt>
                <c:pt idx="41">
                  <c:v>928.88937383495795</c:v>
                </c:pt>
                <c:pt idx="42">
                  <c:v>1047.98801152838</c:v>
                </c:pt>
                <c:pt idx="43">
                  <c:v>1075.3247921470099</c:v>
                </c:pt>
                <c:pt idx="44">
                  <c:v>1179.80558506701</c:v>
                </c:pt>
                <c:pt idx="45">
                  <c:v>1184.4537224850801</c:v>
                </c:pt>
                <c:pt idx="46">
                  <c:v>1212.73093955019</c:v>
                </c:pt>
                <c:pt idx="47">
                  <c:v>1273.4005423062899</c:v>
                </c:pt>
                <c:pt idx="48">
                  <c:v>1437.7026348321699</c:v>
                </c:pt>
                <c:pt idx="49">
                  <c:v>1459.2179557531099</c:v>
                </c:pt>
                <c:pt idx="50">
                  <c:v>1543.33175493214</c:v>
                </c:pt>
                <c:pt idx="51">
                  <c:v>1683.6461612709099</c:v>
                </c:pt>
                <c:pt idx="52">
                  <c:v>1728.5673537693301</c:v>
                </c:pt>
                <c:pt idx="53">
                  <c:v>1661.8796181586999</c:v>
                </c:pt>
                <c:pt idx="54">
                  <c:v>1650.6079461453601</c:v>
                </c:pt>
                <c:pt idx="55">
                  <c:v>1683.1616692569701</c:v>
                </c:pt>
                <c:pt idx="56">
                  <c:v>1658.98172189818</c:v>
                </c:pt>
                <c:pt idx="57">
                  <c:v>1775.79273026684</c:v>
                </c:pt>
                <c:pt idx="58">
                  <c:v>1718.5080565790399</c:v>
                </c:pt>
                <c:pt idx="59">
                  <c:v>1758.4105674264499</c:v>
                </c:pt>
                <c:pt idx="60">
                  <c:v>1519.53742661301</c:v>
                </c:pt>
                <c:pt idx="61">
                  <c:v>924.46021288870202</c:v>
                </c:pt>
                <c:pt idx="62">
                  <c:v>1541.9391280863199</c:v>
                </c:pt>
                <c:pt idx="63">
                  <c:v>1588.63298720424</c:v>
                </c:pt>
                <c:pt idx="64">
                  <c:v>1640.9294968644599</c:v>
                </c:pt>
                <c:pt idx="65">
                  <c:v>1629.68461789659</c:v>
                </c:pt>
                <c:pt idx="66">
                  <c:v>1613.1290384342899</c:v>
                </c:pt>
                <c:pt idx="67">
                  <c:v>1620.66046783301</c:v>
                </c:pt>
                <c:pt idx="68">
                  <c:v>1619.56340655241</c:v>
                </c:pt>
                <c:pt idx="69">
                  <c:v>1580.2130835528001</c:v>
                </c:pt>
                <c:pt idx="70">
                  <c:v>1686.82811790388</c:v>
                </c:pt>
                <c:pt idx="71">
                  <c:v>1747.3275995433501</c:v>
                </c:pt>
                <c:pt idx="72">
                  <c:v>1808.7858964335801</c:v>
                </c:pt>
                <c:pt idx="73">
                  <c:v>1741.5141925366599</c:v>
                </c:pt>
                <c:pt idx="74">
                  <c:v>1665.96091537148</c:v>
                </c:pt>
                <c:pt idx="75">
                  <c:v>1620.25583873602</c:v>
                </c:pt>
                <c:pt idx="76">
                  <c:v>1620.9321046518401</c:v>
                </c:pt>
                <c:pt idx="77">
                  <c:v>1610.2042903069901</c:v>
                </c:pt>
                <c:pt idx="78">
                  <c:v>1605.33478480658</c:v>
                </c:pt>
                <c:pt idx="79">
                  <c:v>1839.89240535925</c:v>
                </c:pt>
                <c:pt idx="80">
                  <c:v>1808.5256064611899</c:v>
                </c:pt>
                <c:pt idx="81">
                  <c:v>1754.2923391757599</c:v>
                </c:pt>
              </c:numCache>
            </c:numRef>
          </c:val>
          <c:smooth val="0"/>
          <c:extLst>
            <c:ext xmlns:c16="http://schemas.microsoft.com/office/drawing/2014/chart" uri="{C3380CC4-5D6E-409C-BE32-E72D297353CC}">
              <c16:uniqueId val="{00000005-BDE1-4BD4-A119-BC7E70A3311E}"/>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mensuelle des ETP intérimaires dans le tertiaire en Savoie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ETP_73!$D$38</c:f>
              <c:strCache>
                <c:ptCount val="1"/>
                <c:pt idx="0">
                  <c:v>Commerce ; reparation d'automobiles et de motocycles</c:v>
                </c:pt>
              </c:strCache>
            </c:strRef>
          </c:tx>
          <c:marker>
            <c:symbol val="none"/>
          </c:marker>
          <c:cat>
            <c:strRef>
              <c:f>ETP_73!$E$29:$CH$29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ETP_73!$E$38:$CH$38</c:f>
              <c:numCache>
                <c:formatCode>#,##0</c:formatCode>
                <c:ptCount val="82"/>
                <c:pt idx="0">
                  <c:v>190.682181948833</c:v>
                </c:pt>
                <c:pt idx="1">
                  <c:v>205.24476296323201</c:v>
                </c:pt>
                <c:pt idx="2">
                  <c:v>222.676187328304</c:v>
                </c:pt>
                <c:pt idx="3">
                  <c:v>174.79202491037901</c:v>
                </c:pt>
                <c:pt idx="4">
                  <c:v>169.18768552615799</c:v>
                </c:pt>
                <c:pt idx="5">
                  <c:v>183.42522113651299</c:v>
                </c:pt>
                <c:pt idx="6">
                  <c:v>167.563853767068</c:v>
                </c:pt>
                <c:pt idx="7">
                  <c:v>201.71955423450399</c:v>
                </c:pt>
                <c:pt idx="8">
                  <c:v>197.39033683539299</c:v>
                </c:pt>
                <c:pt idx="9">
                  <c:v>199.754871507545</c:v>
                </c:pt>
                <c:pt idx="10">
                  <c:v>197.669348918238</c:v>
                </c:pt>
                <c:pt idx="11">
                  <c:v>204.33602105340699</c:v>
                </c:pt>
                <c:pt idx="12">
                  <c:v>233.263734064327</c:v>
                </c:pt>
                <c:pt idx="13">
                  <c:v>228.56928531073001</c:v>
                </c:pt>
                <c:pt idx="14">
                  <c:v>224.79370549266</c:v>
                </c:pt>
                <c:pt idx="15">
                  <c:v>183.484543267622</c:v>
                </c:pt>
                <c:pt idx="16">
                  <c:v>166.67290962012399</c:v>
                </c:pt>
                <c:pt idx="17">
                  <c:v>160.927317962763</c:v>
                </c:pt>
                <c:pt idx="18">
                  <c:v>176.53757840303601</c:v>
                </c:pt>
                <c:pt idx="19">
                  <c:v>203.273758628102</c:v>
                </c:pt>
                <c:pt idx="20">
                  <c:v>211.07143306047499</c:v>
                </c:pt>
                <c:pt idx="21">
                  <c:v>237.65167038226099</c:v>
                </c:pt>
                <c:pt idx="22">
                  <c:v>266.224610590118</c:v>
                </c:pt>
                <c:pt idx="23">
                  <c:v>283.798548389649</c:v>
                </c:pt>
                <c:pt idx="24">
                  <c:v>263.21298616931301</c:v>
                </c:pt>
                <c:pt idx="25">
                  <c:v>265.09955426841998</c:v>
                </c:pt>
                <c:pt idx="26">
                  <c:v>272.27188110876898</c:v>
                </c:pt>
                <c:pt idx="27">
                  <c:v>331.02482416428802</c:v>
                </c:pt>
                <c:pt idx="28">
                  <c:v>296.95179022524201</c:v>
                </c:pt>
                <c:pt idx="29">
                  <c:v>283.81071464031203</c:v>
                </c:pt>
                <c:pt idx="30">
                  <c:v>278.06544144922401</c:v>
                </c:pt>
                <c:pt idx="31">
                  <c:v>273.71651907855602</c:v>
                </c:pt>
                <c:pt idx="32">
                  <c:v>290.94206904799398</c:v>
                </c:pt>
                <c:pt idx="33">
                  <c:v>286.69607050023001</c:v>
                </c:pt>
                <c:pt idx="34">
                  <c:v>298.09001165542003</c:v>
                </c:pt>
                <c:pt idx="35">
                  <c:v>310.48073758026402</c:v>
                </c:pt>
                <c:pt idx="36">
                  <c:v>285.81134857450098</c:v>
                </c:pt>
                <c:pt idx="37">
                  <c:v>250.359842930459</c:v>
                </c:pt>
                <c:pt idx="38">
                  <c:v>230.32705950991101</c:v>
                </c:pt>
                <c:pt idx="39">
                  <c:v>221.38007015704301</c:v>
                </c:pt>
                <c:pt idx="40">
                  <c:v>242.85769114615201</c:v>
                </c:pt>
                <c:pt idx="41">
                  <c:v>309.26408759605698</c:v>
                </c:pt>
                <c:pt idx="42">
                  <c:v>283.885153390521</c:v>
                </c:pt>
                <c:pt idx="43">
                  <c:v>277.13017683259301</c:v>
                </c:pt>
                <c:pt idx="44">
                  <c:v>255.43046705131499</c:v>
                </c:pt>
                <c:pt idx="45">
                  <c:v>244.988873449122</c:v>
                </c:pt>
                <c:pt idx="46">
                  <c:v>245.68170810951401</c:v>
                </c:pt>
                <c:pt idx="47">
                  <c:v>283.08098722830903</c:v>
                </c:pt>
                <c:pt idx="48">
                  <c:v>352.333882310305</c:v>
                </c:pt>
                <c:pt idx="49">
                  <c:v>340.91616857828598</c:v>
                </c:pt>
                <c:pt idx="50">
                  <c:v>357.37080935295103</c:v>
                </c:pt>
                <c:pt idx="51">
                  <c:v>347.32337316756701</c:v>
                </c:pt>
                <c:pt idx="52">
                  <c:v>331.21448231613402</c:v>
                </c:pt>
                <c:pt idx="53">
                  <c:v>314.152401962336</c:v>
                </c:pt>
                <c:pt idx="54">
                  <c:v>323.39328709727602</c:v>
                </c:pt>
                <c:pt idx="55">
                  <c:v>327.845194631661</c:v>
                </c:pt>
                <c:pt idx="56">
                  <c:v>355.39155994084501</c:v>
                </c:pt>
                <c:pt idx="57">
                  <c:v>352.35182017499602</c:v>
                </c:pt>
                <c:pt idx="58">
                  <c:v>351.30960008900797</c:v>
                </c:pt>
                <c:pt idx="59">
                  <c:v>362.76680932426302</c:v>
                </c:pt>
                <c:pt idx="60">
                  <c:v>292.48758959649598</c:v>
                </c:pt>
                <c:pt idx="61">
                  <c:v>193.758966290854</c:v>
                </c:pt>
                <c:pt idx="62">
                  <c:v>248.70983401866599</c:v>
                </c:pt>
                <c:pt idx="63">
                  <c:v>237.286936103122</c:v>
                </c:pt>
                <c:pt idx="64">
                  <c:v>267.25771749772599</c:v>
                </c:pt>
                <c:pt idx="65">
                  <c:v>336.50233224694603</c:v>
                </c:pt>
                <c:pt idx="66">
                  <c:v>388.13732922627702</c:v>
                </c:pt>
                <c:pt idx="67">
                  <c:v>414.49227063335502</c:v>
                </c:pt>
                <c:pt idx="68">
                  <c:v>415.56654371359002</c:v>
                </c:pt>
                <c:pt idx="69">
                  <c:v>419.919982595634</c:v>
                </c:pt>
                <c:pt idx="70">
                  <c:v>440.17133676690099</c:v>
                </c:pt>
                <c:pt idx="71">
                  <c:v>424.361672252483</c:v>
                </c:pt>
                <c:pt idx="72">
                  <c:v>403.84527543119799</c:v>
                </c:pt>
                <c:pt idx="73">
                  <c:v>360.36806413034498</c:v>
                </c:pt>
                <c:pt idx="74">
                  <c:v>360.88062303732102</c:v>
                </c:pt>
                <c:pt idx="75">
                  <c:v>372.92908602012199</c:v>
                </c:pt>
                <c:pt idx="76">
                  <c:v>390.243362654176</c:v>
                </c:pt>
                <c:pt idx="77">
                  <c:v>375.45307697682802</c:v>
                </c:pt>
                <c:pt idx="78">
                  <c:v>352.74998885309202</c:v>
                </c:pt>
                <c:pt idx="79">
                  <c:v>335.11595844820602</c:v>
                </c:pt>
                <c:pt idx="80">
                  <c:v>347.00606311944199</c:v>
                </c:pt>
                <c:pt idx="81">
                  <c:v>335.69177716849401</c:v>
                </c:pt>
              </c:numCache>
            </c:numRef>
          </c:val>
          <c:smooth val="0"/>
          <c:extLst>
            <c:ext xmlns:c16="http://schemas.microsoft.com/office/drawing/2014/chart" uri="{C3380CC4-5D6E-409C-BE32-E72D297353CC}">
              <c16:uniqueId val="{00000000-D52A-4EC4-9C36-B342E446CDBE}"/>
            </c:ext>
          </c:extLst>
        </c:ser>
        <c:ser>
          <c:idx val="1"/>
          <c:order val="1"/>
          <c:tx>
            <c:strRef>
              <c:f>ETP_73!$D$39</c:f>
              <c:strCache>
                <c:ptCount val="1"/>
                <c:pt idx="0">
                  <c:v>Transports et entreposage</c:v>
                </c:pt>
              </c:strCache>
            </c:strRef>
          </c:tx>
          <c:marker>
            <c:symbol val="none"/>
          </c:marker>
          <c:cat>
            <c:strRef>
              <c:f>ETP_73!$E$29:$CH$29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ETP_73!$E$39:$CH$39</c:f>
              <c:numCache>
                <c:formatCode>#,##0</c:formatCode>
                <c:ptCount val="82"/>
                <c:pt idx="0">
                  <c:v>270.84574602246801</c:v>
                </c:pt>
                <c:pt idx="1">
                  <c:v>221.64608311079701</c:v>
                </c:pt>
                <c:pt idx="2">
                  <c:v>209.979797656275</c:v>
                </c:pt>
                <c:pt idx="3">
                  <c:v>241.92288234758399</c:v>
                </c:pt>
                <c:pt idx="4">
                  <c:v>226.70378743977301</c:v>
                </c:pt>
                <c:pt idx="5">
                  <c:v>232.25772866223801</c:v>
                </c:pt>
                <c:pt idx="6">
                  <c:v>232.43787336702101</c:v>
                </c:pt>
                <c:pt idx="7">
                  <c:v>280.87614077196298</c:v>
                </c:pt>
                <c:pt idx="8">
                  <c:v>351.976867304878</c:v>
                </c:pt>
                <c:pt idx="9">
                  <c:v>335.40995694627901</c:v>
                </c:pt>
                <c:pt idx="10">
                  <c:v>395.82869676875202</c:v>
                </c:pt>
                <c:pt idx="11">
                  <c:v>401.82867894779201</c:v>
                </c:pt>
                <c:pt idx="12">
                  <c:v>390.61593003184697</c:v>
                </c:pt>
                <c:pt idx="13">
                  <c:v>374.46893272554001</c:v>
                </c:pt>
                <c:pt idx="14">
                  <c:v>383.42385502283599</c:v>
                </c:pt>
                <c:pt idx="15">
                  <c:v>367.60682002577499</c:v>
                </c:pt>
                <c:pt idx="16">
                  <c:v>374.61792651059898</c:v>
                </c:pt>
                <c:pt idx="17">
                  <c:v>307.326253419512</c:v>
                </c:pt>
                <c:pt idx="18">
                  <c:v>290.38502390304899</c:v>
                </c:pt>
                <c:pt idx="19">
                  <c:v>298.66494278385898</c:v>
                </c:pt>
                <c:pt idx="20">
                  <c:v>317.41357341832702</c:v>
                </c:pt>
                <c:pt idx="21">
                  <c:v>290.926524656212</c:v>
                </c:pt>
                <c:pt idx="22">
                  <c:v>295.81936386693098</c:v>
                </c:pt>
                <c:pt idx="23">
                  <c:v>302.25823686266301</c:v>
                </c:pt>
                <c:pt idx="24">
                  <c:v>319.453285888984</c:v>
                </c:pt>
                <c:pt idx="25">
                  <c:v>310.25856245333398</c:v>
                </c:pt>
                <c:pt idx="26">
                  <c:v>265.75272082205998</c:v>
                </c:pt>
                <c:pt idx="27">
                  <c:v>263.29521569481</c:v>
                </c:pt>
                <c:pt idx="28">
                  <c:v>351.46497493934697</c:v>
                </c:pt>
                <c:pt idx="29">
                  <c:v>291.14048979932602</c:v>
                </c:pt>
                <c:pt idx="30">
                  <c:v>257.36974186861403</c:v>
                </c:pt>
                <c:pt idx="31">
                  <c:v>235.21796440112601</c:v>
                </c:pt>
                <c:pt idx="32">
                  <c:v>198.21612628932101</c:v>
                </c:pt>
                <c:pt idx="33">
                  <c:v>275.94505396076897</c:v>
                </c:pt>
                <c:pt idx="34">
                  <c:v>295.81316872438202</c:v>
                </c:pt>
                <c:pt idx="35">
                  <c:v>292.39785836889502</c:v>
                </c:pt>
                <c:pt idx="36">
                  <c:v>233.770984025948</c:v>
                </c:pt>
                <c:pt idx="37">
                  <c:v>288.07382348843498</c:v>
                </c:pt>
                <c:pt idx="38">
                  <c:v>332.38345528614599</c:v>
                </c:pt>
                <c:pt idx="39">
                  <c:v>302.56734419774398</c:v>
                </c:pt>
                <c:pt idx="40">
                  <c:v>323.09982716488599</c:v>
                </c:pt>
                <c:pt idx="41">
                  <c:v>375.10875965872202</c:v>
                </c:pt>
                <c:pt idx="42">
                  <c:v>392.93363374057998</c:v>
                </c:pt>
                <c:pt idx="43">
                  <c:v>402.53232693083402</c:v>
                </c:pt>
                <c:pt idx="44">
                  <c:v>391.98444882679598</c:v>
                </c:pt>
                <c:pt idx="45">
                  <c:v>379.768989965277</c:v>
                </c:pt>
                <c:pt idx="46">
                  <c:v>400.77340666084899</c:v>
                </c:pt>
                <c:pt idx="47">
                  <c:v>447.86852654961899</c:v>
                </c:pt>
                <c:pt idx="48">
                  <c:v>419.74787603219397</c:v>
                </c:pt>
                <c:pt idx="49">
                  <c:v>404.78594366629</c:v>
                </c:pt>
                <c:pt idx="50">
                  <c:v>420.07842188866101</c:v>
                </c:pt>
                <c:pt idx="51">
                  <c:v>464.48216512449602</c:v>
                </c:pt>
                <c:pt idx="52">
                  <c:v>503.57203005728798</c:v>
                </c:pt>
                <c:pt idx="53">
                  <c:v>488.519913433954</c:v>
                </c:pt>
                <c:pt idx="54">
                  <c:v>472.04063077430101</c:v>
                </c:pt>
                <c:pt idx="55">
                  <c:v>461.45371633097102</c:v>
                </c:pt>
                <c:pt idx="56">
                  <c:v>471.69517933532597</c:v>
                </c:pt>
                <c:pt idx="57">
                  <c:v>440.17416586912901</c:v>
                </c:pt>
                <c:pt idx="58">
                  <c:v>424.30985815539202</c:v>
                </c:pt>
                <c:pt idx="59">
                  <c:v>461.11097924267199</c:v>
                </c:pt>
                <c:pt idx="60">
                  <c:v>427.03901374536099</c:v>
                </c:pt>
                <c:pt idx="61">
                  <c:v>278.06455707186899</c:v>
                </c:pt>
                <c:pt idx="62">
                  <c:v>438.31659899300701</c:v>
                </c:pt>
                <c:pt idx="63">
                  <c:v>405.54410234768801</c:v>
                </c:pt>
                <c:pt idx="64">
                  <c:v>291.906584881485</c:v>
                </c:pt>
                <c:pt idx="65">
                  <c:v>451.9625304022</c:v>
                </c:pt>
                <c:pt idx="66">
                  <c:v>533.76239270709505</c:v>
                </c:pt>
                <c:pt idx="67">
                  <c:v>583.68544834485999</c:v>
                </c:pt>
                <c:pt idx="68">
                  <c:v>642.31652329808298</c:v>
                </c:pt>
                <c:pt idx="69">
                  <c:v>619.85379036620895</c:v>
                </c:pt>
                <c:pt idx="70">
                  <c:v>590.27306642584699</c:v>
                </c:pt>
                <c:pt idx="71">
                  <c:v>644.10487488259605</c:v>
                </c:pt>
                <c:pt idx="72">
                  <c:v>624.52674678687595</c:v>
                </c:pt>
                <c:pt idx="73">
                  <c:v>567.09206148678004</c:v>
                </c:pt>
                <c:pt idx="74">
                  <c:v>544.90875368377203</c:v>
                </c:pt>
                <c:pt idx="75">
                  <c:v>526.42189538798198</c:v>
                </c:pt>
                <c:pt idx="76">
                  <c:v>533.69144024385798</c:v>
                </c:pt>
                <c:pt idx="77">
                  <c:v>531.58955335705105</c:v>
                </c:pt>
                <c:pt idx="78">
                  <c:v>541.42175535015497</c:v>
                </c:pt>
                <c:pt idx="79">
                  <c:v>508.77990016675699</c:v>
                </c:pt>
                <c:pt idx="80">
                  <c:v>466.89910748739197</c:v>
                </c:pt>
                <c:pt idx="81">
                  <c:v>449.95656648724901</c:v>
                </c:pt>
              </c:numCache>
            </c:numRef>
          </c:val>
          <c:smooth val="0"/>
          <c:extLst>
            <c:ext xmlns:c16="http://schemas.microsoft.com/office/drawing/2014/chart" uri="{C3380CC4-5D6E-409C-BE32-E72D297353CC}">
              <c16:uniqueId val="{00000001-D52A-4EC4-9C36-B342E446CDBE}"/>
            </c:ext>
          </c:extLst>
        </c:ser>
        <c:ser>
          <c:idx val="2"/>
          <c:order val="2"/>
          <c:tx>
            <c:strRef>
              <c:f>ETP_73!$D$40</c:f>
              <c:strCache>
                <c:ptCount val="1"/>
                <c:pt idx="0">
                  <c:v>Hébergement et restauration</c:v>
                </c:pt>
              </c:strCache>
            </c:strRef>
          </c:tx>
          <c:marker>
            <c:symbol val="none"/>
          </c:marker>
          <c:cat>
            <c:strRef>
              <c:f>ETP_73!$E$29:$CH$29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ETP_73!$E$40:$CH$40</c:f>
              <c:numCache>
                <c:formatCode>#,##0</c:formatCode>
                <c:ptCount val="82"/>
                <c:pt idx="0">
                  <c:v>19.139983622724898</c:v>
                </c:pt>
                <c:pt idx="1">
                  <c:v>17.826077856134098</c:v>
                </c:pt>
                <c:pt idx="2">
                  <c:v>20.331466534975402</c:v>
                </c:pt>
                <c:pt idx="3">
                  <c:v>24.5476372020469</c:v>
                </c:pt>
                <c:pt idx="4">
                  <c:v>23.516324995073798</c:v>
                </c:pt>
                <c:pt idx="5">
                  <c:v>24.758721870949898</c:v>
                </c:pt>
                <c:pt idx="6">
                  <c:v>25.021938219251101</c:v>
                </c:pt>
                <c:pt idx="7">
                  <c:v>19.436043212377001</c:v>
                </c:pt>
                <c:pt idx="8">
                  <c:v>22.307063519365101</c:v>
                </c:pt>
                <c:pt idx="9">
                  <c:v>27.515375505407</c:v>
                </c:pt>
                <c:pt idx="10">
                  <c:v>34.629212904033203</c:v>
                </c:pt>
                <c:pt idx="11">
                  <c:v>30.3777954863125</c:v>
                </c:pt>
                <c:pt idx="12">
                  <c:v>107.067023822601</c:v>
                </c:pt>
                <c:pt idx="13">
                  <c:v>32.693742913986704</c:v>
                </c:pt>
                <c:pt idx="14">
                  <c:v>21.272401954183099</c:v>
                </c:pt>
                <c:pt idx="15">
                  <c:v>15.5274354638115</c:v>
                </c:pt>
                <c:pt idx="16">
                  <c:v>0</c:v>
                </c:pt>
                <c:pt idx="17">
                  <c:v>12.7129162393885</c:v>
                </c:pt>
                <c:pt idx="18">
                  <c:v>14.7953360430377</c:v>
                </c:pt>
                <c:pt idx="19">
                  <c:v>15.0301051393989</c:v>
                </c:pt>
                <c:pt idx="20">
                  <c:v>10.945301735198999</c:v>
                </c:pt>
                <c:pt idx="21">
                  <c:v>16.409400145042301</c:v>
                </c:pt>
                <c:pt idx="22">
                  <c:v>19.198338395823502</c:v>
                </c:pt>
                <c:pt idx="23">
                  <c:v>19.1782896282593</c:v>
                </c:pt>
                <c:pt idx="24">
                  <c:v>19.864083414772299</c:v>
                </c:pt>
                <c:pt idx="25">
                  <c:v>21.193987893904598</c:v>
                </c:pt>
                <c:pt idx="26">
                  <c:v>23.142404812141798</c:v>
                </c:pt>
                <c:pt idx="27">
                  <c:v>19.321629340597799</c:v>
                </c:pt>
                <c:pt idx="28">
                  <c:v>24.404486471623699</c:v>
                </c:pt>
                <c:pt idx="29">
                  <c:v>25.107904248430899</c:v>
                </c:pt>
                <c:pt idx="30">
                  <c:v>25.5755482136131</c:v>
                </c:pt>
                <c:pt idx="31">
                  <c:v>23.8255158419664</c:v>
                </c:pt>
                <c:pt idx="32">
                  <c:v>26.7806021463592</c:v>
                </c:pt>
                <c:pt idx="33">
                  <c:v>21.9339741177386</c:v>
                </c:pt>
                <c:pt idx="34">
                  <c:v>25.452977318276901</c:v>
                </c:pt>
                <c:pt idx="35">
                  <c:v>24.012904370802801</c:v>
                </c:pt>
                <c:pt idx="36">
                  <c:v>18.1109603040092</c:v>
                </c:pt>
                <c:pt idx="37">
                  <c:v>19.695329993244801</c:v>
                </c:pt>
                <c:pt idx="38">
                  <c:v>20.598116643062099</c:v>
                </c:pt>
                <c:pt idx="39">
                  <c:v>24.488666864323999</c:v>
                </c:pt>
                <c:pt idx="40">
                  <c:v>17.554776204759399</c:v>
                </c:pt>
                <c:pt idx="41">
                  <c:v>27.535920981887202</c:v>
                </c:pt>
                <c:pt idx="42">
                  <c:v>35.203641718292801</c:v>
                </c:pt>
                <c:pt idx="43">
                  <c:v>33.2598568555347</c:v>
                </c:pt>
                <c:pt idx="44">
                  <c:v>40.252450005852403</c:v>
                </c:pt>
                <c:pt idx="45">
                  <c:v>37.145234153136599</c:v>
                </c:pt>
                <c:pt idx="46">
                  <c:v>37.995174193070099</c:v>
                </c:pt>
                <c:pt idx="47">
                  <c:v>45.764874494866703</c:v>
                </c:pt>
                <c:pt idx="48">
                  <c:v>50.314287325283402</c:v>
                </c:pt>
                <c:pt idx="49">
                  <c:v>46.420802145133003</c:v>
                </c:pt>
                <c:pt idx="50">
                  <c:v>40.9117541190735</c:v>
                </c:pt>
                <c:pt idx="51">
                  <c:v>43.043589517077599</c:v>
                </c:pt>
                <c:pt idx="52">
                  <c:v>49.811532741233101</c:v>
                </c:pt>
                <c:pt idx="53">
                  <c:v>52.781584381708598</c:v>
                </c:pt>
                <c:pt idx="54">
                  <c:v>50.548444864652502</c:v>
                </c:pt>
                <c:pt idx="55">
                  <c:v>50.872253921904701</c:v>
                </c:pt>
                <c:pt idx="56">
                  <c:v>51.004915463051702</c:v>
                </c:pt>
                <c:pt idx="57">
                  <c:v>58.384103142108501</c:v>
                </c:pt>
                <c:pt idx="58">
                  <c:v>51.897328673114401</c:v>
                </c:pt>
                <c:pt idx="59">
                  <c:v>51.997422467514603</c:v>
                </c:pt>
                <c:pt idx="60">
                  <c:v>52.168192234390602</c:v>
                </c:pt>
                <c:pt idx="61">
                  <c:v>15.8294501361543</c:v>
                </c:pt>
                <c:pt idx="62">
                  <c:v>33.871543876848101</c:v>
                </c:pt>
                <c:pt idx="63">
                  <c:v>32.485551454760802</c:v>
                </c:pt>
                <c:pt idx="64">
                  <c:v>15.9396977068516</c:v>
                </c:pt>
                <c:pt idx="65">
                  <c:v>33.685243003372499</c:v>
                </c:pt>
                <c:pt idx="66">
                  <c:v>50.360600308127196</c:v>
                </c:pt>
                <c:pt idx="67">
                  <c:v>57.071631648812698</c:v>
                </c:pt>
                <c:pt idx="68">
                  <c:v>66.645680805821598</c:v>
                </c:pt>
                <c:pt idx="69">
                  <c:v>65.712117591180998</c:v>
                </c:pt>
                <c:pt idx="70">
                  <c:v>55.037887645242698</c:v>
                </c:pt>
                <c:pt idx="71">
                  <c:v>60.818622047158399</c:v>
                </c:pt>
                <c:pt idx="72">
                  <c:v>61.730357555339602</c:v>
                </c:pt>
                <c:pt idx="73">
                  <c:v>57.550911969122303</c:v>
                </c:pt>
                <c:pt idx="74">
                  <c:v>56.036270757383598</c:v>
                </c:pt>
                <c:pt idx="75">
                  <c:v>49.347104589584902</c:v>
                </c:pt>
                <c:pt idx="76">
                  <c:v>40.761562323191598</c:v>
                </c:pt>
                <c:pt idx="77">
                  <c:v>50.264637711698803</c:v>
                </c:pt>
                <c:pt idx="78">
                  <c:v>53.6500459554087</c:v>
                </c:pt>
                <c:pt idx="79">
                  <c:v>48.024945358758998</c:v>
                </c:pt>
                <c:pt idx="80">
                  <c:v>51.057030013071703</c:v>
                </c:pt>
                <c:pt idx="81">
                  <c:v>48.0158461904985</c:v>
                </c:pt>
              </c:numCache>
            </c:numRef>
          </c:val>
          <c:smooth val="0"/>
          <c:extLst>
            <c:ext xmlns:c16="http://schemas.microsoft.com/office/drawing/2014/chart" uri="{C3380CC4-5D6E-409C-BE32-E72D297353CC}">
              <c16:uniqueId val="{00000002-D52A-4EC4-9C36-B342E446CDBE}"/>
            </c:ext>
          </c:extLst>
        </c:ser>
        <c:ser>
          <c:idx val="3"/>
          <c:order val="3"/>
          <c:tx>
            <c:strRef>
              <c:f>ETP_73!$D$41</c:f>
              <c:strCache>
                <c:ptCount val="1"/>
                <c:pt idx="0">
                  <c:v>Information et communication</c:v>
                </c:pt>
              </c:strCache>
            </c:strRef>
          </c:tx>
          <c:marker>
            <c:symbol val="none"/>
          </c:marker>
          <c:cat>
            <c:strRef>
              <c:f>ETP_73!$E$29:$CH$29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ETP_73!$E$41:$CH$41</c:f>
              <c:numCache>
                <c:formatCode>#,##0</c:formatCode>
                <c:ptCount val="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numCache>
            </c:numRef>
          </c:val>
          <c:smooth val="0"/>
          <c:extLst>
            <c:ext xmlns:c16="http://schemas.microsoft.com/office/drawing/2014/chart" uri="{C3380CC4-5D6E-409C-BE32-E72D297353CC}">
              <c16:uniqueId val="{00000003-D52A-4EC4-9C36-B342E446CDBE}"/>
            </c:ext>
          </c:extLst>
        </c:ser>
        <c:ser>
          <c:idx val="4"/>
          <c:order val="4"/>
          <c:tx>
            <c:strRef>
              <c:f>ETP_73!$D$42</c:f>
              <c:strCache>
                <c:ptCount val="1"/>
                <c:pt idx="0">
                  <c:v>Activites financieres et d'assurance</c:v>
                </c:pt>
              </c:strCache>
            </c:strRef>
          </c:tx>
          <c:marker>
            <c:symbol val="none"/>
          </c:marker>
          <c:cat>
            <c:strRef>
              <c:f>ETP_73!$E$29:$CH$29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ETP_73!$E$42:$CH$42</c:f>
              <c:numCache>
                <c:formatCode>#,##0</c:formatCode>
                <c:ptCount val="82"/>
                <c:pt idx="0">
                  <c:v>12.366601945434899</c:v>
                </c:pt>
                <c:pt idx="1">
                  <c:v>13.753983233050301</c:v>
                </c:pt>
                <c:pt idx="2">
                  <c:v>8.6630287197034299</c:v>
                </c:pt>
                <c:pt idx="3">
                  <c:v>6.7650411442244698</c:v>
                </c:pt>
                <c:pt idx="4">
                  <c:v>13.177429396185399</c:v>
                </c:pt>
                <c:pt idx="5">
                  <c:v>10.095249280034601</c:v>
                </c:pt>
                <c:pt idx="6">
                  <c:v>8.2337556955378695</c:v>
                </c:pt>
                <c:pt idx="7">
                  <c:v>12.007647040311801</c:v>
                </c:pt>
                <c:pt idx="8">
                  <c:v>8.7150049867527102</c:v>
                </c:pt>
                <c:pt idx="9">
                  <c:v>6.0380306878155396</c:v>
                </c:pt>
                <c:pt idx="10">
                  <c:v>8.5142304161005704</c:v>
                </c:pt>
                <c:pt idx="11">
                  <c:v>14.3662135589909</c:v>
                </c:pt>
                <c:pt idx="12">
                  <c:v>8.6175087394397796</c:v>
                </c:pt>
                <c:pt idx="13">
                  <c:v>24.387643419399801</c:v>
                </c:pt>
                <c:pt idx="14">
                  <c:v>21.488878148730201</c:v>
                </c:pt>
                <c:pt idx="15">
                  <c:v>33.398618240122801</c:v>
                </c:pt>
                <c:pt idx="16">
                  <c:v>29.580120559721301</c:v>
                </c:pt>
                <c:pt idx="17">
                  <c:v>24.0924323248265</c:v>
                </c:pt>
                <c:pt idx="18">
                  <c:v>16.745241516881901</c:v>
                </c:pt>
                <c:pt idx="19">
                  <c:v>12.6812440479216</c:v>
                </c:pt>
                <c:pt idx="20">
                  <c:v>9.5924396503493394</c:v>
                </c:pt>
                <c:pt idx="21">
                  <c:v>14.774504225824799</c:v>
                </c:pt>
                <c:pt idx="22">
                  <c:v>17.5763038378545</c:v>
                </c:pt>
                <c:pt idx="23">
                  <c:v>11.234483426929399</c:v>
                </c:pt>
                <c:pt idx="24">
                  <c:v>10.3141543029798</c:v>
                </c:pt>
                <c:pt idx="25">
                  <c:v>7.7514138658926699</c:v>
                </c:pt>
                <c:pt idx="26">
                  <c:v>13.71098903137</c:v>
                </c:pt>
                <c:pt idx="27">
                  <c:v>9.0657622690917297</c:v>
                </c:pt>
                <c:pt idx="28">
                  <c:v>9.3816581794187996</c:v>
                </c:pt>
                <c:pt idx="29">
                  <c:v>8.96319207543179</c:v>
                </c:pt>
                <c:pt idx="30">
                  <c:v>14.1412809763443</c:v>
                </c:pt>
                <c:pt idx="31">
                  <c:v>9.5422824848269006</c:v>
                </c:pt>
                <c:pt idx="32">
                  <c:v>8.2050288438127499</c:v>
                </c:pt>
                <c:pt idx="33">
                  <c:v>8.2651913390987897</c:v>
                </c:pt>
                <c:pt idx="34">
                  <c:v>0</c:v>
                </c:pt>
                <c:pt idx="35">
                  <c:v>11.263402622849901</c:v>
                </c:pt>
                <c:pt idx="36">
                  <c:v>8.2614261047623092</c:v>
                </c:pt>
                <c:pt idx="37">
                  <c:v>8.2646332789396695</c:v>
                </c:pt>
                <c:pt idx="38">
                  <c:v>7.5135433424122899</c:v>
                </c:pt>
                <c:pt idx="39">
                  <c:v>9.2149998286893808</c:v>
                </c:pt>
                <c:pt idx="40">
                  <c:v>9.4534909748924498</c:v>
                </c:pt>
                <c:pt idx="41">
                  <c:v>7.49814806945618</c:v>
                </c:pt>
                <c:pt idx="42">
                  <c:v>0</c:v>
                </c:pt>
                <c:pt idx="43">
                  <c:v>6.6003913495929796</c:v>
                </c:pt>
                <c:pt idx="44">
                  <c:v>7.0044170528435696</c:v>
                </c:pt>
                <c:pt idx="45">
                  <c:v>11.001370413531101</c:v>
                </c:pt>
                <c:pt idx="46">
                  <c:v>13.291215627718101</c:v>
                </c:pt>
                <c:pt idx="47">
                  <c:v>8.2421424734273998</c:v>
                </c:pt>
                <c:pt idx="48">
                  <c:v>11.8224322961266</c:v>
                </c:pt>
                <c:pt idx="49">
                  <c:v>9.2758093451592192</c:v>
                </c:pt>
                <c:pt idx="50">
                  <c:v>9.5680621200580696</c:v>
                </c:pt>
                <c:pt idx="51">
                  <c:v>14.894110621891199</c:v>
                </c:pt>
                <c:pt idx="52">
                  <c:v>52.6015658123968</c:v>
                </c:pt>
                <c:pt idx="53">
                  <c:v>21.4060523688347</c:v>
                </c:pt>
                <c:pt idx="54">
                  <c:v>16.7160298959231</c:v>
                </c:pt>
                <c:pt idx="55">
                  <c:v>14.316437140657699</c:v>
                </c:pt>
                <c:pt idx="56">
                  <c:v>18.492763247412899</c:v>
                </c:pt>
                <c:pt idx="57">
                  <c:v>20.2635396629654</c:v>
                </c:pt>
                <c:pt idx="58">
                  <c:v>20.073564630704599</c:v>
                </c:pt>
                <c:pt idx="59">
                  <c:v>20.734321775440002</c:v>
                </c:pt>
                <c:pt idx="60">
                  <c:v>19.840210216043602</c:v>
                </c:pt>
                <c:pt idx="61">
                  <c:v>9.3850837243216407</c:v>
                </c:pt>
                <c:pt idx="62">
                  <c:v>15.168064108818401</c:v>
                </c:pt>
                <c:pt idx="63">
                  <c:v>15.476674614189401</c:v>
                </c:pt>
                <c:pt idx="64">
                  <c:v>18.128161896603501</c:v>
                </c:pt>
                <c:pt idx="65">
                  <c:v>22.454935967829801</c:v>
                </c:pt>
                <c:pt idx="66">
                  <c:v>15.7101652664242</c:v>
                </c:pt>
                <c:pt idx="67">
                  <c:v>15.711919283119499</c:v>
                </c:pt>
                <c:pt idx="68">
                  <c:v>12.6920964891326</c:v>
                </c:pt>
                <c:pt idx="69">
                  <c:v>14.66035469947</c:v>
                </c:pt>
                <c:pt idx="70">
                  <c:v>14.826554727166499</c:v>
                </c:pt>
                <c:pt idx="71">
                  <c:v>12.563802176955001</c:v>
                </c:pt>
                <c:pt idx="72">
                  <c:v>7.8484141954353097</c:v>
                </c:pt>
                <c:pt idx="73">
                  <c:v>9.7591805855485791</c:v>
                </c:pt>
                <c:pt idx="74">
                  <c:v>15.016397038832199</c:v>
                </c:pt>
                <c:pt idx="75">
                  <c:v>16.614070356149298</c:v>
                </c:pt>
                <c:pt idx="76">
                  <c:v>17.082969563613901</c:v>
                </c:pt>
                <c:pt idx="77">
                  <c:v>9.6902350952534402</c:v>
                </c:pt>
                <c:pt idx="78">
                  <c:v>12.1400201397385</c:v>
                </c:pt>
                <c:pt idx="79">
                  <c:v>9.8566712969709798</c:v>
                </c:pt>
                <c:pt idx="80">
                  <c:v>10.6457919133312</c:v>
                </c:pt>
                <c:pt idx="81">
                  <c:v>9.91356178217276</c:v>
                </c:pt>
              </c:numCache>
            </c:numRef>
          </c:val>
          <c:smooth val="0"/>
          <c:extLst>
            <c:ext xmlns:c16="http://schemas.microsoft.com/office/drawing/2014/chart" uri="{C3380CC4-5D6E-409C-BE32-E72D297353CC}">
              <c16:uniqueId val="{00000004-D52A-4EC4-9C36-B342E446CDBE}"/>
            </c:ext>
          </c:extLst>
        </c:ser>
        <c:ser>
          <c:idx val="5"/>
          <c:order val="5"/>
          <c:tx>
            <c:strRef>
              <c:f>ETP_73!$D$43</c:f>
              <c:strCache>
                <c:ptCount val="1"/>
                <c:pt idx="0">
                  <c:v>Activites immobilieres</c:v>
                </c:pt>
              </c:strCache>
            </c:strRef>
          </c:tx>
          <c:marker>
            <c:symbol val="none"/>
          </c:marker>
          <c:cat>
            <c:strRef>
              <c:f>ETP_73!$E$29:$CH$29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ETP_73!$E$43:$CH$43</c:f>
              <c:numCache>
                <c:formatCode>#,##0</c:formatCode>
                <c:ptCount val="82"/>
                <c:pt idx="0">
                  <c:v>38.1249700860606</c:v>
                </c:pt>
                <c:pt idx="1">
                  <c:v>35.341271552994698</c:v>
                </c:pt>
                <c:pt idx="2">
                  <c:v>42.010115847096003</c:v>
                </c:pt>
                <c:pt idx="3">
                  <c:v>35.2798857551265</c:v>
                </c:pt>
                <c:pt idx="4">
                  <c:v>33.834293260557303</c:v>
                </c:pt>
                <c:pt idx="5">
                  <c:v>33.081566185133703</c:v>
                </c:pt>
                <c:pt idx="6">
                  <c:v>18.970144403166099</c:v>
                </c:pt>
                <c:pt idx="7">
                  <c:v>21.5617226836391</c:v>
                </c:pt>
                <c:pt idx="8">
                  <c:v>21.264672704587799</c:v>
                </c:pt>
                <c:pt idx="9">
                  <c:v>25.010439393279299</c:v>
                </c:pt>
                <c:pt idx="10">
                  <c:v>19.613453400035201</c:v>
                </c:pt>
                <c:pt idx="11">
                  <c:v>22.957046149344301</c:v>
                </c:pt>
                <c:pt idx="12">
                  <c:v>23.722508223631699</c:v>
                </c:pt>
                <c:pt idx="13">
                  <c:v>18.033592261130501</c:v>
                </c:pt>
                <c:pt idx="14">
                  <c:v>29.981702089769101</c:v>
                </c:pt>
                <c:pt idx="15">
                  <c:v>35.135645452636297</c:v>
                </c:pt>
                <c:pt idx="16">
                  <c:v>40.394904835499602</c:v>
                </c:pt>
                <c:pt idx="17">
                  <c:v>43.306680649227403</c:v>
                </c:pt>
                <c:pt idx="18">
                  <c:v>48.1291228324055</c:v>
                </c:pt>
                <c:pt idx="19">
                  <c:v>44.8410679593729</c:v>
                </c:pt>
                <c:pt idx="20">
                  <c:v>42.973388945396898</c:v>
                </c:pt>
                <c:pt idx="21">
                  <c:v>33.258816925688798</c:v>
                </c:pt>
                <c:pt idx="22">
                  <c:v>26.229253359513301</c:v>
                </c:pt>
                <c:pt idx="23">
                  <c:v>21.6810062969531</c:v>
                </c:pt>
                <c:pt idx="24">
                  <c:v>22.370381889271801</c:v>
                </c:pt>
                <c:pt idx="25">
                  <c:v>32.824456853974098</c:v>
                </c:pt>
                <c:pt idx="26">
                  <c:v>31.008187473152098</c:v>
                </c:pt>
                <c:pt idx="27">
                  <c:v>28.325223565935399</c:v>
                </c:pt>
                <c:pt idx="28">
                  <c:v>22.382596747045099</c:v>
                </c:pt>
                <c:pt idx="29">
                  <c:v>19.4465855917833</c:v>
                </c:pt>
                <c:pt idx="30">
                  <c:v>19.2816651288998</c:v>
                </c:pt>
                <c:pt idx="31">
                  <c:v>20.404031901962501</c:v>
                </c:pt>
                <c:pt idx="32">
                  <c:v>23.021413476936299</c:v>
                </c:pt>
                <c:pt idx="33">
                  <c:v>16.8438248840522</c:v>
                </c:pt>
                <c:pt idx="34">
                  <c:v>20.821650541427999</c:v>
                </c:pt>
                <c:pt idx="35">
                  <c:v>18.280618731398299</c:v>
                </c:pt>
                <c:pt idx="36">
                  <c:v>21.9297418143484</c:v>
                </c:pt>
                <c:pt idx="37">
                  <c:v>27.012183761404799</c:v>
                </c:pt>
                <c:pt idx="38">
                  <c:v>25.2729611891052</c:v>
                </c:pt>
                <c:pt idx="39">
                  <c:v>26.120602579029001</c:v>
                </c:pt>
                <c:pt idx="40">
                  <c:v>31.901248733446799</c:v>
                </c:pt>
                <c:pt idx="41">
                  <c:v>33.555091686780699</c:v>
                </c:pt>
                <c:pt idx="42">
                  <c:v>29.8620450701229</c:v>
                </c:pt>
                <c:pt idx="43">
                  <c:v>32.299954720318702</c:v>
                </c:pt>
                <c:pt idx="44">
                  <c:v>28.452696632417901</c:v>
                </c:pt>
                <c:pt idx="45">
                  <c:v>27.977047738220499</c:v>
                </c:pt>
                <c:pt idx="46">
                  <c:v>29.416632581056799</c:v>
                </c:pt>
                <c:pt idx="47">
                  <c:v>30.5347078856847</c:v>
                </c:pt>
                <c:pt idx="48">
                  <c:v>20.245156888291501</c:v>
                </c:pt>
                <c:pt idx="49">
                  <c:v>19.219080376549201</c:v>
                </c:pt>
                <c:pt idx="50">
                  <c:v>25.1359075702509</c:v>
                </c:pt>
                <c:pt idx="51">
                  <c:v>26.921118833205</c:v>
                </c:pt>
                <c:pt idx="52">
                  <c:v>27.085013984111399</c:v>
                </c:pt>
                <c:pt idx="53">
                  <c:v>25.941422334154598</c:v>
                </c:pt>
                <c:pt idx="54">
                  <c:v>31.103526828750301</c:v>
                </c:pt>
                <c:pt idx="55">
                  <c:v>35.459697072909599</c:v>
                </c:pt>
                <c:pt idx="56">
                  <c:v>29.267704654063301</c:v>
                </c:pt>
                <c:pt idx="57">
                  <c:v>32.511627513359997</c:v>
                </c:pt>
                <c:pt idx="58">
                  <c:v>44.6965855148391</c:v>
                </c:pt>
                <c:pt idx="59">
                  <c:v>35.542087063687198</c:v>
                </c:pt>
                <c:pt idx="60">
                  <c:v>15.660383835533301</c:v>
                </c:pt>
                <c:pt idx="61">
                  <c:v>9.2630475923089701</c:v>
                </c:pt>
                <c:pt idx="62">
                  <c:v>19.930612844204401</c:v>
                </c:pt>
                <c:pt idx="63">
                  <c:v>18.501553405994599</c:v>
                </c:pt>
                <c:pt idx="64">
                  <c:v>15.3689889365829</c:v>
                </c:pt>
                <c:pt idx="65">
                  <c:v>18.666386863483599</c:v>
                </c:pt>
                <c:pt idx="66">
                  <c:v>26.362353338088901</c:v>
                </c:pt>
                <c:pt idx="67">
                  <c:v>36.378159166719698</c:v>
                </c:pt>
                <c:pt idx="68">
                  <c:v>38.051684211928396</c:v>
                </c:pt>
                <c:pt idx="69">
                  <c:v>27.6632521291959</c:v>
                </c:pt>
                <c:pt idx="70">
                  <c:v>24.731756742443601</c:v>
                </c:pt>
                <c:pt idx="71">
                  <c:v>17.979537398941002</c:v>
                </c:pt>
                <c:pt idx="72">
                  <c:v>16.104279386930902</c:v>
                </c:pt>
                <c:pt idx="73">
                  <c:v>17.445022211913901</c:v>
                </c:pt>
                <c:pt idx="74">
                  <c:v>19.682200817347301</c:v>
                </c:pt>
                <c:pt idx="75">
                  <c:v>21.873007174572599</c:v>
                </c:pt>
                <c:pt idx="76">
                  <c:v>29.045460510427301</c:v>
                </c:pt>
                <c:pt idx="77">
                  <c:v>19.5174896042763</c:v>
                </c:pt>
                <c:pt idx="78">
                  <c:v>17.4290424387328</c:v>
                </c:pt>
                <c:pt idx="79">
                  <c:v>28.006893911960301</c:v>
                </c:pt>
                <c:pt idx="80">
                  <c:v>60.886550290359899</c:v>
                </c:pt>
                <c:pt idx="81">
                  <c:v>21.140395976878199</c:v>
                </c:pt>
              </c:numCache>
            </c:numRef>
          </c:val>
          <c:smooth val="0"/>
          <c:extLst>
            <c:ext xmlns:c16="http://schemas.microsoft.com/office/drawing/2014/chart" uri="{C3380CC4-5D6E-409C-BE32-E72D297353CC}">
              <c16:uniqueId val="{00000005-D52A-4EC4-9C36-B342E446CDBE}"/>
            </c:ext>
          </c:extLst>
        </c:ser>
        <c:ser>
          <c:idx val="6"/>
          <c:order val="6"/>
          <c:tx>
            <c:strRef>
              <c:f>ETP_73!$D$44</c:f>
              <c:strCache>
                <c:ptCount val="1"/>
                <c:pt idx="0">
                  <c:v>Activités scientifiques et techniques ; services administratifs et de soutien</c:v>
                </c:pt>
              </c:strCache>
            </c:strRef>
          </c:tx>
          <c:marker>
            <c:symbol val="none"/>
          </c:marker>
          <c:cat>
            <c:strRef>
              <c:f>ETP_73!$E$29:$CH$29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ETP_73!$E$44:$CH$44</c:f>
              <c:numCache>
                <c:formatCode>#,##0</c:formatCode>
                <c:ptCount val="82"/>
                <c:pt idx="0">
                  <c:v>156.88046012654101</c:v>
                </c:pt>
                <c:pt idx="1">
                  <c:v>199.56791041252299</c:v>
                </c:pt>
                <c:pt idx="2">
                  <c:v>161.55607271925399</c:v>
                </c:pt>
                <c:pt idx="3">
                  <c:v>161.91726990870399</c:v>
                </c:pt>
                <c:pt idx="4">
                  <c:v>154.00817619792701</c:v>
                </c:pt>
                <c:pt idx="5">
                  <c:v>153.12428933893699</c:v>
                </c:pt>
                <c:pt idx="6">
                  <c:v>190.513191585041</c:v>
                </c:pt>
                <c:pt idx="7">
                  <c:v>193.78883194134801</c:v>
                </c:pt>
                <c:pt idx="8">
                  <c:v>193.18625859695899</c:v>
                </c:pt>
                <c:pt idx="9">
                  <c:v>217.15715580938701</c:v>
                </c:pt>
                <c:pt idx="10">
                  <c:v>201.96034254234701</c:v>
                </c:pt>
                <c:pt idx="11">
                  <c:v>186.45983162391599</c:v>
                </c:pt>
                <c:pt idx="12">
                  <c:v>149.64327028582801</c:v>
                </c:pt>
                <c:pt idx="13">
                  <c:v>145.25191884861101</c:v>
                </c:pt>
                <c:pt idx="14">
                  <c:v>148.22109225947599</c:v>
                </c:pt>
                <c:pt idx="15">
                  <c:v>141.79513287278999</c:v>
                </c:pt>
                <c:pt idx="16">
                  <c:v>135.28255515707099</c:v>
                </c:pt>
                <c:pt idx="17">
                  <c:v>153.66158943893601</c:v>
                </c:pt>
                <c:pt idx="18">
                  <c:v>134.19070633984299</c:v>
                </c:pt>
                <c:pt idx="19">
                  <c:v>147.047734656665</c:v>
                </c:pt>
                <c:pt idx="20">
                  <c:v>151.61615140067801</c:v>
                </c:pt>
                <c:pt idx="21">
                  <c:v>137.82310781885599</c:v>
                </c:pt>
                <c:pt idx="22">
                  <c:v>135.929571441126</c:v>
                </c:pt>
                <c:pt idx="23">
                  <c:v>135.886522771171</c:v>
                </c:pt>
                <c:pt idx="24">
                  <c:v>147.757835078695</c:v>
                </c:pt>
                <c:pt idx="25">
                  <c:v>138.27379988466001</c:v>
                </c:pt>
                <c:pt idx="26">
                  <c:v>123.22678819738</c:v>
                </c:pt>
                <c:pt idx="27">
                  <c:v>124.45850645340199</c:v>
                </c:pt>
                <c:pt idx="28">
                  <c:v>127.361272176817</c:v>
                </c:pt>
                <c:pt idx="29">
                  <c:v>108.15933660786899</c:v>
                </c:pt>
                <c:pt idx="30">
                  <c:v>103.52078934586299</c:v>
                </c:pt>
                <c:pt idx="31">
                  <c:v>125.767510040204</c:v>
                </c:pt>
                <c:pt idx="32">
                  <c:v>116.762908553206</c:v>
                </c:pt>
                <c:pt idx="33">
                  <c:v>144.674362764488</c:v>
                </c:pt>
                <c:pt idx="34">
                  <c:v>159.20379379866799</c:v>
                </c:pt>
                <c:pt idx="35">
                  <c:v>142.300757907964</c:v>
                </c:pt>
                <c:pt idx="36">
                  <c:v>132.44991500655499</c:v>
                </c:pt>
                <c:pt idx="37">
                  <c:v>137.31400970990501</c:v>
                </c:pt>
                <c:pt idx="38">
                  <c:v>134.92060608758899</c:v>
                </c:pt>
                <c:pt idx="39">
                  <c:v>128.964271800197</c:v>
                </c:pt>
                <c:pt idx="40">
                  <c:v>135.018761155482</c:v>
                </c:pt>
                <c:pt idx="41">
                  <c:v>147.97346786584501</c:v>
                </c:pt>
                <c:pt idx="42">
                  <c:v>155.93712490742899</c:v>
                </c:pt>
                <c:pt idx="43">
                  <c:v>142.06059560195899</c:v>
                </c:pt>
                <c:pt idx="44">
                  <c:v>155.76772610440099</c:v>
                </c:pt>
                <c:pt idx="45">
                  <c:v>164.50150606440801</c:v>
                </c:pt>
                <c:pt idx="46">
                  <c:v>180.77070132007401</c:v>
                </c:pt>
                <c:pt idx="47">
                  <c:v>225.04622363251201</c:v>
                </c:pt>
                <c:pt idx="48">
                  <c:v>267.10732359581499</c:v>
                </c:pt>
                <c:pt idx="49">
                  <c:v>312.57679882785902</c:v>
                </c:pt>
                <c:pt idx="50">
                  <c:v>329.86543532740001</c:v>
                </c:pt>
                <c:pt idx="51">
                  <c:v>351.849012863383</c:v>
                </c:pt>
                <c:pt idx="52">
                  <c:v>395.95678779076201</c:v>
                </c:pt>
                <c:pt idx="53">
                  <c:v>392.25089534513302</c:v>
                </c:pt>
                <c:pt idx="54">
                  <c:v>404.98244451150703</c:v>
                </c:pt>
                <c:pt idx="55">
                  <c:v>423.55593187731301</c:v>
                </c:pt>
                <c:pt idx="56">
                  <c:v>425.70971175250702</c:v>
                </c:pt>
                <c:pt idx="57">
                  <c:v>412.55723652055798</c:v>
                </c:pt>
                <c:pt idx="58">
                  <c:v>438.31826422301702</c:v>
                </c:pt>
                <c:pt idx="59">
                  <c:v>493.89843828423398</c:v>
                </c:pt>
                <c:pt idx="60">
                  <c:v>439.09870676344002</c:v>
                </c:pt>
                <c:pt idx="61">
                  <c:v>348.44487611392998</c:v>
                </c:pt>
                <c:pt idx="62">
                  <c:v>422.80455439254399</c:v>
                </c:pt>
                <c:pt idx="63">
                  <c:v>391.93807760632598</c:v>
                </c:pt>
                <c:pt idx="64">
                  <c:v>410.451379020329</c:v>
                </c:pt>
                <c:pt idx="65">
                  <c:v>462.74806197033001</c:v>
                </c:pt>
                <c:pt idx="66">
                  <c:v>466.71001917273099</c:v>
                </c:pt>
                <c:pt idx="67">
                  <c:v>474.40472732602501</c:v>
                </c:pt>
                <c:pt idx="68">
                  <c:v>514.36222182280096</c:v>
                </c:pt>
                <c:pt idx="69">
                  <c:v>488.81522181369201</c:v>
                </c:pt>
                <c:pt idx="70">
                  <c:v>491.74995039956298</c:v>
                </c:pt>
                <c:pt idx="71">
                  <c:v>485.04221135126801</c:v>
                </c:pt>
                <c:pt idx="72">
                  <c:v>465.21345275513801</c:v>
                </c:pt>
                <c:pt idx="73">
                  <c:v>422.28538226877703</c:v>
                </c:pt>
                <c:pt idx="74">
                  <c:v>424.996496352588</c:v>
                </c:pt>
                <c:pt idx="75">
                  <c:v>439.72565720247098</c:v>
                </c:pt>
                <c:pt idx="76">
                  <c:v>476.99140758314297</c:v>
                </c:pt>
                <c:pt idx="77">
                  <c:v>477.03977281487698</c:v>
                </c:pt>
                <c:pt idx="78">
                  <c:v>439.032658175667</c:v>
                </c:pt>
                <c:pt idx="79">
                  <c:v>409.898669022246</c:v>
                </c:pt>
                <c:pt idx="80">
                  <c:v>378.36772494093401</c:v>
                </c:pt>
                <c:pt idx="81">
                  <c:v>371.31592298342798</c:v>
                </c:pt>
              </c:numCache>
            </c:numRef>
          </c:val>
          <c:smooth val="0"/>
          <c:extLst>
            <c:ext xmlns:c16="http://schemas.microsoft.com/office/drawing/2014/chart" uri="{C3380CC4-5D6E-409C-BE32-E72D297353CC}">
              <c16:uniqueId val="{00000006-D52A-4EC4-9C36-B342E446CDBE}"/>
            </c:ext>
          </c:extLst>
        </c:ser>
        <c:ser>
          <c:idx val="7"/>
          <c:order val="7"/>
          <c:tx>
            <c:strRef>
              <c:f>ETP_73!$D$45</c:f>
              <c:strCache>
                <c:ptCount val="1"/>
                <c:pt idx="0">
                  <c:v>Administration publique, enseignement, sante humaine et action sociale</c:v>
                </c:pt>
              </c:strCache>
            </c:strRef>
          </c:tx>
          <c:marker>
            <c:symbol val="none"/>
          </c:marker>
          <c:cat>
            <c:strRef>
              <c:f>ETP_73!$E$29:$CH$29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ETP_73!$E$45:$CH$45</c:f>
              <c:numCache>
                <c:formatCode>#,##0</c:formatCode>
                <c:ptCount val="82"/>
                <c:pt idx="0">
                  <c:v>57.657064630602299</c:v>
                </c:pt>
                <c:pt idx="1">
                  <c:v>56.588879682704203</c:v>
                </c:pt>
                <c:pt idx="2">
                  <c:v>62.123353523082898</c:v>
                </c:pt>
                <c:pt idx="3">
                  <c:v>42.486011531005403</c:v>
                </c:pt>
                <c:pt idx="4">
                  <c:v>40.036798891326001</c:v>
                </c:pt>
                <c:pt idx="5">
                  <c:v>48.068648517787899</c:v>
                </c:pt>
                <c:pt idx="6">
                  <c:v>51.915194448866202</c:v>
                </c:pt>
                <c:pt idx="7">
                  <c:v>51.038933513426002</c:v>
                </c:pt>
                <c:pt idx="8">
                  <c:v>62.251653285152699</c:v>
                </c:pt>
                <c:pt idx="9">
                  <c:v>55.109980328928799</c:v>
                </c:pt>
                <c:pt idx="10">
                  <c:v>80.678341370585898</c:v>
                </c:pt>
                <c:pt idx="11">
                  <c:v>78.705114154380396</c:v>
                </c:pt>
                <c:pt idx="12">
                  <c:v>70.215153190037498</c:v>
                </c:pt>
                <c:pt idx="13">
                  <c:v>82.015743190147205</c:v>
                </c:pt>
                <c:pt idx="14">
                  <c:v>99.146857932523602</c:v>
                </c:pt>
                <c:pt idx="15">
                  <c:v>86.057393361346499</c:v>
                </c:pt>
                <c:pt idx="16">
                  <c:v>94.440287052772405</c:v>
                </c:pt>
                <c:pt idx="17">
                  <c:v>92.277322958846597</c:v>
                </c:pt>
                <c:pt idx="18">
                  <c:v>102.100941456057</c:v>
                </c:pt>
                <c:pt idx="19">
                  <c:v>118.23224571052801</c:v>
                </c:pt>
                <c:pt idx="20">
                  <c:v>100.344395755666</c:v>
                </c:pt>
                <c:pt idx="21">
                  <c:v>107.551754941666</c:v>
                </c:pt>
                <c:pt idx="22">
                  <c:v>137.044955868226</c:v>
                </c:pt>
                <c:pt idx="23">
                  <c:v>125.664312827526</c:v>
                </c:pt>
                <c:pt idx="24">
                  <c:v>99.990015533775406</c:v>
                </c:pt>
                <c:pt idx="25">
                  <c:v>101.713493786494</c:v>
                </c:pt>
                <c:pt idx="26">
                  <c:v>144.15757863359801</c:v>
                </c:pt>
                <c:pt idx="27">
                  <c:v>136.69562961362601</c:v>
                </c:pt>
                <c:pt idx="28">
                  <c:v>114.164112866061</c:v>
                </c:pt>
                <c:pt idx="29">
                  <c:v>116.920519754222</c:v>
                </c:pt>
                <c:pt idx="30">
                  <c:v>130.19390278323101</c:v>
                </c:pt>
                <c:pt idx="31">
                  <c:v>108.03500481247301</c:v>
                </c:pt>
                <c:pt idx="32">
                  <c:v>102.10616909490599</c:v>
                </c:pt>
                <c:pt idx="33">
                  <c:v>91.079789473989294</c:v>
                </c:pt>
                <c:pt idx="34">
                  <c:v>74.525700685529401</c:v>
                </c:pt>
                <c:pt idx="35">
                  <c:v>66.664447525770996</c:v>
                </c:pt>
                <c:pt idx="36">
                  <c:v>70.172857141910697</c:v>
                </c:pt>
                <c:pt idx="37">
                  <c:v>73.537021848489402</c:v>
                </c:pt>
                <c:pt idx="38">
                  <c:v>74.436552206044695</c:v>
                </c:pt>
                <c:pt idx="39">
                  <c:v>67.062889287709595</c:v>
                </c:pt>
                <c:pt idx="40">
                  <c:v>80.806842939223799</c:v>
                </c:pt>
                <c:pt idx="41">
                  <c:v>98.329440350546093</c:v>
                </c:pt>
                <c:pt idx="42">
                  <c:v>102.72857283428699</c:v>
                </c:pt>
                <c:pt idx="43">
                  <c:v>107.17062639680201</c:v>
                </c:pt>
                <c:pt idx="44">
                  <c:v>99.792252027617195</c:v>
                </c:pt>
                <c:pt idx="45">
                  <c:v>101.69134208251801</c:v>
                </c:pt>
                <c:pt idx="46">
                  <c:v>103.05925128189899</c:v>
                </c:pt>
                <c:pt idx="47">
                  <c:v>106.911561443945</c:v>
                </c:pt>
                <c:pt idx="48">
                  <c:v>143.86425752346301</c:v>
                </c:pt>
                <c:pt idx="49">
                  <c:v>120.117329387258</c:v>
                </c:pt>
                <c:pt idx="50">
                  <c:v>141.650945920569</c:v>
                </c:pt>
                <c:pt idx="51">
                  <c:v>125.92614765331</c:v>
                </c:pt>
                <c:pt idx="52">
                  <c:v>175.31771266515099</c:v>
                </c:pt>
                <c:pt idx="53">
                  <c:v>168.90083873030099</c:v>
                </c:pt>
                <c:pt idx="54">
                  <c:v>184.99293477790999</c:v>
                </c:pt>
                <c:pt idx="55">
                  <c:v>164.35798197385901</c:v>
                </c:pt>
                <c:pt idx="56">
                  <c:v>209.60489634358399</c:v>
                </c:pt>
                <c:pt idx="57">
                  <c:v>249.40048179861699</c:v>
                </c:pt>
                <c:pt idx="58">
                  <c:v>259.72448883042102</c:v>
                </c:pt>
                <c:pt idx="59">
                  <c:v>240.189571155967</c:v>
                </c:pt>
                <c:pt idx="60">
                  <c:v>256.633300873086</c:v>
                </c:pt>
                <c:pt idx="61">
                  <c:v>208.261504551396</c:v>
                </c:pt>
                <c:pt idx="62">
                  <c:v>249.99491233279599</c:v>
                </c:pt>
                <c:pt idx="63">
                  <c:v>307.03291587822798</c:v>
                </c:pt>
                <c:pt idx="64">
                  <c:v>247.19788877284799</c:v>
                </c:pt>
                <c:pt idx="65">
                  <c:v>275.610442710673</c:v>
                </c:pt>
                <c:pt idx="66">
                  <c:v>308.70937063376101</c:v>
                </c:pt>
                <c:pt idx="67">
                  <c:v>344.88558670773699</c:v>
                </c:pt>
                <c:pt idx="68">
                  <c:v>352.3372566978</c:v>
                </c:pt>
                <c:pt idx="69">
                  <c:v>376.97252516313</c:v>
                </c:pt>
                <c:pt idx="70">
                  <c:v>384.87582144931503</c:v>
                </c:pt>
                <c:pt idx="71">
                  <c:v>373.351942617916</c:v>
                </c:pt>
                <c:pt idx="72">
                  <c:v>344.08337548676002</c:v>
                </c:pt>
                <c:pt idx="73">
                  <c:v>400.88094194868103</c:v>
                </c:pt>
                <c:pt idx="74">
                  <c:v>414.43349990252699</c:v>
                </c:pt>
                <c:pt idx="75">
                  <c:v>379.26451260996299</c:v>
                </c:pt>
                <c:pt idx="76">
                  <c:v>340.32091576218602</c:v>
                </c:pt>
                <c:pt idx="77">
                  <c:v>377.15313807744798</c:v>
                </c:pt>
                <c:pt idx="78">
                  <c:v>359.86914603172698</c:v>
                </c:pt>
                <c:pt idx="79">
                  <c:v>331.48668329086598</c:v>
                </c:pt>
                <c:pt idx="80">
                  <c:v>319.35553256962402</c:v>
                </c:pt>
                <c:pt idx="81">
                  <c:v>329.17324145276399</c:v>
                </c:pt>
              </c:numCache>
            </c:numRef>
          </c:val>
          <c:smooth val="0"/>
          <c:extLst>
            <c:ext xmlns:c16="http://schemas.microsoft.com/office/drawing/2014/chart" uri="{C3380CC4-5D6E-409C-BE32-E72D297353CC}">
              <c16:uniqueId val="{00000007-D52A-4EC4-9C36-B342E446CDBE}"/>
            </c:ext>
          </c:extLst>
        </c:ser>
        <c:ser>
          <c:idx val="8"/>
          <c:order val="8"/>
          <c:tx>
            <c:strRef>
              <c:f>ETP_73!$D$46</c:f>
              <c:strCache>
                <c:ptCount val="1"/>
                <c:pt idx="0">
                  <c:v>Autres activites de services</c:v>
                </c:pt>
              </c:strCache>
            </c:strRef>
          </c:tx>
          <c:marker>
            <c:symbol val="none"/>
          </c:marker>
          <c:cat>
            <c:strRef>
              <c:f>ETP_73!$E$29:$CH$29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ETP_73!$E$46:$CH$46</c:f>
              <c:numCache>
                <c:formatCode>#,##0</c:formatCode>
                <c:ptCount val="82"/>
                <c:pt idx="0">
                  <c:v>25.1781965272971</c:v>
                </c:pt>
                <c:pt idx="1">
                  <c:v>19.3490344849323</c:v>
                </c:pt>
                <c:pt idx="2">
                  <c:v>15.9105768792587</c:v>
                </c:pt>
                <c:pt idx="3">
                  <c:v>25.106475079467302</c:v>
                </c:pt>
                <c:pt idx="4">
                  <c:v>19.626576305847799</c:v>
                </c:pt>
                <c:pt idx="5">
                  <c:v>31.259407619083799</c:v>
                </c:pt>
                <c:pt idx="6">
                  <c:v>18.930918521729399</c:v>
                </c:pt>
                <c:pt idx="7">
                  <c:v>24.0910817250716</c:v>
                </c:pt>
                <c:pt idx="8">
                  <c:v>25.042416323884002</c:v>
                </c:pt>
                <c:pt idx="9">
                  <c:v>18.6901496228468</c:v>
                </c:pt>
                <c:pt idx="10">
                  <c:v>15.7127273378773</c:v>
                </c:pt>
                <c:pt idx="11">
                  <c:v>19.6679284001473</c:v>
                </c:pt>
                <c:pt idx="12">
                  <c:v>15.923549854742699</c:v>
                </c:pt>
                <c:pt idx="13">
                  <c:v>13.532975181202699</c:v>
                </c:pt>
                <c:pt idx="14">
                  <c:v>21.461470052738399</c:v>
                </c:pt>
                <c:pt idx="15">
                  <c:v>42.909294046305398</c:v>
                </c:pt>
                <c:pt idx="16">
                  <c:v>37.718652495294997</c:v>
                </c:pt>
                <c:pt idx="17">
                  <c:v>37.093934042278001</c:v>
                </c:pt>
                <c:pt idx="18">
                  <c:v>28.066965800760698</c:v>
                </c:pt>
                <c:pt idx="19">
                  <c:v>29.234310002741601</c:v>
                </c:pt>
                <c:pt idx="20">
                  <c:v>40.8613063932834</c:v>
                </c:pt>
                <c:pt idx="21">
                  <c:v>31.6847549192759</c:v>
                </c:pt>
                <c:pt idx="22">
                  <c:v>28.002774603078599</c:v>
                </c:pt>
                <c:pt idx="23">
                  <c:v>37.171910894156397</c:v>
                </c:pt>
                <c:pt idx="24">
                  <c:v>25.578778837463201</c:v>
                </c:pt>
                <c:pt idx="25">
                  <c:v>19.964441619803502</c:v>
                </c:pt>
                <c:pt idx="26">
                  <c:v>16.022401049745401</c:v>
                </c:pt>
                <c:pt idx="27">
                  <c:v>24.010701348673699</c:v>
                </c:pt>
                <c:pt idx="28">
                  <c:v>13.3099784768792</c:v>
                </c:pt>
                <c:pt idx="29">
                  <c:v>9.8698729338272901</c:v>
                </c:pt>
                <c:pt idx="30">
                  <c:v>6.2128463690920501</c:v>
                </c:pt>
                <c:pt idx="31">
                  <c:v>11.970710567526901</c:v>
                </c:pt>
                <c:pt idx="32">
                  <c:v>14.568674778507299</c:v>
                </c:pt>
                <c:pt idx="33">
                  <c:v>10.094191801627399</c:v>
                </c:pt>
                <c:pt idx="34">
                  <c:v>10.678196745728799</c:v>
                </c:pt>
                <c:pt idx="35">
                  <c:v>16.255752361478901</c:v>
                </c:pt>
                <c:pt idx="36">
                  <c:v>13.2689857707151</c:v>
                </c:pt>
                <c:pt idx="37">
                  <c:v>12.268677628331099</c:v>
                </c:pt>
                <c:pt idx="38">
                  <c:v>12.5786854136221</c:v>
                </c:pt>
                <c:pt idx="39">
                  <c:v>15.372564879180301</c:v>
                </c:pt>
                <c:pt idx="40">
                  <c:v>15.644824571878701</c:v>
                </c:pt>
                <c:pt idx="41">
                  <c:v>20.285282701124</c:v>
                </c:pt>
                <c:pt idx="42">
                  <c:v>10.6250079428194</c:v>
                </c:pt>
                <c:pt idx="43">
                  <c:v>17.084736600925801</c:v>
                </c:pt>
                <c:pt idx="44">
                  <c:v>23.202048301169899</c:v>
                </c:pt>
                <c:pt idx="45">
                  <c:v>17.073302586841599</c:v>
                </c:pt>
                <c:pt idx="46">
                  <c:v>12.951991072029699</c:v>
                </c:pt>
                <c:pt idx="47">
                  <c:v>11.5924364789569</c:v>
                </c:pt>
                <c:pt idx="48">
                  <c:v>17.412551823257601</c:v>
                </c:pt>
                <c:pt idx="49">
                  <c:v>20.7044934216478</c:v>
                </c:pt>
                <c:pt idx="50">
                  <c:v>39.851708828869199</c:v>
                </c:pt>
                <c:pt idx="51">
                  <c:v>23.1471800630496</c:v>
                </c:pt>
                <c:pt idx="52">
                  <c:v>37.853176580196198</c:v>
                </c:pt>
                <c:pt idx="53">
                  <c:v>33.898173527857097</c:v>
                </c:pt>
                <c:pt idx="54">
                  <c:v>54.960129910896903</c:v>
                </c:pt>
                <c:pt idx="55">
                  <c:v>37.295346121980302</c:v>
                </c:pt>
                <c:pt idx="56">
                  <c:v>34.2419687992817</c:v>
                </c:pt>
                <c:pt idx="57">
                  <c:v>36.099056490159498</c:v>
                </c:pt>
                <c:pt idx="58">
                  <c:v>41.803411619720102</c:v>
                </c:pt>
                <c:pt idx="59">
                  <c:v>21.8123208611709</c:v>
                </c:pt>
                <c:pt idx="60">
                  <c:v>28.464804744467699</c:v>
                </c:pt>
                <c:pt idx="61">
                  <c:v>17.323559688212399</c:v>
                </c:pt>
                <c:pt idx="62">
                  <c:v>33.252456860600297</c:v>
                </c:pt>
                <c:pt idx="63">
                  <c:v>15.8813164686346</c:v>
                </c:pt>
                <c:pt idx="64">
                  <c:v>14.809358901616401</c:v>
                </c:pt>
                <c:pt idx="65">
                  <c:v>17.668109115729301</c:v>
                </c:pt>
                <c:pt idx="66">
                  <c:v>45.436520828335198</c:v>
                </c:pt>
                <c:pt idx="67">
                  <c:v>37.730054588273099</c:v>
                </c:pt>
                <c:pt idx="68">
                  <c:v>58.259788803446099</c:v>
                </c:pt>
                <c:pt idx="69">
                  <c:v>59.064728016397403</c:v>
                </c:pt>
                <c:pt idx="70">
                  <c:v>73.733388566715803</c:v>
                </c:pt>
                <c:pt idx="71">
                  <c:v>48.9198761021743</c:v>
                </c:pt>
                <c:pt idx="72">
                  <c:v>59.210191900250301</c:v>
                </c:pt>
                <c:pt idx="73">
                  <c:v>59.715755558665002</c:v>
                </c:pt>
                <c:pt idx="74">
                  <c:v>74.848983782735004</c:v>
                </c:pt>
                <c:pt idx="75">
                  <c:v>60.723007392207599</c:v>
                </c:pt>
                <c:pt idx="76">
                  <c:v>50.186183411014397</c:v>
                </c:pt>
                <c:pt idx="77">
                  <c:v>44.845067408960702</c:v>
                </c:pt>
                <c:pt idx="78">
                  <c:v>57.852711082308304</c:v>
                </c:pt>
                <c:pt idx="79">
                  <c:v>42.206303468411903</c:v>
                </c:pt>
                <c:pt idx="80">
                  <c:v>38.295032803195298</c:v>
                </c:pt>
                <c:pt idx="81">
                  <c:v>39.900761862921698</c:v>
                </c:pt>
              </c:numCache>
            </c:numRef>
          </c:val>
          <c:smooth val="0"/>
          <c:extLst>
            <c:ext xmlns:c16="http://schemas.microsoft.com/office/drawing/2014/chart" uri="{C3380CC4-5D6E-409C-BE32-E72D297353CC}">
              <c16:uniqueId val="{00000008-D52A-4EC4-9C36-B342E446CDBE}"/>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027641100887761"/>
          <c:h val="0.77903139438990499"/>
        </c:manualLayout>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en Haute-Savoie</a:t>
            </a:r>
            <a:endParaRPr lang="en-US" sz="1400" baseline="0"/>
          </a:p>
          <a:p>
            <a:pPr>
              <a:defRPr sz="1100"/>
            </a:pPr>
            <a:r>
              <a:rPr lang="en-US" sz="1100" b="0"/>
              <a:t>(source : Dares</a:t>
            </a:r>
            <a:r>
              <a:rPr lang="en-US" sz="1100" b="0" baseline="0"/>
              <a:t> exploitation des DSN</a:t>
            </a:r>
            <a:r>
              <a:rPr lang="en-US" sz="1100" b="0"/>
              <a:t>)</a:t>
            </a:r>
          </a:p>
        </c:rich>
      </c:tx>
      <c:overlay val="0"/>
    </c:title>
    <c:autoTitleDeleted val="0"/>
    <c:plotArea>
      <c:layout/>
      <c:barChart>
        <c:barDir val="bar"/>
        <c:grouping val="clustered"/>
        <c:varyColors val="0"/>
        <c:ser>
          <c:idx val="2"/>
          <c:order val="0"/>
          <c:tx>
            <c:strRef>
              <c:f>ETP_74!$K$5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ETP_74!$C$6:$H$23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ETP_74!$K$6:$K$23</c:f>
              <c:numCache>
                <c:formatCode>0%</c:formatCode>
                <c:ptCount val="18"/>
                <c:pt idx="0">
                  <c:v>-0.2816091954022989</c:v>
                </c:pt>
                <c:pt idx="1">
                  <c:v>0.1103414362987194</c:v>
                </c:pt>
                <c:pt idx="2">
                  <c:v>0</c:v>
                </c:pt>
                <c:pt idx="3">
                  <c:v>5.7957575055058719E-3</c:v>
                </c:pt>
                <c:pt idx="4">
                  <c:v>-0.26908041697691731</c:v>
                </c:pt>
                <c:pt idx="5">
                  <c:v>-5.2333480122553455E-2</c:v>
                </c:pt>
                <c:pt idx="6">
                  <c:v>2.9335532516493901E-2</c:v>
                </c:pt>
                <c:pt idx="7">
                  <c:v>-3.6388906845950086E-2</c:v>
                </c:pt>
                <c:pt idx="8">
                  <c:v>-7.3525998784328861E-2</c:v>
                </c:pt>
                <c:pt idx="9">
                  <c:v>-0.22548730321281651</c:v>
                </c:pt>
                <c:pt idx="10">
                  <c:v>0.1355007119126721</c:v>
                </c:pt>
                <c:pt idx="11">
                  <c:v>0.32565579014715285</c:v>
                </c:pt>
                <c:pt idx="12">
                  <c:v>-2.8954191875540269E-2</c:v>
                </c:pt>
                <c:pt idx="13">
                  <c:v>-0.12123102516115625</c:v>
                </c:pt>
                <c:pt idx="14">
                  <c:v>-9.2676051436426765E-2</c:v>
                </c:pt>
                <c:pt idx="15">
                  <c:v>-6.0091792080264828E-2</c:v>
                </c:pt>
                <c:pt idx="16">
                  <c:v>0.35483870967741948</c:v>
                </c:pt>
                <c:pt idx="17">
                  <c:v>-4.942399022543964E-2</c:v>
                </c:pt>
              </c:numCache>
            </c:numRef>
          </c:val>
          <c:extLst>
            <c:ext xmlns:c16="http://schemas.microsoft.com/office/drawing/2014/chart" uri="{C3380CC4-5D6E-409C-BE32-E72D297353CC}">
              <c16:uniqueId val="{00000001-207E-4AFE-9C47-648BD0752C89}"/>
            </c:ext>
          </c:extLst>
        </c:ser>
        <c:dLbls>
          <c:showLegendKey val="0"/>
          <c:showVal val="0"/>
          <c:showCatName val="0"/>
          <c:showSerName val="0"/>
          <c:showPercent val="0"/>
          <c:showBubbleSize val="0"/>
        </c:dLbls>
        <c:gapWidth val="150"/>
        <c:axId val="155927296"/>
        <c:axId val="155928832"/>
      </c:barChart>
      <c:catAx>
        <c:axId val="155927296"/>
        <c:scaling>
          <c:orientation val="minMax"/>
        </c:scaling>
        <c:delete val="0"/>
        <c:axPos val="l"/>
        <c:numFmt formatCode="General" sourceLinked="0"/>
        <c:majorTickMark val="out"/>
        <c:minorTickMark val="none"/>
        <c:tickLblPos val="low"/>
        <c:txPr>
          <a:bodyPr/>
          <a:lstStyle/>
          <a:p>
            <a:pPr>
              <a:defRPr sz="900"/>
            </a:pPr>
            <a:endParaRPr lang="fr-FR"/>
          </a:p>
        </c:txPr>
        <c:crossAx val="155928832"/>
        <c:crosses val="autoZero"/>
        <c:auto val="1"/>
        <c:lblAlgn val="ctr"/>
        <c:lblOffset val="100"/>
        <c:noMultiLvlLbl val="0"/>
      </c:catAx>
      <c:valAx>
        <c:axId val="155928832"/>
        <c:scaling>
          <c:orientation val="minMax"/>
        </c:scaling>
        <c:delete val="1"/>
        <c:axPos val="b"/>
        <c:numFmt formatCode="0%" sourceLinked="1"/>
        <c:majorTickMark val="out"/>
        <c:minorTickMark val="none"/>
        <c:tickLblPos val="nextTo"/>
        <c:crossAx val="155927296"/>
        <c:crosses val="autoZero"/>
        <c:crossBetween val="between"/>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en</a:t>
            </a:r>
            <a:r>
              <a:rPr lang="en-US" sz="1500" baseline="0"/>
              <a:t> Haute-Savoie</a:t>
            </a:r>
            <a:r>
              <a:rPr lang="en-US"/>
              <a:t> </a:t>
            </a:r>
          </a:p>
          <a:p>
            <a:pPr>
              <a:defRPr/>
            </a:pPr>
            <a:r>
              <a:rPr lang="en-US" sz="1050" b="0"/>
              <a:t>(Source : Dares, DSN, Fichiers Pôle-emploi, CVS, lieu de l'entreprise utilisatrice, naf 17)</a:t>
            </a:r>
          </a:p>
        </c:rich>
      </c:tx>
      <c:overlay val="0"/>
    </c:title>
    <c:autoTitleDeleted val="0"/>
    <c:plotArea>
      <c:layout>
        <c:manualLayout>
          <c:layoutTarget val="inner"/>
          <c:xMode val="edge"/>
          <c:yMode val="edge"/>
          <c:x val="4.8097536195072392E-2"/>
          <c:y val="0.12605413626475176"/>
          <c:w val="0.65377563887871137"/>
          <c:h val="0.72447971815259038"/>
        </c:manualLayout>
      </c:layout>
      <c:lineChart>
        <c:grouping val="standard"/>
        <c:varyColors val="0"/>
        <c:ser>
          <c:idx val="0"/>
          <c:order val="0"/>
          <c:tx>
            <c:strRef>
              <c:f>ETP_74!$D$32</c:f>
              <c:strCache>
                <c:ptCount val="1"/>
                <c:pt idx="0">
                  <c:v>Fabrication de denrees alimentaires, de boissons et  de produits a base de tabac</c:v>
                </c:pt>
              </c:strCache>
            </c:strRef>
          </c:tx>
          <c:marker>
            <c:symbol val="none"/>
          </c:marker>
          <c:cat>
            <c:strRef>
              <c:f>ETP_74!$E$29:$CH$29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ETP_74!$E$32:$CH$32</c:f>
              <c:numCache>
                <c:formatCode>#,##0</c:formatCode>
                <c:ptCount val="82"/>
                <c:pt idx="0">
                  <c:v>352.86603906306999</c:v>
                </c:pt>
                <c:pt idx="1">
                  <c:v>355.55884000188098</c:v>
                </c:pt>
                <c:pt idx="2">
                  <c:v>389.49647451989398</c:v>
                </c:pt>
                <c:pt idx="3">
                  <c:v>446.69036533300698</c:v>
                </c:pt>
                <c:pt idx="4">
                  <c:v>428.67528165045002</c:v>
                </c:pt>
                <c:pt idx="5">
                  <c:v>430.449772728055</c:v>
                </c:pt>
                <c:pt idx="6">
                  <c:v>443.26429418714298</c:v>
                </c:pt>
                <c:pt idx="7">
                  <c:v>501.44036666071003</c:v>
                </c:pt>
                <c:pt idx="8">
                  <c:v>459.57126447933598</c:v>
                </c:pt>
                <c:pt idx="9">
                  <c:v>430.67189384093399</c:v>
                </c:pt>
                <c:pt idx="10">
                  <c:v>417.48474254517498</c:v>
                </c:pt>
                <c:pt idx="11">
                  <c:v>404.94553082434498</c:v>
                </c:pt>
                <c:pt idx="12">
                  <c:v>399.881147840354</c:v>
                </c:pt>
                <c:pt idx="13">
                  <c:v>417.38677510130401</c:v>
                </c:pt>
                <c:pt idx="14">
                  <c:v>348.32654784489102</c:v>
                </c:pt>
                <c:pt idx="15">
                  <c:v>352.11685613657198</c:v>
                </c:pt>
                <c:pt idx="16">
                  <c:v>322.93373673705401</c:v>
                </c:pt>
                <c:pt idx="17">
                  <c:v>309.39208313153699</c:v>
                </c:pt>
                <c:pt idx="18">
                  <c:v>398.034474262309</c:v>
                </c:pt>
                <c:pt idx="19">
                  <c:v>373.58043601418302</c:v>
                </c:pt>
                <c:pt idx="20">
                  <c:v>353.738446505149</c:v>
                </c:pt>
                <c:pt idx="21">
                  <c:v>384.606544425739</c:v>
                </c:pt>
                <c:pt idx="22">
                  <c:v>470.00706886647799</c:v>
                </c:pt>
                <c:pt idx="23">
                  <c:v>477.356024112478</c:v>
                </c:pt>
                <c:pt idx="24">
                  <c:v>580.73249281697497</c:v>
                </c:pt>
                <c:pt idx="25">
                  <c:v>580.15856571309496</c:v>
                </c:pt>
                <c:pt idx="26">
                  <c:v>526.74358888419499</c:v>
                </c:pt>
                <c:pt idx="27">
                  <c:v>530.62831012450897</c:v>
                </c:pt>
                <c:pt idx="28">
                  <c:v>516.18082169534898</c:v>
                </c:pt>
                <c:pt idx="29">
                  <c:v>540.59930153848995</c:v>
                </c:pt>
                <c:pt idx="30">
                  <c:v>427.144009689011</c:v>
                </c:pt>
                <c:pt idx="31">
                  <c:v>482.20141551523301</c:v>
                </c:pt>
                <c:pt idx="32">
                  <c:v>480.489379577254</c:v>
                </c:pt>
                <c:pt idx="33">
                  <c:v>507.52541546022701</c:v>
                </c:pt>
                <c:pt idx="34">
                  <c:v>439.111775828644</c:v>
                </c:pt>
                <c:pt idx="35">
                  <c:v>425.22378889845299</c:v>
                </c:pt>
                <c:pt idx="36">
                  <c:v>398.31032462141701</c:v>
                </c:pt>
                <c:pt idx="37">
                  <c:v>435.99346932067198</c:v>
                </c:pt>
                <c:pt idx="38">
                  <c:v>461.63278759047898</c:v>
                </c:pt>
                <c:pt idx="39">
                  <c:v>431.79898314485001</c:v>
                </c:pt>
                <c:pt idx="40">
                  <c:v>393.14334497476102</c:v>
                </c:pt>
                <c:pt idx="41">
                  <c:v>442.71443668428202</c:v>
                </c:pt>
                <c:pt idx="42">
                  <c:v>483.00463312125203</c:v>
                </c:pt>
                <c:pt idx="43">
                  <c:v>469.56408558877803</c:v>
                </c:pt>
                <c:pt idx="44">
                  <c:v>457.30058063550098</c:v>
                </c:pt>
                <c:pt idx="45">
                  <c:v>491.72745122594301</c:v>
                </c:pt>
                <c:pt idx="46">
                  <c:v>522.08157429202197</c:v>
                </c:pt>
                <c:pt idx="47">
                  <c:v>505.53290980538702</c:v>
                </c:pt>
                <c:pt idx="48">
                  <c:v>521.007162696264</c:v>
                </c:pt>
                <c:pt idx="49">
                  <c:v>516.61415046347895</c:v>
                </c:pt>
                <c:pt idx="50">
                  <c:v>527.43017280009099</c:v>
                </c:pt>
                <c:pt idx="51">
                  <c:v>574.39311934152397</c:v>
                </c:pt>
                <c:pt idx="52">
                  <c:v>563.98743988690205</c:v>
                </c:pt>
                <c:pt idx="53">
                  <c:v>539.89477153208497</c:v>
                </c:pt>
                <c:pt idx="54">
                  <c:v>559.53570491305697</c:v>
                </c:pt>
                <c:pt idx="55">
                  <c:v>542.74531564291999</c:v>
                </c:pt>
                <c:pt idx="56">
                  <c:v>545.23934609753496</c:v>
                </c:pt>
                <c:pt idx="57">
                  <c:v>532.863768938352</c:v>
                </c:pt>
                <c:pt idx="58">
                  <c:v>520.94105546670505</c:v>
                </c:pt>
                <c:pt idx="59">
                  <c:v>536.78492290607903</c:v>
                </c:pt>
                <c:pt idx="60">
                  <c:v>541.43478694755697</c:v>
                </c:pt>
                <c:pt idx="61">
                  <c:v>464.62931319050801</c:v>
                </c:pt>
                <c:pt idx="62">
                  <c:v>480.97227959374601</c:v>
                </c:pt>
                <c:pt idx="63">
                  <c:v>453.847130089247</c:v>
                </c:pt>
                <c:pt idx="64">
                  <c:v>412.38535289351</c:v>
                </c:pt>
                <c:pt idx="65">
                  <c:v>485.50759384307298</c:v>
                </c:pt>
                <c:pt idx="66">
                  <c:v>545.16782795186896</c:v>
                </c:pt>
                <c:pt idx="67">
                  <c:v>565.907489653629</c:v>
                </c:pt>
                <c:pt idx="68">
                  <c:v>561.49404257208596</c:v>
                </c:pt>
                <c:pt idx="69">
                  <c:v>548.854305314611</c:v>
                </c:pt>
                <c:pt idx="70">
                  <c:v>517.593560660913</c:v>
                </c:pt>
                <c:pt idx="71">
                  <c:v>536.292795813265</c:v>
                </c:pt>
                <c:pt idx="72">
                  <c:v>489.95874443966602</c:v>
                </c:pt>
                <c:pt idx="73">
                  <c:v>492.85802334719602</c:v>
                </c:pt>
                <c:pt idx="74">
                  <c:v>491.78871654634798</c:v>
                </c:pt>
                <c:pt idx="75">
                  <c:v>484.61567295692703</c:v>
                </c:pt>
                <c:pt idx="76">
                  <c:v>490.64381653651702</c:v>
                </c:pt>
                <c:pt idx="77">
                  <c:v>487.876043729549</c:v>
                </c:pt>
                <c:pt idx="78">
                  <c:v>506.49911726631598</c:v>
                </c:pt>
                <c:pt idx="79">
                  <c:v>541.44726889487697</c:v>
                </c:pt>
                <c:pt idx="80">
                  <c:v>557.95976831914902</c:v>
                </c:pt>
                <c:pt idx="81">
                  <c:v>520.58469523021699</c:v>
                </c:pt>
              </c:numCache>
            </c:numRef>
          </c:val>
          <c:smooth val="0"/>
          <c:extLst>
            <c:ext xmlns:c16="http://schemas.microsoft.com/office/drawing/2014/chart" uri="{C3380CC4-5D6E-409C-BE32-E72D297353CC}">
              <c16:uniqueId val="{00000000-56AE-4BA6-90D4-6C42B8269B8B}"/>
            </c:ext>
          </c:extLst>
        </c:ser>
        <c:ser>
          <c:idx val="1"/>
          <c:order val="1"/>
          <c:tx>
            <c:strRef>
              <c:f>ETP_74!$D$33</c:f>
              <c:strCache>
                <c:ptCount val="1"/>
                <c:pt idx="0">
                  <c:v>Cokéfaction et raffinage. Industries extractives,  énergie, eau, gestion des déchets et dépollution</c:v>
                </c:pt>
              </c:strCache>
            </c:strRef>
          </c:tx>
          <c:marker>
            <c:symbol val="none"/>
          </c:marker>
          <c:cat>
            <c:strRef>
              <c:f>ETP_74!$E$29:$CH$29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ETP_74!$E$33:$CH$33</c:f>
              <c:numCache>
                <c:formatCode>#,##0</c:formatCode>
                <c:ptCount val="82"/>
                <c:pt idx="0">
                  <c:v>99.122082454604893</c:v>
                </c:pt>
                <c:pt idx="1">
                  <c:v>106.35143684763101</c:v>
                </c:pt>
                <c:pt idx="2">
                  <c:v>108.106432946803</c:v>
                </c:pt>
                <c:pt idx="3">
                  <c:v>106.395388775893</c:v>
                </c:pt>
                <c:pt idx="4">
                  <c:v>128.99462999068299</c:v>
                </c:pt>
                <c:pt idx="5">
                  <c:v>139.47324315334299</c:v>
                </c:pt>
                <c:pt idx="6">
                  <c:v>140.11004395828101</c:v>
                </c:pt>
                <c:pt idx="7">
                  <c:v>153.3430828969</c:v>
                </c:pt>
                <c:pt idx="8">
                  <c:v>138.488360515935</c:v>
                </c:pt>
                <c:pt idx="9">
                  <c:v>140.310698224242</c:v>
                </c:pt>
                <c:pt idx="10">
                  <c:v>163.02618381052699</c:v>
                </c:pt>
                <c:pt idx="11">
                  <c:v>209.69990120003399</c:v>
                </c:pt>
                <c:pt idx="12">
                  <c:v>115.67685275123399</c:v>
                </c:pt>
                <c:pt idx="13">
                  <c:v>162.82450378432699</c:v>
                </c:pt>
                <c:pt idx="14">
                  <c:v>148.325345152257</c:v>
                </c:pt>
                <c:pt idx="15">
                  <c:v>133.86309658672999</c:v>
                </c:pt>
                <c:pt idx="16">
                  <c:v>127.15383063294701</c:v>
                </c:pt>
                <c:pt idx="17">
                  <c:v>119.721436824682</c:v>
                </c:pt>
                <c:pt idx="18">
                  <c:v>96.371101191000193</c:v>
                </c:pt>
                <c:pt idx="19">
                  <c:v>93.305103534226603</c:v>
                </c:pt>
                <c:pt idx="20">
                  <c:v>97.733401328451606</c:v>
                </c:pt>
                <c:pt idx="21">
                  <c:v>85.718917803843595</c:v>
                </c:pt>
                <c:pt idx="22">
                  <c:v>82.495000221880602</c:v>
                </c:pt>
                <c:pt idx="23">
                  <c:v>86.930638145031196</c:v>
                </c:pt>
                <c:pt idx="24">
                  <c:v>89.056353359812306</c:v>
                </c:pt>
                <c:pt idx="25">
                  <c:v>86.465020895752005</c:v>
                </c:pt>
                <c:pt idx="26">
                  <c:v>81.569714874358297</c:v>
                </c:pt>
                <c:pt idx="27">
                  <c:v>88.634843319291505</c:v>
                </c:pt>
                <c:pt idx="28">
                  <c:v>84.814449348552699</c:v>
                </c:pt>
                <c:pt idx="29">
                  <c:v>86.6742150205786</c:v>
                </c:pt>
                <c:pt idx="30">
                  <c:v>89.988838599170194</c:v>
                </c:pt>
                <c:pt idx="31">
                  <c:v>93.970357610024905</c:v>
                </c:pt>
                <c:pt idx="32">
                  <c:v>85.627578055610101</c:v>
                </c:pt>
                <c:pt idx="33">
                  <c:v>89.413511540872406</c:v>
                </c:pt>
                <c:pt idx="34">
                  <c:v>82.314646528196107</c:v>
                </c:pt>
                <c:pt idx="35">
                  <c:v>86.785263591751203</c:v>
                </c:pt>
                <c:pt idx="36">
                  <c:v>94.167862136097497</c:v>
                </c:pt>
                <c:pt idx="37">
                  <c:v>96.075371735273194</c:v>
                </c:pt>
                <c:pt idx="38">
                  <c:v>106.177438088945</c:v>
                </c:pt>
                <c:pt idx="39">
                  <c:v>94.385935752816806</c:v>
                </c:pt>
                <c:pt idx="40">
                  <c:v>90.695499208498802</c:v>
                </c:pt>
                <c:pt idx="41">
                  <c:v>100.791797029471</c:v>
                </c:pt>
                <c:pt idx="42">
                  <c:v>106.01853462338499</c:v>
                </c:pt>
                <c:pt idx="43">
                  <c:v>113.689904004849</c:v>
                </c:pt>
                <c:pt idx="44">
                  <c:v>107.60944027185</c:v>
                </c:pt>
                <c:pt idx="45">
                  <c:v>101.129924987872</c:v>
                </c:pt>
                <c:pt idx="46">
                  <c:v>99.287840893584601</c:v>
                </c:pt>
                <c:pt idx="47">
                  <c:v>102.5288638844</c:v>
                </c:pt>
                <c:pt idx="48">
                  <c:v>91.938688738967898</c:v>
                </c:pt>
                <c:pt idx="49">
                  <c:v>89.364268889643199</c:v>
                </c:pt>
                <c:pt idx="50">
                  <c:v>103.938940563542</c:v>
                </c:pt>
                <c:pt idx="51">
                  <c:v>105.621118222936</c:v>
                </c:pt>
                <c:pt idx="52">
                  <c:v>110.38572938445</c:v>
                </c:pt>
                <c:pt idx="53">
                  <c:v>114.05310724835699</c:v>
                </c:pt>
                <c:pt idx="54">
                  <c:v>87.446761773132195</c:v>
                </c:pt>
                <c:pt idx="55">
                  <c:v>89.502108299806906</c:v>
                </c:pt>
                <c:pt idx="56">
                  <c:v>91.835744961482703</c:v>
                </c:pt>
                <c:pt idx="57">
                  <c:v>88.494922867768395</c:v>
                </c:pt>
                <c:pt idx="58">
                  <c:v>96.653036653458102</c:v>
                </c:pt>
                <c:pt idx="59">
                  <c:v>89.113920624619595</c:v>
                </c:pt>
                <c:pt idx="60">
                  <c:v>91.7349688278494</c:v>
                </c:pt>
                <c:pt idx="61">
                  <c:v>64.463661312187796</c:v>
                </c:pt>
                <c:pt idx="62">
                  <c:v>105.97122176662501</c:v>
                </c:pt>
                <c:pt idx="63">
                  <c:v>108.950503096462</c:v>
                </c:pt>
                <c:pt idx="64">
                  <c:v>119.34697534705001</c:v>
                </c:pt>
                <c:pt idx="65">
                  <c:v>113.386351501991</c:v>
                </c:pt>
                <c:pt idx="66">
                  <c:v>104.037250786955</c:v>
                </c:pt>
                <c:pt idx="67">
                  <c:v>109.68843390353901</c:v>
                </c:pt>
                <c:pt idx="68">
                  <c:v>105.93527925023599</c:v>
                </c:pt>
                <c:pt idx="69">
                  <c:v>112.21109183777401</c:v>
                </c:pt>
                <c:pt idx="70">
                  <c:v>103.54993253161101</c:v>
                </c:pt>
                <c:pt idx="71">
                  <c:v>115.211747769209</c:v>
                </c:pt>
                <c:pt idx="72">
                  <c:v>123.831272627714</c:v>
                </c:pt>
                <c:pt idx="73">
                  <c:v>118.36460532093101</c:v>
                </c:pt>
                <c:pt idx="74">
                  <c:v>115.941057025159</c:v>
                </c:pt>
                <c:pt idx="75">
                  <c:v>89.483057149278494</c:v>
                </c:pt>
                <c:pt idx="76">
                  <c:v>94.3556832175056</c:v>
                </c:pt>
                <c:pt idx="77">
                  <c:v>86.938549359184407</c:v>
                </c:pt>
                <c:pt idx="78">
                  <c:v>81.128937102956897</c:v>
                </c:pt>
                <c:pt idx="79">
                  <c:v>91.840423068353999</c:v>
                </c:pt>
                <c:pt idx="80">
                  <c:v>88.887474226718595</c:v>
                </c:pt>
                <c:pt idx="81">
                  <c:v>96.734808547695394</c:v>
                </c:pt>
              </c:numCache>
            </c:numRef>
          </c:val>
          <c:smooth val="0"/>
          <c:extLst>
            <c:ext xmlns:c16="http://schemas.microsoft.com/office/drawing/2014/chart" uri="{C3380CC4-5D6E-409C-BE32-E72D297353CC}">
              <c16:uniqueId val="{00000001-56AE-4BA6-90D4-6C42B8269B8B}"/>
            </c:ext>
          </c:extLst>
        </c:ser>
        <c:ser>
          <c:idx val="2"/>
          <c:order val="2"/>
          <c:tx>
            <c:strRef>
              <c:f>ETP_74!$D$34</c:f>
              <c:strCache>
                <c:ptCount val="1"/>
                <c:pt idx="0">
                  <c:v>Fabrication d'equipements electriques, electroniques, informatiques ; fabrication de machine</c:v>
                </c:pt>
              </c:strCache>
            </c:strRef>
          </c:tx>
          <c:marker>
            <c:symbol val="none"/>
          </c:marker>
          <c:cat>
            <c:strRef>
              <c:f>ETP_74!$E$29:$CH$29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ETP_74!$E$34:$CH$34</c:f>
              <c:numCache>
                <c:formatCode>#,##0</c:formatCode>
                <c:ptCount val="82"/>
                <c:pt idx="0">
                  <c:v>1293.0867164164499</c:v>
                </c:pt>
                <c:pt idx="1">
                  <c:v>1166.5737789217601</c:v>
                </c:pt>
                <c:pt idx="2">
                  <c:v>1172.75644689715</c:v>
                </c:pt>
                <c:pt idx="3">
                  <c:v>1251.6395473111099</c:v>
                </c:pt>
                <c:pt idx="4">
                  <c:v>1208.7180186282501</c:v>
                </c:pt>
                <c:pt idx="5">
                  <c:v>1279.4903413487</c:v>
                </c:pt>
                <c:pt idx="6">
                  <c:v>1337.43054918902</c:v>
                </c:pt>
                <c:pt idx="7">
                  <c:v>1288.72905482342</c:v>
                </c:pt>
                <c:pt idx="8">
                  <c:v>1375.8149502825399</c:v>
                </c:pt>
                <c:pt idx="9">
                  <c:v>1435.60775486486</c:v>
                </c:pt>
                <c:pt idx="10">
                  <c:v>1355.01290322264</c:v>
                </c:pt>
                <c:pt idx="11">
                  <c:v>1278.79013467508</c:v>
                </c:pt>
                <c:pt idx="12">
                  <c:v>1288.8643914669501</c:v>
                </c:pt>
                <c:pt idx="13">
                  <c:v>1146.4241597226701</c:v>
                </c:pt>
                <c:pt idx="14">
                  <c:v>977.47737030152302</c:v>
                </c:pt>
                <c:pt idx="15">
                  <c:v>744.71560752674202</c:v>
                </c:pt>
                <c:pt idx="16">
                  <c:v>461.34789085826202</c:v>
                </c:pt>
                <c:pt idx="17">
                  <c:v>291.09818853777898</c:v>
                </c:pt>
                <c:pt idx="18">
                  <c:v>403.79340077412502</c:v>
                </c:pt>
                <c:pt idx="19">
                  <c:v>634.83046650897995</c:v>
                </c:pt>
                <c:pt idx="20">
                  <c:v>792.96878897358397</c:v>
                </c:pt>
                <c:pt idx="21">
                  <c:v>1092.65144673795</c:v>
                </c:pt>
                <c:pt idx="22">
                  <c:v>1272.0678721079501</c:v>
                </c:pt>
                <c:pt idx="23">
                  <c:v>1557.53626396292</c:v>
                </c:pt>
                <c:pt idx="24">
                  <c:v>1690.5815444284401</c:v>
                </c:pt>
                <c:pt idx="25">
                  <c:v>1658.18517571692</c:v>
                </c:pt>
                <c:pt idx="26">
                  <c:v>1480.9258725831201</c:v>
                </c:pt>
                <c:pt idx="27">
                  <c:v>1202.75190279505</c:v>
                </c:pt>
                <c:pt idx="28">
                  <c:v>1136.5127285487099</c:v>
                </c:pt>
                <c:pt idx="29">
                  <c:v>1064.9591424786699</c:v>
                </c:pt>
                <c:pt idx="30">
                  <c:v>973.42793526422804</c:v>
                </c:pt>
                <c:pt idx="31">
                  <c:v>881.07568345446896</c:v>
                </c:pt>
                <c:pt idx="32">
                  <c:v>958.30426130763101</c:v>
                </c:pt>
                <c:pt idx="33">
                  <c:v>1085.1456597558699</c:v>
                </c:pt>
                <c:pt idx="34">
                  <c:v>1121.60406529696</c:v>
                </c:pt>
                <c:pt idx="35">
                  <c:v>1211.6235737181501</c:v>
                </c:pt>
                <c:pt idx="36">
                  <c:v>1189.68666821081</c:v>
                </c:pt>
                <c:pt idx="37">
                  <c:v>1049.96435633703</c:v>
                </c:pt>
                <c:pt idx="38">
                  <c:v>949.87805509056898</c:v>
                </c:pt>
                <c:pt idx="39">
                  <c:v>905.06232152384496</c:v>
                </c:pt>
                <c:pt idx="40">
                  <c:v>886.34068208154702</c:v>
                </c:pt>
                <c:pt idx="41">
                  <c:v>873.82669105928096</c:v>
                </c:pt>
                <c:pt idx="42">
                  <c:v>975.06032805350799</c:v>
                </c:pt>
                <c:pt idx="43">
                  <c:v>988.60826736554804</c:v>
                </c:pt>
                <c:pt idx="44">
                  <c:v>977.62287364961901</c:v>
                </c:pt>
                <c:pt idx="45">
                  <c:v>1041.10630664019</c:v>
                </c:pt>
                <c:pt idx="46">
                  <c:v>1005.53349015865</c:v>
                </c:pt>
                <c:pt idx="47">
                  <c:v>1123.2652354905999</c:v>
                </c:pt>
                <c:pt idx="48">
                  <c:v>1139.3829520962399</c:v>
                </c:pt>
                <c:pt idx="49">
                  <c:v>1243.8238494816501</c:v>
                </c:pt>
                <c:pt idx="50">
                  <c:v>1322.7232323865701</c:v>
                </c:pt>
                <c:pt idx="51">
                  <c:v>1353.8755380467501</c:v>
                </c:pt>
                <c:pt idx="52">
                  <c:v>1327.6177557818</c:v>
                </c:pt>
                <c:pt idx="53">
                  <c:v>1318.34146897405</c:v>
                </c:pt>
                <c:pt idx="54">
                  <c:v>1246.27940809705</c:v>
                </c:pt>
                <c:pt idx="55">
                  <c:v>1157.56063706379</c:v>
                </c:pt>
                <c:pt idx="56">
                  <c:v>1114.2521779895801</c:v>
                </c:pt>
                <c:pt idx="57">
                  <c:v>1092.34187429349</c:v>
                </c:pt>
                <c:pt idx="58">
                  <c:v>1030.9573783660001</c:v>
                </c:pt>
                <c:pt idx="59">
                  <c:v>856.73528626631003</c:v>
                </c:pt>
                <c:pt idx="60">
                  <c:v>784.79174168693305</c:v>
                </c:pt>
                <c:pt idx="61">
                  <c:v>454.31843185766502</c:v>
                </c:pt>
                <c:pt idx="62">
                  <c:v>859.36912596596699</c:v>
                </c:pt>
                <c:pt idx="63">
                  <c:v>987.61693678334598</c:v>
                </c:pt>
                <c:pt idx="64">
                  <c:v>965.30896238463697</c:v>
                </c:pt>
                <c:pt idx="65">
                  <c:v>920.45288845374603</c:v>
                </c:pt>
                <c:pt idx="66">
                  <c:v>929.577906833474</c:v>
                </c:pt>
                <c:pt idx="67">
                  <c:v>1011.16515268538</c:v>
                </c:pt>
                <c:pt idx="68">
                  <c:v>1013.30231632747</c:v>
                </c:pt>
                <c:pt idx="69">
                  <c:v>1012.43744071303</c:v>
                </c:pt>
                <c:pt idx="70">
                  <c:v>988.689170480087</c:v>
                </c:pt>
                <c:pt idx="71">
                  <c:v>985.60146722812306</c:v>
                </c:pt>
                <c:pt idx="72">
                  <c:v>966.22515550895696</c:v>
                </c:pt>
                <c:pt idx="73">
                  <c:v>919.59367113650103</c:v>
                </c:pt>
                <c:pt idx="74">
                  <c:v>877.178989243209</c:v>
                </c:pt>
                <c:pt idx="75">
                  <c:v>793.83080027481401</c:v>
                </c:pt>
                <c:pt idx="76">
                  <c:v>700.23614597810194</c:v>
                </c:pt>
                <c:pt idx="77">
                  <c:v>669.42563123872503</c:v>
                </c:pt>
                <c:pt idx="78">
                  <c:v>633.13453349008705</c:v>
                </c:pt>
                <c:pt idx="79">
                  <c:v>635.45026697320395</c:v>
                </c:pt>
                <c:pt idx="80">
                  <c:v>680.55845417245803</c:v>
                </c:pt>
                <c:pt idx="81">
                  <c:v>693.66089266588597</c:v>
                </c:pt>
              </c:numCache>
            </c:numRef>
          </c:val>
          <c:smooth val="0"/>
          <c:extLst>
            <c:ext xmlns:c16="http://schemas.microsoft.com/office/drawing/2014/chart" uri="{C3380CC4-5D6E-409C-BE32-E72D297353CC}">
              <c16:uniqueId val="{00000002-56AE-4BA6-90D4-6C42B8269B8B}"/>
            </c:ext>
          </c:extLst>
        </c:ser>
        <c:ser>
          <c:idx val="3"/>
          <c:order val="3"/>
          <c:tx>
            <c:strRef>
              <c:f>ETP_74!$D$35</c:f>
              <c:strCache>
                <c:ptCount val="1"/>
                <c:pt idx="0">
                  <c:v>Fabrication de materiels de transport</c:v>
                </c:pt>
              </c:strCache>
            </c:strRef>
          </c:tx>
          <c:marker>
            <c:symbol val="none"/>
          </c:marker>
          <c:cat>
            <c:strRef>
              <c:f>ETP_74!$E$29:$CH$29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ETP_74!$E$35:$CH$35</c:f>
              <c:numCache>
                <c:formatCode>#,##0</c:formatCode>
                <c:ptCount val="82"/>
                <c:pt idx="0">
                  <c:v>127.97809236869701</c:v>
                </c:pt>
                <c:pt idx="1">
                  <c:v>129.95602711997401</c:v>
                </c:pt>
                <c:pt idx="2">
                  <c:v>140.960800335214</c:v>
                </c:pt>
                <c:pt idx="3">
                  <c:v>111.676391809348</c:v>
                </c:pt>
                <c:pt idx="4">
                  <c:v>158.77656087461699</c:v>
                </c:pt>
                <c:pt idx="5">
                  <c:v>136.29097924251101</c:v>
                </c:pt>
                <c:pt idx="6">
                  <c:v>108.441434131707</c:v>
                </c:pt>
                <c:pt idx="7">
                  <c:v>175.44804995343301</c:v>
                </c:pt>
                <c:pt idx="8">
                  <c:v>127.997888001552</c:v>
                </c:pt>
                <c:pt idx="9">
                  <c:v>125.184120454864</c:v>
                </c:pt>
                <c:pt idx="10">
                  <c:v>162.721430343268</c:v>
                </c:pt>
                <c:pt idx="11">
                  <c:v>168.592450825599</c:v>
                </c:pt>
                <c:pt idx="12">
                  <c:v>127.28695649859399</c:v>
                </c:pt>
                <c:pt idx="13">
                  <c:v>144.456354942525</c:v>
                </c:pt>
                <c:pt idx="14">
                  <c:v>124.194817207532</c:v>
                </c:pt>
                <c:pt idx="15">
                  <c:v>66.595957384723505</c:v>
                </c:pt>
                <c:pt idx="16">
                  <c:v>48.186186008556902</c:v>
                </c:pt>
                <c:pt idx="17">
                  <c:v>48.0366772750465</c:v>
                </c:pt>
                <c:pt idx="18">
                  <c:v>65.201056855952203</c:v>
                </c:pt>
                <c:pt idx="19">
                  <c:v>80.010854388962699</c:v>
                </c:pt>
                <c:pt idx="20">
                  <c:v>90.734117281783497</c:v>
                </c:pt>
                <c:pt idx="21">
                  <c:v>82.4183543263959</c:v>
                </c:pt>
                <c:pt idx="22">
                  <c:v>84.886784551723196</c:v>
                </c:pt>
                <c:pt idx="23">
                  <c:v>124.526257595733</c:v>
                </c:pt>
                <c:pt idx="24">
                  <c:v>159.16373621900399</c:v>
                </c:pt>
                <c:pt idx="25">
                  <c:v>164.893634537834</c:v>
                </c:pt>
                <c:pt idx="26">
                  <c:v>184.231506610265</c:v>
                </c:pt>
                <c:pt idx="27">
                  <c:v>193.74570756724299</c:v>
                </c:pt>
                <c:pt idx="28">
                  <c:v>205.15645552541599</c:v>
                </c:pt>
                <c:pt idx="29">
                  <c:v>176.31591229029101</c:v>
                </c:pt>
                <c:pt idx="30">
                  <c:v>150.00841290500799</c:v>
                </c:pt>
                <c:pt idx="31">
                  <c:v>135.270035300568</c:v>
                </c:pt>
                <c:pt idx="32">
                  <c:v>126.147770189482</c:v>
                </c:pt>
                <c:pt idx="33">
                  <c:v>123.14338569528699</c:v>
                </c:pt>
                <c:pt idx="34">
                  <c:v>149.509916560351</c:v>
                </c:pt>
                <c:pt idx="35">
                  <c:v>158.41157699420299</c:v>
                </c:pt>
                <c:pt idx="36">
                  <c:v>167.25565561535899</c:v>
                </c:pt>
                <c:pt idx="37">
                  <c:v>180.37277001436601</c:v>
                </c:pt>
                <c:pt idx="38">
                  <c:v>166.53936857372801</c:v>
                </c:pt>
                <c:pt idx="39">
                  <c:v>167.97542844932701</c:v>
                </c:pt>
                <c:pt idx="40">
                  <c:v>197.528592731701</c:v>
                </c:pt>
                <c:pt idx="41">
                  <c:v>209.02871929492599</c:v>
                </c:pt>
                <c:pt idx="42">
                  <c:v>186.99390191041499</c:v>
                </c:pt>
                <c:pt idx="43">
                  <c:v>156.273707214517</c:v>
                </c:pt>
                <c:pt idx="44">
                  <c:v>135.127526667111</c:v>
                </c:pt>
                <c:pt idx="45">
                  <c:v>142.74508087035201</c:v>
                </c:pt>
                <c:pt idx="46">
                  <c:v>159.02466694586599</c:v>
                </c:pt>
                <c:pt idx="47">
                  <c:v>189.22024668221999</c:v>
                </c:pt>
                <c:pt idx="48">
                  <c:v>209.48750087098301</c:v>
                </c:pt>
                <c:pt idx="49">
                  <c:v>197.01083519870099</c:v>
                </c:pt>
                <c:pt idx="50">
                  <c:v>201.21410783622599</c:v>
                </c:pt>
                <c:pt idx="51">
                  <c:v>214.67223477272699</c:v>
                </c:pt>
                <c:pt idx="52">
                  <c:v>210.79242307122101</c:v>
                </c:pt>
                <c:pt idx="53">
                  <c:v>227.99741137695199</c:v>
                </c:pt>
                <c:pt idx="54">
                  <c:v>224.06039655364199</c:v>
                </c:pt>
                <c:pt idx="55">
                  <c:v>179.81377827049201</c:v>
                </c:pt>
                <c:pt idx="56">
                  <c:v>177.53060549828501</c:v>
                </c:pt>
                <c:pt idx="57">
                  <c:v>191.299781848213</c:v>
                </c:pt>
                <c:pt idx="58">
                  <c:v>175.417625208028</c:v>
                </c:pt>
                <c:pt idx="59">
                  <c:v>200.30132187547201</c:v>
                </c:pt>
                <c:pt idx="60">
                  <c:v>170.842659078119</c:v>
                </c:pt>
                <c:pt idx="61">
                  <c:v>25.482152845244102</c:v>
                </c:pt>
                <c:pt idx="62">
                  <c:v>113.351402459892</c:v>
                </c:pt>
                <c:pt idx="63">
                  <c:v>122.517644782776</c:v>
                </c:pt>
                <c:pt idx="64">
                  <c:v>96.272550022125898</c:v>
                </c:pt>
                <c:pt idx="65">
                  <c:v>78.354983451484202</c:v>
                </c:pt>
                <c:pt idx="66">
                  <c:v>68.194328639927093</c:v>
                </c:pt>
                <c:pt idx="67">
                  <c:v>71.405602122862703</c:v>
                </c:pt>
                <c:pt idx="68">
                  <c:v>94.341210901921897</c:v>
                </c:pt>
                <c:pt idx="69">
                  <c:v>79.949114381674505</c:v>
                </c:pt>
                <c:pt idx="70">
                  <c:v>100.418900534448</c:v>
                </c:pt>
                <c:pt idx="71">
                  <c:v>107.447330355297</c:v>
                </c:pt>
                <c:pt idx="72">
                  <c:v>126.873767463227</c:v>
                </c:pt>
                <c:pt idx="73">
                  <c:v>104.022855468397</c:v>
                </c:pt>
                <c:pt idx="74">
                  <c:v>102.241857172411</c:v>
                </c:pt>
                <c:pt idx="75">
                  <c:v>91.524490262824798</c:v>
                </c:pt>
                <c:pt idx="76">
                  <c:v>97.546537199659596</c:v>
                </c:pt>
                <c:pt idx="77">
                  <c:v>111.173450615055</c:v>
                </c:pt>
                <c:pt idx="78">
                  <c:v>89.195706162714998</c:v>
                </c:pt>
                <c:pt idx="79">
                  <c:v>85.525728622758507</c:v>
                </c:pt>
                <c:pt idx="80">
                  <c:v>73.524511073802202</c:v>
                </c:pt>
                <c:pt idx="81">
                  <c:v>75.537537339072699</c:v>
                </c:pt>
              </c:numCache>
            </c:numRef>
          </c:val>
          <c:smooth val="0"/>
          <c:extLst>
            <c:ext xmlns:c16="http://schemas.microsoft.com/office/drawing/2014/chart" uri="{C3380CC4-5D6E-409C-BE32-E72D297353CC}">
              <c16:uniqueId val="{00000003-56AE-4BA6-90D4-6C42B8269B8B}"/>
            </c:ext>
          </c:extLst>
        </c:ser>
        <c:ser>
          <c:idx val="4"/>
          <c:order val="4"/>
          <c:tx>
            <c:strRef>
              <c:f>ETP_74!$D$36</c:f>
              <c:strCache>
                <c:ptCount val="1"/>
                <c:pt idx="0">
                  <c:v>Fabrication d'autres produits industriels</c:v>
                </c:pt>
              </c:strCache>
            </c:strRef>
          </c:tx>
          <c:marker>
            <c:symbol val="none"/>
          </c:marker>
          <c:cat>
            <c:strRef>
              <c:f>ETP_74!$E$29:$CH$29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ETP_74!$E$36:$CH$36</c:f>
              <c:numCache>
                <c:formatCode>#,##0</c:formatCode>
                <c:ptCount val="82"/>
                <c:pt idx="0">
                  <c:v>3954.1836990607799</c:v>
                </c:pt>
                <c:pt idx="1">
                  <c:v>3660.0276581500102</c:v>
                </c:pt>
                <c:pt idx="2">
                  <c:v>3542.1560673808999</c:v>
                </c:pt>
                <c:pt idx="3">
                  <c:v>3262.6209764924201</c:v>
                </c:pt>
                <c:pt idx="4">
                  <c:v>3368.2096890380599</c:v>
                </c:pt>
                <c:pt idx="5">
                  <c:v>3442.1677783638902</c:v>
                </c:pt>
                <c:pt idx="6">
                  <c:v>3401.8034031248299</c:v>
                </c:pt>
                <c:pt idx="7">
                  <c:v>3616.4193005295301</c:v>
                </c:pt>
                <c:pt idx="8">
                  <c:v>3602.82450814923</c:v>
                </c:pt>
                <c:pt idx="9">
                  <c:v>3622.4314284741099</c:v>
                </c:pt>
                <c:pt idx="10">
                  <c:v>3526.0085786607101</c:v>
                </c:pt>
                <c:pt idx="11">
                  <c:v>3620.9589641912698</c:v>
                </c:pt>
                <c:pt idx="12">
                  <c:v>3581.3737007957502</c:v>
                </c:pt>
                <c:pt idx="13">
                  <c:v>3311.30820389472</c:v>
                </c:pt>
                <c:pt idx="14">
                  <c:v>2886.6773350363401</c:v>
                </c:pt>
                <c:pt idx="15">
                  <c:v>1854.9810551153901</c:v>
                </c:pt>
                <c:pt idx="16">
                  <c:v>1016.1701148130099</c:v>
                </c:pt>
                <c:pt idx="17">
                  <c:v>712.79644357969096</c:v>
                </c:pt>
                <c:pt idx="18">
                  <c:v>1261.57799205885</c:v>
                </c:pt>
                <c:pt idx="19">
                  <c:v>1565.9072440493101</c:v>
                </c:pt>
                <c:pt idx="20">
                  <c:v>1840.2813900611</c:v>
                </c:pt>
                <c:pt idx="21">
                  <c:v>2212.2065307365801</c:v>
                </c:pt>
                <c:pt idx="22">
                  <c:v>2474.8125308469398</c:v>
                </c:pt>
                <c:pt idx="23">
                  <c:v>2802.4232450807499</c:v>
                </c:pt>
                <c:pt idx="24">
                  <c:v>3044.9614498371802</c:v>
                </c:pt>
                <c:pt idx="25">
                  <c:v>2984.24376661724</c:v>
                </c:pt>
                <c:pt idx="26">
                  <c:v>2707.6937688826802</c:v>
                </c:pt>
                <c:pt idx="27">
                  <c:v>2582.9285207317398</c:v>
                </c:pt>
                <c:pt idx="28">
                  <c:v>2505.1801100131402</c:v>
                </c:pt>
                <c:pt idx="29">
                  <c:v>2226.6177693017098</c:v>
                </c:pt>
                <c:pt idx="30">
                  <c:v>2219.78189549936</c:v>
                </c:pt>
                <c:pt idx="31">
                  <c:v>1916.2203089930599</c:v>
                </c:pt>
                <c:pt idx="32">
                  <c:v>1951.6062097302199</c:v>
                </c:pt>
                <c:pt idx="33">
                  <c:v>2034.53987226863</c:v>
                </c:pt>
                <c:pt idx="34">
                  <c:v>2108.4440830137501</c:v>
                </c:pt>
                <c:pt idx="35">
                  <c:v>2232.79831214041</c:v>
                </c:pt>
                <c:pt idx="36">
                  <c:v>2157.70847788124</c:v>
                </c:pt>
                <c:pt idx="37">
                  <c:v>2146.9351504649298</c:v>
                </c:pt>
                <c:pt idx="38">
                  <c:v>2104.3245946809002</c:v>
                </c:pt>
                <c:pt idx="39">
                  <c:v>2056.3662669701798</c:v>
                </c:pt>
                <c:pt idx="40">
                  <c:v>2152.8397677695898</c:v>
                </c:pt>
                <c:pt idx="41">
                  <c:v>2133.1571940162999</c:v>
                </c:pt>
                <c:pt idx="42">
                  <c:v>2273.39738177559</c:v>
                </c:pt>
                <c:pt idx="43">
                  <c:v>2274.7964240973001</c:v>
                </c:pt>
                <c:pt idx="44">
                  <c:v>2240.72838702436</c:v>
                </c:pt>
                <c:pt idx="45">
                  <c:v>2243.1360665250299</c:v>
                </c:pt>
                <c:pt idx="46">
                  <c:v>2455.1839074219101</c:v>
                </c:pt>
                <c:pt idx="47">
                  <c:v>2604.2344066730502</c:v>
                </c:pt>
                <c:pt idx="48">
                  <c:v>2713.61040986138</c:v>
                </c:pt>
                <c:pt idx="49">
                  <c:v>2902.9466219673</c:v>
                </c:pt>
                <c:pt idx="50">
                  <c:v>2971.5993853932</c:v>
                </c:pt>
                <c:pt idx="51">
                  <c:v>3242.5370470447601</c:v>
                </c:pt>
                <c:pt idx="52">
                  <c:v>3340.8969367436698</c:v>
                </c:pt>
                <c:pt idx="53">
                  <c:v>3176.81753229888</c:v>
                </c:pt>
                <c:pt idx="54">
                  <c:v>2922.1940481604902</c:v>
                </c:pt>
                <c:pt idx="55">
                  <c:v>2820.17986513712</c:v>
                </c:pt>
                <c:pt idx="56">
                  <c:v>2625.21369294858</c:v>
                </c:pt>
                <c:pt idx="57">
                  <c:v>2439.6292668040501</c:v>
                </c:pt>
                <c:pt idx="58">
                  <c:v>2418.8765333675401</c:v>
                </c:pt>
                <c:pt idx="59">
                  <c:v>2302.0272437634699</c:v>
                </c:pt>
                <c:pt idx="60">
                  <c:v>2022.4730813705</c:v>
                </c:pt>
                <c:pt idx="61">
                  <c:v>806.87378783503004</c:v>
                </c:pt>
                <c:pt idx="62">
                  <c:v>1570.26605508599</c:v>
                </c:pt>
                <c:pt idx="63">
                  <c:v>2045.8034246869299</c:v>
                </c:pt>
                <c:pt idx="64">
                  <c:v>2359.02542431436</c:v>
                </c:pt>
                <c:pt idx="65">
                  <c:v>2512.0986732166898</c:v>
                </c:pt>
                <c:pt idx="66">
                  <c:v>2430.1214372654099</c:v>
                </c:pt>
                <c:pt idx="67">
                  <c:v>2251.4166210728799</c:v>
                </c:pt>
                <c:pt idx="68">
                  <c:v>2457.6098677750902</c:v>
                </c:pt>
                <c:pt idx="69">
                  <c:v>2184.7142114777398</c:v>
                </c:pt>
                <c:pt idx="70">
                  <c:v>2196.0516124095998</c:v>
                </c:pt>
                <c:pt idx="71">
                  <c:v>2285.4084754785999</c:v>
                </c:pt>
                <c:pt idx="72">
                  <c:v>2317.5937742015899</c:v>
                </c:pt>
                <c:pt idx="73">
                  <c:v>2180.0184733280398</c:v>
                </c:pt>
                <c:pt idx="74">
                  <c:v>2199.7640864210198</c:v>
                </c:pt>
                <c:pt idx="75">
                  <c:v>2158.8973969721701</c:v>
                </c:pt>
                <c:pt idx="76">
                  <c:v>2099.6516430433398</c:v>
                </c:pt>
                <c:pt idx="77">
                  <c:v>2031.3901583295401</c:v>
                </c:pt>
                <c:pt idx="78">
                  <c:v>2007.6737895531601</c:v>
                </c:pt>
                <c:pt idx="79">
                  <c:v>1956.3425029187599</c:v>
                </c:pt>
                <c:pt idx="80">
                  <c:v>1937.9810416247501</c:v>
                </c:pt>
                <c:pt idx="81">
                  <c:v>1964.2803415211899</c:v>
                </c:pt>
              </c:numCache>
            </c:numRef>
          </c:val>
          <c:smooth val="0"/>
          <c:extLst>
            <c:ext xmlns:c16="http://schemas.microsoft.com/office/drawing/2014/chart" uri="{C3380CC4-5D6E-409C-BE32-E72D297353CC}">
              <c16:uniqueId val="{00000004-56AE-4BA6-90D4-6C42B8269B8B}"/>
            </c:ext>
          </c:extLst>
        </c:ser>
        <c:ser>
          <c:idx val="6"/>
          <c:order val="5"/>
          <c:tx>
            <c:strRef>
              <c:f>ETP_74!$D$37</c:f>
              <c:strCache>
                <c:ptCount val="1"/>
                <c:pt idx="0">
                  <c:v>Construction</c:v>
                </c:pt>
              </c:strCache>
            </c:strRef>
          </c:tx>
          <c:marker>
            <c:symbol val="none"/>
          </c:marker>
          <c:cat>
            <c:strRef>
              <c:f>ETP_74!$E$29:$CH$29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ETP_74!$E$37:$CH$37</c:f>
              <c:numCache>
                <c:formatCode>#,##0</c:formatCode>
                <c:ptCount val="82"/>
                <c:pt idx="0">
                  <c:v>1517.80659180977</c:v>
                </c:pt>
                <c:pt idx="1">
                  <c:v>1766.9321859368499</c:v>
                </c:pt>
                <c:pt idx="2">
                  <c:v>1701.55496384086</c:v>
                </c:pt>
                <c:pt idx="3">
                  <c:v>1529.1705696415499</c:v>
                </c:pt>
                <c:pt idx="4">
                  <c:v>1591.18010726488</c:v>
                </c:pt>
                <c:pt idx="5">
                  <c:v>1657.36706459109</c:v>
                </c:pt>
                <c:pt idx="6">
                  <c:v>1652.2441014891001</c:v>
                </c:pt>
                <c:pt idx="7">
                  <c:v>1791.7810925933099</c:v>
                </c:pt>
                <c:pt idx="8">
                  <c:v>1603.16520596899</c:v>
                </c:pt>
                <c:pt idx="9">
                  <c:v>1517.81879732579</c:v>
                </c:pt>
                <c:pt idx="10">
                  <c:v>1486.0904772149199</c:v>
                </c:pt>
                <c:pt idx="11">
                  <c:v>1530.04251842249</c:v>
                </c:pt>
                <c:pt idx="12">
                  <c:v>1515.14616757714</c:v>
                </c:pt>
                <c:pt idx="13">
                  <c:v>1446.57707528677</c:v>
                </c:pt>
                <c:pt idx="14">
                  <c:v>1332.5339292604001</c:v>
                </c:pt>
                <c:pt idx="15">
                  <c:v>1228.1100507272199</c:v>
                </c:pt>
                <c:pt idx="16">
                  <c:v>1045.05664823692</c:v>
                </c:pt>
                <c:pt idx="17">
                  <c:v>981.89242133012306</c:v>
                </c:pt>
                <c:pt idx="18">
                  <c:v>1059.1503833888401</c:v>
                </c:pt>
                <c:pt idx="19">
                  <c:v>1042.0480865351001</c:v>
                </c:pt>
                <c:pt idx="20">
                  <c:v>988.36155501984194</c:v>
                </c:pt>
                <c:pt idx="21">
                  <c:v>1136.5313973679999</c:v>
                </c:pt>
                <c:pt idx="22">
                  <c:v>1190.50053447193</c:v>
                </c:pt>
                <c:pt idx="23">
                  <c:v>1192.4371048780599</c:v>
                </c:pt>
                <c:pt idx="24">
                  <c:v>1261.45281308269</c:v>
                </c:pt>
                <c:pt idx="25">
                  <c:v>1227.4262965188</c:v>
                </c:pt>
                <c:pt idx="26">
                  <c:v>1213.5574703063101</c:v>
                </c:pt>
                <c:pt idx="27">
                  <c:v>1260.1020232437099</c:v>
                </c:pt>
                <c:pt idx="28">
                  <c:v>1154.23734902971</c:v>
                </c:pt>
                <c:pt idx="29">
                  <c:v>1172.3183780084701</c:v>
                </c:pt>
                <c:pt idx="30">
                  <c:v>1143.9579086537501</c:v>
                </c:pt>
                <c:pt idx="31">
                  <c:v>1219.4120564039899</c:v>
                </c:pt>
                <c:pt idx="32">
                  <c:v>1194.7803309004901</c:v>
                </c:pt>
                <c:pt idx="33">
                  <c:v>1234.8280998667601</c:v>
                </c:pt>
                <c:pt idx="34">
                  <c:v>1190.1650050963301</c:v>
                </c:pt>
                <c:pt idx="35">
                  <c:v>1226.9798776693899</c:v>
                </c:pt>
                <c:pt idx="36">
                  <c:v>1185.59624697047</c:v>
                </c:pt>
                <c:pt idx="37">
                  <c:v>1095.1391063891199</c:v>
                </c:pt>
                <c:pt idx="38">
                  <c:v>1083.0336629169101</c:v>
                </c:pt>
                <c:pt idx="39">
                  <c:v>1034.45027475913</c:v>
                </c:pt>
                <c:pt idx="40">
                  <c:v>1038.60194981822</c:v>
                </c:pt>
                <c:pt idx="41">
                  <c:v>1027.8416472517799</c:v>
                </c:pt>
                <c:pt idx="42">
                  <c:v>1146.5990422100001</c:v>
                </c:pt>
                <c:pt idx="43">
                  <c:v>1164.7763837161899</c:v>
                </c:pt>
                <c:pt idx="44">
                  <c:v>1204.8733193564599</c:v>
                </c:pt>
                <c:pt idx="45">
                  <c:v>1261.9199822018199</c:v>
                </c:pt>
                <c:pt idx="46">
                  <c:v>1466.16623336319</c:v>
                </c:pt>
                <c:pt idx="47">
                  <c:v>1523.3144809836199</c:v>
                </c:pt>
                <c:pt idx="48">
                  <c:v>1720.5222033698799</c:v>
                </c:pt>
                <c:pt idx="49">
                  <c:v>1744.4500077375701</c:v>
                </c:pt>
                <c:pt idx="50">
                  <c:v>1669.8952775044099</c:v>
                </c:pt>
                <c:pt idx="51">
                  <c:v>1764.82344505486</c:v>
                </c:pt>
                <c:pt idx="52">
                  <c:v>1787.52783266139</c:v>
                </c:pt>
                <c:pt idx="53">
                  <c:v>1774.16966089122</c:v>
                </c:pt>
                <c:pt idx="54">
                  <c:v>1897.03184390156</c:v>
                </c:pt>
                <c:pt idx="55">
                  <c:v>2013.4266196915401</c:v>
                </c:pt>
                <c:pt idx="56">
                  <c:v>2043.31417680037</c:v>
                </c:pt>
                <c:pt idx="57">
                  <c:v>2135.8866860036601</c:v>
                </c:pt>
                <c:pt idx="58">
                  <c:v>2242.93401550925</c:v>
                </c:pt>
                <c:pt idx="59">
                  <c:v>2260.3828495412099</c:v>
                </c:pt>
                <c:pt idx="60">
                  <c:v>2082.3673815544898</c:v>
                </c:pt>
                <c:pt idx="61">
                  <c:v>1177.9144810734099</c:v>
                </c:pt>
                <c:pt idx="62">
                  <c:v>2122.6365760170602</c:v>
                </c:pt>
                <c:pt idx="63">
                  <c:v>2109.5026247759502</c:v>
                </c:pt>
                <c:pt idx="64">
                  <c:v>2025.2046112976</c:v>
                </c:pt>
                <c:pt idx="65">
                  <c:v>1903.3071959645199</c:v>
                </c:pt>
                <c:pt idx="66">
                  <c:v>1832.90431539464</c:v>
                </c:pt>
                <c:pt idx="67">
                  <c:v>1908.97450449297</c:v>
                </c:pt>
                <c:pt idx="68">
                  <c:v>2037.7944412168399</c:v>
                </c:pt>
                <c:pt idx="69">
                  <c:v>1943.08833559442</c:v>
                </c:pt>
                <c:pt idx="70">
                  <c:v>1961.6895383098499</c:v>
                </c:pt>
                <c:pt idx="71">
                  <c:v>2003.7162634152501</c:v>
                </c:pt>
                <c:pt idx="72">
                  <c:v>1948.07814807109</c:v>
                </c:pt>
                <c:pt idx="73">
                  <c:v>1812.82694636938</c:v>
                </c:pt>
                <c:pt idx="74">
                  <c:v>1733.06661918602</c:v>
                </c:pt>
                <c:pt idx="75">
                  <c:v>1691.16069023469</c:v>
                </c:pt>
                <c:pt idx="76">
                  <c:v>1635.17113281754</c:v>
                </c:pt>
                <c:pt idx="77">
                  <c:v>1468.0566999785999</c:v>
                </c:pt>
                <c:pt idx="78">
                  <c:v>1488.8311538426001</c:v>
                </c:pt>
                <c:pt idx="79">
                  <c:v>1484.3992635289901</c:v>
                </c:pt>
                <c:pt idx="80">
                  <c:v>1512.1245855898301</c:v>
                </c:pt>
                <c:pt idx="81">
                  <c:v>1464.4734098034</c:v>
                </c:pt>
              </c:numCache>
            </c:numRef>
          </c:val>
          <c:smooth val="0"/>
          <c:extLst>
            <c:ext xmlns:c16="http://schemas.microsoft.com/office/drawing/2014/chart" uri="{C3380CC4-5D6E-409C-BE32-E72D297353CC}">
              <c16:uniqueId val="{00000005-56AE-4BA6-90D4-6C42B8269B8B}"/>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layout>
        <c:manualLayout>
          <c:xMode val="edge"/>
          <c:yMode val="edge"/>
          <c:x val="0.71327072488032028"/>
          <c:y val="0.1849791487015649"/>
          <c:w val="0.28008475684725453"/>
          <c:h val="0.5840693252661191"/>
        </c:manualLayout>
      </c:layou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en Haute-Savoie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ETP_74!$D$38</c:f>
              <c:strCache>
                <c:ptCount val="1"/>
                <c:pt idx="0">
                  <c:v>Commerce ; reparation d'automobiles et de motocycles</c:v>
                </c:pt>
              </c:strCache>
            </c:strRef>
          </c:tx>
          <c:marker>
            <c:symbol val="none"/>
          </c:marker>
          <c:cat>
            <c:strRef>
              <c:f>ETP_74!$E$29:$CH$29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ETP_74!$E$38:$CH$38</c:f>
              <c:numCache>
                <c:formatCode>#,##0</c:formatCode>
                <c:ptCount val="82"/>
                <c:pt idx="0">
                  <c:v>566.78336777477705</c:v>
                </c:pt>
                <c:pt idx="1">
                  <c:v>595.474977945624</c:v>
                </c:pt>
                <c:pt idx="2">
                  <c:v>593.99084882413501</c:v>
                </c:pt>
                <c:pt idx="3">
                  <c:v>458.25142392292599</c:v>
                </c:pt>
                <c:pt idx="4">
                  <c:v>529.38357046669898</c:v>
                </c:pt>
                <c:pt idx="5">
                  <c:v>517.34274148585803</c:v>
                </c:pt>
                <c:pt idx="6">
                  <c:v>535.29550755096102</c:v>
                </c:pt>
                <c:pt idx="7">
                  <c:v>607.45349326689598</c:v>
                </c:pt>
                <c:pt idx="8">
                  <c:v>568.46661327192896</c:v>
                </c:pt>
                <c:pt idx="9">
                  <c:v>564.44132939924998</c:v>
                </c:pt>
                <c:pt idx="10">
                  <c:v>588.98411677785896</c:v>
                </c:pt>
                <c:pt idx="11">
                  <c:v>572.04986874051303</c:v>
                </c:pt>
                <c:pt idx="12">
                  <c:v>586.91821536215105</c:v>
                </c:pt>
                <c:pt idx="13">
                  <c:v>541.29725304856902</c:v>
                </c:pt>
                <c:pt idx="14">
                  <c:v>469.14885560838599</c:v>
                </c:pt>
                <c:pt idx="15">
                  <c:v>454.73921340594501</c:v>
                </c:pt>
                <c:pt idx="16">
                  <c:v>411.60072485550199</c:v>
                </c:pt>
                <c:pt idx="17">
                  <c:v>407.39608024737697</c:v>
                </c:pt>
                <c:pt idx="18">
                  <c:v>409.51095319090501</c:v>
                </c:pt>
                <c:pt idx="19">
                  <c:v>428.40618876283401</c:v>
                </c:pt>
                <c:pt idx="20">
                  <c:v>472.32090089825601</c:v>
                </c:pt>
                <c:pt idx="21">
                  <c:v>479.69100737080998</c:v>
                </c:pt>
                <c:pt idx="22">
                  <c:v>505.37906507676098</c:v>
                </c:pt>
                <c:pt idx="23">
                  <c:v>541.04965245136702</c:v>
                </c:pt>
                <c:pt idx="24">
                  <c:v>526.83707473448305</c:v>
                </c:pt>
                <c:pt idx="25">
                  <c:v>540.34328340566901</c:v>
                </c:pt>
                <c:pt idx="26">
                  <c:v>591.64032623871503</c:v>
                </c:pt>
                <c:pt idx="27">
                  <c:v>606.01753810421803</c:v>
                </c:pt>
                <c:pt idx="28">
                  <c:v>602.92017564925504</c:v>
                </c:pt>
                <c:pt idx="29">
                  <c:v>555.770995942529</c:v>
                </c:pt>
                <c:pt idx="30">
                  <c:v>561.101382175705</c:v>
                </c:pt>
                <c:pt idx="31">
                  <c:v>522.38928095638596</c:v>
                </c:pt>
                <c:pt idx="32">
                  <c:v>568.530446433409</c:v>
                </c:pt>
                <c:pt idx="33">
                  <c:v>565.37899529858998</c:v>
                </c:pt>
                <c:pt idx="34">
                  <c:v>547.85067005459996</c:v>
                </c:pt>
                <c:pt idx="35">
                  <c:v>633.47671971557395</c:v>
                </c:pt>
                <c:pt idx="36">
                  <c:v>604.61191504591204</c:v>
                </c:pt>
                <c:pt idx="37">
                  <c:v>603.16109034643398</c:v>
                </c:pt>
                <c:pt idx="38">
                  <c:v>576.77261457819498</c:v>
                </c:pt>
                <c:pt idx="39">
                  <c:v>599.07482764404006</c:v>
                </c:pt>
                <c:pt idx="40">
                  <c:v>600.34092691177295</c:v>
                </c:pt>
                <c:pt idx="41">
                  <c:v>667.83102663334</c:v>
                </c:pt>
                <c:pt idx="42">
                  <c:v>751.32478255478202</c:v>
                </c:pt>
                <c:pt idx="43">
                  <c:v>723.08025072084195</c:v>
                </c:pt>
                <c:pt idx="44">
                  <c:v>717.30842657017604</c:v>
                </c:pt>
                <c:pt idx="45">
                  <c:v>674.54600281492105</c:v>
                </c:pt>
                <c:pt idx="46">
                  <c:v>766.63722227628</c:v>
                </c:pt>
                <c:pt idx="47">
                  <c:v>783.75957056866798</c:v>
                </c:pt>
                <c:pt idx="48">
                  <c:v>828.10993333166095</c:v>
                </c:pt>
                <c:pt idx="49">
                  <c:v>847.16132309295404</c:v>
                </c:pt>
                <c:pt idx="50">
                  <c:v>827.474966419932</c:v>
                </c:pt>
                <c:pt idx="51">
                  <c:v>845.90678868301302</c:v>
                </c:pt>
                <c:pt idx="52">
                  <c:v>820.32303381206304</c:v>
                </c:pt>
                <c:pt idx="53">
                  <c:v>859.96625292658302</c:v>
                </c:pt>
                <c:pt idx="54">
                  <c:v>843.97822765062404</c:v>
                </c:pt>
                <c:pt idx="55">
                  <c:v>836.29236424999897</c:v>
                </c:pt>
                <c:pt idx="56">
                  <c:v>890.78560639857699</c:v>
                </c:pt>
                <c:pt idx="57">
                  <c:v>881.85090298498505</c:v>
                </c:pt>
                <c:pt idx="58">
                  <c:v>877.58151077815</c:v>
                </c:pt>
                <c:pt idx="59">
                  <c:v>907.24386608621899</c:v>
                </c:pt>
                <c:pt idx="60">
                  <c:v>898.72149763543098</c:v>
                </c:pt>
                <c:pt idx="61">
                  <c:v>544.06809138937194</c:v>
                </c:pt>
                <c:pt idx="62">
                  <c:v>766.96496608250004</c:v>
                </c:pt>
                <c:pt idx="63">
                  <c:v>699.57028453061196</c:v>
                </c:pt>
                <c:pt idx="64">
                  <c:v>622.60866282577501</c:v>
                </c:pt>
                <c:pt idx="65">
                  <c:v>728.87778915002798</c:v>
                </c:pt>
                <c:pt idx="66">
                  <c:v>833.07031219841895</c:v>
                </c:pt>
                <c:pt idx="67">
                  <c:v>917.32630749264001</c:v>
                </c:pt>
                <c:pt idx="68">
                  <c:v>965.63273755624198</c:v>
                </c:pt>
                <c:pt idx="69">
                  <c:v>935.43410769492095</c:v>
                </c:pt>
                <c:pt idx="70">
                  <c:v>988.24378742971396</c:v>
                </c:pt>
                <c:pt idx="71">
                  <c:v>1048.2686888401199</c:v>
                </c:pt>
                <c:pt idx="72">
                  <c:v>1023.71087969474</c:v>
                </c:pt>
                <c:pt idx="73">
                  <c:v>999.89260688180502</c:v>
                </c:pt>
                <c:pt idx="74">
                  <c:v>979.08683740426795</c:v>
                </c:pt>
                <c:pt idx="75">
                  <c:v>975.81709411289</c:v>
                </c:pt>
                <c:pt idx="76">
                  <c:v>957.54566771770499</c:v>
                </c:pt>
                <c:pt idx="77">
                  <c:v>924.13509129368401</c:v>
                </c:pt>
                <c:pt idx="78">
                  <c:v>891.50206612874501</c:v>
                </c:pt>
                <c:pt idx="79">
                  <c:v>833.87358271457197</c:v>
                </c:pt>
                <c:pt idx="80">
                  <c:v>858.96180805369102</c:v>
                </c:pt>
                <c:pt idx="81">
                  <c:v>881.45254588051705</c:v>
                </c:pt>
              </c:numCache>
            </c:numRef>
          </c:val>
          <c:smooth val="0"/>
          <c:extLst>
            <c:ext xmlns:c16="http://schemas.microsoft.com/office/drawing/2014/chart" uri="{C3380CC4-5D6E-409C-BE32-E72D297353CC}">
              <c16:uniqueId val="{00000000-426B-4EF8-BF8C-1049B67DDC8C}"/>
            </c:ext>
          </c:extLst>
        </c:ser>
        <c:ser>
          <c:idx val="1"/>
          <c:order val="1"/>
          <c:tx>
            <c:strRef>
              <c:f>ETP_74!$D$39</c:f>
              <c:strCache>
                <c:ptCount val="1"/>
                <c:pt idx="0">
                  <c:v>Transports et entreposage</c:v>
                </c:pt>
              </c:strCache>
            </c:strRef>
          </c:tx>
          <c:marker>
            <c:symbol val="none"/>
          </c:marker>
          <c:cat>
            <c:strRef>
              <c:f>ETP_74!$E$29:$CH$29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ETP_74!$E$39:$CH$39</c:f>
              <c:numCache>
                <c:formatCode>#,##0</c:formatCode>
                <c:ptCount val="82"/>
                <c:pt idx="0">
                  <c:v>237.67889456523901</c:v>
                </c:pt>
                <c:pt idx="1">
                  <c:v>201.81444111225699</c:v>
                </c:pt>
                <c:pt idx="2">
                  <c:v>180.43160634865799</c:v>
                </c:pt>
                <c:pt idx="3">
                  <c:v>168.20870660639301</c:v>
                </c:pt>
                <c:pt idx="4">
                  <c:v>162.465287161726</c:v>
                </c:pt>
                <c:pt idx="5">
                  <c:v>162.831945126129</c:v>
                </c:pt>
                <c:pt idx="6">
                  <c:v>181.30997237594201</c:v>
                </c:pt>
                <c:pt idx="7">
                  <c:v>212.089409947306</c:v>
                </c:pt>
                <c:pt idx="8">
                  <c:v>191.47538187300199</c:v>
                </c:pt>
                <c:pt idx="9">
                  <c:v>203.304300131768</c:v>
                </c:pt>
                <c:pt idx="10">
                  <c:v>217.10949542653501</c:v>
                </c:pt>
                <c:pt idx="11">
                  <c:v>247.95830161007899</c:v>
                </c:pt>
                <c:pt idx="12">
                  <c:v>231.88393660701001</c:v>
                </c:pt>
                <c:pt idx="13">
                  <c:v>233.42445023965701</c:v>
                </c:pt>
                <c:pt idx="14">
                  <c:v>189.997092530305</c:v>
                </c:pt>
                <c:pt idx="15">
                  <c:v>160.78781447163601</c:v>
                </c:pt>
                <c:pt idx="16">
                  <c:v>160.78472987301001</c:v>
                </c:pt>
                <c:pt idx="17">
                  <c:v>157.262386735614</c:v>
                </c:pt>
                <c:pt idx="18">
                  <c:v>159.378415599139</c:v>
                </c:pt>
                <c:pt idx="19">
                  <c:v>173.8648136521</c:v>
                </c:pt>
                <c:pt idx="20">
                  <c:v>187.829975509897</c:v>
                </c:pt>
                <c:pt idx="21">
                  <c:v>193.88881655112701</c:v>
                </c:pt>
                <c:pt idx="22">
                  <c:v>201.962977585554</c:v>
                </c:pt>
                <c:pt idx="23">
                  <c:v>188.018676359339</c:v>
                </c:pt>
                <c:pt idx="24">
                  <c:v>209.13905304999699</c:v>
                </c:pt>
                <c:pt idx="25">
                  <c:v>223.39495621248801</c:v>
                </c:pt>
                <c:pt idx="26">
                  <c:v>212.44920996573899</c:v>
                </c:pt>
                <c:pt idx="27">
                  <c:v>214.67461764380201</c:v>
                </c:pt>
                <c:pt idx="28">
                  <c:v>193.201268657257</c:v>
                </c:pt>
                <c:pt idx="29">
                  <c:v>182.62196160406501</c:v>
                </c:pt>
                <c:pt idx="30">
                  <c:v>177.067527743293</c:v>
                </c:pt>
                <c:pt idx="31">
                  <c:v>174.88017545091</c:v>
                </c:pt>
                <c:pt idx="32">
                  <c:v>199.85376313721599</c:v>
                </c:pt>
                <c:pt idx="33">
                  <c:v>187.14129397133999</c:v>
                </c:pt>
                <c:pt idx="34">
                  <c:v>205.48402503236099</c:v>
                </c:pt>
                <c:pt idx="35">
                  <c:v>223.19594434461101</c:v>
                </c:pt>
                <c:pt idx="36">
                  <c:v>204.22446817102201</c:v>
                </c:pt>
                <c:pt idx="37">
                  <c:v>209.65433077775899</c:v>
                </c:pt>
                <c:pt idx="38">
                  <c:v>213.34240433875399</c:v>
                </c:pt>
                <c:pt idx="39">
                  <c:v>234.93580449662201</c:v>
                </c:pt>
                <c:pt idx="40">
                  <c:v>228.43380733649701</c:v>
                </c:pt>
                <c:pt idx="41">
                  <c:v>256.49851443331403</c:v>
                </c:pt>
                <c:pt idx="42">
                  <c:v>275.07775258657398</c:v>
                </c:pt>
                <c:pt idx="43">
                  <c:v>271.38824295515599</c:v>
                </c:pt>
                <c:pt idx="44">
                  <c:v>268.36063452603503</c:v>
                </c:pt>
                <c:pt idx="45">
                  <c:v>295.984952640492</c:v>
                </c:pt>
                <c:pt idx="46">
                  <c:v>322.73554902794501</c:v>
                </c:pt>
                <c:pt idx="47">
                  <c:v>376.74342157831802</c:v>
                </c:pt>
                <c:pt idx="48">
                  <c:v>417.52542879525703</c:v>
                </c:pt>
                <c:pt idx="49">
                  <c:v>466.02755372224999</c:v>
                </c:pt>
                <c:pt idx="50">
                  <c:v>471.67975428846501</c:v>
                </c:pt>
                <c:pt idx="51">
                  <c:v>458.115413668754</c:v>
                </c:pt>
                <c:pt idx="52">
                  <c:v>497.23997261866901</c:v>
                </c:pt>
                <c:pt idx="53">
                  <c:v>474.98717475568401</c:v>
                </c:pt>
                <c:pt idx="54">
                  <c:v>470.45884182512401</c:v>
                </c:pt>
                <c:pt idx="55">
                  <c:v>451.23023719691901</c:v>
                </c:pt>
                <c:pt idx="56">
                  <c:v>465.59762277360801</c:v>
                </c:pt>
                <c:pt idx="57">
                  <c:v>467.734011011284</c:v>
                </c:pt>
                <c:pt idx="58">
                  <c:v>460.67119223186398</c:v>
                </c:pt>
                <c:pt idx="59">
                  <c:v>458.18113556114997</c:v>
                </c:pt>
                <c:pt idx="60">
                  <c:v>470.44357882289898</c:v>
                </c:pt>
                <c:pt idx="61">
                  <c:v>344.34362280243897</c:v>
                </c:pt>
                <c:pt idx="62">
                  <c:v>542.344478252459</c:v>
                </c:pt>
                <c:pt idx="63">
                  <c:v>753.24541339642894</c:v>
                </c:pt>
                <c:pt idx="64">
                  <c:v>699.21576441224101</c:v>
                </c:pt>
                <c:pt idx="65">
                  <c:v>678.20003452560104</c:v>
                </c:pt>
                <c:pt idx="66">
                  <c:v>726.32582355004104</c:v>
                </c:pt>
                <c:pt idx="67">
                  <c:v>702.07585387513302</c:v>
                </c:pt>
                <c:pt idx="68">
                  <c:v>777.22663221266498</c:v>
                </c:pt>
                <c:pt idx="69">
                  <c:v>745.353007278002</c:v>
                </c:pt>
                <c:pt idx="70">
                  <c:v>745.25325578358002</c:v>
                </c:pt>
                <c:pt idx="71">
                  <c:v>804.77078612914397</c:v>
                </c:pt>
                <c:pt idx="72">
                  <c:v>843.94504746790994</c:v>
                </c:pt>
                <c:pt idx="73">
                  <c:v>827.65046477704902</c:v>
                </c:pt>
                <c:pt idx="74">
                  <c:v>760.70703458747596</c:v>
                </c:pt>
                <c:pt idx="75">
                  <c:v>664.37905351663801</c:v>
                </c:pt>
                <c:pt idx="76">
                  <c:v>624.67895617065301</c:v>
                </c:pt>
                <c:pt idx="77">
                  <c:v>600.27440882335702</c:v>
                </c:pt>
                <c:pt idx="78">
                  <c:v>581.72172408639096</c:v>
                </c:pt>
                <c:pt idx="79">
                  <c:v>583.64873670580801</c:v>
                </c:pt>
                <c:pt idx="80">
                  <c:v>481.797064121738</c:v>
                </c:pt>
                <c:pt idx="81">
                  <c:v>467.69763780770398</c:v>
                </c:pt>
              </c:numCache>
            </c:numRef>
          </c:val>
          <c:smooth val="0"/>
          <c:extLst>
            <c:ext xmlns:c16="http://schemas.microsoft.com/office/drawing/2014/chart" uri="{C3380CC4-5D6E-409C-BE32-E72D297353CC}">
              <c16:uniqueId val="{00000001-426B-4EF8-BF8C-1049B67DDC8C}"/>
            </c:ext>
          </c:extLst>
        </c:ser>
        <c:ser>
          <c:idx val="2"/>
          <c:order val="2"/>
          <c:tx>
            <c:strRef>
              <c:f>ETP_74!$D$40</c:f>
              <c:strCache>
                <c:ptCount val="1"/>
                <c:pt idx="0">
                  <c:v>Hébergement et restauration</c:v>
                </c:pt>
              </c:strCache>
            </c:strRef>
          </c:tx>
          <c:marker>
            <c:symbol val="none"/>
          </c:marker>
          <c:cat>
            <c:strRef>
              <c:f>ETP_74!$E$29:$CH$29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ETP_74!$E$40:$CH$40</c:f>
              <c:numCache>
                <c:formatCode>#,##0</c:formatCode>
                <c:ptCount val="82"/>
                <c:pt idx="0">
                  <c:v>60.612096617213901</c:v>
                </c:pt>
                <c:pt idx="1">
                  <c:v>68.3966722643667</c:v>
                </c:pt>
                <c:pt idx="2">
                  <c:v>69.021872685749997</c:v>
                </c:pt>
                <c:pt idx="3">
                  <c:v>70.611724872034102</c:v>
                </c:pt>
                <c:pt idx="4">
                  <c:v>85.014475673749104</c:v>
                </c:pt>
                <c:pt idx="5">
                  <c:v>62.405179740581197</c:v>
                </c:pt>
                <c:pt idx="6">
                  <c:v>54.764171900697903</c:v>
                </c:pt>
                <c:pt idx="7">
                  <c:v>76.886190327264202</c:v>
                </c:pt>
                <c:pt idx="8">
                  <c:v>68.438347889424406</c:v>
                </c:pt>
                <c:pt idx="9">
                  <c:v>85.821428016975005</c:v>
                </c:pt>
                <c:pt idx="10">
                  <c:v>88.925872708950806</c:v>
                </c:pt>
                <c:pt idx="11">
                  <c:v>88.005406372785203</c:v>
                </c:pt>
                <c:pt idx="12">
                  <c:v>100.852472012359</c:v>
                </c:pt>
                <c:pt idx="13">
                  <c:v>116.28122931495101</c:v>
                </c:pt>
                <c:pt idx="14">
                  <c:v>126.53990623247</c:v>
                </c:pt>
                <c:pt idx="15">
                  <c:v>96.303504994634096</c:v>
                </c:pt>
                <c:pt idx="16">
                  <c:v>70.0158543216087</c:v>
                </c:pt>
                <c:pt idx="17">
                  <c:v>79.965096292873298</c:v>
                </c:pt>
                <c:pt idx="18">
                  <c:v>87.456286786347107</c:v>
                </c:pt>
                <c:pt idx="19">
                  <c:v>91.407748907858306</c:v>
                </c:pt>
                <c:pt idx="20">
                  <c:v>108.07760236881499</c:v>
                </c:pt>
                <c:pt idx="21">
                  <c:v>111.228211388559</c:v>
                </c:pt>
                <c:pt idx="22">
                  <c:v>105.49725415499999</c:v>
                </c:pt>
                <c:pt idx="23">
                  <c:v>108.88316458352099</c:v>
                </c:pt>
                <c:pt idx="24">
                  <c:v>102.71590366919899</c:v>
                </c:pt>
                <c:pt idx="25">
                  <c:v>109.598226197849</c:v>
                </c:pt>
                <c:pt idx="26">
                  <c:v>157.57332780706699</c:v>
                </c:pt>
                <c:pt idx="27">
                  <c:v>126.20579436569599</c:v>
                </c:pt>
                <c:pt idx="28">
                  <c:v>119.18929546193399</c:v>
                </c:pt>
                <c:pt idx="29">
                  <c:v>118.258268031497</c:v>
                </c:pt>
                <c:pt idx="30">
                  <c:v>142.70719319717099</c:v>
                </c:pt>
                <c:pt idx="31">
                  <c:v>117.135094905413</c:v>
                </c:pt>
                <c:pt idx="32">
                  <c:v>125.214241639554</c:v>
                </c:pt>
                <c:pt idx="33">
                  <c:v>120.25029655763601</c:v>
                </c:pt>
                <c:pt idx="34">
                  <c:v>122.22860145228501</c:v>
                </c:pt>
                <c:pt idx="35">
                  <c:v>113.58690466552299</c:v>
                </c:pt>
                <c:pt idx="36">
                  <c:v>108.264321702949</c:v>
                </c:pt>
                <c:pt idx="37">
                  <c:v>130.08339512918599</c:v>
                </c:pt>
                <c:pt idx="38">
                  <c:v>109.41122113502099</c:v>
                </c:pt>
                <c:pt idx="39">
                  <c:v>132.19796688967301</c:v>
                </c:pt>
                <c:pt idx="40">
                  <c:v>153.05030718629999</c:v>
                </c:pt>
                <c:pt idx="41">
                  <c:v>143.48831763763999</c:v>
                </c:pt>
                <c:pt idx="42">
                  <c:v>137.06684581950401</c:v>
                </c:pt>
                <c:pt idx="43">
                  <c:v>160.01758369374099</c:v>
                </c:pt>
                <c:pt idx="44">
                  <c:v>174.01389992165801</c:v>
                </c:pt>
                <c:pt idx="45">
                  <c:v>166.13700565791501</c:v>
                </c:pt>
                <c:pt idx="46">
                  <c:v>184.94555550871701</c:v>
                </c:pt>
                <c:pt idx="47">
                  <c:v>170.513615998071</c:v>
                </c:pt>
                <c:pt idx="48">
                  <c:v>171.641017346871</c:v>
                </c:pt>
                <c:pt idx="49">
                  <c:v>193.69023418594401</c:v>
                </c:pt>
                <c:pt idx="50">
                  <c:v>196.18002110654001</c:v>
                </c:pt>
                <c:pt idx="51">
                  <c:v>183.763008325659</c:v>
                </c:pt>
                <c:pt idx="52">
                  <c:v>191.71837366750901</c:v>
                </c:pt>
                <c:pt idx="53">
                  <c:v>192.25386854133899</c:v>
                </c:pt>
                <c:pt idx="54">
                  <c:v>213.058600243809</c:v>
                </c:pt>
                <c:pt idx="55">
                  <c:v>183.48111960522601</c:v>
                </c:pt>
                <c:pt idx="56">
                  <c:v>200.80877906837</c:v>
                </c:pt>
                <c:pt idx="57">
                  <c:v>204.652281062892</c:v>
                </c:pt>
                <c:pt idx="58">
                  <c:v>194.13710871487399</c:v>
                </c:pt>
                <c:pt idx="59">
                  <c:v>186.44517519110099</c:v>
                </c:pt>
                <c:pt idx="60">
                  <c:v>172.155241526656</c:v>
                </c:pt>
                <c:pt idx="61">
                  <c:v>47.569486965960998</c:v>
                </c:pt>
                <c:pt idx="62">
                  <c:v>48.378522717542303</c:v>
                </c:pt>
                <c:pt idx="63">
                  <c:v>74.241479260717398</c:v>
                </c:pt>
                <c:pt idx="64">
                  <c:v>61.848461545809997</c:v>
                </c:pt>
                <c:pt idx="65">
                  <c:v>85.099254953033807</c:v>
                </c:pt>
                <c:pt idx="66">
                  <c:v>145.80993228732601</c:v>
                </c:pt>
                <c:pt idx="67">
                  <c:v>184.329643566024</c:v>
                </c:pt>
                <c:pt idx="68">
                  <c:v>207.76742853331399</c:v>
                </c:pt>
                <c:pt idx="69">
                  <c:v>207.24724875826999</c:v>
                </c:pt>
                <c:pt idx="70">
                  <c:v>195.89500391153899</c:v>
                </c:pt>
                <c:pt idx="71">
                  <c:v>180.69509560992</c:v>
                </c:pt>
                <c:pt idx="72">
                  <c:v>196.85951871545399</c:v>
                </c:pt>
                <c:pt idx="73">
                  <c:v>195.061979840432</c:v>
                </c:pt>
                <c:pt idx="74">
                  <c:v>180.28325580280099</c:v>
                </c:pt>
                <c:pt idx="75">
                  <c:v>182.507179875437</c:v>
                </c:pt>
                <c:pt idx="76">
                  <c:v>174.54844159731701</c:v>
                </c:pt>
                <c:pt idx="77">
                  <c:v>179.85814571178</c:v>
                </c:pt>
                <c:pt idx="78">
                  <c:v>179.83663356196399</c:v>
                </c:pt>
                <c:pt idx="79">
                  <c:v>188.474767524302</c:v>
                </c:pt>
                <c:pt idx="80">
                  <c:v>196.89692808911201</c:v>
                </c:pt>
                <c:pt idx="81">
                  <c:v>199.86781484277901</c:v>
                </c:pt>
              </c:numCache>
            </c:numRef>
          </c:val>
          <c:smooth val="0"/>
          <c:extLst>
            <c:ext xmlns:c16="http://schemas.microsoft.com/office/drawing/2014/chart" uri="{C3380CC4-5D6E-409C-BE32-E72D297353CC}">
              <c16:uniqueId val="{00000002-426B-4EF8-BF8C-1049B67DDC8C}"/>
            </c:ext>
          </c:extLst>
        </c:ser>
        <c:ser>
          <c:idx val="3"/>
          <c:order val="3"/>
          <c:tx>
            <c:strRef>
              <c:f>ETP_74!$D$41</c:f>
              <c:strCache>
                <c:ptCount val="1"/>
                <c:pt idx="0">
                  <c:v>Information et communication</c:v>
                </c:pt>
              </c:strCache>
            </c:strRef>
          </c:tx>
          <c:marker>
            <c:symbol val="none"/>
          </c:marker>
          <c:cat>
            <c:strRef>
              <c:f>ETP_74!$E$29:$CH$29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ETP_74!$E$41:$CH$41</c:f>
              <c:numCache>
                <c:formatCode>#,##0</c:formatCode>
                <c:ptCount val="82"/>
                <c:pt idx="0">
                  <c:v>99.126538176230497</c:v>
                </c:pt>
                <c:pt idx="1">
                  <c:v>91.192863394677602</c:v>
                </c:pt>
                <c:pt idx="2">
                  <c:v>94.293613163178094</c:v>
                </c:pt>
                <c:pt idx="3">
                  <c:v>110.818402158837</c:v>
                </c:pt>
                <c:pt idx="4">
                  <c:v>82.399744455076103</c:v>
                </c:pt>
                <c:pt idx="5">
                  <c:v>49.536217308727501</c:v>
                </c:pt>
                <c:pt idx="6">
                  <c:v>20.339381776806398</c:v>
                </c:pt>
                <c:pt idx="7">
                  <c:v>25.780594975553601</c:v>
                </c:pt>
                <c:pt idx="8">
                  <c:v>28.482268844432198</c:v>
                </c:pt>
                <c:pt idx="9">
                  <c:v>22.067498145405899</c:v>
                </c:pt>
                <c:pt idx="10">
                  <c:v>26.456385555099398</c:v>
                </c:pt>
                <c:pt idx="11">
                  <c:v>22.2352728381125</c:v>
                </c:pt>
                <c:pt idx="12">
                  <c:v>18.494211727646299</c:v>
                </c:pt>
                <c:pt idx="13">
                  <c:v>17.2270540476399</c:v>
                </c:pt>
                <c:pt idx="14">
                  <c:v>13.6991466147637</c:v>
                </c:pt>
                <c:pt idx="15">
                  <c:v>13.0198112323347</c:v>
                </c:pt>
                <c:pt idx="16">
                  <c:v>15.8003227783359</c:v>
                </c:pt>
                <c:pt idx="17">
                  <c:v>12.7077899953211</c:v>
                </c:pt>
                <c:pt idx="18">
                  <c:v>14.8570962304122</c:v>
                </c:pt>
                <c:pt idx="19">
                  <c:v>14.7016999007274</c:v>
                </c:pt>
                <c:pt idx="20">
                  <c:v>22.8417433317728</c:v>
                </c:pt>
                <c:pt idx="21">
                  <c:v>28.220122139676601</c:v>
                </c:pt>
                <c:pt idx="22">
                  <c:v>21.209479891246499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17.118946330463601</c:v>
                </c:pt>
                <c:pt idx="76">
                  <c:v>15.2648897317591</c:v>
                </c:pt>
                <c:pt idx="77">
                  <c:v>16.0411406927455</c:v>
                </c:pt>
                <c:pt idx="78">
                  <c:v>8.2786821765731204</c:v>
                </c:pt>
                <c:pt idx="79">
                  <c:v>14.5805403705785</c:v>
                </c:pt>
                <c:pt idx="80">
                  <c:v>21.183932124847399</c:v>
                </c:pt>
                <c:pt idx="81">
                  <c:v>20.3727895547466</c:v>
                </c:pt>
              </c:numCache>
            </c:numRef>
          </c:val>
          <c:smooth val="0"/>
          <c:extLst>
            <c:ext xmlns:c16="http://schemas.microsoft.com/office/drawing/2014/chart" uri="{C3380CC4-5D6E-409C-BE32-E72D297353CC}">
              <c16:uniqueId val="{00000003-426B-4EF8-BF8C-1049B67DDC8C}"/>
            </c:ext>
          </c:extLst>
        </c:ser>
        <c:ser>
          <c:idx val="4"/>
          <c:order val="4"/>
          <c:tx>
            <c:strRef>
              <c:f>ETP_74!$D$42</c:f>
              <c:strCache>
                <c:ptCount val="1"/>
                <c:pt idx="0">
                  <c:v>Activites financieres et d'assurance</c:v>
                </c:pt>
              </c:strCache>
            </c:strRef>
          </c:tx>
          <c:marker>
            <c:symbol val="none"/>
          </c:marker>
          <c:cat>
            <c:strRef>
              <c:f>ETP_74!$E$29:$CH$29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ETP_74!$E$42:$CH$42</c:f>
              <c:numCache>
                <c:formatCode>#,##0</c:formatCode>
                <c:ptCount val="82"/>
                <c:pt idx="0">
                  <c:v>37.805402173417598</c:v>
                </c:pt>
                <c:pt idx="1">
                  <c:v>51.716061663323799</c:v>
                </c:pt>
                <c:pt idx="2">
                  <c:v>49.0124637423555</c:v>
                </c:pt>
                <c:pt idx="3">
                  <c:v>35.3898044310654</c:v>
                </c:pt>
                <c:pt idx="4">
                  <c:v>38.967960000173797</c:v>
                </c:pt>
                <c:pt idx="5">
                  <c:v>33.103822749736899</c:v>
                </c:pt>
                <c:pt idx="6">
                  <c:v>30.262326330390401</c:v>
                </c:pt>
                <c:pt idx="7">
                  <c:v>44.878576596697897</c:v>
                </c:pt>
                <c:pt idx="8">
                  <c:v>35.6429238534745</c:v>
                </c:pt>
                <c:pt idx="9">
                  <c:v>26.973884496407699</c:v>
                </c:pt>
                <c:pt idx="10">
                  <c:v>36.920944680959998</c:v>
                </c:pt>
                <c:pt idx="11">
                  <c:v>36.519861157503598</c:v>
                </c:pt>
                <c:pt idx="12">
                  <c:v>38.951083652259499</c:v>
                </c:pt>
                <c:pt idx="13">
                  <c:v>32.577208094887503</c:v>
                </c:pt>
                <c:pt idx="14">
                  <c:v>35.372328112365103</c:v>
                </c:pt>
                <c:pt idx="15">
                  <c:v>22.0147343802854</c:v>
                </c:pt>
                <c:pt idx="16">
                  <c:v>26.005004193136799</c:v>
                </c:pt>
                <c:pt idx="17">
                  <c:v>31.3664959566985</c:v>
                </c:pt>
                <c:pt idx="18">
                  <c:v>28.650056942025099</c:v>
                </c:pt>
                <c:pt idx="19">
                  <c:v>27.022202714917398</c:v>
                </c:pt>
                <c:pt idx="20">
                  <c:v>22.835067296010401</c:v>
                </c:pt>
                <c:pt idx="21">
                  <c:v>36.121906030261499</c:v>
                </c:pt>
                <c:pt idx="22">
                  <c:v>39.529303791571301</c:v>
                </c:pt>
                <c:pt idx="23">
                  <c:v>29.145760499921401</c:v>
                </c:pt>
                <c:pt idx="24">
                  <c:v>28.731475870367401</c:v>
                </c:pt>
                <c:pt idx="25">
                  <c:v>23.611882075588301</c:v>
                </c:pt>
                <c:pt idx="26">
                  <c:v>22.769682904503799</c:v>
                </c:pt>
                <c:pt idx="27">
                  <c:v>26.385173889947801</c:v>
                </c:pt>
                <c:pt idx="28">
                  <c:v>21.148708099683901</c:v>
                </c:pt>
                <c:pt idx="29">
                  <c:v>18.736115836886398</c:v>
                </c:pt>
                <c:pt idx="30">
                  <c:v>14.5420110787935</c:v>
                </c:pt>
                <c:pt idx="31">
                  <c:v>14.2344401433439</c:v>
                </c:pt>
                <c:pt idx="32">
                  <c:v>11.5911131613767</c:v>
                </c:pt>
                <c:pt idx="33">
                  <c:v>20.783057520278899</c:v>
                </c:pt>
                <c:pt idx="34">
                  <c:v>28.431759461426999</c:v>
                </c:pt>
                <c:pt idx="35">
                  <c:v>28.333756364231999</c:v>
                </c:pt>
                <c:pt idx="36">
                  <c:v>34.584606717134001</c:v>
                </c:pt>
                <c:pt idx="37">
                  <c:v>31.341907648022602</c:v>
                </c:pt>
                <c:pt idx="38">
                  <c:v>44.392898882160097</c:v>
                </c:pt>
                <c:pt idx="39">
                  <c:v>30.537321033714498</c:v>
                </c:pt>
                <c:pt idx="40">
                  <c:v>35.973024098321801</c:v>
                </c:pt>
                <c:pt idx="41">
                  <c:v>32.7134428834906</c:v>
                </c:pt>
                <c:pt idx="42">
                  <c:v>42.148187173716103</c:v>
                </c:pt>
                <c:pt idx="43">
                  <c:v>33.9122994738754</c:v>
                </c:pt>
                <c:pt idx="44">
                  <c:v>30.587496851977701</c:v>
                </c:pt>
                <c:pt idx="45">
                  <c:v>26.773469517394201</c:v>
                </c:pt>
                <c:pt idx="46">
                  <c:v>31.160245543049999</c:v>
                </c:pt>
                <c:pt idx="47">
                  <c:v>35.380609826573099</c:v>
                </c:pt>
                <c:pt idx="48">
                  <c:v>44.242715599230898</c:v>
                </c:pt>
                <c:pt idx="49">
                  <c:v>42.948774351860699</c:v>
                </c:pt>
                <c:pt idx="50">
                  <c:v>36.419520651168597</c:v>
                </c:pt>
                <c:pt idx="51">
                  <c:v>40.200490344852099</c:v>
                </c:pt>
                <c:pt idx="52">
                  <c:v>45.349637111112401</c:v>
                </c:pt>
                <c:pt idx="53">
                  <c:v>54.773076533065002</c:v>
                </c:pt>
                <c:pt idx="54">
                  <c:v>35.750044864294999</c:v>
                </c:pt>
                <c:pt idx="55">
                  <c:v>45.787964666619601</c:v>
                </c:pt>
                <c:pt idx="56">
                  <c:v>85.655279718890199</c:v>
                </c:pt>
                <c:pt idx="57">
                  <c:v>46.684762869834799</c:v>
                </c:pt>
                <c:pt idx="58">
                  <c:v>66.241135721589202</c:v>
                </c:pt>
                <c:pt idx="59">
                  <c:v>49.297963655684804</c:v>
                </c:pt>
                <c:pt idx="60">
                  <c:v>35.667282067754002</c:v>
                </c:pt>
                <c:pt idx="61">
                  <c:v>23.315778865693801</c:v>
                </c:pt>
                <c:pt idx="62">
                  <c:v>29.549797363084298</c:v>
                </c:pt>
                <c:pt idx="63">
                  <c:v>25.903084637440699</c:v>
                </c:pt>
                <c:pt idx="64">
                  <c:v>37.5979154248258</c:v>
                </c:pt>
                <c:pt idx="65">
                  <c:v>52.034784715632902</c:v>
                </c:pt>
                <c:pt idx="66">
                  <c:v>45.679952398762197</c:v>
                </c:pt>
                <c:pt idx="67">
                  <c:v>26.625380253271199</c:v>
                </c:pt>
                <c:pt idx="68">
                  <c:v>34.826287141189901</c:v>
                </c:pt>
                <c:pt idx="69">
                  <c:v>34.503847740016802</c:v>
                </c:pt>
                <c:pt idx="70">
                  <c:v>44.623434757262601</c:v>
                </c:pt>
                <c:pt idx="71">
                  <c:v>36.148971736217398</c:v>
                </c:pt>
                <c:pt idx="72">
                  <c:v>42.160586910200898</c:v>
                </c:pt>
                <c:pt idx="73">
                  <c:v>35.011225521383402</c:v>
                </c:pt>
                <c:pt idx="74">
                  <c:v>44.3927232675833</c:v>
                </c:pt>
                <c:pt idx="75">
                  <c:v>26.4234131132235</c:v>
                </c:pt>
                <c:pt idx="76">
                  <c:v>27.855172411649601</c:v>
                </c:pt>
                <c:pt idx="77">
                  <c:v>18.725039171304999</c:v>
                </c:pt>
                <c:pt idx="78">
                  <c:v>27.7160160775375</c:v>
                </c:pt>
                <c:pt idx="79">
                  <c:v>15.860030944152401</c:v>
                </c:pt>
                <c:pt idx="80">
                  <c:v>19.630285773897899</c:v>
                </c:pt>
                <c:pt idx="81">
                  <c:v>25.2992672531864</c:v>
                </c:pt>
              </c:numCache>
            </c:numRef>
          </c:val>
          <c:smooth val="0"/>
          <c:extLst>
            <c:ext xmlns:c16="http://schemas.microsoft.com/office/drawing/2014/chart" uri="{C3380CC4-5D6E-409C-BE32-E72D297353CC}">
              <c16:uniqueId val="{00000004-426B-4EF8-BF8C-1049B67DDC8C}"/>
            </c:ext>
          </c:extLst>
        </c:ser>
        <c:ser>
          <c:idx val="5"/>
          <c:order val="5"/>
          <c:tx>
            <c:strRef>
              <c:f>ETP_74!$D$43</c:f>
              <c:strCache>
                <c:ptCount val="1"/>
                <c:pt idx="0">
                  <c:v>Activites immobilieres</c:v>
                </c:pt>
              </c:strCache>
            </c:strRef>
          </c:tx>
          <c:marker>
            <c:symbol val="none"/>
          </c:marker>
          <c:cat>
            <c:strRef>
              <c:f>ETP_74!$E$29:$CH$29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ETP_74!$E$43:$CH$43</c:f>
              <c:numCache>
                <c:formatCode>#,##0</c:formatCode>
                <c:ptCount val="82"/>
                <c:pt idx="0">
                  <c:v>75.0979502698099</c:v>
                </c:pt>
                <c:pt idx="1">
                  <c:v>68.458013465133604</c:v>
                </c:pt>
                <c:pt idx="2">
                  <c:v>82.694106005737297</c:v>
                </c:pt>
                <c:pt idx="3">
                  <c:v>46.5798694904447</c:v>
                </c:pt>
                <c:pt idx="4">
                  <c:v>62.401396732910499</c:v>
                </c:pt>
                <c:pt idx="5">
                  <c:v>50.398049267159401</c:v>
                </c:pt>
                <c:pt idx="6">
                  <c:v>52.531889386685599</c:v>
                </c:pt>
                <c:pt idx="7">
                  <c:v>55.862506193204098</c:v>
                </c:pt>
                <c:pt idx="8">
                  <c:v>51.502112398941001</c:v>
                </c:pt>
                <c:pt idx="9">
                  <c:v>51.092838177588298</c:v>
                </c:pt>
                <c:pt idx="10">
                  <c:v>53.727435792342398</c:v>
                </c:pt>
                <c:pt idx="11">
                  <c:v>47.524806240032802</c:v>
                </c:pt>
                <c:pt idx="12">
                  <c:v>47.748298963090797</c:v>
                </c:pt>
                <c:pt idx="13">
                  <c:v>32.678705501982897</c:v>
                </c:pt>
                <c:pt idx="14">
                  <c:v>28.839369517746</c:v>
                </c:pt>
                <c:pt idx="15">
                  <c:v>24.545137584882699</c:v>
                </c:pt>
                <c:pt idx="16">
                  <c:v>35.358507792971203</c:v>
                </c:pt>
                <c:pt idx="17">
                  <c:v>26.3576716800412</c:v>
                </c:pt>
                <c:pt idx="18">
                  <c:v>28.579782738184999</c:v>
                </c:pt>
                <c:pt idx="19">
                  <c:v>26.518693000224999</c:v>
                </c:pt>
                <c:pt idx="20">
                  <c:v>32.118462152876297</c:v>
                </c:pt>
                <c:pt idx="21">
                  <c:v>24.137120251291002</c:v>
                </c:pt>
                <c:pt idx="22">
                  <c:v>34.361432282541202</c:v>
                </c:pt>
                <c:pt idx="23">
                  <c:v>30.246377773795398</c:v>
                </c:pt>
                <c:pt idx="24">
                  <c:v>32.142676717552</c:v>
                </c:pt>
                <c:pt idx="25">
                  <c:v>32.520322252513701</c:v>
                </c:pt>
                <c:pt idx="26">
                  <c:v>33.316524690118101</c:v>
                </c:pt>
                <c:pt idx="27">
                  <c:v>31.5037579955513</c:v>
                </c:pt>
                <c:pt idx="28">
                  <c:v>30.167555167297898</c:v>
                </c:pt>
                <c:pt idx="29">
                  <c:v>22.153900608249099</c:v>
                </c:pt>
                <c:pt idx="30">
                  <c:v>23.583892432508001</c:v>
                </c:pt>
                <c:pt idx="31">
                  <c:v>34.247419912789297</c:v>
                </c:pt>
                <c:pt idx="32">
                  <c:v>39.650210556749997</c:v>
                </c:pt>
                <c:pt idx="33">
                  <c:v>40.648519786972102</c:v>
                </c:pt>
                <c:pt idx="34">
                  <c:v>39.379053286330802</c:v>
                </c:pt>
                <c:pt idx="35">
                  <c:v>40.660327677452102</c:v>
                </c:pt>
                <c:pt idx="36">
                  <c:v>40.281710977812899</c:v>
                </c:pt>
                <c:pt idx="37">
                  <c:v>33.447562067797698</c:v>
                </c:pt>
                <c:pt idx="38">
                  <c:v>28.4122294026904</c:v>
                </c:pt>
                <c:pt idx="39">
                  <c:v>31.567769746001801</c:v>
                </c:pt>
                <c:pt idx="40">
                  <c:v>42.040261865615904</c:v>
                </c:pt>
                <c:pt idx="41">
                  <c:v>39.476003671289597</c:v>
                </c:pt>
                <c:pt idx="42">
                  <c:v>46.562817976629901</c:v>
                </c:pt>
                <c:pt idx="43">
                  <c:v>40.618693416936999</c:v>
                </c:pt>
                <c:pt idx="44">
                  <c:v>58.074720034417503</c:v>
                </c:pt>
                <c:pt idx="45">
                  <c:v>49.307683035198899</c:v>
                </c:pt>
                <c:pt idx="46">
                  <c:v>56.943871943103403</c:v>
                </c:pt>
                <c:pt idx="47">
                  <c:v>57.4441611764938</c:v>
                </c:pt>
                <c:pt idx="48">
                  <c:v>56.928074719145599</c:v>
                </c:pt>
                <c:pt idx="49">
                  <c:v>51.6510302769044</c:v>
                </c:pt>
                <c:pt idx="50">
                  <c:v>67.988534753522899</c:v>
                </c:pt>
                <c:pt idx="51">
                  <c:v>77.582007042609405</c:v>
                </c:pt>
                <c:pt idx="52">
                  <c:v>83.838104112676305</c:v>
                </c:pt>
                <c:pt idx="53">
                  <c:v>73.109708632301604</c:v>
                </c:pt>
                <c:pt idx="54">
                  <c:v>69.566663676428007</c:v>
                </c:pt>
                <c:pt idx="55">
                  <c:v>63.162157723277197</c:v>
                </c:pt>
                <c:pt idx="56">
                  <c:v>60.165703071427998</c:v>
                </c:pt>
                <c:pt idx="57">
                  <c:v>51.960268037841601</c:v>
                </c:pt>
                <c:pt idx="58">
                  <c:v>58.872228730087897</c:v>
                </c:pt>
                <c:pt idx="59">
                  <c:v>52.352855723911397</c:v>
                </c:pt>
                <c:pt idx="60">
                  <c:v>54.4881663299726</c:v>
                </c:pt>
                <c:pt idx="61">
                  <c:v>29.168850079998599</c:v>
                </c:pt>
                <c:pt idx="62">
                  <c:v>46.604058977470302</c:v>
                </c:pt>
                <c:pt idx="63">
                  <c:v>44.045733697892402</c:v>
                </c:pt>
                <c:pt idx="64">
                  <c:v>44.1320173971176</c:v>
                </c:pt>
                <c:pt idx="65">
                  <c:v>49.978223209935102</c:v>
                </c:pt>
                <c:pt idx="66">
                  <c:v>60.015945262053997</c:v>
                </c:pt>
                <c:pt idx="67">
                  <c:v>53.113767483929799</c:v>
                </c:pt>
                <c:pt idx="68">
                  <c:v>44.751450469686702</c:v>
                </c:pt>
                <c:pt idx="69">
                  <c:v>36.643153060734903</c:v>
                </c:pt>
                <c:pt idx="70">
                  <c:v>47.117739892061401</c:v>
                </c:pt>
                <c:pt idx="71">
                  <c:v>38.834190866022197</c:v>
                </c:pt>
                <c:pt idx="72">
                  <c:v>45.683295901108103</c:v>
                </c:pt>
                <c:pt idx="73">
                  <c:v>39.346879584265501</c:v>
                </c:pt>
                <c:pt idx="74">
                  <c:v>43.178254443306102</c:v>
                </c:pt>
                <c:pt idx="75">
                  <c:v>57.899436621816697</c:v>
                </c:pt>
                <c:pt idx="76">
                  <c:v>51.446802494190699</c:v>
                </c:pt>
                <c:pt idx="77">
                  <c:v>44.981710773023998</c:v>
                </c:pt>
                <c:pt idx="78">
                  <c:v>46.496945826688197</c:v>
                </c:pt>
                <c:pt idx="79">
                  <c:v>52.074472049520899</c:v>
                </c:pt>
                <c:pt idx="80">
                  <c:v>47.239233450118903</c:v>
                </c:pt>
                <c:pt idx="81">
                  <c:v>37.408019166861699</c:v>
                </c:pt>
              </c:numCache>
            </c:numRef>
          </c:val>
          <c:smooth val="0"/>
          <c:extLst>
            <c:ext xmlns:c16="http://schemas.microsoft.com/office/drawing/2014/chart" uri="{C3380CC4-5D6E-409C-BE32-E72D297353CC}">
              <c16:uniqueId val="{00000005-426B-4EF8-BF8C-1049B67DDC8C}"/>
            </c:ext>
          </c:extLst>
        </c:ser>
        <c:ser>
          <c:idx val="6"/>
          <c:order val="6"/>
          <c:tx>
            <c:strRef>
              <c:f>ETP_74!$D$44</c:f>
              <c:strCache>
                <c:ptCount val="1"/>
                <c:pt idx="0">
                  <c:v>Activités scientifiques et techniques ; services administratifs et de soutien</c:v>
                </c:pt>
              </c:strCache>
            </c:strRef>
          </c:tx>
          <c:marker>
            <c:symbol val="none"/>
          </c:marker>
          <c:cat>
            <c:strRef>
              <c:f>ETP_74!$E$29:$CH$29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ETP_74!$E$44:$CH$44</c:f>
              <c:numCache>
                <c:formatCode>#,##0</c:formatCode>
                <c:ptCount val="82"/>
                <c:pt idx="0">
                  <c:v>309.13026924778501</c:v>
                </c:pt>
                <c:pt idx="1">
                  <c:v>342.05102288598698</c:v>
                </c:pt>
                <c:pt idx="2">
                  <c:v>351.559958104305</c:v>
                </c:pt>
                <c:pt idx="3">
                  <c:v>315.58157968593702</c:v>
                </c:pt>
                <c:pt idx="4">
                  <c:v>317.17433170605398</c:v>
                </c:pt>
                <c:pt idx="5">
                  <c:v>314.34960639484899</c:v>
                </c:pt>
                <c:pt idx="6">
                  <c:v>331.29145291919599</c:v>
                </c:pt>
                <c:pt idx="7">
                  <c:v>330.61475410212898</c:v>
                </c:pt>
                <c:pt idx="8">
                  <c:v>395.188191880631</c:v>
                </c:pt>
                <c:pt idx="9">
                  <c:v>309.33569152209202</c:v>
                </c:pt>
                <c:pt idx="10">
                  <c:v>310.758083944021</c:v>
                </c:pt>
                <c:pt idx="11">
                  <c:v>294.23524477509301</c:v>
                </c:pt>
                <c:pt idx="12">
                  <c:v>430.190417319951</c:v>
                </c:pt>
                <c:pt idx="13">
                  <c:v>337.90012611915</c:v>
                </c:pt>
                <c:pt idx="14">
                  <c:v>299.87526250483802</c:v>
                </c:pt>
                <c:pt idx="15">
                  <c:v>273.96654128494202</c:v>
                </c:pt>
                <c:pt idx="16">
                  <c:v>252.20361172164499</c:v>
                </c:pt>
                <c:pt idx="17">
                  <c:v>200.26514515596301</c:v>
                </c:pt>
                <c:pt idx="18">
                  <c:v>208.184072023954</c:v>
                </c:pt>
                <c:pt idx="19">
                  <c:v>240.33459102896501</c:v>
                </c:pt>
                <c:pt idx="20">
                  <c:v>241.989032629794</c:v>
                </c:pt>
                <c:pt idx="21">
                  <c:v>231.786948281121</c:v>
                </c:pt>
                <c:pt idx="22">
                  <c:v>239.540251340737</c:v>
                </c:pt>
                <c:pt idx="23">
                  <c:v>248.73236234692999</c:v>
                </c:pt>
                <c:pt idx="24">
                  <c:v>273.60326281238798</c:v>
                </c:pt>
                <c:pt idx="25">
                  <c:v>298.47575592723001</c:v>
                </c:pt>
                <c:pt idx="26">
                  <c:v>266.02869697546799</c:v>
                </c:pt>
                <c:pt idx="27">
                  <c:v>305.42607910190202</c:v>
                </c:pt>
                <c:pt idx="28">
                  <c:v>284.35968348716199</c:v>
                </c:pt>
                <c:pt idx="29">
                  <c:v>312.78182575380299</c:v>
                </c:pt>
                <c:pt idx="30">
                  <c:v>223.747570409269</c:v>
                </c:pt>
                <c:pt idx="31">
                  <c:v>206.88461633101801</c:v>
                </c:pt>
                <c:pt idx="32">
                  <c:v>184.94239073676999</c:v>
                </c:pt>
                <c:pt idx="33">
                  <c:v>212.683540073138</c:v>
                </c:pt>
                <c:pt idx="34">
                  <c:v>197.51478359514101</c:v>
                </c:pt>
                <c:pt idx="35">
                  <c:v>187.260594428644</c:v>
                </c:pt>
                <c:pt idx="36">
                  <c:v>177.35354383158301</c:v>
                </c:pt>
                <c:pt idx="37">
                  <c:v>204.448294465006</c:v>
                </c:pt>
                <c:pt idx="38">
                  <c:v>221.85380450187401</c:v>
                </c:pt>
                <c:pt idx="39">
                  <c:v>229.517502604442</c:v>
                </c:pt>
                <c:pt idx="40">
                  <c:v>198.51127756362999</c:v>
                </c:pt>
                <c:pt idx="41">
                  <c:v>230.40021160298201</c:v>
                </c:pt>
                <c:pt idx="42">
                  <c:v>246.32161006279799</c:v>
                </c:pt>
                <c:pt idx="43">
                  <c:v>267.05311944063698</c:v>
                </c:pt>
                <c:pt idx="44">
                  <c:v>247.99980093976799</c:v>
                </c:pt>
                <c:pt idx="45">
                  <c:v>294.693925717421</c:v>
                </c:pt>
                <c:pt idx="46">
                  <c:v>268.98851692686202</c:v>
                </c:pt>
                <c:pt idx="47">
                  <c:v>303.27693429207898</c:v>
                </c:pt>
                <c:pt idx="48">
                  <c:v>356.08724225094301</c:v>
                </c:pt>
                <c:pt idx="49">
                  <c:v>443.63375716065599</c:v>
                </c:pt>
                <c:pt idx="50">
                  <c:v>443.97829523099102</c:v>
                </c:pt>
                <c:pt idx="51">
                  <c:v>464.88370431375699</c:v>
                </c:pt>
                <c:pt idx="52">
                  <c:v>523.62935682092098</c:v>
                </c:pt>
                <c:pt idx="53">
                  <c:v>543.52897537579997</c:v>
                </c:pt>
                <c:pt idx="54">
                  <c:v>599.037137287581</c:v>
                </c:pt>
                <c:pt idx="55">
                  <c:v>667.49589404259098</c:v>
                </c:pt>
                <c:pt idx="56">
                  <c:v>645.85237751591706</c:v>
                </c:pt>
                <c:pt idx="57">
                  <c:v>689.28297920349905</c:v>
                </c:pt>
                <c:pt idx="58">
                  <c:v>750.36379183332394</c:v>
                </c:pt>
                <c:pt idx="59">
                  <c:v>737.59680441935802</c:v>
                </c:pt>
                <c:pt idx="60">
                  <c:v>718.23167361323306</c:v>
                </c:pt>
                <c:pt idx="61">
                  <c:v>616.49666080018699</c:v>
                </c:pt>
                <c:pt idx="62">
                  <c:v>675.59541368599696</c:v>
                </c:pt>
                <c:pt idx="63">
                  <c:v>723.23985430258904</c:v>
                </c:pt>
                <c:pt idx="64">
                  <c:v>701.30304055375404</c:v>
                </c:pt>
                <c:pt idx="65">
                  <c:v>786.61263087900204</c:v>
                </c:pt>
                <c:pt idx="66">
                  <c:v>793.52019662861198</c:v>
                </c:pt>
                <c:pt idx="67">
                  <c:v>793.77712867199205</c:v>
                </c:pt>
                <c:pt idx="68">
                  <c:v>791.41890823460506</c:v>
                </c:pt>
                <c:pt idx="69">
                  <c:v>859.57756047661201</c:v>
                </c:pt>
                <c:pt idx="70">
                  <c:v>814.05102607157505</c:v>
                </c:pt>
                <c:pt idx="71">
                  <c:v>751.30977639574996</c:v>
                </c:pt>
                <c:pt idx="72">
                  <c:v>668.55691862641402</c:v>
                </c:pt>
                <c:pt idx="73">
                  <c:v>664.87294965475905</c:v>
                </c:pt>
                <c:pt idx="74">
                  <c:v>653.23971538281705</c:v>
                </c:pt>
                <c:pt idx="75">
                  <c:v>650.16156348638594</c:v>
                </c:pt>
                <c:pt idx="76">
                  <c:v>557.93742767634296</c:v>
                </c:pt>
                <c:pt idx="77">
                  <c:v>591.29633479785502</c:v>
                </c:pt>
                <c:pt idx="78">
                  <c:v>596.59639774452398</c:v>
                </c:pt>
                <c:pt idx="79">
                  <c:v>584.51140041500298</c:v>
                </c:pt>
                <c:pt idx="80">
                  <c:v>532.02690070269603</c:v>
                </c:pt>
                <c:pt idx="81">
                  <c:v>509.62628015743502</c:v>
                </c:pt>
              </c:numCache>
            </c:numRef>
          </c:val>
          <c:smooth val="0"/>
          <c:extLst>
            <c:ext xmlns:c16="http://schemas.microsoft.com/office/drawing/2014/chart" uri="{C3380CC4-5D6E-409C-BE32-E72D297353CC}">
              <c16:uniqueId val="{00000006-426B-4EF8-BF8C-1049B67DDC8C}"/>
            </c:ext>
          </c:extLst>
        </c:ser>
        <c:ser>
          <c:idx val="7"/>
          <c:order val="7"/>
          <c:tx>
            <c:strRef>
              <c:f>ETP_74!$D$45</c:f>
              <c:strCache>
                <c:ptCount val="1"/>
                <c:pt idx="0">
                  <c:v>Administration publique, enseignement, sante humaine et action sociale</c:v>
                </c:pt>
              </c:strCache>
            </c:strRef>
          </c:tx>
          <c:marker>
            <c:symbol val="none"/>
          </c:marker>
          <c:cat>
            <c:strRef>
              <c:f>ETP_74!$E$29:$CH$29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ETP_74!$E$45:$CH$45</c:f>
              <c:numCache>
                <c:formatCode>#,##0</c:formatCode>
                <c:ptCount val="82"/>
                <c:pt idx="0">
                  <c:v>89.103281011433396</c:v>
                </c:pt>
                <c:pt idx="1">
                  <c:v>81.104460837405497</c:v>
                </c:pt>
                <c:pt idx="2">
                  <c:v>85.582500020609103</c:v>
                </c:pt>
                <c:pt idx="3">
                  <c:v>71.810735164104003</c:v>
                </c:pt>
                <c:pt idx="4">
                  <c:v>90.057602402950906</c:v>
                </c:pt>
                <c:pt idx="5">
                  <c:v>97.629814364643707</c:v>
                </c:pt>
                <c:pt idx="6">
                  <c:v>113.75984010870501</c:v>
                </c:pt>
                <c:pt idx="7">
                  <c:v>130.02912181644601</c:v>
                </c:pt>
                <c:pt idx="8">
                  <c:v>136.79178781577301</c:v>
                </c:pt>
                <c:pt idx="9">
                  <c:v>120.087915164889</c:v>
                </c:pt>
                <c:pt idx="10">
                  <c:v>139.32159061271199</c:v>
                </c:pt>
                <c:pt idx="11">
                  <c:v>136.90739994249</c:v>
                </c:pt>
                <c:pt idx="12">
                  <c:v>134.288934837303</c:v>
                </c:pt>
                <c:pt idx="13">
                  <c:v>126.981520432956</c:v>
                </c:pt>
                <c:pt idx="14">
                  <c:v>131.288008852323</c:v>
                </c:pt>
                <c:pt idx="15">
                  <c:v>131.16009897748799</c:v>
                </c:pt>
                <c:pt idx="16">
                  <c:v>113.721599228839</c:v>
                </c:pt>
                <c:pt idx="17">
                  <c:v>138.29064217947101</c:v>
                </c:pt>
                <c:pt idx="18">
                  <c:v>150.05948975407301</c:v>
                </c:pt>
                <c:pt idx="19">
                  <c:v>164.32877649699799</c:v>
                </c:pt>
                <c:pt idx="20">
                  <c:v>144.29975307847999</c:v>
                </c:pt>
                <c:pt idx="21">
                  <c:v>142.10960504681501</c:v>
                </c:pt>
                <c:pt idx="22">
                  <c:v>150.55665019240999</c:v>
                </c:pt>
                <c:pt idx="23">
                  <c:v>158.52977405957299</c:v>
                </c:pt>
                <c:pt idx="24">
                  <c:v>245.398838969179</c:v>
                </c:pt>
                <c:pt idx="25">
                  <c:v>220.99439503073901</c:v>
                </c:pt>
                <c:pt idx="26">
                  <c:v>205.574986889477</c:v>
                </c:pt>
                <c:pt idx="27">
                  <c:v>224.56417460962399</c:v>
                </c:pt>
                <c:pt idx="28">
                  <c:v>205.65856951927401</c:v>
                </c:pt>
                <c:pt idx="29">
                  <c:v>200.54262627788401</c:v>
                </c:pt>
                <c:pt idx="30">
                  <c:v>190.72747426902501</c:v>
                </c:pt>
                <c:pt idx="31">
                  <c:v>138.96997676061901</c:v>
                </c:pt>
                <c:pt idx="32">
                  <c:v>160.537976512006</c:v>
                </c:pt>
                <c:pt idx="33">
                  <c:v>171.005365101351</c:v>
                </c:pt>
                <c:pt idx="34">
                  <c:v>161.209434861262</c:v>
                </c:pt>
                <c:pt idx="35">
                  <c:v>146.20862767452601</c:v>
                </c:pt>
                <c:pt idx="36">
                  <c:v>147.950587122255</c:v>
                </c:pt>
                <c:pt idx="37">
                  <c:v>151.33721499732999</c:v>
                </c:pt>
                <c:pt idx="38">
                  <c:v>149.58345872226801</c:v>
                </c:pt>
                <c:pt idx="39">
                  <c:v>145.69539017649799</c:v>
                </c:pt>
                <c:pt idx="40">
                  <c:v>149.53139316642401</c:v>
                </c:pt>
                <c:pt idx="41">
                  <c:v>143.619473389158</c:v>
                </c:pt>
                <c:pt idx="42">
                  <c:v>147.74490145507801</c:v>
                </c:pt>
                <c:pt idx="43">
                  <c:v>126.03325580235099</c:v>
                </c:pt>
                <c:pt idx="44">
                  <c:v>158.037558421261</c:v>
                </c:pt>
                <c:pt idx="45">
                  <c:v>191.84362470910099</c:v>
                </c:pt>
                <c:pt idx="46">
                  <c:v>206.48007811733299</c:v>
                </c:pt>
                <c:pt idx="47">
                  <c:v>194.92106457653799</c:v>
                </c:pt>
                <c:pt idx="48">
                  <c:v>229.62815867917999</c:v>
                </c:pt>
                <c:pt idx="49">
                  <c:v>248.807843003637</c:v>
                </c:pt>
                <c:pt idx="50">
                  <c:v>217.08745999263101</c:v>
                </c:pt>
                <c:pt idx="51">
                  <c:v>273.37153418308702</c:v>
                </c:pt>
                <c:pt idx="52">
                  <c:v>348.62658112369297</c:v>
                </c:pt>
                <c:pt idx="53">
                  <c:v>401.07607632474497</c:v>
                </c:pt>
                <c:pt idx="54">
                  <c:v>406.79959536914703</c:v>
                </c:pt>
                <c:pt idx="55">
                  <c:v>392.17050054488499</c:v>
                </c:pt>
                <c:pt idx="56">
                  <c:v>391.73669354023502</c:v>
                </c:pt>
                <c:pt idx="57">
                  <c:v>419.25928230370499</c:v>
                </c:pt>
                <c:pt idx="58">
                  <c:v>424.63746714459199</c:v>
                </c:pt>
                <c:pt idx="59">
                  <c:v>456.58136657364298</c:v>
                </c:pt>
                <c:pt idx="60">
                  <c:v>470.71743067465297</c:v>
                </c:pt>
                <c:pt idx="61">
                  <c:v>379.86291227296101</c:v>
                </c:pt>
                <c:pt idx="62">
                  <c:v>497.95055013190802</c:v>
                </c:pt>
                <c:pt idx="63">
                  <c:v>539.63859332557695</c:v>
                </c:pt>
                <c:pt idx="64">
                  <c:v>498.85310577926202</c:v>
                </c:pt>
                <c:pt idx="65">
                  <c:v>542.30287783009896</c:v>
                </c:pt>
                <c:pt idx="66">
                  <c:v>532.96022040304501</c:v>
                </c:pt>
                <c:pt idx="67">
                  <c:v>590.15260149303197</c:v>
                </c:pt>
                <c:pt idx="68">
                  <c:v>592.52970336017904</c:v>
                </c:pt>
                <c:pt idx="69">
                  <c:v>606.92811725574995</c:v>
                </c:pt>
                <c:pt idx="70">
                  <c:v>580.08537353405995</c:v>
                </c:pt>
                <c:pt idx="71">
                  <c:v>597.41857647763402</c:v>
                </c:pt>
                <c:pt idx="72">
                  <c:v>581.83417391800299</c:v>
                </c:pt>
                <c:pt idx="73">
                  <c:v>600.70959968189197</c:v>
                </c:pt>
                <c:pt idx="74">
                  <c:v>577.92698173213103</c:v>
                </c:pt>
                <c:pt idx="75">
                  <c:v>630.08012986547601</c:v>
                </c:pt>
                <c:pt idx="76">
                  <c:v>648.89168622184195</c:v>
                </c:pt>
                <c:pt idx="77">
                  <c:v>649.22582629318299</c:v>
                </c:pt>
                <c:pt idx="78">
                  <c:v>607.09512403141105</c:v>
                </c:pt>
                <c:pt idx="79">
                  <c:v>604.89028976872896</c:v>
                </c:pt>
                <c:pt idx="80">
                  <c:v>605.82966932322802</c:v>
                </c:pt>
                <c:pt idx="81">
                  <c:v>613.14482766780895</c:v>
                </c:pt>
              </c:numCache>
            </c:numRef>
          </c:val>
          <c:smooth val="0"/>
          <c:extLst>
            <c:ext xmlns:c16="http://schemas.microsoft.com/office/drawing/2014/chart" uri="{C3380CC4-5D6E-409C-BE32-E72D297353CC}">
              <c16:uniqueId val="{00000007-426B-4EF8-BF8C-1049B67DDC8C}"/>
            </c:ext>
          </c:extLst>
        </c:ser>
        <c:ser>
          <c:idx val="8"/>
          <c:order val="8"/>
          <c:tx>
            <c:strRef>
              <c:f>ETP_74!$D$46</c:f>
              <c:strCache>
                <c:ptCount val="1"/>
                <c:pt idx="0">
                  <c:v>Autres activites de services</c:v>
                </c:pt>
              </c:strCache>
            </c:strRef>
          </c:tx>
          <c:marker>
            <c:symbol val="none"/>
          </c:marker>
          <c:cat>
            <c:strRef>
              <c:f>ETP_74!$E$29:$CH$29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ETP_74!$E$46:$CH$46</c:f>
              <c:numCache>
                <c:formatCode>#,##0</c:formatCode>
                <c:ptCount val="82"/>
                <c:pt idx="0">
                  <c:v>71.302777961058297</c:v>
                </c:pt>
                <c:pt idx="1">
                  <c:v>67.036150870859004</c:v>
                </c:pt>
                <c:pt idx="2">
                  <c:v>35.266573207869399</c:v>
                </c:pt>
                <c:pt idx="3">
                  <c:v>33.7341173405026</c:v>
                </c:pt>
                <c:pt idx="4">
                  <c:v>34.9357475812592</c:v>
                </c:pt>
                <c:pt idx="5">
                  <c:v>57.871816767548601</c:v>
                </c:pt>
                <c:pt idx="6">
                  <c:v>44.460838013950998</c:v>
                </c:pt>
                <c:pt idx="7">
                  <c:v>28.193415628277801</c:v>
                </c:pt>
                <c:pt idx="8">
                  <c:v>32.359709137224698</c:v>
                </c:pt>
                <c:pt idx="9">
                  <c:v>37.878777524256101</c:v>
                </c:pt>
                <c:pt idx="10">
                  <c:v>36.733289387411702</c:v>
                </c:pt>
                <c:pt idx="11">
                  <c:v>44.093735051244202</c:v>
                </c:pt>
                <c:pt idx="12">
                  <c:v>44.657703798752401</c:v>
                </c:pt>
                <c:pt idx="13">
                  <c:v>45.936393334399</c:v>
                </c:pt>
                <c:pt idx="14">
                  <c:v>42.949046513121701</c:v>
                </c:pt>
                <c:pt idx="15">
                  <c:v>51.9256191465916</c:v>
                </c:pt>
                <c:pt idx="16">
                  <c:v>42.3694585263178</c:v>
                </c:pt>
                <c:pt idx="17">
                  <c:v>40.7310345740824</c:v>
                </c:pt>
                <c:pt idx="18">
                  <c:v>39.871074501156698</c:v>
                </c:pt>
                <c:pt idx="19">
                  <c:v>43.099336120166697</c:v>
                </c:pt>
                <c:pt idx="20">
                  <c:v>39.2031603258337</c:v>
                </c:pt>
                <c:pt idx="21">
                  <c:v>38.527031670163197</c:v>
                </c:pt>
                <c:pt idx="22">
                  <c:v>42.989377324107799</c:v>
                </c:pt>
                <c:pt idx="23">
                  <c:v>38.595333271883597</c:v>
                </c:pt>
                <c:pt idx="24">
                  <c:v>53.868218160920797</c:v>
                </c:pt>
                <c:pt idx="25">
                  <c:v>69.060679176351798</c:v>
                </c:pt>
                <c:pt idx="26">
                  <c:v>70.949383809033705</c:v>
                </c:pt>
                <c:pt idx="27">
                  <c:v>54.410419138509099</c:v>
                </c:pt>
                <c:pt idx="28">
                  <c:v>33.716770057656298</c:v>
                </c:pt>
                <c:pt idx="29">
                  <c:v>32.831862263782199</c:v>
                </c:pt>
                <c:pt idx="30">
                  <c:v>26.491644280454501</c:v>
                </c:pt>
                <c:pt idx="31">
                  <c:v>20.0757588292193</c:v>
                </c:pt>
                <c:pt idx="32">
                  <c:v>24.562226092268801</c:v>
                </c:pt>
                <c:pt idx="33">
                  <c:v>27.1267922513528</c:v>
                </c:pt>
                <c:pt idx="34">
                  <c:v>31.0105005027416</c:v>
                </c:pt>
                <c:pt idx="35">
                  <c:v>34.156202199191704</c:v>
                </c:pt>
                <c:pt idx="36">
                  <c:v>31.7298639141117</c:v>
                </c:pt>
                <c:pt idx="37">
                  <c:v>30.153715153266401</c:v>
                </c:pt>
                <c:pt idx="38">
                  <c:v>30.584832585756899</c:v>
                </c:pt>
                <c:pt idx="39">
                  <c:v>27.8034822837032</c:v>
                </c:pt>
                <c:pt idx="40">
                  <c:v>29.354348205609401</c:v>
                </c:pt>
                <c:pt idx="41">
                  <c:v>25.465041560952301</c:v>
                </c:pt>
                <c:pt idx="42">
                  <c:v>31.752779842859098</c:v>
                </c:pt>
                <c:pt idx="43">
                  <c:v>28.568973908999901</c:v>
                </c:pt>
                <c:pt idx="44">
                  <c:v>33.278312932180299</c:v>
                </c:pt>
                <c:pt idx="45">
                  <c:v>36.3888676495908</c:v>
                </c:pt>
                <c:pt idx="46">
                  <c:v>30.0756519224195</c:v>
                </c:pt>
                <c:pt idx="47">
                  <c:v>26.6687847769313</c:v>
                </c:pt>
                <c:pt idx="48">
                  <c:v>40.582875019401598</c:v>
                </c:pt>
                <c:pt idx="49">
                  <c:v>35.984700215529898</c:v>
                </c:pt>
                <c:pt idx="50">
                  <c:v>45.352483070832498</c:v>
                </c:pt>
                <c:pt idx="51">
                  <c:v>33.906483787892398</c:v>
                </c:pt>
                <c:pt idx="52">
                  <c:v>52.258720889536598</c:v>
                </c:pt>
                <c:pt idx="53">
                  <c:v>37.566664717918698</c:v>
                </c:pt>
                <c:pt idx="54">
                  <c:v>48.2630584751276</c:v>
                </c:pt>
                <c:pt idx="55">
                  <c:v>37.9945514234877</c:v>
                </c:pt>
                <c:pt idx="56">
                  <c:v>51.767337777807001</c:v>
                </c:pt>
                <c:pt idx="57">
                  <c:v>42.912564788805703</c:v>
                </c:pt>
                <c:pt idx="58">
                  <c:v>49.7394185742369</c:v>
                </c:pt>
                <c:pt idx="59">
                  <c:v>37.203693599927</c:v>
                </c:pt>
                <c:pt idx="60">
                  <c:v>35.775421807142898</c:v>
                </c:pt>
                <c:pt idx="61">
                  <c:v>20.350775570601801</c:v>
                </c:pt>
                <c:pt idx="62">
                  <c:v>25.6057613601687</c:v>
                </c:pt>
                <c:pt idx="63">
                  <c:v>16.928916711113299</c:v>
                </c:pt>
                <c:pt idx="64">
                  <c:v>15.0842554377799</c:v>
                </c:pt>
                <c:pt idx="65">
                  <c:v>13.619789346817001</c:v>
                </c:pt>
                <c:pt idx="66">
                  <c:v>20.793800988069499</c:v>
                </c:pt>
                <c:pt idx="67">
                  <c:v>16.980049314580501</c:v>
                </c:pt>
                <c:pt idx="68">
                  <c:v>23.354726271685799</c:v>
                </c:pt>
                <c:pt idx="69">
                  <c:v>26.964207775623699</c:v>
                </c:pt>
                <c:pt idx="70">
                  <c:v>31.670947321706301</c:v>
                </c:pt>
                <c:pt idx="71">
                  <c:v>22.496418984274701</c:v>
                </c:pt>
                <c:pt idx="72">
                  <c:v>31.307156188011302</c:v>
                </c:pt>
                <c:pt idx="73">
                  <c:v>33.197540951422297</c:v>
                </c:pt>
                <c:pt idx="74">
                  <c:v>36.992492684797099</c:v>
                </c:pt>
                <c:pt idx="75">
                  <c:v>31.265667428682601</c:v>
                </c:pt>
                <c:pt idx="76">
                  <c:v>28.8462705960691</c:v>
                </c:pt>
                <c:pt idx="77">
                  <c:v>37.599758854083198</c:v>
                </c:pt>
                <c:pt idx="78">
                  <c:v>36.687764440417098</c:v>
                </c:pt>
                <c:pt idx="79">
                  <c:v>38.511855014596399</c:v>
                </c:pt>
                <c:pt idx="80">
                  <c:v>55.950199352874399</c:v>
                </c:pt>
                <c:pt idx="81">
                  <c:v>42.585955309776402</c:v>
                </c:pt>
              </c:numCache>
            </c:numRef>
          </c:val>
          <c:smooth val="0"/>
          <c:extLst>
            <c:ext xmlns:c16="http://schemas.microsoft.com/office/drawing/2014/chart" uri="{C3380CC4-5D6E-409C-BE32-E72D297353CC}">
              <c16:uniqueId val="{00000008-426B-4EF8-BF8C-1049B67DDC8C}"/>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latin typeface="+mn-lt"/>
              </a:rPr>
              <a:t>Evolution annuelle du nombre d'intérimaires (ETP) entre 2024</a:t>
            </a:r>
            <a:r>
              <a:rPr lang="en-US" sz="1400" baseline="0">
                <a:latin typeface="+mn-lt"/>
              </a:rPr>
              <a:t> et 2025</a:t>
            </a:r>
            <a:r>
              <a:rPr lang="en-US" sz="1400">
                <a:latin typeface="+mn-lt"/>
              </a:rPr>
              <a:t> dans l'Ain</a:t>
            </a:r>
            <a:r>
              <a:rPr lang="en-US" sz="1200">
                <a:latin typeface="+mn-lt"/>
              </a:rPr>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ETP_01!$K$5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ETP_01!$C$6:$H$23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ETP_01!$K$6:$K$23</c:f>
              <c:numCache>
                <c:formatCode>0%</c:formatCode>
                <c:ptCount val="18"/>
                <c:pt idx="0">
                  <c:v>0.22816796729840205</c:v>
                </c:pt>
                <c:pt idx="1">
                  <c:v>-7.2474630132058238E-2</c:v>
                </c:pt>
                <c:pt idx="2">
                  <c:v>0</c:v>
                </c:pt>
                <c:pt idx="3">
                  <c:v>2.2520925920876733E-2</c:v>
                </c:pt>
                <c:pt idx="4">
                  <c:v>-0.24230540057418337</c:v>
                </c:pt>
                <c:pt idx="5">
                  <c:v>-9.8336602468067968E-2</c:v>
                </c:pt>
                <c:pt idx="6">
                  <c:v>-9.0377645270665274E-2</c:v>
                </c:pt>
                <c:pt idx="7">
                  <c:v>-7.4198340592818601E-2</c:v>
                </c:pt>
                <c:pt idx="8">
                  <c:v>-1.3804628183238243E-3</c:v>
                </c:pt>
                <c:pt idx="9">
                  <c:v>-4.3884858467972854E-2</c:v>
                </c:pt>
                <c:pt idx="10">
                  <c:v>6.052801030263999E-2</c:v>
                </c:pt>
                <c:pt idx="11">
                  <c:v>-0.19873046875</c:v>
                </c:pt>
                <c:pt idx="12">
                  <c:v>-0.21780604133545312</c:v>
                </c:pt>
                <c:pt idx="13">
                  <c:v>0.24859550561797761</c:v>
                </c:pt>
                <c:pt idx="14">
                  <c:v>1.5279077019020981E-2</c:v>
                </c:pt>
                <c:pt idx="15">
                  <c:v>6.6896448374044848E-2</c:v>
                </c:pt>
                <c:pt idx="16">
                  <c:v>-0.47558027079303666</c:v>
                </c:pt>
                <c:pt idx="17">
                  <c:v>-6.5819986003398556E-2</c:v>
                </c:pt>
              </c:numCache>
            </c:numRef>
          </c:val>
          <c:extLst>
            <c:ext xmlns:c16="http://schemas.microsoft.com/office/drawing/2014/chart" uri="{C3380CC4-5D6E-409C-BE32-E72D297353CC}">
              <c16:uniqueId val="{00000001-0A49-432B-A4BC-736FBA54068C}"/>
            </c:ext>
          </c:extLst>
        </c:ser>
        <c:dLbls>
          <c:showLegendKey val="0"/>
          <c:showVal val="0"/>
          <c:showCatName val="0"/>
          <c:showSerName val="0"/>
          <c:showPercent val="0"/>
          <c:showBubbleSize val="0"/>
        </c:dLbls>
        <c:gapWidth val="150"/>
        <c:axId val="151103360"/>
        <c:axId val="151104896"/>
      </c:barChart>
      <c:catAx>
        <c:axId val="151103360"/>
        <c:scaling>
          <c:orientation val="minMax"/>
        </c:scaling>
        <c:delete val="0"/>
        <c:axPos val="l"/>
        <c:numFmt formatCode="General" sourceLinked="0"/>
        <c:majorTickMark val="out"/>
        <c:minorTickMark val="none"/>
        <c:tickLblPos val="low"/>
        <c:txPr>
          <a:bodyPr/>
          <a:lstStyle/>
          <a:p>
            <a:pPr>
              <a:defRPr sz="900"/>
            </a:pPr>
            <a:endParaRPr lang="fr-FR"/>
          </a:p>
        </c:txPr>
        <c:crossAx val="151104896"/>
        <c:crosses val="autoZero"/>
        <c:auto val="1"/>
        <c:lblAlgn val="ctr"/>
        <c:lblOffset val="100"/>
        <c:noMultiLvlLbl val="0"/>
      </c:catAx>
      <c:valAx>
        <c:axId val="151104896"/>
        <c:scaling>
          <c:orientation val="minMax"/>
        </c:scaling>
        <c:delete val="1"/>
        <c:axPos val="b"/>
        <c:numFmt formatCode="0%" sourceLinked="1"/>
        <c:majorTickMark val="out"/>
        <c:minorTickMark val="none"/>
        <c:tickLblPos val="nextTo"/>
        <c:crossAx val="151103360"/>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TdR_ARA!$C$86:$AW$86</c:f>
              <c:numCache>
                <c:formatCode>0.0%</c:formatCode>
                <c:ptCount val="47"/>
                <c:pt idx="0">
                  <c:v>1.1813661709308797E-2</c:v>
                </c:pt>
                <c:pt idx="1">
                  <c:v>1.2258968781449326E-2</c:v>
                </c:pt>
                <c:pt idx="2">
                  <c:v>1.4548500852222498E-2</c:v>
                </c:pt>
                <c:pt idx="3">
                  <c:v>1.4229662858041366E-2</c:v>
                </c:pt>
                <c:pt idx="4">
                  <c:v>1.0487205595009036E-2</c:v>
                </c:pt>
                <c:pt idx="5">
                  <c:v>1.344569459096524E-2</c:v>
                </c:pt>
                <c:pt idx="6">
                  <c:v>1.1025663214189184E-2</c:v>
                </c:pt>
                <c:pt idx="7">
                  <c:v>9.84763054152063E-3</c:v>
                </c:pt>
                <c:pt idx="8">
                  <c:v>1.1038697334363638E-2</c:v>
                </c:pt>
                <c:pt idx="9">
                  <c:v>1.2738349372169094E-2</c:v>
                </c:pt>
                <c:pt idx="10">
                  <c:v>1.403582047925659E-2</c:v>
                </c:pt>
                <c:pt idx="11">
                  <c:v>1.5418826819156923E-2</c:v>
                </c:pt>
                <c:pt idx="12">
                  <c:v>1.5493832342677993E-2</c:v>
                </c:pt>
                <c:pt idx="13">
                  <c:v>1.5838073338811237E-2</c:v>
                </c:pt>
                <c:pt idx="14">
                  <c:v>1.537041587320484E-2</c:v>
                </c:pt>
                <c:pt idx="15">
                  <c:v>1.3474921897082472E-2</c:v>
                </c:pt>
                <c:pt idx="16">
                  <c:v>1.2597798531273177E-2</c:v>
                </c:pt>
                <c:pt idx="17">
                  <c:v>1.6382108705949892E-2</c:v>
                </c:pt>
                <c:pt idx="18">
                  <c:v>1.7584451930033725E-2</c:v>
                </c:pt>
                <c:pt idx="19">
                  <c:v>1.6089432127872165E-2</c:v>
                </c:pt>
                <c:pt idx="20">
                  <c:v>1.3111411316801281E-2</c:v>
                </c:pt>
                <c:pt idx="21">
                  <c:v>1.2790314894017066E-2</c:v>
                </c:pt>
                <c:pt idx="22">
                  <c:v>1.1767298476536899E-2</c:v>
                </c:pt>
                <c:pt idx="23">
                  <c:v>1.253969801965437E-2</c:v>
                </c:pt>
                <c:pt idx="24">
                  <c:v>9.7786135085556631E-3</c:v>
                </c:pt>
                <c:pt idx="25">
                  <c:v>9.0791731655525416E-3</c:v>
                </c:pt>
                <c:pt idx="26">
                  <c:v>9.9174195797593068E-3</c:v>
                </c:pt>
                <c:pt idx="27">
                  <c:v>9.8234540344054773E-3</c:v>
                </c:pt>
                <c:pt idx="28">
                  <c:v>9.8706066511122636E-3</c:v>
                </c:pt>
                <c:pt idx="29">
                  <c:v>9.6206100238937255E-3</c:v>
                </c:pt>
                <c:pt idx="30">
                  <c:v>8.0450195075264311E-3</c:v>
                </c:pt>
                <c:pt idx="31">
                  <c:v>7.1340223278310083E-3</c:v>
                </c:pt>
                <c:pt idx="32">
                  <c:v>8.8283086836416919E-3</c:v>
                </c:pt>
                <c:pt idx="33">
                  <c:v>9.1638872008072275E-3</c:v>
                </c:pt>
                <c:pt idx="34">
                  <c:v>8.8088755447270298E-3</c:v>
                </c:pt>
                <c:pt idx="35">
                  <c:v>9.1800629644291989E-3</c:v>
                </c:pt>
                <c:pt idx="36">
                  <c:v>7.2941944372006042E-3</c:v>
                </c:pt>
                <c:pt idx="37">
                  <c:v>9.0881886910333335E-3</c:v>
                </c:pt>
                <c:pt idx="38">
                  <c:v>1.0231901661292689E-2</c:v>
                </c:pt>
                <c:pt idx="39">
                  <c:v>1.0098657107309441E-2</c:v>
                </c:pt>
                <c:pt idx="40">
                  <c:v>1.0984942774382448E-2</c:v>
                </c:pt>
                <c:pt idx="41">
                  <c:v>1.1187957659525145E-2</c:v>
                </c:pt>
                <c:pt idx="42">
                  <c:v>9.8484257522687118E-3</c:v>
                </c:pt>
                <c:pt idx="43">
                  <c:v>8.6250214627863579E-3</c:v>
                </c:pt>
                <c:pt idx="44">
                  <c:v>9.8741549294200232E-3</c:v>
                </c:pt>
                <c:pt idx="45">
                  <c:v>1.1958385586974192E-2</c:v>
                </c:pt>
                <c:pt idx="46">
                  <c:v>8.3003164216009419E-3</c:v>
                </c:pt>
              </c:numCache>
            </c:numRef>
          </c:val>
          <c:smooth val="0"/>
          <c:extLst>
            <c:ext xmlns:c16="http://schemas.microsoft.com/office/drawing/2014/chart" uri="{C3380CC4-5D6E-409C-BE32-E72D297353CC}">
              <c16:uniqueId val="{00000000-2E4B-4635-89DC-CBF43A6ED0FA}"/>
            </c:ext>
          </c:extLst>
        </c:ser>
        <c:ser>
          <c:idx val="1"/>
          <c:order val="1"/>
          <c:tx>
            <c:strRef>
              <c:f>TdR_ARA!$B$87</c:f>
              <c:strCache>
                <c:ptCount val="1"/>
                <c:pt idx="0">
                  <c:v>Industrie</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TdR_ARA!$C$87:$AW$87</c:f>
              <c:numCache>
                <c:formatCode>0.0%</c:formatCode>
                <c:ptCount val="47"/>
                <c:pt idx="0">
                  <c:v>8.367801241035594E-2</c:v>
                </c:pt>
                <c:pt idx="1">
                  <c:v>8.2836270388575911E-2</c:v>
                </c:pt>
                <c:pt idx="2">
                  <c:v>7.8851391732602652E-2</c:v>
                </c:pt>
                <c:pt idx="3">
                  <c:v>7.6925576375030391E-2</c:v>
                </c:pt>
                <c:pt idx="4">
                  <c:v>7.3002651226263301E-2</c:v>
                </c:pt>
                <c:pt idx="5">
                  <c:v>7.1137932990900141E-2</c:v>
                </c:pt>
                <c:pt idx="6">
                  <c:v>6.7729025791137001E-2</c:v>
                </c:pt>
                <c:pt idx="7">
                  <c:v>6.4216801793625211E-2</c:v>
                </c:pt>
                <c:pt idx="8">
                  <c:v>6.707976800961539E-2</c:v>
                </c:pt>
                <c:pt idx="9">
                  <c:v>6.8653975852043261E-2</c:v>
                </c:pt>
                <c:pt idx="10">
                  <c:v>7.0363370293024183E-2</c:v>
                </c:pt>
                <c:pt idx="11">
                  <c:v>7.081961611674005E-2</c:v>
                </c:pt>
                <c:pt idx="12">
                  <c:v>7.0736124444148868E-2</c:v>
                </c:pt>
                <c:pt idx="13">
                  <c:v>7.3178713079400423E-2</c:v>
                </c:pt>
                <c:pt idx="14">
                  <c:v>7.0117763644215195E-2</c:v>
                </c:pt>
                <c:pt idx="15">
                  <c:v>7.0444975316509076E-2</c:v>
                </c:pt>
                <c:pt idx="16">
                  <c:v>7.0362747154570721E-2</c:v>
                </c:pt>
                <c:pt idx="17">
                  <c:v>7.1757598479439078E-2</c:v>
                </c:pt>
                <c:pt idx="18">
                  <c:v>7.6528860020193504E-2</c:v>
                </c:pt>
                <c:pt idx="19">
                  <c:v>7.5274146774195638E-2</c:v>
                </c:pt>
                <c:pt idx="20">
                  <c:v>7.4535478878063083E-2</c:v>
                </c:pt>
                <c:pt idx="21">
                  <c:v>7.6239944284825889E-2</c:v>
                </c:pt>
                <c:pt idx="22">
                  <c:v>7.8073235449871062E-2</c:v>
                </c:pt>
                <c:pt idx="23">
                  <c:v>8.0230137511995897E-2</c:v>
                </c:pt>
                <c:pt idx="24">
                  <c:v>8.1790357020224358E-2</c:v>
                </c:pt>
                <c:pt idx="25">
                  <c:v>8.6807720570813318E-2</c:v>
                </c:pt>
                <c:pt idx="26">
                  <c:v>8.9479177724698128E-2</c:v>
                </c:pt>
                <c:pt idx="27">
                  <c:v>9.0770657455618756E-2</c:v>
                </c:pt>
                <c:pt idx="28">
                  <c:v>9.1636485976560017E-2</c:v>
                </c:pt>
                <c:pt idx="29">
                  <c:v>8.9568431203355683E-2</c:v>
                </c:pt>
                <c:pt idx="30">
                  <c:v>8.6917012957788184E-2</c:v>
                </c:pt>
                <c:pt idx="31">
                  <c:v>8.3590001596788338E-2</c:v>
                </c:pt>
                <c:pt idx="32">
                  <c:v>8.417089022424265E-2</c:v>
                </c:pt>
                <c:pt idx="33">
                  <c:v>8.1435860146519906E-2</c:v>
                </c:pt>
                <c:pt idx="34">
                  <c:v>7.9207072661460459E-2</c:v>
                </c:pt>
                <c:pt idx="35">
                  <c:v>7.698527940636847E-2</c:v>
                </c:pt>
                <c:pt idx="36">
                  <c:v>4.9032404094062496E-2</c:v>
                </c:pt>
                <c:pt idx="37">
                  <c:v>5.533616902096964E-2</c:v>
                </c:pt>
                <c:pt idx="38">
                  <c:v>7.0048960703202504E-2</c:v>
                </c:pt>
                <c:pt idx="39">
                  <c:v>7.2724539252406281E-2</c:v>
                </c:pt>
                <c:pt idx="40">
                  <c:v>7.6050812911170038E-2</c:v>
                </c:pt>
                <c:pt idx="41">
                  <c:v>7.6305829579806445E-2</c:v>
                </c:pt>
                <c:pt idx="42">
                  <c:v>7.7822062148900945E-2</c:v>
                </c:pt>
                <c:pt idx="43">
                  <c:v>8.1294684834855996E-2</c:v>
                </c:pt>
                <c:pt idx="44">
                  <c:v>8.0793301954854416E-2</c:v>
                </c:pt>
                <c:pt idx="45">
                  <c:v>7.8126012935566869E-2</c:v>
                </c:pt>
                <c:pt idx="46">
                  <c:v>7.96184433209913E-2</c:v>
                </c:pt>
              </c:numCache>
            </c:numRef>
          </c:val>
          <c:smooth val="0"/>
          <c:extLst>
            <c:ext xmlns:c16="http://schemas.microsoft.com/office/drawing/2014/chart" uri="{C3380CC4-5D6E-409C-BE32-E72D297353CC}">
              <c16:uniqueId val="{00000001-2E4B-4635-89DC-CBF43A6ED0FA}"/>
            </c:ext>
          </c:extLst>
        </c:ser>
        <c:ser>
          <c:idx val="2"/>
          <c:order val="2"/>
          <c:tx>
            <c:strRef>
              <c:f>TdR_ARA!$B$88</c:f>
              <c:strCache>
                <c:ptCount val="1"/>
                <c:pt idx="0">
                  <c:v>Construction</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TdR_ARA!$C$88:$AW$88</c:f>
              <c:numCache>
                <c:formatCode>0.0%</c:formatCode>
                <c:ptCount val="47"/>
                <c:pt idx="0">
                  <c:v>8.0727219134188385E-2</c:v>
                </c:pt>
                <c:pt idx="1">
                  <c:v>7.9002273163832723E-2</c:v>
                </c:pt>
                <c:pt idx="2">
                  <c:v>8.1110377352186555E-2</c:v>
                </c:pt>
                <c:pt idx="3">
                  <c:v>8.2833553638595819E-2</c:v>
                </c:pt>
                <c:pt idx="4">
                  <c:v>7.8561773935814636E-2</c:v>
                </c:pt>
                <c:pt idx="5">
                  <c:v>7.6859374530267699E-2</c:v>
                </c:pt>
                <c:pt idx="6">
                  <c:v>7.5873875707658522E-2</c:v>
                </c:pt>
                <c:pt idx="7">
                  <c:v>6.9771289080038601E-2</c:v>
                </c:pt>
                <c:pt idx="8">
                  <c:v>7.5196882590781153E-2</c:v>
                </c:pt>
                <c:pt idx="9">
                  <c:v>7.8293339076381779E-2</c:v>
                </c:pt>
                <c:pt idx="10">
                  <c:v>7.8988849273632381E-2</c:v>
                </c:pt>
                <c:pt idx="11">
                  <c:v>7.3475005682033703E-2</c:v>
                </c:pt>
                <c:pt idx="12">
                  <c:v>7.4678733908958864E-2</c:v>
                </c:pt>
                <c:pt idx="13">
                  <c:v>7.0378066609482995E-2</c:v>
                </c:pt>
                <c:pt idx="14">
                  <c:v>6.8334357349643979E-2</c:v>
                </c:pt>
                <c:pt idx="15">
                  <c:v>6.9943400751679777E-2</c:v>
                </c:pt>
                <c:pt idx="16">
                  <c:v>6.6620737356353293E-2</c:v>
                </c:pt>
                <c:pt idx="17">
                  <c:v>6.9473333728730213E-2</c:v>
                </c:pt>
                <c:pt idx="18">
                  <c:v>7.5641061106052204E-2</c:v>
                </c:pt>
                <c:pt idx="19">
                  <c:v>7.7725071656756392E-2</c:v>
                </c:pt>
                <c:pt idx="20">
                  <c:v>7.4150586896524318E-2</c:v>
                </c:pt>
                <c:pt idx="21">
                  <c:v>8.0651422850365681E-2</c:v>
                </c:pt>
                <c:pt idx="22">
                  <c:v>8.745496436998608E-2</c:v>
                </c:pt>
                <c:pt idx="23">
                  <c:v>9.2357913112073933E-2</c:v>
                </c:pt>
                <c:pt idx="24">
                  <c:v>9.5466669285772132E-2</c:v>
                </c:pt>
                <c:pt idx="25">
                  <c:v>9.4931487126181421E-2</c:v>
                </c:pt>
                <c:pt idx="26">
                  <c:v>9.7274353415013615E-2</c:v>
                </c:pt>
                <c:pt idx="27">
                  <c:v>0.10178210293749324</c:v>
                </c:pt>
                <c:pt idx="28">
                  <c:v>0.1009453617975615</c:v>
                </c:pt>
                <c:pt idx="29">
                  <c:v>9.9336835518691657E-2</c:v>
                </c:pt>
                <c:pt idx="30">
                  <c:v>0.10212164302191624</c:v>
                </c:pt>
                <c:pt idx="31">
                  <c:v>9.6650365601369859E-2</c:v>
                </c:pt>
                <c:pt idx="32">
                  <c:v>0.10362290792235004</c:v>
                </c:pt>
                <c:pt idx="33">
                  <c:v>0.10361331484253435</c:v>
                </c:pt>
                <c:pt idx="34">
                  <c:v>0.10524651079134226</c:v>
                </c:pt>
                <c:pt idx="35">
                  <c:v>9.7815499755178573E-2</c:v>
                </c:pt>
                <c:pt idx="36">
                  <c:v>4.2378312928123316E-2</c:v>
                </c:pt>
                <c:pt idx="37">
                  <c:v>7.8118458634085175E-2</c:v>
                </c:pt>
                <c:pt idx="38">
                  <c:v>9.037098176975264E-2</c:v>
                </c:pt>
                <c:pt idx="39">
                  <c:v>9.2027407380619486E-2</c:v>
                </c:pt>
                <c:pt idx="40">
                  <c:v>9.3489373793709224E-2</c:v>
                </c:pt>
                <c:pt idx="41">
                  <c:v>9.0667518493357455E-2</c:v>
                </c:pt>
                <c:pt idx="42">
                  <c:v>9.0614461411525016E-2</c:v>
                </c:pt>
                <c:pt idx="43">
                  <c:v>9.1601179361341406E-2</c:v>
                </c:pt>
                <c:pt idx="44">
                  <c:v>9.3345231587138561E-2</c:v>
                </c:pt>
                <c:pt idx="45">
                  <c:v>8.8948058628112364E-2</c:v>
                </c:pt>
                <c:pt idx="46">
                  <c:v>9.1005220725430602E-2</c:v>
                </c:pt>
              </c:numCache>
            </c:numRef>
          </c:val>
          <c:smooth val="0"/>
          <c:extLst>
            <c:ext xmlns:c16="http://schemas.microsoft.com/office/drawing/2014/chart" uri="{C3380CC4-5D6E-409C-BE32-E72D297353CC}">
              <c16:uniqueId val="{00000002-2E4B-4635-89DC-CBF43A6ED0FA}"/>
            </c:ext>
          </c:extLst>
        </c:ser>
        <c:ser>
          <c:idx val="3"/>
          <c:order val="3"/>
          <c:tx>
            <c:strRef>
              <c:f>TdR_ARA!$B$89</c:f>
              <c:strCache>
                <c:ptCount val="1"/>
                <c:pt idx="0">
                  <c:v>Tertiaire marchand</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TdR_ARA!$C$89:$AW$89</c:f>
              <c:numCache>
                <c:formatCode>0.0%</c:formatCode>
                <c:ptCount val="47"/>
                <c:pt idx="0">
                  <c:v>2.1514080127156259E-2</c:v>
                </c:pt>
                <c:pt idx="1">
                  <c:v>2.1115735755777944E-2</c:v>
                </c:pt>
                <c:pt idx="2">
                  <c:v>2.1270285548044662E-2</c:v>
                </c:pt>
                <c:pt idx="3">
                  <c:v>2.0275727373715795E-2</c:v>
                </c:pt>
                <c:pt idx="4">
                  <c:v>2.023884172027569E-2</c:v>
                </c:pt>
                <c:pt idx="5">
                  <c:v>1.912996594685543E-2</c:v>
                </c:pt>
                <c:pt idx="6">
                  <c:v>1.8621622538975608E-2</c:v>
                </c:pt>
                <c:pt idx="7">
                  <c:v>1.8839308693057145E-2</c:v>
                </c:pt>
                <c:pt idx="8">
                  <c:v>1.9445932785605434E-2</c:v>
                </c:pt>
                <c:pt idx="9">
                  <c:v>1.9649106459439208E-2</c:v>
                </c:pt>
                <c:pt idx="10">
                  <c:v>2.0085891044905435E-2</c:v>
                </c:pt>
                <c:pt idx="11">
                  <c:v>2.0886158596731472E-2</c:v>
                </c:pt>
                <c:pt idx="12">
                  <c:v>2.0562753854616204E-2</c:v>
                </c:pt>
                <c:pt idx="13">
                  <c:v>2.1077778381213837E-2</c:v>
                </c:pt>
                <c:pt idx="14">
                  <c:v>2.0815376153685654E-2</c:v>
                </c:pt>
                <c:pt idx="15">
                  <c:v>2.1237843046232972E-2</c:v>
                </c:pt>
                <c:pt idx="16">
                  <c:v>2.1599672938786552E-2</c:v>
                </c:pt>
                <c:pt idx="17">
                  <c:v>2.3111760138817789E-2</c:v>
                </c:pt>
                <c:pt idx="18">
                  <c:v>2.3790489040657087E-2</c:v>
                </c:pt>
                <c:pt idx="19">
                  <c:v>2.3411894576865887E-2</c:v>
                </c:pt>
                <c:pt idx="20">
                  <c:v>2.4258568358898183E-2</c:v>
                </c:pt>
                <c:pt idx="21">
                  <c:v>2.4766792271133879E-2</c:v>
                </c:pt>
                <c:pt idx="22">
                  <c:v>2.5230730479898236E-2</c:v>
                </c:pt>
                <c:pt idx="23">
                  <c:v>2.7362714738706651E-2</c:v>
                </c:pt>
                <c:pt idx="24">
                  <c:v>2.7123072673545461E-2</c:v>
                </c:pt>
                <c:pt idx="25">
                  <c:v>2.8518910540993835E-2</c:v>
                </c:pt>
                <c:pt idx="26">
                  <c:v>2.9059409607591964E-2</c:v>
                </c:pt>
                <c:pt idx="27">
                  <c:v>2.9742136401341799E-2</c:v>
                </c:pt>
                <c:pt idx="28">
                  <c:v>3.1275003944836371E-2</c:v>
                </c:pt>
                <c:pt idx="29">
                  <c:v>3.057711547078568E-2</c:v>
                </c:pt>
                <c:pt idx="30">
                  <c:v>3.0843079399323646E-2</c:v>
                </c:pt>
                <c:pt idx="31">
                  <c:v>2.9892602472286683E-2</c:v>
                </c:pt>
                <c:pt idx="32">
                  <c:v>3.0699424379662141E-2</c:v>
                </c:pt>
                <c:pt idx="33">
                  <c:v>3.1195725785112323E-2</c:v>
                </c:pt>
                <c:pt idx="34">
                  <c:v>3.145214141137425E-2</c:v>
                </c:pt>
                <c:pt idx="35">
                  <c:v>3.1035195949560848E-2</c:v>
                </c:pt>
                <c:pt idx="36">
                  <c:v>2.2369182369243755E-2</c:v>
                </c:pt>
                <c:pt idx="37">
                  <c:v>2.602643539792427E-2</c:v>
                </c:pt>
                <c:pt idx="38">
                  <c:v>2.9224760933265197E-2</c:v>
                </c:pt>
                <c:pt idx="39">
                  <c:v>3.0152088347374061E-2</c:v>
                </c:pt>
                <c:pt idx="40">
                  <c:v>3.0370279134063462E-2</c:v>
                </c:pt>
                <c:pt idx="41">
                  <c:v>3.1525401522061354E-2</c:v>
                </c:pt>
                <c:pt idx="42">
                  <c:v>3.079553812987678E-2</c:v>
                </c:pt>
                <c:pt idx="43">
                  <c:v>3.1489594675753657E-2</c:v>
                </c:pt>
                <c:pt idx="44">
                  <c:v>3.1661662808053888E-2</c:v>
                </c:pt>
                <c:pt idx="45">
                  <c:v>3.1087573502874413E-2</c:v>
                </c:pt>
                <c:pt idx="46">
                  <c:v>3.0593835000567011E-2</c:v>
                </c:pt>
              </c:numCache>
            </c:numRef>
          </c:val>
          <c:smooth val="0"/>
          <c:extLst>
            <c:ext xmlns:c16="http://schemas.microsoft.com/office/drawing/2014/chart" uri="{C3380CC4-5D6E-409C-BE32-E72D297353CC}">
              <c16:uniqueId val="{00000003-2E4B-4635-89DC-CBF43A6ED0FA}"/>
            </c:ext>
          </c:extLst>
        </c:ser>
        <c:ser>
          <c:idx val="4"/>
          <c:order val="4"/>
          <c:tx>
            <c:strRef>
              <c:f>TdR_ARA!$B$90</c:f>
              <c:strCache>
                <c:ptCount val="1"/>
                <c:pt idx="0">
                  <c:v>Tertiaire non marchand</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TdR_ARA!$C$90:$AW$90</c:f>
              <c:numCache>
                <c:formatCode>0.0%</c:formatCode>
                <c:ptCount val="47"/>
                <c:pt idx="0">
                  <c:v>2.2269636498973675E-3</c:v>
                </c:pt>
                <c:pt idx="1">
                  <c:v>2.2938986008124826E-3</c:v>
                </c:pt>
                <c:pt idx="2">
                  <c:v>2.3947023613468204E-3</c:v>
                </c:pt>
                <c:pt idx="3">
                  <c:v>2.5538024085245518E-3</c:v>
                </c:pt>
                <c:pt idx="4">
                  <c:v>2.273712244841194E-3</c:v>
                </c:pt>
                <c:pt idx="5">
                  <c:v>2.0316173560891125E-3</c:v>
                </c:pt>
                <c:pt idx="6">
                  <c:v>1.9449281647017224E-3</c:v>
                </c:pt>
                <c:pt idx="7">
                  <c:v>1.7379779642565584E-3</c:v>
                </c:pt>
                <c:pt idx="8">
                  <c:v>1.7876690400643067E-3</c:v>
                </c:pt>
                <c:pt idx="9">
                  <c:v>1.7073533023402581E-3</c:v>
                </c:pt>
                <c:pt idx="10">
                  <c:v>1.5288016807831811E-3</c:v>
                </c:pt>
                <c:pt idx="11">
                  <c:v>1.6099375473935282E-3</c:v>
                </c:pt>
                <c:pt idx="12">
                  <c:v>1.6573295499970392E-3</c:v>
                </c:pt>
                <c:pt idx="13">
                  <c:v>1.7553907843224224E-3</c:v>
                </c:pt>
                <c:pt idx="14">
                  <c:v>1.7714868819616045E-3</c:v>
                </c:pt>
                <c:pt idx="15">
                  <c:v>1.9745472992836362E-3</c:v>
                </c:pt>
                <c:pt idx="16">
                  <c:v>1.8707707963566017E-3</c:v>
                </c:pt>
                <c:pt idx="17">
                  <c:v>2.0913314315236294E-3</c:v>
                </c:pt>
                <c:pt idx="18">
                  <c:v>2.0988892851378726E-3</c:v>
                </c:pt>
                <c:pt idx="19">
                  <c:v>2.1059314602031327E-3</c:v>
                </c:pt>
                <c:pt idx="20">
                  <c:v>2.3064820144642613E-3</c:v>
                </c:pt>
                <c:pt idx="21">
                  <c:v>2.1958244766906972E-3</c:v>
                </c:pt>
                <c:pt idx="22">
                  <c:v>2.036719058630588E-3</c:v>
                </c:pt>
                <c:pt idx="23">
                  <c:v>2.1456066813690775E-3</c:v>
                </c:pt>
                <c:pt idx="24">
                  <c:v>2.4942516762660638E-3</c:v>
                </c:pt>
                <c:pt idx="25">
                  <c:v>2.5337197270399055E-3</c:v>
                </c:pt>
                <c:pt idx="26">
                  <c:v>2.3970899507270737E-3</c:v>
                </c:pt>
                <c:pt idx="27">
                  <c:v>2.6912008274021992E-3</c:v>
                </c:pt>
                <c:pt idx="28">
                  <c:v>2.8501841903981551E-3</c:v>
                </c:pt>
                <c:pt idx="29">
                  <c:v>3.0272880102451025E-3</c:v>
                </c:pt>
                <c:pt idx="30">
                  <c:v>3.0453874760320711E-3</c:v>
                </c:pt>
                <c:pt idx="31">
                  <c:v>3.1074090700988375E-3</c:v>
                </c:pt>
                <c:pt idx="32">
                  <c:v>3.5682075361758775E-3</c:v>
                </c:pt>
                <c:pt idx="33">
                  <c:v>3.6203342369117656E-3</c:v>
                </c:pt>
                <c:pt idx="34">
                  <c:v>3.6044730644774884E-3</c:v>
                </c:pt>
                <c:pt idx="35">
                  <c:v>3.8924088922171808E-3</c:v>
                </c:pt>
                <c:pt idx="36">
                  <c:v>3.0869010793425243E-3</c:v>
                </c:pt>
                <c:pt idx="37">
                  <c:v>3.4933163076910625E-3</c:v>
                </c:pt>
                <c:pt idx="38">
                  <c:v>4.2177901704417448E-3</c:v>
                </c:pt>
                <c:pt idx="39">
                  <c:v>4.2695888434742223E-3</c:v>
                </c:pt>
                <c:pt idx="40">
                  <c:v>5.2592991398302492E-3</c:v>
                </c:pt>
                <c:pt idx="41">
                  <c:v>5.7194696124330769E-3</c:v>
                </c:pt>
                <c:pt idx="42">
                  <c:v>5.9425786338689465E-3</c:v>
                </c:pt>
                <c:pt idx="43">
                  <c:v>6.5212471615724559E-3</c:v>
                </c:pt>
                <c:pt idx="44">
                  <c:v>6.2222876040994579E-3</c:v>
                </c:pt>
                <c:pt idx="45">
                  <c:v>6.3645757444149671E-3</c:v>
                </c:pt>
                <c:pt idx="46">
                  <c:v>5.907887523256404E-3</c:v>
                </c:pt>
              </c:numCache>
            </c:numRef>
          </c:val>
          <c:smooth val="0"/>
          <c:extLst>
            <c:ext xmlns:c16="http://schemas.microsoft.com/office/drawing/2014/chart" uri="{C3380CC4-5D6E-409C-BE32-E72D297353CC}">
              <c16:uniqueId val="{00000004-2E4B-4635-89DC-CBF43A6ED0FA}"/>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719770938252633"/>
          <c:h val="0.26428639354863248"/>
        </c:manualLayout>
      </c:layout>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TdR_ARA!$C$86:$AZ$86</c:f>
              <c:numCache>
                <c:formatCode>0.0%</c:formatCode>
                <c:ptCount val="50"/>
                <c:pt idx="0">
                  <c:v>1.1813661709308797E-2</c:v>
                </c:pt>
                <c:pt idx="1">
                  <c:v>1.2258968781449326E-2</c:v>
                </c:pt>
                <c:pt idx="2">
                  <c:v>1.4548500852222498E-2</c:v>
                </c:pt>
                <c:pt idx="3">
                  <c:v>1.4229662858041366E-2</c:v>
                </c:pt>
                <c:pt idx="4">
                  <c:v>1.0487205595009036E-2</c:v>
                </c:pt>
                <c:pt idx="5">
                  <c:v>1.344569459096524E-2</c:v>
                </c:pt>
                <c:pt idx="6">
                  <c:v>1.1025663214189184E-2</c:v>
                </c:pt>
                <c:pt idx="7">
                  <c:v>9.84763054152063E-3</c:v>
                </c:pt>
                <c:pt idx="8">
                  <c:v>1.1038697334363638E-2</c:v>
                </c:pt>
                <c:pt idx="9">
                  <c:v>1.2738349372169094E-2</c:v>
                </c:pt>
                <c:pt idx="10">
                  <c:v>1.403582047925659E-2</c:v>
                </c:pt>
                <c:pt idx="11">
                  <c:v>1.5418826819156923E-2</c:v>
                </c:pt>
                <c:pt idx="12">
                  <c:v>1.5493832342677993E-2</c:v>
                </c:pt>
                <c:pt idx="13">
                  <c:v>1.5838073338811237E-2</c:v>
                </c:pt>
                <c:pt idx="14">
                  <c:v>1.537041587320484E-2</c:v>
                </c:pt>
                <c:pt idx="15">
                  <c:v>1.3474921897082472E-2</c:v>
                </c:pt>
                <c:pt idx="16">
                  <c:v>1.2597798531273177E-2</c:v>
                </c:pt>
                <c:pt idx="17">
                  <c:v>1.6382108705949892E-2</c:v>
                </c:pt>
                <c:pt idx="18">
                  <c:v>1.7584451930033725E-2</c:v>
                </c:pt>
                <c:pt idx="19">
                  <c:v>1.6089432127872165E-2</c:v>
                </c:pt>
                <c:pt idx="20">
                  <c:v>1.3111411316801281E-2</c:v>
                </c:pt>
                <c:pt idx="21">
                  <c:v>1.2790314894017066E-2</c:v>
                </c:pt>
                <c:pt idx="22">
                  <c:v>1.1767298476536899E-2</c:v>
                </c:pt>
                <c:pt idx="23">
                  <c:v>1.253969801965437E-2</c:v>
                </c:pt>
                <c:pt idx="24">
                  <c:v>9.7786135085556631E-3</c:v>
                </c:pt>
                <c:pt idx="25">
                  <c:v>9.0791731655525416E-3</c:v>
                </c:pt>
                <c:pt idx="26">
                  <c:v>9.9174195797593068E-3</c:v>
                </c:pt>
                <c:pt idx="27">
                  <c:v>9.8234540344054773E-3</c:v>
                </c:pt>
                <c:pt idx="28">
                  <c:v>9.8706066511122636E-3</c:v>
                </c:pt>
                <c:pt idx="29">
                  <c:v>9.6206100238937255E-3</c:v>
                </c:pt>
                <c:pt idx="30">
                  <c:v>8.0450195075264311E-3</c:v>
                </c:pt>
                <c:pt idx="31">
                  <c:v>7.1340223278310083E-3</c:v>
                </c:pt>
                <c:pt idx="32">
                  <c:v>8.8283086836416919E-3</c:v>
                </c:pt>
                <c:pt idx="33">
                  <c:v>9.1638872008072275E-3</c:v>
                </c:pt>
                <c:pt idx="34">
                  <c:v>8.8088755447270298E-3</c:v>
                </c:pt>
                <c:pt idx="35">
                  <c:v>9.1800629644291989E-3</c:v>
                </c:pt>
                <c:pt idx="36">
                  <c:v>7.2941944372006042E-3</c:v>
                </c:pt>
                <c:pt idx="37">
                  <c:v>9.0881886910333335E-3</c:v>
                </c:pt>
                <c:pt idx="38">
                  <c:v>1.0231901661292689E-2</c:v>
                </c:pt>
                <c:pt idx="39">
                  <c:v>1.0098657107309441E-2</c:v>
                </c:pt>
                <c:pt idx="40">
                  <c:v>1.0984942774382448E-2</c:v>
                </c:pt>
                <c:pt idx="41">
                  <c:v>1.1187957659525145E-2</c:v>
                </c:pt>
                <c:pt idx="42">
                  <c:v>9.8484257522687118E-3</c:v>
                </c:pt>
                <c:pt idx="43">
                  <c:v>8.6250214627863579E-3</c:v>
                </c:pt>
                <c:pt idx="44">
                  <c:v>9.8741549294200232E-3</c:v>
                </c:pt>
                <c:pt idx="45">
                  <c:v>1.1958385586974192E-2</c:v>
                </c:pt>
                <c:pt idx="46">
                  <c:v>8.3003164216009419E-3</c:v>
                </c:pt>
                <c:pt idx="47">
                  <c:v>9.3063029840505379E-3</c:v>
                </c:pt>
                <c:pt idx="48">
                  <c:v>1.0387404249559615E-2</c:v>
                </c:pt>
                <c:pt idx="49">
                  <c:v>1.269990888586265E-2</c:v>
                </c:pt>
              </c:numCache>
            </c:numRef>
          </c:val>
          <c:smooth val="0"/>
          <c:extLst>
            <c:ext xmlns:c16="http://schemas.microsoft.com/office/drawing/2014/chart" uri="{C3380CC4-5D6E-409C-BE32-E72D297353CC}">
              <c16:uniqueId val="{00000000-DC09-4DC6-9B27-DBC8CF5BE711}"/>
            </c:ext>
          </c:extLst>
        </c:ser>
        <c:ser>
          <c:idx val="1"/>
          <c:order val="1"/>
          <c:tx>
            <c:strRef>
              <c:f>TdR_ARA!$B$87</c:f>
              <c:strCache>
                <c:ptCount val="1"/>
                <c:pt idx="0">
                  <c:v>Industrie</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TdR_ARA!$C$87:$AZ$87</c:f>
              <c:numCache>
                <c:formatCode>0.0%</c:formatCode>
                <c:ptCount val="50"/>
                <c:pt idx="0">
                  <c:v>8.367801241035594E-2</c:v>
                </c:pt>
                <c:pt idx="1">
                  <c:v>8.2836270388575911E-2</c:v>
                </c:pt>
                <c:pt idx="2">
                  <c:v>7.8851391732602652E-2</c:v>
                </c:pt>
                <c:pt idx="3">
                  <c:v>7.6925576375030391E-2</c:v>
                </c:pt>
                <c:pt idx="4">
                  <c:v>7.3002651226263301E-2</c:v>
                </c:pt>
                <c:pt idx="5">
                  <c:v>7.1137932990900141E-2</c:v>
                </c:pt>
                <c:pt idx="6">
                  <c:v>6.7729025791137001E-2</c:v>
                </c:pt>
                <c:pt idx="7">
                  <c:v>6.4216801793625211E-2</c:v>
                </c:pt>
                <c:pt idx="8">
                  <c:v>6.707976800961539E-2</c:v>
                </c:pt>
                <c:pt idx="9">
                  <c:v>6.8653975852043261E-2</c:v>
                </c:pt>
                <c:pt idx="10">
                  <c:v>7.0363370293024183E-2</c:v>
                </c:pt>
                <c:pt idx="11">
                  <c:v>7.081961611674005E-2</c:v>
                </c:pt>
                <c:pt idx="12">
                  <c:v>7.0736124444148868E-2</c:v>
                </c:pt>
                <c:pt idx="13">
                  <c:v>7.3178713079400423E-2</c:v>
                </c:pt>
                <c:pt idx="14">
                  <c:v>7.0117763644215195E-2</c:v>
                </c:pt>
                <c:pt idx="15">
                  <c:v>7.0444975316509076E-2</c:v>
                </c:pt>
                <c:pt idx="16">
                  <c:v>7.0362747154570721E-2</c:v>
                </c:pt>
                <c:pt idx="17">
                  <c:v>7.1757598479439078E-2</c:v>
                </c:pt>
                <c:pt idx="18">
                  <c:v>7.6528860020193504E-2</c:v>
                </c:pt>
                <c:pt idx="19">
                  <c:v>7.5274146774195638E-2</c:v>
                </c:pt>
                <c:pt idx="20">
                  <c:v>7.4535478878063083E-2</c:v>
                </c:pt>
                <c:pt idx="21">
                  <c:v>7.6239944284825889E-2</c:v>
                </c:pt>
                <c:pt idx="22">
                  <c:v>7.8073235449871062E-2</c:v>
                </c:pt>
                <c:pt idx="23">
                  <c:v>8.0230137511995897E-2</c:v>
                </c:pt>
                <c:pt idx="24">
                  <c:v>8.1790357020224358E-2</c:v>
                </c:pt>
                <c:pt idx="25">
                  <c:v>8.6807720570813318E-2</c:v>
                </c:pt>
                <c:pt idx="26">
                  <c:v>8.9479177724698128E-2</c:v>
                </c:pt>
                <c:pt idx="27">
                  <c:v>9.0770657455618756E-2</c:v>
                </c:pt>
                <c:pt idx="28">
                  <c:v>9.1636485976560017E-2</c:v>
                </c:pt>
                <c:pt idx="29">
                  <c:v>8.9568431203355683E-2</c:v>
                </c:pt>
                <c:pt idx="30">
                  <c:v>8.6917012957788184E-2</c:v>
                </c:pt>
                <c:pt idx="31">
                  <c:v>8.3590001596788338E-2</c:v>
                </c:pt>
                <c:pt idx="32">
                  <c:v>8.417089022424265E-2</c:v>
                </c:pt>
                <c:pt idx="33">
                  <c:v>8.1435860146519906E-2</c:v>
                </c:pt>
                <c:pt idx="34">
                  <c:v>7.9207072661460459E-2</c:v>
                </c:pt>
                <c:pt idx="35">
                  <c:v>7.698527940636847E-2</c:v>
                </c:pt>
                <c:pt idx="36">
                  <c:v>4.9032404094062496E-2</c:v>
                </c:pt>
                <c:pt idx="37">
                  <c:v>5.533616902096964E-2</c:v>
                </c:pt>
                <c:pt idx="38">
                  <c:v>7.0048960703202504E-2</c:v>
                </c:pt>
                <c:pt idx="39">
                  <c:v>7.2724539252406281E-2</c:v>
                </c:pt>
                <c:pt idx="40">
                  <c:v>7.6050812911170038E-2</c:v>
                </c:pt>
                <c:pt idx="41">
                  <c:v>7.6305829579806445E-2</c:v>
                </c:pt>
                <c:pt idx="42">
                  <c:v>7.7822062148900945E-2</c:v>
                </c:pt>
                <c:pt idx="43">
                  <c:v>8.1294684834855996E-2</c:v>
                </c:pt>
                <c:pt idx="44">
                  <c:v>8.0793301954854416E-2</c:v>
                </c:pt>
                <c:pt idx="45">
                  <c:v>7.8126012935566869E-2</c:v>
                </c:pt>
                <c:pt idx="46">
                  <c:v>7.96184433209913E-2</c:v>
                </c:pt>
                <c:pt idx="47">
                  <c:v>7.8648455344559928E-2</c:v>
                </c:pt>
                <c:pt idx="48">
                  <c:v>7.7871109728749874E-2</c:v>
                </c:pt>
                <c:pt idx="49">
                  <c:v>7.6403091767212175E-2</c:v>
                </c:pt>
              </c:numCache>
            </c:numRef>
          </c:val>
          <c:smooth val="0"/>
          <c:extLst>
            <c:ext xmlns:c16="http://schemas.microsoft.com/office/drawing/2014/chart" uri="{C3380CC4-5D6E-409C-BE32-E72D297353CC}">
              <c16:uniqueId val="{00000001-DC09-4DC6-9B27-DBC8CF5BE711}"/>
            </c:ext>
          </c:extLst>
        </c:ser>
        <c:ser>
          <c:idx val="2"/>
          <c:order val="2"/>
          <c:tx>
            <c:strRef>
              <c:f>TdR_ARA!$B$88</c:f>
              <c:strCache>
                <c:ptCount val="1"/>
                <c:pt idx="0">
                  <c:v>Construction</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TdR_ARA!$C$88:$AZ$88</c:f>
              <c:numCache>
                <c:formatCode>0.0%</c:formatCode>
                <c:ptCount val="50"/>
                <c:pt idx="0">
                  <c:v>8.0727219134188385E-2</c:v>
                </c:pt>
                <c:pt idx="1">
                  <c:v>7.9002273163832723E-2</c:v>
                </c:pt>
                <c:pt idx="2">
                  <c:v>8.1110377352186555E-2</c:v>
                </c:pt>
                <c:pt idx="3">
                  <c:v>8.2833553638595819E-2</c:v>
                </c:pt>
                <c:pt idx="4">
                  <c:v>7.8561773935814636E-2</c:v>
                </c:pt>
                <c:pt idx="5">
                  <c:v>7.6859374530267699E-2</c:v>
                </c:pt>
                <c:pt idx="6">
                  <c:v>7.5873875707658522E-2</c:v>
                </c:pt>
                <c:pt idx="7">
                  <c:v>6.9771289080038601E-2</c:v>
                </c:pt>
                <c:pt idx="8">
                  <c:v>7.5196882590781153E-2</c:v>
                </c:pt>
                <c:pt idx="9">
                  <c:v>7.8293339076381779E-2</c:v>
                </c:pt>
                <c:pt idx="10">
                  <c:v>7.8988849273632381E-2</c:v>
                </c:pt>
                <c:pt idx="11">
                  <c:v>7.3475005682033703E-2</c:v>
                </c:pt>
                <c:pt idx="12">
                  <c:v>7.4678733908958864E-2</c:v>
                </c:pt>
                <c:pt idx="13">
                  <c:v>7.0378066609482995E-2</c:v>
                </c:pt>
                <c:pt idx="14">
                  <c:v>6.8334357349643979E-2</c:v>
                </c:pt>
                <c:pt idx="15">
                  <c:v>6.9943400751679777E-2</c:v>
                </c:pt>
                <c:pt idx="16">
                  <c:v>6.6620737356353293E-2</c:v>
                </c:pt>
                <c:pt idx="17">
                  <c:v>6.9473333728730213E-2</c:v>
                </c:pt>
                <c:pt idx="18">
                  <c:v>7.5641061106052204E-2</c:v>
                </c:pt>
                <c:pt idx="19">
                  <c:v>7.7725071656756392E-2</c:v>
                </c:pt>
                <c:pt idx="20">
                  <c:v>7.4150586896524318E-2</c:v>
                </c:pt>
                <c:pt idx="21">
                  <c:v>8.0651422850365681E-2</c:v>
                </c:pt>
                <c:pt idx="22">
                  <c:v>8.745496436998608E-2</c:v>
                </c:pt>
                <c:pt idx="23">
                  <c:v>9.2357913112073933E-2</c:v>
                </c:pt>
                <c:pt idx="24">
                  <c:v>9.5466669285772132E-2</c:v>
                </c:pt>
                <c:pt idx="25">
                  <c:v>9.4931487126181421E-2</c:v>
                </c:pt>
                <c:pt idx="26">
                  <c:v>9.7274353415013615E-2</c:v>
                </c:pt>
                <c:pt idx="27">
                  <c:v>0.10178210293749324</c:v>
                </c:pt>
                <c:pt idx="28">
                  <c:v>0.1009453617975615</c:v>
                </c:pt>
                <c:pt idx="29">
                  <c:v>9.9336835518691657E-2</c:v>
                </c:pt>
                <c:pt idx="30">
                  <c:v>0.10212164302191624</c:v>
                </c:pt>
                <c:pt idx="31">
                  <c:v>9.6650365601369859E-2</c:v>
                </c:pt>
                <c:pt idx="32">
                  <c:v>0.10362290792235004</c:v>
                </c:pt>
                <c:pt idx="33">
                  <c:v>0.10361331484253435</c:v>
                </c:pt>
                <c:pt idx="34">
                  <c:v>0.10524651079134226</c:v>
                </c:pt>
                <c:pt idx="35">
                  <c:v>9.7815499755178573E-2</c:v>
                </c:pt>
                <c:pt idx="36">
                  <c:v>4.2378312928123316E-2</c:v>
                </c:pt>
                <c:pt idx="37">
                  <c:v>7.8118458634085175E-2</c:v>
                </c:pt>
                <c:pt idx="38">
                  <c:v>9.037098176975264E-2</c:v>
                </c:pt>
                <c:pt idx="39">
                  <c:v>9.2027407380619486E-2</c:v>
                </c:pt>
                <c:pt idx="40">
                  <c:v>9.3489373793709224E-2</c:v>
                </c:pt>
                <c:pt idx="41">
                  <c:v>9.0667518493357455E-2</c:v>
                </c:pt>
                <c:pt idx="42">
                  <c:v>9.0614461411525016E-2</c:v>
                </c:pt>
                <c:pt idx="43">
                  <c:v>9.1601179361341406E-2</c:v>
                </c:pt>
                <c:pt idx="44">
                  <c:v>9.3345231587138561E-2</c:v>
                </c:pt>
                <c:pt idx="45">
                  <c:v>8.8948058628112364E-2</c:v>
                </c:pt>
                <c:pt idx="46">
                  <c:v>9.1005220725430602E-2</c:v>
                </c:pt>
                <c:pt idx="47">
                  <c:v>9.1522968636754645E-2</c:v>
                </c:pt>
                <c:pt idx="48">
                  <c:v>9.1648626036156533E-2</c:v>
                </c:pt>
                <c:pt idx="49">
                  <c:v>8.9115200267351022E-2</c:v>
                </c:pt>
              </c:numCache>
            </c:numRef>
          </c:val>
          <c:smooth val="0"/>
          <c:extLst>
            <c:ext xmlns:c16="http://schemas.microsoft.com/office/drawing/2014/chart" uri="{C3380CC4-5D6E-409C-BE32-E72D297353CC}">
              <c16:uniqueId val="{00000002-DC09-4DC6-9B27-DBC8CF5BE711}"/>
            </c:ext>
          </c:extLst>
        </c:ser>
        <c:ser>
          <c:idx val="3"/>
          <c:order val="3"/>
          <c:tx>
            <c:strRef>
              <c:f>TdR_ARA!$B$89</c:f>
              <c:strCache>
                <c:ptCount val="1"/>
                <c:pt idx="0">
                  <c:v>Tertiaire marchand</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TdR_ARA!$C$89:$AZ$89</c:f>
              <c:numCache>
                <c:formatCode>0.0%</c:formatCode>
                <c:ptCount val="50"/>
                <c:pt idx="0">
                  <c:v>2.1514080127156259E-2</c:v>
                </c:pt>
                <c:pt idx="1">
                  <c:v>2.1115735755777944E-2</c:v>
                </c:pt>
                <c:pt idx="2">
                  <c:v>2.1270285548044662E-2</c:v>
                </c:pt>
                <c:pt idx="3">
                  <c:v>2.0275727373715795E-2</c:v>
                </c:pt>
                <c:pt idx="4">
                  <c:v>2.023884172027569E-2</c:v>
                </c:pt>
                <c:pt idx="5">
                  <c:v>1.912996594685543E-2</c:v>
                </c:pt>
                <c:pt idx="6">
                  <c:v>1.8621622538975608E-2</c:v>
                </c:pt>
                <c:pt idx="7">
                  <c:v>1.8839308693057145E-2</c:v>
                </c:pt>
                <c:pt idx="8">
                  <c:v>1.9445932785605434E-2</c:v>
                </c:pt>
                <c:pt idx="9">
                  <c:v>1.9649106459439208E-2</c:v>
                </c:pt>
                <c:pt idx="10">
                  <c:v>2.0085891044905435E-2</c:v>
                </c:pt>
                <c:pt idx="11">
                  <c:v>2.0886158596731472E-2</c:v>
                </c:pt>
                <c:pt idx="12">
                  <c:v>2.0562753854616204E-2</c:v>
                </c:pt>
                <c:pt idx="13">
                  <c:v>2.1077778381213837E-2</c:v>
                </c:pt>
                <c:pt idx="14">
                  <c:v>2.0815376153685654E-2</c:v>
                </c:pt>
                <c:pt idx="15">
                  <c:v>2.1237843046232972E-2</c:v>
                </c:pt>
                <c:pt idx="16">
                  <c:v>2.1599672938786552E-2</c:v>
                </c:pt>
                <c:pt idx="17">
                  <c:v>2.3111760138817789E-2</c:v>
                </c:pt>
                <c:pt idx="18">
                  <c:v>2.3790489040657087E-2</c:v>
                </c:pt>
                <c:pt idx="19">
                  <c:v>2.3411894576865887E-2</c:v>
                </c:pt>
                <c:pt idx="20">
                  <c:v>2.4258568358898183E-2</c:v>
                </c:pt>
                <c:pt idx="21">
                  <c:v>2.4766792271133879E-2</c:v>
                </c:pt>
                <c:pt idx="22">
                  <c:v>2.5230730479898236E-2</c:v>
                </c:pt>
                <c:pt idx="23">
                  <c:v>2.7362714738706651E-2</c:v>
                </c:pt>
                <c:pt idx="24">
                  <c:v>2.7123072673545461E-2</c:v>
                </c:pt>
                <c:pt idx="25">
                  <c:v>2.8518910540993835E-2</c:v>
                </c:pt>
                <c:pt idx="26">
                  <c:v>2.9059409607591964E-2</c:v>
                </c:pt>
                <c:pt idx="27">
                  <c:v>2.9742136401341799E-2</c:v>
                </c:pt>
                <c:pt idx="28">
                  <c:v>3.1275003944836371E-2</c:v>
                </c:pt>
                <c:pt idx="29">
                  <c:v>3.057711547078568E-2</c:v>
                </c:pt>
                <c:pt idx="30">
                  <c:v>3.0843079399323646E-2</c:v>
                </c:pt>
                <c:pt idx="31">
                  <c:v>2.9892602472286683E-2</c:v>
                </c:pt>
                <c:pt idx="32">
                  <c:v>3.0699424379662141E-2</c:v>
                </c:pt>
                <c:pt idx="33">
                  <c:v>3.1195725785112323E-2</c:v>
                </c:pt>
                <c:pt idx="34">
                  <c:v>3.145214141137425E-2</c:v>
                </c:pt>
                <c:pt idx="35">
                  <c:v>3.1035195949560848E-2</c:v>
                </c:pt>
                <c:pt idx="36">
                  <c:v>2.2369182369243755E-2</c:v>
                </c:pt>
                <c:pt idx="37">
                  <c:v>2.602643539792427E-2</c:v>
                </c:pt>
                <c:pt idx="38">
                  <c:v>2.9224760933265197E-2</c:v>
                </c:pt>
                <c:pt idx="39">
                  <c:v>3.0152088347374061E-2</c:v>
                </c:pt>
                <c:pt idx="40">
                  <c:v>3.0370279134063462E-2</c:v>
                </c:pt>
                <c:pt idx="41">
                  <c:v>3.1525401522061354E-2</c:v>
                </c:pt>
                <c:pt idx="42">
                  <c:v>3.079553812987678E-2</c:v>
                </c:pt>
                <c:pt idx="43">
                  <c:v>3.1489594675753657E-2</c:v>
                </c:pt>
                <c:pt idx="44">
                  <c:v>3.1661662808053888E-2</c:v>
                </c:pt>
                <c:pt idx="45">
                  <c:v>3.1087573502874413E-2</c:v>
                </c:pt>
                <c:pt idx="46">
                  <c:v>3.0593835000567011E-2</c:v>
                </c:pt>
                <c:pt idx="47">
                  <c:v>3.0975843954804721E-2</c:v>
                </c:pt>
                <c:pt idx="48">
                  <c:v>2.9533371524206722E-2</c:v>
                </c:pt>
                <c:pt idx="49">
                  <c:v>2.9414291188626152E-2</c:v>
                </c:pt>
              </c:numCache>
            </c:numRef>
          </c:val>
          <c:smooth val="0"/>
          <c:extLst>
            <c:ext xmlns:c16="http://schemas.microsoft.com/office/drawing/2014/chart" uri="{C3380CC4-5D6E-409C-BE32-E72D297353CC}">
              <c16:uniqueId val="{00000003-DC09-4DC6-9B27-DBC8CF5BE711}"/>
            </c:ext>
          </c:extLst>
        </c:ser>
        <c:ser>
          <c:idx val="4"/>
          <c:order val="4"/>
          <c:tx>
            <c:strRef>
              <c:f>TdR_ARA!$B$90</c:f>
              <c:strCache>
                <c:ptCount val="1"/>
                <c:pt idx="0">
                  <c:v>Tertiaire non marchand</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TdR_ARA!$C$90:$AZ$90</c:f>
              <c:numCache>
                <c:formatCode>0.0%</c:formatCode>
                <c:ptCount val="50"/>
                <c:pt idx="0">
                  <c:v>2.2269636498973675E-3</c:v>
                </c:pt>
                <c:pt idx="1">
                  <c:v>2.2938986008124826E-3</c:v>
                </c:pt>
                <c:pt idx="2">
                  <c:v>2.3947023613468204E-3</c:v>
                </c:pt>
                <c:pt idx="3">
                  <c:v>2.5538024085245518E-3</c:v>
                </c:pt>
                <c:pt idx="4">
                  <c:v>2.273712244841194E-3</c:v>
                </c:pt>
                <c:pt idx="5">
                  <c:v>2.0316173560891125E-3</c:v>
                </c:pt>
                <c:pt idx="6">
                  <c:v>1.9449281647017224E-3</c:v>
                </c:pt>
                <c:pt idx="7">
                  <c:v>1.7379779642565584E-3</c:v>
                </c:pt>
                <c:pt idx="8">
                  <c:v>1.7876690400643067E-3</c:v>
                </c:pt>
                <c:pt idx="9">
                  <c:v>1.7073533023402581E-3</c:v>
                </c:pt>
                <c:pt idx="10">
                  <c:v>1.5288016807831811E-3</c:v>
                </c:pt>
                <c:pt idx="11">
                  <c:v>1.6099375473935282E-3</c:v>
                </c:pt>
                <c:pt idx="12">
                  <c:v>1.6573295499970392E-3</c:v>
                </c:pt>
                <c:pt idx="13">
                  <c:v>1.7553907843224224E-3</c:v>
                </c:pt>
                <c:pt idx="14">
                  <c:v>1.7714868819616045E-3</c:v>
                </c:pt>
                <c:pt idx="15">
                  <c:v>1.9745472992836362E-3</c:v>
                </c:pt>
                <c:pt idx="16">
                  <c:v>1.8707707963566017E-3</c:v>
                </c:pt>
                <c:pt idx="17">
                  <c:v>2.0913314315236294E-3</c:v>
                </c:pt>
                <c:pt idx="18">
                  <c:v>2.0988892851378726E-3</c:v>
                </c:pt>
                <c:pt idx="19">
                  <c:v>2.1059314602031327E-3</c:v>
                </c:pt>
                <c:pt idx="20">
                  <c:v>2.3064820144642613E-3</c:v>
                </c:pt>
                <c:pt idx="21">
                  <c:v>2.1958244766906972E-3</c:v>
                </c:pt>
                <c:pt idx="22">
                  <c:v>2.036719058630588E-3</c:v>
                </c:pt>
                <c:pt idx="23">
                  <c:v>2.1456066813690775E-3</c:v>
                </c:pt>
                <c:pt idx="24">
                  <c:v>2.4942516762660638E-3</c:v>
                </c:pt>
                <c:pt idx="25">
                  <c:v>2.5337197270399055E-3</c:v>
                </c:pt>
                <c:pt idx="26">
                  <c:v>2.3970899507270737E-3</c:v>
                </c:pt>
                <c:pt idx="27">
                  <c:v>2.6912008274021992E-3</c:v>
                </c:pt>
                <c:pt idx="28">
                  <c:v>2.8501841903981551E-3</c:v>
                </c:pt>
                <c:pt idx="29">
                  <c:v>3.0272880102451025E-3</c:v>
                </c:pt>
                <c:pt idx="30">
                  <c:v>3.0453874760320711E-3</c:v>
                </c:pt>
                <c:pt idx="31">
                  <c:v>3.1074090700988375E-3</c:v>
                </c:pt>
                <c:pt idx="32">
                  <c:v>3.5682075361758775E-3</c:v>
                </c:pt>
                <c:pt idx="33">
                  <c:v>3.6203342369117656E-3</c:v>
                </c:pt>
                <c:pt idx="34">
                  <c:v>3.6044730644774884E-3</c:v>
                </c:pt>
                <c:pt idx="35">
                  <c:v>3.8924088922171808E-3</c:v>
                </c:pt>
                <c:pt idx="36">
                  <c:v>3.0869010793425243E-3</c:v>
                </c:pt>
                <c:pt idx="37">
                  <c:v>3.4933163076910625E-3</c:v>
                </c:pt>
                <c:pt idx="38">
                  <c:v>4.2177901704417448E-3</c:v>
                </c:pt>
                <c:pt idx="39">
                  <c:v>4.2695888434742223E-3</c:v>
                </c:pt>
                <c:pt idx="40">
                  <c:v>5.2592991398302492E-3</c:v>
                </c:pt>
                <c:pt idx="41">
                  <c:v>5.7194696124330769E-3</c:v>
                </c:pt>
                <c:pt idx="42">
                  <c:v>5.9425786338689465E-3</c:v>
                </c:pt>
                <c:pt idx="43">
                  <c:v>6.5212471615724559E-3</c:v>
                </c:pt>
                <c:pt idx="44">
                  <c:v>6.2222876040994579E-3</c:v>
                </c:pt>
                <c:pt idx="45">
                  <c:v>6.3645757444149671E-3</c:v>
                </c:pt>
                <c:pt idx="46">
                  <c:v>5.907887523256404E-3</c:v>
                </c:pt>
                <c:pt idx="47">
                  <c:v>6.4373252377360772E-3</c:v>
                </c:pt>
                <c:pt idx="48">
                  <c:v>5.872334562285671E-3</c:v>
                </c:pt>
                <c:pt idx="49">
                  <c:v>5.8629057867171618E-3</c:v>
                </c:pt>
              </c:numCache>
            </c:numRef>
          </c:val>
          <c:smooth val="0"/>
          <c:extLst>
            <c:ext xmlns:c16="http://schemas.microsoft.com/office/drawing/2014/chart" uri="{C3380CC4-5D6E-409C-BE32-E72D297353CC}">
              <c16:uniqueId val="{00000004-DC09-4DC6-9B27-DBC8CF5BE711}"/>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719770938252633"/>
          <c:h val="0.26428639354863248"/>
        </c:manualLayout>
      </c:layout>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TdR_ARA!$C$86:$BB$86</c:f>
              <c:numCache>
                <c:formatCode>0.0%</c:formatCode>
                <c:ptCount val="52"/>
                <c:pt idx="0">
                  <c:v>1.1813661709308797E-2</c:v>
                </c:pt>
                <c:pt idx="1">
                  <c:v>1.2258968781449326E-2</c:v>
                </c:pt>
                <c:pt idx="2">
                  <c:v>1.4548500852222498E-2</c:v>
                </c:pt>
                <c:pt idx="3">
                  <c:v>1.4229662858041366E-2</c:v>
                </c:pt>
                <c:pt idx="4">
                  <c:v>1.0487205595009036E-2</c:v>
                </c:pt>
                <c:pt idx="5">
                  <c:v>1.344569459096524E-2</c:v>
                </c:pt>
                <c:pt idx="6">
                  <c:v>1.1025663214189184E-2</c:v>
                </c:pt>
                <c:pt idx="7">
                  <c:v>9.84763054152063E-3</c:v>
                </c:pt>
                <c:pt idx="8">
                  <c:v>1.1038697334363638E-2</c:v>
                </c:pt>
                <c:pt idx="9">
                  <c:v>1.2738349372169094E-2</c:v>
                </c:pt>
                <c:pt idx="10">
                  <c:v>1.403582047925659E-2</c:v>
                </c:pt>
                <c:pt idx="11">
                  <c:v>1.5418826819156923E-2</c:v>
                </c:pt>
                <c:pt idx="12">
                  <c:v>1.5493832342677993E-2</c:v>
                </c:pt>
                <c:pt idx="13">
                  <c:v>1.5838073338811237E-2</c:v>
                </c:pt>
                <c:pt idx="14">
                  <c:v>1.537041587320484E-2</c:v>
                </c:pt>
                <c:pt idx="15">
                  <c:v>1.3474921897082472E-2</c:v>
                </c:pt>
                <c:pt idx="16">
                  <c:v>1.2597798531273177E-2</c:v>
                </c:pt>
                <c:pt idx="17">
                  <c:v>1.6382108705949892E-2</c:v>
                </c:pt>
                <c:pt idx="18">
                  <c:v>1.7584451930033725E-2</c:v>
                </c:pt>
                <c:pt idx="19">
                  <c:v>1.6089432127872165E-2</c:v>
                </c:pt>
                <c:pt idx="20">
                  <c:v>1.3111411316801281E-2</c:v>
                </c:pt>
                <c:pt idx="21">
                  <c:v>1.2790314894017066E-2</c:v>
                </c:pt>
                <c:pt idx="22">
                  <c:v>1.1767298476536899E-2</c:v>
                </c:pt>
                <c:pt idx="23">
                  <c:v>1.253969801965437E-2</c:v>
                </c:pt>
                <c:pt idx="24">
                  <c:v>9.7786135085556631E-3</c:v>
                </c:pt>
                <c:pt idx="25">
                  <c:v>9.0791731655525416E-3</c:v>
                </c:pt>
                <c:pt idx="26">
                  <c:v>9.9174195797593068E-3</c:v>
                </c:pt>
                <c:pt idx="27">
                  <c:v>9.8234540344054773E-3</c:v>
                </c:pt>
                <c:pt idx="28">
                  <c:v>9.8706066511122636E-3</c:v>
                </c:pt>
                <c:pt idx="29">
                  <c:v>9.6206100238937255E-3</c:v>
                </c:pt>
                <c:pt idx="30">
                  <c:v>8.0450195075264311E-3</c:v>
                </c:pt>
                <c:pt idx="31">
                  <c:v>7.1340223278310083E-3</c:v>
                </c:pt>
                <c:pt idx="32">
                  <c:v>8.8283086836416919E-3</c:v>
                </c:pt>
                <c:pt idx="33">
                  <c:v>9.1638872008072275E-3</c:v>
                </c:pt>
                <c:pt idx="34">
                  <c:v>8.8088755447270298E-3</c:v>
                </c:pt>
                <c:pt idx="35">
                  <c:v>9.1800629644291989E-3</c:v>
                </c:pt>
                <c:pt idx="36">
                  <c:v>7.2941944372006042E-3</c:v>
                </c:pt>
                <c:pt idx="37">
                  <c:v>9.0881886910333335E-3</c:v>
                </c:pt>
                <c:pt idx="38">
                  <c:v>1.0231901661292689E-2</c:v>
                </c:pt>
                <c:pt idx="39">
                  <c:v>1.0098657107309441E-2</c:v>
                </c:pt>
                <c:pt idx="40">
                  <c:v>1.0984942774382448E-2</c:v>
                </c:pt>
                <c:pt idx="41">
                  <c:v>1.1187957659525145E-2</c:v>
                </c:pt>
                <c:pt idx="42">
                  <c:v>9.8484257522687118E-3</c:v>
                </c:pt>
                <c:pt idx="43">
                  <c:v>8.6250214627863579E-3</c:v>
                </c:pt>
                <c:pt idx="44">
                  <c:v>9.8741549294200232E-3</c:v>
                </c:pt>
                <c:pt idx="45">
                  <c:v>1.1958385586974192E-2</c:v>
                </c:pt>
                <c:pt idx="46">
                  <c:v>8.3003164216009419E-3</c:v>
                </c:pt>
                <c:pt idx="47">
                  <c:v>9.3063029840505379E-3</c:v>
                </c:pt>
                <c:pt idx="48">
                  <c:v>1.0387404249559615E-2</c:v>
                </c:pt>
                <c:pt idx="49">
                  <c:v>1.269990888586265E-2</c:v>
                </c:pt>
                <c:pt idx="50">
                  <c:v>1.3148960713446033E-2</c:v>
                </c:pt>
                <c:pt idx="51">
                  <c:v>1.045761783997802E-2</c:v>
                </c:pt>
              </c:numCache>
            </c:numRef>
          </c:val>
          <c:smooth val="0"/>
          <c:extLst>
            <c:ext xmlns:c16="http://schemas.microsoft.com/office/drawing/2014/chart" uri="{C3380CC4-5D6E-409C-BE32-E72D297353CC}">
              <c16:uniqueId val="{00000000-CCD7-4B82-BD1F-08BA6F017959}"/>
            </c:ext>
          </c:extLst>
        </c:ser>
        <c:ser>
          <c:idx val="1"/>
          <c:order val="1"/>
          <c:tx>
            <c:strRef>
              <c:f>TdR_ARA!$B$87</c:f>
              <c:strCache>
                <c:ptCount val="1"/>
                <c:pt idx="0">
                  <c:v>Industrie</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TdR_ARA!$C$87:$BB$87</c:f>
              <c:numCache>
                <c:formatCode>0.0%</c:formatCode>
                <c:ptCount val="52"/>
                <c:pt idx="0">
                  <c:v>8.367801241035594E-2</c:v>
                </c:pt>
                <c:pt idx="1">
                  <c:v>8.2836270388575911E-2</c:v>
                </c:pt>
                <c:pt idx="2">
                  <c:v>7.8851391732602652E-2</c:v>
                </c:pt>
                <c:pt idx="3">
                  <c:v>7.6925576375030391E-2</c:v>
                </c:pt>
                <c:pt idx="4">
                  <c:v>7.3002651226263301E-2</c:v>
                </c:pt>
                <c:pt idx="5">
                  <c:v>7.1137932990900141E-2</c:v>
                </c:pt>
                <c:pt idx="6">
                  <c:v>6.7729025791137001E-2</c:v>
                </c:pt>
                <c:pt idx="7">
                  <c:v>6.4216801793625211E-2</c:v>
                </c:pt>
                <c:pt idx="8">
                  <c:v>6.707976800961539E-2</c:v>
                </c:pt>
                <c:pt idx="9">
                  <c:v>6.8653975852043261E-2</c:v>
                </c:pt>
                <c:pt idx="10">
                  <c:v>7.0363370293024183E-2</c:v>
                </c:pt>
                <c:pt idx="11">
                  <c:v>7.081961611674005E-2</c:v>
                </c:pt>
                <c:pt idx="12">
                  <c:v>7.0736124444148868E-2</c:v>
                </c:pt>
                <c:pt idx="13">
                  <c:v>7.3178713079400423E-2</c:v>
                </c:pt>
                <c:pt idx="14">
                  <c:v>7.0117763644215195E-2</c:v>
                </c:pt>
                <c:pt idx="15">
                  <c:v>7.0444975316509076E-2</c:v>
                </c:pt>
                <c:pt idx="16">
                  <c:v>7.0362747154570721E-2</c:v>
                </c:pt>
                <c:pt idx="17">
                  <c:v>7.1757598479439078E-2</c:v>
                </c:pt>
                <c:pt idx="18">
                  <c:v>7.6528860020193504E-2</c:v>
                </c:pt>
                <c:pt idx="19">
                  <c:v>7.5274146774195638E-2</c:v>
                </c:pt>
                <c:pt idx="20">
                  <c:v>7.4535478878063083E-2</c:v>
                </c:pt>
                <c:pt idx="21">
                  <c:v>7.6239944284825889E-2</c:v>
                </c:pt>
                <c:pt idx="22">
                  <c:v>7.8073235449871062E-2</c:v>
                </c:pt>
                <c:pt idx="23">
                  <c:v>8.0230137511995897E-2</c:v>
                </c:pt>
                <c:pt idx="24">
                  <c:v>8.1790357020224358E-2</c:v>
                </c:pt>
                <c:pt idx="25">
                  <c:v>8.6807720570813318E-2</c:v>
                </c:pt>
                <c:pt idx="26">
                  <c:v>8.9479177724698128E-2</c:v>
                </c:pt>
                <c:pt idx="27">
                  <c:v>9.0770657455618756E-2</c:v>
                </c:pt>
                <c:pt idx="28">
                  <c:v>9.1636485976560017E-2</c:v>
                </c:pt>
                <c:pt idx="29">
                  <c:v>8.9568431203355683E-2</c:v>
                </c:pt>
                <c:pt idx="30">
                  <c:v>8.6917012957788184E-2</c:v>
                </c:pt>
                <c:pt idx="31">
                  <c:v>8.3590001596788338E-2</c:v>
                </c:pt>
                <c:pt idx="32">
                  <c:v>8.417089022424265E-2</c:v>
                </c:pt>
                <c:pt idx="33">
                  <c:v>8.1435860146519906E-2</c:v>
                </c:pt>
                <c:pt idx="34">
                  <c:v>7.9207072661460459E-2</c:v>
                </c:pt>
                <c:pt idx="35">
                  <c:v>7.698527940636847E-2</c:v>
                </c:pt>
                <c:pt idx="36">
                  <c:v>4.9032404094062496E-2</c:v>
                </c:pt>
                <c:pt idx="37">
                  <c:v>5.533616902096964E-2</c:v>
                </c:pt>
                <c:pt idx="38">
                  <c:v>7.0048960703202504E-2</c:v>
                </c:pt>
                <c:pt idx="39">
                  <c:v>7.2724539252406281E-2</c:v>
                </c:pt>
                <c:pt idx="40">
                  <c:v>7.6050812911170038E-2</c:v>
                </c:pt>
                <c:pt idx="41">
                  <c:v>7.6305829579806445E-2</c:v>
                </c:pt>
                <c:pt idx="42">
                  <c:v>7.7822062148900945E-2</c:v>
                </c:pt>
                <c:pt idx="43">
                  <c:v>8.1294684834855996E-2</c:v>
                </c:pt>
                <c:pt idx="44">
                  <c:v>8.0793301954854416E-2</c:v>
                </c:pt>
                <c:pt idx="45">
                  <c:v>7.8126012935566869E-2</c:v>
                </c:pt>
                <c:pt idx="46">
                  <c:v>7.96184433209913E-2</c:v>
                </c:pt>
                <c:pt idx="47">
                  <c:v>7.8648455344559928E-2</c:v>
                </c:pt>
                <c:pt idx="48">
                  <c:v>7.7871109728749874E-2</c:v>
                </c:pt>
                <c:pt idx="49">
                  <c:v>7.6403091767212175E-2</c:v>
                </c:pt>
                <c:pt idx="50">
                  <c:v>7.4354048190837366E-2</c:v>
                </c:pt>
                <c:pt idx="51">
                  <c:v>7.2624380829434065E-2</c:v>
                </c:pt>
              </c:numCache>
            </c:numRef>
          </c:val>
          <c:smooth val="0"/>
          <c:extLst>
            <c:ext xmlns:c16="http://schemas.microsoft.com/office/drawing/2014/chart" uri="{C3380CC4-5D6E-409C-BE32-E72D297353CC}">
              <c16:uniqueId val="{00000001-CCD7-4B82-BD1F-08BA6F017959}"/>
            </c:ext>
          </c:extLst>
        </c:ser>
        <c:ser>
          <c:idx val="2"/>
          <c:order val="2"/>
          <c:tx>
            <c:strRef>
              <c:f>TdR_ARA!$B$88</c:f>
              <c:strCache>
                <c:ptCount val="1"/>
                <c:pt idx="0">
                  <c:v>Construction</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TdR_ARA!$C$88:$BB$88</c:f>
              <c:numCache>
                <c:formatCode>0.0%</c:formatCode>
                <c:ptCount val="52"/>
                <c:pt idx="0">
                  <c:v>8.0727219134188385E-2</c:v>
                </c:pt>
                <c:pt idx="1">
                  <c:v>7.9002273163832723E-2</c:v>
                </c:pt>
                <c:pt idx="2">
                  <c:v>8.1110377352186555E-2</c:v>
                </c:pt>
                <c:pt idx="3">
                  <c:v>8.2833553638595819E-2</c:v>
                </c:pt>
                <c:pt idx="4">
                  <c:v>7.8561773935814636E-2</c:v>
                </c:pt>
                <c:pt idx="5">
                  <c:v>7.6859374530267699E-2</c:v>
                </c:pt>
                <c:pt idx="6">
                  <c:v>7.5873875707658522E-2</c:v>
                </c:pt>
                <c:pt idx="7">
                  <c:v>6.9771289080038601E-2</c:v>
                </c:pt>
                <c:pt idx="8">
                  <c:v>7.5196882590781153E-2</c:v>
                </c:pt>
                <c:pt idx="9">
                  <c:v>7.8293339076381779E-2</c:v>
                </c:pt>
                <c:pt idx="10">
                  <c:v>7.8988849273632381E-2</c:v>
                </c:pt>
                <c:pt idx="11">
                  <c:v>7.3475005682033703E-2</c:v>
                </c:pt>
                <c:pt idx="12">
                  <c:v>7.4678733908958864E-2</c:v>
                </c:pt>
                <c:pt idx="13">
                  <c:v>7.0378066609482995E-2</c:v>
                </c:pt>
                <c:pt idx="14">
                  <c:v>6.8334357349643979E-2</c:v>
                </c:pt>
                <c:pt idx="15">
                  <c:v>6.9943400751679777E-2</c:v>
                </c:pt>
                <c:pt idx="16">
                  <c:v>6.6620737356353293E-2</c:v>
                </c:pt>
                <c:pt idx="17">
                  <c:v>6.9473333728730213E-2</c:v>
                </c:pt>
                <c:pt idx="18">
                  <c:v>7.5641061106052204E-2</c:v>
                </c:pt>
                <c:pt idx="19">
                  <c:v>7.7725071656756392E-2</c:v>
                </c:pt>
                <c:pt idx="20">
                  <c:v>7.4150586896524318E-2</c:v>
                </c:pt>
                <c:pt idx="21">
                  <c:v>8.0651422850365681E-2</c:v>
                </c:pt>
                <c:pt idx="22">
                  <c:v>8.745496436998608E-2</c:v>
                </c:pt>
                <c:pt idx="23">
                  <c:v>9.2357913112073933E-2</c:v>
                </c:pt>
                <c:pt idx="24">
                  <c:v>9.5466669285772132E-2</c:v>
                </c:pt>
                <c:pt idx="25">
                  <c:v>9.4931487126181421E-2</c:v>
                </c:pt>
                <c:pt idx="26">
                  <c:v>9.7274353415013615E-2</c:v>
                </c:pt>
                <c:pt idx="27">
                  <c:v>0.10178210293749324</c:v>
                </c:pt>
                <c:pt idx="28">
                  <c:v>0.1009453617975615</c:v>
                </c:pt>
                <c:pt idx="29">
                  <c:v>9.9336835518691657E-2</c:v>
                </c:pt>
                <c:pt idx="30">
                  <c:v>0.10212164302191624</c:v>
                </c:pt>
                <c:pt idx="31">
                  <c:v>9.6650365601369859E-2</c:v>
                </c:pt>
                <c:pt idx="32">
                  <c:v>0.10362290792235004</c:v>
                </c:pt>
                <c:pt idx="33">
                  <c:v>0.10361331484253435</c:v>
                </c:pt>
                <c:pt idx="34">
                  <c:v>0.10524651079134226</c:v>
                </c:pt>
                <c:pt idx="35">
                  <c:v>9.7815499755178573E-2</c:v>
                </c:pt>
                <c:pt idx="36">
                  <c:v>4.2378312928123316E-2</c:v>
                </c:pt>
                <c:pt idx="37">
                  <c:v>7.8118458634085175E-2</c:v>
                </c:pt>
                <c:pt idx="38">
                  <c:v>9.037098176975264E-2</c:v>
                </c:pt>
                <c:pt idx="39">
                  <c:v>9.2027407380619486E-2</c:v>
                </c:pt>
                <c:pt idx="40">
                  <c:v>9.3489373793709224E-2</c:v>
                </c:pt>
                <c:pt idx="41">
                  <c:v>9.0667518493357455E-2</c:v>
                </c:pt>
                <c:pt idx="42">
                  <c:v>9.0614461411525016E-2</c:v>
                </c:pt>
                <c:pt idx="43">
                  <c:v>9.1601179361341406E-2</c:v>
                </c:pt>
                <c:pt idx="44">
                  <c:v>9.3345231587138561E-2</c:v>
                </c:pt>
                <c:pt idx="45">
                  <c:v>8.8948058628112364E-2</c:v>
                </c:pt>
                <c:pt idx="46">
                  <c:v>9.1005220725430602E-2</c:v>
                </c:pt>
                <c:pt idx="47">
                  <c:v>9.1522968636754645E-2</c:v>
                </c:pt>
                <c:pt idx="48">
                  <c:v>9.1648626036156533E-2</c:v>
                </c:pt>
                <c:pt idx="49">
                  <c:v>8.9115200267351022E-2</c:v>
                </c:pt>
                <c:pt idx="50">
                  <c:v>8.7999072782178875E-2</c:v>
                </c:pt>
                <c:pt idx="51">
                  <c:v>8.6655852302137681E-2</c:v>
                </c:pt>
              </c:numCache>
            </c:numRef>
          </c:val>
          <c:smooth val="0"/>
          <c:extLst>
            <c:ext xmlns:c16="http://schemas.microsoft.com/office/drawing/2014/chart" uri="{C3380CC4-5D6E-409C-BE32-E72D297353CC}">
              <c16:uniqueId val="{00000002-CCD7-4B82-BD1F-08BA6F017959}"/>
            </c:ext>
          </c:extLst>
        </c:ser>
        <c:ser>
          <c:idx val="3"/>
          <c:order val="3"/>
          <c:tx>
            <c:strRef>
              <c:f>TdR_ARA!$B$89</c:f>
              <c:strCache>
                <c:ptCount val="1"/>
                <c:pt idx="0">
                  <c:v>Tertiaire marchand</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TdR_ARA!$C$89:$BB$89</c:f>
              <c:numCache>
                <c:formatCode>0.0%</c:formatCode>
                <c:ptCount val="52"/>
                <c:pt idx="0">
                  <c:v>2.1514080127156259E-2</c:v>
                </c:pt>
                <c:pt idx="1">
                  <c:v>2.1115735755777944E-2</c:v>
                </c:pt>
                <c:pt idx="2">
                  <c:v>2.1270285548044662E-2</c:v>
                </c:pt>
                <c:pt idx="3">
                  <c:v>2.0275727373715795E-2</c:v>
                </c:pt>
                <c:pt idx="4">
                  <c:v>2.023884172027569E-2</c:v>
                </c:pt>
                <c:pt idx="5">
                  <c:v>1.912996594685543E-2</c:v>
                </c:pt>
                <c:pt idx="6">
                  <c:v>1.8621622538975608E-2</c:v>
                </c:pt>
                <c:pt idx="7">
                  <c:v>1.8839308693057145E-2</c:v>
                </c:pt>
                <c:pt idx="8">
                  <c:v>1.9445932785605434E-2</c:v>
                </c:pt>
                <c:pt idx="9">
                  <c:v>1.9649106459439208E-2</c:v>
                </c:pt>
                <c:pt idx="10">
                  <c:v>2.0085891044905435E-2</c:v>
                </c:pt>
                <c:pt idx="11">
                  <c:v>2.0886158596731472E-2</c:v>
                </c:pt>
                <c:pt idx="12">
                  <c:v>2.0562753854616204E-2</c:v>
                </c:pt>
                <c:pt idx="13">
                  <c:v>2.1077778381213837E-2</c:v>
                </c:pt>
                <c:pt idx="14">
                  <c:v>2.0815376153685654E-2</c:v>
                </c:pt>
                <c:pt idx="15">
                  <c:v>2.1237843046232972E-2</c:v>
                </c:pt>
                <c:pt idx="16">
                  <c:v>2.1599672938786552E-2</c:v>
                </c:pt>
                <c:pt idx="17">
                  <c:v>2.3111760138817789E-2</c:v>
                </c:pt>
                <c:pt idx="18">
                  <c:v>2.3790489040657087E-2</c:v>
                </c:pt>
                <c:pt idx="19">
                  <c:v>2.3411894576865887E-2</c:v>
                </c:pt>
                <c:pt idx="20">
                  <c:v>2.4258568358898183E-2</c:v>
                </c:pt>
                <c:pt idx="21">
                  <c:v>2.4766792271133879E-2</c:v>
                </c:pt>
                <c:pt idx="22">
                  <c:v>2.5230730479898236E-2</c:v>
                </c:pt>
                <c:pt idx="23">
                  <c:v>2.7362714738706651E-2</c:v>
                </c:pt>
                <c:pt idx="24">
                  <c:v>2.7123072673545461E-2</c:v>
                </c:pt>
                <c:pt idx="25">
                  <c:v>2.8518910540993835E-2</c:v>
                </c:pt>
                <c:pt idx="26">
                  <c:v>2.9059409607591964E-2</c:v>
                </c:pt>
                <c:pt idx="27">
                  <c:v>2.9742136401341799E-2</c:v>
                </c:pt>
                <c:pt idx="28">
                  <c:v>3.1275003944836371E-2</c:v>
                </c:pt>
                <c:pt idx="29">
                  <c:v>3.057711547078568E-2</c:v>
                </c:pt>
                <c:pt idx="30">
                  <c:v>3.0843079399323646E-2</c:v>
                </c:pt>
                <c:pt idx="31">
                  <c:v>2.9892602472286683E-2</c:v>
                </c:pt>
                <c:pt idx="32">
                  <c:v>3.0699424379662141E-2</c:v>
                </c:pt>
                <c:pt idx="33">
                  <c:v>3.1195725785112323E-2</c:v>
                </c:pt>
                <c:pt idx="34">
                  <c:v>3.145214141137425E-2</c:v>
                </c:pt>
                <c:pt idx="35">
                  <c:v>3.1035195949560848E-2</c:v>
                </c:pt>
                <c:pt idx="36">
                  <c:v>2.2369182369243755E-2</c:v>
                </c:pt>
                <c:pt idx="37">
                  <c:v>2.602643539792427E-2</c:v>
                </c:pt>
                <c:pt idx="38">
                  <c:v>2.9224760933265197E-2</c:v>
                </c:pt>
                <c:pt idx="39">
                  <c:v>3.0152088347374061E-2</c:v>
                </c:pt>
                <c:pt idx="40">
                  <c:v>3.0370279134063462E-2</c:v>
                </c:pt>
                <c:pt idx="41">
                  <c:v>3.1525401522061354E-2</c:v>
                </c:pt>
                <c:pt idx="42">
                  <c:v>3.079553812987678E-2</c:v>
                </c:pt>
                <c:pt idx="43">
                  <c:v>3.1489594675753657E-2</c:v>
                </c:pt>
                <c:pt idx="44">
                  <c:v>3.1661662808053888E-2</c:v>
                </c:pt>
                <c:pt idx="45">
                  <c:v>3.1087573502874413E-2</c:v>
                </c:pt>
                <c:pt idx="46">
                  <c:v>3.0593835000567011E-2</c:v>
                </c:pt>
                <c:pt idx="47">
                  <c:v>3.0975843954804721E-2</c:v>
                </c:pt>
                <c:pt idx="48">
                  <c:v>2.9533371524206722E-2</c:v>
                </c:pt>
                <c:pt idx="49">
                  <c:v>2.9414291188626152E-2</c:v>
                </c:pt>
                <c:pt idx="50">
                  <c:v>2.9235738377953381E-2</c:v>
                </c:pt>
                <c:pt idx="51">
                  <c:v>2.9474855698232487E-2</c:v>
                </c:pt>
              </c:numCache>
            </c:numRef>
          </c:val>
          <c:smooth val="0"/>
          <c:extLst>
            <c:ext xmlns:c16="http://schemas.microsoft.com/office/drawing/2014/chart" uri="{C3380CC4-5D6E-409C-BE32-E72D297353CC}">
              <c16:uniqueId val="{00000003-CCD7-4B82-BD1F-08BA6F017959}"/>
            </c:ext>
          </c:extLst>
        </c:ser>
        <c:ser>
          <c:idx val="4"/>
          <c:order val="4"/>
          <c:tx>
            <c:strRef>
              <c:f>TdR_ARA!$B$90</c:f>
              <c:strCache>
                <c:ptCount val="1"/>
                <c:pt idx="0">
                  <c:v>Tertiaire non marchand</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TdR_ARA!$C$90:$BB$90</c:f>
              <c:numCache>
                <c:formatCode>0.0%</c:formatCode>
                <c:ptCount val="52"/>
                <c:pt idx="0">
                  <c:v>2.2269636498973675E-3</c:v>
                </c:pt>
                <c:pt idx="1">
                  <c:v>2.2938986008124826E-3</c:v>
                </c:pt>
                <c:pt idx="2">
                  <c:v>2.3947023613468204E-3</c:v>
                </c:pt>
                <c:pt idx="3">
                  <c:v>2.5538024085245518E-3</c:v>
                </c:pt>
                <c:pt idx="4">
                  <c:v>2.273712244841194E-3</c:v>
                </c:pt>
                <c:pt idx="5">
                  <c:v>2.0316173560891125E-3</c:v>
                </c:pt>
                <c:pt idx="6">
                  <c:v>1.9449281647017224E-3</c:v>
                </c:pt>
                <c:pt idx="7">
                  <c:v>1.7379779642565584E-3</c:v>
                </c:pt>
                <c:pt idx="8">
                  <c:v>1.7876690400643067E-3</c:v>
                </c:pt>
                <c:pt idx="9">
                  <c:v>1.7073533023402581E-3</c:v>
                </c:pt>
                <c:pt idx="10">
                  <c:v>1.5288016807831811E-3</c:v>
                </c:pt>
                <c:pt idx="11">
                  <c:v>1.6099375473935282E-3</c:v>
                </c:pt>
                <c:pt idx="12">
                  <c:v>1.6573295499970392E-3</c:v>
                </c:pt>
                <c:pt idx="13">
                  <c:v>1.7553907843224224E-3</c:v>
                </c:pt>
                <c:pt idx="14">
                  <c:v>1.7714868819616045E-3</c:v>
                </c:pt>
                <c:pt idx="15">
                  <c:v>1.9745472992836362E-3</c:v>
                </c:pt>
                <c:pt idx="16">
                  <c:v>1.8707707963566017E-3</c:v>
                </c:pt>
                <c:pt idx="17">
                  <c:v>2.0913314315236294E-3</c:v>
                </c:pt>
                <c:pt idx="18">
                  <c:v>2.0988892851378726E-3</c:v>
                </c:pt>
                <c:pt idx="19">
                  <c:v>2.1059314602031327E-3</c:v>
                </c:pt>
                <c:pt idx="20">
                  <c:v>2.3064820144642613E-3</c:v>
                </c:pt>
                <c:pt idx="21">
                  <c:v>2.1958244766906972E-3</c:v>
                </c:pt>
                <c:pt idx="22">
                  <c:v>2.036719058630588E-3</c:v>
                </c:pt>
                <c:pt idx="23">
                  <c:v>2.1456066813690775E-3</c:v>
                </c:pt>
                <c:pt idx="24">
                  <c:v>2.4942516762660638E-3</c:v>
                </c:pt>
                <c:pt idx="25">
                  <c:v>2.5337197270399055E-3</c:v>
                </c:pt>
                <c:pt idx="26">
                  <c:v>2.3970899507270737E-3</c:v>
                </c:pt>
                <c:pt idx="27">
                  <c:v>2.6912008274021992E-3</c:v>
                </c:pt>
                <c:pt idx="28">
                  <c:v>2.8501841903981551E-3</c:v>
                </c:pt>
                <c:pt idx="29">
                  <c:v>3.0272880102451025E-3</c:v>
                </c:pt>
                <c:pt idx="30">
                  <c:v>3.0453874760320711E-3</c:v>
                </c:pt>
                <c:pt idx="31">
                  <c:v>3.1074090700988375E-3</c:v>
                </c:pt>
                <c:pt idx="32">
                  <c:v>3.5682075361758775E-3</c:v>
                </c:pt>
                <c:pt idx="33">
                  <c:v>3.6203342369117656E-3</c:v>
                </c:pt>
                <c:pt idx="34">
                  <c:v>3.6044730644774884E-3</c:v>
                </c:pt>
                <c:pt idx="35">
                  <c:v>3.8924088922171808E-3</c:v>
                </c:pt>
                <c:pt idx="36">
                  <c:v>3.0869010793425243E-3</c:v>
                </c:pt>
                <c:pt idx="37">
                  <c:v>3.4933163076910625E-3</c:v>
                </c:pt>
                <c:pt idx="38">
                  <c:v>4.2177901704417448E-3</c:v>
                </c:pt>
                <c:pt idx="39">
                  <c:v>4.2695888434742223E-3</c:v>
                </c:pt>
                <c:pt idx="40">
                  <c:v>5.2592991398302492E-3</c:v>
                </c:pt>
                <c:pt idx="41">
                  <c:v>5.7194696124330769E-3</c:v>
                </c:pt>
                <c:pt idx="42">
                  <c:v>5.9425786338689465E-3</c:v>
                </c:pt>
                <c:pt idx="43">
                  <c:v>6.5212471615724559E-3</c:v>
                </c:pt>
                <c:pt idx="44">
                  <c:v>6.2222876040994579E-3</c:v>
                </c:pt>
                <c:pt idx="45">
                  <c:v>6.3645757444149671E-3</c:v>
                </c:pt>
                <c:pt idx="46">
                  <c:v>5.907887523256404E-3</c:v>
                </c:pt>
                <c:pt idx="47">
                  <c:v>6.4373252377360772E-3</c:v>
                </c:pt>
                <c:pt idx="48">
                  <c:v>5.872334562285671E-3</c:v>
                </c:pt>
                <c:pt idx="49">
                  <c:v>5.8629057867171618E-3</c:v>
                </c:pt>
                <c:pt idx="50">
                  <c:v>5.6837484036327615E-3</c:v>
                </c:pt>
                <c:pt idx="51">
                  <c:v>6.0951269306384285E-3</c:v>
                </c:pt>
              </c:numCache>
            </c:numRef>
          </c:val>
          <c:smooth val="0"/>
          <c:extLst>
            <c:ext xmlns:c16="http://schemas.microsoft.com/office/drawing/2014/chart" uri="{C3380CC4-5D6E-409C-BE32-E72D297353CC}">
              <c16:uniqueId val="{00000004-CCD7-4B82-BD1F-08BA6F017959}"/>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719770938252633"/>
          <c:h val="0.26428639354863248"/>
        </c:manualLayout>
      </c:layout>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TdR_ARA!$C$86:$BE$86</c:f>
              <c:numCache>
                <c:formatCode>0.0%</c:formatCode>
                <c:ptCount val="55"/>
                <c:pt idx="0">
                  <c:v>1.1813661709308797E-2</c:v>
                </c:pt>
                <c:pt idx="1">
                  <c:v>1.2258968781449326E-2</c:v>
                </c:pt>
                <c:pt idx="2">
                  <c:v>1.4548500852222498E-2</c:v>
                </c:pt>
                <c:pt idx="3">
                  <c:v>1.4229662858041366E-2</c:v>
                </c:pt>
                <c:pt idx="4">
                  <c:v>1.0487205595009036E-2</c:v>
                </c:pt>
                <c:pt idx="5">
                  <c:v>1.344569459096524E-2</c:v>
                </c:pt>
                <c:pt idx="6">
                  <c:v>1.1025663214189184E-2</c:v>
                </c:pt>
                <c:pt idx="7">
                  <c:v>9.84763054152063E-3</c:v>
                </c:pt>
                <c:pt idx="8">
                  <c:v>1.1038697334363638E-2</c:v>
                </c:pt>
                <c:pt idx="9">
                  <c:v>1.2738349372169094E-2</c:v>
                </c:pt>
                <c:pt idx="10">
                  <c:v>1.403582047925659E-2</c:v>
                </c:pt>
                <c:pt idx="11">
                  <c:v>1.5418826819156923E-2</c:v>
                </c:pt>
                <c:pt idx="12">
                  <c:v>1.5493832342677993E-2</c:v>
                </c:pt>
                <c:pt idx="13">
                  <c:v>1.5838073338811237E-2</c:v>
                </c:pt>
                <c:pt idx="14">
                  <c:v>1.537041587320484E-2</c:v>
                </c:pt>
                <c:pt idx="15">
                  <c:v>1.3474921897082472E-2</c:v>
                </c:pt>
                <c:pt idx="16">
                  <c:v>1.2597798531273177E-2</c:v>
                </c:pt>
                <c:pt idx="17">
                  <c:v>1.6382108705949892E-2</c:v>
                </c:pt>
                <c:pt idx="18">
                  <c:v>1.7584451930033725E-2</c:v>
                </c:pt>
                <c:pt idx="19">
                  <c:v>1.6089432127872165E-2</c:v>
                </c:pt>
                <c:pt idx="20">
                  <c:v>1.3111411316801281E-2</c:v>
                </c:pt>
                <c:pt idx="21">
                  <c:v>1.2790314894017066E-2</c:v>
                </c:pt>
                <c:pt idx="22">
                  <c:v>1.1767298476536899E-2</c:v>
                </c:pt>
                <c:pt idx="23">
                  <c:v>1.253969801965437E-2</c:v>
                </c:pt>
                <c:pt idx="24">
                  <c:v>9.7786135085556631E-3</c:v>
                </c:pt>
                <c:pt idx="25">
                  <c:v>9.0791731655525416E-3</c:v>
                </c:pt>
                <c:pt idx="26">
                  <c:v>9.9174195797593068E-3</c:v>
                </c:pt>
                <c:pt idx="27">
                  <c:v>9.8234540344054773E-3</c:v>
                </c:pt>
                <c:pt idx="28">
                  <c:v>9.8706066511122636E-3</c:v>
                </c:pt>
                <c:pt idx="29">
                  <c:v>9.6206100238937255E-3</c:v>
                </c:pt>
                <c:pt idx="30">
                  <c:v>8.0450195075264311E-3</c:v>
                </c:pt>
                <c:pt idx="31">
                  <c:v>7.1340223278310083E-3</c:v>
                </c:pt>
                <c:pt idx="32">
                  <c:v>8.8283086836416919E-3</c:v>
                </c:pt>
                <c:pt idx="33">
                  <c:v>9.1638872008072275E-3</c:v>
                </c:pt>
                <c:pt idx="34">
                  <c:v>8.8088755447270298E-3</c:v>
                </c:pt>
                <c:pt idx="35">
                  <c:v>9.1800629644291989E-3</c:v>
                </c:pt>
                <c:pt idx="36">
                  <c:v>7.2941944372006042E-3</c:v>
                </c:pt>
                <c:pt idx="37">
                  <c:v>9.0881886910333335E-3</c:v>
                </c:pt>
                <c:pt idx="38">
                  <c:v>1.0231901661292689E-2</c:v>
                </c:pt>
                <c:pt idx="39">
                  <c:v>1.0098657107309441E-2</c:v>
                </c:pt>
                <c:pt idx="40">
                  <c:v>1.0984942774382448E-2</c:v>
                </c:pt>
                <c:pt idx="41">
                  <c:v>1.1187957659525145E-2</c:v>
                </c:pt>
                <c:pt idx="42">
                  <c:v>9.8484257522687118E-3</c:v>
                </c:pt>
                <c:pt idx="43">
                  <c:v>8.6250214627863579E-3</c:v>
                </c:pt>
                <c:pt idx="44">
                  <c:v>9.8741549294200232E-3</c:v>
                </c:pt>
                <c:pt idx="45">
                  <c:v>1.1958385586974192E-2</c:v>
                </c:pt>
                <c:pt idx="46">
                  <c:v>8.3003164216009419E-3</c:v>
                </c:pt>
                <c:pt idx="47">
                  <c:v>9.3063029840505379E-3</c:v>
                </c:pt>
                <c:pt idx="48">
                  <c:v>1.0387404249559615E-2</c:v>
                </c:pt>
                <c:pt idx="49">
                  <c:v>1.269990888586265E-2</c:v>
                </c:pt>
                <c:pt idx="50">
                  <c:v>1.3148960713446033E-2</c:v>
                </c:pt>
                <c:pt idx="51">
                  <c:v>1.045761783997802E-2</c:v>
                </c:pt>
                <c:pt idx="52">
                  <c:v>8.9978266766427509E-3</c:v>
                </c:pt>
                <c:pt idx="53">
                  <c:v>1.1997573705617656E-2</c:v>
                </c:pt>
                <c:pt idx="54">
                  <c:v>1.2554565039494437E-2</c:v>
                </c:pt>
              </c:numCache>
            </c:numRef>
          </c:val>
          <c:smooth val="0"/>
          <c:extLst>
            <c:ext xmlns:c16="http://schemas.microsoft.com/office/drawing/2014/chart" uri="{C3380CC4-5D6E-409C-BE32-E72D297353CC}">
              <c16:uniqueId val="{00000000-94F2-4646-85C4-76CE903F1CB9}"/>
            </c:ext>
          </c:extLst>
        </c:ser>
        <c:ser>
          <c:idx val="1"/>
          <c:order val="1"/>
          <c:tx>
            <c:strRef>
              <c:f>TdR_ARA!$B$87</c:f>
              <c:strCache>
                <c:ptCount val="1"/>
                <c:pt idx="0">
                  <c:v>Industrie</c:v>
                </c:pt>
              </c:strCache>
            </c:strRef>
          </c:tx>
          <c:marker>
            <c:symbol val="none"/>
          </c:marker>
          <c:cat>
            <c:strRef>
              <c:f>TdR_ARA!$C$85:$BE$85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TdR_ARA!$C$87:$BE$87</c:f>
              <c:numCache>
                <c:formatCode>0.0%</c:formatCode>
                <c:ptCount val="55"/>
                <c:pt idx="0">
                  <c:v>8.367801241035594E-2</c:v>
                </c:pt>
                <c:pt idx="1">
                  <c:v>8.2836270388575911E-2</c:v>
                </c:pt>
                <c:pt idx="2">
                  <c:v>7.8851391732602652E-2</c:v>
                </c:pt>
                <c:pt idx="3">
                  <c:v>7.6925576375030391E-2</c:v>
                </c:pt>
                <c:pt idx="4">
                  <c:v>7.3002651226263301E-2</c:v>
                </c:pt>
                <c:pt idx="5">
                  <c:v>7.1137932990900141E-2</c:v>
                </c:pt>
                <c:pt idx="6">
                  <c:v>6.7729025791137001E-2</c:v>
                </c:pt>
                <c:pt idx="7">
                  <c:v>6.4216801793625211E-2</c:v>
                </c:pt>
                <c:pt idx="8">
                  <c:v>6.707976800961539E-2</c:v>
                </c:pt>
                <c:pt idx="9">
                  <c:v>6.8653975852043261E-2</c:v>
                </c:pt>
                <c:pt idx="10">
                  <c:v>7.0363370293024183E-2</c:v>
                </c:pt>
                <c:pt idx="11">
                  <c:v>7.081961611674005E-2</c:v>
                </c:pt>
                <c:pt idx="12">
                  <c:v>7.0736124444148868E-2</c:v>
                </c:pt>
                <c:pt idx="13">
                  <c:v>7.3178713079400423E-2</c:v>
                </c:pt>
                <c:pt idx="14">
                  <c:v>7.0117763644215195E-2</c:v>
                </c:pt>
                <c:pt idx="15">
                  <c:v>7.0444975316509076E-2</c:v>
                </c:pt>
                <c:pt idx="16">
                  <c:v>7.0362747154570721E-2</c:v>
                </c:pt>
                <c:pt idx="17">
                  <c:v>7.1757598479439078E-2</c:v>
                </c:pt>
                <c:pt idx="18">
                  <c:v>7.6528860020193504E-2</c:v>
                </c:pt>
                <c:pt idx="19">
                  <c:v>7.5274146774195638E-2</c:v>
                </c:pt>
                <c:pt idx="20">
                  <c:v>7.4535478878063083E-2</c:v>
                </c:pt>
                <c:pt idx="21">
                  <c:v>7.6239944284825889E-2</c:v>
                </c:pt>
                <c:pt idx="22">
                  <c:v>7.8073235449871062E-2</c:v>
                </c:pt>
                <c:pt idx="23">
                  <c:v>8.0230137511995897E-2</c:v>
                </c:pt>
                <c:pt idx="24">
                  <c:v>8.1790357020224358E-2</c:v>
                </c:pt>
                <c:pt idx="25">
                  <c:v>8.6807720570813318E-2</c:v>
                </c:pt>
                <c:pt idx="26">
                  <c:v>8.9479177724698128E-2</c:v>
                </c:pt>
                <c:pt idx="27">
                  <c:v>9.0770657455618756E-2</c:v>
                </c:pt>
                <c:pt idx="28">
                  <c:v>9.1636485976560017E-2</c:v>
                </c:pt>
                <c:pt idx="29">
                  <c:v>8.9568431203355683E-2</c:v>
                </c:pt>
                <c:pt idx="30">
                  <c:v>8.6917012957788184E-2</c:v>
                </c:pt>
                <c:pt idx="31">
                  <c:v>8.3590001596788338E-2</c:v>
                </c:pt>
                <c:pt idx="32">
                  <c:v>8.417089022424265E-2</c:v>
                </c:pt>
                <c:pt idx="33">
                  <c:v>8.1435860146519906E-2</c:v>
                </c:pt>
                <c:pt idx="34">
                  <c:v>7.9207072661460459E-2</c:v>
                </c:pt>
                <c:pt idx="35">
                  <c:v>7.698527940636847E-2</c:v>
                </c:pt>
                <c:pt idx="36">
                  <c:v>4.9032404094062496E-2</c:v>
                </c:pt>
                <c:pt idx="37">
                  <c:v>5.533616902096964E-2</c:v>
                </c:pt>
                <c:pt idx="38">
                  <c:v>7.0048960703202504E-2</c:v>
                </c:pt>
                <c:pt idx="39">
                  <c:v>7.2724539252406281E-2</c:v>
                </c:pt>
                <c:pt idx="40">
                  <c:v>7.6050812911170038E-2</c:v>
                </c:pt>
                <c:pt idx="41">
                  <c:v>7.6305829579806445E-2</c:v>
                </c:pt>
                <c:pt idx="42">
                  <c:v>7.7822062148900945E-2</c:v>
                </c:pt>
                <c:pt idx="43">
                  <c:v>8.1294684834855996E-2</c:v>
                </c:pt>
                <c:pt idx="44">
                  <c:v>8.0793301954854416E-2</c:v>
                </c:pt>
                <c:pt idx="45">
                  <c:v>7.8126012935566869E-2</c:v>
                </c:pt>
                <c:pt idx="46">
                  <c:v>7.96184433209913E-2</c:v>
                </c:pt>
                <c:pt idx="47">
                  <c:v>7.8648455344559928E-2</c:v>
                </c:pt>
                <c:pt idx="48">
                  <c:v>7.7871109728749874E-2</c:v>
                </c:pt>
                <c:pt idx="49">
                  <c:v>7.6403091767212175E-2</c:v>
                </c:pt>
                <c:pt idx="50">
                  <c:v>7.4354048190837366E-2</c:v>
                </c:pt>
                <c:pt idx="51">
                  <c:v>7.2624380829434065E-2</c:v>
                </c:pt>
                <c:pt idx="52">
                  <c:v>7.1402036682966019E-2</c:v>
                </c:pt>
                <c:pt idx="53">
                  <c:v>6.8850491331666666E-2</c:v>
                </c:pt>
                <c:pt idx="54">
                  <c:v>6.8842969732740539E-2</c:v>
                </c:pt>
              </c:numCache>
            </c:numRef>
          </c:val>
          <c:smooth val="0"/>
          <c:extLst>
            <c:ext xmlns:c16="http://schemas.microsoft.com/office/drawing/2014/chart" uri="{C3380CC4-5D6E-409C-BE32-E72D297353CC}">
              <c16:uniqueId val="{00000001-94F2-4646-85C4-76CE903F1CB9}"/>
            </c:ext>
          </c:extLst>
        </c:ser>
        <c:ser>
          <c:idx val="2"/>
          <c:order val="2"/>
          <c:tx>
            <c:strRef>
              <c:f>TdR_ARA!$B$88</c:f>
              <c:strCache>
                <c:ptCount val="1"/>
                <c:pt idx="0">
                  <c:v>Construction</c:v>
                </c:pt>
              </c:strCache>
            </c:strRef>
          </c:tx>
          <c:marker>
            <c:symbol val="none"/>
          </c:marker>
          <c:cat>
            <c:strRef>
              <c:f>TdR_ARA!$C$85:$BE$85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TdR_ARA!$C$88:$BE$88</c:f>
              <c:numCache>
                <c:formatCode>0.0%</c:formatCode>
                <c:ptCount val="55"/>
                <c:pt idx="0">
                  <c:v>8.0727219134188385E-2</c:v>
                </c:pt>
                <c:pt idx="1">
                  <c:v>7.9002273163832723E-2</c:v>
                </c:pt>
                <c:pt idx="2">
                  <c:v>8.1110377352186555E-2</c:v>
                </c:pt>
                <c:pt idx="3">
                  <c:v>8.2833553638595819E-2</c:v>
                </c:pt>
                <c:pt idx="4">
                  <c:v>7.8561773935814636E-2</c:v>
                </c:pt>
                <c:pt idx="5">
                  <c:v>7.6859374530267699E-2</c:v>
                </c:pt>
                <c:pt idx="6">
                  <c:v>7.5873875707658522E-2</c:v>
                </c:pt>
                <c:pt idx="7">
                  <c:v>6.9771289080038601E-2</c:v>
                </c:pt>
                <c:pt idx="8">
                  <c:v>7.5196882590781153E-2</c:v>
                </c:pt>
                <c:pt idx="9">
                  <c:v>7.8293339076381779E-2</c:v>
                </c:pt>
                <c:pt idx="10">
                  <c:v>7.8988849273632381E-2</c:v>
                </c:pt>
                <c:pt idx="11">
                  <c:v>7.3475005682033703E-2</c:v>
                </c:pt>
                <c:pt idx="12">
                  <c:v>7.4678733908958864E-2</c:v>
                </c:pt>
                <c:pt idx="13">
                  <c:v>7.0378066609482995E-2</c:v>
                </c:pt>
                <c:pt idx="14">
                  <c:v>6.8334357349643979E-2</c:v>
                </c:pt>
                <c:pt idx="15">
                  <c:v>6.9943400751679777E-2</c:v>
                </c:pt>
                <c:pt idx="16">
                  <c:v>6.6620737356353293E-2</c:v>
                </c:pt>
                <c:pt idx="17">
                  <c:v>6.9473333728730213E-2</c:v>
                </c:pt>
                <c:pt idx="18">
                  <c:v>7.5641061106052204E-2</c:v>
                </c:pt>
                <c:pt idx="19">
                  <c:v>7.7725071656756392E-2</c:v>
                </c:pt>
                <c:pt idx="20">
                  <c:v>7.4150586896524318E-2</c:v>
                </c:pt>
                <c:pt idx="21">
                  <c:v>8.0651422850365681E-2</c:v>
                </c:pt>
                <c:pt idx="22">
                  <c:v>8.745496436998608E-2</c:v>
                </c:pt>
                <c:pt idx="23">
                  <c:v>9.2357913112073933E-2</c:v>
                </c:pt>
                <c:pt idx="24">
                  <c:v>9.5466669285772132E-2</c:v>
                </c:pt>
                <c:pt idx="25">
                  <c:v>9.4931487126181421E-2</c:v>
                </c:pt>
                <c:pt idx="26">
                  <c:v>9.7274353415013615E-2</c:v>
                </c:pt>
                <c:pt idx="27">
                  <c:v>0.10178210293749324</c:v>
                </c:pt>
                <c:pt idx="28">
                  <c:v>0.1009453617975615</c:v>
                </c:pt>
                <c:pt idx="29">
                  <c:v>9.9336835518691657E-2</c:v>
                </c:pt>
                <c:pt idx="30">
                  <c:v>0.10212164302191624</c:v>
                </c:pt>
                <c:pt idx="31">
                  <c:v>9.6650365601369859E-2</c:v>
                </c:pt>
                <c:pt idx="32">
                  <c:v>0.10362290792235004</c:v>
                </c:pt>
                <c:pt idx="33">
                  <c:v>0.10361331484253435</c:v>
                </c:pt>
                <c:pt idx="34">
                  <c:v>0.10524651079134226</c:v>
                </c:pt>
                <c:pt idx="35">
                  <c:v>9.7815499755178573E-2</c:v>
                </c:pt>
                <c:pt idx="36">
                  <c:v>4.2378312928123316E-2</c:v>
                </c:pt>
                <c:pt idx="37">
                  <c:v>7.8118458634085175E-2</c:v>
                </c:pt>
                <c:pt idx="38">
                  <c:v>9.037098176975264E-2</c:v>
                </c:pt>
                <c:pt idx="39">
                  <c:v>9.2027407380619486E-2</c:v>
                </c:pt>
                <c:pt idx="40">
                  <c:v>9.3489373793709224E-2</c:v>
                </c:pt>
                <c:pt idx="41">
                  <c:v>9.0667518493357455E-2</c:v>
                </c:pt>
                <c:pt idx="42">
                  <c:v>9.0614461411525016E-2</c:v>
                </c:pt>
                <c:pt idx="43">
                  <c:v>9.1601179361341406E-2</c:v>
                </c:pt>
                <c:pt idx="44">
                  <c:v>9.3345231587138561E-2</c:v>
                </c:pt>
                <c:pt idx="45">
                  <c:v>8.8948058628112364E-2</c:v>
                </c:pt>
                <c:pt idx="46">
                  <c:v>9.1005220725430602E-2</c:v>
                </c:pt>
                <c:pt idx="47">
                  <c:v>9.1522968636754645E-2</c:v>
                </c:pt>
                <c:pt idx="48">
                  <c:v>9.1648626036156533E-2</c:v>
                </c:pt>
                <c:pt idx="49">
                  <c:v>8.9115200267351022E-2</c:v>
                </c:pt>
                <c:pt idx="50">
                  <c:v>8.7999072782178875E-2</c:v>
                </c:pt>
                <c:pt idx="51">
                  <c:v>8.6655852302137681E-2</c:v>
                </c:pt>
                <c:pt idx="52">
                  <c:v>8.4081371568270655E-2</c:v>
                </c:pt>
                <c:pt idx="53">
                  <c:v>8.2127482384081837E-2</c:v>
                </c:pt>
                <c:pt idx="54">
                  <c:v>8.3948554197953662E-2</c:v>
                </c:pt>
              </c:numCache>
            </c:numRef>
          </c:val>
          <c:smooth val="0"/>
          <c:extLst>
            <c:ext xmlns:c16="http://schemas.microsoft.com/office/drawing/2014/chart" uri="{C3380CC4-5D6E-409C-BE32-E72D297353CC}">
              <c16:uniqueId val="{00000002-94F2-4646-85C4-76CE903F1CB9}"/>
            </c:ext>
          </c:extLst>
        </c:ser>
        <c:ser>
          <c:idx val="3"/>
          <c:order val="3"/>
          <c:tx>
            <c:strRef>
              <c:f>TdR_ARA!$B$89</c:f>
              <c:strCache>
                <c:ptCount val="1"/>
                <c:pt idx="0">
                  <c:v>Tertiaire marchand</c:v>
                </c:pt>
              </c:strCache>
            </c:strRef>
          </c:tx>
          <c:marker>
            <c:symbol val="none"/>
          </c:marker>
          <c:cat>
            <c:strRef>
              <c:f>TdR_ARA!$C$85:$BE$85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TdR_ARA!$C$89:$BE$89</c:f>
              <c:numCache>
                <c:formatCode>0.0%</c:formatCode>
                <c:ptCount val="55"/>
                <c:pt idx="0">
                  <c:v>2.1514080127156259E-2</c:v>
                </c:pt>
                <c:pt idx="1">
                  <c:v>2.1115735755777944E-2</c:v>
                </c:pt>
                <c:pt idx="2">
                  <c:v>2.1270285548044662E-2</c:v>
                </c:pt>
                <c:pt idx="3">
                  <c:v>2.0275727373715795E-2</c:v>
                </c:pt>
                <c:pt idx="4">
                  <c:v>2.023884172027569E-2</c:v>
                </c:pt>
                <c:pt idx="5">
                  <c:v>1.912996594685543E-2</c:v>
                </c:pt>
                <c:pt idx="6">
                  <c:v>1.8621622538975608E-2</c:v>
                </c:pt>
                <c:pt idx="7">
                  <c:v>1.8839308693057145E-2</c:v>
                </c:pt>
                <c:pt idx="8">
                  <c:v>1.9445932785605434E-2</c:v>
                </c:pt>
                <c:pt idx="9">
                  <c:v>1.9649106459439208E-2</c:v>
                </c:pt>
                <c:pt idx="10">
                  <c:v>2.0085891044905435E-2</c:v>
                </c:pt>
                <c:pt idx="11">
                  <c:v>2.0886158596731472E-2</c:v>
                </c:pt>
                <c:pt idx="12">
                  <c:v>2.0562753854616204E-2</c:v>
                </c:pt>
                <c:pt idx="13">
                  <c:v>2.1077778381213837E-2</c:v>
                </c:pt>
                <c:pt idx="14">
                  <c:v>2.0815376153685654E-2</c:v>
                </c:pt>
                <c:pt idx="15">
                  <c:v>2.1237843046232972E-2</c:v>
                </c:pt>
                <c:pt idx="16">
                  <c:v>2.1599672938786552E-2</c:v>
                </c:pt>
                <c:pt idx="17">
                  <c:v>2.3111760138817789E-2</c:v>
                </c:pt>
                <c:pt idx="18">
                  <c:v>2.3790489040657087E-2</c:v>
                </c:pt>
                <c:pt idx="19">
                  <c:v>2.3411894576865887E-2</c:v>
                </c:pt>
                <c:pt idx="20">
                  <c:v>2.4258568358898183E-2</c:v>
                </c:pt>
                <c:pt idx="21">
                  <c:v>2.4766792271133879E-2</c:v>
                </c:pt>
                <c:pt idx="22">
                  <c:v>2.5230730479898236E-2</c:v>
                </c:pt>
                <c:pt idx="23">
                  <c:v>2.7362714738706651E-2</c:v>
                </c:pt>
                <c:pt idx="24">
                  <c:v>2.7123072673545461E-2</c:v>
                </c:pt>
                <c:pt idx="25">
                  <c:v>2.8518910540993835E-2</c:v>
                </c:pt>
                <c:pt idx="26">
                  <c:v>2.9059409607591964E-2</c:v>
                </c:pt>
                <c:pt idx="27">
                  <c:v>2.9742136401341799E-2</c:v>
                </c:pt>
                <c:pt idx="28">
                  <c:v>3.1275003944836371E-2</c:v>
                </c:pt>
                <c:pt idx="29">
                  <c:v>3.057711547078568E-2</c:v>
                </c:pt>
                <c:pt idx="30">
                  <c:v>3.0843079399323646E-2</c:v>
                </c:pt>
                <c:pt idx="31">
                  <c:v>2.9892602472286683E-2</c:v>
                </c:pt>
                <c:pt idx="32">
                  <c:v>3.0699424379662141E-2</c:v>
                </c:pt>
                <c:pt idx="33">
                  <c:v>3.1195725785112323E-2</c:v>
                </c:pt>
                <c:pt idx="34">
                  <c:v>3.145214141137425E-2</c:v>
                </c:pt>
                <c:pt idx="35">
                  <c:v>3.1035195949560848E-2</c:v>
                </c:pt>
                <c:pt idx="36">
                  <c:v>2.2369182369243755E-2</c:v>
                </c:pt>
                <c:pt idx="37">
                  <c:v>2.602643539792427E-2</c:v>
                </c:pt>
                <c:pt idx="38">
                  <c:v>2.9224760933265197E-2</c:v>
                </c:pt>
                <c:pt idx="39">
                  <c:v>3.0152088347374061E-2</c:v>
                </c:pt>
                <c:pt idx="40">
                  <c:v>3.0370279134063462E-2</c:v>
                </c:pt>
                <c:pt idx="41">
                  <c:v>3.1525401522061354E-2</c:v>
                </c:pt>
                <c:pt idx="42">
                  <c:v>3.079553812987678E-2</c:v>
                </c:pt>
                <c:pt idx="43">
                  <c:v>3.1489594675753657E-2</c:v>
                </c:pt>
                <c:pt idx="44">
                  <c:v>3.1661662808053888E-2</c:v>
                </c:pt>
                <c:pt idx="45">
                  <c:v>3.1087573502874413E-2</c:v>
                </c:pt>
                <c:pt idx="46">
                  <c:v>3.0593835000567011E-2</c:v>
                </c:pt>
                <c:pt idx="47">
                  <c:v>3.0975843954804721E-2</c:v>
                </c:pt>
                <c:pt idx="48">
                  <c:v>2.9533371524206722E-2</c:v>
                </c:pt>
                <c:pt idx="49">
                  <c:v>2.9414291188626152E-2</c:v>
                </c:pt>
                <c:pt idx="50">
                  <c:v>2.9235738377953381E-2</c:v>
                </c:pt>
                <c:pt idx="51">
                  <c:v>2.9474855698232487E-2</c:v>
                </c:pt>
                <c:pt idx="52">
                  <c:v>2.9008622282712157E-2</c:v>
                </c:pt>
                <c:pt idx="53">
                  <c:v>2.8864947719004112E-2</c:v>
                </c:pt>
                <c:pt idx="54">
                  <c:v>2.8807453310197899E-2</c:v>
                </c:pt>
              </c:numCache>
            </c:numRef>
          </c:val>
          <c:smooth val="0"/>
          <c:extLst>
            <c:ext xmlns:c16="http://schemas.microsoft.com/office/drawing/2014/chart" uri="{C3380CC4-5D6E-409C-BE32-E72D297353CC}">
              <c16:uniqueId val="{00000003-94F2-4646-85C4-76CE903F1CB9}"/>
            </c:ext>
          </c:extLst>
        </c:ser>
        <c:ser>
          <c:idx val="4"/>
          <c:order val="4"/>
          <c:tx>
            <c:strRef>
              <c:f>TdR_ARA!$B$90</c:f>
              <c:strCache>
                <c:ptCount val="1"/>
                <c:pt idx="0">
                  <c:v>Tertiaire non marchand</c:v>
                </c:pt>
              </c:strCache>
            </c:strRef>
          </c:tx>
          <c:marker>
            <c:symbol val="none"/>
          </c:marker>
          <c:cat>
            <c:strRef>
              <c:f>TdR_ARA!$C$85:$BE$85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TdR_ARA!$C$90:$BE$90</c:f>
              <c:numCache>
                <c:formatCode>0.0%</c:formatCode>
                <c:ptCount val="55"/>
                <c:pt idx="0">
                  <c:v>2.2269636498973675E-3</c:v>
                </c:pt>
                <c:pt idx="1">
                  <c:v>2.2938986008124826E-3</c:v>
                </c:pt>
                <c:pt idx="2">
                  <c:v>2.3947023613468204E-3</c:v>
                </c:pt>
                <c:pt idx="3">
                  <c:v>2.5538024085245518E-3</c:v>
                </c:pt>
                <c:pt idx="4">
                  <c:v>2.273712244841194E-3</c:v>
                </c:pt>
                <c:pt idx="5">
                  <c:v>2.0316173560891125E-3</c:v>
                </c:pt>
                <c:pt idx="6">
                  <c:v>1.9449281647017224E-3</c:v>
                </c:pt>
                <c:pt idx="7">
                  <c:v>1.7379779642565584E-3</c:v>
                </c:pt>
                <c:pt idx="8">
                  <c:v>1.7876690400643067E-3</c:v>
                </c:pt>
                <c:pt idx="9">
                  <c:v>1.7073533023402581E-3</c:v>
                </c:pt>
                <c:pt idx="10">
                  <c:v>1.5288016807831811E-3</c:v>
                </c:pt>
                <c:pt idx="11">
                  <c:v>1.6099375473935282E-3</c:v>
                </c:pt>
                <c:pt idx="12">
                  <c:v>1.6573295499970392E-3</c:v>
                </c:pt>
                <c:pt idx="13">
                  <c:v>1.7553907843224224E-3</c:v>
                </c:pt>
                <c:pt idx="14">
                  <c:v>1.7714868819616045E-3</c:v>
                </c:pt>
                <c:pt idx="15">
                  <c:v>1.9745472992836362E-3</c:v>
                </c:pt>
                <c:pt idx="16">
                  <c:v>1.8707707963566017E-3</c:v>
                </c:pt>
                <c:pt idx="17">
                  <c:v>2.0913314315236294E-3</c:v>
                </c:pt>
                <c:pt idx="18">
                  <c:v>2.0988892851378726E-3</c:v>
                </c:pt>
                <c:pt idx="19">
                  <c:v>2.1059314602031327E-3</c:v>
                </c:pt>
                <c:pt idx="20">
                  <c:v>2.3064820144642613E-3</c:v>
                </c:pt>
                <c:pt idx="21">
                  <c:v>2.1958244766906972E-3</c:v>
                </c:pt>
                <c:pt idx="22">
                  <c:v>2.036719058630588E-3</c:v>
                </c:pt>
                <c:pt idx="23">
                  <c:v>2.1456066813690775E-3</c:v>
                </c:pt>
                <c:pt idx="24">
                  <c:v>2.4942516762660638E-3</c:v>
                </c:pt>
                <c:pt idx="25">
                  <c:v>2.5337197270399055E-3</c:v>
                </c:pt>
                <c:pt idx="26">
                  <c:v>2.3970899507270737E-3</c:v>
                </c:pt>
                <c:pt idx="27">
                  <c:v>2.6912008274021992E-3</c:v>
                </c:pt>
                <c:pt idx="28">
                  <c:v>2.8501841903981551E-3</c:v>
                </c:pt>
                <c:pt idx="29">
                  <c:v>3.0272880102451025E-3</c:v>
                </c:pt>
                <c:pt idx="30">
                  <c:v>3.0453874760320711E-3</c:v>
                </c:pt>
                <c:pt idx="31">
                  <c:v>3.1074090700988375E-3</c:v>
                </c:pt>
                <c:pt idx="32">
                  <c:v>3.5682075361758775E-3</c:v>
                </c:pt>
                <c:pt idx="33">
                  <c:v>3.6203342369117656E-3</c:v>
                </c:pt>
                <c:pt idx="34">
                  <c:v>3.6044730644774884E-3</c:v>
                </c:pt>
                <c:pt idx="35">
                  <c:v>3.8924088922171808E-3</c:v>
                </c:pt>
                <c:pt idx="36">
                  <c:v>3.0869010793425243E-3</c:v>
                </c:pt>
                <c:pt idx="37">
                  <c:v>3.4933163076910625E-3</c:v>
                </c:pt>
                <c:pt idx="38">
                  <c:v>4.2177901704417448E-3</c:v>
                </c:pt>
                <c:pt idx="39">
                  <c:v>4.2695888434742223E-3</c:v>
                </c:pt>
                <c:pt idx="40">
                  <c:v>5.2592991398302492E-3</c:v>
                </c:pt>
                <c:pt idx="41">
                  <c:v>5.7194696124330769E-3</c:v>
                </c:pt>
                <c:pt idx="42">
                  <c:v>5.9425786338689465E-3</c:v>
                </c:pt>
                <c:pt idx="43">
                  <c:v>6.5212471615724559E-3</c:v>
                </c:pt>
                <c:pt idx="44">
                  <c:v>6.2222876040994579E-3</c:v>
                </c:pt>
                <c:pt idx="45">
                  <c:v>6.3645757444149671E-3</c:v>
                </c:pt>
                <c:pt idx="46">
                  <c:v>5.907887523256404E-3</c:v>
                </c:pt>
                <c:pt idx="47">
                  <c:v>6.4373252377360772E-3</c:v>
                </c:pt>
                <c:pt idx="48">
                  <c:v>5.872334562285671E-3</c:v>
                </c:pt>
                <c:pt idx="49">
                  <c:v>5.8629057867171618E-3</c:v>
                </c:pt>
                <c:pt idx="50">
                  <c:v>5.6837484036327615E-3</c:v>
                </c:pt>
                <c:pt idx="51">
                  <c:v>6.0951269306384285E-3</c:v>
                </c:pt>
                <c:pt idx="52">
                  <c:v>5.7528069311745629E-3</c:v>
                </c:pt>
                <c:pt idx="53">
                  <c:v>5.8809641812139534E-3</c:v>
                </c:pt>
                <c:pt idx="54">
                  <c:v>4.9270559953585652E-3</c:v>
                </c:pt>
              </c:numCache>
            </c:numRef>
          </c:val>
          <c:smooth val="0"/>
          <c:extLst>
            <c:ext xmlns:c16="http://schemas.microsoft.com/office/drawing/2014/chart" uri="{C3380CC4-5D6E-409C-BE32-E72D297353CC}">
              <c16:uniqueId val="{00000004-94F2-4646-85C4-76CE903F1CB9}"/>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719770938252633"/>
          <c:h val="0.26428639354863248"/>
        </c:manualLayout>
      </c:layout>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TdR_ARA!$C$86:$BH$86</c:f>
              <c:numCache>
                <c:formatCode>0.0%</c:formatCode>
                <c:ptCount val="58"/>
                <c:pt idx="0">
                  <c:v>1.1813661709308797E-2</c:v>
                </c:pt>
                <c:pt idx="1">
                  <c:v>1.2258968781449326E-2</c:v>
                </c:pt>
                <c:pt idx="2">
                  <c:v>1.4548500852222498E-2</c:v>
                </c:pt>
                <c:pt idx="3">
                  <c:v>1.4229662858041366E-2</c:v>
                </c:pt>
                <c:pt idx="4">
                  <c:v>1.0487205595009036E-2</c:v>
                </c:pt>
                <c:pt idx="5">
                  <c:v>1.344569459096524E-2</c:v>
                </c:pt>
                <c:pt idx="6">
                  <c:v>1.1025663214189184E-2</c:v>
                </c:pt>
                <c:pt idx="7">
                  <c:v>9.84763054152063E-3</c:v>
                </c:pt>
                <c:pt idx="8">
                  <c:v>1.1038697334363638E-2</c:v>
                </c:pt>
                <c:pt idx="9">
                  <c:v>1.2738349372169094E-2</c:v>
                </c:pt>
                <c:pt idx="10">
                  <c:v>1.403582047925659E-2</c:v>
                </c:pt>
                <c:pt idx="11">
                  <c:v>1.5418826819156923E-2</c:v>
                </c:pt>
                <c:pt idx="12">
                  <c:v>1.5493832342677993E-2</c:v>
                </c:pt>
                <c:pt idx="13">
                  <c:v>1.5838073338811237E-2</c:v>
                </c:pt>
                <c:pt idx="14">
                  <c:v>1.537041587320484E-2</c:v>
                </c:pt>
                <c:pt idx="15">
                  <c:v>1.3474921897082472E-2</c:v>
                </c:pt>
                <c:pt idx="16">
                  <c:v>1.2597798531273177E-2</c:v>
                </c:pt>
                <c:pt idx="17">
                  <c:v>1.6382108705949892E-2</c:v>
                </c:pt>
                <c:pt idx="18">
                  <c:v>1.7584451930033725E-2</c:v>
                </c:pt>
                <c:pt idx="19">
                  <c:v>1.6089432127872165E-2</c:v>
                </c:pt>
                <c:pt idx="20">
                  <c:v>1.3111411316801281E-2</c:v>
                </c:pt>
                <c:pt idx="21">
                  <c:v>1.2790314894017066E-2</c:v>
                </c:pt>
                <c:pt idx="22">
                  <c:v>1.1767298476536899E-2</c:v>
                </c:pt>
                <c:pt idx="23">
                  <c:v>1.253969801965437E-2</c:v>
                </c:pt>
                <c:pt idx="24">
                  <c:v>9.7786135085556631E-3</c:v>
                </c:pt>
                <c:pt idx="25">
                  <c:v>9.0791731655525416E-3</c:v>
                </c:pt>
                <c:pt idx="26">
                  <c:v>9.9174195797593068E-3</c:v>
                </c:pt>
                <c:pt idx="27">
                  <c:v>9.8234540344054773E-3</c:v>
                </c:pt>
                <c:pt idx="28">
                  <c:v>9.8706066511122636E-3</c:v>
                </c:pt>
                <c:pt idx="29">
                  <c:v>9.6206100238937255E-3</c:v>
                </c:pt>
                <c:pt idx="30">
                  <c:v>8.0450195075264311E-3</c:v>
                </c:pt>
                <c:pt idx="31">
                  <c:v>7.1340223278310083E-3</c:v>
                </c:pt>
                <c:pt idx="32">
                  <c:v>8.8283086836416919E-3</c:v>
                </c:pt>
                <c:pt idx="33">
                  <c:v>9.1638872008072275E-3</c:v>
                </c:pt>
                <c:pt idx="34">
                  <c:v>8.8088755447270298E-3</c:v>
                </c:pt>
                <c:pt idx="35">
                  <c:v>9.1800629644291989E-3</c:v>
                </c:pt>
                <c:pt idx="36">
                  <c:v>7.2941944372006042E-3</c:v>
                </c:pt>
                <c:pt idx="37">
                  <c:v>9.0881886910333335E-3</c:v>
                </c:pt>
                <c:pt idx="38">
                  <c:v>1.0231901661292689E-2</c:v>
                </c:pt>
                <c:pt idx="39">
                  <c:v>1.0098657107309441E-2</c:v>
                </c:pt>
                <c:pt idx="40">
                  <c:v>1.0984942774382448E-2</c:v>
                </c:pt>
                <c:pt idx="41">
                  <c:v>1.1187957659525145E-2</c:v>
                </c:pt>
                <c:pt idx="42">
                  <c:v>9.8484257522687118E-3</c:v>
                </c:pt>
                <c:pt idx="43">
                  <c:v>8.6250214627863579E-3</c:v>
                </c:pt>
                <c:pt idx="44">
                  <c:v>9.8741549294200232E-3</c:v>
                </c:pt>
                <c:pt idx="45">
                  <c:v>1.1958385586974192E-2</c:v>
                </c:pt>
                <c:pt idx="46">
                  <c:v>8.3003164216009419E-3</c:v>
                </c:pt>
                <c:pt idx="47">
                  <c:v>9.3063029840505379E-3</c:v>
                </c:pt>
                <c:pt idx="48">
                  <c:v>1.0387404249559615E-2</c:v>
                </c:pt>
                <c:pt idx="49">
                  <c:v>1.269990888586265E-2</c:v>
                </c:pt>
                <c:pt idx="50">
                  <c:v>1.3148960713446033E-2</c:v>
                </c:pt>
                <c:pt idx="51">
                  <c:v>1.045761783997802E-2</c:v>
                </c:pt>
                <c:pt idx="52">
                  <c:v>8.9978266766427509E-3</c:v>
                </c:pt>
                <c:pt idx="53">
                  <c:v>1.1997573705617656E-2</c:v>
                </c:pt>
                <c:pt idx="54">
                  <c:v>1.2554565039494437E-2</c:v>
                </c:pt>
                <c:pt idx="55">
                  <c:v>9.9962033529975205E-3</c:v>
                </c:pt>
                <c:pt idx="56">
                  <c:v>9.3881439940637149E-3</c:v>
                </c:pt>
                <c:pt idx="57">
                  <c:v>1.1304171214509931E-2</c:v>
                </c:pt>
              </c:numCache>
            </c:numRef>
          </c:val>
          <c:smooth val="0"/>
          <c:extLst>
            <c:ext xmlns:c16="http://schemas.microsoft.com/office/drawing/2014/chart" uri="{C3380CC4-5D6E-409C-BE32-E72D297353CC}">
              <c16:uniqueId val="{00000000-2824-4187-A753-222D90016147}"/>
            </c:ext>
          </c:extLst>
        </c:ser>
        <c:ser>
          <c:idx val="1"/>
          <c:order val="1"/>
          <c:tx>
            <c:strRef>
              <c:f>TdR_ARA!$B$87</c:f>
              <c:strCache>
                <c:ptCount val="1"/>
                <c:pt idx="0">
                  <c:v>Industrie</c:v>
                </c:pt>
              </c:strCache>
            </c:strRef>
          </c:tx>
          <c:marker>
            <c:symbol val="none"/>
          </c:marker>
          <c:cat>
            <c:strRef>
              <c:f>TdR_ARA!$C$85:$BH$85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TdR_ARA!$C$87:$BH$87</c:f>
              <c:numCache>
                <c:formatCode>0.0%</c:formatCode>
                <c:ptCount val="58"/>
                <c:pt idx="0">
                  <c:v>8.367801241035594E-2</c:v>
                </c:pt>
                <c:pt idx="1">
                  <c:v>8.2836270388575911E-2</c:v>
                </c:pt>
                <c:pt idx="2">
                  <c:v>7.8851391732602652E-2</c:v>
                </c:pt>
                <c:pt idx="3">
                  <c:v>7.6925576375030391E-2</c:v>
                </c:pt>
                <c:pt idx="4">
                  <c:v>7.3002651226263301E-2</c:v>
                </c:pt>
                <c:pt idx="5">
                  <c:v>7.1137932990900141E-2</c:v>
                </c:pt>
                <c:pt idx="6">
                  <c:v>6.7729025791137001E-2</c:v>
                </c:pt>
                <c:pt idx="7">
                  <c:v>6.4216801793625211E-2</c:v>
                </c:pt>
                <c:pt idx="8">
                  <c:v>6.707976800961539E-2</c:v>
                </c:pt>
                <c:pt idx="9">
                  <c:v>6.8653975852043261E-2</c:v>
                </c:pt>
                <c:pt idx="10">
                  <c:v>7.0363370293024183E-2</c:v>
                </c:pt>
                <c:pt idx="11">
                  <c:v>7.081961611674005E-2</c:v>
                </c:pt>
                <c:pt idx="12">
                  <c:v>7.0736124444148868E-2</c:v>
                </c:pt>
                <c:pt idx="13">
                  <c:v>7.3178713079400423E-2</c:v>
                </c:pt>
                <c:pt idx="14">
                  <c:v>7.0117763644215195E-2</c:v>
                </c:pt>
                <c:pt idx="15">
                  <c:v>7.0444975316509076E-2</c:v>
                </c:pt>
                <c:pt idx="16">
                  <c:v>7.0362747154570721E-2</c:v>
                </c:pt>
                <c:pt idx="17">
                  <c:v>7.1757598479439078E-2</c:v>
                </c:pt>
                <c:pt idx="18">
                  <c:v>7.6528860020193504E-2</c:v>
                </c:pt>
                <c:pt idx="19">
                  <c:v>7.5274146774195638E-2</c:v>
                </c:pt>
                <c:pt idx="20">
                  <c:v>7.4535478878063083E-2</c:v>
                </c:pt>
                <c:pt idx="21">
                  <c:v>7.6239944284825889E-2</c:v>
                </c:pt>
                <c:pt idx="22">
                  <c:v>7.8073235449871062E-2</c:v>
                </c:pt>
                <c:pt idx="23">
                  <c:v>8.0230137511995897E-2</c:v>
                </c:pt>
                <c:pt idx="24">
                  <c:v>8.1790357020224358E-2</c:v>
                </c:pt>
                <c:pt idx="25">
                  <c:v>8.6807720570813318E-2</c:v>
                </c:pt>
                <c:pt idx="26">
                  <c:v>8.9479177724698128E-2</c:v>
                </c:pt>
                <c:pt idx="27">
                  <c:v>9.0770657455618756E-2</c:v>
                </c:pt>
                <c:pt idx="28">
                  <c:v>9.1636485976560017E-2</c:v>
                </c:pt>
                <c:pt idx="29">
                  <c:v>8.9568431203355683E-2</c:v>
                </c:pt>
                <c:pt idx="30">
                  <c:v>8.6917012957788184E-2</c:v>
                </c:pt>
                <c:pt idx="31">
                  <c:v>8.3590001596788338E-2</c:v>
                </c:pt>
                <c:pt idx="32">
                  <c:v>8.417089022424265E-2</c:v>
                </c:pt>
                <c:pt idx="33">
                  <c:v>8.1435860146519906E-2</c:v>
                </c:pt>
                <c:pt idx="34">
                  <c:v>7.9207072661460459E-2</c:v>
                </c:pt>
                <c:pt idx="35">
                  <c:v>7.698527940636847E-2</c:v>
                </c:pt>
                <c:pt idx="36">
                  <c:v>4.9032404094062496E-2</c:v>
                </c:pt>
                <c:pt idx="37">
                  <c:v>5.533616902096964E-2</c:v>
                </c:pt>
                <c:pt idx="38">
                  <c:v>7.0048960703202504E-2</c:v>
                </c:pt>
                <c:pt idx="39">
                  <c:v>7.2724539252406281E-2</c:v>
                </c:pt>
                <c:pt idx="40">
                  <c:v>7.6050812911170038E-2</c:v>
                </c:pt>
                <c:pt idx="41">
                  <c:v>7.6305829579806445E-2</c:v>
                </c:pt>
                <c:pt idx="42">
                  <c:v>7.7822062148900945E-2</c:v>
                </c:pt>
                <c:pt idx="43">
                  <c:v>8.1294684834855996E-2</c:v>
                </c:pt>
                <c:pt idx="44">
                  <c:v>8.0793301954854416E-2</c:v>
                </c:pt>
                <c:pt idx="45">
                  <c:v>7.8126012935566869E-2</c:v>
                </c:pt>
                <c:pt idx="46">
                  <c:v>7.96184433209913E-2</c:v>
                </c:pt>
                <c:pt idx="47">
                  <c:v>7.8648455344559928E-2</c:v>
                </c:pt>
                <c:pt idx="48">
                  <c:v>7.7871109728749874E-2</c:v>
                </c:pt>
                <c:pt idx="49">
                  <c:v>7.6403091767212175E-2</c:v>
                </c:pt>
                <c:pt idx="50">
                  <c:v>7.4354048190837366E-2</c:v>
                </c:pt>
                <c:pt idx="51">
                  <c:v>7.2624380829434065E-2</c:v>
                </c:pt>
                <c:pt idx="52">
                  <c:v>7.1402036682966019E-2</c:v>
                </c:pt>
                <c:pt idx="53">
                  <c:v>6.8850491331666666E-2</c:v>
                </c:pt>
                <c:pt idx="54">
                  <c:v>6.8842969732740539E-2</c:v>
                </c:pt>
                <c:pt idx="55">
                  <c:v>6.8934325019312209E-2</c:v>
                </c:pt>
                <c:pt idx="56">
                  <c:v>6.9345103034270578E-2</c:v>
                </c:pt>
                <c:pt idx="57">
                  <c:v>7.0584520020945146E-2</c:v>
                </c:pt>
              </c:numCache>
            </c:numRef>
          </c:val>
          <c:smooth val="0"/>
          <c:extLst>
            <c:ext xmlns:c16="http://schemas.microsoft.com/office/drawing/2014/chart" uri="{C3380CC4-5D6E-409C-BE32-E72D297353CC}">
              <c16:uniqueId val="{00000001-2824-4187-A753-222D90016147}"/>
            </c:ext>
          </c:extLst>
        </c:ser>
        <c:ser>
          <c:idx val="2"/>
          <c:order val="2"/>
          <c:tx>
            <c:strRef>
              <c:f>TdR_ARA!$B$88</c:f>
              <c:strCache>
                <c:ptCount val="1"/>
                <c:pt idx="0">
                  <c:v>Construction</c:v>
                </c:pt>
              </c:strCache>
            </c:strRef>
          </c:tx>
          <c:marker>
            <c:symbol val="none"/>
          </c:marker>
          <c:cat>
            <c:strRef>
              <c:f>TdR_ARA!$C$85:$BH$85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TdR_ARA!$C$88:$BH$88</c:f>
              <c:numCache>
                <c:formatCode>0.0%</c:formatCode>
                <c:ptCount val="58"/>
                <c:pt idx="0">
                  <c:v>8.0727219134188385E-2</c:v>
                </c:pt>
                <c:pt idx="1">
                  <c:v>7.9002273163832723E-2</c:v>
                </c:pt>
                <c:pt idx="2">
                  <c:v>8.1110377352186555E-2</c:v>
                </c:pt>
                <c:pt idx="3">
                  <c:v>8.2833553638595819E-2</c:v>
                </c:pt>
                <c:pt idx="4">
                  <c:v>7.8561773935814636E-2</c:v>
                </c:pt>
                <c:pt idx="5">
                  <c:v>7.6859374530267699E-2</c:v>
                </c:pt>
                <c:pt idx="6">
                  <c:v>7.5873875707658522E-2</c:v>
                </c:pt>
                <c:pt idx="7">
                  <c:v>6.9771289080038601E-2</c:v>
                </c:pt>
                <c:pt idx="8">
                  <c:v>7.5196882590781153E-2</c:v>
                </c:pt>
                <c:pt idx="9">
                  <c:v>7.8293339076381779E-2</c:v>
                </c:pt>
                <c:pt idx="10">
                  <c:v>7.8988849273632381E-2</c:v>
                </c:pt>
                <c:pt idx="11">
                  <c:v>7.3475005682033703E-2</c:v>
                </c:pt>
                <c:pt idx="12">
                  <c:v>7.4678733908958864E-2</c:v>
                </c:pt>
                <c:pt idx="13">
                  <c:v>7.0378066609482995E-2</c:v>
                </c:pt>
                <c:pt idx="14">
                  <c:v>6.8334357349643979E-2</c:v>
                </c:pt>
                <c:pt idx="15">
                  <c:v>6.9943400751679777E-2</c:v>
                </c:pt>
                <c:pt idx="16">
                  <c:v>6.6620737356353293E-2</c:v>
                </c:pt>
                <c:pt idx="17">
                  <c:v>6.9473333728730213E-2</c:v>
                </c:pt>
                <c:pt idx="18">
                  <c:v>7.5641061106052204E-2</c:v>
                </c:pt>
                <c:pt idx="19">
                  <c:v>7.7725071656756392E-2</c:v>
                </c:pt>
                <c:pt idx="20">
                  <c:v>7.4150586896524318E-2</c:v>
                </c:pt>
                <c:pt idx="21">
                  <c:v>8.0651422850365681E-2</c:v>
                </c:pt>
                <c:pt idx="22">
                  <c:v>8.745496436998608E-2</c:v>
                </c:pt>
                <c:pt idx="23">
                  <c:v>9.2357913112073933E-2</c:v>
                </c:pt>
                <c:pt idx="24">
                  <c:v>9.5466669285772132E-2</c:v>
                </c:pt>
                <c:pt idx="25">
                  <c:v>9.4931487126181421E-2</c:v>
                </c:pt>
                <c:pt idx="26">
                  <c:v>9.7274353415013615E-2</c:v>
                </c:pt>
                <c:pt idx="27">
                  <c:v>0.10178210293749324</c:v>
                </c:pt>
                <c:pt idx="28">
                  <c:v>0.1009453617975615</c:v>
                </c:pt>
                <c:pt idx="29">
                  <c:v>9.9336835518691657E-2</c:v>
                </c:pt>
                <c:pt idx="30">
                  <c:v>0.10212164302191624</c:v>
                </c:pt>
                <c:pt idx="31">
                  <c:v>9.6650365601369859E-2</c:v>
                </c:pt>
                <c:pt idx="32">
                  <c:v>0.10362290792235004</c:v>
                </c:pt>
                <c:pt idx="33">
                  <c:v>0.10361331484253435</c:v>
                </c:pt>
                <c:pt idx="34">
                  <c:v>0.10524651079134226</c:v>
                </c:pt>
                <c:pt idx="35">
                  <c:v>9.7815499755178573E-2</c:v>
                </c:pt>
                <c:pt idx="36">
                  <c:v>4.2378312928123316E-2</c:v>
                </c:pt>
                <c:pt idx="37">
                  <c:v>7.8118458634085175E-2</c:v>
                </c:pt>
                <c:pt idx="38">
                  <c:v>9.037098176975264E-2</c:v>
                </c:pt>
                <c:pt idx="39">
                  <c:v>9.2027407380619486E-2</c:v>
                </c:pt>
                <c:pt idx="40">
                  <c:v>9.3489373793709224E-2</c:v>
                </c:pt>
                <c:pt idx="41">
                  <c:v>9.0667518493357455E-2</c:v>
                </c:pt>
                <c:pt idx="42">
                  <c:v>9.0614461411525016E-2</c:v>
                </c:pt>
                <c:pt idx="43">
                  <c:v>9.1601179361341406E-2</c:v>
                </c:pt>
                <c:pt idx="44">
                  <c:v>9.3345231587138561E-2</c:v>
                </c:pt>
                <c:pt idx="45">
                  <c:v>8.8948058628112364E-2</c:v>
                </c:pt>
                <c:pt idx="46">
                  <c:v>9.1005220725430602E-2</c:v>
                </c:pt>
                <c:pt idx="47">
                  <c:v>9.1522968636754645E-2</c:v>
                </c:pt>
                <c:pt idx="48">
                  <c:v>9.1648626036156533E-2</c:v>
                </c:pt>
                <c:pt idx="49">
                  <c:v>8.9115200267351022E-2</c:v>
                </c:pt>
                <c:pt idx="50">
                  <c:v>8.7999072782178875E-2</c:v>
                </c:pt>
                <c:pt idx="51">
                  <c:v>8.6655852302137681E-2</c:v>
                </c:pt>
                <c:pt idx="52">
                  <c:v>8.4081371568270655E-2</c:v>
                </c:pt>
                <c:pt idx="53">
                  <c:v>8.2127482384081837E-2</c:v>
                </c:pt>
                <c:pt idx="54">
                  <c:v>8.3948554197953662E-2</c:v>
                </c:pt>
                <c:pt idx="55">
                  <c:v>8.7749474107325059E-2</c:v>
                </c:pt>
                <c:pt idx="56">
                  <c:v>8.2858820190862326E-2</c:v>
                </c:pt>
                <c:pt idx="57">
                  <c:v>8.3625885822364451E-2</c:v>
                </c:pt>
              </c:numCache>
            </c:numRef>
          </c:val>
          <c:smooth val="0"/>
          <c:extLst>
            <c:ext xmlns:c16="http://schemas.microsoft.com/office/drawing/2014/chart" uri="{C3380CC4-5D6E-409C-BE32-E72D297353CC}">
              <c16:uniqueId val="{00000002-2824-4187-A753-222D90016147}"/>
            </c:ext>
          </c:extLst>
        </c:ser>
        <c:ser>
          <c:idx val="3"/>
          <c:order val="3"/>
          <c:tx>
            <c:strRef>
              <c:f>TdR_ARA!$B$89</c:f>
              <c:strCache>
                <c:ptCount val="1"/>
                <c:pt idx="0">
                  <c:v>Tertiaire marchand</c:v>
                </c:pt>
              </c:strCache>
            </c:strRef>
          </c:tx>
          <c:marker>
            <c:symbol val="none"/>
          </c:marker>
          <c:cat>
            <c:strRef>
              <c:f>TdR_ARA!$C$85:$BH$85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TdR_ARA!$C$89:$BH$89</c:f>
              <c:numCache>
                <c:formatCode>0.0%</c:formatCode>
                <c:ptCount val="58"/>
                <c:pt idx="0">
                  <c:v>2.1514080127156259E-2</c:v>
                </c:pt>
                <c:pt idx="1">
                  <c:v>2.1115735755777944E-2</c:v>
                </c:pt>
                <c:pt idx="2">
                  <c:v>2.1270285548044662E-2</c:v>
                </c:pt>
                <c:pt idx="3">
                  <c:v>2.0275727373715795E-2</c:v>
                </c:pt>
                <c:pt idx="4">
                  <c:v>2.023884172027569E-2</c:v>
                </c:pt>
                <c:pt idx="5">
                  <c:v>1.912996594685543E-2</c:v>
                </c:pt>
                <c:pt idx="6">
                  <c:v>1.8621622538975608E-2</c:v>
                </c:pt>
                <c:pt idx="7">
                  <c:v>1.8839308693057145E-2</c:v>
                </c:pt>
                <c:pt idx="8">
                  <c:v>1.9445932785605434E-2</c:v>
                </c:pt>
                <c:pt idx="9">
                  <c:v>1.9649106459439208E-2</c:v>
                </c:pt>
                <c:pt idx="10">
                  <c:v>2.0085891044905435E-2</c:v>
                </c:pt>
                <c:pt idx="11">
                  <c:v>2.0886158596731472E-2</c:v>
                </c:pt>
                <c:pt idx="12">
                  <c:v>2.0562753854616204E-2</c:v>
                </c:pt>
                <c:pt idx="13">
                  <c:v>2.1077778381213837E-2</c:v>
                </c:pt>
                <c:pt idx="14">
                  <c:v>2.0815376153685654E-2</c:v>
                </c:pt>
                <c:pt idx="15">
                  <c:v>2.1237843046232972E-2</c:v>
                </c:pt>
                <c:pt idx="16">
                  <c:v>2.1599672938786552E-2</c:v>
                </c:pt>
                <c:pt idx="17">
                  <c:v>2.3111760138817789E-2</c:v>
                </c:pt>
                <c:pt idx="18">
                  <c:v>2.3790489040657087E-2</c:v>
                </c:pt>
                <c:pt idx="19">
                  <c:v>2.3411894576865887E-2</c:v>
                </c:pt>
                <c:pt idx="20">
                  <c:v>2.4258568358898183E-2</c:v>
                </c:pt>
                <c:pt idx="21">
                  <c:v>2.4766792271133879E-2</c:v>
                </c:pt>
                <c:pt idx="22">
                  <c:v>2.5230730479898236E-2</c:v>
                </c:pt>
                <c:pt idx="23">
                  <c:v>2.7362714738706651E-2</c:v>
                </c:pt>
                <c:pt idx="24">
                  <c:v>2.7123072673545461E-2</c:v>
                </c:pt>
                <c:pt idx="25">
                  <c:v>2.8518910540993835E-2</c:v>
                </c:pt>
                <c:pt idx="26">
                  <c:v>2.9059409607591964E-2</c:v>
                </c:pt>
                <c:pt idx="27">
                  <c:v>2.9742136401341799E-2</c:v>
                </c:pt>
                <c:pt idx="28">
                  <c:v>3.1275003944836371E-2</c:v>
                </c:pt>
                <c:pt idx="29">
                  <c:v>3.057711547078568E-2</c:v>
                </c:pt>
                <c:pt idx="30">
                  <c:v>3.0843079399323646E-2</c:v>
                </c:pt>
                <c:pt idx="31">
                  <c:v>2.9892602472286683E-2</c:v>
                </c:pt>
                <c:pt idx="32">
                  <c:v>3.0699424379662141E-2</c:v>
                </c:pt>
                <c:pt idx="33">
                  <c:v>3.1195725785112323E-2</c:v>
                </c:pt>
                <c:pt idx="34">
                  <c:v>3.145214141137425E-2</c:v>
                </c:pt>
                <c:pt idx="35">
                  <c:v>3.1035195949560848E-2</c:v>
                </c:pt>
                <c:pt idx="36">
                  <c:v>2.2369182369243755E-2</c:v>
                </c:pt>
                <c:pt idx="37">
                  <c:v>2.602643539792427E-2</c:v>
                </c:pt>
                <c:pt idx="38">
                  <c:v>2.9224760933265197E-2</c:v>
                </c:pt>
                <c:pt idx="39">
                  <c:v>3.0152088347374061E-2</c:v>
                </c:pt>
                <c:pt idx="40">
                  <c:v>3.0370279134063462E-2</c:v>
                </c:pt>
                <c:pt idx="41">
                  <c:v>3.1525401522061354E-2</c:v>
                </c:pt>
                <c:pt idx="42">
                  <c:v>3.079553812987678E-2</c:v>
                </c:pt>
                <c:pt idx="43">
                  <c:v>3.1489594675753657E-2</c:v>
                </c:pt>
                <c:pt idx="44">
                  <c:v>3.1661662808053888E-2</c:v>
                </c:pt>
                <c:pt idx="45">
                  <c:v>3.1087573502874413E-2</c:v>
                </c:pt>
                <c:pt idx="46">
                  <c:v>3.0593835000567011E-2</c:v>
                </c:pt>
                <c:pt idx="47">
                  <c:v>3.0975843954804721E-2</c:v>
                </c:pt>
                <c:pt idx="48">
                  <c:v>2.9533371524206722E-2</c:v>
                </c:pt>
                <c:pt idx="49">
                  <c:v>2.9414291188626152E-2</c:v>
                </c:pt>
                <c:pt idx="50">
                  <c:v>2.9235738377953381E-2</c:v>
                </c:pt>
                <c:pt idx="51">
                  <c:v>2.9474855698232487E-2</c:v>
                </c:pt>
                <c:pt idx="52">
                  <c:v>2.9008622282712157E-2</c:v>
                </c:pt>
                <c:pt idx="53">
                  <c:v>2.8864947719004112E-2</c:v>
                </c:pt>
                <c:pt idx="54">
                  <c:v>2.8807453310197899E-2</c:v>
                </c:pt>
                <c:pt idx="55">
                  <c:v>2.7106906673944536E-2</c:v>
                </c:pt>
                <c:pt idx="56">
                  <c:v>2.7381768237714137E-2</c:v>
                </c:pt>
                <c:pt idx="57">
                  <c:v>2.6812474864245536E-2</c:v>
                </c:pt>
              </c:numCache>
            </c:numRef>
          </c:val>
          <c:smooth val="0"/>
          <c:extLst>
            <c:ext xmlns:c16="http://schemas.microsoft.com/office/drawing/2014/chart" uri="{C3380CC4-5D6E-409C-BE32-E72D297353CC}">
              <c16:uniqueId val="{00000003-2824-4187-A753-222D90016147}"/>
            </c:ext>
          </c:extLst>
        </c:ser>
        <c:ser>
          <c:idx val="4"/>
          <c:order val="4"/>
          <c:tx>
            <c:strRef>
              <c:f>TdR_ARA!$B$90</c:f>
              <c:strCache>
                <c:ptCount val="1"/>
                <c:pt idx="0">
                  <c:v>Tertiaire non marchand</c:v>
                </c:pt>
              </c:strCache>
            </c:strRef>
          </c:tx>
          <c:marker>
            <c:symbol val="none"/>
          </c:marker>
          <c:cat>
            <c:strRef>
              <c:f>TdR_ARA!$C$85:$BH$85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TdR_ARA!$C$90:$BH$90</c:f>
              <c:numCache>
                <c:formatCode>0.0%</c:formatCode>
                <c:ptCount val="58"/>
                <c:pt idx="0">
                  <c:v>2.2269636498973675E-3</c:v>
                </c:pt>
                <c:pt idx="1">
                  <c:v>2.2938986008124826E-3</c:v>
                </c:pt>
                <c:pt idx="2">
                  <c:v>2.3947023613468204E-3</c:v>
                </c:pt>
                <c:pt idx="3">
                  <c:v>2.5538024085245518E-3</c:v>
                </c:pt>
                <c:pt idx="4">
                  <c:v>2.273712244841194E-3</c:v>
                </c:pt>
                <c:pt idx="5">
                  <c:v>2.0316173560891125E-3</c:v>
                </c:pt>
                <c:pt idx="6">
                  <c:v>1.9449281647017224E-3</c:v>
                </c:pt>
                <c:pt idx="7">
                  <c:v>1.7379779642565584E-3</c:v>
                </c:pt>
                <c:pt idx="8">
                  <c:v>1.7876690400643067E-3</c:v>
                </c:pt>
                <c:pt idx="9">
                  <c:v>1.7073533023402581E-3</c:v>
                </c:pt>
                <c:pt idx="10">
                  <c:v>1.5288016807831811E-3</c:v>
                </c:pt>
                <c:pt idx="11">
                  <c:v>1.6099375473935282E-3</c:v>
                </c:pt>
                <c:pt idx="12">
                  <c:v>1.6573295499970392E-3</c:v>
                </c:pt>
                <c:pt idx="13">
                  <c:v>1.7553907843224224E-3</c:v>
                </c:pt>
                <c:pt idx="14">
                  <c:v>1.7714868819616045E-3</c:v>
                </c:pt>
                <c:pt idx="15">
                  <c:v>1.9745472992836362E-3</c:v>
                </c:pt>
                <c:pt idx="16">
                  <c:v>1.8707707963566017E-3</c:v>
                </c:pt>
                <c:pt idx="17">
                  <c:v>2.0913314315236294E-3</c:v>
                </c:pt>
                <c:pt idx="18">
                  <c:v>2.0988892851378726E-3</c:v>
                </c:pt>
                <c:pt idx="19">
                  <c:v>2.1059314602031327E-3</c:v>
                </c:pt>
                <c:pt idx="20">
                  <c:v>2.3064820144642613E-3</c:v>
                </c:pt>
                <c:pt idx="21">
                  <c:v>2.1958244766906972E-3</c:v>
                </c:pt>
                <c:pt idx="22">
                  <c:v>2.036719058630588E-3</c:v>
                </c:pt>
                <c:pt idx="23">
                  <c:v>2.1456066813690775E-3</c:v>
                </c:pt>
                <c:pt idx="24">
                  <c:v>2.4942516762660638E-3</c:v>
                </c:pt>
                <c:pt idx="25">
                  <c:v>2.5337197270399055E-3</c:v>
                </c:pt>
                <c:pt idx="26">
                  <c:v>2.3970899507270737E-3</c:v>
                </c:pt>
                <c:pt idx="27">
                  <c:v>2.6912008274021992E-3</c:v>
                </c:pt>
                <c:pt idx="28">
                  <c:v>2.8501841903981551E-3</c:v>
                </c:pt>
                <c:pt idx="29">
                  <c:v>3.0272880102451025E-3</c:v>
                </c:pt>
                <c:pt idx="30">
                  <c:v>3.0453874760320711E-3</c:v>
                </c:pt>
                <c:pt idx="31">
                  <c:v>3.1074090700988375E-3</c:v>
                </c:pt>
                <c:pt idx="32">
                  <c:v>3.5682075361758775E-3</c:v>
                </c:pt>
                <c:pt idx="33">
                  <c:v>3.6203342369117656E-3</c:v>
                </c:pt>
                <c:pt idx="34">
                  <c:v>3.6044730644774884E-3</c:v>
                </c:pt>
                <c:pt idx="35">
                  <c:v>3.8924088922171808E-3</c:v>
                </c:pt>
                <c:pt idx="36">
                  <c:v>3.0869010793425243E-3</c:v>
                </c:pt>
                <c:pt idx="37">
                  <c:v>3.4933163076910625E-3</c:v>
                </c:pt>
                <c:pt idx="38">
                  <c:v>4.2177901704417448E-3</c:v>
                </c:pt>
                <c:pt idx="39">
                  <c:v>4.2695888434742223E-3</c:v>
                </c:pt>
                <c:pt idx="40">
                  <c:v>5.2592991398302492E-3</c:v>
                </c:pt>
                <c:pt idx="41">
                  <c:v>5.7194696124330769E-3</c:v>
                </c:pt>
                <c:pt idx="42">
                  <c:v>5.9425786338689465E-3</c:v>
                </c:pt>
                <c:pt idx="43">
                  <c:v>6.5212471615724559E-3</c:v>
                </c:pt>
                <c:pt idx="44">
                  <c:v>6.2222876040994579E-3</c:v>
                </c:pt>
                <c:pt idx="45">
                  <c:v>6.3645757444149671E-3</c:v>
                </c:pt>
                <c:pt idx="46">
                  <c:v>5.907887523256404E-3</c:v>
                </c:pt>
                <c:pt idx="47">
                  <c:v>6.4373252377360772E-3</c:v>
                </c:pt>
                <c:pt idx="48">
                  <c:v>5.872334562285671E-3</c:v>
                </c:pt>
                <c:pt idx="49">
                  <c:v>5.8629057867171618E-3</c:v>
                </c:pt>
                <c:pt idx="50">
                  <c:v>5.6837484036327615E-3</c:v>
                </c:pt>
                <c:pt idx="51">
                  <c:v>6.0951269306384285E-3</c:v>
                </c:pt>
                <c:pt idx="52">
                  <c:v>5.7528069311745629E-3</c:v>
                </c:pt>
                <c:pt idx="53">
                  <c:v>5.8809641812139534E-3</c:v>
                </c:pt>
                <c:pt idx="54">
                  <c:v>4.9270559953585652E-3</c:v>
                </c:pt>
                <c:pt idx="55">
                  <c:v>4.9488339005559732E-3</c:v>
                </c:pt>
                <c:pt idx="56">
                  <c:v>4.8024760509319088E-3</c:v>
                </c:pt>
                <c:pt idx="57">
                  <c:v>5.0121612465944551E-3</c:v>
                </c:pt>
              </c:numCache>
            </c:numRef>
          </c:val>
          <c:smooth val="0"/>
          <c:extLst>
            <c:ext xmlns:c16="http://schemas.microsoft.com/office/drawing/2014/chart" uri="{C3380CC4-5D6E-409C-BE32-E72D297353CC}">
              <c16:uniqueId val="{00000004-2824-4187-A753-222D90016147}"/>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063989669901074"/>
          <c:h val="0.22962429696287964"/>
        </c:manualLayout>
      </c:layout>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TdR_ARA!$C$86:$BH$86</c:f>
              <c:numCache>
                <c:formatCode>0.0%</c:formatCode>
                <c:ptCount val="58"/>
                <c:pt idx="0">
                  <c:v>1.1813661709308797E-2</c:v>
                </c:pt>
                <c:pt idx="1">
                  <c:v>1.2258968781449326E-2</c:v>
                </c:pt>
                <c:pt idx="2">
                  <c:v>1.4548500852222498E-2</c:v>
                </c:pt>
                <c:pt idx="3">
                  <c:v>1.4229662858041366E-2</c:v>
                </c:pt>
                <c:pt idx="4">
                  <c:v>1.0487205595009036E-2</c:v>
                </c:pt>
                <c:pt idx="5">
                  <c:v>1.344569459096524E-2</c:v>
                </c:pt>
                <c:pt idx="6">
                  <c:v>1.1025663214189184E-2</c:v>
                </c:pt>
                <c:pt idx="7">
                  <c:v>9.84763054152063E-3</c:v>
                </c:pt>
                <c:pt idx="8">
                  <c:v>1.1038697334363638E-2</c:v>
                </c:pt>
                <c:pt idx="9">
                  <c:v>1.2738349372169094E-2</c:v>
                </c:pt>
                <c:pt idx="10">
                  <c:v>1.403582047925659E-2</c:v>
                </c:pt>
                <c:pt idx="11">
                  <c:v>1.5418826819156923E-2</c:v>
                </c:pt>
                <c:pt idx="12">
                  <c:v>1.5493832342677993E-2</c:v>
                </c:pt>
                <c:pt idx="13">
                  <c:v>1.5838073338811237E-2</c:v>
                </c:pt>
                <c:pt idx="14">
                  <c:v>1.537041587320484E-2</c:v>
                </c:pt>
                <c:pt idx="15">
                  <c:v>1.3474921897082472E-2</c:v>
                </c:pt>
                <c:pt idx="16">
                  <c:v>1.2597798531273177E-2</c:v>
                </c:pt>
                <c:pt idx="17">
                  <c:v>1.6382108705949892E-2</c:v>
                </c:pt>
                <c:pt idx="18">
                  <c:v>1.7584451930033725E-2</c:v>
                </c:pt>
                <c:pt idx="19">
                  <c:v>1.6089432127872165E-2</c:v>
                </c:pt>
                <c:pt idx="20">
                  <c:v>1.3111411316801281E-2</c:v>
                </c:pt>
                <c:pt idx="21">
                  <c:v>1.2790314894017066E-2</c:v>
                </c:pt>
                <c:pt idx="22">
                  <c:v>1.1767298476536899E-2</c:v>
                </c:pt>
                <c:pt idx="23">
                  <c:v>1.253969801965437E-2</c:v>
                </c:pt>
                <c:pt idx="24">
                  <c:v>9.7786135085556631E-3</c:v>
                </c:pt>
                <c:pt idx="25">
                  <c:v>9.0791731655525416E-3</c:v>
                </c:pt>
                <c:pt idx="26">
                  <c:v>9.9174195797593068E-3</c:v>
                </c:pt>
                <c:pt idx="27">
                  <c:v>9.8234540344054773E-3</c:v>
                </c:pt>
                <c:pt idx="28">
                  <c:v>9.8706066511122636E-3</c:v>
                </c:pt>
                <c:pt idx="29">
                  <c:v>9.6206100238937255E-3</c:v>
                </c:pt>
                <c:pt idx="30">
                  <c:v>8.0450195075264311E-3</c:v>
                </c:pt>
                <c:pt idx="31">
                  <c:v>7.1340223278310083E-3</c:v>
                </c:pt>
                <c:pt idx="32">
                  <c:v>8.8283086836416919E-3</c:v>
                </c:pt>
                <c:pt idx="33">
                  <c:v>9.1638872008072275E-3</c:v>
                </c:pt>
                <c:pt idx="34">
                  <c:v>8.8088755447270298E-3</c:v>
                </c:pt>
                <c:pt idx="35">
                  <c:v>9.1800629644291989E-3</c:v>
                </c:pt>
                <c:pt idx="36">
                  <c:v>7.2941944372006042E-3</c:v>
                </c:pt>
                <c:pt idx="37">
                  <c:v>9.0881886910333335E-3</c:v>
                </c:pt>
                <c:pt idx="38">
                  <c:v>1.0231901661292689E-2</c:v>
                </c:pt>
                <c:pt idx="39">
                  <c:v>1.0098657107309441E-2</c:v>
                </c:pt>
                <c:pt idx="40">
                  <c:v>1.0984942774382448E-2</c:v>
                </c:pt>
                <c:pt idx="41">
                  <c:v>1.1187957659525145E-2</c:v>
                </c:pt>
                <c:pt idx="42">
                  <c:v>9.8484257522687118E-3</c:v>
                </c:pt>
                <c:pt idx="43">
                  <c:v>8.6250214627863579E-3</c:v>
                </c:pt>
                <c:pt idx="44">
                  <c:v>9.8741549294200232E-3</c:v>
                </c:pt>
                <c:pt idx="45">
                  <c:v>1.1958385586974192E-2</c:v>
                </c:pt>
                <c:pt idx="46">
                  <c:v>8.3003164216009419E-3</c:v>
                </c:pt>
                <c:pt idx="47">
                  <c:v>9.3063029840505379E-3</c:v>
                </c:pt>
                <c:pt idx="48">
                  <c:v>1.0387404249559615E-2</c:v>
                </c:pt>
                <c:pt idx="49">
                  <c:v>1.269990888586265E-2</c:v>
                </c:pt>
                <c:pt idx="50">
                  <c:v>1.3148960713446033E-2</c:v>
                </c:pt>
                <c:pt idx="51">
                  <c:v>1.045761783997802E-2</c:v>
                </c:pt>
                <c:pt idx="52">
                  <c:v>8.9978266766427509E-3</c:v>
                </c:pt>
                <c:pt idx="53">
                  <c:v>1.1997573705617656E-2</c:v>
                </c:pt>
                <c:pt idx="54">
                  <c:v>1.2554565039494437E-2</c:v>
                </c:pt>
                <c:pt idx="55">
                  <c:v>9.9962033529975205E-3</c:v>
                </c:pt>
                <c:pt idx="56">
                  <c:v>9.3881439940637149E-3</c:v>
                </c:pt>
                <c:pt idx="57">
                  <c:v>1.1304171214509931E-2</c:v>
                </c:pt>
              </c:numCache>
            </c:numRef>
          </c:val>
          <c:smooth val="0"/>
          <c:extLst>
            <c:ext xmlns:c16="http://schemas.microsoft.com/office/drawing/2014/chart" uri="{C3380CC4-5D6E-409C-BE32-E72D297353CC}">
              <c16:uniqueId val="{00000000-48BF-44AC-93E9-4B03C3FC7A7B}"/>
            </c:ext>
          </c:extLst>
        </c:ser>
        <c:ser>
          <c:idx val="1"/>
          <c:order val="1"/>
          <c:tx>
            <c:strRef>
              <c:f>TdR_ARA!$B$87</c:f>
              <c:strCache>
                <c:ptCount val="1"/>
                <c:pt idx="0">
                  <c:v>Industrie</c:v>
                </c:pt>
              </c:strCache>
            </c:strRef>
          </c:tx>
          <c:marker>
            <c:symbol val="none"/>
          </c:marker>
          <c:cat>
            <c:strRef>
              <c:f>TdR_ARA!$C$85:$BH$85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TdR_ARA!$C$87:$BH$87</c:f>
              <c:numCache>
                <c:formatCode>0.0%</c:formatCode>
                <c:ptCount val="58"/>
                <c:pt idx="0">
                  <c:v>8.367801241035594E-2</c:v>
                </c:pt>
                <c:pt idx="1">
                  <c:v>8.2836270388575911E-2</c:v>
                </c:pt>
                <c:pt idx="2">
                  <c:v>7.8851391732602652E-2</c:v>
                </c:pt>
                <c:pt idx="3">
                  <c:v>7.6925576375030391E-2</c:v>
                </c:pt>
                <c:pt idx="4">
                  <c:v>7.3002651226263301E-2</c:v>
                </c:pt>
                <c:pt idx="5">
                  <c:v>7.1137932990900141E-2</c:v>
                </c:pt>
                <c:pt idx="6">
                  <c:v>6.7729025791137001E-2</c:v>
                </c:pt>
                <c:pt idx="7">
                  <c:v>6.4216801793625211E-2</c:v>
                </c:pt>
                <c:pt idx="8">
                  <c:v>6.707976800961539E-2</c:v>
                </c:pt>
                <c:pt idx="9">
                  <c:v>6.8653975852043261E-2</c:v>
                </c:pt>
                <c:pt idx="10">
                  <c:v>7.0363370293024183E-2</c:v>
                </c:pt>
                <c:pt idx="11">
                  <c:v>7.081961611674005E-2</c:v>
                </c:pt>
                <c:pt idx="12">
                  <c:v>7.0736124444148868E-2</c:v>
                </c:pt>
                <c:pt idx="13">
                  <c:v>7.3178713079400423E-2</c:v>
                </c:pt>
                <c:pt idx="14">
                  <c:v>7.0117763644215195E-2</c:v>
                </c:pt>
                <c:pt idx="15">
                  <c:v>7.0444975316509076E-2</c:v>
                </c:pt>
                <c:pt idx="16">
                  <c:v>7.0362747154570721E-2</c:v>
                </c:pt>
                <c:pt idx="17">
                  <c:v>7.1757598479439078E-2</c:v>
                </c:pt>
                <c:pt idx="18">
                  <c:v>7.6528860020193504E-2</c:v>
                </c:pt>
                <c:pt idx="19">
                  <c:v>7.5274146774195638E-2</c:v>
                </c:pt>
                <c:pt idx="20">
                  <c:v>7.4535478878063083E-2</c:v>
                </c:pt>
                <c:pt idx="21">
                  <c:v>7.6239944284825889E-2</c:v>
                </c:pt>
                <c:pt idx="22">
                  <c:v>7.8073235449871062E-2</c:v>
                </c:pt>
                <c:pt idx="23">
                  <c:v>8.0230137511995897E-2</c:v>
                </c:pt>
                <c:pt idx="24">
                  <c:v>8.1790357020224358E-2</c:v>
                </c:pt>
                <c:pt idx="25">
                  <c:v>8.6807720570813318E-2</c:v>
                </c:pt>
                <c:pt idx="26">
                  <c:v>8.9479177724698128E-2</c:v>
                </c:pt>
                <c:pt idx="27">
                  <c:v>9.0770657455618756E-2</c:v>
                </c:pt>
                <c:pt idx="28">
                  <c:v>9.1636485976560017E-2</c:v>
                </c:pt>
                <c:pt idx="29">
                  <c:v>8.9568431203355683E-2</c:v>
                </c:pt>
                <c:pt idx="30">
                  <c:v>8.6917012957788184E-2</c:v>
                </c:pt>
                <c:pt idx="31">
                  <c:v>8.3590001596788338E-2</c:v>
                </c:pt>
                <c:pt idx="32">
                  <c:v>8.417089022424265E-2</c:v>
                </c:pt>
                <c:pt idx="33">
                  <c:v>8.1435860146519906E-2</c:v>
                </c:pt>
                <c:pt idx="34">
                  <c:v>7.9207072661460459E-2</c:v>
                </c:pt>
                <c:pt idx="35">
                  <c:v>7.698527940636847E-2</c:v>
                </c:pt>
                <c:pt idx="36">
                  <c:v>4.9032404094062496E-2</c:v>
                </c:pt>
                <c:pt idx="37">
                  <c:v>5.533616902096964E-2</c:v>
                </c:pt>
                <c:pt idx="38">
                  <c:v>7.0048960703202504E-2</c:v>
                </c:pt>
                <c:pt idx="39">
                  <c:v>7.2724539252406281E-2</c:v>
                </c:pt>
                <c:pt idx="40">
                  <c:v>7.6050812911170038E-2</c:v>
                </c:pt>
                <c:pt idx="41">
                  <c:v>7.6305829579806445E-2</c:v>
                </c:pt>
                <c:pt idx="42">
                  <c:v>7.7822062148900945E-2</c:v>
                </c:pt>
                <c:pt idx="43">
                  <c:v>8.1294684834855996E-2</c:v>
                </c:pt>
                <c:pt idx="44">
                  <c:v>8.0793301954854416E-2</c:v>
                </c:pt>
                <c:pt idx="45">
                  <c:v>7.8126012935566869E-2</c:v>
                </c:pt>
                <c:pt idx="46">
                  <c:v>7.96184433209913E-2</c:v>
                </c:pt>
                <c:pt idx="47">
                  <c:v>7.8648455344559928E-2</c:v>
                </c:pt>
                <c:pt idx="48">
                  <c:v>7.7871109728749874E-2</c:v>
                </c:pt>
                <c:pt idx="49">
                  <c:v>7.6403091767212175E-2</c:v>
                </c:pt>
                <c:pt idx="50">
                  <c:v>7.4354048190837366E-2</c:v>
                </c:pt>
                <c:pt idx="51">
                  <c:v>7.2624380829434065E-2</c:v>
                </c:pt>
                <c:pt idx="52">
                  <c:v>7.1402036682966019E-2</c:v>
                </c:pt>
                <c:pt idx="53">
                  <c:v>6.8850491331666666E-2</c:v>
                </c:pt>
                <c:pt idx="54">
                  <c:v>6.8842969732740539E-2</c:v>
                </c:pt>
                <c:pt idx="55">
                  <c:v>6.8934325019312209E-2</c:v>
                </c:pt>
                <c:pt idx="56">
                  <c:v>6.9345103034270578E-2</c:v>
                </c:pt>
                <c:pt idx="57">
                  <c:v>7.0584520020945146E-2</c:v>
                </c:pt>
              </c:numCache>
            </c:numRef>
          </c:val>
          <c:smooth val="0"/>
          <c:extLst>
            <c:ext xmlns:c16="http://schemas.microsoft.com/office/drawing/2014/chart" uri="{C3380CC4-5D6E-409C-BE32-E72D297353CC}">
              <c16:uniqueId val="{00000001-48BF-44AC-93E9-4B03C3FC7A7B}"/>
            </c:ext>
          </c:extLst>
        </c:ser>
        <c:ser>
          <c:idx val="2"/>
          <c:order val="2"/>
          <c:tx>
            <c:strRef>
              <c:f>TdR_ARA!$B$88</c:f>
              <c:strCache>
                <c:ptCount val="1"/>
                <c:pt idx="0">
                  <c:v>Construction</c:v>
                </c:pt>
              </c:strCache>
            </c:strRef>
          </c:tx>
          <c:marker>
            <c:symbol val="none"/>
          </c:marker>
          <c:cat>
            <c:strRef>
              <c:f>TdR_ARA!$C$85:$BH$85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TdR_ARA!$C$88:$BH$88</c:f>
              <c:numCache>
                <c:formatCode>0.0%</c:formatCode>
                <c:ptCount val="58"/>
                <c:pt idx="0">
                  <c:v>8.0727219134188385E-2</c:v>
                </c:pt>
                <c:pt idx="1">
                  <c:v>7.9002273163832723E-2</c:v>
                </c:pt>
                <c:pt idx="2">
                  <c:v>8.1110377352186555E-2</c:v>
                </c:pt>
                <c:pt idx="3">
                  <c:v>8.2833553638595819E-2</c:v>
                </c:pt>
                <c:pt idx="4">
                  <c:v>7.8561773935814636E-2</c:v>
                </c:pt>
                <c:pt idx="5">
                  <c:v>7.6859374530267699E-2</c:v>
                </c:pt>
                <c:pt idx="6">
                  <c:v>7.5873875707658522E-2</c:v>
                </c:pt>
                <c:pt idx="7">
                  <c:v>6.9771289080038601E-2</c:v>
                </c:pt>
                <c:pt idx="8">
                  <c:v>7.5196882590781153E-2</c:v>
                </c:pt>
                <c:pt idx="9">
                  <c:v>7.8293339076381779E-2</c:v>
                </c:pt>
                <c:pt idx="10">
                  <c:v>7.8988849273632381E-2</c:v>
                </c:pt>
                <c:pt idx="11">
                  <c:v>7.3475005682033703E-2</c:v>
                </c:pt>
                <c:pt idx="12">
                  <c:v>7.4678733908958864E-2</c:v>
                </c:pt>
                <c:pt idx="13">
                  <c:v>7.0378066609482995E-2</c:v>
                </c:pt>
                <c:pt idx="14">
                  <c:v>6.8334357349643979E-2</c:v>
                </c:pt>
                <c:pt idx="15">
                  <c:v>6.9943400751679777E-2</c:v>
                </c:pt>
                <c:pt idx="16">
                  <c:v>6.6620737356353293E-2</c:v>
                </c:pt>
                <c:pt idx="17">
                  <c:v>6.9473333728730213E-2</c:v>
                </c:pt>
                <c:pt idx="18">
                  <c:v>7.5641061106052204E-2</c:v>
                </c:pt>
                <c:pt idx="19">
                  <c:v>7.7725071656756392E-2</c:v>
                </c:pt>
                <c:pt idx="20">
                  <c:v>7.4150586896524318E-2</c:v>
                </c:pt>
                <c:pt idx="21">
                  <c:v>8.0651422850365681E-2</c:v>
                </c:pt>
                <c:pt idx="22">
                  <c:v>8.745496436998608E-2</c:v>
                </c:pt>
                <c:pt idx="23">
                  <c:v>9.2357913112073933E-2</c:v>
                </c:pt>
                <c:pt idx="24">
                  <c:v>9.5466669285772132E-2</c:v>
                </c:pt>
                <c:pt idx="25">
                  <c:v>9.4931487126181421E-2</c:v>
                </c:pt>
                <c:pt idx="26">
                  <c:v>9.7274353415013615E-2</c:v>
                </c:pt>
                <c:pt idx="27">
                  <c:v>0.10178210293749324</c:v>
                </c:pt>
                <c:pt idx="28">
                  <c:v>0.1009453617975615</c:v>
                </c:pt>
                <c:pt idx="29">
                  <c:v>9.9336835518691657E-2</c:v>
                </c:pt>
                <c:pt idx="30">
                  <c:v>0.10212164302191624</c:v>
                </c:pt>
                <c:pt idx="31">
                  <c:v>9.6650365601369859E-2</c:v>
                </c:pt>
                <c:pt idx="32">
                  <c:v>0.10362290792235004</c:v>
                </c:pt>
                <c:pt idx="33">
                  <c:v>0.10361331484253435</c:v>
                </c:pt>
                <c:pt idx="34">
                  <c:v>0.10524651079134226</c:v>
                </c:pt>
                <c:pt idx="35">
                  <c:v>9.7815499755178573E-2</c:v>
                </c:pt>
                <c:pt idx="36">
                  <c:v>4.2378312928123316E-2</c:v>
                </c:pt>
                <c:pt idx="37">
                  <c:v>7.8118458634085175E-2</c:v>
                </c:pt>
                <c:pt idx="38">
                  <c:v>9.037098176975264E-2</c:v>
                </c:pt>
                <c:pt idx="39">
                  <c:v>9.2027407380619486E-2</c:v>
                </c:pt>
                <c:pt idx="40">
                  <c:v>9.3489373793709224E-2</c:v>
                </c:pt>
                <c:pt idx="41">
                  <c:v>9.0667518493357455E-2</c:v>
                </c:pt>
                <c:pt idx="42">
                  <c:v>9.0614461411525016E-2</c:v>
                </c:pt>
                <c:pt idx="43">
                  <c:v>9.1601179361341406E-2</c:v>
                </c:pt>
                <c:pt idx="44">
                  <c:v>9.3345231587138561E-2</c:v>
                </c:pt>
                <c:pt idx="45">
                  <c:v>8.8948058628112364E-2</c:v>
                </c:pt>
                <c:pt idx="46">
                  <c:v>9.1005220725430602E-2</c:v>
                </c:pt>
                <c:pt idx="47">
                  <c:v>9.1522968636754645E-2</c:v>
                </c:pt>
                <c:pt idx="48">
                  <c:v>9.1648626036156533E-2</c:v>
                </c:pt>
                <c:pt idx="49">
                  <c:v>8.9115200267351022E-2</c:v>
                </c:pt>
                <c:pt idx="50">
                  <c:v>8.7999072782178875E-2</c:v>
                </c:pt>
                <c:pt idx="51">
                  <c:v>8.6655852302137681E-2</c:v>
                </c:pt>
                <c:pt idx="52">
                  <c:v>8.4081371568270655E-2</c:v>
                </c:pt>
                <c:pt idx="53">
                  <c:v>8.2127482384081837E-2</c:v>
                </c:pt>
                <c:pt idx="54">
                  <c:v>8.3948554197953662E-2</c:v>
                </c:pt>
                <c:pt idx="55">
                  <c:v>8.7749474107325059E-2</c:v>
                </c:pt>
                <c:pt idx="56">
                  <c:v>8.2858820190862326E-2</c:v>
                </c:pt>
                <c:pt idx="57">
                  <c:v>8.3625885822364451E-2</c:v>
                </c:pt>
              </c:numCache>
            </c:numRef>
          </c:val>
          <c:smooth val="0"/>
          <c:extLst>
            <c:ext xmlns:c16="http://schemas.microsoft.com/office/drawing/2014/chart" uri="{C3380CC4-5D6E-409C-BE32-E72D297353CC}">
              <c16:uniqueId val="{00000002-48BF-44AC-93E9-4B03C3FC7A7B}"/>
            </c:ext>
          </c:extLst>
        </c:ser>
        <c:ser>
          <c:idx val="3"/>
          <c:order val="3"/>
          <c:tx>
            <c:strRef>
              <c:f>TdR_ARA!$B$89</c:f>
              <c:strCache>
                <c:ptCount val="1"/>
                <c:pt idx="0">
                  <c:v>Tertiaire marchand</c:v>
                </c:pt>
              </c:strCache>
            </c:strRef>
          </c:tx>
          <c:marker>
            <c:symbol val="none"/>
          </c:marker>
          <c:cat>
            <c:strRef>
              <c:f>TdR_ARA!$C$85:$BH$85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TdR_ARA!$C$89:$BH$89</c:f>
              <c:numCache>
                <c:formatCode>0.0%</c:formatCode>
                <c:ptCount val="58"/>
                <c:pt idx="0">
                  <c:v>2.1514080127156259E-2</c:v>
                </c:pt>
                <c:pt idx="1">
                  <c:v>2.1115735755777944E-2</c:v>
                </c:pt>
                <c:pt idx="2">
                  <c:v>2.1270285548044662E-2</c:v>
                </c:pt>
                <c:pt idx="3">
                  <c:v>2.0275727373715795E-2</c:v>
                </c:pt>
                <c:pt idx="4">
                  <c:v>2.023884172027569E-2</c:v>
                </c:pt>
                <c:pt idx="5">
                  <c:v>1.912996594685543E-2</c:v>
                </c:pt>
                <c:pt idx="6">
                  <c:v>1.8621622538975608E-2</c:v>
                </c:pt>
                <c:pt idx="7">
                  <c:v>1.8839308693057145E-2</c:v>
                </c:pt>
                <c:pt idx="8">
                  <c:v>1.9445932785605434E-2</c:v>
                </c:pt>
                <c:pt idx="9">
                  <c:v>1.9649106459439208E-2</c:v>
                </c:pt>
                <c:pt idx="10">
                  <c:v>2.0085891044905435E-2</c:v>
                </c:pt>
                <c:pt idx="11">
                  <c:v>2.0886158596731472E-2</c:v>
                </c:pt>
                <c:pt idx="12">
                  <c:v>2.0562753854616204E-2</c:v>
                </c:pt>
                <c:pt idx="13">
                  <c:v>2.1077778381213837E-2</c:v>
                </c:pt>
                <c:pt idx="14">
                  <c:v>2.0815376153685654E-2</c:v>
                </c:pt>
                <c:pt idx="15">
                  <c:v>2.1237843046232972E-2</c:v>
                </c:pt>
                <c:pt idx="16">
                  <c:v>2.1599672938786552E-2</c:v>
                </c:pt>
                <c:pt idx="17">
                  <c:v>2.3111760138817789E-2</c:v>
                </c:pt>
                <c:pt idx="18">
                  <c:v>2.3790489040657087E-2</c:v>
                </c:pt>
                <c:pt idx="19">
                  <c:v>2.3411894576865887E-2</c:v>
                </c:pt>
                <c:pt idx="20">
                  <c:v>2.4258568358898183E-2</c:v>
                </c:pt>
                <c:pt idx="21">
                  <c:v>2.4766792271133879E-2</c:v>
                </c:pt>
                <c:pt idx="22">
                  <c:v>2.5230730479898236E-2</c:v>
                </c:pt>
                <c:pt idx="23">
                  <c:v>2.7362714738706651E-2</c:v>
                </c:pt>
                <c:pt idx="24">
                  <c:v>2.7123072673545461E-2</c:v>
                </c:pt>
                <c:pt idx="25">
                  <c:v>2.8518910540993835E-2</c:v>
                </c:pt>
                <c:pt idx="26">
                  <c:v>2.9059409607591964E-2</c:v>
                </c:pt>
                <c:pt idx="27">
                  <c:v>2.9742136401341799E-2</c:v>
                </c:pt>
                <c:pt idx="28">
                  <c:v>3.1275003944836371E-2</c:v>
                </c:pt>
                <c:pt idx="29">
                  <c:v>3.057711547078568E-2</c:v>
                </c:pt>
                <c:pt idx="30">
                  <c:v>3.0843079399323646E-2</c:v>
                </c:pt>
                <c:pt idx="31">
                  <c:v>2.9892602472286683E-2</c:v>
                </c:pt>
                <c:pt idx="32">
                  <c:v>3.0699424379662141E-2</c:v>
                </c:pt>
                <c:pt idx="33">
                  <c:v>3.1195725785112323E-2</c:v>
                </c:pt>
                <c:pt idx="34">
                  <c:v>3.145214141137425E-2</c:v>
                </c:pt>
                <c:pt idx="35">
                  <c:v>3.1035195949560848E-2</c:v>
                </c:pt>
                <c:pt idx="36">
                  <c:v>2.2369182369243755E-2</c:v>
                </c:pt>
                <c:pt idx="37">
                  <c:v>2.602643539792427E-2</c:v>
                </c:pt>
                <c:pt idx="38">
                  <c:v>2.9224760933265197E-2</c:v>
                </c:pt>
                <c:pt idx="39">
                  <c:v>3.0152088347374061E-2</c:v>
                </c:pt>
                <c:pt idx="40">
                  <c:v>3.0370279134063462E-2</c:v>
                </c:pt>
                <c:pt idx="41">
                  <c:v>3.1525401522061354E-2</c:v>
                </c:pt>
                <c:pt idx="42">
                  <c:v>3.079553812987678E-2</c:v>
                </c:pt>
                <c:pt idx="43">
                  <c:v>3.1489594675753657E-2</c:v>
                </c:pt>
                <c:pt idx="44">
                  <c:v>3.1661662808053888E-2</c:v>
                </c:pt>
                <c:pt idx="45">
                  <c:v>3.1087573502874413E-2</c:v>
                </c:pt>
                <c:pt idx="46">
                  <c:v>3.0593835000567011E-2</c:v>
                </c:pt>
                <c:pt idx="47">
                  <c:v>3.0975843954804721E-2</c:v>
                </c:pt>
                <c:pt idx="48">
                  <c:v>2.9533371524206722E-2</c:v>
                </c:pt>
                <c:pt idx="49">
                  <c:v>2.9414291188626152E-2</c:v>
                </c:pt>
                <c:pt idx="50">
                  <c:v>2.9235738377953381E-2</c:v>
                </c:pt>
                <c:pt idx="51">
                  <c:v>2.9474855698232487E-2</c:v>
                </c:pt>
                <c:pt idx="52">
                  <c:v>2.9008622282712157E-2</c:v>
                </c:pt>
                <c:pt idx="53">
                  <c:v>2.8864947719004112E-2</c:v>
                </c:pt>
                <c:pt idx="54">
                  <c:v>2.8807453310197899E-2</c:v>
                </c:pt>
                <c:pt idx="55">
                  <c:v>2.7106906673944536E-2</c:v>
                </c:pt>
                <c:pt idx="56">
                  <c:v>2.7381768237714137E-2</c:v>
                </c:pt>
                <c:pt idx="57">
                  <c:v>2.6812474864245536E-2</c:v>
                </c:pt>
              </c:numCache>
            </c:numRef>
          </c:val>
          <c:smooth val="0"/>
          <c:extLst>
            <c:ext xmlns:c16="http://schemas.microsoft.com/office/drawing/2014/chart" uri="{C3380CC4-5D6E-409C-BE32-E72D297353CC}">
              <c16:uniqueId val="{00000003-48BF-44AC-93E9-4B03C3FC7A7B}"/>
            </c:ext>
          </c:extLst>
        </c:ser>
        <c:ser>
          <c:idx val="4"/>
          <c:order val="4"/>
          <c:tx>
            <c:strRef>
              <c:f>TdR_ARA!$B$90</c:f>
              <c:strCache>
                <c:ptCount val="1"/>
                <c:pt idx="0">
                  <c:v>Tertiaire non marchand</c:v>
                </c:pt>
              </c:strCache>
            </c:strRef>
          </c:tx>
          <c:marker>
            <c:symbol val="none"/>
          </c:marker>
          <c:cat>
            <c:strRef>
              <c:f>TdR_ARA!$C$85:$BH$85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TdR_ARA!$C$90:$BH$90</c:f>
              <c:numCache>
                <c:formatCode>0.0%</c:formatCode>
                <c:ptCount val="58"/>
                <c:pt idx="0">
                  <c:v>2.2269636498973675E-3</c:v>
                </c:pt>
                <c:pt idx="1">
                  <c:v>2.2938986008124826E-3</c:v>
                </c:pt>
                <c:pt idx="2">
                  <c:v>2.3947023613468204E-3</c:v>
                </c:pt>
                <c:pt idx="3">
                  <c:v>2.5538024085245518E-3</c:v>
                </c:pt>
                <c:pt idx="4">
                  <c:v>2.273712244841194E-3</c:v>
                </c:pt>
                <c:pt idx="5">
                  <c:v>2.0316173560891125E-3</c:v>
                </c:pt>
                <c:pt idx="6">
                  <c:v>1.9449281647017224E-3</c:v>
                </c:pt>
                <c:pt idx="7">
                  <c:v>1.7379779642565584E-3</c:v>
                </c:pt>
                <c:pt idx="8">
                  <c:v>1.7876690400643067E-3</c:v>
                </c:pt>
                <c:pt idx="9">
                  <c:v>1.7073533023402581E-3</c:v>
                </c:pt>
                <c:pt idx="10">
                  <c:v>1.5288016807831811E-3</c:v>
                </c:pt>
                <c:pt idx="11">
                  <c:v>1.6099375473935282E-3</c:v>
                </c:pt>
                <c:pt idx="12">
                  <c:v>1.6573295499970392E-3</c:v>
                </c:pt>
                <c:pt idx="13">
                  <c:v>1.7553907843224224E-3</c:v>
                </c:pt>
                <c:pt idx="14">
                  <c:v>1.7714868819616045E-3</c:v>
                </c:pt>
                <c:pt idx="15">
                  <c:v>1.9745472992836362E-3</c:v>
                </c:pt>
                <c:pt idx="16">
                  <c:v>1.8707707963566017E-3</c:v>
                </c:pt>
                <c:pt idx="17">
                  <c:v>2.0913314315236294E-3</c:v>
                </c:pt>
                <c:pt idx="18">
                  <c:v>2.0988892851378726E-3</c:v>
                </c:pt>
                <c:pt idx="19">
                  <c:v>2.1059314602031327E-3</c:v>
                </c:pt>
                <c:pt idx="20">
                  <c:v>2.3064820144642613E-3</c:v>
                </c:pt>
                <c:pt idx="21">
                  <c:v>2.1958244766906972E-3</c:v>
                </c:pt>
                <c:pt idx="22">
                  <c:v>2.036719058630588E-3</c:v>
                </c:pt>
                <c:pt idx="23">
                  <c:v>2.1456066813690775E-3</c:v>
                </c:pt>
                <c:pt idx="24">
                  <c:v>2.4942516762660638E-3</c:v>
                </c:pt>
                <c:pt idx="25">
                  <c:v>2.5337197270399055E-3</c:v>
                </c:pt>
                <c:pt idx="26">
                  <c:v>2.3970899507270737E-3</c:v>
                </c:pt>
                <c:pt idx="27">
                  <c:v>2.6912008274021992E-3</c:v>
                </c:pt>
                <c:pt idx="28">
                  <c:v>2.8501841903981551E-3</c:v>
                </c:pt>
                <c:pt idx="29">
                  <c:v>3.0272880102451025E-3</c:v>
                </c:pt>
                <c:pt idx="30">
                  <c:v>3.0453874760320711E-3</c:v>
                </c:pt>
                <c:pt idx="31">
                  <c:v>3.1074090700988375E-3</c:v>
                </c:pt>
                <c:pt idx="32">
                  <c:v>3.5682075361758775E-3</c:v>
                </c:pt>
                <c:pt idx="33">
                  <c:v>3.6203342369117656E-3</c:v>
                </c:pt>
                <c:pt idx="34">
                  <c:v>3.6044730644774884E-3</c:v>
                </c:pt>
                <c:pt idx="35">
                  <c:v>3.8924088922171808E-3</c:v>
                </c:pt>
                <c:pt idx="36">
                  <c:v>3.0869010793425243E-3</c:v>
                </c:pt>
                <c:pt idx="37">
                  <c:v>3.4933163076910625E-3</c:v>
                </c:pt>
                <c:pt idx="38">
                  <c:v>4.2177901704417448E-3</c:v>
                </c:pt>
                <c:pt idx="39">
                  <c:v>4.2695888434742223E-3</c:v>
                </c:pt>
                <c:pt idx="40">
                  <c:v>5.2592991398302492E-3</c:v>
                </c:pt>
                <c:pt idx="41">
                  <c:v>5.7194696124330769E-3</c:v>
                </c:pt>
                <c:pt idx="42">
                  <c:v>5.9425786338689465E-3</c:v>
                </c:pt>
                <c:pt idx="43">
                  <c:v>6.5212471615724559E-3</c:v>
                </c:pt>
                <c:pt idx="44">
                  <c:v>6.2222876040994579E-3</c:v>
                </c:pt>
                <c:pt idx="45">
                  <c:v>6.3645757444149671E-3</c:v>
                </c:pt>
                <c:pt idx="46">
                  <c:v>5.907887523256404E-3</c:v>
                </c:pt>
                <c:pt idx="47">
                  <c:v>6.4373252377360772E-3</c:v>
                </c:pt>
                <c:pt idx="48">
                  <c:v>5.872334562285671E-3</c:v>
                </c:pt>
                <c:pt idx="49">
                  <c:v>5.8629057867171618E-3</c:v>
                </c:pt>
                <c:pt idx="50">
                  <c:v>5.6837484036327615E-3</c:v>
                </c:pt>
                <c:pt idx="51">
                  <c:v>6.0951269306384285E-3</c:v>
                </c:pt>
                <c:pt idx="52">
                  <c:v>5.7528069311745629E-3</c:v>
                </c:pt>
                <c:pt idx="53">
                  <c:v>5.8809641812139534E-3</c:v>
                </c:pt>
                <c:pt idx="54">
                  <c:v>4.9270559953585652E-3</c:v>
                </c:pt>
                <c:pt idx="55">
                  <c:v>4.9488339005559732E-3</c:v>
                </c:pt>
                <c:pt idx="56">
                  <c:v>4.8024760509319088E-3</c:v>
                </c:pt>
                <c:pt idx="57">
                  <c:v>5.0121612465944551E-3</c:v>
                </c:pt>
              </c:numCache>
            </c:numRef>
          </c:val>
          <c:smooth val="0"/>
          <c:extLst>
            <c:ext xmlns:c16="http://schemas.microsoft.com/office/drawing/2014/chart" uri="{C3380CC4-5D6E-409C-BE32-E72D297353CC}">
              <c16:uniqueId val="{00000004-48BF-44AC-93E9-4B03C3FC7A7B}"/>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063989669901074"/>
          <c:h val="0.22962429696287964"/>
        </c:manualLayout>
      </c:layout>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TdR_01!$C$86:$AW$86</c:f>
              <c:numCache>
                <c:formatCode>0.0%</c:formatCode>
                <c:ptCount val="47"/>
                <c:pt idx="0">
                  <c:v>1.053183814867727E-2</c:v>
                </c:pt>
                <c:pt idx="1">
                  <c:v>9.7716406830003662E-3</c:v>
                </c:pt>
                <c:pt idx="2">
                  <c:v>8.8241954682190295E-3</c:v>
                </c:pt>
                <c:pt idx="3">
                  <c:v>1.4441371996289939E-2</c:v>
                </c:pt>
                <c:pt idx="4">
                  <c:v>9.8822779984932534E-3</c:v>
                </c:pt>
                <c:pt idx="5">
                  <c:v>1.3995126203703735E-2</c:v>
                </c:pt>
                <c:pt idx="6">
                  <c:v>1.0086430662967031E-2</c:v>
                </c:pt>
                <c:pt idx="7">
                  <c:v>1.1229997765122512E-2</c:v>
                </c:pt>
                <c:pt idx="8">
                  <c:v>1.0461545417659531E-2</c:v>
                </c:pt>
                <c:pt idx="9">
                  <c:v>1.8806423701614873E-2</c:v>
                </c:pt>
                <c:pt idx="10">
                  <c:v>2.5714572506407882E-2</c:v>
                </c:pt>
                <c:pt idx="11">
                  <c:v>3.4370538509063617E-2</c:v>
                </c:pt>
                <c:pt idx="12">
                  <c:v>3.7241518847627234E-2</c:v>
                </c:pt>
                <c:pt idx="13">
                  <c:v>3.9823918999728321E-2</c:v>
                </c:pt>
                <c:pt idx="14">
                  <c:v>3.7354556437467171E-2</c:v>
                </c:pt>
                <c:pt idx="15">
                  <c:v>4.1651185790350737E-2</c:v>
                </c:pt>
                <c:pt idx="16">
                  <c:v>3.9308748481078667E-2</c:v>
                </c:pt>
                <c:pt idx="17">
                  <c:v>4.8548396943620925E-2</c:v>
                </c:pt>
                <c:pt idx="18">
                  <c:v>5.3554320484444674E-2</c:v>
                </c:pt>
                <c:pt idx="19">
                  <c:v>4.6598445305856155E-2</c:v>
                </c:pt>
                <c:pt idx="20">
                  <c:v>4.5013315182014076E-2</c:v>
                </c:pt>
                <c:pt idx="21">
                  <c:v>2.0386266189845532E-2</c:v>
                </c:pt>
                <c:pt idx="22">
                  <c:v>2.1769827177262384E-2</c:v>
                </c:pt>
                <c:pt idx="23">
                  <c:v>2.0898783239562419E-2</c:v>
                </c:pt>
                <c:pt idx="24">
                  <c:v>4.250446566713589E-3</c:v>
                </c:pt>
                <c:pt idx="25">
                  <c:v>4.8257133261127216E-3</c:v>
                </c:pt>
                <c:pt idx="26">
                  <c:v>3.4521070889151737E-3</c:v>
                </c:pt>
                <c:pt idx="27">
                  <c:v>4.411252900540545E-3</c:v>
                </c:pt>
                <c:pt idx="28">
                  <c:v>4.2566738119649604E-3</c:v>
                </c:pt>
                <c:pt idx="29">
                  <c:v>8.5437223312291918E-3</c:v>
                </c:pt>
                <c:pt idx="30">
                  <c:v>4.7704582883708151E-3</c:v>
                </c:pt>
                <c:pt idx="31">
                  <c:v>6.4234514757291862E-3</c:v>
                </c:pt>
                <c:pt idx="32">
                  <c:v>6.8223716280489798E-3</c:v>
                </c:pt>
                <c:pt idx="33">
                  <c:v>8.8569370741687775E-3</c:v>
                </c:pt>
                <c:pt idx="34">
                  <c:v>7.8981778223003191E-3</c:v>
                </c:pt>
                <c:pt idx="35">
                  <c:v>1.1811782735197651E-2</c:v>
                </c:pt>
                <c:pt idx="36">
                  <c:v>5.2855522776353346E-3</c:v>
                </c:pt>
                <c:pt idx="37">
                  <c:v>9.8976336330216068E-3</c:v>
                </c:pt>
                <c:pt idx="38">
                  <c:v>7.8821648494985207E-3</c:v>
                </c:pt>
                <c:pt idx="39">
                  <c:v>1.3854501829217001E-2</c:v>
                </c:pt>
                <c:pt idx="40">
                  <c:v>1.6334747731127794E-2</c:v>
                </c:pt>
                <c:pt idx="41">
                  <c:v>1.595914297279934E-2</c:v>
                </c:pt>
                <c:pt idx="42">
                  <c:v>1.389797603886354E-2</c:v>
                </c:pt>
                <c:pt idx="43">
                  <c:v>1.0661874913869059E-2</c:v>
                </c:pt>
                <c:pt idx="44">
                  <c:v>1.2382720449861011E-2</c:v>
                </c:pt>
                <c:pt idx="45">
                  <c:v>1.7106264027868471E-2</c:v>
                </c:pt>
                <c:pt idx="46">
                  <c:v>1.0116480217926221E-2</c:v>
                </c:pt>
              </c:numCache>
            </c:numRef>
          </c:val>
          <c:smooth val="0"/>
          <c:extLst>
            <c:ext xmlns:c16="http://schemas.microsoft.com/office/drawing/2014/chart" uri="{C3380CC4-5D6E-409C-BE32-E72D297353CC}">
              <c16:uniqueId val="{00000000-5EB7-4423-8EC5-E4D924EFC19B}"/>
            </c:ext>
          </c:extLst>
        </c:ser>
        <c:ser>
          <c:idx val="1"/>
          <c:order val="1"/>
          <c:tx>
            <c:strRef>
              <c:f>TdR_01!$B$87</c:f>
              <c:strCache>
                <c:ptCount val="1"/>
                <c:pt idx="0">
                  <c:v>Industrie</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TdR_01!$C$87:$AW$87</c:f>
              <c:numCache>
                <c:formatCode>0.0%</c:formatCode>
                <c:ptCount val="47"/>
                <c:pt idx="0">
                  <c:v>9.1186016947267343E-2</c:v>
                </c:pt>
                <c:pt idx="1">
                  <c:v>8.9635353784356275E-2</c:v>
                </c:pt>
                <c:pt idx="2">
                  <c:v>8.7918648922678602E-2</c:v>
                </c:pt>
                <c:pt idx="3">
                  <c:v>8.8166576914137762E-2</c:v>
                </c:pt>
                <c:pt idx="4">
                  <c:v>8.0362516759348551E-2</c:v>
                </c:pt>
                <c:pt idx="5">
                  <c:v>7.9293570222276094E-2</c:v>
                </c:pt>
                <c:pt idx="6">
                  <c:v>7.90206129003478E-2</c:v>
                </c:pt>
                <c:pt idx="7">
                  <c:v>7.1280021201728161E-2</c:v>
                </c:pt>
                <c:pt idx="8">
                  <c:v>7.0444686327566661E-2</c:v>
                </c:pt>
                <c:pt idx="9">
                  <c:v>7.2305828209426368E-2</c:v>
                </c:pt>
                <c:pt idx="10">
                  <c:v>7.2095579311071967E-2</c:v>
                </c:pt>
                <c:pt idx="11">
                  <c:v>7.8354584873032651E-2</c:v>
                </c:pt>
                <c:pt idx="12">
                  <c:v>7.8314922102073095E-2</c:v>
                </c:pt>
                <c:pt idx="13">
                  <c:v>8.1337015730400156E-2</c:v>
                </c:pt>
                <c:pt idx="14">
                  <c:v>7.7836199286582392E-2</c:v>
                </c:pt>
                <c:pt idx="15">
                  <c:v>6.9669257801016557E-2</c:v>
                </c:pt>
                <c:pt idx="16">
                  <c:v>7.83154819876581E-2</c:v>
                </c:pt>
                <c:pt idx="17">
                  <c:v>8.4088722762726706E-2</c:v>
                </c:pt>
                <c:pt idx="18">
                  <c:v>9.0182513239343537E-2</c:v>
                </c:pt>
                <c:pt idx="19">
                  <c:v>8.8708298905596464E-2</c:v>
                </c:pt>
                <c:pt idx="20">
                  <c:v>8.2631029816120027E-2</c:v>
                </c:pt>
                <c:pt idx="21">
                  <c:v>8.3084832074049916E-2</c:v>
                </c:pt>
                <c:pt idx="22">
                  <c:v>8.7857443125596776E-2</c:v>
                </c:pt>
                <c:pt idx="23">
                  <c:v>9.1947346905248209E-2</c:v>
                </c:pt>
                <c:pt idx="24">
                  <c:v>9.2563758100566301E-2</c:v>
                </c:pt>
                <c:pt idx="25">
                  <c:v>9.8412070200207244E-2</c:v>
                </c:pt>
                <c:pt idx="26">
                  <c:v>0.10317256999638531</c:v>
                </c:pt>
                <c:pt idx="27">
                  <c:v>0.10803807003504121</c:v>
                </c:pt>
                <c:pt idx="28">
                  <c:v>0.10951014498580669</c:v>
                </c:pt>
                <c:pt idx="29">
                  <c:v>0.10391121828928038</c:v>
                </c:pt>
                <c:pt idx="30">
                  <c:v>9.8694835205806866E-2</c:v>
                </c:pt>
                <c:pt idx="31">
                  <c:v>9.8829467871865043E-2</c:v>
                </c:pt>
                <c:pt idx="32">
                  <c:v>9.9688896206325234E-2</c:v>
                </c:pt>
                <c:pt idx="33">
                  <c:v>9.8371645537825639E-2</c:v>
                </c:pt>
                <c:pt idx="34">
                  <c:v>9.4579009580817108E-2</c:v>
                </c:pt>
                <c:pt idx="35">
                  <c:v>8.8726281428432585E-2</c:v>
                </c:pt>
                <c:pt idx="36">
                  <c:v>4.4973203487040585E-2</c:v>
                </c:pt>
                <c:pt idx="37">
                  <c:v>6.2504189942381355E-2</c:v>
                </c:pt>
                <c:pt idx="38">
                  <c:v>8.6469407820719366E-2</c:v>
                </c:pt>
                <c:pt idx="39">
                  <c:v>9.0444137920515241E-2</c:v>
                </c:pt>
                <c:pt idx="40">
                  <c:v>9.1737843738614627E-2</c:v>
                </c:pt>
                <c:pt idx="41">
                  <c:v>9.5187545147587149E-2</c:v>
                </c:pt>
                <c:pt idx="42">
                  <c:v>9.564535671806583E-2</c:v>
                </c:pt>
                <c:pt idx="43">
                  <c:v>0.10301162552203806</c:v>
                </c:pt>
                <c:pt idx="44">
                  <c:v>0.10126865818010104</c:v>
                </c:pt>
                <c:pt idx="45">
                  <c:v>9.6575273652861324E-2</c:v>
                </c:pt>
                <c:pt idx="46">
                  <c:v>9.8704426999380951E-2</c:v>
                </c:pt>
              </c:numCache>
            </c:numRef>
          </c:val>
          <c:smooth val="0"/>
          <c:extLst>
            <c:ext xmlns:c16="http://schemas.microsoft.com/office/drawing/2014/chart" uri="{C3380CC4-5D6E-409C-BE32-E72D297353CC}">
              <c16:uniqueId val="{00000001-5EB7-4423-8EC5-E4D924EFC19B}"/>
            </c:ext>
          </c:extLst>
        </c:ser>
        <c:ser>
          <c:idx val="2"/>
          <c:order val="2"/>
          <c:tx>
            <c:strRef>
              <c:f>TdR_01!$B$88</c:f>
              <c:strCache>
                <c:ptCount val="1"/>
                <c:pt idx="0">
                  <c:v>Construction</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TdR_01!$C$88:$AW$88</c:f>
              <c:numCache>
                <c:formatCode>0.0%</c:formatCode>
                <c:ptCount val="47"/>
                <c:pt idx="0">
                  <c:v>5.3662694940490363E-2</c:v>
                </c:pt>
                <c:pt idx="1">
                  <c:v>5.8975004254294326E-2</c:v>
                </c:pt>
                <c:pt idx="2">
                  <c:v>5.9122324794619784E-2</c:v>
                </c:pt>
                <c:pt idx="3">
                  <c:v>6.6179257463415353E-2</c:v>
                </c:pt>
                <c:pt idx="4">
                  <c:v>5.8549822541945427E-2</c:v>
                </c:pt>
                <c:pt idx="5">
                  <c:v>5.445012080519189E-2</c:v>
                </c:pt>
                <c:pt idx="6">
                  <c:v>5.2530195603455232E-2</c:v>
                </c:pt>
                <c:pt idx="7">
                  <c:v>5.4287968475645432E-2</c:v>
                </c:pt>
                <c:pt idx="8">
                  <c:v>5.9591250465732923E-2</c:v>
                </c:pt>
                <c:pt idx="9">
                  <c:v>6.7664656261235009E-2</c:v>
                </c:pt>
                <c:pt idx="10">
                  <c:v>6.4310459647662244E-2</c:v>
                </c:pt>
                <c:pt idx="11">
                  <c:v>6.4393677374083955E-2</c:v>
                </c:pt>
                <c:pt idx="12">
                  <c:v>5.9274974294242756E-2</c:v>
                </c:pt>
                <c:pt idx="13">
                  <c:v>5.3182012022321166E-2</c:v>
                </c:pt>
                <c:pt idx="14">
                  <c:v>4.9049005536522763E-2</c:v>
                </c:pt>
                <c:pt idx="15">
                  <c:v>5.0593764397700344E-2</c:v>
                </c:pt>
                <c:pt idx="16">
                  <c:v>4.6881461356395329E-2</c:v>
                </c:pt>
                <c:pt idx="17">
                  <c:v>5.04332285878289E-2</c:v>
                </c:pt>
                <c:pt idx="18">
                  <c:v>5.7254147772298696E-2</c:v>
                </c:pt>
                <c:pt idx="19">
                  <c:v>5.697922004963836E-2</c:v>
                </c:pt>
                <c:pt idx="20">
                  <c:v>5.2910550051688821E-2</c:v>
                </c:pt>
                <c:pt idx="21">
                  <c:v>5.6255859354126525E-2</c:v>
                </c:pt>
                <c:pt idx="22">
                  <c:v>6.3346584392473995E-2</c:v>
                </c:pt>
                <c:pt idx="23">
                  <c:v>6.0165420375764514E-2</c:v>
                </c:pt>
                <c:pt idx="24">
                  <c:v>6.0296023228203842E-2</c:v>
                </c:pt>
                <c:pt idx="25">
                  <c:v>6.2441920115110357E-2</c:v>
                </c:pt>
                <c:pt idx="26">
                  <c:v>6.0649710874754105E-2</c:v>
                </c:pt>
                <c:pt idx="27">
                  <c:v>6.7917002015411274E-2</c:v>
                </c:pt>
                <c:pt idx="28">
                  <c:v>7.166622696826043E-2</c:v>
                </c:pt>
                <c:pt idx="29">
                  <c:v>6.2337413426047018E-2</c:v>
                </c:pt>
                <c:pt idx="30">
                  <c:v>6.3560923613414783E-2</c:v>
                </c:pt>
                <c:pt idx="31">
                  <c:v>5.9209418374426004E-2</c:v>
                </c:pt>
                <c:pt idx="32">
                  <c:v>5.9951725880864754E-2</c:v>
                </c:pt>
                <c:pt idx="33">
                  <c:v>6.0633706669578381E-2</c:v>
                </c:pt>
                <c:pt idx="34">
                  <c:v>6.6227482870962071E-2</c:v>
                </c:pt>
                <c:pt idx="35">
                  <c:v>6.4411798030669348E-2</c:v>
                </c:pt>
                <c:pt idx="36">
                  <c:v>1.647126750845504E-2</c:v>
                </c:pt>
                <c:pt idx="37">
                  <c:v>4.2458203029948641E-2</c:v>
                </c:pt>
                <c:pt idx="38">
                  <c:v>5.4058709289427104E-2</c:v>
                </c:pt>
                <c:pt idx="39">
                  <c:v>5.3717665044139419E-2</c:v>
                </c:pt>
                <c:pt idx="40">
                  <c:v>5.7244194421431818E-2</c:v>
                </c:pt>
                <c:pt idx="41">
                  <c:v>5.5236650823565943E-2</c:v>
                </c:pt>
                <c:pt idx="42">
                  <c:v>5.69796284287621E-2</c:v>
                </c:pt>
                <c:pt idx="43">
                  <c:v>5.9303742139833297E-2</c:v>
                </c:pt>
                <c:pt idx="44">
                  <c:v>5.7704806378500943E-2</c:v>
                </c:pt>
                <c:pt idx="45">
                  <c:v>5.4519840622714019E-2</c:v>
                </c:pt>
                <c:pt idx="46">
                  <c:v>5.8011551905377837E-2</c:v>
                </c:pt>
              </c:numCache>
            </c:numRef>
          </c:val>
          <c:smooth val="0"/>
          <c:extLst>
            <c:ext xmlns:c16="http://schemas.microsoft.com/office/drawing/2014/chart" uri="{C3380CC4-5D6E-409C-BE32-E72D297353CC}">
              <c16:uniqueId val="{00000002-5EB7-4423-8EC5-E4D924EFC19B}"/>
            </c:ext>
          </c:extLst>
        </c:ser>
        <c:ser>
          <c:idx val="3"/>
          <c:order val="3"/>
          <c:tx>
            <c:strRef>
              <c:f>TdR_01!$B$89</c:f>
              <c:strCache>
                <c:ptCount val="1"/>
                <c:pt idx="0">
                  <c:v>Tertiaire marchand</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TdR_01!$C$89:$AW$89</c:f>
              <c:numCache>
                <c:formatCode>0.0%</c:formatCode>
                <c:ptCount val="47"/>
                <c:pt idx="0">
                  <c:v>3.1688930601385015E-2</c:v>
                </c:pt>
                <c:pt idx="1">
                  <c:v>3.128832817452943E-2</c:v>
                </c:pt>
                <c:pt idx="2">
                  <c:v>3.2894968337634493E-2</c:v>
                </c:pt>
                <c:pt idx="3">
                  <c:v>3.2696859205777064E-2</c:v>
                </c:pt>
                <c:pt idx="4">
                  <c:v>3.0581824455870647E-2</c:v>
                </c:pt>
                <c:pt idx="5">
                  <c:v>2.8679793852381254E-2</c:v>
                </c:pt>
                <c:pt idx="6">
                  <c:v>2.5921791746062607E-2</c:v>
                </c:pt>
                <c:pt idx="7">
                  <c:v>2.5549453137421168E-2</c:v>
                </c:pt>
                <c:pt idx="8">
                  <c:v>2.8621171634758857E-2</c:v>
                </c:pt>
                <c:pt idx="9">
                  <c:v>3.0080344933838911E-2</c:v>
                </c:pt>
                <c:pt idx="10">
                  <c:v>3.0696962878694438E-2</c:v>
                </c:pt>
                <c:pt idx="11">
                  <c:v>3.1832759336350075E-2</c:v>
                </c:pt>
                <c:pt idx="12">
                  <c:v>3.0032054460151288E-2</c:v>
                </c:pt>
                <c:pt idx="13">
                  <c:v>3.2891453106264901E-2</c:v>
                </c:pt>
                <c:pt idx="14">
                  <c:v>3.2138986934976528E-2</c:v>
                </c:pt>
                <c:pt idx="15">
                  <c:v>3.2430961937395537E-2</c:v>
                </c:pt>
                <c:pt idx="16">
                  <c:v>2.9920565074157558E-2</c:v>
                </c:pt>
                <c:pt idx="17">
                  <c:v>3.1341396692675827E-2</c:v>
                </c:pt>
                <c:pt idx="18">
                  <c:v>3.0918878589037684E-2</c:v>
                </c:pt>
                <c:pt idx="19">
                  <c:v>3.3209680247052863E-2</c:v>
                </c:pt>
                <c:pt idx="20">
                  <c:v>3.5076853452979589E-2</c:v>
                </c:pt>
                <c:pt idx="21">
                  <c:v>3.4095753962622946E-2</c:v>
                </c:pt>
                <c:pt idx="22">
                  <c:v>3.6125378698668976E-2</c:v>
                </c:pt>
                <c:pt idx="23">
                  <c:v>3.6808720601090493E-2</c:v>
                </c:pt>
                <c:pt idx="24">
                  <c:v>3.7002909528609955E-2</c:v>
                </c:pt>
                <c:pt idx="25">
                  <c:v>3.9145126952584326E-2</c:v>
                </c:pt>
                <c:pt idx="26">
                  <c:v>4.3201965849151501E-2</c:v>
                </c:pt>
                <c:pt idx="27">
                  <c:v>4.3095914592179131E-2</c:v>
                </c:pt>
                <c:pt idx="28">
                  <c:v>4.9233656173285602E-2</c:v>
                </c:pt>
                <c:pt idx="29">
                  <c:v>4.7581947494848363E-2</c:v>
                </c:pt>
                <c:pt idx="30">
                  <c:v>4.7272138168284544E-2</c:v>
                </c:pt>
                <c:pt idx="31">
                  <c:v>4.588489418039092E-2</c:v>
                </c:pt>
                <c:pt idx="32">
                  <c:v>4.5938852047892234E-2</c:v>
                </c:pt>
                <c:pt idx="33">
                  <c:v>4.5051079310627518E-2</c:v>
                </c:pt>
                <c:pt idx="34">
                  <c:v>4.4759004337483449E-2</c:v>
                </c:pt>
                <c:pt idx="35">
                  <c:v>4.0826541169628763E-2</c:v>
                </c:pt>
                <c:pt idx="36">
                  <c:v>2.9147513189645678E-2</c:v>
                </c:pt>
                <c:pt idx="37">
                  <c:v>4.0308568768746882E-2</c:v>
                </c:pt>
                <c:pt idx="38">
                  <c:v>4.2863495954648223E-2</c:v>
                </c:pt>
                <c:pt idx="39">
                  <c:v>4.3767514294073544E-2</c:v>
                </c:pt>
                <c:pt idx="40">
                  <c:v>4.1051300271198868E-2</c:v>
                </c:pt>
                <c:pt idx="41">
                  <c:v>4.0204049331220536E-2</c:v>
                </c:pt>
                <c:pt idx="42">
                  <c:v>3.9422806374916491E-2</c:v>
                </c:pt>
                <c:pt idx="43">
                  <c:v>4.3043997051175328E-2</c:v>
                </c:pt>
                <c:pt idx="44">
                  <c:v>4.0261253638202578E-2</c:v>
                </c:pt>
                <c:pt idx="45">
                  <c:v>4.0228808780546119E-2</c:v>
                </c:pt>
                <c:pt idx="46">
                  <c:v>4.156938736992561E-2</c:v>
                </c:pt>
              </c:numCache>
            </c:numRef>
          </c:val>
          <c:smooth val="0"/>
          <c:extLst>
            <c:ext xmlns:c16="http://schemas.microsoft.com/office/drawing/2014/chart" uri="{C3380CC4-5D6E-409C-BE32-E72D297353CC}">
              <c16:uniqueId val="{00000003-5EB7-4423-8EC5-E4D924EFC19B}"/>
            </c:ext>
          </c:extLst>
        </c:ser>
        <c:ser>
          <c:idx val="4"/>
          <c:order val="4"/>
          <c:tx>
            <c:strRef>
              <c:f>TdR_01!$B$90</c:f>
              <c:strCache>
                <c:ptCount val="1"/>
                <c:pt idx="0">
                  <c:v>Tertiaire non marchand</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TdR_01!$C$90:$AW$90</c:f>
              <c:numCache>
                <c:formatCode>0.0%</c:formatCode>
                <c:ptCount val="47"/>
                <c:pt idx="0">
                  <c:v>7.1824877779918107E-4</c:v>
                </c:pt>
                <c:pt idx="1">
                  <c:v>9.1101923216020328E-4</c:v>
                </c:pt>
                <c:pt idx="2">
                  <c:v>1.2518317150107426E-3</c:v>
                </c:pt>
                <c:pt idx="3">
                  <c:v>9.6484078597575389E-4</c:v>
                </c:pt>
                <c:pt idx="4">
                  <c:v>1.2113601184671181E-3</c:v>
                </c:pt>
                <c:pt idx="5">
                  <c:v>1.0121775053421416E-3</c:v>
                </c:pt>
                <c:pt idx="6">
                  <c:v>6.9182060812769956E-4</c:v>
                </c:pt>
                <c:pt idx="7">
                  <c:v>8.2543896945354279E-4</c:v>
                </c:pt>
                <c:pt idx="8">
                  <c:v>1.2741448752436816E-3</c:v>
                </c:pt>
                <c:pt idx="9">
                  <c:v>1.4326584170877212E-3</c:v>
                </c:pt>
                <c:pt idx="10">
                  <c:v>9.538986993694365E-4</c:v>
                </c:pt>
                <c:pt idx="11">
                  <c:v>1.5388852125427612E-3</c:v>
                </c:pt>
                <c:pt idx="12">
                  <c:v>1.0665214855491894E-3</c:v>
                </c:pt>
                <c:pt idx="13">
                  <c:v>9.7092262448795997E-4</c:v>
                </c:pt>
                <c:pt idx="14">
                  <c:v>1.1413170962457891E-3</c:v>
                </c:pt>
                <c:pt idx="15">
                  <c:v>9.0418725772587578E-4</c:v>
                </c:pt>
                <c:pt idx="16">
                  <c:v>6.9075076078248916E-4</c:v>
                </c:pt>
                <c:pt idx="17">
                  <c:v>7.9029098070357566E-4</c:v>
                </c:pt>
                <c:pt idx="18">
                  <c:v>6.8791445733026575E-4</c:v>
                </c:pt>
                <c:pt idx="19">
                  <c:v>9.3417877467181869E-4</c:v>
                </c:pt>
                <c:pt idx="20">
                  <c:v>7.7869418404153865E-4</c:v>
                </c:pt>
                <c:pt idx="21">
                  <c:v>6.2359016866324704E-4</c:v>
                </c:pt>
                <c:pt idx="22">
                  <c:v>6.8524140005136688E-4</c:v>
                </c:pt>
                <c:pt idx="23">
                  <c:v>8.1580386254853047E-4</c:v>
                </c:pt>
                <c:pt idx="24">
                  <c:v>1.0119261020990816E-3</c:v>
                </c:pt>
                <c:pt idx="25">
                  <c:v>1.0342128035266955E-3</c:v>
                </c:pt>
                <c:pt idx="26">
                  <c:v>9.9858668496667939E-4</c:v>
                </c:pt>
                <c:pt idx="27">
                  <c:v>1.4392920488331131E-3</c:v>
                </c:pt>
                <c:pt idx="28">
                  <c:v>1.1536959711311214E-3</c:v>
                </c:pt>
                <c:pt idx="29">
                  <c:v>1.1944107199205983E-3</c:v>
                </c:pt>
                <c:pt idx="30">
                  <c:v>1.4457117989382987E-3</c:v>
                </c:pt>
                <c:pt idx="31">
                  <c:v>1.1192629874325977E-3</c:v>
                </c:pt>
                <c:pt idx="32">
                  <c:v>5.9300210318768542E-4</c:v>
                </c:pt>
                <c:pt idx="33">
                  <c:v>8.7532686121030853E-4</c:v>
                </c:pt>
                <c:pt idx="34">
                  <c:v>1.1442165791114077E-3</c:v>
                </c:pt>
                <c:pt idx="35">
                  <c:v>1.1504173002912657E-3</c:v>
                </c:pt>
                <c:pt idx="36">
                  <c:v>8.9734772896235939E-4</c:v>
                </c:pt>
                <c:pt idx="37">
                  <c:v>1.2822778358872367E-3</c:v>
                </c:pt>
                <c:pt idx="38">
                  <c:v>1.6519592777222468E-3</c:v>
                </c:pt>
                <c:pt idx="39">
                  <c:v>1.6579324946384912E-3</c:v>
                </c:pt>
                <c:pt idx="40">
                  <c:v>1.9498732373924019E-3</c:v>
                </c:pt>
                <c:pt idx="41">
                  <c:v>1.8718957353748053E-3</c:v>
                </c:pt>
                <c:pt idx="42">
                  <c:v>2.1630105616078374E-3</c:v>
                </c:pt>
                <c:pt idx="43">
                  <c:v>2.9302440542813093E-3</c:v>
                </c:pt>
                <c:pt idx="44">
                  <c:v>2.7061204821363653E-3</c:v>
                </c:pt>
                <c:pt idx="45">
                  <c:v>2.4981687237880441E-3</c:v>
                </c:pt>
                <c:pt idx="46">
                  <c:v>2.4665119068178055E-3</c:v>
                </c:pt>
              </c:numCache>
            </c:numRef>
          </c:val>
          <c:smooth val="0"/>
          <c:extLst>
            <c:ext xmlns:c16="http://schemas.microsoft.com/office/drawing/2014/chart" uri="{C3380CC4-5D6E-409C-BE32-E72D297353CC}">
              <c16:uniqueId val="{00000004-5EB7-4423-8EC5-E4D924EFC19B}"/>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TdR_01!$C$86:$AY$86</c:f>
              <c:numCache>
                <c:formatCode>0.0%</c:formatCode>
                <c:ptCount val="49"/>
                <c:pt idx="0">
                  <c:v>1.053183814867727E-2</c:v>
                </c:pt>
                <c:pt idx="1">
                  <c:v>9.7716406830003662E-3</c:v>
                </c:pt>
                <c:pt idx="2">
                  <c:v>8.8241954682190295E-3</c:v>
                </c:pt>
                <c:pt idx="3">
                  <c:v>1.4441371996289939E-2</c:v>
                </c:pt>
                <c:pt idx="4">
                  <c:v>9.8822779984932534E-3</c:v>
                </c:pt>
                <c:pt idx="5">
                  <c:v>1.3995126203703735E-2</c:v>
                </c:pt>
                <c:pt idx="6">
                  <c:v>1.0086430662967031E-2</c:v>
                </c:pt>
                <c:pt idx="7">
                  <c:v>1.1229997765122512E-2</c:v>
                </c:pt>
                <c:pt idx="8">
                  <c:v>1.0461545417659531E-2</c:v>
                </c:pt>
                <c:pt idx="9">
                  <c:v>1.8806423701614873E-2</c:v>
                </c:pt>
                <c:pt idx="10">
                  <c:v>2.5714572506407882E-2</c:v>
                </c:pt>
                <c:pt idx="11">
                  <c:v>3.4370538509063617E-2</c:v>
                </c:pt>
                <c:pt idx="12">
                  <c:v>3.7241518847627234E-2</c:v>
                </c:pt>
                <c:pt idx="13">
                  <c:v>3.9823918999728321E-2</c:v>
                </c:pt>
                <c:pt idx="14">
                  <c:v>3.7354556437467171E-2</c:v>
                </c:pt>
                <c:pt idx="15">
                  <c:v>4.1651185790350737E-2</c:v>
                </c:pt>
                <c:pt idx="16">
                  <c:v>3.9308748481078667E-2</c:v>
                </c:pt>
                <c:pt idx="17">
                  <c:v>4.8548396943620925E-2</c:v>
                </c:pt>
                <c:pt idx="18">
                  <c:v>5.3554320484444674E-2</c:v>
                </c:pt>
                <c:pt idx="19">
                  <c:v>4.6598445305856155E-2</c:v>
                </c:pt>
                <c:pt idx="20">
                  <c:v>4.5013315182014076E-2</c:v>
                </c:pt>
                <c:pt idx="21">
                  <c:v>2.0386266189845532E-2</c:v>
                </c:pt>
                <c:pt idx="22">
                  <c:v>2.1769827177262384E-2</c:v>
                </c:pt>
                <c:pt idx="23">
                  <c:v>2.0898783239562419E-2</c:v>
                </c:pt>
                <c:pt idx="24">
                  <c:v>4.250446566713589E-3</c:v>
                </c:pt>
                <c:pt idx="25">
                  <c:v>4.8257133261127216E-3</c:v>
                </c:pt>
                <c:pt idx="26">
                  <c:v>3.4521070889151737E-3</c:v>
                </c:pt>
                <c:pt idx="27">
                  <c:v>4.411252900540545E-3</c:v>
                </c:pt>
                <c:pt idx="28">
                  <c:v>4.2566738119649604E-3</c:v>
                </c:pt>
                <c:pt idx="29">
                  <c:v>8.5437223312291918E-3</c:v>
                </c:pt>
                <c:pt idx="30">
                  <c:v>4.7704582883708151E-3</c:v>
                </c:pt>
                <c:pt idx="31">
                  <c:v>6.4234514757291862E-3</c:v>
                </c:pt>
                <c:pt idx="32">
                  <c:v>6.8223716280489798E-3</c:v>
                </c:pt>
                <c:pt idx="33">
                  <c:v>8.8569370741687775E-3</c:v>
                </c:pt>
                <c:pt idx="34">
                  <c:v>7.8981778223003191E-3</c:v>
                </c:pt>
                <c:pt idx="35">
                  <c:v>1.1811782735197651E-2</c:v>
                </c:pt>
                <c:pt idx="36">
                  <c:v>5.2855522776353346E-3</c:v>
                </c:pt>
                <c:pt idx="37">
                  <c:v>9.8976336330216068E-3</c:v>
                </c:pt>
                <c:pt idx="38">
                  <c:v>7.8821648494985207E-3</c:v>
                </c:pt>
                <c:pt idx="39">
                  <c:v>1.3854501829217001E-2</c:v>
                </c:pt>
                <c:pt idx="40">
                  <c:v>1.6334747731127794E-2</c:v>
                </c:pt>
                <c:pt idx="41">
                  <c:v>1.595914297279934E-2</c:v>
                </c:pt>
                <c:pt idx="42">
                  <c:v>1.389797603886354E-2</c:v>
                </c:pt>
                <c:pt idx="43">
                  <c:v>1.0661874913869059E-2</c:v>
                </c:pt>
                <c:pt idx="44">
                  <c:v>1.2382720449861011E-2</c:v>
                </c:pt>
                <c:pt idx="45">
                  <c:v>1.7106264027868471E-2</c:v>
                </c:pt>
                <c:pt idx="46">
                  <c:v>1.0116480217926221E-2</c:v>
                </c:pt>
                <c:pt idx="47">
                  <c:v>1.0989684008109731E-2</c:v>
                </c:pt>
                <c:pt idx="48">
                  <c:v>1.3712490709159392E-2</c:v>
                </c:pt>
              </c:numCache>
            </c:numRef>
          </c:val>
          <c:smooth val="0"/>
          <c:extLst>
            <c:ext xmlns:c16="http://schemas.microsoft.com/office/drawing/2014/chart" uri="{C3380CC4-5D6E-409C-BE32-E72D297353CC}">
              <c16:uniqueId val="{00000000-5894-4AA3-A889-8A2183711CD4}"/>
            </c:ext>
          </c:extLst>
        </c:ser>
        <c:ser>
          <c:idx val="1"/>
          <c:order val="1"/>
          <c:tx>
            <c:strRef>
              <c:f>TdR_01!$B$87</c:f>
              <c:strCache>
                <c:ptCount val="1"/>
                <c:pt idx="0">
                  <c:v>Industrie</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TdR_01!$C$87:$AY$87</c:f>
              <c:numCache>
                <c:formatCode>0.0%</c:formatCode>
                <c:ptCount val="49"/>
                <c:pt idx="0">
                  <c:v>9.1186016947267343E-2</c:v>
                </c:pt>
                <c:pt idx="1">
                  <c:v>8.9635353784356275E-2</c:v>
                </c:pt>
                <c:pt idx="2">
                  <c:v>8.7918648922678602E-2</c:v>
                </c:pt>
                <c:pt idx="3">
                  <c:v>8.8166576914137762E-2</c:v>
                </c:pt>
                <c:pt idx="4">
                  <c:v>8.0362516759348551E-2</c:v>
                </c:pt>
                <c:pt idx="5">
                  <c:v>7.9293570222276094E-2</c:v>
                </c:pt>
                <c:pt idx="6">
                  <c:v>7.90206129003478E-2</c:v>
                </c:pt>
                <c:pt idx="7">
                  <c:v>7.1280021201728161E-2</c:v>
                </c:pt>
                <c:pt idx="8">
                  <c:v>7.0444686327566661E-2</c:v>
                </c:pt>
                <c:pt idx="9">
                  <c:v>7.2305828209426368E-2</c:v>
                </c:pt>
                <c:pt idx="10">
                  <c:v>7.2095579311071967E-2</c:v>
                </c:pt>
                <c:pt idx="11">
                  <c:v>7.8354584873032651E-2</c:v>
                </c:pt>
                <c:pt idx="12">
                  <c:v>7.8314922102073095E-2</c:v>
                </c:pt>
                <c:pt idx="13">
                  <c:v>8.1337015730400156E-2</c:v>
                </c:pt>
                <c:pt idx="14">
                  <c:v>7.7836199286582392E-2</c:v>
                </c:pt>
                <c:pt idx="15">
                  <c:v>6.9669257801016557E-2</c:v>
                </c:pt>
                <c:pt idx="16">
                  <c:v>7.83154819876581E-2</c:v>
                </c:pt>
                <c:pt idx="17">
                  <c:v>8.4088722762726706E-2</c:v>
                </c:pt>
                <c:pt idx="18">
                  <c:v>9.0182513239343537E-2</c:v>
                </c:pt>
                <c:pt idx="19">
                  <c:v>8.8708298905596464E-2</c:v>
                </c:pt>
                <c:pt idx="20">
                  <c:v>8.2631029816120027E-2</c:v>
                </c:pt>
                <c:pt idx="21">
                  <c:v>8.3084832074049916E-2</c:v>
                </c:pt>
                <c:pt idx="22">
                  <c:v>8.7857443125596776E-2</c:v>
                </c:pt>
                <c:pt idx="23">
                  <c:v>9.1947346905248209E-2</c:v>
                </c:pt>
                <c:pt idx="24">
                  <c:v>9.2563758100566301E-2</c:v>
                </c:pt>
                <c:pt idx="25">
                  <c:v>9.8412070200207244E-2</c:v>
                </c:pt>
                <c:pt idx="26">
                  <c:v>0.10317256999638531</c:v>
                </c:pt>
                <c:pt idx="27">
                  <c:v>0.10803807003504121</c:v>
                </c:pt>
                <c:pt idx="28">
                  <c:v>0.10951014498580669</c:v>
                </c:pt>
                <c:pt idx="29">
                  <c:v>0.10391121828928038</c:v>
                </c:pt>
                <c:pt idx="30">
                  <c:v>9.8694835205806866E-2</c:v>
                </c:pt>
                <c:pt idx="31">
                  <c:v>9.8829467871865043E-2</c:v>
                </c:pt>
                <c:pt idx="32">
                  <c:v>9.9688896206325234E-2</c:v>
                </c:pt>
                <c:pt idx="33">
                  <c:v>9.8371645537825639E-2</c:v>
                </c:pt>
                <c:pt idx="34">
                  <c:v>9.4579009580817108E-2</c:v>
                </c:pt>
                <c:pt idx="35">
                  <c:v>8.8726281428432585E-2</c:v>
                </c:pt>
                <c:pt idx="36">
                  <c:v>4.4973203487040585E-2</c:v>
                </c:pt>
                <c:pt idx="37">
                  <c:v>6.2504189942381355E-2</c:v>
                </c:pt>
                <c:pt idx="38">
                  <c:v>8.6469407820719366E-2</c:v>
                </c:pt>
                <c:pt idx="39">
                  <c:v>9.0444137920515241E-2</c:v>
                </c:pt>
                <c:pt idx="40">
                  <c:v>9.1737843738614627E-2</c:v>
                </c:pt>
                <c:pt idx="41">
                  <c:v>9.5187545147587149E-2</c:v>
                </c:pt>
                <c:pt idx="42">
                  <c:v>9.564535671806583E-2</c:v>
                </c:pt>
                <c:pt idx="43">
                  <c:v>0.10301162552203806</c:v>
                </c:pt>
                <c:pt idx="44">
                  <c:v>0.10126865818010104</c:v>
                </c:pt>
                <c:pt idx="45">
                  <c:v>9.6575273652861324E-2</c:v>
                </c:pt>
                <c:pt idx="46">
                  <c:v>9.8704426999380951E-2</c:v>
                </c:pt>
                <c:pt idx="47">
                  <c:v>9.7902769741693638E-2</c:v>
                </c:pt>
                <c:pt idx="48">
                  <c:v>9.5600567364336267E-2</c:v>
                </c:pt>
              </c:numCache>
            </c:numRef>
          </c:val>
          <c:smooth val="0"/>
          <c:extLst>
            <c:ext xmlns:c16="http://schemas.microsoft.com/office/drawing/2014/chart" uri="{C3380CC4-5D6E-409C-BE32-E72D297353CC}">
              <c16:uniqueId val="{00000001-5894-4AA3-A889-8A2183711CD4}"/>
            </c:ext>
          </c:extLst>
        </c:ser>
        <c:ser>
          <c:idx val="2"/>
          <c:order val="2"/>
          <c:tx>
            <c:strRef>
              <c:f>TdR_01!$B$88</c:f>
              <c:strCache>
                <c:ptCount val="1"/>
                <c:pt idx="0">
                  <c:v>Construction</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TdR_01!$C$88:$AY$88</c:f>
              <c:numCache>
                <c:formatCode>0.0%</c:formatCode>
                <c:ptCount val="49"/>
                <c:pt idx="0">
                  <c:v>5.3662694940490363E-2</c:v>
                </c:pt>
                <c:pt idx="1">
                  <c:v>5.8975004254294326E-2</c:v>
                </c:pt>
                <c:pt idx="2">
                  <c:v>5.9122324794619784E-2</c:v>
                </c:pt>
                <c:pt idx="3">
                  <c:v>6.6179257463415353E-2</c:v>
                </c:pt>
                <c:pt idx="4">
                  <c:v>5.8549822541945427E-2</c:v>
                </c:pt>
                <c:pt idx="5">
                  <c:v>5.445012080519189E-2</c:v>
                </c:pt>
                <c:pt idx="6">
                  <c:v>5.2530195603455232E-2</c:v>
                </c:pt>
                <c:pt idx="7">
                  <c:v>5.4287968475645432E-2</c:v>
                </c:pt>
                <c:pt idx="8">
                  <c:v>5.9591250465732923E-2</c:v>
                </c:pt>
                <c:pt idx="9">
                  <c:v>6.7664656261235009E-2</c:v>
                </c:pt>
                <c:pt idx="10">
                  <c:v>6.4310459647662244E-2</c:v>
                </c:pt>
                <c:pt idx="11">
                  <c:v>6.4393677374083955E-2</c:v>
                </c:pt>
                <c:pt idx="12">
                  <c:v>5.9274974294242756E-2</c:v>
                </c:pt>
                <c:pt idx="13">
                  <c:v>5.3182012022321166E-2</c:v>
                </c:pt>
                <c:pt idx="14">
                  <c:v>4.9049005536522763E-2</c:v>
                </c:pt>
                <c:pt idx="15">
                  <c:v>5.0593764397700344E-2</c:v>
                </c:pt>
                <c:pt idx="16">
                  <c:v>4.6881461356395329E-2</c:v>
                </c:pt>
                <c:pt idx="17">
                  <c:v>5.04332285878289E-2</c:v>
                </c:pt>
                <c:pt idx="18">
                  <c:v>5.7254147772298696E-2</c:v>
                </c:pt>
                <c:pt idx="19">
                  <c:v>5.697922004963836E-2</c:v>
                </c:pt>
                <c:pt idx="20">
                  <c:v>5.2910550051688821E-2</c:v>
                </c:pt>
                <c:pt idx="21">
                  <c:v>5.6255859354126525E-2</c:v>
                </c:pt>
                <c:pt idx="22">
                  <c:v>6.3346584392473995E-2</c:v>
                </c:pt>
                <c:pt idx="23">
                  <c:v>6.0165420375764514E-2</c:v>
                </c:pt>
                <c:pt idx="24">
                  <c:v>6.0296023228203842E-2</c:v>
                </c:pt>
                <c:pt idx="25">
                  <c:v>6.2441920115110357E-2</c:v>
                </c:pt>
                <c:pt idx="26">
                  <c:v>6.0649710874754105E-2</c:v>
                </c:pt>
                <c:pt idx="27">
                  <c:v>6.7917002015411274E-2</c:v>
                </c:pt>
                <c:pt idx="28">
                  <c:v>7.166622696826043E-2</c:v>
                </c:pt>
                <c:pt idx="29">
                  <c:v>6.2337413426047018E-2</c:v>
                </c:pt>
                <c:pt idx="30">
                  <c:v>6.3560923613414783E-2</c:v>
                </c:pt>
                <c:pt idx="31">
                  <c:v>5.9209418374426004E-2</c:v>
                </c:pt>
                <c:pt idx="32">
                  <c:v>5.9951725880864754E-2</c:v>
                </c:pt>
                <c:pt idx="33">
                  <c:v>6.0633706669578381E-2</c:v>
                </c:pt>
                <c:pt idx="34">
                  <c:v>6.6227482870962071E-2</c:v>
                </c:pt>
                <c:pt idx="35">
                  <c:v>6.4411798030669348E-2</c:v>
                </c:pt>
                <c:pt idx="36">
                  <c:v>1.647126750845504E-2</c:v>
                </c:pt>
                <c:pt idx="37">
                  <c:v>4.2458203029948641E-2</c:v>
                </c:pt>
                <c:pt idx="38">
                  <c:v>5.4058709289427104E-2</c:v>
                </c:pt>
                <c:pt idx="39">
                  <c:v>5.3717665044139419E-2</c:v>
                </c:pt>
                <c:pt idx="40">
                  <c:v>5.7244194421431818E-2</c:v>
                </c:pt>
                <c:pt idx="41">
                  <c:v>5.5236650823565943E-2</c:v>
                </c:pt>
                <c:pt idx="42">
                  <c:v>5.69796284287621E-2</c:v>
                </c:pt>
                <c:pt idx="43">
                  <c:v>5.9303742139833297E-2</c:v>
                </c:pt>
                <c:pt idx="44">
                  <c:v>5.7704806378500943E-2</c:v>
                </c:pt>
                <c:pt idx="45">
                  <c:v>5.4519840622714019E-2</c:v>
                </c:pt>
                <c:pt idx="46">
                  <c:v>5.8011551905377837E-2</c:v>
                </c:pt>
                <c:pt idx="47">
                  <c:v>6.3970514657725283E-2</c:v>
                </c:pt>
                <c:pt idx="48">
                  <c:v>6.2620781068741291E-2</c:v>
                </c:pt>
              </c:numCache>
            </c:numRef>
          </c:val>
          <c:smooth val="0"/>
          <c:extLst>
            <c:ext xmlns:c16="http://schemas.microsoft.com/office/drawing/2014/chart" uri="{C3380CC4-5D6E-409C-BE32-E72D297353CC}">
              <c16:uniqueId val="{00000002-5894-4AA3-A889-8A2183711CD4}"/>
            </c:ext>
          </c:extLst>
        </c:ser>
        <c:ser>
          <c:idx val="3"/>
          <c:order val="3"/>
          <c:tx>
            <c:strRef>
              <c:f>TdR_01!$B$89</c:f>
              <c:strCache>
                <c:ptCount val="1"/>
                <c:pt idx="0">
                  <c:v>Tertiaire marchand</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TdR_01!$C$89:$AY$89</c:f>
              <c:numCache>
                <c:formatCode>0.0%</c:formatCode>
                <c:ptCount val="49"/>
                <c:pt idx="0">
                  <c:v>3.1688930601385015E-2</c:v>
                </c:pt>
                <c:pt idx="1">
                  <c:v>3.128832817452943E-2</c:v>
                </c:pt>
                <c:pt idx="2">
                  <c:v>3.2894968337634493E-2</c:v>
                </c:pt>
                <c:pt idx="3">
                  <c:v>3.2696859205777064E-2</c:v>
                </c:pt>
                <c:pt idx="4">
                  <c:v>3.0581824455870647E-2</c:v>
                </c:pt>
                <c:pt idx="5">
                  <c:v>2.8679793852381254E-2</c:v>
                </c:pt>
                <c:pt idx="6">
                  <c:v>2.5921791746062607E-2</c:v>
                </c:pt>
                <c:pt idx="7">
                  <c:v>2.5549453137421168E-2</c:v>
                </c:pt>
                <c:pt idx="8">
                  <c:v>2.8621171634758857E-2</c:v>
                </c:pt>
                <c:pt idx="9">
                  <c:v>3.0080344933838911E-2</c:v>
                </c:pt>
                <c:pt idx="10">
                  <c:v>3.0696962878694438E-2</c:v>
                </c:pt>
                <c:pt idx="11">
                  <c:v>3.1832759336350075E-2</c:v>
                </c:pt>
                <c:pt idx="12">
                  <c:v>3.0032054460151288E-2</c:v>
                </c:pt>
                <c:pt idx="13">
                  <c:v>3.2891453106264901E-2</c:v>
                </c:pt>
                <c:pt idx="14">
                  <c:v>3.2138986934976528E-2</c:v>
                </c:pt>
                <c:pt idx="15">
                  <c:v>3.2430961937395537E-2</c:v>
                </c:pt>
                <c:pt idx="16">
                  <c:v>2.9920565074157558E-2</c:v>
                </c:pt>
                <c:pt idx="17">
                  <c:v>3.1341396692675827E-2</c:v>
                </c:pt>
                <c:pt idx="18">
                  <c:v>3.0918878589037684E-2</c:v>
                </c:pt>
                <c:pt idx="19">
                  <c:v>3.3209680247052863E-2</c:v>
                </c:pt>
                <c:pt idx="20">
                  <c:v>3.5076853452979589E-2</c:v>
                </c:pt>
                <c:pt idx="21">
                  <c:v>3.4095753962622946E-2</c:v>
                </c:pt>
                <c:pt idx="22">
                  <c:v>3.6125378698668976E-2</c:v>
                </c:pt>
                <c:pt idx="23">
                  <c:v>3.6808720601090493E-2</c:v>
                </c:pt>
                <c:pt idx="24">
                  <c:v>3.7002909528609955E-2</c:v>
                </c:pt>
                <c:pt idx="25">
                  <c:v>3.9145126952584326E-2</c:v>
                </c:pt>
                <c:pt idx="26">
                  <c:v>4.3201965849151501E-2</c:v>
                </c:pt>
                <c:pt idx="27">
                  <c:v>4.3095914592179131E-2</c:v>
                </c:pt>
                <c:pt idx="28">
                  <c:v>4.9233656173285602E-2</c:v>
                </c:pt>
                <c:pt idx="29">
                  <c:v>4.7581947494848363E-2</c:v>
                </c:pt>
                <c:pt idx="30">
                  <c:v>4.7272138168284544E-2</c:v>
                </c:pt>
                <c:pt idx="31">
                  <c:v>4.588489418039092E-2</c:v>
                </c:pt>
                <c:pt idx="32">
                  <c:v>4.5938852047892234E-2</c:v>
                </c:pt>
                <c:pt idx="33">
                  <c:v>4.5051079310627518E-2</c:v>
                </c:pt>
                <c:pt idx="34">
                  <c:v>4.4759004337483449E-2</c:v>
                </c:pt>
                <c:pt idx="35">
                  <c:v>4.0826541169628763E-2</c:v>
                </c:pt>
                <c:pt idx="36">
                  <c:v>2.9147513189645678E-2</c:v>
                </c:pt>
                <c:pt idx="37">
                  <c:v>4.0308568768746882E-2</c:v>
                </c:pt>
                <c:pt idx="38">
                  <c:v>4.2863495954648223E-2</c:v>
                </c:pt>
                <c:pt idx="39">
                  <c:v>4.3767514294073544E-2</c:v>
                </c:pt>
                <c:pt idx="40">
                  <c:v>4.1051300271198868E-2</c:v>
                </c:pt>
                <c:pt idx="41">
                  <c:v>4.0204049331220536E-2</c:v>
                </c:pt>
                <c:pt idx="42">
                  <c:v>3.9422806374916491E-2</c:v>
                </c:pt>
                <c:pt idx="43">
                  <c:v>4.3043997051175328E-2</c:v>
                </c:pt>
                <c:pt idx="44">
                  <c:v>4.0261253638202578E-2</c:v>
                </c:pt>
                <c:pt idx="45">
                  <c:v>4.0228808780546119E-2</c:v>
                </c:pt>
                <c:pt idx="46">
                  <c:v>4.156938736992561E-2</c:v>
                </c:pt>
                <c:pt idx="47">
                  <c:v>4.1198475906454916E-2</c:v>
                </c:pt>
                <c:pt idx="48">
                  <c:v>4.0977465537701173E-2</c:v>
                </c:pt>
              </c:numCache>
            </c:numRef>
          </c:val>
          <c:smooth val="0"/>
          <c:extLst>
            <c:ext xmlns:c16="http://schemas.microsoft.com/office/drawing/2014/chart" uri="{C3380CC4-5D6E-409C-BE32-E72D297353CC}">
              <c16:uniqueId val="{00000003-5894-4AA3-A889-8A2183711CD4}"/>
            </c:ext>
          </c:extLst>
        </c:ser>
        <c:ser>
          <c:idx val="4"/>
          <c:order val="4"/>
          <c:tx>
            <c:strRef>
              <c:f>TdR_01!$B$90</c:f>
              <c:strCache>
                <c:ptCount val="1"/>
                <c:pt idx="0">
                  <c:v>Tertiaire non marchand</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TdR_01!$C$90:$AY$90</c:f>
              <c:numCache>
                <c:formatCode>0.0%</c:formatCode>
                <c:ptCount val="49"/>
                <c:pt idx="0">
                  <c:v>7.1824877779918107E-4</c:v>
                </c:pt>
                <c:pt idx="1">
                  <c:v>9.1101923216020328E-4</c:v>
                </c:pt>
                <c:pt idx="2">
                  <c:v>1.2518317150107426E-3</c:v>
                </c:pt>
                <c:pt idx="3">
                  <c:v>9.6484078597575389E-4</c:v>
                </c:pt>
                <c:pt idx="4">
                  <c:v>1.2113601184671181E-3</c:v>
                </c:pt>
                <c:pt idx="5">
                  <c:v>1.0121775053421416E-3</c:v>
                </c:pt>
                <c:pt idx="6">
                  <c:v>6.9182060812769956E-4</c:v>
                </c:pt>
                <c:pt idx="7">
                  <c:v>8.2543896945354279E-4</c:v>
                </c:pt>
                <c:pt idx="8">
                  <c:v>1.2741448752436816E-3</c:v>
                </c:pt>
                <c:pt idx="9">
                  <c:v>1.4326584170877212E-3</c:v>
                </c:pt>
                <c:pt idx="10">
                  <c:v>9.538986993694365E-4</c:v>
                </c:pt>
                <c:pt idx="11">
                  <c:v>1.5388852125427612E-3</c:v>
                </c:pt>
                <c:pt idx="12">
                  <c:v>1.0665214855491894E-3</c:v>
                </c:pt>
                <c:pt idx="13">
                  <c:v>9.7092262448795997E-4</c:v>
                </c:pt>
                <c:pt idx="14">
                  <c:v>1.1413170962457891E-3</c:v>
                </c:pt>
                <c:pt idx="15">
                  <c:v>9.0418725772587578E-4</c:v>
                </c:pt>
                <c:pt idx="16">
                  <c:v>6.9075076078248916E-4</c:v>
                </c:pt>
                <c:pt idx="17">
                  <c:v>7.9029098070357566E-4</c:v>
                </c:pt>
                <c:pt idx="18">
                  <c:v>6.8791445733026575E-4</c:v>
                </c:pt>
                <c:pt idx="19">
                  <c:v>9.3417877467181869E-4</c:v>
                </c:pt>
                <c:pt idx="20">
                  <c:v>7.7869418404153865E-4</c:v>
                </c:pt>
                <c:pt idx="21">
                  <c:v>6.2359016866324704E-4</c:v>
                </c:pt>
                <c:pt idx="22">
                  <c:v>6.8524140005136688E-4</c:v>
                </c:pt>
                <c:pt idx="23">
                  <c:v>8.1580386254853047E-4</c:v>
                </c:pt>
                <c:pt idx="24">
                  <c:v>1.0119261020990816E-3</c:v>
                </c:pt>
                <c:pt idx="25">
                  <c:v>1.0342128035266955E-3</c:v>
                </c:pt>
                <c:pt idx="26">
                  <c:v>9.9858668496667939E-4</c:v>
                </c:pt>
                <c:pt idx="27">
                  <c:v>1.4392920488331131E-3</c:v>
                </c:pt>
                <c:pt idx="28">
                  <c:v>1.1536959711311214E-3</c:v>
                </c:pt>
                <c:pt idx="29">
                  <c:v>1.1944107199205983E-3</c:v>
                </c:pt>
                <c:pt idx="30">
                  <c:v>1.4457117989382987E-3</c:v>
                </c:pt>
                <c:pt idx="31">
                  <c:v>1.1192629874325977E-3</c:v>
                </c:pt>
                <c:pt idx="32">
                  <c:v>5.9300210318768542E-4</c:v>
                </c:pt>
                <c:pt idx="33">
                  <c:v>8.7532686121030853E-4</c:v>
                </c:pt>
                <c:pt idx="34">
                  <c:v>1.1442165791114077E-3</c:v>
                </c:pt>
                <c:pt idx="35">
                  <c:v>1.1504173002912657E-3</c:v>
                </c:pt>
                <c:pt idx="36">
                  <c:v>8.9734772896235939E-4</c:v>
                </c:pt>
                <c:pt idx="37">
                  <c:v>1.2822778358872367E-3</c:v>
                </c:pt>
                <c:pt idx="38">
                  <c:v>1.6519592777222468E-3</c:v>
                </c:pt>
                <c:pt idx="39">
                  <c:v>1.6579324946384912E-3</c:v>
                </c:pt>
                <c:pt idx="40">
                  <c:v>1.9498732373924019E-3</c:v>
                </c:pt>
                <c:pt idx="41">
                  <c:v>1.8718957353748053E-3</c:v>
                </c:pt>
                <c:pt idx="42">
                  <c:v>2.1630105616078374E-3</c:v>
                </c:pt>
                <c:pt idx="43">
                  <c:v>2.9302440542813093E-3</c:v>
                </c:pt>
                <c:pt idx="44">
                  <c:v>2.7061204821363653E-3</c:v>
                </c:pt>
                <c:pt idx="45">
                  <c:v>2.4981687237880441E-3</c:v>
                </c:pt>
                <c:pt idx="46">
                  <c:v>2.4665119068178055E-3</c:v>
                </c:pt>
                <c:pt idx="47">
                  <c:v>2.9256317035672862E-3</c:v>
                </c:pt>
                <c:pt idx="48">
                  <c:v>3.3231275482056817E-3</c:v>
                </c:pt>
              </c:numCache>
            </c:numRef>
          </c:val>
          <c:smooth val="0"/>
          <c:extLst>
            <c:ext xmlns:c16="http://schemas.microsoft.com/office/drawing/2014/chart" uri="{C3380CC4-5D6E-409C-BE32-E72D297353CC}">
              <c16:uniqueId val="{00000004-5894-4AA3-A889-8A2183711CD4}"/>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[1]Serie_TdR_01!$B$86</c:f>
              <c:strCache>
                <c:ptCount val="1"/>
                <c:pt idx="0">
                  <c:v>Agriculture</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[1]Serie_TdR_01!$C$86:$AZ$86</c:f>
              <c:numCache>
                <c:formatCode>General</c:formatCode>
                <c:ptCount val="50"/>
                <c:pt idx="0">
                  <c:v>1.053183814867727E-2</c:v>
                </c:pt>
                <c:pt idx="1">
                  <c:v>9.7716406830003662E-3</c:v>
                </c:pt>
                <c:pt idx="2">
                  <c:v>8.8241954682190295E-3</c:v>
                </c:pt>
                <c:pt idx="3">
                  <c:v>1.4441371996289939E-2</c:v>
                </c:pt>
                <c:pt idx="4">
                  <c:v>9.8822779984932534E-3</c:v>
                </c:pt>
                <c:pt idx="5">
                  <c:v>1.3995126203703735E-2</c:v>
                </c:pt>
                <c:pt idx="6">
                  <c:v>1.0086430662967031E-2</c:v>
                </c:pt>
                <c:pt idx="7">
                  <c:v>1.1229997765122512E-2</c:v>
                </c:pt>
                <c:pt idx="8">
                  <c:v>1.0461545417659531E-2</c:v>
                </c:pt>
                <c:pt idx="9">
                  <c:v>1.8806423701614873E-2</c:v>
                </c:pt>
                <c:pt idx="10">
                  <c:v>2.5714572506407882E-2</c:v>
                </c:pt>
                <c:pt idx="11">
                  <c:v>3.4370538509063617E-2</c:v>
                </c:pt>
                <c:pt idx="12">
                  <c:v>3.7241518847627234E-2</c:v>
                </c:pt>
                <c:pt idx="13">
                  <c:v>3.9823918999728321E-2</c:v>
                </c:pt>
                <c:pt idx="14">
                  <c:v>3.7354556437467171E-2</c:v>
                </c:pt>
                <c:pt idx="15">
                  <c:v>4.1651185790350737E-2</c:v>
                </c:pt>
                <c:pt idx="16">
                  <c:v>3.9308748481078667E-2</c:v>
                </c:pt>
                <c:pt idx="17">
                  <c:v>4.8548396943620925E-2</c:v>
                </c:pt>
                <c:pt idx="18">
                  <c:v>5.3554320484444674E-2</c:v>
                </c:pt>
                <c:pt idx="19">
                  <c:v>4.6598445305856155E-2</c:v>
                </c:pt>
                <c:pt idx="20">
                  <c:v>4.5013315182014076E-2</c:v>
                </c:pt>
                <c:pt idx="21">
                  <c:v>2.0386266189845532E-2</c:v>
                </c:pt>
                <c:pt idx="22">
                  <c:v>2.1769827177262384E-2</c:v>
                </c:pt>
                <c:pt idx="23">
                  <c:v>2.0898783239562419E-2</c:v>
                </c:pt>
                <c:pt idx="24">
                  <c:v>4.250446566713589E-3</c:v>
                </c:pt>
                <c:pt idx="25">
                  <c:v>4.8257133261127216E-3</c:v>
                </c:pt>
                <c:pt idx="26">
                  <c:v>3.4521070889151737E-3</c:v>
                </c:pt>
                <c:pt idx="27">
                  <c:v>4.411252900540545E-3</c:v>
                </c:pt>
                <c:pt idx="28">
                  <c:v>4.2566738119649604E-3</c:v>
                </c:pt>
                <c:pt idx="29">
                  <c:v>8.5437223312291918E-3</c:v>
                </c:pt>
                <c:pt idx="30">
                  <c:v>4.7704582883708151E-3</c:v>
                </c:pt>
                <c:pt idx="31">
                  <c:v>6.4234514757291862E-3</c:v>
                </c:pt>
                <c:pt idx="32">
                  <c:v>6.8223716280489798E-3</c:v>
                </c:pt>
                <c:pt idx="33">
                  <c:v>8.8569370741687775E-3</c:v>
                </c:pt>
                <c:pt idx="34">
                  <c:v>7.8981778223003191E-3</c:v>
                </c:pt>
                <c:pt idx="35">
                  <c:v>1.1811782735197651E-2</c:v>
                </c:pt>
                <c:pt idx="36">
                  <c:v>5.2855522776353346E-3</c:v>
                </c:pt>
                <c:pt idx="37">
                  <c:v>9.8976336330216068E-3</c:v>
                </c:pt>
                <c:pt idx="38">
                  <c:v>7.8821648494985207E-3</c:v>
                </c:pt>
                <c:pt idx="39">
                  <c:v>1.3854501829217001E-2</c:v>
                </c:pt>
                <c:pt idx="40">
                  <c:v>1.6334747731127794E-2</c:v>
                </c:pt>
                <c:pt idx="41">
                  <c:v>1.595914297279934E-2</c:v>
                </c:pt>
                <c:pt idx="42">
                  <c:v>1.389797603886354E-2</c:v>
                </c:pt>
                <c:pt idx="43">
                  <c:v>1.0661874913869059E-2</c:v>
                </c:pt>
                <c:pt idx="44">
                  <c:v>1.2382720449861011E-2</c:v>
                </c:pt>
                <c:pt idx="45">
                  <c:v>1.7106264027868471E-2</c:v>
                </c:pt>
                <c:pt idx="46">
                  <c:v>1.0116480217926221E-2</c:v>
                </c:pt>
                <c:pt idx="47">
                  <c:v>1.0989684008109731E-2</c:v>
                </c:pt>
                <c:pt idx="48">
                  <c:v>1.3712490709159392E-2</c:v>
                </c:pt>
                <c:pt idx="49">
                  <c:v>1.5147744889570868E-2</c:v>
                </c:pt>
              </c:numCache>
            </c:numRef>
          </c:val>
          <c:smooth val="0"/>
          <c:extLst>
            <c:ext xmlns:c16="http://schemas.microsoft.com/office/drawing/2014/chart" uri="{C3380CC4-5D6E-409C-BE32-E72D297353CC}">
              <c16:uniqueId val="{00000000-21F7-4815-85EF-FFBBE5A93F3C}"/>
            </c:ext>
          </c:extLst>
        </c:ser>
        <c:ser>
          <c:idx val="1"/>
          <c:order val="1"/>
          <c:tx>
            <c:strRef>
              <c:f>[1]Serie_TdR_01!$B$87</c:f>
              <c:strCache>
                <c:ptCount val="1"/>
                <c:pt idx="0">
                  <c:v>Industrie</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[1]Serie_TdR_01!$C$87:$AZ$87</c:f>
              <c:numCache>
                <c:formatCode>General</c:formatCode>
                <c:ptCount val="50"/>
                <c:pt idx="0">
                  <c:v>9.1186016947267343E-2</c:v>
                </c:pt>
                <c:pt idx="1">
                  <c:v>8.9635353784356275E-2</c:v>
                </c:pt>
                <c:pt idx="2">
                  <c:v>8.7918648922678602E-2</c:v>
                </c:pt>
                <c:pt idx="3">
                  <c:v>8.8166576914137762E-2</c:v>
                </c:pt>
                <c:pt idx="4">
                  <c:v>8.0362516759348551E-2</c:v>
                </c:pt>
                <c:pt idx="5">
                  <c:v>7.9293570222276094E-2</c:v>
                </c:pt>
                <c:pt idx="6">
                  <c:v>7.90206129003478E-2</c:v>
                </c:pt>
                <c:pt idx="7">
                  <c:v>7.1280021201728161E-2</c:v>
                </c:pt>
                <c:pt idx="8">
                  <c:v>7.0444686327566661E-2</c:v>
                </c:pt>
                <c:pt idx="9">
                  <c:v>7.2305828209426368E-2</c:v>
                </c:pt>
                <c:pt idx="10">
                  <c:v>7.2095579311071967E-2</c:v>
                </c:pt>
                <c:pt idx="11">
                  <c:v>7.8354584873032651E-2</c:v>
                </c:pt>
                <c:pt idx="12">
                  <c:v>7.8314922102073095E-2</c:v>
                </c:pt>
                <c:pt idx="13">
                  <c:v>8.1337015730400156E-2</c:v>
                </c:pt>
                <c:pt idx="14">
                  <c:v>7.7836199286582392E-2</c:v>
                </c:pt>
                <c:pt idx="15">
                  <c:v>6.9669257801016557E-2</c:v>
                </c:pt>
                <c:pt idx="16">
                  <c:v>7.83154819876581E-2</c:v>
                </c:pt>
                <c:pt idx="17">
                  <c:v>8.4088722762726706E-2</c:v>
                </c:pt>
                <c:pt idx="18">
                  <c:v>9.0182513239343537E-2</c:v>
                </c:pt>
                <c:pt idx="19">
                  <c:v>8.8708298905596464E-2</c:v>
                </c:pt>
                <c:pt idx="20">
                  <c:v>8.2631029816120027E-2</c:v>
                </c:pt>
                <c:pt idx="21">
                  <c:v>8.3084832074049916E-2</c:v>
                </c:pt>
                <c:pt idx="22">
                  <c:v>8.7857443125596776E-2</c:v>
                </c:pt>
                <c:pt idx="23">
                  <c:v>9.1947346905248209E-2</c:v>
                </c:pt>
                <c:pt idx="24">
                  <c:v>9.2563758100566301E-2</c:v>
                </c:pt>
                <c:pt idx="25">
                  <c:v>9.8412070200207244E-2</c:v>
                </c:pt>
                <c:pt idx="26">
                  <c:v>0.10317256999638531</c:v>
                </c:pt>
                <c:pt idx="27">
                  <c:v>0.10803807003504121</c:v>
                </c:pt>
                <c:pt idx="28">
                  <c:v>0.10951014498580669</c:v>
                </c:pt>
                <c:pt idx="29">
                  <c:v>0.10391121828928038</c:v>
                </c:pt>
                <c:pt idx="30">
                  <c:v>9.8694835205806866E-2</c:v>
                </c:pt>
                <c:pt idx="31">
                  <c:v>9.8829467871865043E-2</c:v>
                </c:pt>
                <c:pt idx="32">
                  <c:v>9.9688896206325234E-2</c:v>
                </c:pt>
                <c:pt idx="33">
                  <c:v>9.8371645537825639E-2</c:v>
                </c:pt>
                <c:pt idx="34">
                  <c:v>9.4579009580817108E-2</c:v>
                </c:pt>
                <c:pt idx="35">
                  <c:v>8.8726281428432585E-2</c:v>
                </c:pt>
                <c:pt idx="36">
                  <c:v>4.4973203487040585E-2</c:v>
                </c:pt>
                <c:pt idx="37">
                  <c:v>6.2504189942381355E-2</c:v>
                </c:pt>
                <c:pt idx="38">
                  <c:v>8.6469407820719366E-2</c:v>
                </c:pt>
                <c:pt idx="39">
                  <c:v>9.0444137920515241E-2</c:v>
                </c:pt>
                <c:pt idx="40">
                  <c:v>9.1737843738614627E-2</c:v>
                </c:pt>
                <c:pt idx="41">
                  <c:v>9.5187545147587149E-2</c:v>
                </c:pt>
                <c:pt idx="42">
                  <c:v>9.564535671806583E-2</c:v>
                </c:pt>
                <c:pt idx="43">
                  <c:v>0.10301162552203806</c:v>
                </c:pt>
                <c:pt idx="44">
                  <c:v>0.10126865818010104</c:v>
                </c:pt>
                <c:pt idx="45">
                  <c:v>9.6575273652861324E-2</c:v>
                </c:pt>
                <c:pt idx="46">
                  <c:v>9.8704426999380951E-2</c:v>
                </c:pt>
                <c:pt idx="47">
                  <c:v>9.7902769741693638E-2</c:v>
                </c:pt>
                <c:pt idx="48">
                  <c:v>9.5600567364336267E-2</c:v>
                </c:pt>
                <c:pt idx="49">
                  <c:v>9.4594027473754519E-2</c:v>
                </c:pt>
              </c:numCache>
            </c:numRef>
          </c:val>
          <c:smooth val="0"/>
          <c:extLst>
            <c:ext xmlns:c16="http://schemas.microsoft.com/office/drawing/2014/chart" uri="{C3380CC4-5D6E-409C-BE32-E72D297353CC}">
              <c16:uniqueId val="{00000001-21F7-4815-85EF-FFBBE5A93F3C}"/>
            </c:ext>
          </c:extLst>
        </c:ser>
        <c:ser>
          <c:idx val="2"/>
          <c:order val="2"/>
          <c:tx>
            <c:strRef>
              <c:f>[1]Serie_TdR_01!$B$88</c:f>
              <c:strCache>
                <c:ptCount val="1"/>
                <c:pt idx="0">
                  <c:v>Construction</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[1]Serie_TdR_01!$C$88:$AZ$88</c:f>
              <c:numCache>
                <c:formatCode>General</c:formatCode>
                <c:ptCount val="50"/>
                <c:pt idx="0">
                  <c:v>5.3662694940490363E-2</c:v>
                </c:pt>
                <c:pt idx="1">
                  <c:v>5.8975004254294326E-2</c:v>
                </c:pt>
                <c:pt idx="2">
                  <c:v>5.9122324794619784E-2</c:v>
                </c:pt>
                <c:pt idx="3">
                  <c:v>6.6179257463415353E-2</c:v>
                </c:pt>
                <c:pt idx="4">
                  <c:v>5.8549822541945427E-2</c:v>
                </c:pt>
                <c:pt idx="5">
                  <c:v>5.445012080519189E-2</c:v>
                </c:pt>
                <c:pt idx="6">
                  <c:v>5.2530195603455232E-2</c:v>
                </c:pt>
                <c:pt idx="7">
                  <c:v>5.4287968475645432E-2</c:v>
                </c:pt>
                <c:pt idx="8">
                  <c:v>5.9591250465732923E-2</c:v>
                </c:pt>
                <c:pt idx="9">
                  <c:v>6.7664656261235009E-2</c:v>
                </c:pt>
                <c:pt idx="10">
                  <c:v>6.4310459647662244E-2</c:v>
                </c:pt>
                <c:pt idx="11">
                  <c:v>6.4393677374083955E-2</c:v>
                </c:pt>
                <c:pt idx="12">
                  <c:v>5.9274974294242756E-2</c:v>
                </c:pt>
                <c:pt idx="13">
                  <c:v>5.3182012022321166E-2</c:v>
                </c:pt>
                <c:pt idx="14">
                  <c:v>4.9049005536522763E-2</c:v>
                </c:pt>
                <c:pt idx="15">
                  <c:v>5.0593764397700344E-2</c:v>
                </c:pt>
                <c:pt idx="16">
                  <c:v>4.6881461356395329E-2</c:v>
                </c:pt>
                <c:pt idx="17">
                  <c:v>5.04332285878289E-2</c:v>
                </c:pt>
                <c:pt idx="18">
                  <c:v>5.7254147772298696E-2</c:v>
                </c:pt>
                <c:pt idx="19">
                  <c:v>5.697922004963836E-2</c:v>
                </c:pt>
                <c:pt idx="20">
                  <c:v>5.2910550051688821E-2</c:v>
                </c:pt>
                <c:pt idx="21">
                  <c:v>5.6255859354126525E-2</c:v>
                </c:pt>
                <c:pt idx="22">
                  <c:v>6.3346584392473995E-2</c:v>
                </c:pt>
                <c:pt idx="23">
                  <c:v>6.0165420375764514E-2</c:v>
                </c:pt>
                <c:pt idx="24">
                  <c:v>6.0296023228203842E-2</c:v>
                </c:pt>
                <c:pt idx="25">
                  <c:v>6.2441920115110357E-2</c:v>
                </c:pt>
                <c:pt idx="26">
                  <c:v>6.0649710874754105E-2</c:v>
                </c:pt>
                <c:pt idx="27">
                  <c:v>6.7917002015411274E-2</c:v>
                </c:pt>
                <c:pt idx="28">
                  <c:v>7.166622696826043E-2</c:v>
                </c:pt>
                <c:pt idx="29">
                  <c:v>6.2337413426047018E-2</c:v>
                </c:pt>
                <c:pt idx="30">
                  <c:v>6.3560923613414783E-2</c:v>
                </c:pt>
                <c:pt idx="31">
                  <c:v>5.9209418374426004E-2</c:v>
                </c:pt>
                <c:pt idx="32">
                  <c:v>5.9951725880864754E-2</c:v>
                </c:pt>
                <c:pt idx="33">
                  <c:v>6.0633706669578381E-2</c:v>
                </c:pt>
                <c:pt idx="34">
                  <c:v>6.6227482870962071E-2</c:v>
                </c:pt>
                <c:pt idx="35">
                  <c:v>6.4411798030669348E-2</c:v>
                </c:pt>
                <c:pt idx="36">
                  <c:v>1.647126750845504E-2</c:v>
                </c:pt>
                <c:pt idx="37">
                  <c:v>4.2458203029948641E-2</c:v>
                </c:pt>
                <c:pt idx="38">
                  <c:v>5.4058709289427104E-2</c:v>
                </c:pt>
                <c:pt idx="39">
                  <c:v>5.3717665044139419E-2</c:v>
                </c:pt>
                <c:pt idx="40">
                  <c:v>5.7244194421431818E-2</c:v>
                </c:pt>
                <c:pt idx="41">
                  <c:v>5.5236650823565943E-2</c:v>
                </c:pt>
                <c:pt idx="42">
                  <c:v>5.69796284287621E-2</c:v>
                </c:pt>
                <c:pt idx="43">
                  <c:v>5.9303742139833297E-2</c:v>
                </c:pt>
                <c:pt idx="44">
                  <c:v>5.7704806378500943E-2</c:v>
                </c:pt>
                <c:pt idx="45">
                  <c:v>5.4519840622714019E-2</c:v>
                </c:pt>
                <c:pt idx="46">
                  <c:v>5.8011551905377837E-2</c:v>
                </c:pt>
                <c:pt idx="47">
                  <c:v>6.3970514657725283E-2</c:v>
                </c:pt>
                <c:pt idx="48">
                  <c:v>6.2620781068741291E-2</c:v>
                </c:pt>
                <c:pt idx="49">
                  <c:v>6.2896657948033577E-2</c:v>
                </c:pt>
              </c:numCache>
            </c:numRef>
          </c:val>
          <c:smooth val="0"/>
          <c:extLst>
            <c:ext xmlns:c16="http://schemas.microsoft.com/office/drawing/2014/chart" uri="{C3380CC4-5D6E-409C-BE32-E72D297353CC}">
              <c16:uniqueId val="{00000002-21F7-4815-85EF-FFBBE5A93F3C}"/>
            </c:ext>
          </c:extLst>
        </c:ser>
        <c:ser>
          <c:idx val="3"/>
          <c:order val="3"/>
          <c:tx>
            <c:strRef>
              <c:f>[1]Serie_TdR_01!$B$89</c:f>
              <c:strCache>
                <c:ptCount val="1"/>
                <c:pt idx="0">
                  <c:v>Tertiaire marchand</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[1]Serie_TdR_01!$C$89:$AZ$89</c:f>
              <c:numCache>
                <c:formatCode>General</c:formatCode>
                <c:ptCount val="50"/>
                <c:pt idx="0">
                  <c:v>3.1688930601385015E-2</c:v>
                </c:pt>
                <c:pt idx="1">
                  <c:v>3.128832817452943E-2</c:v>
                </c:pt>
                <c:pt idx="2">
                  <c:v>3.2894968337634493E-2</c:v>
                </c:pt>
                <c:pt idx="3">
                  <c:v>3.2696859205777064E-2</c:v>
                </c:pt>
                <c:pt idx="4">
                  <c:v>3.0581824455870647E-2</c:v>
                </c:pt>
                <c:pt idx="5">
                  <c:v>2.8679793852381254E-2</c:v>
                </c:pt>
                <c:pt idx="6">
                  <c:v>2.5921791746062607E-2</c:v>
                </c:pt>
                <c:pt idx="7">
                  <c:v>2.5549453137421168E-2</c:v>
                </c:pt>
                <c:pt idx="8">
                  <c:v>2.8621171634758857E-2</c:v>
                </c:pt>
                <c:pt idx="9">
                  <c:v>3.0080344933838911E-2</c:v>
                </c:pt>
                <c:pt idx="10">
                  <c:v>3.0696962878694438E-2</c:v>
                </c:pt>
                <c:pt idx="11">
                  <c:v>3.1832759336350075E-2</c:v>
                </c:pt>
                <c:pt idx="12">
                  <c:v>3.0032054460151288E-2</c:v>
                </c:pt>
                <c:pt idx="13">
                  <c:v>3.2891453106264901E-2</c:v>
                </c:pt>
                <c:pt idx="14">
                  <c:v>3.2138986934976528E-2</c:v>
                </c:pt>
                <c:pt idx="15">
                  <c:v>3.2430961937395537E-2</c:v>
                </c:pt>
                <c:pt idx="16">
                  <c:v>2.9920565074157558E-2</c:v>
                </c:pt>
                <c:pt idx="17">
                  <c:v>3.1341396692675827E-2</c:v>
                </c:pt>
                <c:pt idx="18">
                  <c:v>3.0918878589037684E-2</c:v>
                </c:pt>
                <c:pt idx="19">
                  <c:v>3.3209680247052863E-2</c:v>
                </c:pt>
                <c:pt idx="20">
                  <c:v>3.5076853452979589E-2</c:v>
                </c:pt>
                <c:pt idx="21">
                  <c:v>3.4095753962622946E-2</c:v>
                </c:pt>
                <c:pt idx="22">
                  <c:v>3.6125378698668976E-2</c:v>
                </c:pt>
                <c:pt idx="23">
                  <c:v>3.6808720601090493E-2</c:v>
                </c:pt>
                <c:pt idx="24">
                  <c:v>3.7002909528609955E-2</c:v>
                </c:pt>
                <c:pt idx="25">
                  <c:v>3.9145126952584326E-2</c:v>
                </c:pt>
                <c:pt idx="26">
                  <c:v>4.3201965849151501E-2</c:v>
                </c:pt>
                <c:pt idx="27">
                  <c:v>4.3095914592179131E-2</c:v>
                </c:pt>
                <c:pt idx="28">
                  <c:v>4.9233656173285602E-2</c:v>
                </c:pt>
                <c:pt idx="29">
                  <c:v>4.7581947494848363E-2</c:v>
                </c:pt>
                <c:pt idx="30">
                  <c:v>4.7272138168284544E-2</c:v>
                </c:pt>
                <c:pt idx="31">
                  <c:v>4.588489418039092E-2</c:v>
                </c:pt>
                <c:pt idx="32">
                  <c:v>4.5938852047892234E-2</c:v>
                </c:pt>
                <c:pt idx="33">
                  <c:v>4.5051079310627518E-2</c:v>
                </c:pt>
                <c:pt idx="34">
                  <c:v>4.4759004337483449E-2</c:v>
                </c:pt>
                <c:pt idx="35">
                  <c:v>4.0826541169628763E-2</c:v>
                </c:pt>
                <c:pt idx="36">
                  <c:v>2.9147513189645678E-2</c:v>
                </c:pt>
                <c:pt idx="37">
                  <c:v>4.0308568768746882E-2</c:v>
                </c:pt>
                <c:pt idx="38">
                  <c:v>4.2863495954648223E-2</c:v>
                </c:pt>
                <c:pt idx="39">
                  <c:v>4.3767514294073544E-2</c:v>
                </c:pt>
                <c:pt idx="40">
                  <c:v>4.1051300271198868E-2</c:v>
                </c:pt>
                <c:pt idx="41">
                  <c:v>4.0204049331220536E-2</c:v>
                </c:pt>
                <c:pt idx="42">
                  <c:v>3.9422806374916491E-2</c:v>
                </c:pt>
                <c:pt idx="43">
                  <c:v>4.3043997051175328E-2</c:v>
                </c:pt>
                <c:pt idx="44">
                  <c:v>4.0261253638202578E-2</c:v>
                </c:pt>
                <c:pt idx="45">
                  <c:v>4.0228808780546119E-2</c:v>
                </c:pt>
                <c:pt idx="46">
                  <c:v>4.156938736992561E-2</c:v>
                </c:pt>
                <c:pt idx="47">
                  <c:v>4.1198475906454916E-2</c:v>
                </c:pt>
                <c:pt idx="48">
                  <c:v>4.0977465537701173E-2</c:v>
                </c:pt>
                <c:pt idx="49">
                  <c:v>4.0782482913029806E-2</c:v>
                </c:pt>
              </c:numCache>
            </c:numRef>
          </c:val>
          <c:smooth val="0"/>
          <c:extLst>
            <c:ext xmlns:c16="http://schemas.microsoft.com/office/drawing/2014/chart" uri="{C3380CC4-5D6E-409C-BE32-E72D297353CC}">
              <c16:uniqueId val="{00000003-21F7-4815-85EF-FFBBE5A93F3C}"/>
            </c:ext>
          </c:extLst>
        </c:ser>
        <c:ser>
          <c:idx val="4"/>
          <c:order val="4"/>
          <c:tx>
            <c:strRef>
              <c:f>[1]Serie_TdR_01!$B$90</c:f>
              <c:strCache>
                <c:ptCount val="1"/>
                <c:pt idx="0">
                  <c:v>Tertiaire non marchand</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[1]Serie_TdR_01!$C$90:$AZ$90</c:f>
              <c:numCache>
                <c:formatCode>General</c:formatCode>
                <c:ptCount val="50"/>
                <c:pt idx="0">
                  <c:v>7.1824877779918107E-4</c:v>
                </c:pt>
                <c:pt idx="1">
                  <c:v>9.1101923216020328E-4</c:v>
                </c:pt>
                <c:pt idx="2">
                  <c:v>1.2518317150107426E-3</c:v>
                </c:pt>
                <c:pt idx="3">
                  <c:v>9.6484078597575389E-4</c:v>
                </c:pt>
                <c:pt idx="4">
                  <c:v>1.2113601184671181E-3</c:v>
                </c:pt>
                <c:pt idx="5">
                  <c:v>1.0121775053421416E-3</c:v>
                </c:pt>
                <c:pt idx="6">
                  <c:v>6.9182060812769956E-4</c:v>
                </c:pt>
                <c:pt idx="7">
                  <c:v>8.2543896945354279E-4</c:v>
                </c:pt>
                <c:pt idx="8">
                  <c:v>1.2741448752436816E-3</c:v>
                </c:pt>
                <c:pt idx="9">
                  <c:v>1.4326584170877212E-3</c:v>
                </c:pt>
                <c:pt idx="10">
                  <c:v>9.538986993694365E-4</c:v>
                </c:pt>
                <c:pt idx="11">
                  <c:v>1.5388852125427612E-3</c:v>
                </c:pt>
                <c:pt idx="12">
                  <c:v>1.0665214855491894E-3</c:v>
                </c:pt>
                <c:pt idx="13">
                  <c:v>9.7092262448795997E-4</c:v>
                </c:pt>
                <c:pt idx="14">
                  <c:v>1.1413170962457891E-3</c:v>
                </c:pt>
                <c:pt idx="15">
                  <c:v>9.0418725772587578E-4</c:v>
                </c:pt>
                <c:pt idx="16">
                  <c:v>6.9075076078248916E-4</c:v>
                </c:pt>
                <c:pt idx="17">
                  <c:v>7.9029098070357566E-4</c:v>
                </c:pt>
                <c:pt idx="18">
                  <c:v>6.8791445733026575E-4</c:v>
                </c:pt>
                <c:pt idx="19">
                  <c:v>9.3417877467181869E-4</c:v>
                </c:pt>
                <c:pt idx="20">
                  <c:v>7.7869418404153865E-4</c:v>
                </c:pt>
                <c:pt idx="21">
                  <c:v>6.2359016866324704E-4</c:v>
                </c:pt>
                <c:pt idx="22">
                  <c:v>6.8524140005136688E-4</c:v>
                </c:pt>
                <c:pt idx="23">
                  <c:v>8.1580386254853047E-4</c:v>
                </c:pt>
                <c:pt idx="24">
                  <c:v>1.0119261020990816E-3</c:v>
                </c:pt>
                <c:pt idx="25">
                  <c:v>1.0342128035266955E-3</c:v>
                </c:pt>
                <c:pt idx="26">
                  <c:v>9.9858668496667939E-4</c:v>
                </c:pt>
                <c:pt idx="27">
                  <c:v>1.4392920488331131E-3</c:v>
                </c:pt>
                <c:pt idx="28">
                  <c:v>1.1536959711311214E-3</c:v>
                </c:pt>
                <c:pt idx="29">
                  <c:v>1.1944107199205983E-3</c:v>
                </c:pt>
                <c:pt idx="30">
                  <c:v>1.4457117989382987E-3</c:v>
                </c:pt>
                <c:pt idx="31">
                  <c:v>1.1192629874325977E-3</c:v>
                </c:pt>
                <c:pt idx="32">
                  <c:v>5.9300210318768542E-4</c:v>
                </c:pt>
                <c:pt idx="33">
                  <c:v>8.7532686121030853E-4</c:v>
                </c:pt>
                <c:pt idx="34">
                  <c:v>1.1442165791114077E-3</c:v>
                </c:pt>
                <c:pt idx="35">
                  <c:v>1.1504173002912657E-3</c:v>
                </c:pt>
                <c:pt idx="36">
                  <c:v>8.9734772896235939E-4</c:v>
                </c:pt>
                <c:pt idx="37">
                  <c:v>1.2822778358872367E-3</c:v>
                </c:pt>
                <c:pt idx="38">
                  <c:v>1.6519592777222468E-3</c:v>
                </c:pt>
                <c:pt idx="39">
                  <c:v>1.6579324946384912E-3</c:v>
                </c:pt>
                <c:pt idx="40">
                  <c:v>1.9498732373924019E-3</c:v>
                </c:pt>
                <c:pt idx="41">
                  <c:v>1.8718957353748053E-3</c:v>
                </c:pt>
                <c:pt idx="42">
                  <c:v>2.1630105616078374E-3</c:v>
                </c:pt>
                <c:pt idx="43">
                  <c:v>2.9302440542813093E-3</c:v>
                </c:pt>
                <c:pt idx="44">
                  <c:v>2.7061204821363653E-3</c:v>
                </c:pt>
                <c:pt idx="45">
                  <c:v>2.4981687237880441E-3</c:v>
                </c:pt>
                <c:pt idx="46">
                  <c:v>2.4665119068178055E-3</c:v>
                </c:pt>
                <c:pt idx="47">
                  <c:v>2.9256317035672862E-3</c:v>
                </c:pt>
                <c:pt idx="48">
                  <c:v>3.3231275482056817E-3</c:v>
                </c:pt>
                <c:pt idx="49">
                  <c:v>3.6651436899750416E-3</c:v>
                </c:pt>
              </c:numCache>
            </c:numRef>
          </c:val>
          <c:smooth val="0"/>
          <c:extLst>
            <c:ext xmlns:c16="http://schemas.microsoft.com/office/drawing/2014/chart" uri="{C3380CC4-5D6E-409C-BE32-E72D297353CC}">
              <c16:uniqueId val="{00000004-21F7-4815-85EF-FFBBE5A93F3C}"/>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General"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TdR_01!$C$86:$BE$86</c:f>
              <c:numCache>
                <c:formatCode>0.0%</c:formatCode>
                <c:ptCount val="55"/>
                <c:pt idx="0">
                  <c:v>1.053183814867727E-2</c:v>
                </c:pt>
                <c:pt idx="1">
                  <c:v>9.7716406830003662E-3</c:v>
                </c:pt>
                <c:pt idx="2">
                  <c:v>8.8241954682190295E-3</c:v>
                </c:pt>
                <c:pt idx="3">
                  <c:v>1.4441371996289939E-2</c:v>
                </c:pt>
                <c:pt idx="4">
                  <c:v>9.8822779984932534E-3</c:v>
                </c:pt>
                <c:pt idx="5">
                  <c:v>1.3995126203703735E-2</c:v>
                </c:pt>
                <c:pt idx="6">
                  <c:v>1.0086430662967031E-2</c:v>
                </c:pt>
                <c:pt idx="7">
                  <c:v>1.1229997765122512E-2</c:v>
                </c:pt>
                <c:pt idx="8">
                  <c:v>1.0461545417659531E-2</c:v>
                </c:pt>
                <c:pt idx="9">
                  <c:v>1.8806423701614873E-2</c:v>
                </c:pt>
                <c:pt idx="10">
                  <c:v>2.5714572506407882E-2</c:v>
                </c:pt>
                <c:pt idx="11">
                  <c:v>3.4370538509063617E-2</c:v>
                </c:pt>
                <c:pt idx="12">
                  <c:v>3.7241518847627234E-2</c:v>
                </c:pt>
                <c:pt idx="13">
                  <c:v>3.9823918999728321E-2</c:v>
                </c:pt>
                <c:pt idx="14">
                  <c:v>3.7354556437467171E-2</c:v>
                </c:pt>
                <c:pt idx="15">
                  <c:v>4.1651185790350737E-2</c:v>
                </c:pt>
                <c:pt idx="16">
                  <c:v>3.9308748481078667E-2</c:v>
                </c:pt>
                <c:pt idx="17">
                  <c:v>4.8548396943620925E-2</c:v>
                </c:pt>
                <c:pt idx="18">
                  <c:v>5.3554320484444674E-2</c:v>
                </c:pt>
                <c:pt idx="19">
                  <c:v>4.6598445305856155E-2</c:v>
                </c:pt>
                <c:pt idx="20">
                  <c:v>4.5013315182014076E-2</c:v>
                </c:pt>
                <c:pt idx="21">
                  <c:v>2.0386266189845532E-2</c:v>
                </c:pt>
                <c:pt idx="22">
                  <c:v>2.1769827177262384E-2</c:v>
                </c:pt>
                <c:pt idx="23">
                  <c:v>2.0898783239562419E-2</c:v>
                </c:pt>
                <c:pt idx="24">
                  <c:v>4.250446566713589E-3</c:v>
                </c:pt>
                <c:pt idx="25">
                  <c:v>4.8257133261127216E-3</c:v>
                </c:pt>
                <c:pt idx="26">
                  <c:v>3.4521070889151737E-3</c:v>
                </c:pt>
                <c:pt idx="27">
                  <c:v>4.411252900540545E-3</c:v>
                </c:pt>
                <c:pt idx="28">
                  <c:v>4.2566738119649604E-3</c:v>
                </c:pt>
                <c:pt idx="29">
                  <c:v>8.5437223312291918E-3</c:v>
                </c:pt>
                <c:pt idx="30">
                  <c:v>4.7704582883708151E-3</c:v>
                </c:pt>
                <c:pt idx="31">
                  <c:v>6.4234514757291862E-3</c:v>
                </c:pt>
                <c:pt idx="32">
                  <c:v>6.8223716280489798E-3</c:v>
                </c:pt>
                <c:pt idx="33">
                  <c:v>8.8569370741687775E-3</c:v>
                </c:pt>
                <c:pt idx="34">
                  <c:v>7.8981778223003191E-3</c:v>
                </c:pt>
                <c:pt idx="35">
                  <c:v>1.1811782735197651E-2</c:v>
                </c:pt>
                <c:pt idx="36">
                  <c:v>5.2855522776353346E-3</c:v>
                </c:pt>
                <c:pt idx="37">
                  <c:v>9.8976336330216068E-3</c:v>
                </c:pt>
                <c:pt idx="38">
                  <c:v>7.8821648494985207E-3</c:v>
                </c:pt>
                <c:pt idx="39">
                  <c:v>1.3854501829217001E-2</c:v>
                </c:pt>
                <c:pt idx="40">
                  <c:v>1.6334747731127794E-2</c:v>
                </c:pt>
                <c:pt idx="41">
                  <c:v>1.595914297279934E-2</c:v>
                </c:pt>
                <c:pt idx="42">
                  <c:v>1.389797603886354E-2</c:v>
                </c:pt>
                <c:pt idx="43">
                  <c:v>1.0661874913869059E-2</c:v>
                </c:pt>
                <c:pt idx="44">
                  <c:v>1.2382720449861011E-2</c:v>
                </c:pt>
                <c:pt idx="45">
                  <c:v>1.7106264027868471E-2</c:v>
                </c:pt>
                <c:pt idx="46">
                  <c:v>1.0116480217926221E-2</c:v>
                </c:pt>
                <c:pt idx="47">
                  <c:v>1.0989684008109731E-2</c:v>
                </c:pt>
                <c:pt idx="48">
                  <c:v>1.3712490709159392E-2</c:v>
                </c:pt>
                <c:pt idx="49">
                  <c:v>1.5147744889570868E-2</c:v>
                </c:pt>
                <c:pt idx="50">
                  <c:v>1.7863207289753224E-2</c:v>
                </c:pt>
                <c:pt idx="51">
                  <c:v>9.270870755281135E-3</c:v>
                </c:pt>
                <c:pt idx="52">
                  <c:v>6.7983652192598271E-3</c:v>
                </c:pt>
                <c:pt idx="53">
                  <c:v>8.5487118006360198E-3</c:v>
                </c:pt>
                <c:pt idx="54">
                  <c:v>7.1623064174189911E-3</c:v>
                </c:pt>
              </c:numCache>
            </c:numRef>
          </c:val>
          <c:smooth val="0"/>
          <c:extLst>
            <c:ext xmlns:c16="http://schemas.microsoft.com/office/drawing/2014/chart" uri="{C3380CC4-5D6E-409C-BE32-E72D297353CC}">
              <c16:uniqueId val="{00000000-82AF-40E9-9825-1A536D32816D}"/>
            </c:ext>
          </c:extLst>
        </c:ser>
        <c:ser>
          <c:idx val="1"/>
          <c:order val="1"/>
          <c:tx>
            <c:strRef>
              <c:f>TdR_01!$B$87</c:f>
              <c:strCache>
                <c:ptCount val="1"/>
                <c:pt idx="0">
                  <c:v>Industrie</c:v>
                </c:pt>
              </c:strCache>
            </c:strRef>
          </c:tx>
          <c:marker>
            <c:symbol val="none"/>
          </c:marker>
          <c:cat>
            <c:strRef>
              <c:f>TdR_01!$C$85:$BE$85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TdR_01!$C$87:$BE$87</c:f>
              <c:numCache>
                <c:formatCode>0.0%</c:formatCode>
                <c:ptCount val="55"/>
                <c:pt idx="0">
                  <c:v>9.1186016947267343E-2</c:v>
                </c:pt>
                <c:pt idx="1">
                  <c:v>8.9635353784356275E-2</c:v>
                </c:pt>
                <c:pt idx="2">
                  <c:v>8.7918648922678602E-2</c:v>
                </c:pt>
                <c:pt idx="3">
                  <c:v>8.8166576914137762E-2</c:v>
                </c:pt>
                <c:pt idx="4">
                  <c:v>8.0362516759348551E-2</c:v>
                </c:pt>
                <c:pt idx="5">
                  <c:v>7.9293570222276094E-2</c:v>
                </c:pt>
                <c:pt idx="6">
                  <c:v>7.90206129003478E-2</c:v>
                </c:pt>
                <c:pt idx="7">
                  <c:v>7.1280021201728161E-2</c:v>
                </c:pt>
                <c:pt idx="8">
                  <c:v>7.0444686327566661E-2</c:v>
                </c:pt>
                <c:pt idx="9">
                  <c:v>7.2305828209426368E-2</c:v>
                </c:pt>
                <c:pt idx="10">
                  <c:v>7.2095579311071967E-2</c:v>
                </c:pt>
                <c:pt idx="11">
                  <c:v>7.8354584873032651E-2</c:v>
                </c:pt>
                <c:pt idx="12">
                  <c:v>7.8314922102073095E-2</c:v>
                </c:pt>
                <c:pt idx="13">
                  <c:v>8.1337015730400156E-2</c:v>
                </c:pt>
                <c:pt idx="14">
                  <c:v>7.7836199286582392E-2</c:v>
                </c:pt>
                <c:pt idx="15">
                  <c:v>6.9669257801016557E-2</c:v>
                </c:pt>
                <c:pt idx="16">
                  <c:v>7.83154819876581E-2</c:v>
                </c:pt>
                <c:pt idx="17">
                  <c:v>8.4088722762726706E-2</c:v>
                </c:pt>
                <c:pt idx="18">
                  <c:v>9.0182513239343537E-2</c:v>
                </c:pt>
                <c:pt idx="19">
                  <c:v>8.8708298905596464E-2</c:v>
                </c:pt>
                <c:pt idx="20">
                  <c:v>8.2631029816120027E-2</c:v>
                </c:pt>
                <c:pt idx="21">
                  <c:v>8.3084832074049916E-2</c:v>
                </c:pt>
                <c:pt idx="22">
                  <c:v>8.7857443125596776E-2</c:v>
                </c:pt>
                <c:pt idx="23">
                  <c:v>9.1947346905248209E-2</c:v>
                </c:pt>
                <c:pt idx="24">
                  <c:v>9.2563758100566301E-2</c:v>
                </c:pt>
                <c:pt idx="25">
                  <c:v>9.8412070200207244E-2</c:v>
                </c:pt>
                <c:pt idx="26">
                  <c:v>0.10317256999638531</c:v>
                </c:pt>
                <c:pt idx="27">
                  <c:v>0.10803807003504121</c:v>
                </c:pt>
                <c:pt idx="28">
                  <c:v>0.10951014498580669</c:v>
                </c:pt>
                <c:pt idx="29">
                  <c:v>0.10391121828928038</c:v>
                </c:pt>
                <c:pt idx="30">
                  <c:v>9.8694835205806866E-2</c:v>
                </c:pt>
                <c:pt idx="31">
                  <c:v>9.8829467871865043E-2</c:v>
                </c:pt>
                <c:pt idx="32">
                  <c:v>9.9688896206325234E-2</c:v>
                </c:pt>
                <c:pt idx="33">
                  <c:v>9.8371645537825639E-2</c:v>
                </c:pt>
                <c:pt idx="34">
                  <c:v>9.4579009580817108E-2</c:v>
                </c:pt>
                <c:pt idx="35">
                  <c:v>8.8726281428432585E-2</c:v>
                </c:pt>
                <c:pt idx="36">
                  <c:v>4.4973203487040585E-2</c:v>
                </c:pt>
                <c:pt idx="37">
                  <c:v>6.2504189942381355E-2</c:v>
                </c:pt>
                <c:pt idx="38">
                  <c:v>8.6469407820719366E-2</c:v>
                </c:pt>
                <c:pt idx="39">
                  <c:v>9.0444137920515241E-2</c:v>
                </c:pt>
                <c:pt idx="40">
                  <c:v>9.1737843738614627E-2</c:v>
                </c:pt>
                <c:pt idx="41">
                  <c:v>9.5187545147587149E-2</c:v>
                </c:pt>
                <c:pt idx="42">
                  <c:v>9.564535671806583E-2</c:v>
                </c:pt>
                <c:pt idx="43">
                  <c:v>0.10301162552203806</c:v>
                </c:pt>
                <c:pt idx="44">
                  <c:v>0.10126865818010104</c:v>
                </c:pt>
                <c:pt idx="45">
                  <c:v>9.6575273652861324E-2</c:v>
                </c:pt>
                <c:pt idx="46">
                  <c:v>9.8704426999380951E-2</c:v>
                </c:pt>
                <c:pt idx="47">
                  <c:v>9.7902769741693638E-2</c:v>
                </c:pt>
                <c:pt idx="48">
                  <c:v>9.5600567364336267E-2</c:v>
                </c:pt>
                <c:pt idx="49">
                  <c:v>9.4594027473754519E-2</c:v>
                </c:pt>
                <c:pt idx="50">
                  <c:v>9.4202703726589274E-2</c:v>
                </c:pt>
                <c:pt idx="51">
                  <c:v>8.7893505621234672E-2</c:v>
                </c:pt>
                <c:pt idx="52">
                  <c:v>8.584556667985313E-2</c:v>
                </c:pt>
                <c:pt idx="53">
                  <c:v>8.0134990507970585E-2</c:v>
                </c:pt>
                <c:pt idx="54">
                  <c:v>7.7648739193868041E-2</c:v>
                </c:pt>
              </c:numCache>
            </c:numRef>
          </c:val>
          <c:smooth val="0"/>
          <c:extLst>
            <c:ext xmlns:c16="http://schemas.microsoft.com/office/drawing/2014/chart" uri="{C3380CC4-5D6E-409C-BE32-E72D297353CC}">
              <c16:uniqueId val="{00000001-82AF-40E9-9825-1A536D32816D}"/>
            </c:ext>
          </c:extLst>
        </c:ser>
        <c:ser>
          <c:idx val="2"/>
          <c:order val="2"/>
          <c:tx>
            <c:strRef>
              <c:f>TdR_01!$B$88</c:f>
              <c:strCache>
                <c:ptCount val="1"/>
                <c:pt idx="0">
                  <c:v>Construction</c:v>
                </c:pt>
              </c:strCache>
            </c:strRef>
          </c:tx>
          <c:marker>
            <c:symbol val="none"/>
          </c:marker>
          <c:cat>
            <c:strRef>
              <c:f>TdR_01!$C$85:$BE$85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TdR_01!$C$88:$BE$88</c:f>
              <c:numCache>
                <c:formatCode>0.0%</c:formatCode>
                <c:ptCount val="55"/>
                <c:pt idx="0">
                  <c:v>5.3662694940490363E-2</c:v>
                </c:pt>
                <c:pt idx="1">
                  <c:v>5.8975004254294326E-2</c:v>
                </c:pt>
                <c:pt idx="2">
                  <c:v>5.9122324794619784E-2</c:v>
                </c:pt>
                <c:pt idx="3">
                  <c:v>6.6179257463415353E-2</c:v>
                </c:pt>
                <c:pt idx="4">
                  <c:v>5.8549822541945427E-2</c:v>
                </c:pt>
                <c:pt idx="5">
                  <c:v>5.445012080519189E-2</c:v>
                </c:pt>
                <c:pt idx="6">
                  <c:v>5.2530195603455232E-2</c:v>
                </c:pt>
                <c:pt idx="7">
                  <c:v>5.4287968475645432E-2</c:v>
                </c:pt>
                <c:pt idx="8">
                  <c:v>5.9591250465732923E-2</c:v>
                </c:pt>
                <c:pt idx="9">
                  <c:v>6.7664656261235009E-2</c:v>
                </c:pt>
                <c:pt idx="10">
                  <c:v>6.4310459647662244E-2</c:v>
                </c:pt>
                <c:pt idx="11">
                  <c:v>6.4393677374083955E-2</c:v>
                </c:pt>
                <c:pt idx="12">
                  <c:v>5.9274974294242756E-2</c:v>
                </c:pt>
                <c:pt idx="13">
                  <c:v>5.3182012022321166E-2</c:v>
                </c:pt>
                <c:pt idx="14">
                  <c:v>4.9049005536522763E-2</c:v>
                </c:pt>
                <c:pt idx="15">
                  <c:v>5.0593764397700344E-2</c:v>
                </c:pt>
                <c:pt idx="16">
                  <c:v>4.6881461356395329E-2</c:v>
                </c:pt>
                <c:pt idx="17">
                  <c:v>5.04332285878289E-2</c:v>
                </c:pt>
                <c:pt idx="18">
                  <c:v>5.7254147772298696E-2</c:v>
                </c:pt>
                <c:pt idx="19">
                  <c:v>5.697922004963836E-2</c:v>
                </c:pt>
                <c:pt idx="20">
                  <c:v>5.2910550051688821E-2</c:v>
                </c:pt>
                <c:pt idx="21">
                  <c:v>5.6255859354126525E-2</c:v>
                </c:pt>
                <c:pt idx="22">
                  <c:v>6.3346584392473995E-2</c:v>
                </c:pt>
                <c:pt idx="23">
                  <c:v>6.0165420375764514E-2</c:v>
                </c:pt>
                <c:pt idx="24">
                  <c:v>6.0296023228203842E-2</c:v>
                </c:pt>
                <c:pt idx="25">
                  <c:v>6.2441920115110357E-2</c:v>
                </c:pt>
                <c:pt idx="26">
                  <c:v>6.0649710874754105E-2</c:v>
                </c:pt>
                <c:pt idx="27">
                  <c:v>6.7917002015411274E-2</c:v>
                </c:pt>
                <c:pt idx="28">
                  <c:v>7.166622696826043E-2</c:v>
                </c:pt>
                <c:pt idx="29">
                  <c:v>6.2337413426047018E-2</c:v>
                </c:pt>
                <c:pt idx="30">
                  <c:v>6.3560923613414783E-2</c:v>
                </c:pt>
                <c:pt idx="31">
                  <c:v>5.9209418374426004E-2</c:v>
                </c:pt>
                <c:pt idx="32">
                  <c:v>5.9951725880864754E-2</c:v>
                </c:pt>
                <c:pt idx="33">
                  <c:v>6.0633706669578381E-2</c:v>
                </c:pt>
                <c:pt idx="34">
                  <c:v>6.6227482870962071E-2</c:v>
                </c:pt>
                <c:pt idx="35">
                  <c:v>6.4411798030669348E-2</c:v>
                </c:pt>
                <c:pt idx="36">
                  <c:v>1.647126750845504E-2</c:v>
                </c:pt>
                <c:pt idx="37">
                  <c:v>4.2458203029948641E-2</c:v>
                </c:pt>
                <c:pt idx="38">
                  <c:v>5.4058709289427104E-2</c:v>
                </c:pt>
                <c:pt idx="39">
                  <c:v>5.3717665044139419E-2</c:v>
                </c:pt>
                <c:pt idx="40">
                  <c:v>5.7244194421431818E-2</c:v>
                </c:pt>
                <c:pt idx="41">
                  <c:v>5.5236650823565943E-2</c:v>
                </c:pt>
                <c:pt idx="42">
                  <c:v>5.69796284287621E-2</c:v>
                </c:pt>
                <c:pt idx="43">
                  <c:v>5.9303742139833297E-2</c:v>
                </c:pt>
                <c:pt idx="44">
                  <c:v>5.7704806378500943E-2</c:v>
                </c:pt>
                <c:pt idx="45">
                  <c:v>5.4519840622714019E-2</c:v>
                </c:pt>
                <c:pt idx="46">
                  <c:v>5.8011551905377837E-2</c:v>
                </c:pt>
                <c:pt idx="47">
                  <c:v>6.3970514657725283E-2</c:v>
                </c:pt>
                <c:pt idx="48">
                  <c:v>6.2620781068741291E-2</c:v>
                </c:pt>
                <c:pt idx="49">
                  <c:v>6.2896657948033577E-2</c:v>
                </c:pt>
                <c:pt idx="50">
                  <c:v>6.4498541217844596E-2</c:v>
                </c:pt>
                <c:pt idx="51">
                  <c:v>6.1566264068346407E-2</c:v>
                </c:pt>
                <c:pt idx="52">
                  <c:v>6.0124932552075371E-2</c:v>
                </c:pt>
                <c:pt idx="53">
                  <c:v>5.9247793948624144E-2</c:v>
                </c:pt>
                <c:pt idx="54">
                  <c:v>5.7110176105382097E-2</c:v>
                </c:pt>
              </c:numCache>
            </c:numRef>
          </c:val>
          <c:smooth val="0"/>
          <c:extLst>
            <c:ext xmlns:c16="http://schemas.microsoft.com/office/drawing/2014/chart" uri="{C3380CC4-5D6E-409C-BE32-E72D297353CC}">
              <c16:uniqueId val="{00000002-82AF-40E9-9825-1A536D32816D}"/>
            </c:ext>
          </c:extLst>
        </c:ser>
        <c:ser>
          <c:idx val="3"/>
          <c:order val="3"/>
          <c:tx>
            <c:strRef>
              <c:f>TdR_01!$B$89</c:f>
              <c:strCache>
                <c:ptCount val="1"/>
                <c:pt idx="0">
                  <c:v>Tertiaire marchand</c:v>
                </c:pt>
              </c:strCache>
            </c:strRef>
          </c:tx>
          <c:marker>
            <c:symbol val="none"/>
          </c:marker>
          <c:cat>
            <c:strRef>
              <c:f>TdR_01!$C$85:$BE$85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TdR_01!$C$89:$BE$89</c:f>
              <c:numCache>
                <c:formatCode>0.0%</c:formatCode>
                <c:ptCount val="55"/>
                <c:pt idx="0">
                  <c:v>3.1688930601385015E-2</c:v>
                </c:pt>
                <c:pt idx="1">
                  <c:v>3.128832817452943E-2</c:v>
                </c:pt>
                <c:pt idx="2">
                  <c:v>3.2894968337634493E-2</c:v>
                </c:pt>
                <c:pt idx="3">
                  <c:v>3.2696859205777064E-2</c:v>
                </c:pt>
                <c:pt idx="4">
                  <c:v>3.0581824455870647E-2</c:v>
                </c:pt>
                <c:pt idx="5">
                  <c:v>2.8679793852381254E-2</c:v>
                </c:pt>
                <c:pt idx="6">
                  <c:v>2.5921791746062607E-2</c:v>
                </c:pt>
                <c:pt idx="7">
                  <c:v>2.5549453137421168E-2</c:v>
                </c:pt>
                <c:pt idx="8">
                  <c:v>2.8621171634758857E-2</c:v>
                </c:pt>
                <c:pt idx="9">
                  <c:v>3.0080344933838911E-2</c:v>
                </c:pt>
                <c:pt idx="10">
                  <c:v>3.0696962878694438E-2</c:v>
                </c:pt>
                <c:pt idx="11">
                  <c:v>3.1832759336350075E-2</c:v>
                </c:pt>
                <c:pt idx="12">
                  <c:v>3.0032054460151288E-2</c:v>
                </c:pt>
                <c:pt idx="13">
                  <c:v>3.2891453106264901E-2</c:v>
                </c:pt>
                <c:pt idx="14">
                  <c:v>3.2138986934976528E-2</c:v>
                </c:pt>
                <c:pt idx="15">
                  <c:v>3.2430961937395537E-2</c:v>
                </c:pt>
                <c:pt idx="16">
                  <c:v>2.9920565074157558E-2</c:v>
                </c:pt>
                <c:pt idx="17">
                  <c:v>3.1341396692675827E-2</c:v>
                </c:pt>
                <c:pt idx="18">
                  <c:v>3.0918878589037684E-2</c:v>
                </c:pt>
                <c:pt idx="19">
                  <c:v>3.3209680247052863E-2</c:v>
                </c:pt>
                <c:pt idx="20">
                  <c:v>3.5076853452979589E-2</c:v>
                </c:pt>
                <c:pt idx="21">
                  <c:v>3.4095753962622946E-2</c:v>
                </c:pt>
                <c:pt idx="22">
                  <c:v>3.6125378698668976E-2</c:v>
                </c:pt>
                <c:pt idx="23">
                  <c:v>3.6808720601090493E-2</c:v>
                </c:pt>
                <c:pt idx="24">
                  <c:v>3.7002909528609955E-2</c:v>
                </c:pt>
                <c:pt idx="25">
                  <c:v>3.9145126952584326E-2</c:v>
                </c:pt>
                <c:pt idx="26">
                  <c:v>4.3201965849151501E-2</c:v>
                </c:pt>
                <c:pt idx="27">
                  <c:v>4.3095914592179131E-2</c:v>
                </c:pt>
                <c:pt idx="28">
                  <c:v>4.9233656173285602E-2</c:v>
                </c:pt>
                <c:pt idx="29">
                  <c:v>4.7581947494848363E-2</c:v>
                </c:pt>
                <c:pt idx="30">
                  <c:v>4.7272138168284544E-2</c:v>
                </c:pt>
                <c:pt idx="31">
                  <c:v>4.588489418039092E-2</c:v>
                </c:pt>
                <c:pt idx="32">
                  <c:v>4.5938852047892234E-2</c:v>
                </c:pt>
                <c:pt idx="33">
                  <c:v>4.5051079310627518E-2</c:v>
                </c:pt>
                <c:pt idx="34">
                  <c:v>4.4759004337483449E-2</c:v>
                </c:pt>
                <c:pt idx="35">
                  <c:v>4.0826541169628763E-2</c:v>
                </c:pt>
                <c:pt idx="36">
                  <c:v>2.9147513189645678E-2</c:v>
                </c:pt>
                <c:pt idx="37">
                  <c:v>4.0308568768746882E-2</c:v>
                </c:pt>
                <c:pt idx="38">
                  <c:v>4.2863495954648223E-2</c:v>
                </c:pt>
                <c:pt idx="39">
                  <c:v>4.3767514294073544E-2</c:v>
                </c:pt>
                <c:pt idx="40">
                  <c:v>4.1051300271198868E-2</c:v>
                </c:pt>
                <c:pt idx="41">
                  <c:v>4.0204049331220536E-2</c:v>
                </c:pt>
                <c:pt idx="42">
                  <c:v>3.9422806374916491E-2</c:v>
                </c:pt>
                <c:pt idx="43">
                  <c:v>4.3043997051175328E-2</c:v>
                </c:pt>
                <c:pt idx="44">
                  <c:v>4.0261253638202578E-2</c:v>
                </c:pt>
                <c:pt idx="45">
                  <c:v>4.0228808780546119E-2</c:v>
                </c:pt>
                <c:pt idx="46">
                  <c:v>4.156938736992561E-2</c:v>
                </c:pt>
                <c:pt idx="47">
                  <c:v>4.1198475906454916E-2</c:v>
                </c:pt>
                <c:pt idx="48">
                  <c:v>4.0977465537701173E-2</c:v>
                </c:pt>
                <c:pt idx="49">
                  <c:v>4.0782482913029806E-2</c:v>
                </c:pt>
                <c:pt idx="50">
                  <c:v>4.0589543845936334E-2</c:v>
                </c:pt>
                <c:pt idx="51">
                  <c:v>3.8959097932523334E-2</c:v>
                </c:pt>
                <c:pt idx="52">
                  <c:v>4.0766247959946385E-2</c:v>
                </c:pt>
                <c:pt idx="53">
                  <c:v>3.8348841194612827E-2</c:v>
                </c:pt>
                <c:pt idx="54">
                  <c:v>4.0041248111891047E-2</c:v>
                </c:pt>
              </c:numCache>
            </c:numRef>
          </c:val>
          <c:smooth val="0"/>
          <c:extLst>
            <c:ext xmlns:c16="http://schemas.microsoft.com/office/drawing/2014/chart" uri="{C3380CC4-5D6E-409C-BE32-E72D297353CC}">
              <c16:uniqueId val="{00000003-82AF-40E9-9825-1A536D32816D}"/>
            </c:ext>
          </c:extLst>
        </c:ser>
        <c:ser>
          <c:idx val="4"/>
          <c:order val="4"/>
          <c:tx>
            <c:strRef>
              <c:f>TdR_01!$B$90</c:f>
              <c:strCache>
                <c:ptCount val="1"/>
                <c:pt idx="0">
                  <c:v>Tertiaire non marchand</c:v>
                </c:pt>
              </c:strCache>
            </c:strRef>
          </c:tx>
          <c:marker>
            <c:symbol val="none"/>
          </c:marker>
          <c:cat>
            <c:strRef>
              <c:f>TdR_01!$C$85:$BE$85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TdR_01!$C$90:$BE$90</c:f>
              <c:numCache>
                <c:formatCode>0.0%</c:formatCode>
                <c:ptCount val="55"/>
                <c:pt idx="0">
                  <c:v>7.1824877779918107E-4</c:v>
                </c:pt>
                <c:pt idx="1">
                  <c:v>9.1101923216020328E-4</c:v>
                </c:pt>
                <c:pt idx="2">
                  <c:v>1.2518317150107426E-3</c:v>
                </c:pt>
                <c:pt idx="3">
                  <c:v>9.6484078597575389E-4</c:v>
                </c:pt>
                <c:pt idx="4">
                  <c:v>1.2113601184671181E-3</c:v>
                </c:pt>
                <c:pt idx="5">
                  <c:v>1.0121775053421416E-3</c:v>
                </c:pt>
                <c:pt idx="6">
                  <c:v>6.9182060812769956E-4</c:v>
                </c:pt>
                <c:pt idx="7">
                  <c:v>8.2543896945354279E-4</c:v>
                </c:pt>
                <c:pt idx="8">
                  <c:v>1.2741448752436816E-3</c:v>
                </c:pt>
                <c:pt idx="9">
                  <c:v>1.4326584170877212E-3</c:v>
                </c:pt>
                <c:pt idx="10">
                  <c:v>9.538986993694365E-4</c:v>
                </c:pt>
                <c:pt idx="11">
                  <c:v>1.5388852125427612E-3</c:v>
                </c:pt>
                <c:pt idx="12">
                  <c:v>1.0665214855491894E-3</c:v>
                </c:pt>
                <c:pt idx="13">
                  <c:v>9.7092262448795997E-4</c:v>
                </c:pt>
                <c:pt idx="14">
                  <c:v>1.1413170962457891E-3</c:v>
                </c:pt>
                <c:pt idx="15">
                  <c:v>9.0418725772587578E-4</c:v>
                </c:pt>
                <c:pt idx="16">
                  <c:v>6.9075076078248916E-4</c:v>
                </c:pt>
                <c:pt idx="17">
                  <c:v>7.9029098070357566E-4</c:v>
                </c:pt>
                <c:pt idx="18">
                  <c:v>6.8791445733026575E-4</c:v>
                </c:pt>
                <c:pt idx="19">
                  <c:v>9.3417877467181869E-4</c:v>
                </c:pt>
                <c:pt idx="20">
                  <c:v>7.7869418404153865E-4</c:v>
                </c:pt>
                <c:pt idx="21">
                  <c:v>6.2359016866324704E-4</c:v>
                </c:pt>
                <c:pt idx="22">
                  <c:v>6.8524140005136688E-4</c:v>
                </c:pt>
                <c:pt idx="23">
                  <c:v>8.1580386254853047E-4</c:v>
                </c:pt>
                <c:pt idx="24">
                  <c:v>1.0119261020990816E-3</c:v>
                </c:pt>
                <c:pt idx="25">
                  <c:v>1.0342128035266955E-3</c:v>
                </c:pt>
                <c:pt idx="26">
                  <c:v>9.9858668496667939E-4</c:v>
                </c:pt>
                <c:pt idx="27">
                  <c:v>1.4392920488331131E-3</c:v>
                </c:pt>
                <c:pt idx="28">
                  <c:v>1.1536959711311214E-3</c:v>
                </c:pt>
                <c:pt idx="29">
                  <c:v>1.1944107199205983E-3</c:v>
                </c:pt>
                <c:pt idx="30">
                  <c:v>1.4457117989382987E-3</c:v>
                </c:pt>
                <c:pt idx="31">
                  <c:v>1.1192629874325977E-3</c:v>
                </c:pt>
                <c:pt idx="32">
                  <c:v>5.9300210318768542E-4</c:v>
                </c:pt>
                <c:pt idx="33">
                  <c:v>8.7532686121030853E-4</c:v>
                </c:pt>
                <c:pt idx="34">
                  <c:v>1.1442165791114077E-3</c:v>
                </c:pt>
                <c:pt idx="35">
                  <c:v>1.1504173002912657E-3</c:v>
                </c:pt>
                <c:pt idx="36">
                  <c:v>8.9734772896235939E-4</c:v>
                </c:pt>
                <c:pt idx="37">
                  <c:v>1.2822778358872367E-3</c:v>
                </c:pt>
                <c:pt idx="38">
                  <c:v>1.6519592777222468E-3</c:v>
                </c:pt>
                <c:pt idx="39">
                  <c:v>1.6579324946384912E-3</c:v>
                </c:pt>
                <c:pt idx="40">
                  <c:v>1.9498732373924019E-3</c:v>
                </c:pt>
                <c:pt idx="41">
                  <c:v>1.8718957353748053E-3</c:v>
                </c:pt>
                <c:pt idx="42">
                  <c:v>2.1630105616078374E-3</c:v>
                </c:pt>
                <c:pt idx="43">
                  <c:v>2.9302440542813093E-3</c:v>
                </c:pt>
                <c:pt idx="44">
                  <c:v>2.7061204821363653E-3</c:v>
                </c:pt>
                <c:pt idx="45">
                  <c:v>2.4981687237880441E-3</c:v>
                </c:pt>
                <c:pt idx="46">
                  <c:v>2.4665119068178055E-3</c:v>
                </c:pt>
                <c:pt idx="47">
                  <c:v>2.9256317035672862E-3</c:v>
                </c:pt>
                <c:pt idx="48">
                  <c:v>3.3231275482056817E-3</c:v>
                </c:pt>
                <c:pt idx="49">
                  <c:v>3.6651436899750416E-3</c:v>
                </c:pt>
                <c:pt idx="50">
                  <c:v>3.556370788011254E-3</c:v>
                </c:pt>
                <c:pt idx="51">
                  <c:v>3.6635917968368052E-3</c:v>
                </c:pt>
                <c:pt idx="52">
                  <c:v>3.3795376550615117E-3</c:v>
                </c:pt>
                <c:pt idx="53">
                  <c:v>3.5647203928829943E-3</c:v>
                </c:pt>
                <c:pt idx="54">
                  <c:v>3.0642571971932031E-3</c:v>
                </c:pt>
              </c:numCache>
            </c:numRef>
          </c:val>
          <c:smooth val="0"/>
          <c:extLst>
            <c:ext xmlns:c16="http://schemas.microsoft.com/office/drawing/2014/chart" uri="{C3380CC4-5D6E-409C-BE32-E72D297353CC}">
              <c16:uniqueId val="{00000004-82AF-40E9-9825-1A536D32816D}"/>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l'Ain</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ETP_01!$D$32</c:f>
              <c:strCache>
                <c:ptCount val="1"/>
                <c:pt idx="0">
                  <c:v>Fabrication de denrees alimentaires, de boissons et  de produits a base de tabac</c:v>
                </c:pt>
              </c:strCache>
            </c:strRef>
          </c:tx>
          <c:marker>
            <c:symbol val="none"/>
          </c:marker>
          <c:cat>
            <c:strRef>
              <c:f>ETP_01!$E$29:$CH$29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ETP_01!$E$32:$CH$32</c:f>
              <c:numCache>
                <c:formatCode>#,##0</c:formatCode>
                <c:ptCount val="82"/>
                <c:pt idx="0">
                  <c:v>513.28975017875496</c:v>
                </c:pt>
                <c:pt idx="1">
                  <c:v>490.73986783028602</c:v>
                </c:pt>
                <c:pt idx="2">
                  <c:v>497.94480912945698</c:v>
                </c:pt>
                <c:pt idx="3">
                  <c:v>528.23881269491505</c:v>
                </c:pt>
                <c:pt idx="4">
                  <c:v>552.32960419919402</c:v>
                </c:pt>
                <c:pt idx="5">
                  <c:v>605.24370544969304</c:v>
                </c:pt>
                <c:pt idx="6">
                  <c:v>555.86966081926096</c:v>
                </c:pt>
                <c:pt idx="7">
                  <c:v>579.28096962520794</c:v>
                </c:pt>
                <c:pt idx="8">
                  <c:v>510.85604022014297</c:v>
                </c:pt>
                <c:pt idx="9">
                  <c:v>494.58278976076099</c:v>
                </c:pt>
                <c:pt idx="10">
                  <c:v>513.51457235319504</c:v>
                </c:pt>
                <c:pt idx="11">
                  <c:v>480.573171741615</c:v>
                </c:pt>
                <c:pt idx="12">
                  <c:v>500.75662867713601</c:v>
                </c:pt>
                <c:pt idx="13">
                  <c:v>459.74970804638002</c:v>
                </c:pt>
                <c:pt idx="14">
                  <c:v>391.56912918706701</c:v>
                </c:pt>
                <c:pt idx="15">
                  <c:v>326.21607517162897</c:v>
                </c:pt>
                <c:pt idx="16">
                  <c:v>341.58891858020399</c:v>
                </c:pt>
                <c:pt idx="17">
                  <c:v>319.00957890615803</c:v>
                </c:pt>
                <c:pt idx="18">
                  <c:v>325.47487183301598</c:v>
                </c:pt>
                <c:pt idx="19">
                  <c:v>345.800583681901</c:v>
                </c:pt>
                <c:pt idx="20">
                  <c:v>362.47944114167302</c:v>
                </c:pt>
                <c:pt idx="21">
                  <c:v>374.08136737490702</c:v>
                </c:pt>
                <c:pt idx="22">
                  <c:v>426.42006805600897</c:v>
                </c:pt>
                <c:pt idx="23">
                  <c:v>433.20231464713601</c:v>
                </c:pt>
                <c:pt idx="24">
                  <c:v>401.92132360013397</c:v>
                </c:pt>
                <c:pt idx="25">
                  <c:v>453.16438346311998</c:v>
                </c:pt>
                <c:pt idx="26">
                  <c:v>439.155163588834</c:v>
                </c:pt>
                <c:pt idx="27">
                  <c:v>427.81020889390999</c:v>
                </c:pt>
                <c:pt idx="28">
                  <c:v>371.75960069485501</c:v>
                </c:pt>
                <c:pt idx="29">
                  <c:v>366.105530486693</c:v>
                </c:pt>
                <c:pt idx="30">
                  <c:v>332.92985128843401</c:v>
                </c:pt>
                <c:pt idx="31">
                  <c:v>372.737977548343</c:v>
                </c:pt>
                <c:pt idx="32">
                  <c:v>380.90914994975401</c:v>
                </c:pt>
                <c:pt idx="33">
                  <c:v>330.16014045576901</c:v>
                </c:pt>
                <c:pt idx="34">
                  <c:v>318.37193578642399</c:v>
                </c:pt>
                <c:pt idx="35">
                  <c:v>301.39403466689498</c:v>
                </c:pt>
                <c:pt idx="36">
                  <c:v>394.75799181772197</c:v>
                </c:pt>
                <c:pt idx="37">
                  <c:v>376.19311246433602</c:v>
                </c:pt>
                <c:pt idx="38">
                  <c:v>360.98629686406201</c:v>
                </c:pt>
                <c:pt idx="39">
                  <c:v>362.06809709932003</c:v>
                </c:pt>
                <c:pt idx="40">
                  <c:v>441.89169036503699</c:v>
                </c:pt>
                <c:pt idx="41">
                  <c:v>499.86484128561</c:v>
                </c:pt>
                <c:pt idx="42">
                  <c:v>528.89409608135895</c:v>
                </c:pt>
                <c:pt idx="43">
                  <c:v>447.229247720334</c:v>
                </c:pt>
                <c:pt idx="44">
                  <c:v>492.62535599607099</c:v>
                </c:pt>
                <c:pt idx="45">
                  <c:v>492.74771373308897</c:v>
                </c:pt>
                <c:pt idx="46">
                  <c:v>581.43381409056997</c:v>
                </c:pt>
                <c:pt idx="47">
                  <c:v>611.18196118998299</c:v>
                </c:pt>
                <c:pt idx="48">
                  <c:v>589.02798914898096</c:v>
                </c:pt>
                <c:pt idx="49">
                  <c:v>655.50402141449001</c:v>
                </c:pt>
                <c:pt idx="50">
                  <c:v>690.06387788276504</c:v>
                </c:pt>
                <c:pt idx="51">
                  <c:v>701.51731835802605</c:v>
                </c:pt>
                <c:pt idx="52">
                  <c:v>744.35658580001905</c:v>
                </c:pt>
                <c:pt idx="53">
                  <c:v>722.765925950363</c:v>
                </c:pt>
                <c:pt idx="54">
                  <c:v>677.28987725500701</c:v>
                </c:pt>
                <c:pt idx="55">
                  <c:v>730.00218140925097</c:v>
                </c:pt>
                <c:pt idx="56">
                  <c:v>728.87236639032403</c:v>
                </c:pt>
                <c:pt idx="57">
                  <c:v>675.66069737034002</c:v>
                </c:pt>
                <c:pt idx="58">
                  <c:v>664.18657241667097</c:v>
                </c:pt>
                <c:pt idx="59">
                  <c:v>697.38823402852597</c:v>
                </c:pt>
                <c:pt idx="60">
                  <c:v>682.31667840670104</c:v>
                </c:pt>
                <c:pt idx="61">
                  <c:v>551.66925159235905</c:v>
                </c:pt>
                <c:pt idx="62">
                  <c:v>625.18343137990701</c:v>
                </c:pt>
                <c:pt idx="63">
                  <c:v>603.12421946215295</c:v>
                </c:pt>
                <c:pt idx="64">
                  <c:v>619.11698886210002</c:v>
                </c:pt>
                <c:pt idx="65">
                  <c:v>643.76149466798199</c:v>
                </c:pt>
                <c:pt idx="66">
                  <c:v>671.39934297592299</c:v>
                </c:pt>
                <c:pt idx="67">
                  <c:v>763.63089525799205</c:v>
                </c:pt>
                <c:pt idx="68">
                  <c:v>732.79686794223096</c:v>
                </c:pt>
                <c:pt idx="69">
                  <c:v>738.77332847429295</c:v>
                </c:pt>
                <c:pt idx="70">
                  <c:v>738.796058228079</c:v>
                </c:pt>
                <c:pt idx="71">
                  <c:v>691.28611334922402</c:v>
                </c:pt>
                <c:pt idx="72">
                  <c:v>698.36311241503904</c:v>
                </c:pt>
                <c:pt idx="73">
                  <c:v>671.69332221313402</c:v>
                </c:pt>
                <c:pt idx="74">
                  <c:v>656.85259053206096</c:v>
                </c:pt>
                <c:pt idx="75">
                  <c:v>663.28852578301098</c:v>
                </c:pt>
                <c:pt idx="76">
                  <c:v>727.161440725067</c:v>
                </c:pt>
                <c:pt idx="77">
                  <c:v>719.81433862978395</c:v>
                </c:pt>
                <c:pt idx="78">
                  <c:v>773.37374609547203</c:v>
                </c:pt>
                <c:pt idx="79">
                  <c:v>699.12248711641405</c:v>
                </c:pt>
                <c:pt idx="80">
                  <c:v>687.137470633048</c:v>
                </c:pt>
                <c:pt idx="81">
                  <c:v>660.77366583544904</c:v>
                </c:pt>
              </c:numCache>
            </c:numRef>
          </c:val>
          <c:smooth val="0"/>
          <c:extLst>
            <c:ext xmlns:c16="http://schemas.microsoft.com/office/drawing/2014/chart" uri="{C3380CC4-5D6E-409C-BE32-E72D297353CC}">
              <c16:uniqueId val="{00000000-46DD-4FD8-A2FC-91AF28735C10}"/>
            </c:ext>
          </c:extLst>
        </c:ser>
        <c:ser>
          <c:idx val="1"/>
          <c:order val="1"/>
          <c:tx>
            <c:strRef>
              <c:f>ETP_01!$D$33</c:f>
              <c:strCache>
                <c:ptCount val="1"/>
                <c:pt idx="0">
                  <c:v>Cokéfaction et raffinage. Industries extractives,  énergie, eau, gestion des déchets et dépollution</c:v>
                </c:pt>
              </c:strCache>
            </c:strRef>
          </c:tx>
          <c:marker>
            <c:symbol val="none"/>
          </c:marker>
          <c:cat>
            <c:strRef>
              <c:f>ETP_01!$E$29:$CH$29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ETP_01!$E$33:$CH$33</c:f>
              <c:numCache>
                <c:formatCode>#,##0</c:formatCode>
                <c:ptCount val="82"/>
                <c:pt idx="0">
                  <c:v>118.04944603586</c:v>
                </c:pt>
                <c:pt idx="1">
                  <c:v>124.609818210548</c:v>
                </c:pt>
                <c:pt idx="2">
                  <c:v>106.669325921693</c:v>
                </c:pt>
                <c:pt idx="3">
                  <c:v>97.438985775212402</c:v>
                </c:pt>
                <c:pt idx="4">
                  <c:v>101.469846928782</c:v>
                </c:pt>
                <c:pt idx="5">
                  <c:v>96.557250570296802</c:v>
                </c:pt>
                <c:pt idx="6">
                  <c:v>97.105293611763202</c:v>
                </c:pt>
                <c:pt idx="7">
                  <c:v>104.685192600327</c:v>
                </c:pt>
                <c:pt idx="8">
                  <c:v>92.065297850742894</c:v>
                </c:pt>
                <c:pt idx="9">
                  <c:v>103.52832085955301</c:v>
                </c:pt>
                <c:pt idx="10">
                  <c:v>108.771024887</c:v>
                </c:pt>
                <c:pt idx="11">
                  <c:v>97.240872874806598</c:v>
                </c:pt>
                <c:pt idx="12">
                  <c:v>108.012365819374</c:v>
                </c:pt>
                <c:pt idx="13">
                  <c:v>115.93473372888801</c:v>
                </c:pt>
                <c:pt idx="14">
                  <c:v>110.837281183391</c:v>
                </c:pt>
                <c:pt idx="15">
                  <c:v>123.13200136213</c:v>
                </c:pt>
                <c:pt idx="16">
                  <c:v>112.309315340007</c:v>
                </c:pt>
                <c:pt idx="17">
                  <c:v>94.535172604507807</c:v>
                </c:pt>
                <c:pt idx="18">
                  <c:v>104.043670711668</c:v>
                </c:pt>
                <c:pt idx="19">
                  <c:v>114.266558204799</c:v>
                </c:pt>
                <c:pt idx="20">
                  <c:v>87.429768474596102</c:v>
                </c:pt>
                <c:pt idx="21">
                  <c:v>92.3013782603945</c:v>
                </c:pt>
                <c:pt idx="22">
                  <c:v>104.36781240521201</c:v>
                </c:pt>
                <c:pt idx="23">
                  <c:v>91.829621459957096</c:v>
                </c:pt>
                <c:pt idx="24">
                  <c:v>108.190507026402</c:v>
                </c:pt>
                <c:pt idx="25">
                  <c:v>104.381246949911</c:v>
                </c:pt>
                <c:pt idx="26">
                  <c:v>96.890319609411904</c:v>
                </c:pt>
                <c:pt idx="27">
                  <c:v>87.411951532947597</c:v>
                </c:pt>
                <c:pt idx="28">
                  <c:v>86.960257571333699</c:v>
                </c:pt>
                <c:pt idx="29">
                  <c:v>96.429169067666606</c:v>
                </c:pt>
                <c:pt idx="30">
                  <c:v>91.468301539476101</c:v>
                </c:pt>
                <c:pt idx="31">
                  <c:v>90.212545190846001</c:v>
                </c:pt>
                <c:pt idx="32">
                  <c:v>93.914858034147002</c:v>
                </c:pt>
                <c:pt idx="33">
                  <c:v>95.412437829490599</c:v>
                </c:pt>
                <c:pt idx="34">
                  <c:v>103.717775862952</c:v>
                </c:pt>
                <c:pt idx="35">
                  <c:v>102.977462609268</c:v>
                </c:pt>
                <c:pt idx="36">
                  <c:v>102.099090025856</c:v>
                </c:pt>
                <c:pt idx="37">
                  <c:v>114.500911182377</c:v>
                </c:pt>
                <c:pt idx="38">
                  <c:v>106.772234633659</c:v>
                </c:pt>
                <c:pt idx="39">
                  <c:v>109.783477651357</c:v>
                </c:pt>
                <c:pt idx="40">
                  <c:v>88.088629515976095</c:v>
                </c:pt>
                <c:pt idx="41">
                  <c:v>85.857804369074302</c:v>
                </c:pt>
                <c:pt idx="42">
                  <c:v>82.864262163030702</c:v>
                </c:pt>
                <c:pt idx="43">
                  <c:v>87.058303133515395</c:v>
                </c:pt>
                <c:pt idx="44">
                  <c:v>90.134577327075903</c:v>
                </c:pt>
                <c:pt idx="45">
                  <c:v>95.038567489044794</c:v>
                </c:pt>
                <c:pt idx="46">
                  <c:v>94.4870445931045</c:v>
                </c:pt>
                <c:pt idx="47">
                  <c:v>108.606455835365</c:v>
                </c:pt>
                <c:pt idx="48">
                  <c:v>107.06503591584899</c:v>
                </c:pt>
                <c:pt idx="49">
                  <c:v>112.83138348663999</c:v>
                </c:pt>
                <c:pt idx="50">
                  <c:v>116.19931092363601</c:v>
                </c:pt>
                <c:pt idx="51">
                  <c:v>101.298255416242</c:v>
                </c:pt>
                <c:pt idx="52">
                  <c:v>95.406858942486906</c:v>
                </c:pt>
                <c:pt idx="53">
                  <c:v>98.651701431728199</c:v>
                </c:pt>
                <c:pt idx="54">
                  <c:v>105.717920477955</c:v>
                </c:pt>
                <c:pt idx="55">
                  <c:v>104.96082417841301</c:v>
                </c:pt>
                <c:pt idx="56">
                  <c:v>108.203194608142</c:v>
                </c:pt>
                <c:pt idx="57">
                  <c:v>105.088117549762</c:v>
                </c:pt>
                <c:pt idx="58">
                  <c:v>116.370480776199</c:v>
                </c:pt>
                <c:pt idx="59">
                  <c:v>113.69444701763101</c:v>
                </c:pt>
                <c:pt idx="60">
                  <c:v>117.574047150788</c:v>
                </c:pt>
                <c:pt idx="61">
                  <c:v>70.278618167816404</c:v>
                </c:pt>
                <c:pt idx="62">
                  <c:v>121.86269634282699</c:v>
                </c:pt>
                <c:pt idx="63">
                  <c:v>179.193507609829</c:v>
                </c:pt>
                <c:pt idx="64">
                  <c:v>207.18118103598101</c:v>
                </c:pt>
                <c:pt idx="65">
                  <c:v>246.63247152275301</c:v>
                </c:pt>
                <c:pt idx="66">
                  <c:v>248.085745870268</c:v>
                </c:pt>
                <c:pt idx="67">
                  <c:v>246.72967500056899</c:v>
                </c:pt>
                <c:pt idx="68">
                  <c:v>270.40155322160899</c:v>
                </c:pt>
                <c:pt idx="69">
                  <c:v>265.21642147328799</c:v>
                </c:pt>
                <c:pt idx="70">
                  <c:v>250.28585210492301</c:v>
                </c:pt>
                <c:pt idx="71">
                  <c:v>253.07357665023699</c:v>
                </c:pt>
                <c:pt idx="72">
                  <c:v>261.22479859512202</c:v>
                </c:pt>
                <c:pt idx="73">
                  <c:v>264.54648529501401</c:v>
                </c:pt>
                <c:pt idx="74">
                  <c:v>208.94437086795901</c:v>
                </c:pt>
                <c:pt idx="75">
                  <c:v>165.03885821820299</c:v>
                </c:pt>
                <c:pt idx="76">
                  <c:v>175.95847164484201</c:v>
                </c:pt>
                <c:pt idx="77">
                  <c:v>166.527910124942</c:v>
                </c:pt>
                <c:pt idx="78">
                  <c:v>165.92796181899601</c:v>
                </c:pt>
                <c:pt idx="79">
                  <c:v>167.40835813422899</c:v>
                </c:pt>
                <c:pt idx="80">
                  <c:v>152.26283265046899</c:v>
                </c:pt>
                <c:pt idx="81">
                  <c:v>157.459982911743</c:v>
                </c:pt>
              </c:numCache>
            </c:numRef>
          </c:val>
          <c:smooth val="0"/>
          <c:extLst>
            <c:ext xmlns:c16="http://schemas.microsoft.com/office/drawing/2014/chart" uri="{C3380CC4-5D6E-409C-BE32-E72D297353CC}">
              <c16:uniqueId val="{00000001-46DD-4FD8-A2FC-91AF28735C10}"/>
            </c:ext>
          </c:extLst>
        </c:ser>
        <c:ser>
          <c:idx val="2"/>
          <c:order val="2"/>
          <c:tx>
            <c:strRef>
              <c:f>ETP_01!$D$34</c:f>
              <c:strCache>
                <c:ptCount val="1"/>
                <c:pt idx="0">
                  <c:v>Fabrication d'equipements electriques, electroniques, informatiques ; fabrication de machine</c:v>
                </c:pt>
              </c:strCache>
            </c:strRef>
          </c:tx>
          <c:marker>
            <c:symbol val="none"/>
          </c:marker>
          <c:cat>
            <c:strRef>
              <c:f>ETP_01!$E$29:$CH$29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ETP_01!$E$34:$CH$34</c:f>
              <c:numCache>
                <c:formatCode>#,##0</c:formatCode>
                <c:ptCount val="82"/>
                <c:pt idx="0">
                  <c:v>1033.1338910586301</c:v>
                </c:pt>
                <c:pt idx="1">
                  <c:v>878.49633992623899</c:v>
                </c:pt>
                <c:pt idx="2">
                  <c:v>801.50623324442995</c:v>
                </c:pt>
                <c:pt idx="3">
                  <c:v>844.26992034617194</c:v>
                </c:pt>
                <c:pt idx="4">
                  <c:v>1090.3335684983299</c:v>
                </c:pt>
                <c:pt idx="5">
                  <c:v>1064.5383097392801</c:v>
                </c:pt>
                <c:pt idx="6">
                  <c:v>1094.2696235823801</c:v>
                </c:pt>
                <c:pt idx="7">
                  <c:v>1135.4686176319699</c:v>
                </c:pt>
                <c:pt idx="8">
                  <c:v>1204.1732098024299</c:v>
                </c:pt>
                <c:pt idx="9">
                  <c:v>1278.75389872139</c:v>
                </c:pt>
                <c:pt idx="10">
                  <c:v>1244.7075037461</c:v>
                </c:pt>
                <c:pt idx="11">
                  <c:v>1278.68584864903</c:v>
                </c:pt>
                <c:pt idx="12">
                  <c:v>1238.4266759036</c:v>
                </c:pt>
                <c:pt idx="13">
                  <c:v>1252.0570996917099</c:v>
                </c:pt>
                <c:pt idx="14">
                  <c:v>1249.4572664294301</c:v>
                </c:pt>
                <c:pt idx="15">
                  <c:v>1121.57465658618</c:v>
                </c:pt>
                <c:pt idx="16">
                  <c:v>869.930702041431</c:v>
                </c:pt>
                <c:pt idx="17">
                  <c:v>562.76522494060805</c:v>
                </c:pt>
                <c:pt idx="18">
                  <c:v>628.58169274561999</c:v>
                </c:pt>
                <c:pt idx="19">
                  <c:v>622.98900799744797</c:v>
                </c:pt>
                <c:pt idx="20">
                  <c:v>681.73028488254295</c:v>
                </c:pt>
                <c:pt idx="21">
                  <c:v>717.42077175637303</c:v>
                </c:pt>
                <c:pt idx="22">
                  <c:v>822.23295017559406</c:v>
                </c:pt>
                <c:pt idx="23">
                  <c:v>963.72584535055705</c:v>
                </c:pt>
                <c:pt idx="24">
                  <c:v>1103.85790005116</c:v>
                </c:pt>
                <c:pt idx="25">
                  <c:v>1052.8139689332099</c:v>
                </c:pt>
                <c:pt idx="26">
                  <c:v>964.99877390618497</c:v>
                </c:pt>
                <c:pt idx="27">
                  <c:v>845.49818305805502</c:v>
                </c:pt>
                <c:pt idx="28">
                  <c:v>779.51323594362805</c:v>
                </c:pt>
                <c:pt idx="29">
                  <c:v>924.44194080169598</c:v>
                </c:pt>
                <c:pt idx="30">
                  <c:v>857.31077278841406</c:v>
                </c:pt>
                <c:pt idx="31">
                  <c:v>828.78035174015099</c:v>
                </c:pt>
                <c:pt idx="32">
                  <c:v>710.79293379055696</c:v>
                </c:pt>
                <c:pt idx="33">
                  <c:v>683.65214540999602</c:v>
                </c:pt>
                <c:pt idx="34">
                  <c:v>656.76789739556102</c:v>
                </c:pt>
                <c:pt idx="35">
                  <c:v>649.85079434347404</c:v>
                </c:pt>
                <c:pt idx="36">
                  <c:v>704.65813841008503</c:v>
                </c:pt>
                <c:pt idx="37">
                  <c:v>790.41078225427395</c:v>
                </c:pt>
                <c:pt idx="38">
                  <c:v>783.19578998100303</c:v>
                </c:pt>
                <c:pt idx="39">
                  <c:v>713.15652383587496</c:v>
                </c:pt>
                <c:pt idx="40">
                  <c:v>719.83560542082603</c:v>
                </c:pt>
                <c:pt idx="41">
                  <c:v>741.49271467214601</c:v>
                </c:pt>
                <c:pt idx="42">
                  <c:v>810.27779124782705</c:v>
                </c:pt>
                <c:pt idx="43">
                  <c:v>766.492318110719</c:v>
                </c:pt>
                <c:pt idx="44">
                  <c:v>678.575057642665</c:v>
                </c:pt>
                <c:pt idx="45">
                  <c:v>712.03247434165496</c:v>
                </c:pt>
                <c:pt idx="46">
                  <c:v>722.38379468017001</c:v>
                </c:pt>
                <c:pt idx="47">
                  <c:v>796.47119999878305</c:v>
                </c:pt>
                <c:pt idx="48">
                  <c:v>839.92146590128596</c:v>
                </c:pt>
                <c:pt idx="49">
                  <c:v>816.224184413187</c:v>
                </c:pt>
                <c:pt idx="50">
                  <c:v>869.69380422538495</c:v>
                </c:pt>
                <c:pt idx="51">
                  <c:v>895.77045557836004</c:v>
                </c:pt>
                <c:pt idx="52">
                  <c:v>917.48237966090005</c:v>
                </c:pt>
                <c:pt idx="53">
                  <c:v>942.42531862017495</c:v>
                </c:pt>
                <c:pt idx="54">
                  <c:v>905.35477047306199</c:v>
                </c:pt>
                <c:pt idx="55">
                  <c:v>830.94821205327196</c:v>
                </c:pt>
                <c:pt idx="56">
                  <c:v>779.014356954253</c:v>
                </c:pt>
                <c:pt idx="57">
                  <c:v>757.60972537967496</c:v>
                </c:pt>
                <c:pt idx="58">
                  <c:v>760.40710081672898</c:v>
                </c:pt>
                <c:pt idx="59">
                  <c:v>669.38807088854401</c:v>
                </c:pt>
                <c:pt idx="60">
                  <c:v>657.76379296688799</c:v>
                </c:pt>
                <c:pt idx="61">
                  <c:v>339.30973366677301</c:v>
                </c:pt>
                <c:pt idx="62">
                  <c:v>526.07235435043799</c:v>
                </c:pt>
                <c:pt idx="63">
                  <c:v>733.838877802159</c:v>
                </c:pt>
                <c:pt idx="64">
                  <c:v>780.74992496246705</c:v>
                </c:pt>
                <c:pt idx="65">
                  <c:v>784.55543758127806</c:v>
                </c:pt>
                <c:pt idx="66">
                  <c:v>786.90420156365997</c:v>
                </c:pt>
                <c:pt idx="67">
                  <c:v>793.60701833952203</c:v>
                </c:pt>
                <c:pt idx="68">
                  <c:v>907.378417763637</c:v>
                </c:pt>
                <c:pt idx="69">
                  <c:v>868.27103833216097</c:v>
                </c:pt>
                <c:pt idx="70">
                  <c:v>836.93757842948105</c:v>
                </c:pt>
                <c:pt idx="71">
                  <c:v>879.01018416778902</c:v>
                </c:pt>
                <c:pt idx="72">
                  <c:v>885.92410124253195</c:v>
                </c:pt>
                <c:pt idx="73">
                  <c:v>801.14106467722104</c:v>
                </c:pt>
                <c:pt idx="74">
                  <c:v>770.46670877058295</c:v>
                </c:pt>
                <c:pt idx="75">
                  <c:v>728.93218347877405</c:v>
                </c:pt>
                <c:pt idx="76">
                  <c:v>696.25897392368904</c:v>
                </c:pt>
                <c:pt idx="77">
                  <c:v>714.94444626057805</c:v>
                </c:pt>
                <c:pt idx="78">
                  <c:v>679.97387545841298</c:v>
                </c:pt>
                <c:pt idx="79">
                  <c:v>695.45041113904801</c:v>
                </c:pt>
                <c:pt idx="80">
                  <c:v>717.25586818856902</c:v>
                </c:pt>
                <c:pt idx="81">
                  <c:v>724.038507599936</c:v>
                </c:pt>
              </c:numCache>
            </c:numRef>
          </c:val>
          <c:smooth val="0"/>
          <c:extLst>
            <c:ext xmlns:c16="http://schemas.microsoft.com/office/drawing/2014/chart" uri="{C3380CC4-5D6E-409C-BE32-E72D297353CC}">
              <c16:uniqueId val="{00000002-46DD-4FD8-A2FC-91AF28735C10}"/>
            </c:ext>
          </c:extLst>
        </c:ser>
        <c:ser>
          <c:idx val="3"/>
          <c:order val="3"/>
          <c:tx>
            <c:strRef>
              <c:f>ETP_01!$D$35</c:f>
              <c:strCache>
                <c:ptCount val="1"/>
                <c:pt idx="0">
                  <c:v>Fabrication de materiels de transport</c:v>
                </c:pt>
              </c:strCache>
            </c:strRef>
          </c:tx>
          <c:marker>
            <c:symbol val="none"/>
          </c:marker>
          <c:cat>
            <c:strRef>
              <c:f>ETP_01!$E$29:$CH$29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ETP_01!$E$35:$CH$35</c:f>
              <c:numCache>
                <c:formatCode>#,##0</c:formatCode>
                <c:ptCount val="82"/>
                <c:pt idx="0">
                  <c:v>864.14705801147102</c:v>
                </c:pt>
                <c:pt idx="1">
                  <c:v>933.17336365867004</c:v>
                </c:pt>
                <c:pt idx="2">
                  <c:v>794.98207354506405</c:v>
                </c:pt>
                <c:pt idx="3">
                  <c:v>818.40255071435104</c:v>
                </c:pt>
                <c:pt idx="4">
                  <c:v>747.231898024835</c:v>
                </c:pt>
                <c:pt idx="5">
                  <c:v>916.47961993881404</c:v>
                </c:pt>
                <c:pt idx="6">
                  <c:v>895.22818518569204</c:v>
                </c:pt>
                <c:pt idx="7">
                  <c:v>783.61276783322796</c:v>
                </c:pt>
                <c:pt idx="8">
                  <c:v>1037.17055819642</c:v>
                </c:pt>
                <c:pt idx="9">
                  <c:v>861.51013404381297</c:v>
                </c:pt>
                <c:pt idx="10">
                  <c:v>944.671588085351</c:v>
                </c:pt>
                <c:pt idx="11">
                  <c:v>1070.3241456573501</c:v>
                </c:pt>
                <c:pt idx="12">
                  <c:v>1195.0672038401001</c:v>
                </c:pt>
                <c:pt idx="13">
                  <c:v>937.21126767092801</c:v>
                </c:pt>
                <c:pt idx="14">
                  <c:v>790.04276701919696</c:v>
                </c:pt>
                <c:pt idx="15">
                  <c:v>374.362305636781</c:v>
                </c:pt>
                <c:pt idx="16">
                  <c:v>183.991575090167</c:v>
                </c:pt>
                <c:pt idx="17">
                  <c:v>116.79364270314601</c:v>
                </c:pt>
                <c:pt idx="18">
                  <c:v>167.80162451481601</c:v>
                </c:pt>
                <c:pt idx="19">
                  <c:v>173.45172371389299</c:v>
                </c:pt>
                <c:pt idx="20">
                  <c:v>240.23096024742301</c:v>
                </c:pt>
                <c:pt idx="21">
                  <c:v>271.37027513470599</c:v>
                </c:pt>
                <c:pt idx="22">
                  <c:v>343.34778585984498</c:v>
                </c:pt>
                <c:pt idx="23">
                  <c:v>403.744771083758</c:v>
                </c:pt>
                <c:pt idx="24">
                  <c:v>484.91237441622599</c:v>
                </c:pt>
                <c:pt idx="25">
                  <c:v>473.26775361434102</c:v>
                </c:pt>
                <c:pt idx="26">
                  <c:v>543.96743943978299</c:v>
                </c:pt>
                <c:pt idx="27">
                  <c:v>623.90477271325199</c:v>
                </c:pt>
                <c:pt idx="28">
                  <c:v>570.59049074083998</c:v>
                </c:pt>
                <c:pt idx="29">
                  <c:v>559.52686279854299</c:v>
                </c:pt>
                <c:pt idx="30">
                  <c:v>487.897202361209</c:v>
                </c:pt>
                <c:pt idx="31">
                  <c:v>454.951105327287</c:v>
                </c:pt>
                <c:pt idx="32">
                  <c:v>400.80970414778398</c:v>
                </c:pt>
                <c:pt idx="33">
                  <c:v>436.93910265564199</c:v>
                </c:pt>
                <c:pt idx="34">
                  <c:v>374.04439763674901</c:v>
                </c:pt>
                <c:pt idx="35">
                  <c:v>461.11226731019502</c:v>
                </c:pt>
                <c:pt idx="36">
                  <c:v>357.63129821498802</c:v>
                </c:pt>
                <c:pt idx="37">
                  <c:v>397.35437741922499</c:v>
                </c:pt>
                <c:pt idx="38">
                  <c:v>450.71151836762903</c:v>
                </c:pt>
                <c:pt idx="39">
                  <c:v>379.76756187055599</c:v>
                </c:pt>
                <c:pt idx="40">
                  <c:v>494.05428865539801</c:v>
                </c:pt>
                <c:pt idx="41">
                  <c:v>593.96872367448202</c:v>
                </c:pt>
                <c:pt idx="42">
                  <c:v>685.519508257246</c:v>
                </c:pt>
                <c:pt idx="43">
                  <c:v>755.40936921647994</c:v>
                </c:pt>
                <c:pt idx="44">
                  <c:v>704.66863794621599</c:v>
                </c:pt>
                <c:pt idx="45">
                  <c:v>621.72088026023903</c:v>
                </c:pt>
                <c:pt idx="46">
                  <c:v>643.196819298283</c:v>
                </c:pt>
                <c:pt idx="47">
                  <c:v>683.557356380584</c:v>
                </c:pt>
                <c:pt idx="48">
                  <c:v>829.37123849863895</c:v>
                </c:pt>
                <c:pt idx="49">
                  <c:v>899.06367282158897</c:v>
                </c:pt>
                <c:pt idx="50">
                  <c:v>858.75329260269405</c:v>
                </c:pt>
                <c:pt idx="51">
                  <c:v>988.89560193184798</c:v>
                </c:pt>
                <c:pt idx="52">
                  <c:v>1052.3091746441</c:v>
                </c:pt>
                <c:pt idx="53">
                  <c:v>1044.8877580639301</c:v>
                </c:pt>
                <c:pt idx="54">
                  <c:v>946.27751222462302</c:v>
                </c:pt>
                <c:pt idx="55">
                  <c:v>1015.0704967041499</c:v>
                </c:pt>
                <c:pt idx="56">
                  <c:v>989.96516858863401</c:v>
                </c:pt>
                <c:pt idx="57">
                  <c:v>951.89945610796997</c:v>
                </c:pt>
                <c:pt idx="58">
                  <c:v>857.86504842338798</c:v>
                </c:pt>
                <c:pt idx="59">
                  <c:v>662.92026726571498</c:v>
                </c:pt>
                <c:pt idx="60">
                  <c:v>558.18065228564501</c:v>
                </c:pt>
                <c:pt idx="61">
                  <c:v>213.081620962774</c:v>
                </c:pt>
                <c:pt idx="62">
                  <c:v>642.39905078355196</c:v>
                </c:pt>
                <c:pt idx="63">
                  <c:v>781.08049979447901</c:v>
                </c:pt>
                <c:pt idx="64">
                  <c:v>746.49759420788803</c:v>
                </c:pt>
                <c:pt idx="65">
                  <c:v>796.56410011693902</c:v>
                </c:pt>
                <c:pt idx="66">
                  <c:v>828.75033876875102</c:v>
                </c:pt>
                <c:pt idx="67">
                  <c:v>853.96385558495297</c:v>
                </c:pt>
                <c:pt idx="68">
                  <c:v>949.55229122267599</c:v>
                </c:pt>
                <c:pt idx="69">
                  <c:v>827.40926534437597</c:v>
                </c:pt>
                <c:pt idx="70">
                  <c:v>854.887758640274</c:v>
                </c:pt>
                <c:pt idx="71">
                  <c:v>921.79677779987503</c:v>
                </c:pt>
                <c:pt idx="72">
                  <c:v>1018.8820921824999</c:v>
                </c:pt>
                <c:pt idx="73">
                  <c:v>1001.27264358285</c:v>
                </c:pt>
                <c:pt idx="74">
                  <c:v>954.55478034421901</c:v>
                </c:pt>
                <c:pt idx="75">
                  <c:v>978.26075292756104</c:v>
                </c:pt>
                <c:pt idx="76">
                  <c:v>923.00555282582695</c:v>
                </c:pt>
                <c:pt idx="77">
                  <c:v>804.52257265810397</c:v>
                </c:pt>
                <c:pt idx="78">
                  <c:v>780.94499602957603</c:v>
                </c:pt>
                <c:pt idx="79">
                  <c:v>693.41107925021595</c:v>
                </c:pt>
                <c:pt idx="80">
                  <c:v>558.78929809010799</c:v>
                </c:pt>
                <c:pt idx="81">
                  <c:v>722.07028763571896</c:v>
                </c:pt>
              </c:numCache>
            </c:numRef>
          </c:val>
          <c:smooth val="0"/>
          <c:extLst>
            <c:ext xmlns:c16="http://schemas.microsoft.com/office/drawing/2014/chart" uri="{C3380CC4-5D6E-409C-BE32-E72D297353CC}">
              <c16:uniqueId val="{00000003-46DD-4FD8-A2FC-91AF28735C10}"/>
            </c:ext>
          </c:extLst>
        </c:ser>
        <c:ser>
          <c:idx val="4"/>
          <c:order val="4"/>
          <c:tx>
            <c:strRef>
              <c:f>ETP_01!$D$36</c:f>
              <c:strCache>
                <c:ptCount val="1"/>
                <c:pt idx="0">
                  <c:v>Fabrication d'autres produits industriels</c:v>
                </c:pt>
              </c:strCache>
            </c:strRef>
          </c:tx>
          <c:marker>
            <c:symbol val="none"/>
          </c:marker>
          <c:cat>
            <c:strRef>
              <c:f>ETP_01!$E$29:$CH$29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ETP_01!$E$36:$CH$36</c:f>
              <c:numCache>
                <c:formatCode>#,##0</c:formatCode>
                <c:ptCount val="82"/>
                <c:pt idx="0">
                  <c:v>3722.7851108319101</c:v>
                </c:pt>
                <c:pt idx="1">
                  <c:v>3559.22076716827</c:v>
                </c:pt>
                <c:pt idx="2">
                  <c:v>3608.4051591473299</c:v>
                </c:pt>
                <c:pt idx="3">
                  <c:v>3627.94177670303</c:v>
                </c:pt>
                <c:pt idx="4">
                  <c:v>3642.7961725770301</c:v>
                </c:pt>
                <c:pt idx="5">
                  <c:v>3804.3827091240601</c:v>
                </c:pt>
                <c:pt idx="6">
                  <c:v>3819.7525146644198</c:v>
                </c:pt>
                <c:pt idx="7">
                  <c:v>3840.7706727950599</c:v>
                </c:pt>
                <c:pt idx="8">
                  <c:v>3977.8085631609902</c:v>
                </c:pt>
                <c:pt idx="9">
                  <c:v>4126.8667920737998</c:v>
                </c:pt>
                <c:pt idx="10">
                  <c:v>3790.451730282</c:v>
                </c:pt>
                <c:pt idx="11">
                  <c:v>3663.0358779138401</c:v>
                </c:pt>
                <c:pt idx="12">
                  <c:v>3849.01837626325</c:v>
                </c:pt>
                <c:pt idx="13">
                  <c:v>3559.4013080387399</c:v>
                </c:pt>
                <c:pt idx="14">
                  <c:v>3044.7718765078498</c:v>
                </c:pt>
                <c:pt idx="15">
                  <c:v>2462.02254874245</c:v>
                </c:pt>
                <c:pt idx="16">
                  <c:v>1647.0663064686701</c:v>
                </c:pt>
                <c:pt idx="17">
                  <c:v>1534.3947060918999</c:v>
                </c:pt>
                <c:pt idx="18">
                  <c:v>2036.7672086280199</c:v>
                </c:pt>
                <c:pt idx="19">
                  <c:v>2262.1979237048499</c:v>
                </c:pt>
                <c:pt idx="20">
                  <c:v>2654.93789961316</c:v>
                </c:pt>
                <c:pt idx="21">
                  <c:v>3011.0604354932202</c:v>
                </c:pt>
                <c:pt idx="22">
                  <c:v>3229.8518100599699</c:v>
                </c:pt>
                <c:pt idx="23">
                  <c:v>3534.5758868744401</c:v>
                </c:pt>
                <c:pt idx="24">
                  <c:v>3837.9334422216998</c:v>
                </c:pt>
                <c:pt idx="25">
                  <c:v>3809.83514910951</c:v>
                </c:pt>
                <c:pt idx="26">
                  <c:v>3449.1804286920501</c:v>
                </c:pt>
                <c:pt idx="27">
                  <c:v>3411.41390404514</c:v>
                </c:pt>
                <c:pt idx="28">
                  <c:v>3235.2564451088001</c:v>
                </c:pt>
                <c:pt idx="29">
                  <c:v>3014.9739985505198</c:v>
                </c:pt>
                <c:pt idx="30">
                  <c:v>2933.4556976783501</c:v>
                </c:pt>
                <c:pt idx="31">
                  <c:v>2847.3325224311802</c:v>
                </c:pt>
                <c:pt idx="32">
                  <c:v>2892.8430465357701</c:v>
                </c:pt>
                <c:pt idx="33">
                  <c:v>2825.9488677915601</c:v>
                </c:pt>
                <c:pt idx="34">
                  <c:v>3023.1615328233702</c:v>
                </c:pt>
                <c:pt idx="35">
                  <c:v>3179.2102507222598</c:v>
                </c:pt>
                <c:pt idx="36">
                  <c:v>3203.6282074708802</c:v>
                </c:pt>
                <c:pt idx="37">
                  <c:v>3300.9817310267599</c:v>
                </c:pt>
                <c:pt idx="38">
                  <c:v>3220.9891122271001</c:v>
                </c:pt>
                <c:pt idx="39">
                  <c:v>3047.58077854883</c:v>
                </c:pt>
                <c:pt idx="40">
                  <c:v>2906.5860575619599</c:v>
                </c:pt>
                <c:pt idx="41">
                  <c:v>3155.36444887382</c:v>
                </c:pt>
                <c:pt idx="42">
                  <c:v>3334.49970734919</c:v>
                </c:pt>
                <c:pt idx="43">
                  <c:v>3326.5000266206198</c:v>
                </c:pt>
                <c:pt idx="44">
                  <c:v>3233.1944641274599</c:v>
                </c:pt>
                <c:pt idx="45">
                  <c:v>3160.6166621683201</c:v>
                </c:pt>
                <c:pt idx="46">
                  <c:v>3191.2580950301699</c:v>
                </c:pt>
                <c:pt idx="47">
                  <c:v>3166.7355325399799</c:v>
                </c:pt>
                <c:pt idx="48">
                  <c:v>3289.5208134698801</c:v>
                </c:pt>
                <c:pt idx="49">
                  <c:v>3409.6622196930298</c:v>
                </c:pt>
                <c:pt idx="50">
                  <c:v>3567.0415404618998</c:v>
                </c:pt>
                <c:pt idx="51">
                  <c:v>3929.4205963954</c:v>
                </c:pt>
                <c:pt idx="52">
                  <c:v>4010.9286797269801</c:v>
                </c:pt>
                <c:pt idx="53">
                  <c:v>3863.9578775748701</c:v>
                </c:pt>
                <c:pt idx="54">
                  <c:v>3667.21672720372</c:v>
                </c:pt>
                <c:pt idx="55">
                  <c:v>3729.9855183936602</c:v>
                </c:pt>
                <c:pt idx="56">
                  <c:v>3646.5320266123599</c:v>
                </c:pt>
                <c:pt idx="57">
                  <c:v>3610.2791038166301</c:v>
                </c:pt>
                <c:pt idx="58">
                  <c:v>3568.25848990536</c:v>
                </c:pt>
                <c:pt idx="59">
                  <c:v>3479.6910830910201</c:v>
                </c:pt>
                <c:pt idx="60">
                  <c:v>3168.3253010649701</c:v>
                </c:pt>
                <c:pt idx="61">
                  <c:v>1473.9183004900799</c:v>
                </c:pt>
                <c:pt idx="62">
                  <c:v>2994.5432551357399</c:v>
                </c:pt>
                <c:pt idx="63">
                  <c:v>3355.0849563367101</c:v>
                </c:pt>
                <c:pt idx="64">
                  <c:v>3357.49326782658</c:v>
                </c:pt>
                <c:pt idx="65">
                  <c:v>3394.42298669308</c:v>
                </c:pt>
                <c:pt idx="66">
                  <c:v>3491.35787591096</c:v>
                </c:pt>
                <c:pt idx="67">
                  <c:v>3523.66091221022</c:v>
                </c:pt>
                <c:pt idx="68">
                  <c:v>3660.21033692829</c:v>
                </c:pt>
                <c:pt idx="69">
                  <c:v>3376.5839258169199</c:v>
                </c:pt>
                <c:pt idx="70">
                  <c:v>3417.8034576208802</c:v>
                </c:pt>
                <c:pt idx="71">
                  <c:v>3508.9660724036798</c:v>
                </c:pt>
                <c:pt idx="72">
                  <c:v>3501.2246350775899</c:v>
                </c:pt>
                <c:pt idx="73">
                  <c:v>3432.1826792360498</c:v>
                </c:pt>
                <c:pt idx="74">
                  <c:v>3384.2995514110098</c:v>
                </c:pt>
                <c:pt idx="75">
                  <c:v>3279.48531987262</c:v>
                </c:pt>
                <c:pt idx="76">
                  <c:v>3137.77912041843</c:v>
                </c:pt>
                <c:pt idx="77">
                  <c:v>2955.6115587286699</c:v>
                </c:pt>
                <c:pt idx="78">
                  <c:v>2884.2566573046502</c:v>
                </c:pt>
                <c:pt idx="79">
                  <c:v>2735.0408205377698</c:v>
                </c:pt>
                <c:pt idx="80">
                  <c:v>2687.9977145517801</c:v>
                </c:pt>
                <c:pt idx="81">
                  <c:v>2751.2602815202199</c:v>
                </c:pt>
              </c:numCache>
            </c:numRef>
          </c:val>
          <c:smooth val="0"/>
          <c:extLst>
            <c:ext xmlns:c16="http://schemas.microsoft.com/office/drawing/2014/chart" uri="{C3380CC4-5D6E-409C-BE32-E72D297353CC}">
              <c16:uniqueId val="{00000004-46DD-4FD8-A2FC-91AF28735C10}"/>
            </c:ext>
          </c:extLst>
        </c:ser>
        <c:ser>
          <c:idx val="6"/>
          <c:order val="5"/>
          <c:tx>
            <c:strRef>
              <c:f>ETP_01!$D$37</c:f>
              <c:strCache>
                <c:ptCount val="1"/>
                <c:pt idx="0">
                  <c:v>Construction</c:v>
                </c:pt>
              </c:strCache>
            </c:strRef>
          </c:tx>
          <c:marker>
            <c:symbol val="none"/>
          </c:marker>
          <c:cat>
            <c:strRef>
              <c:f>ETP_01!$E$29:$CH$29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ETP_01!$E$37:$CH$37</c:f>
              <c:numCache>
                <c:formatCode>#,##0</c:formatCode>
                <c:ptCount val="82"/>
                <c:pt idx="0">
                  <c:v>1143.21324382692</c:v>
                </c:pt>
                <c:pt idx="1">
                  <c:v>1258.8928889147101</c:v>
                </c:pt>
                <c:pt idx="2">
                  <c:v>1270.6854977600899</c:v>
                </c:pt>
                <c:pt idx="3">
                  <c:v>1247.6706958448699</c:v>
                </c:pt>
                <c:pt idx="4">
                  <c:v>1259.05922058122</c:v>
                </c:pt>
                <c:pt idx="5">
                  <c:v>1462.85574110318</c:v>
                </c:pt>
                <c:pt idx="6">
                  <c:v>1360.72375673734</c:v>
                </c:pt>
                <c:pt idx="7">
                  <c:v>1302.4500441990899</c:v>
                </c:pt>
                <c:pt idx="8">
                  <c:v>1245.2746492880201</c:v>
                </c:pt>
                <c:pt idx="9">
                  <c:v>1153.0320804073999</c:v>
                </c:pt>
                <c:pt idx="10">
                  <c:v>1076.0229447766301</c:v>
                </c:pt>
                <c:pt idx="11">
                  <c:v>1060.5279668722801</c:v>
                </c:pt>
                <c:pt idx="12">
                  <c:v>1170.1678605142299</c:v>
                </c:pt>
                <c:pt idx="13">
                  <c:v>1028.5418392393599</c:v>
                </c:pt>
                <c:pt idx="14">
                  <c:v>949.97916120993602</c:v>
                </c:pt>
                <c:pt idx="15">
                  <c:v>901.90960971665504</c:v>
                </c:pt>
                <c:pt idx="16">
                  <c:v>848.79581008517198</c:v>
                </c:pt>
                <c:pt idx="17">
                  <c:v>845.85638535139697</c:v>
                </c:pt>
                <c:pt idx="18">
                  <c:v>939.67762003762903</c:v>
                </c:pt>
                <c:pt idx="19">
                  <c:v>970.913325322574</c:v>
                </c:pt>
                <c:pt idx="20">
                  <c:v>844.71401320392795</c:v>
                </c:pt>
                <c:pt idx="21">
                  <c:v>924.33773018831198</c:v>
                </c:pt>
                <c:pt idx="22">
                  <c:v>1018.60130132497</c:v>
                </c:pt>
                <c:pt idx="23">
                  <c:v>1030.58848335314</c:v>
                </c:pt>
                <c:pt idx="24">
                  <c:v>1011.72693449027</c:v>
                </c:pt>
                <c:pt idx="25">
                  <c:v>978.959295679707</c:v>
                </c:pt>
                <c:pt idx="26">
                  <c:v>948.08836539600497</c:v>
                </c:pt>
                <c:pt idx="27">
                  <c:v>1010.94983998911</c:v>
                </c:pt>
                <c:pt idx="28">
                  <c:v>934.98692707398004</c:v>
                </c:pt>
                <c:pt idx="29">
                  <c:v>919.19715101474003</c:v>
                </c:pt>
                <c:pt idx="30">
                  <c:v>882.59171357771004</c:v>
                </c:pt>
                <c:pt idx="31">
                  <c:v>916.40898053899002</c:v>
                </c:pt>
                <c:pt idx="32">
                  <c:v>965.42300442031603</c:v>
                </c:pt>
                <c:pt idx="33">
                  <c:v>1014.74537800777</c:v>
                </c:pt>
                <c:pt idx="34">
                  <c:v>1076.2564864369899</c:v>
                </c:pt>
                <c:pt idx="35">
                  <c:v>991.85988297213498</c:v>
                </c:pt>
                <c:pt idx="36">
                  <c:v>912.41422252540804</c:v>
                </c:pt>
                <c:pt idx="37">
                  <c:v>836.53134001535102</c:v>
                </c:pt>
                <c:pt idx="38">
                  <c:v>779.09245161997603</c:v>
                </c:pt>
                <c:pt idx="39">
                  <c:v>740.50376094428395</c:v>
                </c:pt>
                <c:pt idx="40">
                  <c:v>752.64273698636896</c:v>
                </c:pt>
                <c:pt idx="41">
                  <c:v>744.30871125650106</c:v>
                </c:pt>
                <c:pt idx="42">
                  <c:v>767.86804164871796</c:v>
                </c:pt>
                <c:pt idx="43">
                  <c:v>815.58662918689697</c:v>
                </c:pt>
                <c:pt idx="44">
                  <c:v>886.77051005577198</c:v>
                </c:pt>
                <c:pt idx="45">
                  <c:v>854.81568981533201</c:v>
                </c:pt>
                <c:pt idx="46">
                  <c:v>873.21955161291203</c:v>
                </c:pt>
                <c:pt idx="47">
                  <c:v>925.97626442938201</c:v>
                </c:pt>
                <c:pt idx="48">
                  <c:v>984.35049357486503</c:v>
                </c:pt>
                <c:pt idx="49">
                  <c:v>1075.44171949567</c:v>
                </c:pt>
                <c:pt idx="50">
                  <c:v>1133.4618514997601</c:v>
                </c:pt>
                <c:pt idx="51">
                  <c:v>1234.6013786659501</c:v>
                </c:pt>
                <c:pt idx="52">
                  <c:v>1262.70522893216</c:v>
                </c:pt>
                <c:pt idx="53">
                  <c:v>1187.27797252511</c:v>
                </c:pt>
                <c:pt idx="54">
                  <c:v>1192.7120669165499</c:v>
                </c:pt>
                <c:pt idx="55">
                  <c:v>1160.8942598630299</c:v>
                </c:pt>
                <c:pt idx="56">
                  <c:v>1103.36896359967</c:v>
                </c:pt>
                <c:pt idx="57">
                  <c:v>1115.71281226527</c:v>
                </c:pt>
                <c:pt idx="58">
                  <c:v>1149.0725441179</c:v>
                </c:pt>
                <c:pt idx="59">
                  <c:v>1253.8625140304</c:v>
                </c:pt>
                <c:pt idx="60">
                  <c:v>1114.16675712798</c:v>
                </c:pt>
                <c:pt idx="61">
                  <c:v>452.67711772086602</c:v>
                </c:pt>
                <c:pt idx="62">
                  <c:v>1007.88277528626</c:v>
                </c:pt>
                <c:pt idx="63">
                  <c:v>1019.01716667471</c:v>
                </c:pt>
                <c:pt idx="64">
                  <c:v>1121.44950259813</c:v>
                </c:pt>
                <c:pt idx="65">
                  <c:v>1121.6822621225699</c:v>
                </c:pt>
                <c:pt idx="66">
                  <c:v>1125.45333559138</c:v>
                </c:pt>
                <c:pt idx="67">
                  <c:v>1124.75360215003</c:v>
                </c:pt>
                <c:pt idx="68">
                  <c:v>1113.62022262596</c:v>
                </c:pt>
                <c:pt idx="69">
                  <c:v>1109.33401983621</c:v>
                </c:pt>
                <c:pt idx="70">
                  <c:v>1036.7138381074101</c:v>
                </c:pt>
                <c:pt idx="71">
                  <c:v>1091.6529731669</c:v>
                </c:pt>
                <c:pt idx="72">
                  <c:v>1088.2558314394601</c:v>
                </c:pt>
                <c:pt idx="73">
                  <c:v>1031.89562568673</c:v>
                </c:pt>
                <c:pt idx="74">
                  <c:v>1050.8598996404601</c:v>
                </c:pt>
                <c:pt idx="75">
                  <c:v>1032.46537666212</c:v>
                </c:pt>
                <c:pt idx="76">
                  <c:v>1016.38213592099</c:v>
                </c:pt>
                <c:pt idx="77">
                  <c:v>954.22284514891305</c:v>
                </c:pt>
                <c:pt idx="78">
                  <c:v>930.35013422744601</c:v>
                </c:pt>
                <c:pt idx="79">
                  <c:v>924.43395447459102</c:v>
                </c:pt>
                <c:pt idx="80">
                  <c:v>926.286372638187</c:v>
                </c:pt>
                <c:pt idx="81">
                  <c:v>896.88573829239101</c:v>
                </c:pt>
              </c:numCache>
            </c:numRef>
          </c:val>
          <c:smooth val="0"/>
          <c:extLst>
            <c:ext xmlns:c16="http://schemas.microsoft.com/office/drawing/2014/chart" uri="{C3380CC4-5D6E-409C-BE32-E72D297353CC}">
              <c16:uniqueId val="{00000005-46DD-4FD8-A2FC-91AF28735C10}"/>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layout>
        <c:manualLayout>
          <c:xMode val="edge"/>
          <c:yMode val="edge"/>
          <c:x val="0.6771727559490508"/>
          <c:y val="0.27034336912549095"/>
          <c:w val="0.31619191090193072"/>
          <c:h val="0.55805673247172027"/>
        </c:manualLayout>
      </c:layout>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TdR_01!$C$86:$BF$86</c:f>
              <c:numCache>
                <c:formatCode>0.0%</c:formatCode>
                <c:ptCount val="56"/>
                <c:pt idx="0">
                  <c:v>1.053183814867727E-2</c:v>
                </c:pt>
                <c:pt idx="1">
                  <c:v>9.7716406830003662E-3</c:v>
                </c:pt>
                <c:pt idx="2">
                  <c:v>8.8241954682190295E-3</c:v>
                </c:pt>
                <c:pt idx="3">
                  <c:v>1.4441371996289939E-2</c:v>
                </c:pt>
                <c:pt idx="4">
                  <c:v>9.8822779984932534E-3</c:v>
                </c:pt>
                <c:pt idx="5">
                  <c:v>1.3995126203703735E-2</c:v>
                </c:pt>
                <c:pt idx="6">
                  <c:v>1.0086430662967031E-2</c:v>
                </c:pt>
                <c:pt idx="7">
                  <c:v>1.1229997765122512E-2</c:v>
                </c:pt>
                <c:pt idx="8">
                  <c:v>1.0461545417659531E-2</c:v>
                </c:pt>
                <c:pt idx="9">
                  <c:v>1.8806423701614873E-2</c:v>
                </c:pt>
                <c:pt idx="10">
                  <c:v>2.5714572506407882E-2</c:v>
                </c:pt>
                <c:pt idx="11">
                  <c:v>3.4370538509063617E-2</c:v>
                </c:pt>
                <c:pt idx="12">
                  <c:v>3.7241518847627234E-2</c:v>
                </c:pt>
                <c:pt idx="13">
                  <c:v>3.9823918999728321E-2</c:v>
                </c:pt>
                <c:pt idx="14">
                  <c:v>3.7354556437467171E-2</c:v>
                </c:pt>
                <c:pt idx="15">
                  <c:v>4.1651185790350737E-2</c:v>
                </c:pt>
                <c:pt idx="16">
                  <c:v>3.9308748481078667E-2</c:v>
                </c:pt>
                <c:pt idx="17">
                  <c:v>4.8548396943620925E-2</c:v>
                </c:pt>
                <c:pt idx="18">
                  <c:v>5.3554320484444674E-2</c:v>
                </c:pt>
                <c:pt idx="19">
                  <c:v>4.6598445305856155E-2</c:v>
                </c:pt>
                <c:pt idx="20">
                  <c:v>4.5013315182014076E-2</c:v>
                </c:pt>
                <c:pt idx="21">
                  <c:v>2.0386266189845532E-2</c:v>
                </c:pt>
                <c:pt idx="22">
                  <c:v>2.1769827177262384E-2</c:v>
                </c:pt>
                <c:pt idx="23">
                  <c:v>2.0898783239562419E-2</c:v>
                </c:pt>
                <c:pt idx="24">
                  <c:v>4.250446566713589E-3</c:v>
                </c:pt>
                <c:pt idx="25">
                  <c:v>4.8257133261127216E-3</c:v>
                </c:pt>
                <c:pt idx="26">
                  <c:v>3.4521070889151737E-3</c:v>
                </c:pt>
                <c:pt idx="27">
                  <c:v>4.411252900540545E-3</c:v>
                </c:pt>
                <c:pt idx="28">
                  <c:v>4.2566738119649604E-3</c:v>
                </c:pt>
                <c:pt idx="29">
                  <c:v>8.5437223312291918E-3</c:v>
                </c:pt>
                <c:pt idx="30">
                  <c:v>4.7704582883708151E-3</c:v>
                </c:pt>
                <c:pt idx="31">
                  <c:v>6.4234514757291862E-3</c:v>
                </c:pt>
                <c:pt idx="32">
                  <c:v>6.8223716280489798E-3</c:v>
                </c:pt>
                <c:pt idx="33">
                  <c:v>8.8569370741687775E-3</c:v>
                </c:pt>
                <c:pt idx="34">
                  <c:v>7.8981778223003191E-3</c:v>
                </c:pt>
                <c:pt idx="35">
                  <c:v>1.1811782735197651E-2</c:v>
                </c:pt>
                <c:pt idx="36">
                  <c:v>5.2855522776353346E-3</c:v>
                </c:pt>
                <c:pt idx="37">
                  <c:v>9.8976336330216068E-3</c:v>
                </c:pt>
                <c:pt idx="38">
                  <c:v>7.8821648494985207E-3</c:v>
                </c:pt>
                <c:pt idx="39">
                  <c:v>1.3854501829217001E-2</c:v>
                </c:pt>
                <c:pt idx="40">
                  <c:v>1.6334747731127794E-2</c:v>
                </c:pt>
                <c:pt idx="41">
                  <c:v>1.595914297279934E-2</c:v>
                </c:pt>
                <c:pt idx="42">
                  <c:v>1.389797603886354E-2</c:v>
                </c:pt>
                <c:pt idx="43">
                  <c:v>1.0661874913869059E-2</c:v>
                </c:pt>
                <c:pt idx="44">
                  <c:v>1.2382720449861011E-2</c:v>
                </c:pt>
                <c:pt idx="45">
                  <c:v>1.7106264027868471E-2</c:v>
                </c:pt>
                <c:pt idx="46">
                  <c:v>1.0116480217926221E-2</c:v>
                </c:pt>
                <c:pt idx="47">
                  <c:v>1.0989684008109731E-2</c:v>
                </c:pt>
                <c:pt idx="48">
                  <c:v>1.3712490709159392E-2</c:v>
                </c:pt>
                <c:pt idx="49">
                  <c:v>1.5147744889570868E-2</c:v>
                </c:pt>
                <c:pt idx="50">
                  <c:v>1.7863207289753224E-2</c:v>
                </c:pt>
                <c:pt idx="51">
                  <c:v>9.270870755281135E-3</c:v>
                </c:pt>
                <c:pt idx="52">
                  <c:v>6.7983652192598271E-3</c:v>
                </c:pt>
                <c:pt idx="53">
                  <c:v>8.5487118006360198E-3</c:v>
                </c:pt>
                <c:pt idx="54">
                  <c:v>7.1623064174189911E-3</c:v>
                </c:pt>
                <c:pt idx="55">
                  <c:v>7.5283613610988868E-3</c:v>
                </c:pt>
              </c:numCache>
            </c:numRef>
          </c:val>
          <c:smooth val="0"/>
          <c:extLst>
            <c:ext xmlns:c16="http://schemas.microsoft.com/office/drawing/2014/chart" uri="{C3380CC4-5D6E-409C-BE32-E72D297353CC}">
              <c16:uniqueId val="{00000000-47D7-4404-A6F2-A82635E3DEA2}"/>
            </c:ext>
          </c:extLst>
        </c:ser>
        <c:ser>
          <c:idx val="1"/>
          <c:order val="1"/>
          <c:tx>
            <c:strRef>
              <c:f>TdR_01!$B$87</c:f>
              <c:strCache>
                <c:ptCount val="1"/>
                <c:pt idx="0">
                  <c:v>Industrie</c:v>
                </c:pt>
              </c:strCache>
            </c:strRef>
          </c:tx>
          <c:marker>
            <c:symbol val="none"/>
          </c:marker>
          <c:cat>
            <c:strRef>
              <c:f>TdR_01!$C$85:$BF$85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TdR_01!$C$87:$BF$87</c:f>
              <c:numCache>
                <c:formatCode>0.0%</c:formatCode>
                <c:ptCount val="56"/>
                <c:pt idx="0">
                  <c:v>9.1186016947267343E-2</c:v>
                </c:pt>
                <c:pt idx="1">
                  <c:v>8.9635353784356275E-2</c:v>
                </c:pt>
                <c:pt idx="2">
                  <c:v>8.7918648922678602E-2</c:v>
                </c:pt>
                <c:pt idx="3">
                  <c:v>8.8166576914137762E-2</c:v>
                </c:pt>
                <c:pt idx="4">
                  <c:v>8.0362516759348551E-2</c:v>
                </c:pt>
                <c:pt idx="5">
                  <c:v>7.9293570222276094E-2</c:v>
                </c:pt>
                <c:pt idx="6">
                  <c:v>7.90206129003478E-2</c:v>
                </c:pt>
                <c:pt idx="7">
                  <c:v>7.1280021201728161E-2</c:v>
                </c:pt>
                <c:pt idx="8">
                  <c:v>7.0444686327566661E-2</c:v>
                </c:pt>
                <c:pt idx="9">
                  <c:v>7.2305828209426368E-2</c:v>
                </c:pt>
                <c:pt idx="10">
                  <c:v>7.2095579311071967E-2</c:v>
                </c:pt>
                <c:pt idx="11">
                  <c:v>7.8354584873032651E-2</c:v>
                </c:pt>
                <c:pt idx="12">
                  <c:v>7.8314922102073095E-2</c:v>
                </c:pt>
                <c:pt idx="13">
                  <c:v>8.1337015730400156E-2</c:v>
                </c:pt>
                <c:pt idx="14">
                  <c:v>7.7836199286582392E-2</c:v>
                </c:pt>
                <c:pt idx="15">
                  <c:v>6.9669257801016557E-2</c:v>
                </c:pt>
                <c:pt idx="16">
                  <c:v>7.83154819876581E-2</c:v>
                </c:pt>
                <c:pt idx="17">
                  <c:v>8.4088722762726706E-2</c:v>
                </c:pt>
                <c:pt idx="18">
                  <c:v>9.0182513239343537E-2</c:v>
                </c:pt>
                <c:pt idx="19">
                  <c:v>8.8708298905596464E-2</c:v>
                </c:pt>
                <c:pt idx="20">
                  <c:v>8.2631029816120027E-2</c:v>
                </c:pt>
                <c:pt idx="21">
                  <c:v>8.3084832074049916E-2</c:v>
                </c:pt>
                <c:pt idx="22">
                  <c:v>8.7857443125596776E-2</c:v>
                </c:pt>
                <c:pt idx="23">
                  <c:v>9.1947346905248209E-2</c:v>
                </c:pt>
                <c:pt idx="24">
                  <c:v>9.2563758100566301E-2</c:v>
                </c:pt>
                <c:pt idx="25">
                  <c:v>9.8412070200207244E-2</c:v>
                </c:pt>
                <c:pt idx="26">
                  <c:v>0.10317256999638531</c:v>
                </c:pt>
                <c:pt idx="27">
                  <c:v>0.10803807003504121</c:v>
                </c:pt>
                <c:pt idx="28">
                  <c:v>0.10951014498580669</c:v>
                </c:pt>
                <c:pt idx="29">
                  <c:v>0.10391121828928038</c:v>
                </c:pt>
                <c:pt idx="30">
                  <c:v>9.8694835205806866E-2</c:v>
                </c:pt>
                <c:pt idx="31">
                  <c:v>9.8829467871865043E-2</c:v>
                </c:pt>
                <c:pt idx="32">
                  <c:v>9.9688896206325234E-2</c:v>
                </c:pt>
                <c:pt idx="33">
                  <c:v>9.8371645537825639E-2</c:v>
                </c:pt>
                <c:pt idx="34">
                  <c:v>9.4579009580817108E-2</c:v>
                </c:pt>
                <c:pt idx="35">
                  <c:v>8.8726281428432585E-2</c:v>
                </c:pt>
                <c:pt idx="36">
                  <c:v>4.4973203487040585E-2</c:v>
                </c:pt>
                <c:pt idx="37">
                  <c:v>6.2504189942381355E-2</c:v>
                </c:pt>
                <c:pt idx="38">
                  <c:v>8.6469407820719366E-2</c:v>
                </c:pt>
                <c:pt idx="39">
                  <c:v>9.0444137920515241E-2</c:v>
                </c:pt>
                <c:pt idx="40">
                  <c:v>9.1737843738614627E-2</c:v>
                </c:pt>
                <c:pt idx="41">
                  <c:v>9.5187545147587149E-2</c:v>
                </c:pt>
                <c:pt idx="42">
                  <c:v>9.564535671806583E-2</c:v>
                </c:pt>
                <c:pt idx="43">
                  <c:v>0.10301162552203806</c:v>
                </c:pt>
                <c:pt idx="44">
                  <c:v>0.10126865818010104</c:v>
                </c:pt>
                <c:pt idx="45">
                  <c:v>9.6575273652861324E-2</c:v>
                </c:pt>
                <c:pt idx="46">
                  <c:v>9.8704426999380951E-2</c:v>
                </c:pt>
                <c:pt idx="47">
                  <c:v>9.7902769741693638E-2</c:v>
                </c:pt>
                <c:pt idx="48">
                  <c:v>9.5600567364336267E-2</c:v>
                </c:pt>
                <c:pt idx="49">
                  <c:v>9.4594027473754519E-2</c:v>
                </c:pt>
                <c:pt idx="50">
                  <c:v>9.4202703726589274E-2</c:v>
                </c:pt>
                <c:pt idx="51">
                  <c:v>8.7893505621234672E-2</c:v>
                </c:pt>
                <c:pt idx="52">
                  <c:v>8.584556667985313E-2</c:v>
                </c:pt>
                <c:pt idx="53">
                  <c:v>8.0134990507970585E-2</c:v>
                </c:pt>
                <c:pt idx="54">
                  <c:v>7.7648739193868041E-2</c:v>
                </c:pt>
                <c:pt idx="55">
                  <c:v>7.7426564828242991E-2</c:v>
                </c:pt>
              </c:numCache>
            </c:numRef>
          </c:val>
          <c:smooth val="0"/>
          <c:extLst>
            <c:ext xmlns:c16="http://schemas.microsoft.com/office/drawing/2014/chart" uri="{C3380CC4-5D6E-409C-BE32-E72D297353CC}">
              <c16:uniqueId val="{00000001-47D7-4404-A6F2-A82635E3DEA2}"/>
            </c:ext>
          </c:extLst>
        </c:ser>
        <c:ser>
          <c:idx val="2"/>
          <c:order val="2"/>
          <c:tx>
            <c:strRef>
              <c:f>TdR_01!$B$88</c:f>
              <c:strCache>
                <c:ptCount val="1"/>
                <c:pt idx="0">
                  <c:v>Construction</c:v>
                </c:pt>
              </c:strCache>
            </c:strRef>
          </c:tx>
          <c:marker>
            <c:symbol val="none"/>
          </c:marker>
          <c:cat>
            <c:strRef>
              <c:f>TdR_01!$C$85:$BF$85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TdR_01!$C$88:$BF$88</c:f>
              <c:numCache>
                <c:formatCode>0.0%</c:formatCode>
                <c:ptCount val="56"/>
                <c:pt idx="0">
                  <c:v>5.3662694940490363E-2</c:v>
                </c:pt>
                <c:pt idx="1">
                  <c:v>5.8975004254294326E-2</c:v>
                </c:pt>
                <c:pt idx="2">
                  <c:v>5.9122324794619784E-2</c:v>
                </c:pt>
                <c:pt idx="3">
                  <c:v>6.6179257463415353E-2</c:v>
                </c:pt>
                <c:pt idx="4">
                  <c:v>5.8549822541945427E-2</c:v>
                </c:pt>
                <c:pt idx="5">
                  <c:v>5.445012080519189E-2</c:v>
                </c:pt>
                <c:pt idx="6">
                  <c:v>5.2530195603455232E-2</c:v>
                </c:pt>
                <c:pt idx="7">
                  <c:v>5.4287968475645432E-2</c:v>
                </c:pt>
                <c:pt idx="8">
                  <c:v>5.9591250465732923E-2</c:v>
                </c:pt>
                <c:pt idx="9">
                  <c:v>6.7664656261235009E-2</c:v>
                </c:pt>
                <c:pt idx="10">
                  <c:v>6.4310459647662244E-2</c:v>
                </c:pt>
                <c:pt idx="11">
                  <c:v>6.4393677374083955E-2</c:v>
                </c:pt>
                <c:pt idx="12">
                  <c:v>5.9274974294242756E-2</c:v>
                </c:pt>
                <c:pt idx="13">
                  <c:v>5.3182012022321166E-2</c:v>
                </c:pt>
                <c:pt idx="14">
                  <c:v>4.9049005536522763E-2</c:v>
                </c:pt>
                <c:pt idx="15">
                  <c:v>5.0593764397700344E-2</c:v>
                </c:pt>
                <c:pt idx="16">
                  <c:v>4.6881461356395329E-2</c:v>
                </c:pt>
                <c:pt idx="17">
                  <c:v>5.04332285878289E-2</c:v>
                </c:pt>
                <c:pt idx="18">
                  <c:v>5.7254147772298696E-2</c:v>
                </c:pt>
                <c:pt idx="19">
                  <c:v>5.697922004963836E-2</c:v>
                </c:pt>
                <c:pt idx="20">
                  <c:v>5.2910550051688821E-2</c:v>
                </c:pt>
                <c:pt idx="21">
                  <c:v>5.6255859354126525E-2</c:v>
                </c:pt>
                <c:pt idx="22">
                  <c:v>6.3346584392473995E-2</c:v>
                </c:pt>
                <c:pt idx="23">
                  <c:v>6.0165420375764514E-2</c:v>
                </c:pt>
                <c:pt idx="24">
                  <c:v>6.0296023228203842E-2</c:v>
                </c:pt>
                <c:pt idx="25">
                  <c:v>6.2441920115110357E-2</c:v>
                </c:pt>
                <c:pt idx="26">
                  <c:v>6.0649710874754105E-2</c:v>
                </c:pt>
                <c:pt idx="27">
                  <c:v>6.7917002015411274E-2</c:v>
                </c:pt>
                <c:pt idx="28">
                  <c:v>7.166622696826043E-2</c:v>
                </c:pt>
                <c:pt idx="29">
                  <c:v>6.2337413426047018E-2</c:v>
                </c:pt>
                <c:pt idx="30">
                  <c:v>6.3560923613414783E-2</c:v>
                </c:pt>
                <c:pt idx="31">
                  <c:v>5.9209418374426004E-2</c:v>
                </c:pt>
                <c:pt idx="32">
                  <c:v>5.9951725880864754E-2</c:v>
                </c:pt>
                <c:pt idx="33">
                  <c:v>6.0633706669578381E-2</c:v>
                </c:pt>
                <c:pt idx="34">
                  <c:v>6.6227482870962071E-2</c:v>
                </c:pt>
                <c:pt idx="35">
                  <c:v>6.4411798030669348E-2</c:v>
                </c:pt>
                <c:pt idx="36">
                  <c:v>1.647126750845504E-2</c:v>
                </c:pt>
                <c:pt idx="37">
                  <c:v>4.2458203029948641E-2</c:v>
                </c:pt>
                <c:pt idx="38">
                  <c:v>5.4058709289427104E-2</c:v>
                </c:pt>
                <c:pt idx="39">
                  <c:v>5.3717665044139419E-2</c:v>
                </c:pt>
                <c:pt idx="40">
                  <c:v>5.7244194421431818E-2</c:v>
                </c:pt>
                <c:pt idx="41">
                  <c:v>5.5236650823565943E-2</c:v>
                </c:pt>
                <c:pt idx="42">
                  <c:v>5.69796284287621E-2</c:v>
                </c:pt>
                <c:pt idx="43">
                  <c:v>5.9303742139833297E-2</c:v>
                </c:pt>
                <c:pt idx="44">
                  <c:v>5.7704806378500943E-2</c:v>
                </c:pt>
                <c:pt idx="45">
                  <c:v>5.4519840622714019E-2</c:v>
                </c:pt>
                <c:pt idx="46">
                  <c:v>5.8011551905377837E-2</c:v>
                </c:pt>
                <c:pt idx="47">
                  <c:v>6.3970514657725283E-2</c:v>
                </c:pt>
                <c:pt idx="48">
                  <c:v>6.2620781068741291E-2</c:v>
                </c:pt>
                <c:pt idx="49">
                  <c:v>6.2896657948033577E-2</c:v>
                </c:pt>
                <c:pt idx="50">
                  <c:v>6.4498541217844596E-2</c:v>
                </c:pt>
                <c:pt idx="51">
                  <c:v>6.1566264068346407E-2</c:v>
                </c:pt>
                <c:pt idx="52">
                  <c:v>6.0124932552075371E-2</c:v>
                </c:pt>
                <c:pt idx="53">
                  <c:v>5.9247793948624144E-2</c:v>
                </c:pt>
                <c:pt idx="54">
                  <c:v>5.7110176105382097E-2</c:v>
                </c:pt>
                <c:pt idx="55">
                  <c:v>5.8896040250144263E-2</c:v>
                </c:pt>
              </c:numCache>
            </c:numRef>
          </c:val>
          <c:smooth val="0"/>
          <c:extLst>
            <c:ext xmlns:c16="http://schemas.microsoft.com/office/drawing/2014/chart" uri="{C3380CC4-5D6E-409C-BE32-E72D297353CC}">
              <c16:uniqueId val="{00000002-47D7-4404-A6F2-A82635E3DEA2}"/>
            </c:ext>
          </c:extLst>
        </c:ser>
        <c:ser>
          <c:idx val="3"/>
          <c:order val="3"/>
          <c:tx>
            <c:strRef>
              <c:f>TdR_01!$B$89</c:f>
              <c:strCache>
                <c:ptCount val="1"/>
                <c:pt idx="0">
                  <c:v>Tertiaire marchand</c:v>
                </c:pt>
              </c:strCache>
            </c:strRef>
          </c:tx>
          <c:marker>
            <c:symbol val="none"/>
          </c:marker>
          <c:cat>
            <c:strRef>
              <c:f>TdR_01!$C$85:$BF$85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TdR_01!$C$89:$BF$89</c:f>
              <c:numCache>
                <c:formatCode>0.0%</c:formatCode>
                <c:ptCount val="56"/>
                <c:pt idx="0">
                  <c:v>3.1688930601385015E-2</c:v>
                </c:pt>
                <c:pt idx="1">
                  <c:v>3.128832817452943E-2</c:v>
                </c:pt>
                <c:pt idx="2">
                  <c:v>3.2894968337634493E-2</c:v>
                </c:pt>
                <c:pt idx="3">
                  <c:v>3.2696859205777064E-2</c:v>
                </c:pt>
                <c:pt idx="4">
                  <c:v>3.0581824455870647E-2</c:v>
                </c:pt>
                <c:pt idx="5">
                  <c:v>2.8679793852381254E-2</c:v>
                </c:pt>
                <c:pt idx="6">
                  <c:v>2.5921791746062607E-2</c:v>
                </c:pt>
                <c:pt idx="7">
                  <c:v>2.5549453137421168E-2</c:v>
                </c:pt>
                <c:pt idx="8">
                  <c:v>2.8621171634758857E-2</c:v>
                </c:pt>
                <c:pt idx="9">
                  <c:v>3.0080344933838911E-2</c:v>
                </c:pt>
                <c:pt idx="10">
                  <c:v>3.0696962878694438E-2</c:v>
                </c:pt>
                <c:pt idx="11">
                  <c:v>3.1832759336350075E-2</c:v>
                </c:pt>
                <c:pt idx="12">
                  <c:v>3.0032054460151288E-2</c:v>
                </c:pt>
                <c:pt idx="13">
                  <c:v>3.2891453106264901E-2</c:v>
                </c:pt>
                <c:pt idx="14">
                  <c:v>3.2138986934976528E-2</c:v>
                </c:pt>
                <c:pt idx="15">
                  <c:v>3.2430961937395537E-2</c:v>
                </c:pt>
                <c:pt idx="16">
                  <c:v>2.9920565074157558E-2</c:v>
                </c:pt>
                <c:pt idx="17">
                  <c:v>3.1341396692675827E-2</c:v>
                </c:pt>
                <c:pt idx="18">
                  <c:v>3.0918878589037684E-2</c:v>
                </c:pt>
                <c:pt idx="19">
                  <c:v>3.3209680247052863E-2</c:v>
                </c:pt>
                <c:pt idx="20">
                  <c:v>3.5076853452979589E-2</c:v>
                </c:pt>
                <c:pt idx="21">
                  <c:v>3.4095753962622946E-2</c:v>
                </c:pt>
                <c:pt idx="22">
                  <c:v>3.6125378698668976E-2</c:v>
                </c:pt>
                <c:pt idx="23">
                  <c:v>3.6808720601090493E-2</c:v>
                </c:pt>
                <c:pt idx="24">
                  <c:v>3.7002909528609955E-2</c:v>
                </c:pt>
                <c:pt idx="25">
                  <c:v>3.9145126952584326E-2</c:v>
                </c:pt>
                <c:pt idx="26">
                  <c:v>4.3201965849151501E-2</c:v>
                </c:pt>
                <c:pt idx="27">
                  <c:v>4.3095914592179131E-2</c:v>
                </c:pt>
                <c:pt idx="28">
                  <c:v>4.9233656173285602E-2</c:v>
                </c:pt>
                <c:pt idx="29">
                  <c:v>4.7581947494848363E-2</c:v>
                </c:pt>
                <c:pt idx="30">
                  <c:v>4.7272138168284544E-2</c:v>
                </c:pt>
                <c:pt idx="31">
                  <c:v>4.588489418039092E-2</c:v>
                </c:pt>
                <c:pt idx="32">
                  <c:v>4.5938852047892234E-2</c:v>
                </c:pt>
                <c:pt idx="33">
                  <c:v>4.5051079310627518E-2</c:v>
                </c:pt>
                <c:pt idx="34">
                  <c:v>4.4759004337483449E-2</c:v>
                </c:pt>
                <c:pt idx="35">
                  <c:v>4.0826541169628763E-2</c:v>
                </c:pt>
                <c:pt idx="36">
                  <c:v>2.9147513189645678E-2</c:v>
                </c:pt>
                <c:pt idx="37">
                  <c:v>4.0308568768746882E-2</c:v>
                </c:pt>
                <c:pt idx="38">
                  <c:v>4.2863495954648223E-2</c:v>
                </c:pt>
                <c:pt idx="39">
                  <c:v>4.3767514294073544E-2</c:v>
                </c:pt>
                <c:pt idx="40">
                  <c:v>4.1051300271198868E-2</c:v>
                </c:pt>
                <c:pt idx="41">
                  <c:v>4.0204049331220536E-2</c:v>
                </c:pt>
                <c:pt idx="42">
                  <c:v>3.9422806374916491E-2</c:v>
                </c:pt>
                <c:pt idx="43">
                  <c:v>4.3043997051175328E-2</c:v>
                </c:pt>
                <c:pt idx="44">
                  <c:v>4.0261253638202578E-2</c:v>
                </c:pt>
                <c:pt idx="45">
                  <c:v>4.0228808780546119E-2</c:v>
                </c:pt>
                <c:pt idx="46">
                  <c:v>4.156938736992561E-2</c:v>
                </c:pt>
                <c:pt idx="47">
                  <c:v>4.1198475906454916E-2</c:v>
                </c:pt>
                <c:pt idx="48">
                  <c:v>4.0977465537701173E-2</c:v>
                </c:pt>
                <c:pt idx="49">
                  <c:v>4.0782482913029806E-2</c:v>
                </c:pt>
                <c:pt idx="50">
                  <c:v>4.0589543845936334E-2</c:v>
                </c:pt>
                <c:pt idx="51">
                  <c:v>3.8959097932523334E-2</c:v>
                </c:pt>
                <c:pt idx="52">
                  <c:v>4.0766247959946385E-2</c:v>
                </c:pt>
                <c:pt idx="53">
                  <c:v>3.8348841194612827E-2</c:v>
                </c:pt>
                <c:pt idx="54">
                  <c:v>4.0041248111891047E-2</c:v>
                </c:pt>
                <c:pt idx="55">
                  <c:v>3.8331021919225806E-2</c:v>
                </c:pt>
              </c:numCache>
            </c:numRef>
          </c:val>
          <c:smooth val="0"/>
          <c:extLst>
            <c:ext xmlns:c16="http://schemas.microsoft.com/office/drawing/2014/chart" uri="{C3380CC4-5D6E-409C-BE32-E72D297353CC}">
              <c16:uniqueId val="{00000003-47D7-4404-A6F2-A82635E3DEA2}"/>
            </c:ext>
          </c:extLst>
        </c:ser>
        <c:ser>
          <c:idx val="4"/>
          <c:order val="4"/>
          <c:tx>
            <c:strRef>
              <c:f>TdR_01!$B$90</c:f>
              <c:strCache>
                <c:ptCount val="1"/>
                <c:pt idx="0">
                  <c:v>Tertiaire non marchand</c:v>
                </c:pt>
              </c:strCache>
            </c:strRef>
          </c:tx>
          <c:marker>
            <c:symbol val="none"/>
          </c:marker>
          <c:cat>
            <c:strRef>
              <c:f>TdR_01!$C$85:$BF$85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TdR_01!$C$90:$BF$90</c:f>
              <c:numCache>
                <c:formatCode>0.0%</c:formatCode>
                <c:ptCount val="56"/>
                <c:pt idx="0">
                  <c:v>7.1824877779918107E-4</c:v>
                </c:pt>
                <c:pt idx="1">
                  <c:v>9.1101923216020328E-4</c:v>
                </c:pt>
                <c:pt idx="2">
                  <c:v>1.2518317150107426E-3</c:v>
                </c:pt>
                <c:pt idx="3">
                  <c:v>9.6484078597575389E-4</c:v>
                </c:pt>
                <c:pt idx="4">
                  <c:v>1.2113601184671181E-3</c:v>
                </c:pt>
                <c:pt idx="5">
                  <c:v>1.0121775053421416E-3</c:v>
                </c:pt>
                <c:pt idx="6">
                  <c:v>6.9182060812769956E-4</c:v>
                </c:pt>
                <c:pt idx="7">
                  <c:v>8.2543896945354279E-4</c:v>
                </c:pt>
                <c:pt idx="8">
                  <c:v>1.2741448752436816E-3</c:v>
                </c:pt>
                <c:pt idx="9">
                  <c:v>1.4326584170877212E-3</c:v>
                </c:pt>
                <c:pt idx="10">
                  <c:v>9.538986993694365E-4</c:v>
                </c:pt>
                <c:pt idx="11">
                  <c:v>1.5388852125427612E-3</c:v>
                </c:pt>
                <c:pt idx="12">
                  <c:v>1.0665214855491894E-3</c:v>
                </c:pt>
                <c:pt idx="13">
                  <c:v>9.7092262448795997E-4</c:v>
                </c:pt>
                <c:pt idx="14">
                  <c:v>1.1413170962457891E-3</c:v>
                </c:pt>
                <c:pt idx="15">
                  <c:v>9.0418725772587578E-4</c:v>
                </c:pt>
                <c:pt idx="16">
                  <c:v>6.9075076078248916E-4</c:v>
                </c:pt>
                <c:pt idx="17">
                  <c:v>7.9029098070357566E-4</c:v>
                </c:pt>
                <c:pt idx="18">
                  <c:v>6.8791445733026575E-4</c:v>
                </c:pt>
                <c:pt idx="19">
                  <c:v>9.3417877467181869E-4</c:v>
                </c:pt>
                <c:pt idx="20">
                  <c:v>7.7869418404153865E-4</c:v>
                </c:pt>
                <c:pt idx="21">
                  <c:v>6.2359016866324704E-4</c:v>
                </c:pt>
                <c:pt idx="22">
                  <c:v>6.8524140005136688E-4</c:v>
                </c:pt>
                <c:pt idx="23">
                  <c:v>8.1580386254853047E-4</c:v>
                </c:pt>
                <c:pt idx="24">
                  <c:v>1.0119261020990816E-3</c:v>
                </c:pt>
                <c:pt idx="25">
                  <c:v>1.0342128035266955E-3</c:v>
                </c:pt>
                <c:pt idx="26">
                  <c:v>9.9858668496667939E-4</c:v>
                </c:pt>
                <c:pt idx="27">
                  <c:v>1.4392920488331131E-3</c:v>
                </c:pt>
                <c:pt idx="28">
                  <c:v>1.1536959711311214E-3</c:v>
                </c:pt>
                <c:pt idx="29">
                  <c:v>1.1944107199205983E-3</c:v>
                </c:pt>
                <c:pt idx="30">
                  <c:v>1.4457117989382987E-3</c:v>
                </c:pt>
                <c:pt idx="31">
                  <c:v>1.1192629874325977E-3</c:v>
                </c:pt>
                <c:pt idx="32">
                  <c:v>5.9300210318768542E-4</c:v>
                </c:pt>
                <c:pt idx="33">
                  <c:v>8.7532686121030853E-4</c:v>
                </c:pt>
                <c:pt idx="34">
                  <c:v>1.1442165791114077E-3</c:v>
                </c:pt>
                <c:pt idx="35">
                  <c:v>1.1504173002912657E-3</c:v>
                </c:pt>
                <c:pt idx="36">
                  <c:v>8.9734772896235939E-4</c:v>
                </c:pt>
                <c:pt idx="37">
                  <c:v>1.2822778358872367E-3</c:v>
                </c:pt>
                <c:pt idx="38">
                  <c:v>1.6519592777222468E-3</c:v>
                </c:pt>
                <c:pt idx="39">
                  <c:v>1.6579324946384912E-3</c:v>
                </c:pt>
                <c:pt idx="40">
                  <c:v>1.9498732373924019E-3</c:v>
                </c:pt>
                <c:pt idx="41">
                  <c:v>1.8718957353748053E-3</c:v>
                </c:pt>
                <c:pt idx="42">
                  <c:v>2.1630105616078374E-3</c:v>
                </c:pt>
                <c:pt idx="43">
                  <c:v>2.9302440542813093E-3</c:v>
                </c:pt>
                <c:pt idx="44">
                  <c:v>2.7061204821363653E-3</c:v>
                </c:pt>
                <c:pt idx="45">
                  <c:v>2.4981687237880441E-3</c:v>
                </c:pt>
                <c:pt idx="46">
                  <c:v>2.4665119068178055E-3</c:v>
                </c:pt>
                <c:pt idx="47">
                  <c:v>2.9256317035672862E-3</c:v>
                </c:pt>
                <c:pt idx="48">
                  <c:v>3.3231275482056817E-3</c:v>
                </c:pt>
                <c:pt idx="49">
                  <c:v>3.6651436899750416E-3</c:v>
                </c:pt>
                <c:pt idx="50">
                  <c:v>3.556370788011254E-3</c:v>
                </c:pt>
                <c:pt idx="51">
                  <c:v>3.6635917968368052E-3</c:v>
                </c:pt>
                <c:pt idx="52">
                  <c:v>3.3795376550615117E-3</c:v>
                </c:pt>
                <c:pt idx="53">
                  <c:v>3.5647203928829943E-3</c:v>
                </c:pt>
                <c:pt idx="54">
                  <c:v>3.0642571971932031E-3</c:v>
                </c:pt>
                <c:pt idx="55">
                  <c:v>3.2898673721168084E-3</c:v>
                </c:pt>
              </c:numCache>
            </c:numRef>
          </c:val>
          <c:smooth val="0"/>
          <c:extLst>
            <c:ext xmlns:c16="http://schemas.microsoft.com/office/drawing/2014/chart" uri="{C3380CC4-5D6E-409C-BE32-E72D297353CC}">
              <c16:uniqueId val="{00000004-47D7-4404-A6F2-A82635E3DEA2}"/>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TdR_01!$C$86:$BG$86</c:f>
              <c:numCache>
                <c:formatCode>0.0%</c:formatCode>
                <c:ptCount val="57"/>
                <c:pt idx="0">
                  <c:v>1.053183814867727E-2</c:v>
                </c:pt>
                <c:pt idx="1">
                  <c:v>9.7716406830003662E-3</c:v>
                </c:pt>
                <c:pt idx="2">
                  <c:v>8.8241954682190295E-3</c:v>
                </c:pt>
                <c:pt idx="3">
                  <c:v>1.4441371996289939E-2</c:v>
                </c:pt>
                <c:pt idx="4">
                  <c:v>9.8822779984932534E-3</c:v>
                </c:pt>
                <c:pt idx="5">
                  <c:v>1.3995126203703735E-2</c:v>
                </c:pt>
                <c:pt idx="6">
                  <c:v>1.0086430662967031E-2</c:v>
                </c:pt>
                <c:pt idx="7">
                  <c:v>1.1229997765122512E-2</c:v>
                </c:pt>
                <c:pt idx="8">
                  <c:v>1.0461545417659531E-2</c:v>
                </c:pt>
                <c:pt idx="9">
                  <c:v>1.8806423701614873E-2</c:v>
                </c:pt>
                <c:pt idx="10">
                  <c:v>2.5714572506407882E-2</c:v>
                </c:pt>
                <c:pt idx="11">
                  <c:v>3.4370538509063617E-2</c:v>
                </c:pt>
                <c:pt idx="12">
                  <c:v>3.7241518847627234E-2</c:v>
                </c:pt>
                <c:pt idx="13">
                  <c:v>3.9823918999728321E-2</c:v>
                </c:pt>
                <c:pt idx="14">
                  <c:v>3.7354556437467171E-2</c:v>
                </c:pt>
                <c:pt idx="15">
                  <c:v>4.1651185790350737E-2</c:v>
                </c:pt>
                <c:pt idx="16">
                  <c:v>3.9308748481078667E-2</c:v>
                </c:pt>
                <c:pt idx="17">
                  <c:v>4.8548396943620925E-2</c:v>
                </c:pt>
                <c:pt idx="18">
                  <c:v>5.3554320484444674E-2</c:v>
                </c:pt>
                <c:pt idx="19">
                  <c:v>4.6598445305856155E-2</c:v>
                </c:pt>
                <c:pt idx="20">
                  <c:v>4.5013315182014076E-2</c:v>
                </c:pt>
                <c:pt idx="21">
                  <c:v>2.0386266189845532E-2</c:v>
                </c:pt>
                <c:pt idx="22">
                  <c:v>2.1769827177262384E-2</c:v>
                </c:pt>
                <c:pt idx="23">
                  <c:v>2.0898783239562419E-2</c:v>
                </c:pt>
                <c:pt idx="24">
                  <c:v>4.250446566713589E-3</c:v>
                </c:pt>
                <c:pt idx="25">
                  <c:v>4.8257133261127216E-3</c:v>
                </c:pt>
                <c:pt idx="26">
                  <c:v>3.4521070889151737E-3</c:v>
                </c:pt>
                <c:pt idx="27">
                  <c:v>4.411252900540545E-3</c:v>
                </c:pt>
                <c:pt idx="28">
                  <c:v>4.2566738119649604E-3</c:v>
                </c:pt>
                <c:pt idx="29">
                  <c:v>8.5437223312291918E-3</c:v>
                </c:pt>
                <c:pt idx="30">
                  <c:v>4.7704582883708151E-3</c:v>
                </c:pt>
                <c:pt idx="31">
                  <c:v>6.4234514757291862E-3</c:v>
                </c:pt>
                <c:pt idx="32">
                  <c:v>6.8223716280489798E-3</c:v>
                </c:pt>
                <c:pt idx="33">
                  <c:v>8.8569370741687775E-3</c:v>
                </c:pt>
                <c:pt idx="34">
                  <c:v>7.8981778223003191E-3</c:v>
                </c:pt>
                <c:pt idx="35">
                  <c:v>1.1811782735197651E-2</c:v>
                </c:pt>
                <c:pt idx="36">
                  <c:v>5.2855522776353346E-3</c:v>
                </c:pt>
                <c:pt idx="37">
                  <c:v>9.8976336330216068E-3</c:v>
                </c:pt>
                <c:pt idx="38">
                  <c:v>7.8821648494985207E-3</c:v>
                </c:pt>
                <c:pt idx="39">
                  <c:v>1.3854501829217001E-2</c:v>
                </c:pt>
                <c:pt idx="40">
                  <c:v>1.6334747731127794E-2</c:v>
                </c:pt>
                <c:pt idx="41">
                  <c:v>1.595914297279934E-2</c:v>
                </c:pt>
                <c:pt idx="42">
                  <c:v>1.389797603886354E-2</c:v>
                </c:pt>
                <c:pt idx="43">
                  <c:v>1.0661874913869059E-2</c:v>
                </c:pt>
                <c:pt idx="44">
                  <c:v>1.2382720449861011E-2</c:v>
                </c:pt>
                <c:pt idx="45">
                  <c:v>1.7106264027868471E-2</c:v>
                </c:pt>
                <c:pt idx="46">
                  <c:v>1.0116480217926221E-2</c:v>
                </c:pt>
                <c:pt idx="47">
                  <c:v>1.0989684008109731E-2</c:v>
                </c:pt>
                <c:pt idx="48">
                  <c:v>1.3712490709159392E-2</c:v>
                </c:pt>
                <c:pt idx="49">
                  <c:v>1.5147744889570868E-2</c:v>
                </c:pt>
                <c:pt idx="50">
                  <c:v>1.7863207289753224E-2</c:v>
                </c:pt>
                <c:pt idx="51">
                  <c:v>9.270870755281135E-3</c:v>
                </c:pt>
                <c:pt idx="52">
                  <c:v>6.7983652192598271E-3</c:v>
                </c:pt>
                <c:pt idx="53">
                  <c:v>8.5487118006360198E-3</c:v>
                </c:pt>
                <c:pt idx="54">
                  <c:v>7.1623064174189911E-3</c:v>
                </c:pt>
                <c:pt idx="55">
                  <c:v>7.5283613610988868E-3</c:v>
                </c:pt>
                <c:pt idx="56">
                  <c:v>6.2196797847682093E-3</c:v>
                </c:pt>
              </c:numCache>
            </c:numRef>
          </c:val>
          <c:smooth val="0"/>
          <c:extLst>
            <c:ext xmlns:c16="http://schemas.microsoft.com/office/drawing/2014/chart" uri="{C3380CC4-5D6E-409C-BE32-E72D297353CC}">
              <c16:uniqueId val="{00000000-2A0E-4456-A281-CD23E9FFA41A}"/>
            </c:ext>
          </c:extLst>
        </c:ser>
        <c:ser>
          <c:idx val="1"/>
          <c:order val="1"/>
          <c:tx>
            <c:strRef>
              <c:f>TdR_01!$B$87</c:f>
              <c:strCache>
                <c:ptCount val="1"/>
                <c:pt idx="0">
                  <c:v>Industrie</c:v>
                </c:pt>
              </c:strCache>
            </c:strRef>
          </c:tx>
          <c:marker>
            <c:symbol val="none"/>
          </c:marker>
          <c:cat>
            <c:strRef>
              <c:f>TdR_01!$C$85:$BG$85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TdR_01!$C$87:$BG$87</c:f>
              <c:numCache>
                <c:formatCode>0.0%</c:formatCode>
                <c:ptCount val="57"/>
                <c:pt idx="0">
                  <c:v>9.1186016947267343E-2</c:v>
                </c:pt>
                <c:pt idx="1">
                  <c:v>8.9635353784356275E-2</c:v>
                </c:pt>
                <c:pt idx="2">
                  <c:v>8.7918648922678602E-2</c:v>
                </c:pt>
                <c:pt idx="3">
                  <c:v>8.8166576914137762E-2</c:v>
                </c:pt>
                <c:pt idx="4">
                  <c:v>8.0362516759348551E-2</c:v>
                </c:pt>
                <c:pt idx="5">
                  <c:v>7.9293570222276094E-2</c:v>
                </c:pt>
                <c:pt idx="6">
                  <c:v>7.90206129003478E-2</c:v>
                </c:pt>
                <c:pt idx="7">
                  <c:v>7.1280021201728161E-2</c:v>
                </c:pt>
                <c:pt idx="8">
                  <c:v>7.0444686327566661E-2</c:v>
                </c:pt>
                <c:pt idx="9">
                  <c:v>7.2305828209426368E-2</c:v>
                </c:pt>
                <c:pt idx="10">
                  <c:v>7.2095579311071967E-2</c:v>
                </c:pt>
                <c:pt idx="11">
                  <c:v>7.8354584873032651E-2</c:v>
                </c:pt>
                <c:pt idx="12">
                  <c:v>7.8314922102073095E-2</c:v>
                </c:pt>
                <c:pt idx="13">
                  <c:v>8.1337015730400156E-2</c:v>
                </c:pt>
                <c:pt idx="14">
                  <c:v>7.7836199286582392E-2</c:v>
                </c:pt>
                <c:pt idx="15">
                  <c:v>6.9669257801016557E-2</c:v>
                </c:pt>
                <c:pt idx="16">
                  <c:v>7.83154819876581E-2</c:v>
                </c:pt>
                <c:pt idx="17">
                  <c:v>8.4088722762726706E-2</c:v>
                </c:pt>
                <c:pt idx="18">
                  <c:v>9.0182513239343537E-2</c:v>
                </c:pt>
                <c:pt idx="19">
                  <c:v>8.8708298905596464E-2</c:v>
                </c:pt>
                <c:pt idx="20">
                  <c:v>8.2631029816120027E-2</c:v>
                </c:pt>
                <c:pt idx="21">
                  <c:v>8.3084832074049916E-2</c:v>
                </c:pt>
                <c:pt idx="22">
                  <c:v>8.7857443125596776E-2</c:v>
                </c:pt>
                <c:pt idx="23">
                  <c:v>9.1947346905248209E-2</c:v>
                </c:pt>
                <c:pt idx="24">
                  <c:v>9.2563758100566301E-2</c:v>
                </c:pt>
                <c:pt idx="25">
                  <c:v>9.8412070200207244E-2</c:v>
                </c:pt>
                <c:pt idx="26">
                  <c:v>0.10317256999638531</c:v>
                </c:pt>
                <c:pt idx="27">
                  <c:v>0.10803807003504121</c:v>
                </c:pt>
                <c:pt idx="28">
                  <c:v>0.10951014498580669</c:v>
                </c:pt>
                <c:pt idx="29">
                  <c:v>0.10391121828928038</c:v>
                </c:pt>
                <c:pt idx="30">
                  <c:v>9.8694835205806866E-2</c:v>
                </c:pt>
                <c:pt idx="31">
                  <c:v>9.8829467871865043E-2</c:v>
                </c:pt>
                <c:pt idx="32">
                  <c:v>9.9688896206325234E-2</c:v>
                </c:pt>
                <c:pt idx="33">
                  <c:v>9.8371645537825639E-2</c:v>
                </c:pt>
                <c:pt idx="34">
                  <c:v>9.4579009580817108E-2</c:v>
                </c:pt>
                <c:pt idx="35">
                  <c:v>8.8726281428432585E-2</c:v>
                </c:pt>
                <c:pt idx="36">
                  <c:v>4.4973203487040585E-2</c:v>
                </c:pt>
                <c:pt idx="37">
                  <c:v>6.2504189942381355E-2</c:v>
                </c:pt>
                <c:pt idx="38">
                  <c:v>8.6469407820719366E-2</c:v>
                </c:pt>
                <c:pt idx="39">
                  <c:v>9.0444137920515241E-2</c:v>
                </c:pt>
                <c:pt idx="40">
                  <c:v>9.1737843738614627E-2</c:v>
                </c:pt>
                <c:pt idx="41">
                  <c:v>9.5187545147587149E-2</c:v>
                </c:pt>
                <c:pt idx="42">
                  <c:v>9.564535671806583E-2</c:v>
                </c:pt>
                <c:pt idx="43">
                  <c:v>0.10301162552203806</c:v>
                </c:pt>
                <c:pt idx="44">
                  <c:v>0.10126865818010104</c:v>
                </c:pt>
                <c:pt idx="45">
                  <c:v>9.6575273652861324E-2</c:v>
                </c:pt>
                <c:pt idx="46">
                  <c:v>9.8704426999380951E-2</c:v>
                </c:pt>
                <c:pt idx="47">
                  <c:v>9.7902769741693638E-2</c:v>
                </c:pt>
                <c:pt idx="48">
                  <c:v>9.5600567364336267E-2</c:v>
                </c:pt>
                <c:pt idx="49">
                  <c:v>9.4594027473754519E-2</c:v>
                </c:pt>
                <c:pt idx="50">
                  <c:v>9.4202703726589274E-2</c:v>
                </c:pt>
                <c:pt idx="51">
                  <c:v>8.7893505621234672E-2</c:v>
                </c:pt>
                <c:pt idx="52">
                  <c:v>8.584556667985313E-2</c:v>
                </c:pt>
                <c:pt idx="53">
                  <c:v>8.0134990507970585E-2</c:v>
                </c:pt>
                <c:pt idx="54">
                  <c:v>7.7648739193868041E-2</c:v>
                </c:pt>
                <c:pt idx="55">
                  <c:v>7.7426564828242991E-2</c:v>
                </c:pt>
                <c:pt idx="56">
                  <c:v>8.0898274820800226E-2</c:v>
                </c:pt>
              </c:numCache>
            </c:numRef>
          </c:val>
          <c:smooth val="0"/>
          <c:extLst>
            <c:ext xmlns:c16="http://schemas.microsoft.com/office/drawing/2014/chart" uri="{C3380CC4-5D6E-409C-BE32-E72D297353CC}">
              <c16:uniqueId val="{00000001-2A0E-4456-A281-CD23E9FFA41A}"/>
            </c:ext>
          </c:extLst>
        </c:ser>
        <c:ser>
          <c:idx val="2"/>
          <c:order val="2"/>
          <c:tx>
            <c:strRef>
              <c:f>TdR_01!$B$88</c:f>
              <c:strCache>
                <c:ptCount val="1"/>
                <c:pt idx="0">
                  <c:v>Construction</c:v>
                </c:pt>
              </c:strCache>
            </c:strRef>
          </c:tx>
          <c:marker>
            <c:symbol val="none"/>
          </c:marker>
          <c:cat>
            <c:strRef>
              <c:f>TdR_01!$C$85:$BG$85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TdR_01!$C$88:$BG$88</c:f>
              <c:numCache>
                <c:formatCode>0.0%</c:formatCode>
                <c:ptCount val="57"/>
                <c:pt idx="0">
                  <c:v>5.3662694940490363E-2</c:v>
                </c:pt>
                <c:pt idx="1">
                  <c:v>5.8975004254294326E-2</c:v>
                </c:pt>
                <c:pt idx="2">
                  <c:v>5.9122324794619784E-2</c:v>
                </c:pt>
                <c:pt idx="3">
                  <c:v>6.6179257463415353E-2</c:v>
                </c:pt>
                <c:pt idx="4">
                  <c:v>5.8549822541945427E-2</c:v>
                </c:pt>
                <c:pt idx="5">
                  <c:v>5.445012080519189E-2</c:v>
                </c:pt>
                <c:pt idx="6">
                  <c:v>5.2530195603455232E-2</c:v>
                </c:pt>
                <c:pt idx="7">
                  <c:v>5.4287968475645432E-2</c:v>
                </c:pt>
                <c:pt idx="8">
                  <c:v>5.9591250465732923E-2</c:v>
                </c:pt>
                <c:pt idx="9">
                  <c:v>6.7664656261235009E-2</c:v>
                </c:pt>
                <c:pt idx="10">
                  <c:v>6.4310459647662244E-2</c:v>
                </c:pt>
                <c:pt idx="11">
                  <c:v>6.4393677374083955E-2</c:v>
                </c:pt>
                <c:pt idx="12">
                  <c:v>5.9274974294242756E-2</c:v>
                </c:pt>
                <c:pt idx="13">
                  <c:v>5.3182012022321166E-2</c:v>
                </c:pt>
                <c:pt idx="14">
                  <c:v>4.9049005536522763E-2</c:v>
                </c:pt>
                <c:pt idx="15">
                  <c:v>5.0593764397700344E-2</c:v>
                </c:pt>
                <c:pt idx="16">
                  <c:v>4.6881461356395329E-2</c:v>
                </c:pt>
                <c:pt idx="17">
                  <c:v>5.04332285878289E-2</c:v>
                </c:pt>
                <c:pt idx="18">
                  <c:v>5.7254147772298696E-2</c:v>
                </c:pt>
                <c:pt idx="19">
                  <c:v>5.697922004963836E-2</c:v>
                </c:pt>
                <c:pt idx="20">
                  <c:v>5.2910550051688821E-2</c:v>
                </c:pt>
                <c:pt idx="21">
                  <c:v>5.6255859354126525E-2</c:v>
                </c:pt>
                <c:pt idx="22">
                  <c:v>6.3346584392473995E-2</c:v>
                </c:pt>
                <c:pt idx="23">
                  <c:v>6.0165420375764514E-2</c:v>
                </c:pt>
                <c:pt idx="24">
                  <c:v>6.0296023228203842E-2</c:v>
                </c:pt>
                <c:pt idx="25">
                  <c:v>6.2441920115110357E-2</c:v>
                </c:pt>
                <c:pt idx="26">
                  <c:v>6.0649710874754105E-2</c:v>
                </c:pt>
                <c:pt idx="27">
                  <c:v>6.7917002015411274E-2</c:v>
                </c:pt>
                <c:pt idx="28">
                  <c:v>7.166622696826043E-2</c:v>
                </c:pt>
                <c:pt idx="29">
                  <c:v>6.2337413426047018E-2</c:v>
                </c:pt>
                <c:pt idx="30">
                  <c:v>6.3560923613414783E-2</c:v>
                </c:pt>
                <c:pt idx="31">
                  <c:v>5.9209418374426004E-2</c:v>
                </c:pt>
                <c:pt idx="32">
                  <c:v>5.9951725880864754E-2</c:v>
                </c:pt>
                <c:pt idx="33">
                  <c:v>6.0633706669578381E-2</c:v>
                </c:pt>
                <c:pt idx="34">
                  <c:v>6.6227482870962071E-2</c:v>
                </c:pt>
                <c:pt idx="35">
                  <c:v>6.4411798030669348E-2</c:v>
                </c:pt>
                <c:pt idx="36">
                  <c:v>1.647126750845504E-2</c:v>
                </c:pt>
                <c:pt idx="37">
                  <c:v>4.2458203029948641E-2</c:v>
                </c:pt>
                <c:pt idx="38">
                  <c:v>5.4058709289427104E-2</c:v>
                </c:pt>
                <c:pt idx="39">
                  <c:v>5.3717665044139419E-2</c:v>
                </c:pt>
                <c:pt idx="40">
                  <c:v>5.7244194421431818E-2</c:v>
                </c:pt>
                <c:pt idx="41">
                  <c:v>5.5236650823565943E-2</c:v>
                </c:pt>
                <c:pt idx="42">
                  <c:v>5.69796284287621E-2</c:v>
                </c:pt>
                <c:pt idx="43">
                  <c:v>5.9303742139833297E-2</c:v>
                </c:pt>
                <c:pt idx="44">
                  <c:v>5.7704806378500943E-2</c:v>
                </c:pt>
                <c:pt idx="45">
                  <c:v>5.4519840622714019E-2</c:v>
                </c:pt>
                <c:pt idx="46">
                  <c:v>5.8011551905377837E-2</c:v>
                </c:pt>
                <c:pt idx="47">
                  <c:v>6.3970514657725283E-2</c:v>
                </c:pt>
                <c:pt idx="48">
                  <c:v>6.2620781068741291E-2</c:v>
                </c:pt>
                <c:pt idx="49">
                  <c:v>6.2896657948033577E-2</c:v>
                </c:pt>
                <c:pt idx="50">
                  <c:v>6.4498541217844596E-2</c:v>
                </c:pt>
                <c:pt idx="51">
                  <c:v>6.1566264068346407E-2</c:v>
                </c:pt>
                <c:pt idx="52">
                  <c:v>6.0124932552075371E-2</c:v>
                </c:pt>
                <c:pt idx="53">
                  <c:v>5.9247793948624144E-2</c:v>
                </c:pt>
                <c:pt idx="54">
                  <c:v>5.7110176105382097E-2</c:v>
                </c:pt>
                <c:pt idx="55">
                  <c:v>5.8896040250144263E-2</c:v>
                </c:pt>
                <c:pt idx="56">
                  <c:v>5.7616660788222085E-2</c:v>
                </c:pt>
              </c:numCache>
            </c:numRef>
          </c:val>
          <c:smooth val="0"/>
          <c:extLst>
            <c:ext xmlns:c16="http://schemas.microsoft.com/office/drawing/2014/chart" uri="{C3380CC4-5D6E-409C-BE32-E72D297353CC}">
              <c16:uniqueId val="{00000002-2A0E-4456-A281-CD23E9FFA41A}"/>
            </c:ext>
          </c:extLst>
        </c:ser>
        <c:ser>
          <c:idx val="3"/>
          <c:order val="3"/>
          <c:tx>
            <c:strRef>
              <c:f>TdR_01!$B$89</c:f>
              <c:strCache>
                <c:ptCount val="1"/>
                <c:pt idx="0">
                  <c:v>Tertiaire marchand</c:v>
                </c:pt>
              </c:strCache>
            </c:strRef>
          </c:tx>
          <c:marker>
            <c:symbol val="none"/>
          </c:marker>
          <c:cat>
            <c:strRef>
              <c:f>TdR_01!$C$85:$BG$85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TdR_01!$C$89:$BG$89</c:f>
              <c:numCache>
                <c:formatCode>0.0%</c:formatCode>
                <c:ptCount val="57"/>
                <c:pt idx="0">
                  <c:v>3.1688930601385015E-2</c:v>
                </c:pt>
                <c:pt idx="1">
                  <c:v>3.128832817452943E-2</c:v>
                </c:pt>
                <c:pt idx="2">
                  <c:v>3.2894968337634493E-2</c:v>
                </c:pt>
                <c:pt idx="3">
                  <c:v>3.2696859205777064E-2</c:v>
                </c:pt>
                <c:pt idx="4">
                  <c:v>3.0581824455870647E-2</c:v>
                </c:pt>
                <c:pt idx="5">
                  <c:v>2.8679793852381254E-2</c:v>
                </c:pt>
                <c:pt idx="6">
                  <c:v>2.5921791746062607E-2</c:v>
                </c:pt>
                <c:pt idx="7">
                  <c:v>2.5549453137421168E-2</c:v>
                </c:pt>
                <c:pt idx="8">
                  <c:v>2.8621171634758857E-2</c:v>
                </c:pt>
                <c:pt idx="9">
                  <c:v>3.0080344933838911E-2</c:v>
                </c:pt>
                <c:pt idx="10">
                  <c:v>3.0696962878694438E-2</c:v>
                </c:pt>
                <c:pt idx="11">
                  <c:v>3.1832759336350075E-2</c:v>
                </c:pt>
                <c:pt idx="12">
                  <c:v>3.0032054460151288E-2</c:v>
                </c:pt>
                <c:pt idx="13">
                  <c:v>3.2891453106264901E-2</c:v>
                </c:pt>
                <c:pt idx="14">
                  <c:v>3.2138986934976528E-2</c:v>
                </c:pt>
                <c:pt idx="15">
                  <c:v>3.2430961937395537E-2</c:v>
                </c:pt>
                <c:pt idx="16">
                  <c:v>2.9920565074157558E-2</c:v>
                </c:pt>
                <c:pt idx="17">
                  <c:v>3.1341396692675827E-2</c:v>
                </c:pt>
                <c:pt idx="18">
                  <c:v>3.0918878589037684E-2</c:v>
                </c:pt>
                <c:pt idx="19">
                  <c:v>3.3209680247052863E-2</c:v>
                </c:pt>
                <c:pt idx="20">
                  <c:v>3.5076853452979589E-2</c:v>
                </c:pt>
                <c:pt idx="21">
                  <c:v>3.4095753962622946E-2</c:v>
                </c:pt>
                <c:pt idx="22">
                  <c:v>3.6125378698668976E-2</c:v>
                </c:pt>
                <c:pt idx="23">
                  <c:v>3.6808720601090493E-2</c:v>
                </c:pt>
                <c:pt idx="24">
                  <c:v>3.7002909528609955E-2</c:v>
                </c:pt>
                <c:pt idx="25">
                  <c:v>3.9145126952584326E-2</c:v>
                </c:pt>
                <c:pt idx="26">
                  <c:v>4.3201965849151501E-2</c:v>
                </c:pt>
                <c:pt idx="27">
                  <c:v>4.3095914592179131E-2</c:v>
                </c:pt>
                <c:pt idx="28">
                  <c:v>4.9233656173285602E-2</c:v>
                </c:pt>
                <c:pt idx="29">
                  <c:v>4.7581947494848363E-2</c:v>
                </c:pt>
                <c:pt idx="30">
                  <c:v>4.7272138168284544E-2</c:v>
                </c:pt>
                <c:pt idx="31">
                  <c:v>4.588489418039092E-2</c:v>
                </c:pt>
                <c:pt idx="32">
                  <c:v>4.5938852047892234E-2</c:v>
                </c:pt>
                <c:pt idx="33">
                  <c:v>4.5051079310627518E-2</c:v>
                </c:pt>
                <c:pt idx="34">
                  <c:v>4.4759004337483449E-2</c:v>
                </c:pt>
                <c:pt idx="35">
                  <c:v>4.0826541169628763E-2</c:v>
                </c:pt>
                <c:pt idx="36">
                  <c:v>2.9147513189645678E-2</c:v>
                </c:pt>
                <c:pt idx="37">
                  <c:v>4.0308568768746882E-2</c:v>
                </c:pt>
                <c:pt idx="38">
                  <c:v>4.2863495954648223E-2</c:v>
                </c:pt>
                <c:pt idx="39">
                  <c:v>4.3767514294073544E-2</c:v>
                </c:pt>
                <c:pt idx="40">
                  <c:v>4.1051300271198868E-2</c:v>
                </c:pt>
                <c:pt idx="41">
                  <c:v>4.0204049331220536E-2</c:v>
                </c:pt>
                <c:pt idx="42">
                  <c:v>3.9422806374916491E-2</c:v>
                </c:pt>
                <c:pt idx="43">
                  <c:v>4.3043997051175328E-2</c:v>
                </c:pt>
                <c:pt idx="44">
                  <c:v>4.0261253638202578E-2</c:v>
                </c:pt>
                <c:pt idx="45">
                  <c:v>4.0228808780546119E-2</c:v>
                </c:pt>
                <c:pt idx="46">
                  <c:v>4.156938736992561E-2</c:v>
                </c:pt>
                <c:pt idx="47">
                  <c:v>4.1198475906454916E-2</c:v>
                </c:pt>
                <c:pt idx="48">
                  <c:v>4.0977465537701173E-2</c:v>
                </c:pt>
                <c:pt idx="49">
                  <c:v>4.0782482913029806E-2</c:v>
                </c:pt>
                <c:pt idx="50">
                  <c:v>4.0589543845936334E-2</c:v>
                </c:pt>
                <c:pt idx="51">
                  <c:v>3.8959097932523334E-2</c:v>
                </c:pt>
                <c:pt idx="52">
                  <c:v>4.0766247959946385E-2</c:v>
                </c:pt>
                <c:pt idx="53">
                  <c:v>3.8348841194612827E-2</c:v>
                </c:pt>
                <c:pt idx="54">
                  <c:v>4.0041248111891047E-2</c:v>
                </c:pt>
                <c:pt idx="55">
                  <c:v>3.8331021919225806E-2</c:v>
                </c:pt>
                <c:pt idx="56">
                  <c:v>3.7607502341213836E-2</c:v>
                </c:pt>
              </c:numCache>
            </c:numRef>
          </c:val>
          <c:smooth val="0"/>
          <c:extLst>
            <c:ext xmlns:c16="http://schemas.microsoft.com/office/drawing/2014/chart" uri="{C3380CC4-5D6E-409C-BE32-E72D297353CC}">
              <c16:uniqueId val="{00000003-2A0E-4456-A281-CD23E9FFA41A}"/>
            </c:ext>
          </c:extLst>
        </c:ser>
        <c:ser>
          <c:idx val="4"/>
          <c:order val="4"/>
          <c:tx>
            <c:strRef>
              <c:f>TdR_01!$B$90</c:f>
              <c:strCache>
                <c:ptCount val="1"/>
                <c:pt idx="0">
                  <c:v>Tertiaire non marchand</c:v>
                </c:pt>
              </c:strCache>
            </c:strRef>
          </c:tx>
          <c:marker>
            <c:symbol val="none"/>
          </c:marker>
          <c:cat>
            <c:strRef>
              <c:f>TdR_01!$C$85:$BG$85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TdR_01!$C$90:$BG$90</c:f>
              <c:numCache>
                <c:formatCode>0.0%</c:formatCode>
                <c:ptCount val="57"/>
                <c:pt idx="0">
                  <c:v>7.1824877779918107E-4</c:v>
                </c:pt>
                <c:pt idx="1">
                  <c:v>9.1101923216020328E-4</c:v>
                </c:pt>
                <c:pt idx="2">
                  <c:v>1.2518317150107426E-3</c:v>
                </c:pt>
                <c:pt idx="3">
                  <c:v>9.6484078597575389E-4</c:v>
                </c:pt>
                <c:pt idx="4">
                  <c:v>1.2113601184671181E-3</c:v>
                </c:pt>
                <c:pt idx="5">
                  <c:v>1.0121775053421416E-3</c:v>
                </c:pt>
                <c:pt idx="6">
                  <c:v>6.9182060812769956E-4</c:v>
                </c:pt>
                <c:pt idx="7">
                  <c:v>8.2543896945354279E-4</c:v>
                </c:pt>
                <c:pt idx="8">
                  <c:v>1.2741448752436816E-3</c:v>
                </c:pt>
                <c:pt idx="9">
                  <c:v>1.4326584170877212E-3</c:v>
                </c:pt>
                <c:pt idx="10">
                  <c:v>9.538986993694365E-4</c:v>
                </c:pt>
                <c:pt idx="11">
                  <c:v>1.5388852125427612E-3</c:v>
                </c:pt>
                <c:pt idx="12">
                  <c:v>1.0665214855491894E-3</c:v>
                </c:pt>
                <c:pt idx="13">
                  <c:v>9.7092262448795997E-4</c:v>
                </c:pt>
                <c:pt idx="14">
                  <c:v>1.1413170962457891E-3</c:v>
                </c:pt>
                <c:pt idx="15">
                  <c:v>9.0418725772587578E-4</c:v>
                </c:pt>
                <c:pt idx="16">
                  <c:v>6.9075076078248916E-4</c:v>
                </c:pt>
                <c:pt idx="17">
                  <c:v>7.9029098070357566E-4</c:v>
                </c:pt>
                <c:pt idx="18">
                  <c:v>6.8791445733026575E-4</c:v>
                </c:pt>
                <c:pt idx="19">
                  <c:v>9.3417877467181869E-4</c:v>
                </c:pt>
                <c:pt idx="20">
                  <c:v>7.7869418404153865E-4</c:v>
                </c:pt>
                <c:pt idx="21">
                  <c:v>6.2359016866324704E-4</c:v>
                </c:pt>
                <c:pt idx="22">
                  <c:v>6.8524140005136688E-4</c:v>
                </c:pt>
                <c:pt idx="23">
                  <c:v>8.1580386254853047E-4</c:v>
                </c:pt>
                <c:pt idx="24">
                  <c:v>1.0119261020990816E-3</c:v>
                </c:pt>
                <c:pt idx="25">
                  <c:v>1.0342128035266955E-3</c:v>
                </c:pt>
                <c:pt idx="26">
                  <c:v>9.9858668496667939E-4</c:v>
                </c:pt>
                <c:pt idx="27">
                  <c:v>1.4392920488331131E-3</c:v>
                </c:pt>
                <c:pt idx="28">
                  <c:v>1.1536959711311214E-3</c:v>
                </c:pt>
                <c:pt idx="29">
                  <c:v>1.1944107199205983E-3</c:v>
                </c:pt>
                <c:pt idx="30">
                  <c:v>1.4457117989382987E-3</c:v>
                </c:pt>
                <c:pt idx="31">
                  <c:v>1.1192629874325977E-3</c:v>
                </c:pt>
                <c:pt idx="32">
                  <c:v>5.9300210318768542E-4</c:v>
                </c:pt>
                <c:pt idx="33">
                  <c:v>8.7532686121030853E-4</c:v>
                </c:pt>
                <c:pt idx="34">
                  <c:v>1.1442165791114077E-3</c:v>
                </c:pt>
                <c:pt idx="35">
                  <c:v>1.1504173002912657E-3</c:v>
                </c:pt>
                <c:pt idx="36">
                  <c:v>8.9734772896235939E-4</c:v>
                </c:pt>
                <c:pt idx="37">
                  <c:v>1.2822778358872367E-3</c:v>
                </c:pt>
                <c:pt idx="38">
                  <c:v>1.6519592777222468E-3</c:v>
                </c:pt>
                <c:pt idx="39">
                  <c:v>1.6579324946384912E-3</c:v>
                </c:pt>
                <c:pt idx="40">
                  <c:v>1.9498732373924019E-3</c:v>
                </c:pt>
                <c:pt idx="41">
                  <c:v>1.8718957353748053E-3</c:v>
                </c:pt>
                <c:pt idx="42">
                  <c:v>2.1630105616078374E-3</c:v>
                </c:pt>
                <c:pt idx="43">
                  <c:v>2.9302440542813093E-3</c:v>
                </c:pt>
                <c:pt idx="44">
                  <c:v>2.7061204821363653E-3</c:v>
                </c:pt>
                <c:pt idx="45">
                  <c:v>2.4981687237880441E-3</c:v>
                </c:pt>
                <c:pt idx="46">
                  <c:v>2.4665119068178055E-3</c:v>
                </c:pt>
                <c:pt idx="47">
                  <c:v>2.9256317035672862E-3</c:v>
                </c:pt>
                <c:pt idx="48">
                  <c:v>3.3231275482056817E-3</c:v>
                </c:pt>
                <c:pt idx="49">
                  <c:v>3.6651436899750416E-3</c:v>
                </c:pt>
                <c:pt idx="50">
                  <c:v>3.556370788011254E-3</c:v>
                </c:pt>
                <c:pt idx="51">
                  <c:v>3.6635917968368052E-3</c:v>
                </c:pt>
                <c:pt idx="52">
                  <c:v>3.3795376550615117E-3</c:v>
                </c:pt>
                <c:pt idx="53">
                  <c:v>3.5647203928829943E-3</c:v>
                </c:pt>
                <c:pt idx="54">
                  <c:v>3.0642571971932031E-3</c:v>
                </c:pt>
                <c:pt idx="55">
                  <c:v>3.2898673721168084E-3</c:v>
                </c:pt>
                <c:pt idx="56">
                  <c:v>3.0490642391402646E-3</c:v>
                </c:pt>
              </c:numCache>
            </c:numRef>
          </c:val>
          <c:smooth val="0"/>
          <c:extLst>
            <c:ext xmlns:c16="http://schemas.microsoft.com/office/drawing/2014/chart" uri="{C3380CC4-5D6E-409C-BE32-E72D297353CC}">
              <c16:uniqueId val="{00000004-2A0E-4456-A281-CD23E9FFA41A}"/>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TdR_01!$C$86:$BH$86</c:f>
              <c:numCache>
                <c:formatCode>0.0%</c:formatCode>
                <c:ptCount val="58"/>
                <c:pt idx="0">
                  <c:v>1.053183814867727E-2</c:v>
                </c:pt>
                <c:pt idx="1">
                  <c:v>9.7716406830003662E-3</c:v>
                </c:pt>
                <c:pt idx="2">
                  <c:v>8.8241954682190295E-3</c:v>
                </c:pt>
                <c:pt idx="3">
                  <c:v>1.4441371996289939E-2</c:v>
                </c:pt>
                <c:pt idx="4">
                  <c:v>9.8822779984932534E-3</c:v>
                </c:pt>
                <c:pt idx="5">
                  <c:v>1.3995126203703735E-2</c:v>
                </c:pt>
                <c:pt idx="6">
                  <c:v>1.0086430662967031E-2</c:v>
                </c:pt>
                <c:pt idx="7">
                  <c:v>1.1229997765122512E-2</c:v>
                </c:pt>
                <c:pt idx="8">
                  <c:v>1.0461545417659531E-2</c:v>
                </c:pt>
                <c:pt idx="9">
                  <c:v>1.8806423701614873E-2</c:v>
                </c:pt>
                <c:pt idx="10">
                  <c:v>2.5714572506407882E-2</c:v>
                </c:pt>
                <c:pt idx="11">
                  <c:v>3.4370538509063617E-2</c:v>
                </c:pt>
                <c:pt idx="12">
                  <c:v>3.7241518847627234E-2</c:v>
                </c:pt>
                <c:pt idx="13">
                  <c:v>3.9823918999728321E-2</c:v>
                </c:pt>
                <c:pt idx="14">
                  <c:v>3.7354556437467171E-2</c:v>
                </c:pt>
                <c:pt idx="15">
                  <c:v>4.1651185790350737E-2</c:v>
                </c:pt>
                <c:pt idx="16">
                  <c:v>3.9308748481078667E-2</c:v>
                </c:pt>
                <c:pt idx="17">
                  <c:v>4.8548396943620925E-2</c:v>
                </c:pt>
                <c:pt idx="18">
                  <c:v>5.3554320484444674E-2</c:v>
                </c:pt>
                <c:pt idx="19">
                  <c:v>4.6598445305856155E-2</c:v>
                </c:pt>
                <c:pt idx="20">
                  <c:v>4.5013315182014076E-2</c:v>
                </c:pt>
                <c:pt idx="21">
                  <c:v>2.0386266189845532E-2</c:v>
                </c:pt>
                <c:pt idx="22">
                  <c:v>2.1769827177262384E-2</c:v>
                </c:pt>
                <c:pt idx="23">
                  <c:v>2.0898783239562419E-2</c:v>
                </c:pt>
                <c:pt idx="24">
                  <c:v>4.250446566713589E-3</c:v>
                </c:pt>
                <c:pt idx="25">
                  <c:v>4.8257133261127216E-3</c:v>
                </c:pt>
                <c:pt idx="26">
                  <c:v>3.4521070889151737E-3</c:v>
                </c:pt>
                <c:pt idx="27">
                  <c:v>4.411252900540545E-3</c:v>
                </c:pt>
                <c:pt idx="28">
                  <c:v>4.2566738119649604E-3</c:v>
                </c:pt>
                <c:pt idx="29">
                  <c:v>8.5437223312291918E-3</c:v>
                </c:pt>
                <c:pt idx="30">
                  <c:v>4.7704582883708151E-3</c:v>
                </c:pt>
                <c:pt idx="31">
                  <c:v>6.4234514757291862E-3</c:v>
                </c:pt>
                <c:pt idx="32">
                  <c:v>6.8223716280489798E-3</c:v>
                </c:pt>
                <c:pt idx="33">
                  <c:v>8.8569370741687775E-3</c:v>
                </c:pt>
                <c:pt idx="34">
                  <c:v>7.8981778223003191E-3</c:v>
                </c:pt>
                <c:pt idx="35">
                  <c:v>1.1811782735197651E-2</c:v>
                </c:pt>
                <c:pt idx="36">
                  <c:v>5.2855522776353346E-3</c:v>
                </c:pt>
                <c:pt idx="37">
                  <c:v>9.8976336330216068E-3</c:v>
                </c:pt>
                <c:pt idx="38">
                  <c:v>7.8821648494985207E-3</c:v>
                </c:pt>
                <c:pt idx="39">
                  <c:v>1.3854501829217001E-2</c:v>
                </c:pt>
                <c:pt idx="40">
                  <c:v>1.6334747731127794E-2</c:v>
                </c:pt>
                <c:pt idx="41">
                  <c:v>1.595914297279934E-2</c:v>
                </c:pt>
                <c:pt idx="42">
                  <c:v>1.389797603886354E-2</c:v>
                </c:pt>
                <c:pt idx="43">
                  <c:v>1.0661874913869059E-2</c:v>
                </c:pt>
                <c:pt idx="44">
                  <c:v>1.2382720449861011E-2</c:v>
                </c:pt>
                <c:pt idx="45">
                  <c:v>1.7106264027868471E-2</c:v>
                </c:pt>
                <c:pt idx="46">
                  <c:v>1.0116480217926221E-2</c:v>
                </c:pt>
                <c:pt idx="47">
                  <c:v>1.0989684008109731E-2</c:v>
                </c:pt>
                <c:pt idx="48">
                  <c:v>1.3712490709159392E-2</c:v>
                </c:pt>
                <c:pt idx="49">
                  <c:v>1.5147744889570868E-2</c:v>
                </c:pt>
                <c:pt idx="50">
                  <c:v>1.7863207289753224E-2</c:v>
                </c:pt>
                <c:pt idx="51">
                  <c:v>9.270870755281135E-3</c:v>
                </c:pt>
                <c:pt idx="52">
                  <c:v>6.7983652192598271E-3</c:v>
                </c:pt>
                <c:pt idx="53">
                  <c:v>8.5487118006360198E-3</c:v>
                </c:pt>
                <c:pt idx="54">
                  <c:v>7.1623064174189911E-3</c:v>
                </c:pt>
                <c:pt idx="55">
                  <c:v>7.5283613610988868E-3</c:v>
                </c:pt>
                <c:pt idx="56">
                  <c:v>6.2196797847682093E-3</c:v>
                </c:pt>
                <c:pt idx="57">
                  <c:v>6.983963921133097E-3</c:v>
                </c:pt>
              </c:numCache>
            </c:numRef>
          </c:val>
          <c:smooth val="0"/>
          <c:extLst>
            <c:ext xmlns:c16="http://schemas.microsoft.com/office/drawing/2014/chart" uri="{C3380CC4-5D6E-409C-BE32-E72D297353CC}">
              <c16:uniqueId val="{00000000-F48C-40C0-88CA-31233489A748}"/>
            </c:ext>
          </c:extLst>
        </c:ser>
        <c:ser>
          <c:idx val="1"/>
          <c:order val="1"/>
          <c:tx>
            <c:strRef>
              <c:f>TdR_01!$B$87</c:f>
              <c:strCache>
                <c:ptCount val="1"/>
                <c:pt idx="0">
                  <c:v>Industrie</c:v>
                </c:pt>
              </c:strCache>
            </c:strRef>
          </c:tx>
          <c:marker>
            <c:symbol val="none"/>
          </c:marker>
          <c:cat>
            <c:strRef>
              <c:f>TdR_01!$C$85:$BH$85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TdR_01!$C$87:$BH$87</c:f>
              <c:numCache>
                <c:formatCode>0.0%</c:formatCode>
                <c:ptCount val="58"/>
                <c:pt idx="0">
                  <c:v>9.1186016947267343E-2</c:v>
                </c:pt>
                <c:pt idx="1">
                  <c:v>8.9635353784356275E-2</c:v>
                </c:pt>
                <c:pt idx="2">
                  <c:v>8.7918648922678602E-2</c:v>
                </c:pt>
                <c:pt idx="3">
                  <c:v>8.8166576914137762E-2</c:v>
                </c:pt>
                <c:pt idx="4">
                  <c:v>8.0362516759348551E-2</c:v>
                </c:pt>
                <c:pt idx="5">
                  <c:v>7.9293570222276094E-2</c:v>
                </c:pt>
                <c:pt idx="6">
                  <c:v>7.90206129003478E-2</c:v>
                </c:pt>
                <c:pt idx="7">
                  <c:v>7.1280021201728161E-2</c:v>
                </c:pt>
                <c:pt idx="8">
                  <c:v>7.0444686327566661E-2</c:v>
                </c:pt>
                <c:pt idx="9">
                  <c:v>7.2305828209426368E-2</c:v>
                </c:pt>
                <c:pt idx="10">
                  <c:v>7.2095579311071967E-2</c:v>
                </c:pt>
                <c:pt idx="11">
                  <c:v>7.8354584873032651E-2</c:v>
                </c:pt>
                <c:pt idx="12">
                  <c:v>7.8314922102073095E-2</c:v>
                </c:pt>
                <c:pt idx="13">
                  <c:v>8.1337015730400156E-2</c:v>
                </c:pt>
                <c:pt idx="14">
                  <c:v>7.7836199286582392E-2</c:v>
                </c:pt>
                <c:pt idx="15">
                  <c:v>6.9669257801016557E-2</c:v>
                </c:pt>
                <c:pt idx="16">
                  <c:v>7.83154819876581E-2</c:v>
                </c:pt>
                <c:pt idx="17">
                  <c:v>8.4088722762726706E-2</c:v>
                </c:pt>
                <c:pt idx="18">
                  <c:v>9.0182513239343537E-2</c:v>
                </c:pt>
                <c:pt idx="19">
                  <c:v>8.8708298905596464E-2</c:v>
                </c:pt>
                <c:pt idx="20">
                  <c:v>8.2631029816120027E-2</c:v>
                </c:pt>
                <c:pt idx="21">
                  <c:v>8.3084832074049916E-2</c:v>
                </c:pt>
                <c:pt idx="22">
                  <c:v>8.7857443125596776E-2</c:v>
                </c:pt>
                <c:pt idx="23">
                  <c:v>9.1947346905248209E-2</c:v>
                </c:pt>
                <c:pt idx="24">
                  <c:v>9.2563758100566301E-2</c:v>
                </c:pt>
                <c:pt idx="25">
                  <c:v>9.8412070200207244E-2</c:v>
                </c:pt>
                <c:pt idx="26">
                  <c:v>0.10317256999638531</c:v>
                </c:pt>
                <c:pt idx="27">
                  <c:v>0.10803807003504121</c:v>
                </c:pt>
                <c:pt idx="28">
                  <c:v>0.10951014498580669</c:v>
                </c:pt>
                <c:pt idx="29">
                  <c:v>0.10391121828928038</c:v>
                </c:pt>
                <c:pt idx="30">
                  <c:v>9.8694835205806866E-2</c:v>
                </c:pt>
                <c:pt idx="31">
                  <c:v>9.8829467871865043E-2</c:v>
                </c:pt>
                <c:pt idx="32">
                  <c:v>9.9688896206325234E-2</c:v>
                </c:pt>
                <c:pt idx="33">
                  <c:v>9.8371645537825639E-2</c:v>
                </c:pt>
                <c:pt idx="34">
                  <c:v>9.4579009580817108E-2</c:v>
                </c:pt>
                <c:pt idx="35">
                  <c:v>8.8726281428432585E-2</c:v>
                </c:pt>
                <c:pt idx="36">
                  <c:v>4.4973203487040585E-2</c:v>
                </c:pt>
                <c:pt idx="37">
                  <c:v>6.2504189942381355E-2</c:v>
                </c:pt>
                <c:pt idx="38">
                  <c:v>8.6469407820719366E-2</c:v>
                </c:pt>
                <c:pt idx="39">
                  <c:v>9.0444137920515241E-2</c:v>
                </c:pt>
                <c:pt idx="40">
                  <c:v>9.1737843738614627E-2</c:v>
                </c:pt>
                <c:pt idx="41">
                  <c:v>9.5187545147587149E-2</c:v>
                </c:pt>
                <c:pt idx="42">
                  <c:v>9.564535671806583E-2</c:v>
                </c:pt>
                <c:pt idx="43">
                  <c:v>0.10301162552203806</c:v>
                </c:pt>
                <c:pt idx="44">
                  <c:v>0.10126865818010104</c:v>
                </c:pt>
                <c:pt idx="45">
                  <c:v>9.6575273652861324E-2</c:v>
                </c:pt>
                <c:pt idx="46">
                  <c:v>9.8704426999380951E-2</c:v>
                </c:pt>
                <c:pt idx="47">
                  <c:v>9.7902769741693638E-2</c:v>
                </c:pt>
                <c:pt idx="48">
                  <c:v>9.5600567364336267E-2</c:v>
                </c:pt>
                <c:pt idx="49">
                  <c:v>9.4594027473754519E-2</c:v>
                </c:pt>
                <c:pt idx="50">
                  <c:v>9.4202703726589274E-2</c:v>
                </c:pt>
                <c:pt idx="51">
                  <c:v>8.7893505621234672E-2</c:v>
                </c:pt>
                <c:pt idx="52">
                  <c:v>8.584556667985313E-2</c:v>
                </c:pt>
                <c:pt idx="53">
                  <c:v>8.0134990507970585E-2</c:v>
                </c:pt>
                <c:pt idx="54">
                  <c:v>7.7648739193868041E-2</c:v>
                </c:pt>
                <c:pt idx="55">
                  <c:v>7.7426564828242991E-2</c:v>
                </c:pt>
                <c:pt idx="56">
                  <c:v>8.0898274820800226E-2</c:v>
                </c:pt>
                <c:pt idx="57">
                  <c:v>8.2500007209425769E-2</c:v>
                </c:pt>
              </c:numCache>
            </c:numRef>
          </c:val>
          <c:smooth val="0"/>
          <c:extLst>
            <c:ext xmlns:c16="http://schemas.microsoft.com/office/drawing/2014/chart" uri="{C3380CC4-5D6E-409C-BE32-E72D297353CC}">
              <c16:uniqueId val="{00000001-F48C-40C0-88CA-31233489A748}"/>
            </c:ext>
          </c:extLst>
        </c:ser>
        <c:ser>
          <c:idx val="2"/>
          <c:order val="2"/>
          <c:tx>
            <c:strRef>
              <c:f>TdR_01!$B$88</c:f>
              <c:strCache>
                <c:ptCount val="1"/>
                <c:pt idx="0">
                  <c:v>Construction</c:v>
                </c:pt>
              </c:strCache>
            </c:strRef>
          </c:tx>
          <c:marker>
            <c:symbol val="none"/>
          </c:marker>
          <c:cat>
            <c:strRef>
              <c:f>TdR_01!$C$85:$BH$85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TdR_01!$C$88:$BH$88</c:f>
              <c:numCache>
                <c:formatCode>0.0%</c:formatCode>
                <c:ptCount val="58"/>
                <c:pt idx="0">
                  <c:v>5.3662694940490363E-2</c:v>
                </c:pt>
                <c:pt idx="1">
                  <c:v>5.8975004254294326E-2</c:v>
                </c:pt>
                <c:pt idx="2">
                  <c:v>5.9122324794619784E-2</c:v>
                </c:pt>
                <c:pt idx="3">
                  <c:v>6.6179257463415353E-2</c:v>
                </c:pt>
                <c:pt idx="4">
                  <c:v>5.8549822541945427E-2</c:v>
                </c:pt>
                <c:pt idx="5">
                  <c:v>5.445012080519189E-2</c:v>
                </c:pt>
                <c:pt idx="6">
                  <c:v>5.2530195603455232E-2</c:v>
                </c:pt>
                <c:pt idx="7">
                  <c:v>5.4287968475645432E-2</c:v>
                </c:pt>
                <c:pt idx="8">
                  <c:v>5.9591250465732923E-2</c:v>
                </c:pt>
                <c:pt idx="9">
                  <c:v>6.7664656261235009E-2</c:v>
                </c:pt>
                <c:pt idx="10">
                  <c:v>6.4310459647662244E-2</c:v>
                </c:pt>
                <c:pt idx="11">
                  <c:v>6.4393677374083955E-2</c:v>
                </c:pt>
                <c:pt idx="12">
                  <c:v>5.9274974294242756E-2</c:v>
                </c:pt>
                <c:pt idx="13">
                  <c:v>5.3182012022321166E-2</c:v>
                </c:pt>
                <c:pt idx="14">
                  <c:v>4.9049005536522763E-2</c:v>
                </c:pt>
                <c:pt idx="15">
                  <c:v>5.0593764397700344E-2</c:v>
                </c:pt>
                <c:pt idx="16">
                  <c:v>4.6881461356395329E-2</c:v>
                </c:pt>
                <c:pt idx="17">
                  <c:v>5.04332285878289E-2</c:v>
                </c:pt>
                <c:pt idx="18">
                  <c:v>5.7254147772298696E-2</c:v>
                </c:pt>
                <c:pt idx="19">
                  <c:v>5.697922004963836E-2</c:v>
                </c:pt>
                <c:pt idx="20">
                  <c:v>5.2910550051688821E-2</c:v>
                </c:pt>
                <c:pt idx="21">
                  <c:v>5.6255859354126525E-2</c:v>
                </c:pt>
                <c:pt idx="22">
                  <c:v>6.3346584392473995E-2</c:v>
                </c:pt>
                <c:pt idx="23">
                  <c:v>6.0165420375764514E-2</c:v>
                </c:pt>
                <c:pt idx="24">
                  <c:v>6.0296023228203842E-2</c:v>
                </c:pt>
                <c:pt idx="25">
                  <c:v>6.2441920115110357E-2</c:v>
                </c:pt>
                <c:pt idx="26">
                  <c:v>6.0649710874754105E-2</c:v>
                </c:pt>
                <c:pt idx="27">
                  <c:v>6.7917002015411274E-2</c:v>
                </c:pt>
                <c:pt idx="28">
                  <c:v>7.166622696826043E-2</c:v>
                </c:pt>
                <c:pt idx="29">
                  <c:v>6.2337413426047018E-2</c:v>
                </c:pt>
                <c:pt idx="30">
                  <c:v>6.3560923613414783E-2</c:v>
                </c:pt>
                <c:pt idx="31">
                  <c:v>5.9209418374426004E-2</c:v>
                </c:pt>
                <c:pt idx="32">
                  <c:v>5.9951725880864754E-2</c:v>
                </c:pt>
                <c:pt idx="33">
                  <c:v>6.0633706669578381E-2</c:v>
                </c:pt>
                <c:pt idx="34">
                  <c:v>6.6227482870962071E-2</c:v>
                </c:pt>
                <c:pt idx="35">
                  <c:v>6.4411798030669348E-2</c:v>
                </c:pt>
                <c:pt idx="36">
                  <c:v>1.647126750845504E-2</c:v>
                </c:pt>
                <c:pt idx="37">
                  <c:v>4.2458203029948641E-2</c:v>
                </c:pt>
                <c:pt idx="38">
                  <c:v>5.4058709289427104E-2</c:v>
                </c:pt>
                <c:pt idx="39">
                  <c:v>5.3717665044139419E-2</c:v>
                </c:pt>
                <c:pt idx="40">
                  <c:v>5.7244194421431818E-2</c:v>
                </c:pt>
                <c:pt idx="41">
                  <c:v>5.5236650823565943E-2</c:v>
                </c:pt>
                <c:pt idx="42">
                  <c:v>5.69796284287621E-2</c:v>
                </c:pt>
                <c:pt idx="43">
                  <c:v>5.9303742139833297E-2</c:v>
                </c:pt>
                <c:pt idx="44">
                  <c:v>5.7704806378500943E-2</c:v>
                </c:pt>
                <c:pt idx="45">
                  <c:v>5.4519840622714019E-2</c:v>
                </c:pt>
                <c:pt idx="46">
                  <c:v>5.8011551905377837E-2</c:v>
                </c:pt>
                <c:pt idx="47">
                  <c:v>6.3970514657725283E-2</c:v>
                </c:pt>
                <c:pt idx="48">
                  <c:v>6.2620781068741291E-2</c:v>
                </c:pt>
                <c:pt idx="49">
                  <c:v>6.2896657948033577E-2</c:v>
                </c:pt>
                <c:pt idx="50">
                  <c:v>6.4498541217844596E-2</c:v>
                </c:pt>
                <c:pt idx="51">
                  <c:v>6.1566264068346407E-2</c:v>
                </c:pt>
                <c:pt idx="52">
                  <c:v>6.0124932552075371E-2</c:v>
                </c:pt>
                <c:pt idx="53">
                  <c:v>5.9247793948624144E-2</c:v>
                </c:pt>
                <c:pt idx="54">
                  <c:v>5.7110176105382097E-2</c:v>
                </c:pt>
                <c:pt idx="55">
                  <c:v>5.8896040250144263E-2</c:v>
                </c:pt>
                <c:pt idx="56">
                  <c:v>5.7616660788222085E-2</c:v>
                </c:pt>
                <c:pt idx="57">
                  <c:v>5.680960516810709E-2</c:v>
                </c:pt>
              </c:numCache>
            </c:numRef>
          </c:val>
          <c:smooth val="0"/>
          <c:extLst>
            <c:ext xmlns:c16="http://schemas.microsoft.com/office/drawing/2014/chart" uri="{C3380CC4-5D6E-409C-BE32-E72D297353CC}">
              <c16:uniqueId val="{00000002-F48C-40C0-88CA-31233489A748}"/>
            </c:ext>
          </c:extLst>
        </c:ser>
        <c:ser>
          <c:idx val="3"/>
          <c:order val="3"/>
          <c:tx>
            <c:strRef>
              <c:f>TdR_01!$B$89</c:f>
              <c:strCache>
                <c:ptCount val="1"/>
                <c:pt idx="0">
                  <c:v>Tertiaire marchand</c:v>
                </c:pt>
              </c:strCache>
            </c:strRef>
          </c:tx>
          <c:marker>
            <c:symbol val="none"/>
          </c:marker>
          <c:cat>
            <c:strRef>
              <c:f>TdR_01!$C$85:$BH$85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TdR_01!$C$89:$BH$89</c:f>
              <c:numCache>
                <c:formatCode>0.0%</c:formatCode>
                <c:ptCount val="58"/>
                <c:pt idx="0">
                  <c:v>3.1688930601385015E-2</c:v>
                </c:pt>
                <c:pt idx="1">
                  <c:v>3.128832817452943E-2</c:v>
                </c:pt>
                <c:pt idx="2">
                  <c:v>3.2894968337634493E-2</c:v>
                </c:pt>
                <c:pt idx="3">
                  <c:v>3.2696859205777064E-2</c:v>
                </c:pt>
                <c:pt idx="4">
                  <c:v>3.0581824455870647E-2</c:v>
                </c:pt>
                <c:pt idx="5">
                  <c:v>2.8679793852381254E-2</c:v>
                </c:pt>
                <c:pt idx="6">
                  <c:v>2.5921791746062607E-2</c:v>
                </c:pt>
                <c:pt idx="7">
                  <c:v>2.5549453137421168E-2</c:v>
                </c:pt>
                <c:pt idx="8">
                  <c:v>2.8621171634758857E-2</c:v>
                </c:pt>
                <c:pt idx="9">
                  <c:v>3.0080344933838911E-2</c:v>
                </c:pt>
                <c:pt idx="10">
                  <c:v>3.0696962878694438E-2</c:v>
                </c:pt>
                <c:pt idx="11">
                  <c:v>3.1832759336350075E-2</c:v>
                </c:pt>
                <c:pt idx="12">
                  <c:v>3.0032054460151288E-2</c:v>
                </c:pt>
                <c:pt idx="13">
                  <c:v>3.2891453106264901E-2</c:v>
                </c:pt>
                <c:pt idx="14">
                  <c:v>3.2138986934976528E-2</c:v>
                </c:pt>
                <c:pt idx="15">
                  <c:v>3.2430961937395537E-2</c:v>
                </c:pt>
                <c:pt idx="16">
                  <c:v>2.9920565074157558E-2</c:v>
                </c:pt>
                <c:pt idx="17">
                  <c:v>3.1341396692675827E-2</c:v>
                </c:pt>
                <c:pt idx="18">
                  <c:v>3.0918878589037684E-2</c:v>
                </c:pt>
                <c:pt idx="19">
                  <c:v>3.3209680247052863E-2</c:v>
                </c:pt>
                <c:pt idx="20">
                  <c:v>3.5076853452979589E-2</c:v>
                </c:pt>
                <c:pt idx="21">
                  <c:v>3.4095753962622946E-2</c:v>
                </c:pt>
                <c:pt idx="22">
                  <c:v>3.6125378698668976E-2</c:v>
                </c:pt>
                <c:pt idx="23">
                  <c:v>3.6808720601090493E-2</c:v>
                </c:pt>
                <c:pt idx="24">
                  <c:v>3.7002909528609955E-2</c:v>
                </c:pt>
                <c:pt idx="25">
                  <c:v>3.9145126952584326E-2</c:v>
                </c:pt>
                <c:pt idx="26">
                  <c:v>4.3201965849151501E-2</c:v>
                </c:pt>
                <c:pt idx="27">
                  <c:v>4.3095914592179131E-2</c:v>
                </c:pt>
                <c:pt idx="28">
                  <c:v>4.9233656173285602E-2</c:v>
                </c:pt>
                <c:pt idx="29">
                  <c:v>4.7581947494848363E-2</c:v>
                </c:pt>
                <c:pt idx="30">
                  <c:v>4.7272138168284544E-2</c:v>
                </c:pt>
                <c:pt idx="31">
                  <c:v>4.588489418039092E-2</c:v>
                </c:pt>
                <c:pt idx="32">
                  <c:v>4.5938852047892234E-2</c:v>
                </c:pt>
                <c:pt idx="33">
                  <c:v>4.5051079310627518E-2</c:v>
                </c:pt>
                <c:pt idx="34">
                  <c:v>4.4759004337483449E-2</c:v>
                </c:pt>
                <c:pt idx="35">
                  <c:v>4.0826541169628763E-2</c:v>
                </c:pt>
                <c:pt idx="36">
                  <c:v>2.9147513189645678E-2</c:v>
                </c:pt>
                <c:pt idx="37">
                  <c:v>4.0308568768746882E-2</c:v>
                </c:pt>
                <c:pt idx="38">
                  <c:v>4.2863495954648223E-2</c:v>
                </c:pt>
                <c:pt idx="39">
                  <c:v>4.3767514294073544E-2</c:v>
                </c:pt>
                <c:pt idx="40">
                  <c:v>4.1051300271198868E-2</c:v>
                </c:pt>
                <c:pt idx="41">
                  <c:v>4.0204049331220536E-2</c:v>
                </c:pt>
                <c:pt idx="42">
                  <c:v>3.9422806374916491E-2</c:v>
                </c:pt>
                <c:pt idx="43">
                  <c:v>4.3043997051175328E-2</c:v>
                </c:pt>
                <c:pt idx="44">
                  <c:v>4.0261253638202578E-2</c:v>
                </c:pt>
                <c:pt idx="45">
                  <c:v>4.0228808780546119E-2</c:v>
                </c:pt>
                <c:pt idx="46">
                  <c:v>4.156938736992561E-2</c:v>
                </c:pt>
                <c:pt idx="47">
                  <c:v>4.1198475906454916E-2</c:v>
                </c:pt>
                <c:pt idx="48">
                  <c:v>4.0977465537701173E-2</c:v>
                </c:pt>
                <c:pt idx="49">
                  <c:v>4.0782482913029806E-2</c:v>
                </c:pt>
                <c:pt idx="50">
                  <c:v>4.0589543845936334E-2</c:v>
                </c:pt>
                <c:pt idx="51">
                  <c:v>3.8959097932523334E-2</c:v>
                </c:pt>
                <c:pt idx="52">
                  <c:v>4.0766247959946385E-2</c:v>
                </c:pt>
                <c:pt idx="53">
                  <c:v>3.8348841194612827E-2</c:v>
                </c:pt>
                <c:pt idx="54">
                  <c:v>4.0041248111891047E-2</c:v>
                </c:pt>
                <c:pt idx="55">
                  <c:v>3.8331021919225806E-2</c:v>
                </c:pt>
                <c:pt idx="56">
                  <c:v>3.7607502341213836E-2</c:v>
                </c:pt>
                <c:pt idx="57">
                  <c:v>4.1746216833363006E-2</c:v>
                </c:pt>
              </c:numCache>
            </c:numRef>
          </c:val>
          <c:smooth val="0"/>
          <c:extLst>
            <c:ext xmlns:c16="http://schemas.microsoft.com/office/drawing/2014/chart" uri="{C3380CC4-5D6E-409C-BE32-E72D297353CC}">
              <c16:uniqueId val="{00000003-F48C-40C0-88CA-31233489A748}"/>
            </c:ext>
          </c:extLst>
        </c:ser>
        <c:ser>
          <c:idx val="4"/>
          <c:order val="4"/>
          <c:tx>
            <c:strRef>
              <c:f>TdR_01!$B$90</c:f>
              <c:strCache>
                <c:ptCount val="1"/>
                <c:pt idx="0">
                  <c:v>Tertiaire non marchand</c:v>
                </c:pt>
              </c:strCache>
            </c:strRef>
          </c:tx>
          <c:marker>
            <c:symbol val="none"/>
          </c:marker>
          <c:cat>
            <c:strRef>
              <c:f>TdR_01!$C$85:$BH$85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TdR_01!$C$90:$BH$90</c:f>
              <c:numCache>
                <c:formatCode>0.0%</c:formatCode>
                <c:ptCount val="58"/>
                <c:pt idx="0">
                  <c:v>7.1824877779918107E-4</c:v>
                </c:pt>
                <c:pt idx="1">
                  <c:v>9.1101923216020328E-4</c:v>
                </c:pt>
                <c:pt idx="2">
                  <c:v>1.2518317150107426E-3</c:v>
                </c:pt>
                <c:pt idx="3">
                  <c:v>9.6484078597575389E-4</c:v>
                </c:pt>
                <c:pt idx="4">
                  <c:v>1.2113601184671181E-3</c:v>
                </c:pt>
                <c:pt idx="5">
                  <c:v>1.0121775053421416E-3</c:v>
                </c:pt>
                <c:pt idx="6">
                  <c:v>6.9182060812769956E-4</c:v>
                </c:pt>
                <c:pt idx="7">
                  <c:v>8.2543896945354279E-4</c:v>
                </c:pt>
                <c:pt idx="8">
                  <c:v>1.2741448752436816E-3</c:v>
                </c:pt>
                <c:pt idx="9">
                  <c:v>1.4326584170877212E-3</c:v>
                </c:pt>
                <c:pt idx="10">
                  <c:v>9.538986993694365E-4</c:v>
                </c:pt>
                <c:pt idx="11">
                  <c:v>1.5388852125427612E-3</c:v>
                </c:pt>
                <c:pt idx="12">
                  <c:v>1.0665214855491894E-3</c:v>
                </c:pt>
                <c:pt idx="13">
                  <c:v>9.7092262448795997E-4</c:v>
                </c:pt>
                <c:pt idx="14">
                  <c:v>1.1413170962457891E-3</c:v>
                </c:pt>
                <c:pt idx="15">
                  <c:v>9.0418725772587578E-4</c:v>
                </c:pt>
                <c:pt idx="16">
                  <c:v>6.9075076078248916E-4</c:v>
                </c:pt>
                <c:pt idx="17">
                  <c:v>7.9029098070357566E-4</c:v>
                </c:pt>
                <c:pt idx="18">
                  <c:v>6.8791445733026575E-4</c:v>
                </c:pt>
                <c:pt idx="19">
                  <c:v>9.3417877467181869E-4</c:v>
                </c:pt>
                <c:pt idx="20">
                  <c:v>7.7869418404153865E-4</c:v>
                </c:pt>
                <c:pt idx="21">
                  <c:v>6.2359016866324704E-4</c:v>
                </c:pt>
                <c:pt idx="22">
                  <c:v>6.8524140005136688E-4</c:v>
                </c:pt>
                <c:pt idx="23">
                  <c:v>8.1580386254853047E-4</c:v>
                </c:pt>
                <c:pt idx="24">
                  <c:v>1.0119261020990816E-3</c:v>
                </c:pt>
                <c:pt idx="25">
                  <c:v>1.0342128035266955E-3</c:v>
                </c:pt>
                <c:pt idx="26">
                  <c:v>9.9858668496667939E-4</c:v>
                </c:pt>
                <c:pt idx="27">
                  <c:v>1.4392920488331131E-3</c:v>
                </c:pt>
                <c:pt idx="28">
                  <c:v>1.1536959711311214E-3</c:v>
                </c:pt>
                <c:pt idx="29">
                  <c:v>1.1944107199205983E-3</c:v>
                </c:pt>
                <c:pt idx="30">
                  <c:v>1.4457117989382987E-3</c:v>
                </c:pt>
                <c:pt idx="31">
                  <c:v>1.1192629874325977E-3</c:v>
                </c:pt>
                <c:pt idx="32">
                  <c:v>5.9300210318768542E-4</c:v>
                </c:pt>
                <c:pt idx="33">
                  <c:v>8.7532686121030853E-4</c:v>
                </c:pt>
                <c:pt idx="34">
                  <c:v>1.1442165791114077E-3</c:v>
                </c:pt>
                <c:pt idx="35">
                  <c:v>1.1504173002912657E-3</c:v>
                </c:pt>
                <c:pt idx="36">
                  <c:v>8.9734772896235939E-4</c:v>
                </c:pt>
                <c:pt idx="37">
                  <c:v>1.2822778358872367E-3</c:v>
                </c:pt>
                <c:pt idx="38">
                  <c:v>1.6519592777222468E-3</c:v>
                </c:pt>
                <c:pt idx="39">
                  <c:v>1.6579324946384912E-3</c:v>
                </c:pt>
                <c:pt idx="40">
                  <c:v>1.9498732373924019E-3</c:v>
                </c:pt>
                <c:pt idx="41">
                  <c:v>1.8718957353748053E-3</c:v>
                </c:pt>
                <c:pt idx="42">
                  <c:v>2.1630105616078374E-3</c:v>
                </c:pt>
                <c:pt idx="43">
                  <c:v>2.9302440542813093E-3</c:v>
                </c:pt>
                <c:pt idx="44">
                  <c:v>2.7061204821363653E-3</c:v>
                </c:pt>
                <c:pt idx="45">
                  <c:v>2.4981687237880441E-3</c:v>
                </c:pt>
                <c:pt idx="46">
                  <c:v>2.4665119068178055E-3</c:v>
                </c:pt>
                <c:pt idx="47">
                  <c:v>2.9256317035672862E-3</c:v>
                </c:pt>
                <c:pt idx="48">
                  <c:v>3.3231275482056817E-3</c:v>
                </c:pt>
                <c:pt idx="49">
                  <c:v>3.6651436899750416E-3</c:v>
                </c:pt>
                <c:pt idx="50">
                  <c:v>3.556370788011254E-3</c:v>
                </c:pt>
                <c:pt idx="51">
                  <c:v>3.6635917968368052E-3</c:v>
                </c:pt>
                <c:pt idx="52">
                  <c:v>3.3795376550615117E-3</c:v>
                </c:pt>
                <c:pt idx="53">
                  <c:v>3.5647203928829943E-3</c:v>
                </c:pt>
                <c:pt idx="54">
                  <c:v>3.0642571971932031E-3</c:v>
                </c:pt>
                <c:pt idx="55">
                  <c:v>3.2898673721168084E-3</c:v>
                </c:pt>
                <c:pt idx="56">
                  <c:v>3.0490642391402646E-3</c:v>
                </c:pt>
                <c:pt idx="57">
                  <c:v>4.3635688627948086E-3</c:v>
                </c:pt>
              </c:numCache>
            </c:numRef>
          </c:val>
          <c:smooth val="0"/>
          <c:extLst>
            <c:ext xmlns:c16="http://schemas.microsoft.com/office/drawing/2014/chart" uri="{C3380CC4-5D6E-409C-BE32-E72D297353CC}">
              <c16:uniqueId val="{00000004-F48C-40C0-88CA-31233489A748}"/>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TdR_03!$C$86:$AW$86</c:f>
              <c:numCache>
                <c:formatCode>0.0%</c:formatCode>
                <c:ptCount val="47"/>
                <c:pt idx="0">
                  <c:v>2.0706771920496813E-2</c:v>
                </c:pt>
                <c:pt idx="1">
                  <c:v>2.4536561522191632E-2</c:v>
                </c:pt>
                <c:pt idx="2">
                  <c:v>2.5571634804874815E-2</c:v>
                </c:pt>
                <c:pt idx="3">
                  <c:v>2.5666583565149434E-2</c:v>
                </c:pt>
                <c:pt idx="4">
                  <c:v>1.110386568295684E-2</c:v>
                </c:pt>
                <c:pt idx="5">
                  <c:v>3.7442240903538773E-2</c:v>
                </c:pt>
                <c:pt idx="6">
                  <c:v>2.3844362567365909E-2</c:v>
                </c:pt>
                <c:pt idx="7">
                  <c:v>2.750928212715803E-2</c:v>
                </c:pt>
                <c:pt idx="8">
                  <c:v>2.2558445238452962E-2</c:v>
                </c:pt>
                <c:pt idx="9">
                  <c:v>3.2382519748401166E-2</c:v>
                </c:pt>
                <c:pt idx="10">
                  <c:v>2.1668523633362975E-2</c:v>
                </c:pt>
                <c:pt idx="11">
                  <c:v>2.1131949047081301E-2</c:v>
                </c:pt>
                <c:pt idx="12">
                  <c:v>2.7714873409188118E-2</c:v>
                </c:pt>
                <c:pt idx="13">
                  <c:v>3.5479934642494798E-2</c:v>
                </c:pt>
                <c:pt idx="14">
                  <c:v>2.6705345395915753E-2</c:v>
                </c:pt>
                <c:pt idx="15">
                  <c:v>2.1669951992813588E-2</c:v>
                </c:pt>
                <c:pt idx="16">
                  <c:v>3.0857038582694212E-2</c:v>
                </c:pt>
                <c:pt idx="17">
                  <c:v>3.2390574485909145E-2</c:v>
                </c:pt>
                <c:pt idx="18">
                  <c:v>3.1752788756562421E-2</c:v>
                </c:pt>
                <c:pt idx="19">
                  <c:v>3.7966250560536353E-2</c:v>
                </c:pt>
                <c:pt idx="20">
                  <c:v>3.3134829584610649E-2</c:v>
                </c:pt>
                <c:pt idx="21">
                  <c:v>3.7982434844159807E-2</c:v>
                </c:pt>
                <c:pt idx="22">
                  <c:v>5.8654032425635702E-2</c:v>
                </c:pt>
                <c:pt idx="23">
                  <c:v>5.3265502292028338E-2</c:v>
                </c:pt>
                <c:pt idx="24">
                  <c:v>4.2881402238693883E-2</c:v>
                </c:pt>
                <c:pt idx="25">
                  <c:v>2.97900641926469E-2</c:v>
                </c:pt>
                <c:pt idx="26">
                  <c:v>3.0754305832117745E-2</c:v>
                </c:pt>
                <c:pt idx="27">
                  <c:v>2.1329653700932601E-2</c:v>
                </c:pt>
                <c:pt idx="28">
                  <c:v>1.9593715433581991E-2</c:v>
                </c:pt>
                <c:pt idx="29">
                  <c:v>2.7085900330728847E-2</c:v>
                </c:pt>
                <c:pt idx="30">
                  <c:v>2.1286438995208792E-2</c:v>
                </c:pt>
                <c:pt idx="31">
                  <c:v>2.0651141955467314E-2</c:v>
                </c:pt>
                <c:pt idx="32">
                  <c:v>2.992464364696262E-2</c:v>
                </c:pt>
                <c:pt idx="33">
                  <c:v>2.3717896331875363E-2</c:v>
                </c:pt>
                <c:pt idx="34">
                  <c:v>2.8367200426813153E-2</c:v>
                </c:pt>
                <c:pt idx="35">
                  <c:v>2.3534165297366259E-2</c:v>
                </c:pt>
                <c:pt idx="36">
                  <c:v>1.8450790309534337E-2</c:v>
                </c:pt>
                <c:pt idx="37">
                  <c:v>1.7698082422117626E-2</c:v>
                </c:pt>
                <c:pt idx="38">
                  <c:v>2.7912955570476312E-2</c:v>
                </c:pt>
                <c:pt idx="39">
                  <c:v>2.4615562576117859E-2</c:v>
                </c:pt>
                <c:pt idx="40">
                  <c:v>2.8996671491676673E-2</c:v>
                </c:pt>
                <c:pt idx="41">
                  <c:v>2.699875007323178E-2</c:v>
                </c:pt>
                <c:pt idx="42">
                  <c:v>2.2028593145608139E-2</c:v>
                </c:pt>
                <c:pt idx="43">
                  <c:v>1.7133049871843154E-2</c:v>
                </c:pt>
                <c:pt idx="44">
                  <c:v>2.84884569108841E-2</c:v>
                </c:pt>
                <c:pt idx="45">
                  <c:v>2.7523985370548783E-2</c:v>
                </c:pt>
                <c:pt idx="46">
                  <c:v>2.0365091803131233E-2</c:v>
                </c:pt>
              </c:numCache>
            </c:numRef>
          </c:val>
          <c:smooth val="0"/>
          <c:extLst>
            <c:ext xmlns:c16="http://schemas.microsoft.com/office/drawing/2014/chart" uri="{C3380CC4-5D6E-409C-BE32-E72D297353CC}">
              <c16:uniqueId val="{00000000-5D71-49A8-9940-CDDE90AF99EB}"/>
            </c:ext>
          </c:extLst>
        </c:ser>
        <c:ser>
          <c:idx val="1"/>
          <c:order val="1"/>
          <c:tx>
            <c:strRef>
              <c:f>TdR_03!$B$87</c:f>
              <c:strCache>
                <c:ptCount val="1"/>
                <c:pt idx="0">
                  <c:v>Industrie</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TdR_03!$C$87:$AW$87</c:f>
              <c:numCache>
                <c:formatCode>0.0%</c:formatCode>
                <c:ptCount val="47"/>
                <c:pt idx="0">
                  <c:v>7.4553535668044443E-2</c:v>
                </c:pt>
                <c:pt idx="1">
                  <c:v>8.247128965019683E-2</c:v>
                </c:pt>
                <c:pt idx="2">
                  <c:v>8.2165677471779164E-2</c:v>
                </c:pt>
                <c:pt idx="3">
                  <c:v>8.1019558704046993E-2</c:v>
                </c:pt>
                <c:pt idx="4">
                  <c:v>7.5750520384132547E-2</c:v>
                </c:pt>
                <c:pt idx="5">
                  <c:v>6.8306454754370236E-2</c:v>
                </c:pt>
                <c:pt idx="6">
                  <c:v>6.0762130761372282E-2</c:v>
                </c:pt>
                <c:pt idx="7">
                  <c:v>5.053359640282757E-2</c:v>
                </c:pt>
                <c:pt idx="8">
                  <c:v>5.3941924898872624E-2</c:v>
                </c:pt>
                <c:pt idx="9">
                  <c:v>6.5374556175454818E-2</c:v>
                </c:pt>
                <c:pt idx="10">
                  <c:v>6.5587342569645157E-2</c:v>
                </c:pt>
                <c:pt idx="11">
                  <c:v>7.0725276667622003E-2</c:v>
                </c:pt>
                <c:pt idx="12">
                  <c:v>6.6095595020899331E-2</c:v>
                </c:pt>
                <c:pt idx="13">
                  <c:v>7.1272056792137592E-2</c:v>
                </c:pt>
                <c:pt idx="14">
                  <c:v>7.0226394280350435E-2</c:v>
                </c:pt>
                <c:pt idx="15">
                  <c:v>7.0169866513719301E-2</c:v>
                </c:pt>
                <c:pt idx="16">
                  <c:v>6.9408290639977388E-2</c:v>
                </c:pt>
                <c:pt idx="17">
                  <c:v>6.8524768536714201E-2</c:v>
                </c:pt>
                <c:pt idx="18">
                  <c:v>7.7016974853435755E-2</c:v>
                </c:pt>
                <c:pt idx="19">
                  <c:v>7.8482018591801803E-2</c:v>
                </c:pt>
                <c:pt idx="20">
                  <c:v>8.238787941199599E-2</c:v>
                </c:pt>
                <c:pt idx="21">
                  <c:v>8.6728338985072789E-2</c:v>
                </c:pt>
                <c:pt idx="22">
                  <c:v>8.6551695789804525E-2</c:v>
                </c:pt>
                <c:pt idx="23">
                  <c:v>8.9760637780109148E-2</c:v>
                </c:pt>
                <c:pt idx="24">
                  <c:v>9.1409190022458842E-2</c:v>
                </c:pt>
                <c:pt idx="25">
                  <c:v>9.5788183104171656E-2</c:v>
                </c:pt>
                <c:pt idx="26">
                  <c:v>9.5569550978773316E-2</c:v>
                </c:pt>
                <c:pt idx="27">
                  <c:v>0.10114072531230123</c:v>
                </c:pt>
                <c:pt idx="28">
                  <c:v>9.7034673719071651E-2</c:v>
                </c:pt>
                <c:pt idx="29">
                  <c:v>9.4097880131264799E-2</c:v>
                </c:pt>
                <c:pt idx="30">
                  <c:v>9.4185390283974435E-2</c:v>
                </c:pt>
                <c:pt idx="31">
                  <c:v>8.6798497734084032E-2</c:v>
                </c:pt>
                <c:pt idx="32">
                  <c:v>8.974768206466445E-2</c:v>
                </c:pt>
                <c:pt idx="33">
                  <c:v>8.9879462246803418E-2</c:v>
                </c:pt>
                <c:pt idx="34">
                  <c:v>8.4258488137270229E-2</c:v>
                </c:pt>
                <c:pt idx="35">
                  <c:v>8.2081591778138466E-2</c:v>
                </c:pt>
                <c:pt idx="36">
                  <c:v>5.0993503656182416E-2</c:v>
                </c:pt>
                <c:pt idx="37">
                  <c:v>5.5722552653458685E-2</c:v>
                </c:pt>
                <c:pt idx="38">
                  <c:v>7.8764324516563469E-2</c:v>
                </c:pt>
                <c:pt idx="39">
                  <c:v>8.217010568135702E-2</c:v>
                </c:pt>
                <c:pt idx="40">
                  <c:v>8.6389042454102491E-2</c:v>
                </c:pt>
                <c:pt idx="41">
                  <c:v>8.975964461854305E-2</c:v>
                </c:pt>
                <c:pt idx="42">
                  <c:v>0.10290528673233673</c:v>
                </c:pt>
                <c:pt idx="43">
                  <c:v>0.10598723373727222</c:v>
                </c:pt>
                <c:pt idx="44">
                  <c:v>0.1092342524989464</c:v>
                </c:pt>
                <c:pt idx="45">
                  <c:v>0.10936698777246485</c:v>
                </c:pt>
                <c:pt idx="46">
                  <c:v>0.11437590460641774</c:v>
                </c:pt>
              </c:numCache>
            </c:numRef>
          </c:val>
          <c:smooth val="0"/>
          <c:extLst>
            <c:ext xmlns:c16="http://schemas.microsoft.com/office/drawing/2014/chart" uri="{C3380CC4-5D6E-409C-BE32-E72D297353CC}">
              <c16:uniqueId val="{00000001-5D71-49A8-9940-CDDE90AF99EB}"/>
            </c:ext>
          </c:extLst>
        </c:ser>
        <c:ser>
          <c:idx val="2"/>
          <c:order val="2"/>
          <c:tx>
            <c:strRef>
              <c:f>TdR_03!$B$88</c:f>
              <c:strCache>
                <c:ptCount val="1"/>
                <c:pt idx="0">
                  <c:v>Construction</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TdR_03!$C$88:$AW$88</c:f>
              <c:numCache>
                <c:formatCode>0.0%</c:formatCode>
                <c:ptCount val="47"/>
                <c:pt idx="0">
                  <c:v>6.7774261659683102E-2</c:v>
                </c:pt>
                <c:pt idx="1">
                  <c:v>6.0978495270920592E-2</c:v>
                </c:pt>
                <c:pt idx="2">
                  <c:v>5.7474704769842795E-2</c:v>
                </c:pt>
                <c:pt idx="3">
                  <c:v>6.5924185414998324E-2</c:v>
                </c:pt>
                <c:pt idx="4">
                  <c:v>5.957932083804985E-2</c:v>
                </c:pt>
                <c:pt idx="5">
                  <c:v>5.2820256658304136E-2</c:v>
                </c:pt>
                <c:pt idx="6">
                  <c:v>5.9544204077504756E-2</c:v>
                </c:pt>
                <c:pt idx="7">
                  <c:v>5.5514687123498697E-2</c:v>
                </c:pt>
                <c:pt idx="8">
                  <c:v>6.3674581947544107E-2</c:v>
                </c:pt>
                <c:pt idx="9">
                  <c:v>6.4608593536172237E-2</c:v>
                </c:pt>
                <c:pt idx="10">
                  <c:v>7.1958371753114703E-2</c:v>
                </c:pt>
                <c:pt idx="11">
                  <c:v>7.0644479159831963E-2</c:v>
                </c:pt>
                <c:pt idx="12">
                  <c:v>7.6311466486661789E-2</c:v>
                </c:pt>
                <c:pt idx="13">
                  <c:v>7.0454169920039916E-2</c:v>
                </c:pt>
                <c:pt idx="14">
                  <c:v>5.9507806810850349E-2</c:v>
                </c:pt>
                <c:pt idx="15">
                  <c:v>5.2782021254907704E-2</c:v>
                </c:pt>
                <c:pt idx="16">
                  <c:v>4.9373666610634075E-2</c:v>
                </c:pt>
                <c:pt idx="17">
                  <c:v>4.4390558588370925E-2</c:v>
                </c:pt>
                <c:pt idx="18">
                  <c:v>6.0328634257766536E-2</c:v>
                </c:pt>
                <c:pt idx="19">
                  <c:v>6.334226337488981E-2</c:v>
                </c:pt>
                <c:pt idx="20">
                  <c:v>6.3714953120379114E-2</c:v>
                </c:pt>
                <c:pt idx="21">
                  <c:v>6.6640560850391148E-2</c:v>
                </c:pt>
                <c:pt idx="22">
                  <c:v>7.3301423186814388E-2</c:v>
                </c:pt>
                <c:pt idx="23">
                  <c:v>7.4147362920491622E-2</c:v>
                </c:pt>
                <c:pt idx="24">
                  <c:v>6.9458614761231108E-2</c:v>
                </c:pt>
                <c:pt idx="25">
                  <c:v>6.7744011767230078E-2</c:v>
                </c:pt>
                <c:pt idx="26">
                  <c:v>7.0593377349121814E-2</c:v>
                </c:pt>
                <c:pt idx="27">
                  <c:v>7.7387719336534447E-2</c:v>
                </c:pt>
                <c:pt idx="28">
                  <c:v>7.1821824210590468E-2</c:v>
                </c:pt>
                <c:pt idx="29">
                  <c:v>7.8557716567489874E-2</c:v>
                </c:pt>
                <c:pt idx="30">
                  <c:v>7.7138632365919793E-2</c:v>
                </c:pt>
                <c:pt idx="31">
                  <c:v>7.7989903280572648E-2</c:v>
                </c:pt>
                <c:pt idx="32">
                  <c:v>8.6919140358517569E-2</c:v>
                </c:pt>
                <c:pt idx="33">
                  <c:v>8.7934575174716215E-2</c:v>
                </c:pt>
                <c:pt idx="34">
                  <c:v>8.8990115309896839E-2</c:v>
                </c:pt>
                <c:pt idx="35">
                  <c:v>8.385063173267357E-2</c:v>
                </c:pt>
                <c:pt idx="36">
                  <c:v>2.1710114187134893E-2</c:v>
                </c:pt>
                <c:pt idx="37">
                  <c:v>6.2177864880795644E-2</c:v>
                </c:pt>
                <c:pt idx="38">
                  <c:v>8.3637571444491562E-2</c:v>
                </c:pt>
                <c:pt idx="39">
                  <c:v>8.9668146473188576E-2</c:v>
                </c:pt>
                <c:pt idx="40">
                  <c:v>9.8538231037738691E-2</c:v>
                </c:pt>
                <c:pt idx="41">
                  <c:v>0.1000060761196848</c:v>
                </c:pt>
                <c:pt idx="42">
                  <c:v>9.4845150401987169E-2</c:v>
                </c:pt>
                <c:pt idx="43">
                  <c:v>9.7278605026202142E-2</c:v>
                </c:pt>
                <c:pt idx="44">
                  <c:v>9.2349040588709214E-2</c:v>
                </c:pt>
                <c:pt idx="45">
                  <c:v>8.3127749594705272E-2</c:v>
                </c:pt>
                <c:pt idx="46">
                  <c:v>8.0160324406501463E-2</c:v>
                </c:pt>
              </c:numCache>
            </c:numRef>
          </c:val>
          <c:smooth val="0"/>
          <c:extLst>
            <c:ext xmlns:c16="http://schemas.microsoft.com/office/drawing/2014/chart" uri="{C3380CC4-5D6E-409C-BE32-E72D297353CC}">
              <c16:uniqueId val="{00000002-5D71-49A8-9940-CDDE90AF99EB}"/>
            </c:ext>
          </c:extLst>
        </c:ser>
        <c:ser>
          <c:idx val="3"/>
          <c:order val="3"/>
          <c:tx>
            <c:strRef>
              <c:f>TdR_03!$B$89</c:f>
              <c:strCache>
                <c:ptCount val="1"/>
                <c:pt idx="0">
                  <c:v>Tertiaire marchand</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TdR_03!$C$89:$AW$89</c:f>
              <c:numCache>
                <c:formatCode>0.0%</c:formatCode>
                <c:ptCount val="47"/>
                <c:pt idx="0">
                  <c:v>1.4356036301084327E-2</c:v>
                </c:pt>
                <c:pt idx="1">
                  <c:v>1.253646301529189E-2</c:v>
                </c:pt>
                <c:pt idx="2">
                  <c:v>1.1729293115786497E-2</c:v>
                </c:pt>
                <c:pt idx="3">
                  <c:v>1.1920294873228614E-2</c:v>
                </c:pt>
                <c:pt idx="4">
                  <c:v>1.1465882062875842E-2</c:v>
                </c:pt>
                <c:pt idx="5">
                  <c:v>1.2961749115480647E-2</c:v>
                </c:pt>
                <c:pt idx="6">
                  <c:v>1.2026223392115861E-2</c:v>
                </c:pt>
                <c:pt idx="7">
                  <c:v>1.371890098849864E-2</c:v>
                </c:pt>
                <c:pt idx="8">
                  <c:v>1.4326410940134059E-2</c:v>
                </c:pt>
                <c:pt idx="9">
                  <c:v>1.3109919055388735E-2</c:v>
                </c:pt>
                <c:pt idx="10">
                  <c:v>1.374890940268764E-2</c:v>
                </c:pt>
                <c:pt idx="11">
                  <c:v>1.4760685102297135E-2</c:v>
                </c:pt>
                <c:pt idx="12">
                  <c:v>1.679547827711133E-2</c:v>
                </c:pt>
                <c:pt idx="13">
                  <c:v>1.6655527730565584E-2</c:v>
                </c:pt>
                <c:pt idx="14">
                  <c:v>1.7344622759644188E-2</c:v>
                </c:pt>
                <c:pt idx="15">
                  <c:v>1.5988730937896135E-2</c:v>
                </c:pt>
                <c:pt idx="16">
                  <c:v>1.6738890944456273E-2</c:v>
                </c:pt>
                <c:pt idx="17">
                  <c:v>1.8129665105466333E-2</c:v>
                </c:pt>
                <c:pt idx="18">
                  <c:v>1.7737063490445796E-2</c:v>
                </c:pt>
                <c:pt idx="19">
                  <c:v>1.7041745130168109E-2</c:v>
                </c:pt>
                <c:pt idx="20">
                  <c:v>1.7241763551494149E-2</c:v>
                </c:pt>
                <c:pt idx="21">
                  <c:v>1.674999146508007E-2</c:v>
                </c:pt>
                <c:pt idx="22">
                  <c:v>1.7390391469992234E-2</c:v>
                </c:pt>
                <c:pt idx="23">
                  <c:v>2.0698744612051876E-2</c:v>
                </c:pt>
                <c:pt idx="24">
                  <c:v>2.1441460406615025E-2</c:v>
                </c:pt>
                <c:pt idx="25">
                  <c:v>2.3567085960552452E-2</c:v>
                </c:pt>
                <c:pt idx="26">
                  <c:v>2.3743105053676099E-2</c:v>
                </c:pt>
                <c:pt idx="27">
                  <c:v>2.2786736816486259E-2</c:v>
                </c:pt>
                <c:pt idx="28">
                  <c:v>2.4695824555813838E-2</c:v>
                </c:pt>
                <c:pt idx="29">
                  <c:v>2.3301939840755338E-2</c:v>
                </c:pt>
                <c:pt idx="30">
                  <c:v>2.5202066890148266E-2</c:v>
                </c:pt>
                <c:pt idx="31">
                  <c:v>2.5094061595243505E-2</c:v>
                </c:pt>
                <c:pt idx="32">
                  <c:v>2.3970220604180574E-2</c:v>
                </c:pt>
                <c:pt idx="33">
                  <c:v>2.6383867547277898E-2</c:v>
                </c:pt>
                <c:pt idx="34">
                  <c:v>2.7263857020676383E-2</c:v>
                </c:pt>
                <c:pt idx="35">
                  <c:v>2.7199889080391844E-2</c:v>
                </c:pt>
                <c:pt idx="36">
                  <c:v>1.6730760390265439E-2</c:v>
                </c:pt>
                <c:pt idx="37">
                  <c:v>2.4866670979468247E-2</c:v>
                </c:pt>
                <c:pt idx="38">
                  <c:v>2.741303615943436E-2</c:v>
                </c:pt>
                <c:pt idx="39">
                  <c:v>2.8609079147662839E-2</c:v>
                </c:pt>
                <c:pt idx="40">
                  <c:v>3.0720358627937625E-2</c:v>
                </c:pt>
                <c:pt idx="41">
                  <c:v>3.1730670335450573E-2</c:v>
                </c:pt>
                <c:pt idx="42">
                  <c:v>2.9934996115555973E-2</c:v>
                </c:pt>
                <c:pt idx="43">
                  <c:v>3.4028307895035304E-2</c:v>
                </c:pt>
                <c:pt idx="44">
                  <c:v>3.3028294187762618E-2</c:v>
                </c:pt>
                <c:pt idx="45">
                  <c:v>3.4340305974320091E-2</c:v>
                </c:pt>
                <c:pt idx="46">
                  <c:v>3.2802577344075212E-2</c:v>
                </c:pt>
              </c:numCache>
            </c:numRef>
          </c:val>
          <c:smooth val="0"/>
          <c:extLst>
            <c:ext xmlns:c16="http://schemas.microsoft.com/office/drawing/2014/chart" uri="{C3380CC4-5D6E-409C-BE32-E72D297353CC}">
              <c16:uniqueId val="{00000003-5D71-49A8-9940-CDDE90AF99EB}"/>
            </c:ext>
          </c:extLst>
        </c:ser>
        <c:ser>
          <c:idx val="4"/>
          <c:order val="4"/>
          <c:tx>
            <c:strRef>
              <c:f>TdR_03!$B$90</c:f>
              <c:strCache>
                <c:ptCount val="1"/>
                <c:pt idx="0">
                  <c:v>Tertiaire non marchand</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TdR_03!$C$90:$AW$90</c:f>
              <c:numCache>
                <c:formatCode>0.0%</c:formatCode>
                <c:ptCount val="47"/>
                <c:pt idx="0">
                  <c:v>4.2731335438318612E-4</c:v>
                </c:pt>
                <c:pt idx="1">
                  <c:v>6.0882836904053474E-4</c:v>
                </c:pt>
                <c:pt idx="2">
                  <c:v>5.2368220569279605E-4</c:v>
                </c:pt>
                <c:pt idx="3">
                  <c:v>8.8529075246126924E-4</c:v>
                </c:pt>
                <c:pt idx="4">
                  <c:v>6.7758940937685439E-4</c:v>
                </c:pt>
                <c:pt idx="5">
                  <c:v>4.9228181652653802E-4</c:v>
                </c:pt>
                <c:pt idx="6">
                  <c:v>5.4617739042026069E-4</c:v>
                </c:pt>
                <c:pt idx="7">
                  <c:v>4.8015191919676293E-4</c:v>
                </c:pt>
                <c:pt idx="8">
                  <c:v>8.1474060023851871E-4</c:v>
                </c:pt>
                <c:pt idx="9">
                  <c:v>5.5330381957916246E-4</c:v>
                </c:pt>
                <c:pt idx="10">
                  <c:v>4.519317791601074E-4</c:v>
                </c:pt>
                <c:pt idx="11">
                  <c:v>4.5524177422471613E-4</c:v>
                </c:pt>
                <c:pt idx="12">
                  <c:v>4.198530022159647E-4</c:v>
                </c:pt>
                <c:pt idx="13">
                  <c:v>5.5010073776060541E-4</c:v>
                </c:pt>
                <c:pt idx="14">
                  <c:v>3.6369826651342556E-4</c:v>
                </c:pt>
                <c:pt idx="15">
                  <c:v>3.8820721156871665E-4</c:v>
                </c:pt>
                <c:pt idx="16">
                  <c:v>3.2799632461733664E-4</c:v>
                </c:pt>
                <c:pt idx="17">
                  <c:v>2.6224060475970559E-4</c:v>
                </c:pt>
                <c:pt idx="18">
                  <c:v>5.4278500117358255E-4</c:v>
                </c:pt>
                <c:pt idx="19">
                  <c:v>3.7729144586196213E-4</c:v>
                </c:pt>
                <c:pt idx="20">
                  <c:v>5.4650034971466999E-4</c:v>
                </c:pt>
                <c:pt idx="21">
                  <c:v>3.9895746257160545E-4</c:v>
                </c:pt>
                <c:pt idx="22">
                  <c:v>5.6909919163881755E-4</c:v>
                </c:pt>
                <c:pt idx="23">
                  <c:v>5.6472117095765744E-4</c:v>
                </c:pt>
                <c:pt idx="24">
                  <c:v>7.0625842787222688E-4</c:v>
                </c:pt>
                <c:pt idx="25">
                  <c:v>1.0079453510996937E-3</c:v>
                </c:pt>
                <c:pt idx="26">
                  <c:v>8.5428320167410098E-4</c:v>
                </c:pt>
                <c:pt idx="27">
                  <c:v>6.9744986232463287E-4</c:v>
                </c:pt>
                <c:pt idx="28">
                  <c:v>8.6712094451192655E-4</c:v>
                </c:pt>
                <c:pt idx="29">
                  <c:v>9.2183822552384766E-4</c:v>
                </c:pt>
                <c:pt idx="30">
                  <c:v>7.3043943731903227E-4</c:v>
                </c:pt>
                <c:pt idx="31">
                  <c:v>1.0624720954201161E-3</c:v>
                </c:pt>
                <c:pt idx="32">
                  <c:v>1.1353291413251226E-3</c:v>
                </c:pt>
                <c:pt idx="33">
                  <c:v>1.5190195390030487E-3</c:v>
                </c:pt>
                <c:pt idx="34">
                  <c:v>9.9922304738380178E-4</c:v>
                </c:pt>
                <c:pt idx="35">
                  <c:v>1.0097976170143385E-3</c:v>
                </c:pt>
                <c:pt idx="36">
                  <c:v>9.3325794718874524E-4</c:v>
                </c:pt>
                <c:pt idx="37">
                  <c:v>1.2543086772094602E-3</c:v>
                </c:pt>
                <c:pt idx="38">
                  <c:v>1.2395984152569165E-3</c:v>
                </c:pt>
                <c:pt idx="39">
                  <c:v>1.514963428929178E-3</c:v>
                </c:pt>
                <c:pt idx="40">
                  <c:v>1.9339912486408351E-3</c:v>
                </c:pt>
                <c:pt idx="41">
                  <c:v>2.0217265513322535E-3</c:v>
                </c:pt>
                <c:pt idx="42">
                  <c:v>2.0731952771278674E-3</c:v>
                </c:pt>
                <c:pt idx="43">
                  <c:v>2.4673406238674435E-3</c:v>
                </c:pt>
                <c:pt idx="44">
                  <c:v>2.0863732662973304E-3</c:v>
                </c:pt>
                <c:pt idx="45">
                  <c:v>2.1153293205940812E-3</c:v>
                </c:pt>
                <c:pt idx="46">
                  <c:v>1.9287588810414072E-3</c:v>
                </c:pt>
              </c:numCache>
            </c:numRef>
          </c:val>
          <c:smooth val="0"/>
          <c:extLst>
            <c:ext xmlns:c16="http://schemas.microsoft.com/office/drawing/2014/chart" uri="{C3380CC4-5D6E-409C-BE32-E72D297353CC}">
              <c16:uniqueId val="{00000004-5D71-49A8-9940-CDDE90AF99EB}"/>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TdR_03!$C$86:$AY$86</c:f>
              <c:numCache>
                <c:formatCode>0.0%</c:formatCode>
                <c:ptCount val="49"/>
                <c:pt idx="0">
                  <c:v>2.0706771920496813E-2</c:v>
                </c:pt>
                <c:pt idx="1">
                  <c:v>2.4536561522191632E-2</c:v>
                </c:pt>
                <c:pt idx="2">
                  <c:v>2.5571634804874815E-2</c:v>
                </c:pt>
                <c:pt idx="3">
                  <c:v>2.5666583565149434E-2</c:v>
                </c:pt>
                <c:pt idx="4">
                  <c:v>1.110386568295684E-2</c:v>
                </c:pt>
                <c:pt idx="5">
                  <c:v>3.7442240903538773E-2</c:v>
                </c:pt>
                <c:pt idx="6">
                  <c:v>2.3844362567365909E-2</c:v>
                </c:pt>
                <c:pt idx="7">
                  <c:v>2.750928212715803E-2</c:v>
                </c:pt>
                <c:pt idx="8">
                  <c:v>2.2558445238452962E-2</c:v>
                </c:pt>
                <c:pt idx="9">
                  <c:v>3.2382519748401166E-2</c:v>
                </c:pt>
                <c:pt idx="10">
                  <c:v>2.1668523633362975E-2</c:v>
                </c:pt>
                <c:pt idx="11">
                  <c:v>2.1131949047081301E-2</c:v>
                </c:pt>
                <c:pt idx="12">
                  <c:v>2.7714873409188118E-2</c:v>
                </c:pt>
                <c:pt idx="13">
                  <c:v>3.5479934642494798E-2</c:v>
                </c:pt>
                <c:pt idx="14">
                  <c:v>2.6705345395915753E-2</c:v>
                </c:pt>
                <c:pt idx="15">
                  <c:v>2.1669951992813588E-2</c:v>
                </c:pt>
                <c:pt idx="16">
                  <c:v>3.0857038582694212E-2</c:v>
                </c:pt>
                <c:pt idx="17">
                  <c:v>3.2390574485909145E-2</c:v>
                </c:pt>
                <c:pt idx="18">
                  <c:v>3.1752788756562421E-2</c:v>
                </c:pt>
                <c:pt idx="19">
                  <c:v>3.7966250560536353E-2</c:v>
                </c:pt>
                <c:pt idx="20">
                  <c:v>3.3134829584610649E-2</c:v>
                </c:pt>
                <c:pt idx="21">
                  <c:v>3.7982434844159807E-2</c:v>
                </c:pt>
                <c:pt idx="22">
                  <c:v>5.8654032425635702E-2</c:v>
                </c:pt>
                <c:pt idx="23">
                  <c:v>5.3265502292028338E-2</c:v>
                </c:pt>
                <c:pt idx="24">
                  <c:v>4.2881402238693883E-2</c:v>
                </c:pt>
                <c:pt idx="25">
                  <c:v>2.97900641926469E-2</c:v>
                </c:pt>
                <c:pt idx="26">
                  <c:v>3.0754305832117745E-2</c:v>
                </c:pt>
                <c:pt idx="27">
                  <c:v>2.1329653700932601E-2</c:v>
                </c:pt>
                <c:pt idx="28">
                  <c:v>1.9593715433581991E-2</c:v>
                </c:pt>
                <c:pt idx="29">
                  <c:v>2.7085900330728847E-2</c:v>
                </c:pt>
                <c:pt idx="30">
                  <c:v>2.1286438995208792E-2</c:v>
                </c:pt>
                <c:pt idx="31">
                  <c:v>2.0651141955467314E-2</c:v>
                </c:pt>
                <c:pt idx="32">
                  <c:v>2.992464364696262E-2</c:v>
                </c:pt>
                <c:pt idx="33">
                  <c:v>2.3717896331875363E-2</c:v>
                </c:pt>
                <c:pt idx="34">
                  <c:v>2.8367200426813153E-2</c:v>
                </c:pt>
                <c:pt idx="35">
                  <c:v>2.3534165297366259E-2</c:v>
                </c:pt>
                <c:pt idx="36">
                  <c:v>1.8450790309534337E-2</c:v>
                </c:pt>
                <c:pt idx="37">
                  <c:v>1.7698082422117626E-2</c:v>
                </c:pt>
                <c:pt idx="38">
                  <c:v>2.7912955570476312E-2</c:v>
                </c:pt>
                <c:pt idx="39">
                  <c:v>2.4615562576117859E-2</c:v>
                </c:pt>
                <c:pt idx="40">
                  <c:v>2.8996671491676673E-2</c:v>
                </c:pt>
                <c:pt idx="41">
                  <c:v>2.699875007323178E-2</c:v>
                </c:pt>
                <c:pt idx="42">
                  <c:v>2.2028593145608139E-2</c:v>
                </c:pt>
                <c:pt idx="43">
                  <c:v>1.7133049871843154E-2</c:v>
                </c:pt>
                <c:pt idx="44">
                  <c:v>2.84884569108841E-2</c:v>
                </c:pt>
                <c:pt idx="45">
                  <c:v>2.7523985370548783E-2</c:v>
                </c:pt>
                <c:pt idx="46">
                  <c:v>2.0365091803131233E-2</c:v>
                </c:pt>
                <c:pt idx="47">
                  <c:v>2.6940085228772118E-2</c:v>
                </c:pt>
                <c:pt idx="48">
                  <c:v>2.8565753684467374E-2</c:v>
                </c:pt>
              </c:numCache>
            </c:numRef>
          </c:val>
          <c:smooth val="0"/>
          <c:extLst>
            <c:ext xmlns:c16="http://schemas.microsoft.com/office/drawing/2014/chart" uri="{C3380CC4-5D6E-409C-BE32-E72D297353CC}">
              <c16:uniqueId val="{00000000-1B76-418A-BE8B-D090FA41C632}"/>
            </c:ext>
          </c:extLst>
        </c:ser>
        <c:ser>
          <c:idx val="1"/>
          <c:order val="1"/>
          <c:tx>
            <c:strRef>
              <c:f>TdR_03!$B$87</c:f>
              <c:strCache>
                <c:ptCount val="1"/>
                <c:pt idx="0">
                  <c:v>Industrie</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TdR_03!$C$87:$AY$87</c:f>
              <c:numCache>
                <c:formatCode>0.0%</c:formatCode>
                <c:ptCount val="49"/>
                <c:pt idx="0">
                  <c:v>7.4553535668044443E-2</c:v>
                </c:pt>
                <c:pt idx="1">
                  <c:v>8.247128965019683E-2</c:v>
                </c:pt>
                <c:pt idx="2">
                  <c:v>8.2165677471779164E-2</c:v>
                </c:pt>
                <c:pt idx="3">
                  <c:v>8.1019558704046993E-2</c:v>
                </c:pt>
                <c:pt idx="4">
                  <c:v>7.5750520384132547E-2</c:v>
                </c:pt>
                <c:pt idx="5">
                  <c:v>6.8306454754370236E-2</c:v>
                </c:pt>
                <c:pt idx="6">
                  <c:v>6.0762130761372282E-2</c:v>
                </c:pt>
                <c:pt idx="7">
                  <c:v>5.053359640282757E-2</c:v>
                </c:pt>
                <c:pt idx="8">
                  <c:v>5.3941924898872624E-2</c:v>
                </c:pt>
                <c:pt idx="9">
                  <c:v>6.5374556175454818E-2</c:v>
                </c:pt>
                <c:pt idx="10">
                  <c:v>6.5587342569645157E-2</c:v>
                </c:pt>
                <c:pt idx="11">
                  <c:v>7.0725276667622003E-2</c:v>
                </c:pt>
                <c:pt idx="12">
                  <c:v>6.6095595020899331E-2</c:v>
                </c:pt>
                <c:pt idx="13">
                  <c:v>7.1272056792137592E-2</c:v>
                </c:pt>
                <c:pt idx="14">
                  <c:v>7.0226394280350435E-2</c:v>
                </c:pt>
                <c:pt idx="15">
                  <c:v>7.0169866513719301E-2</c:v>
                </c:pt>
                <c:pt idx="16">
                  <c:v>6.9408290639977388E-2</c:v>
                </c:pt>
                <c:pt idx="17">
                  <c:v>6.8524768536714201E-2</c:v>
                </c:pt>
                <c:pt idx="18">
                  <c:v>7.7016974853435755E-2</c:v>
                </c:pt>
                <c:pt idx="19">
                  <c:v>7.8482018591801803E-2</c:v>
                </c:pt>
                <c:pt idx="20">
                  <c:v>8.238787941199599E-2</c:v>
                </c:pt>
                <c:pt idx="21">
                  <c:v>8.6728338985072789E-2</c:v>
                </c:pt>
                <c:pt idx="22">
                  <c:v>8.6551695789804525E-2</c:v>
                </c:pt>
                <c:pt idx="23">
                  <c:v>8.9760637780109148E-2</c:v>
                </c:pt>
                <c:pt idx="24">
                  <c:v>9.1409190022458842E-2</c:v>
                </c:pt>
                <c:pt idx="25">
                  <c:v>9.5788183104171656E-2</c:v>
                </c:pt>
                <c:pt idx="26">
                  <c:v>9.5569550978773316E-2</c:v>
                </c:pt>
                <c:pt idx="27">
                  <c:v>0.10114072531230123</c:v>
                </c:pt>
                <c:pt idx="28">
                  <c:v>9.7034673719071651E-2</c:v>
                </c:pt>
                <c:pt idx="29">
                  <c:v>9.4097880131264799E-2</c:v>
                </c:pt>
                <c:pt idx="30">
                  <c:v>9.4185390283974435E-2</c:v>
                </c:pt>
                <c:pt idx="31">
                  <c:v>8.6798497734084032E-2</c:v>
                </c:pt>
                <c:pt idx="32">
                  <c:v>8.974768206466445E-2</c:v>
                </c:pt>
                <c:pt idx="33">
                  <c:v>8.9879462246803418E-2</c:v>
                </c:pt>
                <c:pt idx="34">
                  <c:v>8.4258488137270229E-2</c:v>
                </c:pt>
                <c:pt idx="35">
                  <c:v>8.2081591778138466E-2</c:v>
                </c:pt>
                <c:pt idx="36">
                  <c:v>5.0993503656182416E-2</c:v>
                </c:pt>
                <c:pt idx="37">
                  <c:v>5.5722552653458685E-2</c:v>
                </c:pt>
                <c:pt idx="38">
                  <c:v>7.8764324516563469E-2</c:v>
                </c:pt>
                <c:pt idx="39">
                  <c:v>8.217010568135702E-2</c:v>
                </c:pt>
                <c:pt idx="40">
                  <c:v>8.6389042454102491E-2</c:v>
                </c:pt>
                <c:pt idx="41">
                  <c:v>8.975964461854305E-2</c:v>
                </c:pt>
                <c:pt idx="42">
                  <c:v>0.10290528673233673</c:v>
                </c:pt>
                <c:pt idx="43">
                  <c:v>0.10598723373727222</c:v>
                </c:pt>
                <c:pt idx="44">
                  <c:v>0.1092342524989464</c:v>
                </c:pt>
                <c:pt idx="45">
                  <c:v>0.10936698777246485</c:v>
                </c:pt>
                <c:pt idx="46">
                  <c:v>0.11437590460641774</c:v>
                </c:pt>
                <c:pt idx="47">
                  <c:v>0.1131896666315295</c:v>
                </c:pt>
                <c:pt idx="48">
                  <c:v>0.11836902953426259</c:v>
                </c:pt>
              </c:numCache>
            </c:numRef>
          </c:val>
          <c:smooth val="0"/>
          <c:extLst>
            <c:ext xmlns:c16="http://schemas.microsoft.com/office/drawing/2014/chart" uri="{C3380CC4-5D6E-409C-BE32-E72D297353CC}">
              <c16:uniqueId val="{00000001-1B76-418A-BE8B-D090FA41C632}"/>
            </c:ext>
          </c:extLst>
        </c:ser>
        <c:ser>
          <c:idx val="2"/>
          <c:order val="2"/>
          <c:tx>
            <c:strRef>
              <c:f>TdR_03!$B$88</c:f>
              <c:strCache>
                <c:ptCount val="1"/>
                <c:pt idx="0">
                  <c:v>Construction</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TdR_03!$C$88:$AY$88</c:f>
              <c:numCache>
                <c:formatCode>0.0%</c:formatCode>
                <c:ptCount val="49"/>
                <c:pt idx="0">
                  <c:v>6.7774261659683102E-2</c:v>
                </c:pt>
                <c:pt idx="1">
                  <c:v>6.0978495270920592E-2</c:v>
                </c:pt>
                <c:pt idx="2">
                  <c:v>5.7474704769842795E-2</c:v>
                </c:pt>
                <c:pt idx="3">
                  <c:v>6.5924185414998324E-2</c:v>
                </c:pt>
                <c:pt idx="4">
                  <c:v>5.957932083804985E-2</c:v>
                </c:pt>
                <c:pt idx="5">
                  <c:v>5.2820256658304136E-2</c:v>
                </c:pt>
                <c:pt idx="6">
                  <c:v>5.9544204077504756E-2</c:v>
                </c:pt>
                <c:pt idx="7">
                  <c:v>5.5514687123498697E-2</c:v>
                </c:pt>
                <c:pt idx="8">
                  <c:v>6.3674581947544107E-2</c:v>
                </c:pt>
                <c:pt idx="9">
                  <c:v>6.4608593536172237E-2</c:v>
                </c:pt>
                <c:pt idx="10">
                  <c:v>7.1958371753114703E-2</c:v>
                </c:pt>
                <c:pt idx="11">
                  <c:v>7.0644479159831963E-2</c:v>
                </c:pt>
                <c:pt idx="12">
                  <c:v>7.6311466486661789E-2</c:v>
                </c:pt>
                <c:pt idx="13">
                  <c:v>7.0454169920039916E-2</c:v>
                </c:pt>
                <c:pt idx="14">
                  <c:v>5.9507806810850349E-2</c:v>
                </c:pt>
                <c:pt idx="15">
                  <c:v>5.2782021254907704E-2</c:v>
                </c:pt>
                <c:pt idx="16">
                  <c:v>4.9373666610634075E-2</c:v>
                </c:pt>
                <c:pt idx="17">
                  <c:v>4.4390558588370925E-2</c:v>
                </c:pt>
                <c:pt idx="18">
                  <c:v>6.0328634257766536E-2</c:v>
                </c:pt>
                <c:pt idx="19">
                  <c:v>6.334226337488981E-2</c:v>
                </c:pt>
                <c:pt idx="20">
                  <c:v>6.3714953120379114E-2</c:v>
                </c:pt>
                <c:pt idx="21">
                  <c:v>6.6640560850391148E-2</c:v>
                </c:pt>
                <c:pt idx="22">
                  <c:v>7.3301423186814388E-2</c:v>
                </c:pt>
                <c:pt idx="23">
                  <c:v>7.4147362920491622E-2</c:v>
                </c:pt>
                <c:pt idx="24">
                  <c:v>6.9458614761231108E-2</c:v>
                </c:pt>
                <c:pt idx="25">
                  <c:v>6.7744011767230078E-2</c:v>
                </c:pt>
                <c:pt idx="26">
                  <c:v>7.0593377349121814E-2</c:v>
                </c:pt>
                <c:pt idx="27">
                  <c:v>7.7387719336534447E-2</c:v>
                </c:pt>
                <c:pt idx="28">
                  <c:v>7.1821824210590468E-2</c:v>
                </c:pt>
                <c:pt idx="29">
                  <c:v>7.8557716567489874E-2</c:v>
                </c:pt>
                <c:pt idx="30">
                  <c:v>7.7138632365919793E-2</c:v>
                </c:pt>
                <c:pt idx="31">
                  <c:v>7.7989903280572648E-2</c:v>
                </c:pt>
                <c:pt idx="32">
                  <c:v>8.6919140358517569E-2</c:v>
                </c:pt>
                <c:pt idx="33">
                  <c:v>8.7934575174716215E-2</c:v>
                </c:pt>
                <c:pt idx="34">
                  <c:v>8.8990115309896839E-2</c:v>
                </c:pt>
                <c:pt idx="35">
                  <c:v>8.385063173267357E-2</c:v>
                </c:pt>
                <c:pt idx="36">
                  <c:v>2.1710114187134893E-2</c:v>
                </c:pt>
                <c:pt idx="37">
                  <c:v>6.2177864880795644E-2</c:v>
                </c:pt>
                <c:pt idx="38">
                  <c:v>8.3637571444491562E-2</c:v>
                </c:pt>
                <c:pt idx="39">
                  <c:v>8.9668146473188576E-2</c:v>
                </c:pt>
                <c:pt idx="40">
                  <c:v>9.8538231037738691E-2</c:v>
                </c:pt>
                <c:pt idx="41">
                  <c:v>0.1000060761196848</c:v>
                </c:pt>
                <c:pt idx="42">
                  <c:v>9.4845150401987169E-2</c:v>
                </c:pt>
                <c:pt idx="43">
                  <c:v>9.7278605026202142E-2</c:v>
                </c:pt>
                <c:pt idx="44">
                  <c:v>9.2349040588709214E-2</c:v>
                </c:pt>
                <c:pt idx="45">
                  <c:v>8.3127749594705272E-2</c:v>
                </c:pt>
                <c:pt idx="46">
                  <c:v>8.0160324406501463E-2</c:v>
                </c:pt>
                <c:pt idx="47">
                  <c:v>8.0992367357226605E-2</c:v>
                </c:pt>
                <c:pt idx="48">
                  <c:v>7.5138529266603207E-2</c:v>
                </c:pt>
              </c:numCache>
            </c:numRef>
          </c:val>
          <c:smooth val="0"/>
          <c:extLst>
            <c:ext xmlns:c16="http://schemas.microsoft.com/office/drawing/2014/chart" uri="{C3380CC4-5D6E-409C-BE32-E72D297353CC}">
              <c16:uniqueId val="{00000002-1B76-418A-BE8B-D090FA41C632}"/>
            </c:ext>
          </c:extLst>
        </c:ser>
        <c:ser>
          <c:idx val="3"/>
          <c:order val="3"/>
          <c:tx>
            <c:strRef>
              <c:f>TdR_03!$B$89</c:f>
              <c:strCache>
                <c:ptCount val="1"/>
                <c:pt idx="0">
                  <c:v>Tertiaire marchand</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TdR_03!$C$89:$AY$89</c:f>
              <c:numCache>
                <c:formatCode>0.0%</c:formatCode>
                <c:ptCount val="49"/>
                <c:pt idx="0">
                  <c:v>1.4356036301084327E-2</c:v>
                </c:pt>
                <c:pt idx="1">
                  <c:v>1.253646301529189E-2</c:v>
                </c:pt>
                <c:pt idx="2">
                  <c:v>1.1729293115786497E-2</c:v>
                </c:pt>
                <c:pt idx="3">
                  <c:v>1.1920294873228614E-2</c:v>
                </c:pt>
                <c:pt idx="4">
                  <c:v>1.1465882062875842E-2</c:v>
                </c:pt>
                <c:pt idx="5">
                  <c:v>1.2961749115480647E-2</c:v>
                </c:pt>
                <c:pt idx="6">
                  <c:v>1.2026223392115861E-2</c:v>
                </c:pt>
                <c:pt idx="7">
                  <c:v>1.371890098849864E-2</c:v>
                </c:pt>
                <c:pt idx="8">
                  <c:v>1.4326410940134059E-2</c:v>
                </c:pt>
                <c:pt idx="9">
                  <c:v>1.3109919055388735E-2</c:v>
                </c:pt>
                <c:pt idx="10">
                  <c:v>1.374890940268764E-2</c:v>
                </c:pt>
                <c:pt idx="11">
                  <c:v>1.4760685102297135E-2</c:v>
                </c:pt>
                <c:pt idx="12">
                  <c:v>1.679547827711133E-2</c:v>
                </c:pt>
                <c:pt idx="13">
                  <c:v>1.6655527730565584E-2</c:v>
                </c:pt>
                <c:pt idx="14">
                  <c:v>1.7344622759644188E-2</c:v>
                </c:pt>
                <c:pt idx="15">
                  <c:v>1.5988730937896135E-2</c:v>
                </c:pt>
                <c:pt idx="16">
                  <c:v>1.6738890944456273E-2</c:v>
                </c:pt>
                <c:pt idx="17">
                  <c:v>1.8129665105466333E-2</c:v>
                </c:pt>
                <c:pt idx="18">
                  <c:v>1.7737063490445796E-2</c:v>
                </c:pt>
                <c:pt idx="19">
                  <c:v>1.7041745130168109E-2</c:v>
                </c:pt>
                <c:pt idx="20">
                  <c:v>1.7241763551494149E-2</c:v>
                </c:pt>
                <c:pt idx="21">
                  <c:v>1.674999146508007E-2</c:v>
                </c:pt>
                <c:pt idx="22">
                  <c:v>1.7390391469992234E-2</c:v>
                </c:pt>
                <c:pt idx="23">
                  <c:v>2.0698744612051876E-2</c:v>
                </c:pt>
                <c:pt idx="24">
                  <c:v>2.1441460406615025E-2</c:v>
                </c:pt>
                <c:pt idx="25">
                  <c:v>2.3567085960552452E-2</c:v>
                </c:pt>
                <c:pt idx="26">
                  <c:v>2.3743105053676099E-2</c:v>
                </c:pt>
                <c:pt idx="27">
                  <c:v>2.2786736816486259E-2</c:v>
                </c:pt>
                <c:pt idx="28">
                  <c:v>2.4695824555813838E-2</c:v>
                </c:pt>
                <c:pt idx="29">
                  <c:v>2.3301939840755338E-2</c:v>
                </c:pt>
                <c:pt idx="30">
                  <c:v>2.5202066890148266E-2</c:v>
                </c:pt>
                <c:pt idx="31">
                  <c:v>2.5094061595243505E-2</c:v>
                </c:pt>
                <c:pt idx="32">
                  <c:v>2.3970220604180574E-2</c:v>
                </c:pt>
                <c:pt idx="33">
                  <c:v>2.6383867547277898E-2</c:v>
                </c:pt>
                <c:pt idx="34">
                  <c:v>2.7263857020676383E-2</c:v>
                </c:pt>
                <c:pt idx="35">
                  <c:v>2.7199889080391844E-2</c:v>
                </c:pt>
                <c:pt idx="36">
                  <c:v>1.6730760390265439E-2</c:v>
                </c:pt>
                <c:pt idx="37">
                  <c:v>2.4866670979468247E-2</c:v>
                </c:pt>
                <c:pt idx="38">
                  <c:v>2.741303615943436E-2</c:v>
                </c:pt>
                <c:pt idx="39">
                  <c:v>2.8609079147662839E-2</c:v>
                </c:pt>
                <c:pt idx="40">
                  <c:v>3.0720358627937625E-2</c:v>
                </c:pt>
                <c:pt idx="41">
                  <c:v>3.1730670335450573E-2</c:v>
                </c:pt>
                <c:pt idx="42">
                  <c:v>2.9934996115555973E-2</c:v>
                </c:pt>
                <c:pt idx="43">
                  <c:v>3.4028307895035304E-2</c:v>
                </c:pt>
                <c:pt idx="44">
                  <c:v>3.3028294187762618E-2</c:v>
                </c:pt>
                <c:pt idx="45">
                  <c:v>3.4340305974320091E-2</c:v>
                </c:pt>
                <c:pt idx="46">
                  <c:v>3.2802577344075212E-2</c:v>
                </c:pt>
                <c:pt idx="47">
                  <c:v>3.4361550980986533E-2</c:v>
                </c:pt>
                <c:pt idx="48">
                  <c:v>3.1076645690043699E-2</c:v>
                </c:pt>
              </c:numCache>
            </c:numRef>
          </c:val>
          <c:smooth val="0"/>
          <c:extLst>
            <c:ext xmlns:c16="http://schemas.microsoft.com/office/drawing/2014/chart" uri="{C3380CC4-5D6E-409C-BE32-E72D297353CC}">
              <c16:uniqueId val="{00000003-1B76-418A-BE8B-D090FA41C632}"/>
            </c:ext>
          </c:extLst>
        </c:ser>
        <c:ser>
          <c:idx val="4"/>
          <c:order val="4"/>
          <c:tx>
            <c:strRef>
              <c:f>TdR_03!$B$90</c:f>
              <c:strCache>
                <c:ptCount val="1"/>
                <c:pt idx="0">
                  <c:v>Tertiaire non marchand</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TdR_03!$C$90:$AY$90</c:f>
              <c:numCache>
                <c:formatCode>0.0%</c:formatCode>
                <c:ptCount val="49"/>
                <c:pt idx="0">
                  <c:v>4.2731335438318612E-4</c:v>
                </c:pt>
                <c:pt idx="1">
                  <c:v>6.0882836904053474E-4</c:v>
                </c:pt>
                <c:pt idx="2">
                  <c:v>5.2368220569279605E-4</c:v>
                </c:pt>
                <c:pt idx="3">
                  <c:v>8.8529075246126924E-4</c:v>
                </c:pt>
                <c:pt idx="4">
                  <c:v>6.7758940937685439E-4</c:v>
                </c:pt>
                <c:pt idx="5">
                  <c:v>4.9228181652653802E-4</c:v>
                </c:pt>
                <c:pt idx="6">
                  <c:v>5.4617739042026069E-4</c:v>
                </c:pt>
                <c:pt idx="7">
                  <c:v>4.8015191919676293E-4</c:v>
                </c:pt>
                <c:pt idx="8">
                  <c:v>8.1474060023851871E-4</c:v>
                </c:pt>
                <c:pt idx="9">
                  <c:v>5.5330381957916246E-4</c:v>
                </c:pt>
                <c:pt idx="10">
                  <c:v>4.519317791601074E-4</c:v>
                </c:pt>
                <c:pt idx="11">
                  <c:v>4.5524177422471613E-4</c:v>
                </c:pt>
                <c:pt idx="12">
                  <c:v>4.198530022159647E-4</c:v>
                </c:pt>
                <c:pt idx="13">
                  <c:v>5.5010073776060541E-4</c:v>
                </c:pt>
                <c:pt idx="14">
                  <c:v>3.6369826651342556E-4</c:v>
                </c:pt>
                <c:pt idx="15">
                  <c:v>3.8820721156871665E-4</c:v>
                </c:pt>
                <c:pt idx="16">
                  <c:v>3.2799632461733664E-4</c:v>
                </c:pt>
                <c:pt idx="17">
                  <c:v>2.6224060475970559E-4</c:v>
                </c:pt>
                <c:pt idx="18">
                  <c:v>5.4278500117358255E-4</c:v>
                </c:pt>
                <c:pt idx="19">
                  <c:v>3.7729144586196213E-4</c:v>
                </c:pt>
                <c:pt idx="20">
                  <c:v>5.4650034971466999E-4</c:v>
                </c:pt>
                <c:pt idx="21">
                  <c:v>3.9895746257160545E-4</c:v>
                </c:pt>
                <c:pt idx="22">
                  <c:v>5.6909919163881755E-4</c:v>
                </c:pt>
                <c:pt idx="23">
                  <c:v>5.6472117095765744E-4</c:v>
                </c:pt>
                <c:pt idx="24">
                  <c:v>7.0625842787222688E-4</c:v>
                </c:pt>
                <c:pt idx="25">
                  <c:v>1.0079453510996937E-3</c:v>
                </c:pt>
                <c:pt idx="26">
                  <c:v>8.5428320167410098E-4</c:v>
                </c:pt>
                <c:pt idx="27">
                  <c:v>6.9744986232463287E-4</c:v>
                </c:pt>
                <c:pt idx="28">
                  <c:v>8.6712094451192655E-4</c:v>
                </c:pt>
                <c:pt idx="29">
                  <c:v>9.2183822552384766E-4</c:v>
                </c:pt>
                <c:pt idx="30">
                  <c:v>7.3043943731903227E-4</c:v>
                </c:pt>
                <c:pt idx="31">
                  <c:v>1.0624720954201161E-3</c:v>
                </c:pt>
                <c:pt idx="32">
                  <c:v>1.1353291413251226E-3</c:v>
                </c:pt>
                <c:pt idx="33">
                  <c:v>1.5190195390030487E-3</c:v>
                </c:pt>
                <c:pt idx="34">
                  <c:v>9.9922304738380178E-4</c:v>
                </c:pt>
                <c:pt idx="35">
                  <c:v>1.0097976170143385E-3</c:v>
                </c:pt>
                <c:pt idx="36">
                  <c:v>9.3325794718874524E-4</c:v>
                </c:pt>
                <c:pt idx="37">
                  <c:v>1.2543086772094602E-3</c:v>
                </c:pt>
                <c:pt idx="38">
                  <c:v>1.2395984152569165E-3</c:v>
                </c:pt>
                <c:pt idx="39">
                  <c:v>1.514963428929178E-3</c:v>
                </c:pt>
                <c:pt idx="40">
                  <c:v>1.9339912486408351E-3</c:v>
                </c:pt>
                <c:pt idx="41">
                  <c:v>2.0217265513322535E-3</c:v>
                </c:pt>
                <c:pt idx="42">
                  <c:v>2.0731952771278674E-3</c:v>
                </c:pt>
                <c:pt idx="43">
                  <c:v>2.4673406238674435E-3</c:v>
                </c:pt>
                <c:pt idx="44">
                  <c:v>2.0863732662973304E-3</c:v>
                </c:pt>
                <c:pt idx="45">
                  <c:v>2.1153293205940812E-3</c:v>
                </c:pt>
                <c:pt idx="46">
                  <c:v>1.9287588810414072E-3</c:v>
                </c:pt>
                <c:pt idx="47">
                  <c:v>1.8125426745875179E-3</c:v>
                </c:pt>
                <c:pt idx="48">
                  <c:v>2.1412009031103194E-3</c:v>
                </c:pt>
              </c:numCache>
            </c:numRef>
          </c:val>
          <c:smooth val="0"/>
          <c:extLst>
            <c:ext xmlns:c16="http://schemas.microsoft.com/office/drawing/2014/chart" uri="{C3380CC4-5D6E-409C-BE32-E72D297353CC}">
              <c16:uniqueId val="{00000004-1B76-418A-BE8B-D090FA41C632}"/>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[1]Serie_TdR_03!$B$86</c:f>
              <c:strCache>
                <c:ptCount val="1"/>
                <c:pt idx="0">
                  <c:v>Agriculture</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[1]Serie_TdR_03!$C$86:$AZ$86</c:f>
              <c:numCache>
                <c:formatCode>General</c:formatCode>
                <c:ptCount val="50"/>
                <c:pt idx="0">
                  <c:v>2.0706771920496813E-2</c:v>
                </c:pt>
                <c:pt idx="1">
                  <c:v>2.4536561522191632E-2</c:v>
                </c:pt>
                <c:pt idx="2">
                  <c:v>2.5571634804874815E-2</c:v>
                </c:pt>
                <c:pt idx="3">
                  <c:v>2.5666583565149434E-2</c:v>
                </c:pt>
                <c:pt idx="4">
                  <c:v>1.110386568295684E-2</c:v>
                </c:pt>
                <c:pt idx="5">
                  <c:v>3.7442240903538773E-2</c:v>
                </c:pt>
                <c:pt idx="6">
                  <c:v>2.3844362567365909E-2</c:v>
                </c:pt>
                <c:pt idx="7">
                  <c:v>2.750928212715803E-2</c:v>
                </c:pt>
                <c:pt idx="8">
                  <c:v>2.2558445238452962E-2</c:v>
                </c:pt>
                <c:pt idx="9">
                  <c:v>3.2382519748401166E-2</c:v>
                </c:pt>
                <c:pt idx="10">
                  <c:v>2.1668523633362975E-2</c:v>
                </c:pt>
                <c:pt idx="11">
                  <c:v>2.1131949047081301E-2</c:v>
                </c:pt>
                <c:pt idx="12">
                  <c:v>2.7714873409188118E-2</c:v>
                </c:pt>
                <c:pt idx="13">
                  <c:v>3.5479934642494798E-2</c:v>
                </c:pt>
                <c:pt idx="14">
                  <c:v>2.6705345395915753E-2</c:v>
                </c:pt>
                <c:pt idx="15">
                  <c:v>2.1669951992813588E-2</c:v>
                </c:pt>
                <c:pt idx="16">
                  <c:v>3.0857038582694212E-2</c:v>
                </c:pt>
                <c:pt idx="17">
                  <c:v>3.2390574485909145E-2</c:v>
                </c:pt>
                <c:pt idx="18">
                  <c:v>3.1752788756562421E-2</c:v>
                </c:pt>
                <c:pt idx="19">
                  <c:v>3.7966250560536353E-2</c:v>
                </c:pt>
                <c:pt idx="20">
                  <c:v>3.3134829584610649E-2</c:v>
                </c:pt>
                <c:pt idx="21">
                  <c:v>3.7982434844159807E-2</c:v>
                </c:pt>
                <c:pt idx="22">
                  <c:v>5.8654032425635702E-2</c:v>
                </c:pt>
                <c:pt idx="23">
                  <c:v>5.3265502292028338E-2</c:v>
                </c:pt>
                <c:pt idx="24">
                  <c:v>4.2881402238693883E-2</c:v>
                </c:pt>
                <c:pt idx="25">
                  <c:v>2.97900641926469E-2</c:v>
                </c:pt>
                <c:pt idx="26">
                  <c:v>3.0754305832117745E-2</c:v>
                </c:pt>
                <c:pt idx="27">
                  <c:v>2.1329653700932601E-2</c:v>
                </c:pt>
                <c:pt idx="28">
                  <c:v>1.9593715433581991E-2</c:v>
                </c:pt>
                <c:pt idx="29">
                  <c:v>2.7085900330728847E-2</c:v>
                </c:pt>
                <c:pt idx="30">
                  <c:v>2.1286438995208792E-2</c:v>
                </c:pt>
                <c:pt idx="31">
                  <c:v>2.0651141955467314E-2</c:v>
                </c:pt>
                <c:pt idx="32">
                  <c:v>2.992464364696262E-2</c:v>
                </c:pt>
                <c:pt idx="33">
                  <c:v>2.3717896331875363E-2</c:v>
                </c:pt>
                <c:pt idx="34">
                  <c:v>2.8367200426813153E-2</c:v>
                </c:pt>
                <c:pt idx="35">
                  <c:v>2.3534165297366259E-2</c:v>
                </c:pt>
                <c:pt idx="36">
                  <c:v>1.8450790309534337E-2</c:v>
                </c:pt>
                <c:pt idx="37">
                  <c:v>1.7698082422117626E-2</c:v>
                </c:pt>
                <c:pt idx="38">
                  <c:v>2.7912955570476312E-2</c:v>
                </c:pt>
                <c:pt idx="39">
                  <c:v>2.4615562576117859E-2</c:v>
                </c:pt>
                <c:pt idx="40">
                  <c:v>2.8996671491676673E-2</c:v>
                </c:pt>
                <c:pt idx="41">
                  <c:v>2.699875007323178E-2</c:v>
                </c:pt>
                <c:pt idx="42">
                  <c:v>2.2028593145608139E-2</c:v>
                </c:pt>
                <c:pt idx="43">
                  <c:v>1.7133049871843154E-2</c:v>
                </c:pt>
                <c:pt idx="44">
                  <c:v>2.84884569108841E-2</c:v>
                </c:pt>
                <c:pt idx="45">
                  <c:v>2.7523985370548783E-2</c:v>
                </c:pt>
                <c:pt idx="46">
                  <c:v>2.0365091803131233E-2</c:v>
                </c:pt>
                <c:pt idx="47">
                  <c:v>2.6940085228772118E-2</c:v>
                </c:pt>
                <c:pt idx="48">
                  <c:v>2.8565753684467374E-2</c:v>
                </c:pt>
                <c:pt idx="49">
                  <c:v>3.2545418753050497E-2</c:v>
                </c:pt>
              </c:numCache>
            </c:numRef>
          </c:val>
          <c:smooth val="0"/>
          <c:extLst>
            <c:ext xmlns:c16="http://schemas.microsoft.com/office/drawing/2014/chart" uri="{C3380CC4-5D6E-409C-BE32-E72D297353CC}">
              <c16:uniqueId val="{00000000-FEE9-4DF9-836C-1B3933E8C3A8}"/>
            </c:ext>
          </c:extLst>
        </c:ser>
        <c:ser>
          <c:idx val="1"/>
          <c:order val="1"/>
          <c:tx>
            <c:strRef>
              <c:f>[1]Serie_TdR_03!$B$87</c:f>
              <c:strCache>
                <c:ptCount val="1"/>
                <c:pt idx="0">
                  <c:v>Industrie</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[1]Serie_TdR_03!$C$87:$AZ$87</c:f>
              <c:numCache>
                <c:formatCode>General</c:formatCode>
                <c:ptCount val="50"/>
                <c:pt idx="0">
                  <c:v>7.4553535668044443E-2</c:v>
                </c:pt>
                <c:pt idx="1">
                  <c:v>8.247128965019683E-2</c:v>
                </c:pt>
                <c:pt idx="2">
                  <c:v>8.2165677471779164E-2</c:v>
                </c:pt>
                <c:pt idx="3">
                  <c:v>8.1019558704046993E-2</c:v>
                </c:pt>
                <c:pt idx="4">
                  <c:v>7.5750520384132547E-2</c:v>
                </c:pt>
                <c:pt idx="5">
                  <c:v>6.8306454754370236E-2</c:v>
                </c:pt>
                <c:pt idx="6">
                  <c:v>6.0762130761372282E-2</c:v>
                </c:pt>
                <c:pt idx="7">
                  <c:v>5.053359640282757E-2</c:v>
                </c:pt>
                <c:pt idx="8">
                  <c:v>5.3941924898872624E-2</c:v>
                </c:pt>
                <c:pt idx="9">
                  <c:v>6.5374556175454818E-2</c:v>
                </c:pt>
                <c:pt idx="10">
                  <c:v>6.5587342569645157E-2</c:v>
                </c:pt>
                <c:pt idx="11">
                  <c:v>7.0725276667622003E-2</c:v>
                </c:pt>
                <c:pt idx="12">
                  <c:v>6.6095595020899331E-2</c:v>
                </c:pt>
                <c:pt idx="13">
                  <c:v>7.1272056792137592E-2</c:v>
                </c:pt>
                <c:pt idx="14">
                  <c:v>7.0226394280350435E-2</c:v>
                </c:pt>
                <c:pt idx="15">
                  <c:v>7.0169866513719301E-2</c:v>
                </c:pt>
                <c:pt idx="16">
                  <c:v>6.9408290639977388E-2</c:v>
                </c:pt>
                <c:pt idx="17">
                  <c:v>6.8524768536714201E-2</c:v>
                </c:pt>
                <c:pt idx="18">
                  <c:v>7.7016974853435755E-2</c:v>
                </c:pt>
                <c:pt idx="19">
                  <c:v>7.8482018591801803E-2</c:v>
                </c:pt>
                <c:pt idx="20">
                  <c:v>8.238787941199599E-2</c:v>
                </c:pt>
                <c:pt idx="21">
                  <c:v>8.6728338985072789E-2</c:v>
                </c:pt>
                <c:pt idx="22">
                  <c:v>8.6551695789804525E-2</c:v>
                </c:pt>
                <c:pt idx="23">
                  <c:v>8.9760637780109148E-2</c:v>
                </c:pt>
                <c:pt idx="24">
                  <c:v>9.1409190022458842E-2</c:v>
                </c:pt>
                <c:pt idx="25">
                  <c:v>9.5788183104171656E-2</c:v>
                </c:pt>
                <c:pt idx="26">
                  <c:v>9.5569550978773316E-2</c:v>
                </c:pt>
                <c:pt idx="27">
                  <c:v>0.10114072531230123</c:v>
                </c:pt>
                <c:pt idx="28">
                  <c:v>9.7034673719071651E-2</c:v>
                </c:pt>
                <c:pt idx="29">
                  <c:v>9.4097880131264799E-2</c:v>
                </c:pt>
                <c:pt idx="30">
                  <c:v>9.4185390283974435E-2</c:v>
                </c:pt>
                <c:pt idx="31">
                  <c:v>8.6798497734084032E-2</c:v>
                </c:pt>
                <c:pt idx="32">
                  <c:v>8.974768206466445E-2</c:v>
                </c:pt>
                <c:pt idx="33">
                  <c:v>8.9879462246803418E-2</c:v>
                </c:pt>
                <c:pt idx="34">
                  <c:v>8.4258488137270229E-2</c:v>
                </c:pt>
                <c:pt idx="35">
                  <c:v>8.2081591778138466E-2</c:v>
                </c:pt>
                <c:pt idx="36">
                  <c:v>5.0993503656182416E-2</c:v>
                </c:pt>
                <c:pt idx="37">
                  <c:v>5.5722552653458685E-2</c:v>
                </c:pt>
                <c:pt idx="38">
                  <c:v>7.8764324516563469E-2</c:v>
                </c:pt>
                <c:pt idx="39">
                  <c:v>8.217010568135702E-2</c:v>
                </c:pt>
                <c:pt idx="40">
                  <c:v>8.6389042454102491E-2</c:v>
                </c:pt>
                <c:pt idx="41">
                  <c:v>8.975964461854305E-2</c:v>
                </c:pt>
                <c:pt idx="42">
                  <c:v>0.10290528673233673</c:v>
                </c:pt>
                <c:pt idx="43">
                  <c:v>0.10598723373727222</c:v>
                </c:pt>
                <c:pt idx="44">
                  <c:v>0.1092342524989464</c:v>
                </c:pt>
                <c:pt idx="45">
                  <c:v>0.10936698777246485</c:v>
                </c:pt>
                <c:pt idx="46">
                  <c:v>0.11437590460641774</c:v>
                </c:pt>
                <c:pt idx="47">
                  <c:v>0.1131896666315295</c:v>
                </c:pt>
                <c:pt idx="48">
                  <c:v>0.11836902953426259</c:v>
                </c:pt>
                <c:pt idx="49">
                  <c:v>0.11250034676748989</c:v>
                </c:pt>
              </c:numCache>
            </c:numRef>
          </c:val>
          <c:smooth val="0"/>
          <c:extLst>
            <c:ext xmlns:c16="http://schemas.microsoft.com/office/drawing/2014/chart" uri="{C3380CC4-5D6E-409C-BE32-E72D297353CC}">
              <c16:uniqueId val="{00000001-FEE9-4DF9-836C-1B3933E8C3A8}"/>
            </c:ext>
          </c:extLst>
        </c:ser>
        <c:ser>
          <c:idx val="2"/>
          <c:order val="2"/>
          <c:tx>
            <c:strRef>
              <c:f>[1]Serie_TdR_03!$B$88</c:f>
              <c:strCache>
                <c:ptCount val="1"/>
                <c:pt idx="0">
                  <c:v>Construction</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[1]Serie_TdR_03!$C$88:$AZ$88</c:f>
              <c:numCache>
                <c:formatCode>General</c:formatCode>
                <c:ptCount val="50"/>
                <c:pt idx="0">
                  <c:v>6.7774261659683102E-2</c:v>
                </c:pt>
                <c:pt idx="1">
                  <c:v>6.0978495270920592E-2</c:v>
                </c:pt>
                <c:pt idx="2">
                  <c:v>5.7474704769842795E-2</c:v>
                </c:pt>
                <c:pt idx="3">
                  <c:v>6.5924185414998324E-2</c:v>
                </c:pt>
                <c:pt idx="4">
                  <c:v>5.957932083804985E-2</c:v>
                </c:pt>
                <c:pt idx="5">
                  <c:v>5.2820256658304136E-2</c:v>
                </c:pt>
                <c:pt idx="6">
                  <c:v>5.9544204077504756E-2</c:v>
                </c:pt>
                <c:pt idx="7">
                  <c:v>5.5514687123498697E-2</c:v>
                </c:pt>
                <c:pt idx="8">
                  <c:v>6.3674581947544107E-2</c:v>
                </c:pt>
                <c:pt idx="9">
                  <c:v>6.4608593536172237E-2</c:v>
                </c:pt>
                <c:pt idx="10">
                  <c:v>7.1958371753114703E-2</c:v>
                </c:pt>
                <c:pt idx="11">
                  <c:v>7.0644479159831963E-2</c:v>
                </c:pt>
                <c:pt idx="12">
                  <c:v>7.6311466486661789E-2</c:v>
                </c:pt>
                <c:pt idx="13">
                  <c:v>7.0454169920039916E-2</c:v>
                </c:pt>
                <c:pt idx="14">
                  <c:v>5.9507806810850349E-2</c:v>
                </c:pt>
                <c:pt idx="15">
                  <c:v>5.2782021254907704E-2</c:v>
                </c:pt>
                <c:pt idx="16">
                  <c:v>4.9373666610634075E-2</c:v>
                </c:pt>
                <c:pt idx="17">
                  <c:v>4.4390558588370925E-2</c:v>
                </c:pt>
                <c:pt idx="18">
                  <c:v>6.0328634257766536E-2</c:v>
                </c:pt>
                <c:pt idx="19">
                  <c:v>6.334226337488981E-2</c:v>
                </c:pt>
                <c:pt idx="20">
                  <c:v>6.3714953120379114E-2</c:v>
                </c:pt>
                <c:pt idx="21">
                  <c:v>6.6640560850391148E-2</c:v>
                </c:pt>
                <c:pt idx="22">
                  <c:v>7.3301423186814388E-2</c:v>
                </c:pt>
                <c:pt idx="23">
                  <c:v>7.4147362920491622E-2</c:v>
                </c:pt>
                <c:pt idx="24">
                  <c:v>6.9458614761231108E-2</c:v>
                </c:pt>
                <c:pt idx="25">
                  <c:v>6.7744011767230078E-2</c:v>
                </c:pt>
                <c:pt idx="26">
                  <c:v>7.0593377349121814E-2</c:v>
                </c:pt>
                <c:pt idx="27">
                  <c:v>7.7387719336534447E-2</c:v>
                </c:pt>
                <c:pt idx="28">
                  <c:v>7.1821824210590468E-2</c:v>
                </c:pt>
                <c:pt idx="29">
                  <c:v>7.8557716567489874E-2</c:v>
                </c:pt>
                <c:pt idx="30">
                  <c:v>7.7138632365919793E-2</c:v>
                </c:pt>
                <c:pt idx="31">
                  <c:v>7.7989903280572648E-2</c:v>
                </c:pt>
                <c:pt idx="32">
                  <c:v>8.6919140358517569E-2</c:v>
                </c:pt>
                <c:pt idx="33">
                  <c:v>8.7934575174716215E-2</c:v>
                </c:pt>
                <c:pt idx="34">
                  <c:v>8.8990115309896839E-2</c:v>
                </c:pt>
                <c:pt idx="35">
                  <c:v>8.385063173267357E-2</c:v>
                </c:pt>
                <c:pt idx="36">
                  <c:v>2.1710114187134893E-2</c:v>
                </c:pt>
                <c:pt idx="37">
                  <c:v>6.2177864880795644E-2</c:v>
                </c:pt>
                <c:pt idx="38">
                  <c:v>8.3637571444491562E-2</c:v>
                </c:pt>
                <c:pt idx="39">
                  <c:v>8.9668146473188576E-2</c:v>
                </c:pt>
                <c:pt idx="40">
                  <c:v>9.8538231037738691E-2</c:v>
                </c:pt>
                <c:pt idx="41">
                  <c:v>0.1000060761196848</c:v>
                </c:pt>
                <c:pt idx="42">
                  <c:v>9.4845150401987169E-2</c:v>
                </c:pt>
                <c:pt idx="43">
                  <c:v>9.7278605026202142E-2</c:v>
                </c:pt>
                <c:pt idx="44">
                  <c:v>9.2349040588709214E-2</c:v>
                </c:pt>
                <c:pt idx="45">
                  <c:v>8.3127749594705272E-2</c:v>
                </c:pt>
                <c:pt idx="46">
                  <c:v>8.0160324406501463E-2</c:v>
                </c:pt>
                <c:pt idx="47">
                  <c:v>8.0992367357226605E-2</c:v>
                </c:pt>
                <c:pt idx="48">
                  <c:v>7.5138529266603207E-2</c:v>
                </c:pt>
                <c:pt idx="49">
                  <c:v>7.7316122156419601E-2</c:v>
                </c:pt>
              </c:numCache>
            </c:numRef>
          </c:val>
          <c:smooth val="0"/>
          <c:extLst>
            <c:ext xmlns:c16="http://schemas.microsoft.com/office/drawing/2014/chart" uri="{C3380CC4-5D6E-409C-BE32-E72D297353CC}">
              <c16:uniqueId val="{00000002-FEE9-4DF9-836C-1B3933E8C3A8}"/>
            </c:ext>
          </c:extLst>
        </c:ser>
        <c:ser>
          <c:idx val="3"/>
          <c:order val="3"/>
          <c:tx>
            <c:strRef>
              <c:f>[1]Serie_TdR_03!$B$89</c:f>
              <c:strCache>
                <c:ptCount val="1"/>
                <c:pt idx="0">
                  <c:v>Tertiaire marchand</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[1]Serie_TdR_03!$C$89:$AZ$89</c:f>
              <c:numCache>
                <c:formatCode>General</c:formatCode>
                <c:ptCount val="50"/>
                <c:pt idx="0">
                  <c:v>1.4356036301084327E-2</c:v>
                </c:pt>
                <c:pt idx="1">
                  <c:v>1.253646301529189E-2</c:v>
                </c:pt>
                <c:pt idx="2">
                  <c:v>1.1729293115786497E-2</c:v>
                </c:pt>
                <c:pt idx="3">
                  <c:v>1.1920294873228614E-2</c:v>
                </c:pt>
                <c:pt idx="4">
                  <c:v>1.1465882062875842E-2</c:v>
                </c:pt>
                <c:pt idx="5">
                  <c:v>1.2961749115480647E-2</c:v>
                </c:pt>
                <c:pt idx="6">
                  <c:v>1.2026223392115861E-2</c:v>
                </c:pt>
                <c:pt idx="7">
                  <c:v>1.371890098849864E-2</c:v>
                </c:pt>
                <c:pt idx="8">
                  <c:v>1.4326410940134059E-2</c:v>
                </c:pt>
                <c:pt idx="9">
                  <c:v>1.3109919055388735E-2</c:v>
                </c:pt>
                <c:pt idx="10">
                  <c:v>1.374890940268764E-2</c:v>
                </c:pt>
                <c:pt idx="11">
                  <c:v>1.4760685102297135E-2</c:v>
                </c:pt>
                <c:pt idx="12">
                  <c:v>1.679547827711133E-2</c:v>
                </c:pt>
                <c:pt idx="13">
                  <c:v>1.6655527730565584E-2</c:v>
                </c:pt>
                <c:pt idx="14">
                  <c:v>1.7344622759644188E-2</c:v>
                </c:pt>
                <c:pt idx="15">
                  <c:v>1.5988730937896135E-2</c:v>
                </c:pt>
                <c:pt idx="16">
                  <c:v>1.6738890944456273E-2</c:v>
                </c:pt>
                <c:pt idx="17">
                  <c:v>1.8129665105466333E-2</c:v>
                </c:pt>
                <c:pt idx="18">
                  <c:v>1.7737063490445796E-2</c:v>
                </c:pt>
                <c:pt idx="19">
                  <c:v>1.7041745130168109E-2</c:v>
                </c:pt>
                <c:pt idx="20">
                  <c:v>1.7241763551494149E-2</c:v>
                </c:pt>
                <c:pt idx="21">
                  <c:v>1.674999146508007E-2</c:v>
                </c:pt>
                <c:pt idx="22">
                  <c:v>1.7390391469992234E-2</c:v>
                </c:pt>
                <c:pt idx="23">
                  <c:v>2.0698744612051876E-2</c:v>
                </c:pt>
                <c:pt idx="24">
                  <c:v>2.1441460406615025E-2</c:v>
                </c:pt>
                <c:pt idx="25">
                  <c:v>2.3567085960552452E-2</c:v>
                </c:pt>
                <c:pt idx="26">
                  <c:v>2.3743105053676099E-2</c:v>
                </c:pt>
                <c:pt idx="27">
                  <c:v>2.2786736816486259E-2</c:v>
                </c:pt>
                <c:pt idx="28">
                  <c:v>2.4695824555813838E-2</c:v>
                </c:pt>
                <c:pt idx="29">
                  <c:v>2.3301939840755338E-2</c:v>
                </c:pt>
                <c:pt idx="30">
                  <c:v>2.5202066890148266E-2</c:v>
                </c:pt>
                <c:pt idx="31">
                  <c:v>2.5094061595243505E-2</c:v>
                </c:pt>
                <c:pt idx="32">
                  <c:v>2.3970220604180574E-2</c:v>
                </c:pt>
                <c:pt idx="33">
                  <c:v>2.6383867547277898E-2</c:v>
                </c:pt>
                <c:pt idx="34">
                  <c:v>2.7263857020676383E-2</c:v>
                </c:pt>
                <c:pt idx="35">
                  <c:v>2.7199889080391844E-2</c:v>
                </c:pt>
                <c:pt idx="36">
                  <c:v>1.6730760390265439E-2</c:v>
                </c:pt>
                <c:pt idx="37">
                  <c:v>2.4866670979468247E-2</c:v>
                </c:pt>
                <c:pt idx="38">
                  <c:v>2.741303615943436E-2</c:v>
                </c:pt>
                <c:pt idx="39">
                  <c:v>2.8609079147662839E-2</c:v>
                </c:pt>
                <c:pt idx="40">
                  <c:v>3.0720358627937625E-2</c:v>
                </c:pt>
                <c:pt idx="41">
                  <c:v>3.1730670335450573E-2</c:v>
                </c:pt>
                <c:pt idx="42">
                  <c:v>2.9934996115555973E-2</c:v>
                </c:pt>
                <c:pt idx="43">
                  <c:v>3.4028307895035304E-2</c:v>
                </c:pt>
                <c:pt idx="44">
                  <c:v>3.3028294187762618E-2</c:v>
                </c:pt>
                <c:pt idx="45">
                  <c:v>3.4340305974320091E-2</c:v>
                </c:pt>
                <c:pt idx="46">
                  <c:v>3.2802577344075212E-2</c:v>
                </c:pt>
                <c:pt idx="47">
                  <c:v>3.4361550980986533E-2</c:v>
                </c:pt>
                <c:pt idx="48">
                  <c:v>3.1076645690043699E-2</c:v>
                </c:pt>
                <c:pt idx="49">
                  <c:v>3.1420727940695774E-2</c:v>
                </c:pt>
              </c:numCache>
            </c:numRef>
          </c:val>
          <c:smooth val="0"/>
          <c:extLst>
            <c:ext xmlns:c16="http://schemas.microsoft.com/office/drawing/2014/chart" uri="{C3380CC4-5D6E-409C-BE32-E72D297353CC}">
              <c16:uniqueId val="{00000003-FEE9-4DF9-836C-1B3933E8C3A8}"/>
            </c:ext>
          </c:extLst>
        </c:ser>
        <c:ser>
          <c:idx val="4"/>
          <c:order val="4"/>
          <c:tx>
            <c:strRef>
              <c:f>[1]Serie_TdR_03!$B$90</c:f>
              <c:strCache>
                <c:ptCount val="1"/>
                <c:pt idx="0">
                  <c:v>Tertiaire non marchand</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[1]Serie_TdR_03!$C$90:$AZ$90</c:f>
              <c:numCache>
                <c:formatCode>General</c:formatCode>
                <c:ptCount val="50"/>
                <c:pt idx="0">
                  <c:v>4.2731335438318612E-4</c:v>
                </c:pt>
                <c:pt idx="1">
                  <c:v>6.0882836904053474E-4</c:v>
                </c:pt>
                <c:pt idx="2">
                  <c:v>5.2368220569279605E-4</c:v>
                </c:pt>
                <c:pt idx="3">
                  <c:v>8.8529075246126924E-4</c:v>
                </c:pt>
                <c:pt idx="4">
                  <c:v>6.7758940937685439E-4</c:v>
                </c:pt>
                <c:pt idx="5">
                  <c:v>4.9228181652653802E-4</c:v>
                </c:pt>
                <c:pt idx="6">
                  <c:v>5.4617739042026069E-4</c:v>
                </c:pt>
                <c:pt idx="7">
                  <c:v>4.8015191919676293E-4</c:v>
                </c:pt>
                <c:pt idx="8">
                  <c:v>8.1474060023851871E-4</c:v>
                </c:pt>
                <c:pt idx="9">
                  <c:v>5.5330381957916246E-4</c:v>
                </c:pt>
                <c:pt idx="10">
                  <c:v>4.519317791601074E-4</c:v>
                </c:pt>
                <c:pt idx="11">
                  <c:v>4.5524177422471613E-4</c:v>
                </c:pt>
                <c:pt idx="12">
                  <c:v>4.198530022159647E-4</c:v>
                </c:pt>
                <c:pt idx="13">
                  <c:v>5.5010073776060541E-4</c:v>
                </c:pt>
                <c:pt idx="14">
                  <c:v>3.6369826651342556E-4</c:v>
                </c:pt>
                <c:pt idx="15">
                  <c:v>3.8820721156871665E-4</c:v>
                </c:pt>
                <c:pt idx="16">
                  <c:v>3.2799632461733664E-4</c:v>
                </c:pt>
                <c:pt idx="17">
                  <c:v>2.6224060475970559E-4</c:v>
                </c:pt>
                <c:pt idx="18">
                  <c:v>5.4278500117358255E-4</c:v>
                </c:pt>
                <c:pt idx="19">
                  <c:v>3.7729144586196213E-4</c:v>
                </c:pt>
                <c:pt idx="20">
                  <c:v>5.4650034971466999E-4</c:v>
                </c:pt>
                <c:pt idx="21">
                  <c:v>3.9895746257160545E-4</c:v>
                </c:pt>
                <c:pt idx="22">
                  <c:v>5.6909919163881755E-4</c:v>
                </c:pt>
                <c:pt idx="23">
                  <c:v>5.6472117095765744E-4</c:v>
                </c:pt>
                <c:pt idx="24">
                  <c:v>7.0625842787222688E-4</c:v>
                </c:pt>
                <c:pt idx="25">
                  <c:v>1.0079453510996937E-3</c:v>
                </c:pt>
                <c:pt idx="26">
                  <c:v>8.5428320167410098E-4</c:v>
                </c:pt>
                <c:pt idx="27">
                  <c:v>6.9744986232463287E-4</c:v>
                </c:pt>
                <c:pt idx="28">
                  <c:v>8.6712094451192655E-4</c:v>
                </c:pt>
                <c:pt idx="29">
                  <c:v>9.2183822552384766E-4</c:v>
                </c:pt>
                <c:pt idx="30">
                  <c:v>7.3043943731903227E-4</c:v>
                </c:pt>
                <c:pt idx="31">
                  <c:v>1.0624720954201161E-3</c:v>
                </c:pt>
                <c:pt idx="32">
                  <c:v>1.1353291413251226E-3</c:v>
                </c:pt>
                <c:pt idx="33">
                  <c:v>1.5190195390030487E-3</c:v>
                </c:pt>
                <c:pt idx="34">
                  <c:v>9.9922304738380178E-4</c:v>
                </c:pt>
                <c:pt idx="35">
                  <c:v>1.0097976170143385E-3</c:v>
                </c:pt>
                <c:pt idx="36">
                  <c:v>9.3325794718874524E-4</c:v>
                </c:pt>
                <c:pt idx="37">
                  <c:v>1.2543086772094602E-3</c:v>
                </c:pt>
                <c:pt idx="38">
                  <c:v>1.2395984152569165E-3</c:v>
                </c:pt>
                <c:pt idx="39">
                  <c:v>1.514963428929178E-3</c:v>
                </c:pt>
                <c:pt idx="40">
                  <c:v>1.9339912486408351E-3</c:v>
                </c:pt>
                <c:pt idx="41">
                  <c:v>2.0217265513322535E-3</c:v>
                </c:pt>
                <c:pt idx="42">
                  <c:v>2.0731952771278674E-3</c:v>
                </c:pt>
                <c:pt idx="43">
                  <c:v>2.4673406238674435E-3</c:v>
                </c:pt>
                <c:pt idx="44">
                  <c:v>2.0863732662973304E-3</c:v>
                </c:pt>
                <c:pt idx="45">
                  <c:v>2.1153293205940812E-3</c:v>
                </c:pt>
                <c:pt idx="46">
                  <c:v>1.9287588810414072E-3</c:v>
                </c:pt>
                <c:pt idx="47">
                  <c:v>1.8125426745875179E-3</c:v>
                </c:pt>
                <c:pt idx="48">
                  <c:v>2.1412009031103194E-3</c:v>
                </c:pt>
                <c:pt idx="49">
                  <c:v>2.4197932138107924E-3</c:v>
                </c:pt>
              </c:numCache>
            </c:numRef>
          </c:val>
          <c:smooth val="0"/>
          <c:extLst>
            <c:ext xmlns:c16="http://schemas.microsoft.com/office/drawing/2014/chart" uri="{C3380CC4-5D6E-409C-BE32-E72D297353CC}">
              <c16:uniqueId val="{00000004-FEE9-4DF9-836C-1B3933E8C3A8}"/>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General"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[1]Serie_TdR_01!$B$86</c:f>
              <c:strCache>
                <c:ptCount val="1"/>
                <c:pt idx="0">
                  <c:v>Agriculture</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[1]Serie_TdR_01!$C$86:$AZ$86</c:f>
              <c:numCache>
                <c:formatCode>General</c:formatCode>
                <c:ptCount val="50"/>
                <c:pt idx="0">
                  <c:v>1.053183814867727E-2</c:v>
                </c:pt>
                <c:pt idx="1">
                  <c:v>9.7716406830003662E-3</c:v>
                </c:pt>
                <c:pt idx="2">
                  <c:v>8.8241954682190295E-3</c:v>
                </c:pt>
                <c:pt idx="3">
                  <c:v>1.4441371996289939E-2</c:v>
                </c:pt>
                <c:pt idx="4">
                  <c:v>9.8822779984932534E-3</c:v>
                </c:pt>
                <c:pt idx="5">
                  <c:v>1.3995126203703735E-2</c:v>
                </c:pt>
                <c:pt idx="6">
                  <c:v>1.0086430662967031E-2</c:v>
                </c:pt>
                <c:pt idx="7">
                  <c:v>1.1229997765122512E-2</c:v>
                </c:pt>
                <c:pt idx="8">
                  <c:v>1.0461545417659531E-2</c:v>
                </c:pt>
                <c:pt idx="9">
                  <c:v>1.8806423701614873E-2</c:v>
                </c:pt>
                <c:pt idx="10">
                  <c:v>2.5714572506407882E-2</c:v>
                </c:pt>
                <c:pt idx="11">
                  <c:v>3.4370538509063617E-2</c:v>
                </c:pt>
                <c:pt idx="12">
                  <c:v>3.7241518847627234E-2</c:v>
                </c:pt>
                <c:pt idx="13">
                  <c:v>3.9823918999728321E-2</c:v>
                </c:pt>
                <c:pt idx="14">
                  <c:v>3.7354556437467171E-2</c:v>
                </c:pt>
                <c:pt idx="15">
                  <c:v>4.1651185790350737E-2</c:v>
                </c:pt>
                <c:pt idx="16">
                  <c:v>3.9308748481078667E-2</c:v>
                </c:pt>
                <c:pt idx="17">
                  <c:v>4.8548396943620925E-2</c:v>
                </c:pt>
                <c:pt idx="18">
                  <c:v>5.3554320484444674E-2</c:v>
                </c:pt>
                <c:pt idx="19">
                  <c:v>4.6598445305856155E-2</c:v>
                </c:pt>
                <c:pt idx="20">
                  <c:v>4.5013315182014076E-2</c:v>
                </c:pt>
                <c:pt idx="21">
                  <c:v>2.0386266189845532E-2</c:v>
                </c:pt>
                <c:pt idx="22">
                  <c:v>2.1769827177262384E-2</c:v>
                </c:pt>
                <c:pt idx="23">
                  <c:v>2.0898783239562419E-2</c:v>
                </c:pt>
                <c:pt idx="24">
                  <c:v>4.250446566713589E-3</c:v>
                </c:pt>
                <c:pt idx="25">
                  <c:v>4.8257133261127216E-3</c:v>
                </c:pt>
                <c:pt idx="26">
                  <c:v>3.4521070889151737E-3</c:v>
                </c:pt>
                <c:pt idx="27">
                  <c:v>4.411252900540545E-3</c:v>
                </c:pt>
                <c:pt idx="28">
                  <c:v>4.2566738119649604E-3</c:v>
                </c:pt>
                <c:pt idx="29">
                  <c:v>8.5437223312291918E-3</c:v>
                </c:pt>
                <c:pt idx="30">
                  <c:v>4.7704582883708151E-3</c:v>
                </c:pt>
                <c:pt idx="31">
                  <c:v>6.4234514757291862E-3</c:v>
                </c:pt>
                <c:pt idx="32">
                  <c:v>6.8223716280489798E-3</c:v>
                </c:pt>
                <c:pt idx="33">
                  <c:v>8.8569370741687775E-3</c:v>
                </c:pt>
                <c:pt idx="34">
                  <c:v>7.8981778223003191E-3</c:v>
                </c:pt>
                <c:pt idx="35">
                  <c:v>1.1811782735197651E-2</c:v>
                </c:pt>
                <c:pt idx="36">
                  <c:v>5.2855522776353346E-3</c:v>
                </c:pt>
                <c:pt idx="37">
                  <c:v>9.8976336330216068E-3</c:v>
                </c:pt>
                <c:pt idx="38">
                  <c:v>7.8821648494985207E-3</c:v>
                </c:pt>
                <c:pt idx="39">
                  <c:v>1.3854501829217001E-2</c:v>
                </c:pt>
                <c:pt idx="40">
                  <c:v>1.6334747731127794E-2</c:v>
                </c:pt>
                <c:pt idx="41">
                  <c:v>1.595914297279934E-2</c:v>
                </c:pt>
                <c:pt idx="42">
                  <c:v>1.389797603886354E-2</c:v>
                </c:pt>
                <c:pt idx="43">
                  <c:v>1.0661874913869059E-2</c:v>
                </c:pt>
                <c:pt idx="44">
                  <c:v>1.2382720449861011E-2</c:v>
                </c:pt>
                <c:pt idx="45">
                  <c:v>1.7106264027868471E-2</c:v>
                </c:pt>
                <c:pt idx="46">
                  <c:v>1.0116480217926221E-2</c:v>
                </c:pt>
                <c:pt idx="47">
                  <c:v>1.0989684008109731E-2</c:v>
                </c:pt>
                <c:pt idx="48">
                  <c:v>1.3712490709159392E-2</c:v>
                </c:pt>
                <c:pt idx="49">
                  <c:v>1.5147744889570868E-2</c:v>
                </c:pt>
              </c:numCache>
            </c:numRef>
          </c:val>
          <c:smooth val="0"/>
          <c:extLst>
            <c:ext xmlns:c16="http://schemas.microsoft.com/office/drawing/2014/chart" uri="{C3380CC4-5D6E-409C-BE32-E72D297353CC}">
              <c16:uniqueId val="{00000000-B58D-40FD-886E-B6966FC53FD0}"/>
            </c:ext>
          </c:extLst>
        </c:ser>
        <c:ser>
          <c:idx val="1"/>
          <c:order val="1"/>
          <c:tx>
            <c:strRef>
              <c:f>[1]Serie_TdR_01!$B$87</c:f>
              <c:strCache>
                <c:ptCount val="1"/>
                <c:pt idx="0">
                  <c:v>Industrie</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[1]Serie_TdR_01!$C$87:$AZ$87</c:f>
              <c:numCache>
                <c:formatCode>General</c:formatCode>
                <c:ptCount val="50"/>
                <c:pt idx="0">
                  <c:v>9.1186016947267343E-2</c:v>
                </c:pt>
                <c:pt idx="1">
                  <c:v>8.9635353784356275E-2</c:v>
                </c:pt>
                <c:pt idx="2">
                  <c:v>8.7918648922678602E-2</c:v>
                </c:pt>
                <c:pt idx="3">
                  <c:v>8.8166576914137762E-2</c:v>
                </c:pt>
                <c:pt idx="4">
                  <c:v>8.0362516759348551E-2</c:v>
                </c:pt>
                <c:pt idx="5">
                  <c:v>7.9293570222276094E-2</c:v>
                </c:pt>
                <c:pt idx="6">
                  <c:v>7.90206129003478E-2</c:v>
                </c:pt>
                <c:pt idx="7">
                  <c:v>7.1280021201728161E-2</c:v>
                </c:pt>
                <c:pt idx="8">
                  <c:v>7.0444686327566661E-2</c:v>
                </c:pt>
                <c:pt idx="9">
                  <c:v>7.2305828209426368E-2</c:v>
                </c:pt>
                <c:pt idx="10">
                  <c:v>7.2095579311071967E-2</c:v>
                </c:pt>
                <c:pt idx="11">
                  <c:v>7.8354584873032651E-2</c:v>
                </c:pt>
                <c:pt idx="12">
                  <c:v>7.8314922102073095E-2</c:v>
                </c:pt>
                <c:pt idx="13">
                  <c:v>8.1337015730400156E-2</c:v>
                </c:pt>
                <c:pt idx="14">
                  <c:v>7.7836199286582392E-2</c:v>
                </c:pt>
                <c:pt idx="15">
                  <c:v>6.9669257801016557E-2</c:v>
                </c:pt>
                <c:pt idx="16">
                  <c:v>7.83154819876581E-2</c:v>
                </c:pt>
                <c:pt idx="17">
                  <c:v>8.4088722762726706E-2</c:v>
                </c:pt>
                <c:pt idx="18">
                  <c:v>9.0182513239343537E-2</c:v>
                </c:pt>
                <c:pt idx="19">
                  <c:v>8.8708298905596464E-2</c:v>
                </c:pt>
                <c:pt idx="20">
                  <c:v>8.2631029816120027E-2</c:v>
                </c:pt>
                <c:pt idx="21">
                  <c:v>8.3084832074049916E-2</c:v>
                </c:pt>
                <c:pt idx="22">
                  <c:v>8.7857443125596776E-2</c:v>
                </c:pt>
                <c:pt idx="23">
                  <c:v>9.1947346905248209E-2</c:v>
                </c:pt>
                <c:pt idx="24">
                  <c:v>9.2563758100566301E-2</c:v>
                </c:pt>
                <c:pt idx="25">
                  <c:v>9.8412070200207244E-2</c:v>
                </c:pt>
                <c:pt idx="26">
                  <c:v>0.10317256999638531</c:v>
                </c:pt>
                <c:pt idx="27">
                  <c:v>0.10803807003504121</c:v>
                </c:pt>
                <c:pt idx="28">
                  <c:v>0.10951014498580669</c:v>
                </c:pt>
                <c:pt idx="29">
                  <c:v>0.10391121828928038</c:v>
                </c:pt>
                <c:pt idx="30">
                  <c:v>9.8694835205806866E-2</c:v>
                </c:pt>
                <c:pt idx="31">
                  <c:v>9.8829467871865043E-2</c:v>
                </c:pt>
                <c:pt idx="32">
                  <c:v>9.9688896206325234E-2</c:v>
                </c:pt>
                <c:pt idx="33">
                  <c:v>9.8371645537825639E-2</c:v>
                </c:pt>
                <c:pt idx="34">
                  <c:v>9.4579009580817108E-2</c:v>
                </c:pt>
                <c:pt idx="35">
                  <c:v>8.8726281428432585E-2</c:v>
                </c:pt>
                <c:pt idx="36">
                  <c:v>4.4973203487040585E-2</c:v>
                </c:pt>
                <c:pt idx="37">
                  <c:v>6.2504189942381355E-2</c:v>
                </c:pt>
                <c:pt idx="38">
                  <c:v>8.6469407820719366E-2</c:v>
                </c:pt>
                <c:pt idx="39">
                  <c:v>9.0444137920515241E-2</c:v>
                </c:pt>
                <c:pt idx="40">
                  <c:v>9.1737843738614627E-2</c:v>
                </c:pt>
                <c:pt idx="41">
                  <c:v>9.5187545147587149E-2</c:v>
                </c:pt>
                <c:pt idx="42">
                  <c:v>9.564535671806583E-2</c:v>
                </c:pt>
                <c:pt idx="43">
                  <c:v>0.10301162552203806</c:v>
                </c:pt>
                <c:pt idx="44">
                  <c:v>0.10126865818010104</c:v>
                </c:pt>
                <c:pt idx="45">
                  <c:v>9.6575273652861324E-2</c:v>
                </c:pt>
                <c:pt idx="46">
                  <c:v>9.8704426999380951E-2</c:v>
                </c:pt>
                <c:pt idx="47">
                  <c:v>9.7902769741693638E-2</c:v>
                </c:pt>
                <c:pt idx="48">
                  <c:v>9.5600567364336267E-2</c:v>
                </c:pt>
                <c:pt idx="49">
                  <c:v>9.4594027473754519E-2</c:v>
                </c:pt>
              </c:numCache>
            </c:numRef>
          </c:val>
          <c:smooth val="0"/>
          <c:extLst>
            <c:ext xmlns:c16="http://schemas.microsoft.com/office/drawing/2014/chart" uri="{C3380CC4-5D6E-409C-BE32-E72D297353CC}">
              <c16:uniqueId val="{00000001-B58D-40FD-886E-B6966FC53FD0}"/>
            </c:ext>
          </c:extLst>
        </c:ser>
        <c:ser>
          <c:idx val="2"/>
          <c:order val="2"/>
          <c:tx>
            <c:strRef>
              <c:f>[1]Serie_TdR_01!$B$88</c:f>
              <c:strCache>
                <c:ptCount val="1"/>
                <c:pt idx="0">
                  <c:v>Construction</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[1]Serie_TdR_01!$C$88:$AZ$88</c:f>
              <c:numCache>
                <c:formatCode>General</c:formatCode>
                <c:ptCount val="50"/>
                <c:pt idx="0">
                  <c:v>5.3662694940490363E-2</c:v>
                </c:pt>
                <c:pt idx="1">
                  <c:v>5.8975004254294326E-2</c:v>
                </c:pt>
                <c:pt idx="2">
                  <c:v>5.9122324794619784E-2</c:v>
                </c:pt>
                <c:pt idx="3">
                  <c:v>6.6179257463415353E-2</c:v>
                </c:pt>
                <c:pt idx="4">
                  <c:v>5.8549822541945427E-2</c:v>
                </c:pt>
                <c:pt idx="5">
                  <c:v>5.445012080519189E-2</c:v>
                </c:pt>
                <c:pt idx="6">
                  <c:v>5.2530195603455232E-2</c:v>
                </c:pt>
                <c:pt idx="7">
                  <c:v>5.4287968475645432E-2</c:v>
                </c:pt>
                <c:pt idx="8">
                  <c:v>5.9591250465732923E-2</c:v>
                </c:pt>
                <c:pt idx="9">
                  <c:v>6.7664656261235009E-2</c:v>
                </c:pt>
                <c:pt idx="10">
                  <c:v>6.4310459647662244E-2</c:v>
                </c:pt>
                <c:pt idx="11">
                  <c:v>6.4393677374083955E-2</c:v>
                </c:pt>
                <c:pt idx="12">
                  <c:v>5.9274974294242756E-2</c:v>
                </c:pt>
                <c:pt idx="13">
                  <c:v>5.3182012022321166E-2</c:v>
                </c:pt>
                <c:pt idx="14">
                  <c:v>4.9049005536522763E-2</c:v>
                </c:pt>
                <c:pt idx="15">
                  <c:v>5.0593764397700344E-2</c:v>
                </c:pt>
                <c:pt idx="16">
                  <c:v>4.6881461356395329E-2</c:v>
                </c:pt>
                <c:pt idx="17">
                  <c:v>5.04332285878289E-2</c:v>
                </c:pt>
                <c:pt idx="18">
                  <c:v>5.7254147772298696E-2</c:v>
                </c:pt>
                <c:pt idx="19">
                  <c:v>5.697922004963836E-2</c:v>
                </c:pt>
                <c:pt idx="20">
                  <c:v>5.2910550051688821E-2</c:v>
                </c:pt>
                <c:pt idx="21">
                  <c:v>5.6255859354126525E-2</c:v>
                </c:pt>
                <c:pt idx="22">
                  <c:v>6.3346584392473995E-2</c:v>
                </c:pt>
                <c:pt idx="23">
                  <c:v>6.0165420375764514E-2</c:v>
                </c:pt>
                <c:pt idx="24">
                  <c:v>6.0296023228203842E-2</c:v>
                </c:pt>
                <c:pt idx="25">
                  <c:v>6.2441920115110357E-2</c:v>
                </c:pt>
                <c:pt idx="26">
                  <c:v>6.0649710874754105E-2</c:v>
                </c:pt>
                <c:pt idx="27">
                  <c:v>6.7917002015411274E-2</c:v>
                </c:pt>
                <c:pt idx="28">
                  <c:v>7.166622696826043E-2</c:v>
                </c:pt>
                <c:pt idx="29">
                  <c:v>6.2337413426047018E-2</c:v>
                </c:pt>
                <c:pt idx="30">
                  <c:v>6.3560923613414783E-2</c:v>
                </c:pt>
                <c:pt idx="31">
                  <c:v>5.9209418374426004E-2</c:v>
                </c:pt>
                <c:pt idx="32">
                  <c:v>5.9951725880864754E-2</c:v>
                </c:pt>
                <c:pt idx="33">
                  <c:v>6.0633706669578381E-2</c:v>
                </c:pt>
                <c:pt idx="34">
                  <c:v>6.6227482870962071E-2</c:v>
                </c:pt>
                <c:pt idx="35">
                  <c:v>6.4411798030669348E-2</c:v>
                </c:pt>
                <c:pt idx="36">
                  <c:v>1.647126750845504E-2</c:v>
                </c:pt>
                <c:pt idx="37">
                  <c:v>4.2458203029948641E-2</c:v>
                </c:pt>
                <c:pt idx="38">
                  <c:v>5.4058709289427104E-2</c:v>
                </c:pt>
                <c:pt idx="39">
                  <c:v>5.3717665044139419E-2</c:v>
                </c:pt>
                <c:pt idx="40">
                  <c:v>5.7244194421431818E-2</c:v>
                </c:pt>
                <c:pt idx="41">
                  <c:v>5.5236650823565943E-2</c:v>
                </c:pt>
                <c:pt idx="42">
                  <c:v>5.69796284287621E-2</c:v>
                </c:pt>
                <c:pt idx="43">
                  <c:v>5.9303742139833297E-2</c:v>
                </c:pt>
                <c:pt idx="44">
                  <c:v>5.7704806378500943E-2</c:v>
                </c:pt>
                <c:pt idx="45">
                  <c:v>5.4519840622714019E-2</c:v>
                </c:pt>
                <c:pt idx="46">
                  <c:v>5.8011551905377837E-2</c:v>
                </c:pt>
                <c:pt idx="47">
                  <c:v>6.3970514657725283E-2</c:v>
                </c:pt>
                <c:pt idx="48">
                  <c:v>6.2620781068741291E-2</c:v>
                </c:pt>
                <c:pt idx="49">
                  <c:v>6.2896657948033577E-2</c:v>
                </c:pt>
              </c:numCache>
            </c:numRef>
          </c:val>
          <c:smooth val="0"/>
          <c:extLst>
            <c:ext xmlns:c16="http://schemas.microsoft.com/office/drawing/2014/chart" uri="{C3380CC4-5D6E-409C-BE32-E72D297353CC}">
              <c16:uniqueId val="{00000002-B58D-40FD-886E-B6966FC53FD0}"/>
            </c:ext>
          </c:extLst>
        </c:ser>
        <c:ser>
          <c:idx val="3"/>
          <c:order val="3"/>
          <c:tx>
            <c:strRef>
              <c:f>[1]Serie_TdR_01!$B$89</c:f>
              <c:strCache>
                <c:ptCount val="1"/>
                <c:pt idx="0">
                  <c:v>Tertiaire marchand</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[1]Serie_TdR_01!$C$89:$AZ$89</c:f>
              <c:numCache>
                <c:formatCode>General</c:formatCode>
                <c:ptCount val="50"/>
                <c:pt idx="0">
                  <c:v>3.1688930601385015E-2</c:v>
                </c:pt>
                <c:pt idx="1">
                  <c:v>3.128832817452943E-2</c:v>
                </c:pt>
                <c:pt idx="2">
                  <c:v>3.2894968337634493E-2</c:v>
                </c:pt>
                <c:pt idx="3">
                  <c:v>3.2696859205777064E-2</c:v>
                </c:pt>
                <c:pt idx="4">
                  <c:v>3.0581824455870647E-2</c:v>
                </c:pt>
                <c:pt idx="5">
                  <c:v>2.8679793852381254E-2</c:v>
                </c:pt>
                <c:pt idx="6">
                  <c:v>2.5921791746062607E-2</c:v>
                </c:pt>
                <c:pt idx="7">
                  <c:v>2.5549453137421168E-2</c:v>
                </c:pt>
                <c:pt idx="8">
                  <c:v>2.8621171634758857E-2</c:v>
                </c:pt>
                <c:pt idx="9">
                  <c:v>3.0080344933838911E-2</c:v>
                </c:pt>
                <c:pt idx="10">
                  <c:v>3.0696962878694438E-2</c:v>
                </c:pt>
                <c:pt idx="11">
                  <c:v>3.1832759336350075E-2</c:v>
                </c:pt>
                <c:pt idx="12">
                  <c:v>3.0032054460151288E-2</c:v>
                </c:pt>
                <c:pt idx="13">
                  <c:v>3.2891453106264901E-2</c:v>
                </c:pt>
                <c:pt idx="14">
                  <c:v>3.2138986934976528E-2</c:v>
                </c:pt>
                <c:pt idx="15">
                  <c:v>3.2430961937395537E-2</c:v>
                </c:pt>
                <c:pt idx="16">
                  <c:v>2.9920565074157558E-2</c:v>
                </c:pt>
                <c:pt idx="17">
                  <c:v>3.1341396692675827E-2</c:v>
                </c:pt>
                <c:pt idx="18">
                  <c:v>3.0918878589037684E-2</c:v>
                </c:pt>
                <c:pt idx="19">
                  <c:v>3.3209680247052863E-2</c:v>
                </c:pt>
                <c:pt idx="20">
                  <c:v>3.5076853452979589E-2</c:v>
                </c:pt>
                <c:pt idx="21">
                  <c:v>3.4095753962622946E-2</c:v>
                </c:pt>
                <c:pt idx="22">
                  <c:v>3.6125378698668976E-2</c:v>
                </c:pt>
                <c:pt idx="23">
                  <c:v>3.6808720601090493E-2</c:v>
                </c:pt>
                <c:pt idx="24">
                  <c:v>3.7002909528609955E-2</c:v>
                </c:pt>
                <c:pt idx="25">
                  <c:v>3.9145126952584326E-2</c:v>
                </c:pt>
                <c:pt idx="26">
                  <c:v>4.3201965849151501E-2</c:v>
                </c:pt>
                <c:pt idx="27">
                  <c:v>4.3095914592179131E-2</c:v>
                </c:pt>
                <c:pt idx="28">
                  <c:v>4.9233656173285602E-2</c:v>
                </c:pt>
                <c:pt idx="29">
                  <c:v>4.7581947494848363E-2</c:v>
                </c:pt>
                <c:pt idx="30">
                  <c:v>4.7272138168284544E-2</c:v>
                </c:pt>
                <c:pt idx="31">
                  <c:v>4.588489418039092E-2</c:v>
                </c:pt>
                <c:pt idx="32">
                  <c:v>4.5938852047892234E-2</c:v>
                </c:pt>
                <c:pt idx="33">
                  <c:v>4.5051079310627518E-2</c:v>
                </c:pt>
                <c:pt idx="34">
                  <c:v>4.4759004337483449E-2</c:v>
                </c:pt>
                <c:pt idx="35">
                  <c:v>4.0826541169628763E-2</c:v>
                </c:pt>
                <c:pt idx="36">
                  <c:v>2.9147513189645678E-2</c:v>
                </c:pt>
                <c:pt idx="37">
                  <c:v>4.0308568768746882E-2</c:v>
                </c:pt>
                <c:pt idx="38">
                  <c:v>4.2863495954648223E-2</c:v>
                </c:pt>
                <c:pt idx="39">
                  <c:v>4.3767514294073544E-2</c:v>
                </c:pt>
                <c:pt idx="40">
                  <c:v>4.1051300271198868E-2</c:v>
                </c:pt>
                <c:pt idx="41">
                  <c:v>4.0204049331220536E-2</c:v>
                </c:pt>
                <c:pt idx="42">
                  <c:v>3.9422806374916491E-2</c:v>
                </c:pt>
                <c:pt idx="43">
                  <c:v>4.3043997051175328E-2</c:v>
                </c:pt>
                <c:pt idx="44">
                  <c:v>4.0261253638202578E-2</c:v>
                </c:pt>
                <c:pt idx="45">
                  <c:v>4.0228808780546119E-2</c:v>
                </c:pt>
                <c:pt idx="46">
                  <c:v>4.156938736992561E-2</c:v>
                </c:pt>
                <c:pt idx="47">
                  <c:v>4.1198475906454916E-2</c:v>
                </c:pt>
                <c:pt idx="48">
                  <c:v>4.0977465537701173E-2</c:v>
                </c:pt>
                <c:pt idx="49">
                  <c:v>4.0782482913029806E-2</c:v>
                </c:pt>
              </c:numCache>
            </c:numRef>
          </c:val>
          <c:smooth val="0"/>
          <c:extLst>
            <c:ext xmlns:c16="http://schemas.microsoft.com/office/drawing/2014/chart" uri="{C3380CC4-5D6E-409C-BE32-E72D297353CC}">
              <c16:uniqueId val="{00000003-B58D-40FD-886E-B6966FC53FD0}"/>
            </c:ext>
          </c:extLst>
        </c:ser>
        <c:ser>
          <c:idx val="4"/>
          <c:order val="4"/>
          <c:tx>
            <c:strRef>
              <c:f>[1]Serie_TdR_01!$B$90</c:f>
              <c:strCache>
                <c:ptCount val="1"/>
                <c:pt idx="0">
                  <c:v>Tertiaire non marchand</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[1]Serie_TdR_01!$C$90:$AZ$90</c:f>
              <c:numCache>
                <c:formatCode>General</c:formatCode>
                <c:ptCount val="50"/>
                <c:pt idx="0">
                  <c:v>7.1824877779918107E-4</c:v>
                </c:pt>
                <c:pt idx="1">
                  <c:v>9.1101923216020328E-4</c:v>
                </c:pt>
                <c:pt idx="2">
                  <c:v>1.2518317150107426E-3</c:v>
                </c:pt>
                <c:pt idx="3">
                  <c:v>9.6484078597575389E-4</c:v>
                </c:pt>
                <c:pt idx="4">
                  <c:v>1.2113601184671181E-3</c:v>
                </c:pt>
                <c:pt idx="5">
                  <c:v>1.0121775053421416E-3</c:v>
                </c:pt>
                <c:pt idx="6">
                  <c:v>6.9182060812769956E-4</c:v>
                </c:pt>
                <c:pt idx="7">
                  <c:v>8.2543896945354279E-4</c:v>
                </c:pt>
                <c:pt idx="8">
                  <c:v>1.2741448752436816E-3</c:v>
                </c:pt>
                <c:pt idx="9">
                  <c:v>1.4326584170877212E-3</c:v>
                </c:pt>
                <c:pt idx="10">
                  <c:v>9.538986993694365E-4</c:v>
                </c:pt>
                <c:pt idx="11">
                  <c:v>1.5388852125427612E-3</c:v>
                </c:pt>
                <c:pt idx="12">
                  <c:v>1.0665214855491894E-3</c:v>
                </c:pt>
                <c:pt idx="13">
                  <c:v>9.7092262448795997E-4</c:v>
                </c:pt>
                <c:pt idx="14">
                  <c:v>1.1413170962457891E-3</c:v>
                </c:pt>
                <c:pt idx="15">
                  <c:v>9.0418725772587578E-4</c:v>
                </c:pt>
                <c:pt idx="16">
                  <c:v>6.9075076078248916E-4</c:v>
                </c:pt>
                <c:pt idx="17">
                  <c:v>7.9029098070357566E-4</c:v>
                </c:pt>
                <c:pt idx="18">
                  <c:v>6.8791445733026575E-4</c:v>
                </c:pt>
                <c:pt idx="19">
                  <c:v>9.3417877467181869E-4</c:v>
                </c:pt>
                <c:pt idx="20">
                  <c:v>7.7869418404153865E-4</c:v>
                </c:pt>
                <c:pt idx="21">
                  <c:v>6.2359016866324704E-4</c:v>
                </c:pt>
                <c:pt idx="22">
                  <c:v>6.8524140005136688E-4</c:v>
                </c:pt>
                <c:pt idx="23">
                  <c:v>8.1580386254853047E-4</c:v>
                </c:pt>
                <c:pt idx="24">
                  <c:v>1.0119261020990816E-3</c:v>
                </c:pt>
                <c:pt idx="25">
                  <c:v>1.0342128035266955E-3</c:v>
                </c:pt>
                <c:pt idx="26">
                  <c:v>9.9858668496667939E-4</c:v>
                </c:pt>
                <c:pt idx="27">
                  <c:v>1.4392920488331131E-3</c:v>
                </c:pt>
                <c:pt idx="28">
                  <c:v>1.1536959711311214E-3</c:v>
                </c:pt>
                <c:pt idx="29">
                  <c:v>1.1944107199205983E-3</c:v>
                </c:pt>
                <c:pt idx="30">
                  <c:v>1.4457117989382987E-3</c:v>
                </c:pt>
                <c:pt idx="31">
                  <c:v>1.1192629874325977E-3</c:v>
                </c:pt>
                <c:pt idx="32">
                  <c:v>5.9300210318768542E-4</c:v>
                </c:pt>
                <c:pt idx="33">
                  <c:v>8.7532686121030853E-4</c:v>
                </c:pt>
                <c:pt idx="34">
                  <c:v>1.1442165791114077E-3</c:v>
                </c:pt>
                <c:pt idx="35">
                  <c:v>1.1504173002912657E-3</c:v>
                </c:pt>
                <c:pt idx="36">
                  <c:v>8.9734772896235939E-4</c:v>
                </c:pt>
                <c:pt idx="37">
                  <c:v>1.2822778358872367E-3</c:v>
                </c:pt>
                <c:pt idx="38">
                  <c:v>1.6519592777222468E-3</c:v>
                </c:pt>
                <c:pt idx="39">
                  <c:v>1.6579324946384912E-3</c:v>
                </c:pt>
                <c:pt idx="40">
                  <c:v>1.9498732373924019E-3</c:v>
                </c:pt>
                <c:pt idx="41">
                  <c:v>1.8718957353748053E-3</c:v>
                </c:pt>
                <c:pt idx="42">
                  <c:v>2.1630105616078374E-3</c:v>
                </c:pt>
                <c:pt idx="43">
                  <c:v>2.9302440542813093E-3</c:v>
                </c:pt>
                <c:pt idx="44">
                  <c:v>2.7061204821363653E-3</c:v>
                </c:pt>
                <c:pt idx="45">
                  <c:v>2.4981687237880441E-3</c:v>
                </c:pt>
                <c:pt idx="46">
                  <c:v>2.4665119068178055E-3</c:v>
                </c:pt>
                <c:pt idx="47">
                  <c:v>2.9256317035672862E-3</c:v>
                </c:pt>
                <c:pt idx="48">
                  <c:v>3.3231275482056817E-3</c:v>
                </c:pt>
                <c:pt idx="49">
                  <c:v>3.6651436899750416E-3</c:v>
                </c:pt>
              </c:numCache>
            </c:numRef>
          </c:val>
          <c:smooth val="0"/>
          <c:extLst>
            <c:ext xmlns:c16="http://schemas.microsoft.com/office/drawing/2014/chart" uri="{C3380CC4-5D6E-409C-BE32-E72D297353CC}">
              <c16:uniqueId val="{00000004-B58D-40FD-886E-B6966FC53FD0}"/>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General"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TdR_03!$C$86:$BA$86</c:f>
              <c:numCache>
                <c:formatCode>0.0%</c:formatCode>
                <c:ptCount val="51"/>
                <c:pt idx="0">
                  <c:v>2.0706771920496813E-2</c:v>
                </c:pt>
                <c:pt idx="1">
                  <c:v>2.4536561522191632E-2</c:v>
                </c:pt>
                <c:pt idx="2">
                  <c:v>2.5571634804874815E-2</c:v>
                </c:pt>
                <c:pt idx="3">
                  <c:v>2.5666583565149434E-2</c:v>
                </c:pt>
                <c:pt idx="4">
                  <c:v>1.110386568295684E-2</c:v>
                </c:pt>
                <c:pt idx="5">
                  <c:v>3.7442240903538773E-2</c:v>
                </c:pt>
                <c:pt idx="6">
                  <c:v>2.3844362567365909E-2</c:v>
                </c:pt>
                <c:pt idx="7">
                  <c:v>2.750928212715803E-2</c:v>
                </c:pt>
                <c:pt idx="8">
                  <c:v>2.2558445238452962E-2</c:v>
                </c:pt>
                <c:pt idx="9">
                  <c:v>3.2382519748401166E-2</c:v>
                </c:pt>
                <c:pt idx="10">
                  <c:v>2.1668523633362975E-2</c:v>
                </c:pt>
                <c:pt idx="11">
                  <c:v>2.1131949047081301E-2</c:v>
                </c:pt>
                <c:pt idx="12">
                  <c:v>2.7714873409188118E-2</c:v>
                </c:pt>
                <c:pt idx="13">
                  <c:v>3.5479934642494798E-2</c:v>
                </c:pt>
                <c:pt idx="14">
                  <c:v>2.6705345395915753E-2</c:v>
                </c:pt>
                <c:pt idx="15">
                  <c:v>2.1669951992813588E-2</c:v>
                </c:pt>
                <c:pt idx="16">
                  <c:v>3.0857038582694212E-2</c:v>
                </c:pt>
                <c:pt idx="17">
                  <c:v>3.2390574485909145E-2</c:v>
                </c:pt>
                <c:pt idx="18">
                  <c:v>3.1752788756562421E-2</c:v>
                </c:pt>
                <c:pt idx="19">
                  <c:v>3.7966250560536353E-2</c:v>
                </c:pt>
                <c:pt idx="20">
                  <c:v>3.3134829584610649E-2</c:v>
                </c:pt>
                <c:pt idx="21">
                  <c:v>3.7982434844159807E-2</c:v>
                </c:pt>
                <c:pt idx="22">
                  <c:v>5.8654032425635702E-2</c:v>
                </c:pt>
                <c:pt idx="23">
                  <c:v>5.3265502292028338E-2</c:v>
                </c:pt>
                <c:pt idx="24">
                  <c:v>4.2881402238693883E-2</c:v>
                </c:pt>
                <c:pt idx="25">
                  <c:v>2.97900641926469E-2</c:v>
                </c:pt>
                <c:pt idx="26">
                  <c:v>3.0754305832117745E-2</c:v>
                </c:pt>
                <c:pt idx="27">
                  <c:v>2.1329653700932601E-2</c:v>
                </c:pt>
                <c:pt idx="28">
                  <c:v>1.9593715433581991E-2</c:v>
                </c:pt>
                <c:pt idx="29">
                  <c:v>2.7085900330728847E-2</c:v>
                </c:pt>
                <c:pt idx="30">
                  <c:v>2.1286438995208792E-2</c:v>
                </c:pt>
                <c:pt idx="31">
                  <c:v>2.0651141955467314E-2</c:v>
                </c:pt>
                <c:pt idx="32">
                  <c:v>2.992464364696262E-2</c:v>
                </c:pt>
                <c:pt idx="33">
                  <c:v>2.3717896331875363E-2</c:v>
                </c:pt>
                <c:pt idx="34">
                  <c:v>2.8367200426813153E-2</c:v>
                </c:pt>
                <c:pt idx="35">
                  <c:v>2.3534165297366259E-2</c:v>
                </c:pt>
                <c:pt idx="36">
                  <c:v>1.8450790309534337E-2</c:v>
                </c:pt>
                <c:pt idx="37">
                  <c:v>1.7698082422117626E-2</c:v>
                </c:pt>
                <c:pt idx="38">
                  <c:v>2.7912955570476312E-2</c:v>
                </c:pt>
                <c:pt idx="39">
                  <c:v>2.4615562576117859E-2</c:v>
                </c:pt>
                <c:pt idx="40">
                  <c:v>2.8996671491676673E-2</c:v>
                </c:pt>
                <c:pt idx="41">
                  <c:v>2.699875007323178E-2</c:v>
                </c:pt>
                <c:pt idx="42">
                  <c:v>2.2028593145608139E-2</c:v>
                </c:pt>
                <c:pt idx="43">
                  <c:v>1.7133049871843154E-2</c:v>
                </c:pt>
                <c:pt idx="44">
                  <c:v>2.84884569108841E-2</c:v>
                </c:pt>
                <c:pt idx="45">
                  <c:v>2.7523985370548783E-2</c:v>
                </c:pt>
                <c:pt idx="46">
                  <c:v>2.0365091803131233E-2</c:v>
                </c:pt>
                <c:pt idx="47">
                  <c:v>2.6940085228772118E-2</c:v>
                </c:pt>
                <c:pt idx="48">
                  <c:v>2.8565753684467374E-2</c:v>
                </c:pt>
                <c:pt idx="49">
                  <c:v>3.2545418753050497E-2</c:v>
                </c:pt>
                <c:pt idx="50">
                  <c:v>2.928220946590707E-2</c:v>
                </c:pt>
              </c:numCache>
            </c:numRef>
          </c:val>
          <c:smooth val="0"/>
          <c:extLst>
            <c:ext xmlns:c16="http://schemas.microsoft.com/office/drawing/2014/chart" uri="{C3380CC4-5D6E-409C-BE32-E72D297353CC}">
              <c16:uniqueId val="{00000000-E4C1-44E1-8BF4-0A8F2BB4F4DD}"/>
            </c:ext>
          </c:extLst>
        </c:ser>
        <c:ser>
          <c:idx val="1"/>
          <c:order val="1"/>
          <c:tx>
            <c:strRef>
              <c:f>TdR_03!$B$87</c:f>
              <c:strCache>
                <c:ptCount val="1"/>
                <c:pt idx="0">
                  <c:v>Industrie</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TdR_03!$C$87:$BA$87</c:f>
              <c:numCache>
                <c:formatCode>0.0%</c:formatCode>
                <c:ptCount val="51"/>
                <c:pt idx="0">
                  <c:v>7.4553535668044443E-2</c:v>
                </c:pt>
                <c:pt idx="1">
                  <c:v>8.247128965019683E-2</c:v>
                </c:pt>
                <c:pt idx="2">
                  <c:v>8.2165677471779164E-2</c:v>
                </c:pt>
                <c:pt idx="3">
                  <c:v>8.1019558704046993E-2</c:v>
                </c:pt>
                <c:pt idx="4">
                  <c:v>7.5750520384132547E-2</c:v>
                </c:pt>
                <c:pt idx="5">
                  <c:v>6.8306454754370236E-2</c:v>
                </c:pt>
                <c:pt idx="6">
                  <c:v>6.0762130761372282E-2</c:v>
                </c:pt>
                <c:pt idx="7">
                  <c:v>5.053359640282757E-2</c:v>
                </c:pt>
                <c:pt idx="8">
                  <c:v>5.3941924898872624E-2</c:v>
                </c:pt>
                <c:pt idx="9">
                  <c:v>6.5374556175454818E-2</c:v>
                </c:pt>
                <c:pt idx="10">
                  <c:v>6.5587342569645157E-2</c:v>
                </c:pt>
                <c:pt idx="11">
                  <c:v>7.0725276667622003E-2</c:v>
                </c:pt>
                <c:pt idx="12">
                  <c:v>6.6095595020899331E-2</c:v>
                </c:pt>
                <c:pt idx="13">
                  <c:v>7.1272056792137592E-2</c:v>
                </c:pt>
                <c:pt idx="14">
                  <c:v>7.0226394280350435E-2</c:v>
                </c:pt>
                <c:pt idx="15">
                  <c:v>7.0169866513719301E-2</c:v>
                </c:pt>
                <c:pt idx="16">
                  <c:v>6.9408290639977388E-2</c:v>
                </c:pt>
                <c:pt idx="17">
                  <c:v>6.8524768536714201E-2</c:v>
                </c:pt>
                <c:pt idx="18">
                  <c:v>7.7016974853435755E-2</c:v>
                </c:pt>
                <c:pt idx="19">
                  <c:v>7.8482018591801803E-2</c:v>
                </c:pt>
                <c:pt idx="20">
                  <c:v>8.238787941199599E-2</c:v>
                </c:pt>
                <c:pt idx="21">
                  <c:v>8.6728338985072789E-2</c:v>
                </c:pt>
                <c:pt idx="22">
                  <c:v>8.6551695789804525E-2</c:v>
                </c:pt>
                <c:pt idx="23">
                  <c:v>8.9760637780109148E-2</c:v>
                </c:pt>
                <c:pt idx="24">
                  <c:v>9.1409190022458842E-2</c:v>
                </c:pt>
                <c:pt idx="25">
                  <c:v>9.5788183104171656E-2</c:v>
                </c:pt>
                <c:pt idx="26">
                  <c:v>9.5569550978773316E-2</c:v>
                </c:pt>
                <c:pt idx="27">
                  <c:v>0.10114072531230123</c:v>
                </c:pt>
                <c:pt idx="28">
                  <c:v>9.7034673719071651E-2</c:v>
                </c:pt>
                <c:pt idx="29">
                  <c:v>9.4097880131264799E-2</c:v>
                </c:pt>
                <c:pt idx="30">
                  <c:v>9.4185390283974435E-2</c:v>
                </c:pt>
                <c:pt idx="31">
                  <c:v>8.6798497734084032E-2</c:v>
                </c:pt>
                <c:pt idx="32">
                  <c:v>8.974768206466445E-2</c:v>
                </c:pt>
                <c:pt idx="33">
                  <c:v>8.9879462246803418E-2</c:v>
                </c:pt>
                <c:pt idx="34">
                  <c:v>8.4258488137270229E-2</c:v>
                </c:pt>
                <c:pt idx="35">
                  <c:v>8.2081591778138466E-2</c:v>
                </c:pt>
                <c:pt idx="36">
                  <c:v>5.0993503656182416E-2</c:v>
                </c:pt>
                <c:pt idx="37">
                  <c:v>5.5722552653458685E-2</c:v>
                </c:pt>
                <c:pt idx="38">
                  <c:v>7.8764324516563469E-2</c:v>
                </c:pt>
                <c:pt idx="39">
                  <c:v>8.217010568135702E-2</c:v>
                </c:pt>
                <c:pt idx="40">
                  <c:v>8.6389042454102491E-2</c:v>
                </c:pt>
                <c:pt idx="41">
                  <c:v>8.975964461854305E-2</c:v>
                </c:pt>
                <c:pt idx="42">
                  <c:v>0.10290528673233673</c:v>
                </c:pt>
                <c:pt idx="43">
                  <c:v>0.10598723373727222</c:v>
                </c:pt>
                <c:pt idx="44">
                  <c:v>0.1092342524989464</c:v>
                </c:pt>
                <c:pt idx="45">
                  <c:v>0.10936698777246485</c:v>
                </c:pt>
                <c:pt idx="46">
                  <c:v>0.11437590460641774</c:v>
                </c:pt>
                <c:pt idx="47">
                  <c:v>0.1131896666315295</c:v>
                </c:pt>
                <c:pt idx="48">
                  <c:v>0.11836902953426259</c:v>
                </c:pt>
                <c:pt idx="49">
                  <c:v>0.11250034676748989</c:v>
                </c:pt>
                <c:pt idx="50">
                  <c:v>0.10750723873145042</c:v>
                </c:pt>
              </c:numCache>
            </c:numRef>
          </c:val>
          <c:smooth val="0"/>
          <c:extLst>
            <c:ext xmlns:c16="http://schemas.microsoft.com/office/drawing/2014/chart" uri="{C3380CC4-5D6E-409C-BE32-E72D297353CC}">
              <c16:uniqueId val="{00000001-E4C1-44E1-8BF4-0A8F2BB4F4DD}"/>
            </c:ext>
          </c:extLst>
        </c:ser>
        <c:ser>
          <c:idx val="2"/>
          <c:order val="2"/>
          <c:tx>
            <c:strRef>
              <c:f>TdR_03!$B$88</c:f>
              <c:strCache>
                <c:ptCount val="1"/>
                <c:pt idx="0">
                  <c:v>Construction</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TdR_03!$C$88:$BA$88</c:f>
              <c:numCache>
                <c:formatCode>0.0%</c:formatCode>
                <c:ptCount val="51"/>
                <c:pt idx="0">
                  <c:v>6.7774261659683102E-2</c:v>
                </c:pt>
                <c:pt idx="1">
                  <c:v>6.0978495270920592E-2</c:v>
                </c:pt>
                <c:pt idx="2">
                  <c:v>5.7474704769842795E-2</c:v>
                </c:pt>
                <c:pt idx="3">
                  <c:v>6.5924185414998324E-2</c:v>
                </c:pt>
                <c:pt idx="4">
                  <c:v>5.957932083804985E-2</c:v>
                </c:pt>
                <c:pt idx="5">
                  <c:v>5.2820256658304136E-2</c:v>
                </c:pt>
                <c:pt idx="6">
                  <c:v>5.9544204077504756E-2</c:v>
                </c:pt>
                <c:pt idx="7">
                  <c:v>5.5514687123498697E-2</c:v>
                </c:pt>
                <c:pt idx="8">
                  <c:v>6.3674581947544107E-2</c:v>
                </c:pt>
                <c:pt idx="9">
                  <c:v>6.4608593536172237E-2</c:v>
                </c:pt>
                <c:pt idx="10">
                  <c:v>7.1958371753114703E-2</c:v>
                </c:pt>
                <c:pt idx="11">
                  <c:v>7.0644479159831963E-2</c:v>
                </c:pt>
                <c:pt idx="12">
                  <c:v>7.6311466486661789E-2</c:v>
                </c:pt>
                <c:pt idx="13">
                  <c:v>7.0454169920039916E-2</c:v>
                </c:pt>
                <c:pt idx="14">
                  <c:v>5.9507806810850349E-2</c:v>
                </c:pt>
                <c:pt idx="15">
                  <c:v>5.2782021254907704E-2</c:v>
                </c:pt>
                <c:pt idx="16">
                  <c:v>4.9373666610634075E-2</c:v>
                </c:pt>
                <c:pt idx="17">
                  <c:v>4.4390558588370925E-2</c:v>
                </c:pt>
                <c:pt idx="18">
                  <c:v>6.0328634257766536E-2</c:v>
                </c:pt>
                <c:pt idx="19">
                  <c:v>6.334226337488981E-2</c:v>
                </c:pt>
                <c:pt idx="20">
                  <c:v>6.3714953120379114E-2</c:v>
                </c:pt>
                <c:pt idx="21">
                  <c:v>6.6640560850391148E-2</c:v>
                </c:pt>
                <c:pt idx="22">
                  <c:v>7.3301423186814388E-2</c:v>
                </c:pt>
                <c:pt idx="23">
                  <c:v>7.4147362920491622E-2</c:v>
                </c:pt>
                <c:pt idx="24">
                  <c:v>6.9458614761231108E-2</c:v>
                </c:pt>
                <c:pt idx="25">
                  <c:v>6.7744011767230078E-2</c:v>
                </c:pt>
                <c:pt idx="26">
                  <c:v>7.0593377349121814E-2</c:v>
                </c:pt>
                <c:pt idx="27">
                  <c:v>7.7387719336534447E-2</c:v>
                </c:pt>
                <c:pt idx="28">
                  <c:v>7.1821824210590468E-2</c:v>
                </c:pt>
                <c:pt idx="29">
                  <c:v>7.8557716567489874E-2</c:v>
                </c:pt>
                <c:pt idx="30">
                  <c:v>7.7138632365919793E-2</c:v>
                </c:pt>
                <c:pt idx="31">
                  <c:v>7.7989903280572648E-2</c:v>
                </c:pt>
                <c:pt idx="32">
                  <c:v>8.6919140358517569E-2</c:v>
                </c:pt>
                <c:pt idx="33">
                  <c:v>8.7934575174716215E-2</c:v>
                </c:pt>
                <c:pt idx="34">
                  <c:v>8.8990115309896839E-2</c:v>
                </c:pt>
                <c:pt idx="35">
                  <c:v>8.385063173267357E-2</c:v>
                </c:pt>
                <c:pt idx="36">
                  <c:v>2.1710114187134893E-2</c:v>
                </c:pt>
                <c:pt idx="37">
                  <c:v>6.2177864880795644E-2</c:v>
                </c:pt>
                <c:pt idx="38">
                  <c:v>8.3637571444491562E-2</c:v>
                </c:pt>
                <c:pt idx="39">
                  <c:v>8.9668146473188576E-2</c:v>
                </c:pt>
                <c:pt idx="40">
                  <c:v>9.8538231037738691E-2</c:v>
                </c:pt>
                <c:pt idx="41">
                  <c:v>0.1000060761196848</c:v>
                </c:pt>
                <c:pt idx="42">
                  <c:v>9.4845150401987169E-2</c:v>
                </c:pt>
                <c:pt idx="43">
                  <c:v>9.7278605026202142E-2</c:v>
                </c:pt>
                <c:pt idx="44">
                  <c:v>9.2349040588709214E-2</c:v>
                </c:pt>
                <c:pt idx="45">
                  <c:v>8.3127749594705272E-2</c:v>
                </c:pt>
                <c:pt idx="46">
                  <c:v>8.0160324406501463E-2</c:v>
                </c:pt>
                <c:pt idx="47">
                  <c:v>8.0992367357226605E-2</c:v>
                </c:pt>
                <c:pt idx="48">
                  <c:v>7.5138529266603207E-2</c:v>
                </c:pt>
                <c:pt idx="49">
                  <c:v>7.7316122156419601E-2</c:v>
                </c:pt>
                <c:pt idx="50">
                  <c:v>7.0389015241094685E-2</c:v>
                </c:pt>
              </c:numCache>
            </c:numRef>
          </c:val>
          <c:smooth val="0"/>
          <c:extLst>
            <c:ext xmlns:c16="http://schemas.microsoft.com/office/drawing/2014/chart" uri="{C3380CC4-5D6E-409C-BE32-E72D297353CC}">
              <c16:uniqueId val="{00000002-E4C1-44E1-8BF4-0A8F2BB4F4DD}"/>
            </c:ext>
          </c:extLst>
        </c:ser>
        <c:ser>
          <c:idx val="3"/>
          <c:order val="3"/>
          <c:tx>
            <c:strRef>
              <c:f>TdR_03!$B$89</c:f>
              <c:strCache>
                <c:ptCount val="1"/>
                <c:pt idx="0">
                  <c:v>Tertiaire marchand</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TdR_03!$C$89:$BA$89</c:f>
              <c:numCache>
                <c:formatCode>0.0%</c:formatCode>
                <c:ptCount val="51"/>
                <c:pt idx="0">
                  <c:v>1.4356036301084327E-2</c:v>
                </c:pt>
                <c:pt idx="1">
                  <c:v>1.253646301529189E-2</c:v>
                </c:pt>
                <c:pt idx="2">
                  <c:v>1.1729293115786497E-2</c:v>
                </c:pt>
                <c:pt idx="3">
                  <c:v>1.1920294873228614E-2</c:v>
                </c:pt>
                <c:pt idx="4">
                  <c:v>1.1465882062875842E-2</c:v>
                </c:pt>
                <c:pt idx="5">
                  <c:v>1.2961749115480647E-2</c:v>
                </c:pt>
                <c:pt idx="6">
                  <c:v>1.2026223392115861E-2</c:v>
                </c:pt>
                <c:pt idx="7">
                  <c:v>1.371890098849864E-2</c:v>
                </c:pt>
                <c:pt idx="8">
                  <c:v>1.4326410940134059E-2</c:v>
                </c:pt>
                <c:pt idx="9">
                  <c:v>1.3109919055388735E-2</c:v>
                </c:pt>
                <c:pt idx="10">
                  <c:v>1.374890940268764E-2</c:v>
                </c:pt>
                <c:pt idx="11">
                  <c:v>1.4760685102297135E-2</c:v>
                </c:pt>
                <c:pt idx="12">
                  <c:v>1.679547827711133E-2</c:v>
                </c:pt>
                <c:pt idx="13">
                  <c:v>1.6655527730565584E-2</c:v>
                </c:pt>
                <c:pt idx="14">
                  <c:v>1.7344622759644188E-2</c:v>
                </c:pt>
                <c:pt idx="15">
                  <c:v>1.5988730937896135E-2</c:v>
                </c:pt>
                <c:pt idx="16">
                  <c:v>1.6738890944456273E-2</c:v>
                </c:pt>
                <c:pt idx="17">
                  <c:v>1.8129665105466333E-2</c:v>
                </c:pt>
                <c:pt idx="18">
                  <c:v>1.7737063490445796E-2</c:v>
                </c:pt>
                <c:pt idx="19">
                  <c:v>1.7041745130168109E-2</c:v>
                </c:pt>
                <c:pt idx="20">
                  <c:v>1.7241763551494149E-2</c:v>
                </c:pt>
                <c:pt idx="21">
                  <c:v>1.674999146508007E-2</c:v>
                </c:pt>
                <c:pt idx="22">
                  <c:v>1.7390391469992234E-2</c:v>
                </c:pt>
                <c:pt idx="23">
                  <c:v>2.0698744612051876E-2</c:v>
                </c:pt>
                <c:pt idx="24">
                  <c:v>2.1441460406615025E-2</c:v>
                </c:pt>
                <c:pt idx="25">
                  <c:v>2.3567085960552452E-2</c:v>
                </c:pt>
                <c:pt idx="26">
                  <c:v>2.3743105053676099E-2</c:v>
                </c:pt>
                <c:pt idx="27">
                  <c:v>2.2786736816486259E-2</c:v>
                </c:pt>
                <c:pt idx="28">
                  <c:v>2.4695824555813838E-2</c:v>
                </c:pt>
                <c:pt idx="29">
                  <c:v>2.3301939840755338E-2</c:v>
                </c:pt>
                <c:pt idx="30">
                  <c:v>2.5202066890148266E-2</c:v>
                </c:pt>
                <c:pt idx="31">
                  <c:v>2.5094061595243505E-2</c:v>
                </c:pt>
                <c:pt idx="32">
                  <c:v>2.3970220604180574E-2</c:v>
                </c:pt>
                <c:pt idx="33">
                  <c:v>2.6383867547277898E-2</c:v>
                </c:pt>
                <c:pt idx="34">
                  <c:v>2.7263857020676383E-2</c:v>
                </c:pt>
                <c:pt idx="35">
                  <c:v>2.7199889080391844E-2</c:v>
                </c:pt>
                <c:pt idx="36">
                  <c:v>1.6730760390265439E-2</c:v>
                </c:pt>
                <c:pt idx="37">
                  <c:v>2.4866670979468247E-2</c:v>
                </c:pt>
                <c:pt idx="38">
                  <c:v>2.741303615943436E-2</c:v>
                </c:pt>
                <c:pt idx="39">
                  <c:v>2.8609079147662839E-2</c:v>
                </c:pt>
                <c:pt idx="40">
                  <c:v>3.0720358627937625E-2</c:v>
                </c:pt>
                <c:pt idx="41">
                  <c:v>3.1730670335450573E-2</c:v>
                </c:pt>
                <c:pt idx="42">
                  <c:v>2.9934996115555973E-2</c:v>
                </c:pt>
                <c:pt idx="43">
                  <c:v>3.4028307895035304E-2</c:v>
                </c:pt>
                <c:pt idx="44">
                  <c:v>3.3028294187762618E-2</c:v>
                </c:pt>
                <c:pt idx="45">
                  <c:v>3.4340305974320091E-2</c:v>
                </c:pt>
                <c:pt idx="46">
                  <c:v>3.2802577344075212E-2</c:v>
                </c:pt>
                <c:pt idx="47">
                  <c:v>3.4361550980986533E-2</c:v>
                </c:pt>
                <c:pt idx="48">
                  <c:v>3.1076645690043699E-2</c:v>
                </c:pt>
                <c:pt idx="49">
                  <c:v>3.1420727940695774E-2</c:v>
                </c:pt>
                <c:pt idx="50">
                  <c:v>3.11709861286717E-2</c:v>
                </c:pt>
              </c:numCache>
            </c:numRef>
          </c:val>
          <c:smooth val="0"/>
          <c:extLst>
            <c:ext xmlns:c16="http://schemas.microsoft.com/office/drawing/2014/chart" uri="{C3380CC4-5D6E-409C-BE32-E72D297353CC}">
              <c16:uniqueId val="{00000003-E4C1-44E1-8BF4-0A8F2BB4F4DD}"/>
            </c:ext>
          </c:extLst>
        </c:ser>
        <c:ser>
          <c:idx val="4"/>
          <c:order val="4"/>
          <c:tx>
            <c:strRef>
              <c:f>TdR_03!$B$90</c:f>
              <c:strCache>
                <c:ptCount val="1"/>
                <c:pt idx="0">
                  <c:v>Tertiaire non marchand</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TdR_03!$C$90:$BA$90</c:f>
              <c:numCache>
                <c:formatCode>0.0%</c:formatCode>
                <c:ptCount val="51"/>
                <c:pt idx="0">
                  <c:v>4.2731335438318612E-4</c:v>
                </c:pt>
                <c:pt idx="1">
                  <c:v>6.0882836904053474E-4</c:v>
                </c:pt>
                <c:pt idx="2">
                  <c:v>5.2368220569279605E-4</c:v>
                </c:pt>
                <c:pt idx="3">
                  <c:v>8.8529075246126924E-4</c:v>
                </c:pt>
                <c:pt idx="4">
                  <c:v>6.7758940937685439E-4</c:v>
                </c:pt>
                <c:pt idx="5">
                  <c:v>4.9228181652653802E-4</c:v>
                </c:pt>
                <c:pt idx="6">
                  <c:v>5.4617739042026069E-4</c:v>
                </c:pt>
                <c:pt idx="7">
                  <c:v>4.8015191919676293E-4</c:v>
                </c:pt>
                <c:pt idx="8">
                  <c:v>8.1474060023851871E-4</c:v>
                </c:pt>
                <c:pt idx="9">
                  <c:v>5.5330381957916246E-4</c:v>
                </c:pt>
                <c:pt idx="10">
                  <c:v>4.519317791601074E-4</c:v>
                </c:pt>
                <c:pt idx="11">
                  <c:v>4.5524177422471613E-4</c:v>
                </c:pt>
                <c:pt idx="12">
                  <c:v>4.198530022159647E-4</c:v>
                </c:pt>
                <c:pt idx="13">
                  <c:v>5.5010073776060541E-4</c:v>
                </c:pt>
                <c:pt idx="14">
                  <c:v>3.6369826651342556E-4</c:v>
                </c:pt>
                <c:pt idx="15">
                  <c:v>3.8820721156871665E-4</c:v>
                </c:pt>
                <c:pt idx="16">
                  <c:v>3.2799632461733664E-4</c:v>
                </c:pt>
                <c:pt idx="17">
                  <c:v>2.6224060475970559E-4</c:v>
                </c:pt>
                <c:pt idx="18">
                  <c:v>5.4278500117358255E-4</c:v>
                </c:pt>
                <c:pt idx="19">
                  <c:v>3.7729144586196213E-4</c:v>
                </c:pt>
                <c:pt idx="20">
                  <c:v>5.4650034971466999E-4</c:v>
                </c:pt>
                <c:pt idx="21">
                  <c:v>3.9895746257160545E-4</c:v>
                </c:pt>
                <c:pt idx="22">
                  <c:v>5.6909919163881755E-4</c:v>
                </c:pt>
                <c:pt idx="23">
                  <c:v>5.6472117095765744E-4</c:v>
                </c:pt>
                <c:pt idx="24">
                  <c:v>7.0625842787222688E-4</c:v>
                </c:pt>
                <c:pt idx="25">
                  <c:v>1.0079453510996937E-3</c:v>
                </c:pt>
                <c:pt idx="26">
                  <c:v>8.5428320167410098E-4</c:v>
                </c:pt>
                <c:pt idx="27">
                  <c:v>6.9744986232463287E-4</c:v>
                </c:pt>
                <c:pt idx="28">
                  <c:v>8.6712094451192655E-4</c:v>
                </c:pt>
                <c:pt idx="29">
                  <c:v>9.2183822552384766E-4</c:v>
                </c:pt>
                <c:pt idx="30">
                  <c:v>7.3043943731903227E-4</c:v>
                </c:pt>
                <c:pt idx="31">
                  <c:v>1.0624720954201161E-3</c:v>
                </c:pt>
                <c:pt idx="32">
                  <c:v>1.1353291413251226E-3</c:v>
                </c:pt>
                <c:pt idx="33">
                  <c:v>1.5190195390030487E-3</c:v>
                </c:pt>
                <c:pt idx="34">
                  <c:v>9.9922304738380178E-4</c:v>
                </c:pt>
                <c:pt idx="35">
                  <c:v>1.0097976170143385E-3</c:v>
                </c:pt>
                <c:pt idx="36">
                  <c:v>9.3325794718874524E-4</c:v>
                </c:pt>
                <c:pt idx="37">
                  <c:v>1.2543086772094602E-3</c:v>
                </c:pt>
                <c:pt idx="38">
                  <c:v>1.2395984152569165E-3</c:v>
                </c:pt>
                <c:pt idx="39">
                  <c:v>1.514963428929178E-3</c:v>
                </c:pt>
                <c:pt idx="40">
                  <c:v>1.9339912486408351E-3</c:v>
                </c:pt>
                <c:pt idx="41">
                  <c:v>2.0217265513322535E-3</c:v>
                </c:pt>
                <c:pt idx="42">
                  <c:v>2.0731952771278674E-3</c:v>
                </c:pt>
                <c:pt idx="43">
                  <c:v>2.4673406238674435E-3</c:v>
                </c:pt>
                <c:pt idx="44">
                  <c:v>2.0863732662973304E-3</c:v>
                </c:pt>
                <c:pt idx="45">
                  <c:v>2.1153293205940812E-3</c:v>
                </c:pt>
                <c:pt idx="46">
                  <c:v>1.9287588810414072E-3</c:v>
                </c:pt>
                <c:pt idx="47">
                  <c:v>1.8125426745875179E-3</c:v>
                </c:pt>
                <c:pt idx="48">
                  <c:v>2.1412009031103194E-3</c:v>
                </c:pt>
                <c:pt idx="49">
                  <c:v>2.4197932138107924E-3</c:v>
                </c:pt>
                <c:pt idx="50">
                  <c:v>2.1163064620284421E-3</c:v>
                </c:pt>
              </c:numCache>
            </c:numRef>
          </c:val>
          <c:smooth val="0"/>
          <c:extLst>
            <c:ext xmlns:c16="http://schemas.microsoft.com/office/drawing/2014/chart" uri="{C3380CC4-5D6E-409C-BE32-E72D297353CC}">
              <c16:uniqueId val="{00000004-E4C1-44E1-8BF4-0A8F2BB4F4DD}"/>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[1]Serie_TdR_03!$B$86</c:f>
              <c:strCache>
                <c:ptCount val="1"/>
                <c:pt idx="0">
                  <c:v>Agriculture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[1]Serie_TdR_03!$C$86:$BA$86</c:f>
              <c:numCache>
                <c:formatCode>General</c:formatCode>
                <c:ptCount val="51"/>
                <c:pt idx="0">
                  <c:v>2.0706771920496813E-2</c:v>
                </c:pt>
                <c:pt idx="1">
                  <c:v>2.4536561522191632E-2</c:v>
                </c:pt>
                <c:pt idx="2">
                  <c:v>2.5571634804874815E-2</c:v>
                </c:pt>
                <c:pt idx="3">
                  <c:v>2.5666583565149434E-2</c:v>
                </c:pt>
                <c:pt idx="4">
                  <c:v>1.110386568295684E-2</c:v>
                </c:pt>
                <c:pt idx="5">
                  <c:v>3.7442240903538773E-2</c:v>
                </c:pt>
                <c:pt idx="6">
                  <c:v>2.3844362567365909E-2</c:v>
                </c:pt>
                <c:pt idx="7">
                  <c:v>2.750928212715803E-2</c:v>
                </c:pt>
                <c:pt idx="8">
                  <c:v>2.2558445238452962E-2</c:v>
                </c:pt>
                <c:pt idx="9">
                  <c:v>3.2382519748401166E-2</c:v>
                </c:pt>
                <c:pt idx="10">
                  <c:v>2.1668523633362975E-2</c:v>
                </c:pt>
                <c:pt idx="11">
                  <c:v>2.1131949047081301E-2</c:v>
                </c:pt>
                <c:pt idx="12">
                  <c:v>2.7714873409188118E-2</c:v>
                </c:pt>
                <c:pt idx="13">
                  <c:v>3.5479934642494798E-2</c:v>
                </c:pt>
                <c:pt idx="14">
                  <c:v>2.6705345395915753E-2</c:v>
                </c:pt>
                <c:pt idx="15">
                  <c:v>2.1669951992813588E-2</c:v>
                </c:pt>
                <c:pt idx="16">
                  <c:v>3.0857038582694212E-2</c:v>
                </c:pt>
                <c:pt idx="17">
                  <c:v>3.2390574485909145E-2</c:v>
                </c:pt>
                <c:pt idx="18">
                  <c:v>3.1752788756562421E-2</c:v>
                </c:pt>
                <c:pt idx="19">
                  <c:v>3.7966250560536353E-2</c:v>
                </c:pt>
                <c:pt idx="20">
                  <c:v>3.3134829584610649E-2</c:v>
                </c:pt>
                <c:pt idx="21">
                  <c:v>3.7982434844159807E-2</c:v>
                </c:pt>
                <c:pt idx="22">
                  <c:v>5.8654032425635702E-2</c:v>
                </c:pt>
                <c:pt idx="23">
                  <c:v>5.3265502292028338E-2</c:v>
                </c:pt>
                <c:pt idx="24">
                  <c:v>4.2881402238693883E-2</c:v>
                </c:pt>
                <c:pt idx="25">
                  <c:v>2.97900641926469E-2</c:v>
                </c:pt>
                <c:pt idx="26">
                  <c:v>3.0754305832117745E-2</c:v>
                </c:pt>
                <c:pt idx="27">
                  <c:v>2.1329653700932601E-2</c:v>
                </c:pt>
                <c:pt idx="28">
                  <c:v>1.9593715433581991E-2</c:v>
                </c:pt>
                <c:pt idx="29">
                  <c:v>2.7085900330728847E-2</c:v>
                </c:pt>
                <c:pt idx="30">
                  <c:v>2.1286438995208792E-2</c:v>
                </c:pt>
                <c:pt idx="31">
                  <c:v>2.0651141955467314E-2</c:v>
                </c:pt>
                <c:pt idx="32">
                  <c:v>2.992464364696262E-2</c:v>
                </c:pt>
                <c:pt idx="33">
                  <c:v>2.3717896331875363E-2</c:v>
                </c:pt>
                <c:pt idx="34">
                  <c:v>2.8367200426813153E-2</c:v>
                </c:pt>
                <c:pt idx="35">
                  <c:v>2.3534165297366259E-2</c:v>
                </c:pt>
                <c:pt idx="36">
                  <c:v>1.8450790309534337E-2</c:v>
                </c:pt>
                <c:pt idx="37">
                  <c:v>1.7698082422117626E-2</c:v>
                </c:pt>
                <c:pt idx="38">
                  <c:v>2.7912955570476312E-2</c:v>
                </c:pt>
                <c:pt idx="39">
                  <c:v>2.4615562576117859E-2</c:v>
                </c:pt>
                <c:pt idx="40">
                  <c:v>2.8996671491676673E-2</c:v>
                </c:pt>
                <c:pt idx="41">
                  <c:v>2.699875007323178E-2</c:v>
                </c:pt>
                <c:pt idx="42">
                  <c:v>2.2028593145608139E-2</c:v>
                </c:pt>
                <c:pt idx="43">
                  <c:v>1.7133049871843154E-2</c:v>
                </c:pt>
                <c:pt idx="44">
                  <c:v>2.84884569108841E-2</c:v>
                </c:pt>
                <c:pt idx="45">
                  <c:v>2.7523985370548783E-2</c:v>
                </c:pt>
                <c:pt idx="46">
                  <c:v>2.0365091803131233E-2</c:v>
                </c:pt>
                <c:pt idx="47">
                  <c:v>2.6940085228772118E-2</c:v>
                </c:pt>
                <c:pt idx="48">
                  <c:v>2.8565753684467374E-2</c:v>
                </c:pt>
                <c:pt idx="49">
                  <c:v>3.2545418753050497E-2</c:v>
                </c:pt>
                <c:pt idx="50">
                  <c:v>2.928220946590707E-2</c:v>
                </c:pt>
              </c:numCache>
            </c:numRef>
          </c:val>
          <c:smooth val="0"/>
          <c:extLst>
            <c:ext xmlns:c16="http://schemas.microsoft.com/office/drawing/2014/chart" uri="{C3380CC4-5D6E-409C-BE32-E72D297353CC}">
              <c16:uniqueId val="{00000000-7885-49E0-98DE-B5384C7B49A1}"/>
            </c:ext>
          </c:extLst>
        </c:ser>
        <c:ser>
          <c:idx val="1"/>
          <c:order val="1"/>
          <c:tx>
            <c:strRef>
              <c:f>[1]Serie_TdR_03!$B$87</c:f>
              <c:strCache>
                <c:ptCount val="1"/>
                <c:pt idx="0">
                  <c:v>Industrie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[1]Serie_TdR_03!$C$87:$BA$87</c:f>
              <c:numCache>
                <c:formatCode>General</c:formatCode>
                <c:ptCount val="51"/>
                <c:pt idx="0">
                  <c:v>7.4553535668044443E-2</c:v>
                </c:pt>
                <c:pt idx="1">
                  <c:v>8.247128965019683E-2</c:v>
                </c:pt>
                <c:pt idx="2">
                  <c:v>8.2165677471779164E-2</c:v>
                </c:pt>
                <c:pt idx="3">
                  <c:v>8.1019558704046993E-2</c:v>
                </c:pt>
                <c:pt idx="4">
                  <c:v>7.5750520384132547E-2</c:v>
                </c:pt>
                <c:pt idx="5">
                  <c:v>6.8306454754370236E-2</c:v>
                </c:pt>
                <c:pt idx="6">
                  <c:v>6.0762130761372282E-2</c:v>
                </c:pt>
                <c:pt idx="7">
                  <c:v>5.053359640282757E-2</c:v>
                </c:pt>
                <c:pt idx="8">
                  <c:v>5.3941924898872624E-2</c:v>
                </c:pt>
                <c:pt idx="9">
                  <c:v>6.5374556175454818E-2</c:v>
                </c:pt>
                <c:pt idx="10">
                  <c:v>6.5587342569645157E-2</c:v>
                </c:pt>
                <c:pt idx="11">
                  <c:v>7.0725276667622003E-2</c:v>
                </c:pt>
                <c:pt idx="12">
                  <c:v>6.6095595020899331E-2</c:v>
                </c:pt>
                <c:pt idx="13">
                  <c:v>7.1272056792137592E-2</c:v>
                </c:pt>
                <c:pt idx="14">
                  <c:v>7.0226394280350435E-2</c:v>
                </c:pt>
                <c:pt idx="15">
                  <c:v>7.0169866513719301E-2</c:v>
                </c:pt>
                <c:pt idx="16">
                  <c:v>6.9408290639977388E-2</c:v>
                </c:pt>
                <c:pt idx="17">
                  <c:v>6.8524768536714201E-2</c:v>
                </c:pt>
                <c:pt idx="18">
                  <c:v>7.7016974853435755E-2</c:v>
                </c:pt>
                <c:pt idx="19">
                  <c:v>7.8482018591801803E-2</c:v>
                </c:pt>
                <c:pt idx="20">
                  <c:v>8.238787941199599E-2</c:v>
                </c:pt>
                <c:pt idx="21">
                  <c:v>8.6728338985072789E-2</c:v>
                </c:pt>
                <c:pt idx="22">
                  <c:v>8.6551695789804525E-2</c:v>
                </c:pt>
                <c:pt idx="23">
                  <c:v>8.9760637780109148E-2</c:v>
                </c:pt>
                <c:pt idx="24">
                  <c:v>9.1409190022458842E-2</c:v>
                </c:pt>
                <c:pt idx="25">
                  <c:v>9.5788183104171656E-2</c:v>
                </c:pt>
                <c:pt idx="26">
                  <c:v>9.5569550978773316E-2</c:v>
                </c:pt>
                <c:pt idx="27">
                  <c:v>0.10114072531230123</c:v>
                </c:pt>
                <c:pt idx="28">
                  <c:v>9.7034673719071651E-2</c:v>
                </c:pt>
                <c:pt idx="29">
                  <c:v>9.4097880131264799E-2</c:v>
                </c:pt>
                <c:pt idx="30">
                  <c:v>9.4185390283974435E-2</c:v>
                </c:pt>
                <c:pt idx="31">
                  <c:v>8.6798497734084032E-2</c:v>
                </c:pt>
                <c:pt idx="32">
                  <c:v>8.974768206466445E-2</c:v>
                </c:pt>
                <c:pt idx="33">
                  <c:v>8.9879462246803418E-2</c:v>
                </c:pt>
                <c:pt idx="34">
                  <c:v>8.4258488137270229E-2</c:v>
                </c:pt>
                <c:pt idx="35">
                  <c:v>8.2081591778138466E-2</c:v>
                </c:pt>
                <c:pt idx="36">
                  <c:v>5.0993503656182416E-2</c:v>
                </c:pt>
                <c:pt idx="37">
                  <c:v>5.5722552653458685E-2</c:v>
                </c:pt>
                <c:pt idx="38">
                  <c:v>7.8764324516563469E-2</c:v>
                </c:pt>
                <c:pt idx="39">
                  <c:v>8.217010568135702E-2</c:v>
                </c:pt>
                <c:pt idx="40">
                  <c:v>8.6389042454102491E-2</c:v>
                </c:pt>
                <c:pt idx="41">
                  <c:v>8.975964461854305E-2</c:v>
                </c:pt>
                <c:pt idx="42">
                  <c:v>0.10290528673233673</c:v>
                </c:pt>
                <c:pt idx="43">
                  <c:v>0.10598723373727222</c:v>
                </c:pt>
                <c:pt idx="44">
                  <c:v>0.1092342524989464</c:v>
                </c:pt>
                <c:pt idx="45">
                  <c:v>0.10936698777246485</c:v>
                </c:pt>
                <c:pt idx="46">
                  <c:v>0.11437590460641774</c:v>
                </c:pt>
                <c:pt idx="47">
                  <c:v>0.1131896666315295</c:v>
                </c:pt>
                <c:pt idx="48">
                  <c:v>0.11836902953426259</c:v>
                </c:pt>
                <c:pt idx="49">
                  <c:v>0.11250034676748989</c:v>
                </c:pt>
                <c:pt idx="50">
                  <c:v>0.10750723873145042</c:v>
                </c:pt>
              </c:numCache>
            </c:numRef>
          </c:val>
          <c:smooth val="0"/>
          <c:extLst>
            <c:ext xmlns:c16="http://schemas.microsoft.com/office/drawing/2014/chart" uri="{C3380CC4-5D6E-409C-BE32-E72D297353CC}">
              <c16:uniqueId val="{00000001-7885-49E0-98DE-B5384C7B49A1}"/>
            </c:ext>
          </c:extLst>
        </c:ser>
        <c:ser>
          <c:idx val="2"/>
          <c:order val="2"/>
          <c:tx>
            <c:strRef>
              <c:f>[1]Serie_TdR_03!$B$88</c:f>
              <c:strCache>
                <c:ptCount val="1"/>
                <c:pt idx="0">
                  <c:v>Construction</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[1]Serie_TdR_03!$C$88:$BA$88</c:f>
              <c:numCache>
                <c:formatCode>General</c:formatCode>
                <c:ptCount val="51"/>
                <c:pt idx="0">
                  <c:v>6.7774261659683102E-2</c:v>
                </c:pt>
                <c:pt idx="1">
                  <c:v>6.0978495270920592E-2</c:v>
                </c:pt>
                <c:pt idx="2">
                  <c:v>5.7474704769842795E-2</c:v>
                </c:pt>
                <c:pt idx="3">
                  <c:v>6.5924185414998324E-2</c:v>
                </c:pt>
                <c:pt idx="4">
                  <c:v>5.957932083804985E-2</c:v>
                </c:pt>
                <c:pt idx="5">
                  <c:v>5.2820256658304136E-2</c:v>
                </c:pt>
                <c:pt idx="6">
                  <c:v>5.9544204077504756E-2</c:v>
                </c:pt>
                <c:pt idx="7">
                  <c:v>5.5514687123498697E-2</c:v>
                </c:pt>
                <c:pt idx="8">
                  <c:v>6.3674581947544107E-2</c:v>
                </c:pt>
                <c:pt idx="9">
                  <c:v>6.4608593536172237E-2</c:v>
                </c:pt>
                <c:pt idx="10">
                  <c:v>7.1958371753114703E-2</c:v>
                </c:pt>
                <c:pt idx="11">
                  <c:v>7.0644479159831963E-2</c:v>
                </c:pt>
                <c:pt idx="12">
                  <c:v>7.6311466486661789E-2</c:v>
                </c:pt>
                <c:pt idx="13">
                  <c:v>7.0454169920039916E-2</c:v>
                </c:pt>
                <c:pt idx="14">
                  <c:v>5.9507806810850349E-2</c:v>
                </c:pt>
                <c:pt idx="15">
                  <c:v>5.2782021254907704E-2</c:v>
                </c:pt>
                <c:pt idx="16">
                  <c:v>4.9373666610634075E-2</c:v>
                </c:pt>
                <c:pt idx="17">
                  <c:v>4.4390558588370925E-2</c:v>
                </c:pt>
                <c:pt idx="18">
                  <c:v>6.0328634257766536E-2</c:v>
                </c:pt>
                <c:pt idx="19">
                  <c:v>6.334226337488981E-2</c:v>
                </c:pt>
                <c:pt idx="20">
                  <c:v>6.3714953120379114E-2</c:v>
                </c:pt>
                <c:pt idx="21">
                  <c:v>6.6640560850391148E-2</c:v>
                </c:pt>
                <c:pt idx="22">
                  <c:v>7.3301423186814388E-2</c:v>
                </c:pt>
                <c:pt idx="23">
                  <c:v>7.4147362920491622E-2</c:v>
                </c:pt>
                <c:pt idx="24">
                  <c:v>6.9458614761231108E-2</c:v>
                </c:pt>
                <c:pt idx="25">
                  <c:v>6.7744011767230078E-2</c:v>
                </c:pt>
                <c:pt idx="26">
                  <c:v>7.0593377349121814E-2</c:v>
                </c:pt>
                <c:pt idx="27">
                  <c:v>7.7387719336534447E-2</c:v>
                </c:pt>
                <c:pt idx="28">
                  <c:v>7.1821824210590468E-2</c:v>
                </c:pt>
                <c:pt idx="29">
                  <c:v>7.8557716567489874E-2</c:v>
                </c:pt>
                <c:pt idx="30">
                  <c:v>7.7138632365919793E-2</c:v>
                </c:pt>
                <c:pt idx="31">
                  <c:v>7.7989903280572648E-2</c:v>
                </c:pt>
                <c:pt idx="32">
                  <c:v>8.6919140358517569E-2</c:v>
                </c:pt>
                <c:pt idx="33">
                  <c:v>8.7934575174716215E-2</c:v>
                </c:pt>
                <c:pt idx="34">
                  <c:v>8.8990115309896839E-2</c:v>
                </c:pt>
                <c:pt idx="35">
                  <c:v>8.385063173267357E-2</c:v>
                </c:pt>
                <c:pt idx="36">
                  <c:v>2.1710114187134893E-2</c:v>
                </c:pt>
                <c:pt idx="37">
                  <c:v>6.2177864880795644E-2</c:v>
                </c:pt>
                <c:pt idx="38">
                  <c:v>8.3637571444491562E-2</c:v>
                </c:pt>
                <c:pt idx="39">
                  <c:v>8.9668146473188576E-2</c:v>
                </c:pt>
                <c:pt idx="40">
                  <c:v>9.8538231037738691E-2</c:v>
                </c:pt>
                <c:pt idx="41">
                  <c:v>0.1000060761196848</c:v>
                </c:pt>
                <c:pt idx="42">
                  <c:v>9.4845150401987169E-2</c:v>
                </c:pt>
                <c:pt idx="43">
                  <c:v>9.7278605026202142E-2</c:v>
                </c:pt>
                <c:pt idx="44">
                  <c:v>9.2349040588709214E-2</c:v>
                </c:pt>
                <c:pt idx="45">
                  <c:v>8.3127749594705272E-2</c:v>
                </c:pt>
                <c:pt idx="46">
                  <c:v>8.0160324406501463E-2</c:v>
                </c:pt>
                <c:pt idx="47">
                  <c:v>8.0992367357226605E-2</c:v>
                </c:pt>
                <c:pt idx="48">
                  <c:v>7.5138529266603207E-2</c:v>
                </c:pt>
                <c:pt idx="49">
                  <c:v>7.7316122156419601E-2</c:v>
                </c:pt>
                <c:pt idx="50">
                  <c:v>7.0389015241094685E-2</c:v>
                </c:pt>
              </c:numCache>
            </c:numRef>
          </c:val>
          <c:smooth val="0"/>
          <c:extLst>
            <c:ext xmlns:c16="http://schemas.microsoft.com/office/drawing/2014/chart" uri="{C3380CC4-5D6E-409C-BE32-E72D297353CC}">
              <c16:uniqueId val="{00000002-7885-49E0-98DE-B5384C7B49A1}"/>
            </c:ext>
          </c:extLst>
        </c:ser>
        <c:ser>
          <c:idx val="3"/>
          <c:order val="3"/>
          <c:tx>
            <c:strRef>
              <c:f>[1]Serie_TdR_03!$B$89</c:f>
              <c:strCache>
                <c:ptCount val="1"/>
                <c:pt idx="0">
                  <c:v>Tertiaire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[1]Serie_TdR_03!$C$89:$BA$89</c:f>
              <c:numCache>
                <c:formatCode>General</c:formatCode>
                <c:ptCount val="51"/>
                <c:pt idx="0">
                  <c:v>1.4356036301084327E-2</c:v>
                </c:pt>
                <c:pt idx="1">
                  <c:v>1.253646301529189E-2</c:v>
                </c:pt>
                <c:pt idx="2">
                  <c:v>1.1729293115786497E-2</c:v>
                </c:pt>
                <c:pt idx="3">
                  <c:v>1.1920294873228614E-2</c:v>
                </c:pt>
                <c:pt idx="4">
                  <c:v>1.1465882062875842E-2</c:v>
                </c:pt>
                <c:pt idx="5">
                  <c:v>1.2961749115480647E-2</c:v>
                </c:pt>
                <c:pt idx="6">
                  <c:v>1.2026223392115861E-2</c:v>
                </c:pt>
                <c:pt idx="7">
                  <c:v>1.371890098849864E-2</c:v>
                </c:pt>
                <c:pt idx="8">
                  <c:v>1.4326410940134059E-2</c:v>
                </c:pt>
                <c:pt idx="9">
                  <c:v>1.3109919055388735E-2</c:v>
                </c:pt>
                <c:pt idx="10">
                  <c:v>1.374890940268764E-2</c:v>
                </c:pt>
                <c:pt idx="11">
                  <c:v>1.4760685102297135E-2</c:v>
                </c:pt>
                <c:pt idx="12">
                  <c:v>1.679547827711133E-2</c:v>
                </c:pt>
                <c:pt idx="13">
                  <c:v>1.6655527730565584E-2</c:v>
                </c:pt>
                <c:pt idx="14">
                  <c:v>1.7344622759644188E-2</c:v>
                </c:pt>
                <c:pt idx="15">
                  <c:v>1.5988730937896135E-2</c:v>
                </c:pt>
                <c:pt idx="16">
                  <c:v>1.6738890944456273E-2</c:v>
                </c:pt>
                <c:pt idx="17">
                  <c:v>1.8129665105466333E-2</c:v>
                </c:pt>
                <c:pt idx="18">
                  <c:v>1.7737063490445796E-2</c:v>
                </c:pt>
                <c:pt idx="19">
                  <c:v>1.7041745130168109E-2</c:v>
                </c:pt>
                <c:pt idx="20">
                  <c:v>1.7241763551494149E-2</c:v>
                </c:pt>
                <c:pt idx="21">
                  <c:v>1.674999146508007E-2</c:v>
                </c:pt>
                <c:pt idx="22">
                  <c:v>1.7390391469992234E-2</c:v>
                </c:pt>
                <c:pt idx="23">
                  <c:v>2.0698744612051876E-2</c:v>
                </c:pt>
                <c:pt idx="24">
                  <c:v>2.1441460406615025E-2</c:v>
                </c:pt>
                <c:pt idx="25">
                  <c:v>2.3567085960552452E-2</c:v>
                </c:pt>
                <c:pt idx="26">
                  <c:v>2.3743105053676099E-2</c:v>
                </c:pt>
                <c:pt idx="27">
                  <c:v>2.2786736816486259E-2</c:v>
                </c:pt>
                <c:pt idx="28">
                  <c:v>2.4695824555813838E-2</c:v>
                </c:pt>
                <c:pt idx="29">
                  <c:v>2.3301939840755338E-2</c:v>
                </c:pt>
                <c:pt idx="30">
                  <c:v>2.5202066890148266E-2</c:v>
                </c:pt>
                <c:pt idx="31">
                  <c:v>2.5094061595243505E-2</c:v>
                </c:pt>
                <c:pt idx="32">
                  <c:v>2.3970220604180574E-2</c:v>
                </c:pt>
                <c:pt idx="33">
                  <c:v>2.6383867547277898E-2</c:v>
                </c:pt>
                <c:pt idx="34">
                  <c:v>2.7263857020676383E-2</c:v>
                </c:pt>
                <c:pt idx="35">
                  <c:v>2.7199889080391844E-2</c:v>
                </c:pt>
                <c:pt idx="36">
                  <c:v>1.6730760390265439E-2</c:v>
                </c:pt>
                <c:pt idx="37">
                  <c:v>2.4866670979468247E-2</c:v>
                </c:pt>
                <c:pt idx="38">
                  <c:v>2.741303615943436E-2</c:v>
                </c:pt>
                <c:pt idx="39">
                  <c:v>2.8609079147662839E-2</c:v>
                </c:pt>
                <c:pt idx="40">
                  <c:v>3.0720358627937625E-2</c:v>
                </c:pt>
                <c:pt idx="41">
                  <c:v>3.1730670335450573E-2</c:v>
                </c:pt>
                <c:pt idx="42">
                  <c:v>2.9934996115555973E-2</c:v>
                </c:pt>
                <c:pt idx="43">
                  <c:v>3.4028307895035304E-2</c:v>
                </c:pt>
                <c:pt idx="44">
                  <c:v>3.3028294187762618E-2</c:v>
                </c:pt>
                <c:pt idx="45">
                  <c:v>3.4340305974320091E-2</c:v>
                </c:pt>
                <c:pt idx="46">
                  <c:v>3.2802577344075212E-2</c:v>
                </c:pt>
                <c:pt idx="47">
                  <c:v>3.4361550980986533E-2</c:v>
                </c:pt>
                <c:pt idx="48">
                  <c:v>3.1076645690043699E-2</c:v>
                </c:pt>
                <c:pt idx="49">
                  <c:v>3.1420727940695774E-2</c:v>
                </c:pt>
                <c:pt idx="50">
                  <c:v>3.11709861286717E-2</c:v>
                </c:pt>
              </c:numCache>
            </c:numRef>
          </c:val>
          <c:smooth val="0"/>
          <c:extLst>
            <c:ext xmlns:c16="http://schemas.microsoft.com/office/drawing/2014/chart" uri="{C3380CC4-5D6E-409C-BE32-E72D297353CC}">
              <c16:uniqueId val="{00000003-7885-49E0-98DE-B5384C7B49A1}"/>
            </c:ext>
          </c:extLst>
        </c:ser>
        <c:ser>
          <c:idx val="4"/>
          <c:order val="4"/>
          <c:tx>
            <c:strRef>
              <c:f>[1]Serie_TdR_03!$B$90</c:f>
              <c:strCache>
                <c:ptCount val="1"/>
                <c:pt idx="0">
                  <c:v>Tertiaire non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[1]Serie_TdR_03!$C$90:$BA$90</c:f>
              <c:numCache>
                <c:formatCode>General</c:formatCode>
                <c:ptCount val="51"/>
                <c:pt idx="0">
                  <c:v>4.2731335438318612E-4</c:v>
                </c:pt>
                <c:pt idx="1">
                  <c:v>6.0882836904053474E-4</c:v>
                </c:pt>
                <c:pt idx="2">
                  <c:v>5.2368220569279605E-4</c:v>
                </c:pt>
                <c:pt idx="3">
                  <c:v>8.8529075246126924E-4</c:v>
                </c:pt>
                <c:pt idx="4">
                  <c:v>6.7758940937685439E-4</c:v>
                </c:pt>
                <c:pt idx="5">
                  <c:v>4.9228181652653802E-4</c:v>
                </c:pt>
                <c:pt idx="6">
                  <c:v>5.4617739042026069E-4</c:v>
                </c:pt>
                <c:pt idx="7">
                  <c:v>4.8015191919676293E-4</c:v>
                </c:pt>
                <c:pt idx="8">
                  <c:v>8.1474060023851871E-4</c:v>
                </c:pt>
                <c:pt idx="9">
                  <c:v>5.5330381957916246E-4</c:v>
                </c:pt>
                <c:pt idx="10">
                  <c:v>4.519317791601074E-4</c:v>
                </c:pt>
                <c:pt idx="11">
                  <c:v>4.5524177422471613E-4</c:v>
                </c:pt>
                <c:pt idx="12">
                  <c:v>4.198530022159647E-4</c:v>
                </c:pt>
                <c:pt idx="13">
                  <c:v>5.5010073776060541E-4</c:v>
                </c:pt>
                <c:pt idx="14">
                  <c:v>3.6369826651342556E-4</c:v>
                </c:pt>
                <c:pt idx="15">
                  <c:v>3.8820721156871665E-4</c:v>
                </c:pt>
                <c:pt idx="16">
                  <c:v>3.2799632461733664E-4</c:v>
                </c:pt>
                <c:pt idx="17">
                  <c:v>2.6224060475970559E-4</c:v>
                </c:pt>
                <c:pt idx="18">
                  <c:v>5.4278500117358255E-4</c:v>
                </c:pt>
                <c:pt idx="19">
                  <c:v>3.7729144586196213E-4</c:v>
                </c:pt>
                <c:pt idx="20">
                  <c:v>5.4650034971466999E-4</c:v>
                </c:pt>
                <c:pt idx="21">
                  <c:v>3.9895746257160545E-4</c:v>
                </c:pt>
                <c:pt idx="22">
                  <c:v>5.6909919163881755E-4</c:v>
                </c:pt>
                <c:pt idx="23">
                  <c:v>5.6472117095765744E-4</c:v>
                </c:pt>
                <c:pt idx="24">
                  <c:v>7.0625842787222688E-4</c:v>
                </c:pt>
                <c:pt idx="25">
                  <c:v>1.0079453510996937E-3</c:v>
                </c:pt>
                <c:pt idx="26">
                  <c:v>8.5428320167410098E-4</c:v>
                </c:pt>
                <c:pt idx="27">
                  <c:v>6.9744986232463287E-4</c:v>
                </c:pt>
                <c:pt idx="28">
                  <c:v>8.6712094451192655E-4</c:v>
                </c:pt>
                <c:pt idx="29">
                  <c:v>9.2183822552384766E-4</c:v>
                </c:pt>
                <c:pt idx="30">
                  <c:v>7.3043943731903227E-4</c:v>
                </c:pt>
                <c:pt idx="31">
                  <c:v>1.0624720954201161E-3</c:v>
                </c:pt>
                <c:pt idx="32">
                  <c:v>1.1353291413251226E-3</c:v>
                </c:pt>
                <c:pt idx="33">
                  <c:v>1.5190195390030487E-3</c:v>
                </c:pt>
                <c:pt idx="34">
                  <c:v>9.9922304738380178E-4</c:v>
                </c:pt>
                <c:pt idx="35">
                  <c:v>1.0097976170143385E-3</c:v>
                </c:pt>
                <c:pt idx="36">
                  <c:v>9.3325794718874524E-4</c:v>
                </c:pt>
                <c:pt idx="37">
                  <c:v>1.2543086772094602E-3</c:v>
                </c:pt>
                <c:pt idx="38">
                  <c:v>1.2395984152569165E-3</c:v>
                </c:pt>
                <c:pt idx="39">
                  <c:v>1.514963428929178E-3</c:v>
                </c:pt>
                <c:pt idx="40">
                  <c:v>1.9339912486408351E-3</c:v>
                </c:pt>
                <c:pt idx="41">
                  <c:v>2.0217265513322535E-3</c:v>
                </c:pt>
                <c:pt idx="42">
                  <c:v>2.0731952771278674E-3</c:v>
                </c:pt>
                <c:pt idx="43">
                  <c:v>2.4673406238674435E-3</c:v>
                </c:pt>
                <c:pt idx="44">
                  <c:v>2.0863732662973304E-3</c:v>
                </c:pt>
                <c:pt idx="45">
                  <c:v>2.1153293205940812E-3</c:v>
                </c:pt>
                <c:pt idx="46">
                  <c:v>1.9287588810414072E-3</c:v>
                </c:pt>
                <c:pt idx="47">
                  <c:v>1.8125426745875179E-3</c:v>
                </c:pt>
                <c:pt idx="48">
                  <c:v>2.1412009031103194E-3</c:v>
                </c:pt>
                <c:pt idx="49">
                  <c:v>2.4197932138107924E-3</c:v>
                </c:pt>
                <c:pt idx="50">
                  <c:v>2.1163064620284421E-3</c:v>
                </c:pt>
              </c:numCache>
            </c:numRef>
          </c:val>
          <c:smooth val="0"/>
          <c:extLst>
            <c:ext xmlns:c16="http://schemas.microsoft.com/office/drawing/2014/chart" uri="{C3380CC4-5D6E-409C-BE32-E72D297353CC}">
              <c16:uniqueId val="{00000004-7885-49E0-98DE-B5384C7B49A1}"/>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General"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[1]Serie_TdR_03!$B$86</c:f>
              <c:strCache>
                <c:ptCount val="1"/>
                <c:pt idx="0">
                  <c:v>Agriculture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[1]Serie_TdR_03!$C$86:$BA$86</c:f>
              <c:numCache>
                <c:formatCode>General</c:formatCode>
                <c:ptCount val="51"/>
                <c:pt idx="0">
                  <c:v>2.0706771920496813E-2</c:v>
                </c:pt>
                <c:pt idx="1">
                  <c:v>2.4536561522191632E-2</c:v>
                </c:pt>
                <c:pt idx="2">
                  <c:v>2.5571634804874815E-2</c:v>
                </c:pt>
                <c:pt idx="3">
                  <c:v>2.5666583565149434E-2</c:v>
                </c:pt>
                <c:pt idx="4">
                  <c:v>1.110386568295684E-2</c:v>
                </c:pt>
                <c:pt idx="5">
                  <c:v>3.7442240903538773E-2</c:v>
                </c:pt>
                <c:pt idx="6">
                  <c:v>2.3844362567365909E-2</c:v>
                </c:pt>
                <c:pt idx="7">
                  <c:v>2.750928212715803E-2</c:v>
                </c:pt>
                <c:pt idx="8">
                  <c:v>2.2558445238452962E-2</c:v>
                </c:pt>
                <c:pt idx="9">
                  <c:v>3.2382519748401166E-2</c:v>
                </c:pt>
                <c:pt idx="10">
                  <c:v>2.1668523633362975E-2</c:v>
                </c:pt>
                <c:pt idx="11">
                  <c:v>2.1131949047081301E-2</c:v>
                </c:pt>
                <c:pt idx="12">
                  <c:v>2.7714873409188118E-2</c:v>
                </c:pt>
                <c:pt idx="13">
                  <c:v>3.5479934642494798E-2</c:v>
                </c:pt>
                <c:pt idx="14">
                  <c:v>2.6705345395915753E-2</c:v>
                </c:pt>
                <c:pt idx="15">
                  <c:v>2.1669951992813588E-2</c:v>
                </c:pt>
                <c:pt idx="16">
                  <c:v>3.0857038582694212E-2</c:v>
                </c:pt>
                <c:pt idx="17">
                  <c:v>3.2390574485909145E-2</c:v>
                </c:pt>
                <c:pt idx="18">
                  <c:v>3.1752788756562421E-2</c:v>
                </c:pt>
                <c:pt idx="19">
                  <c:v>3.7966250560536353E-2</c:v>
                </c:pt>
                <c:pt idx="20">
                  <c:v>3.3134829584610649E-2</c:v>
                </c:pt>
                <c:pt idx="21">
                  <c:v>3.7982434844159807E-2</c:v>
                </c:pt>
                <c:pt idx="22">
                  <c:v>5.8654032425635702E-2</c:v>
                </c:pt>
                <c:pt idx="23">
                  <c:v>5.3265502292028338E-2</c:v>
                </c:pt>
                <c:pt idx="24">
                  <c:v>4.2881402238693883E-2</c:v>
                </c:pt>
                <c:pt idx="25">
                  <c:v>2.97900641926469E-2</c:v>
                </c:pt>
                <c:pt idx="26">
                  <c:v>3.0754305832117745E-2</c:v>
                </c:pt>
                <c:pt idx="27">
                  <c:v>2.1329653700932601E-2</c:v>
                </c:pt>
                <c:pt idx="28">
                  <c:v>1.9593715433581991E-2</c:v>
                </c:pt>
                <c:pt idx="29">
                  <c:v>2.7085900330728847E-2</c:v>
                </c:pt>
                <c:pt idx="30">
                  <c:v>2.1286438995208792E-2</c:v>
                </c:pt>
                <c:pt idx="31">
                  <c:v>2.0651141955467314E-2</c:v>
                </c:pt>
                <c:pt idx="32">
                  <c:v>2.992464364696262E-2</c:v>
                </c:pt>
                <c:pt idx="33">
                  <c:v>2.3717896331875363E-2</c:v>
                </c:pt>
                <c:pt idx="34">
                  <c:v>2.8367200426813153E-2</c:v>
                </c:pt>
                <c:pt idx="35">
                  <c:v>2.3534165297366259E-2</c:v>
                </c:pt>
                <c:pt idx="36">
                  <c:v>1.8450790309534337E-2</c:v>
                </c:pt>
                <c:pt idx="37">
                  <c:v>1.7698082422117626E-2</c:v>
                </c:pt>
                <c:pt idx="38">
                  <c:v>2.7912955570476312E-2</c:v>
                </c:pt>
                <c:pt idx="39">
                  <c:v>2.4615562576117859E-2</c:v>
                </c:pt>
                <c:pt idx="40">
                  <c:v>2.8996671491676673E-2</c:v>
                </c:pt>
                <c:pt idx="41">
                  <c:v>2.699875007323178E-2</c:v>
                </c:pt>
                <c:pt idx="42">
                  <c:v>2.2028593145608139E-2</c:v>
                </c:pt>
                <c:pt idx="43">
                  <c:v>1.7133049871843154E-2</c:v>
                </c:pt>
                <c:pt idx="44">
                  <c:v>2.84884569108841E-2</c:v>
                </c:pt>
                <c:pt idx="45">
                  <c:v>2.7523985370548783E-2</c:v>
                </c:pt>
                <c:pt idx="46">
                  <c:v>2.0365091803131233E-2</c:v>
                </c:pt>
                <c:pt idx="47">
                  <c:v>2.6940085228772118E-2</c:v>
                </c:pt>
                <c:pt idx="48">
                  <c:v>2.8565753684467374E-2</c:v>
                </c:pt>
                <c:pt idx="49">
                  <c:v>3.2545418753050497E-2</c:v>
                </c:pt>
                <c:pt idx="50">
                  <c:v>2.928220946590707E-2</c:v>
                </c:pt>
              </c:numCache>
            </c:numRef>
          </c:val>
          <c:smooth val="0"/>
          <c:extLst>
            <c:ext xmlns:c16="http://schemas.microsoft.com/office/drawing/2014/chart" uri="{C3380CC4-5D6E-409C-BE32-E72D297353CC}">
              <c16:uniqueId val="{00000000-EE72-426E-A84E-904CA1EA45C9}"/>
            </c:ext>
          </c:extLst>
        </c:ser>
        <c:ser>
          <c:idx val="1"/>
          <c:order val="1"/>
          <c:tx>
            <c:strRef>
              <c:f>[1]Serie_TdR_03!$B$87</c:f>
              <c:strCache>
                <c:ptCount val="1"/>
                <c:pt idx="0">
                  <c:v>Industrie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[1]Serie_TdR_03!$C$87:$BA$87</c:f>
              <c:numCache>
                <c:formatCode>General</c:formatCode>
                <c:ptCount val="51"/>
                <c:pt idx="0">
                  <c:v>7.4553535668044443E-2</c:v>
                </c:pt>
                <c:pt idx="1">
                  <c:v>8.247128965019683E-2</c:v>
                </c:pt>
                <c:pt idx="2">
                  <c:v>8.2165677471779164E-2</c:v>
                </c:pt>
                <c:pt idx="3">
                  <c:v>8.1019558704046993E-2</c:v>
                </c:pt>
                <c:pt idx="4">
                  <c:v>7.5750520384132547E-2</c:v>
                </c:pt>
                <c:pt idx="5">
                  <c:v>6.8306454754370236E-2</c:v>
                </c:pt>
                <c:pt idx="6">
                  <c:v>6.0762130761372282E-2</c:v>
                </c:pt>
                <c:pt idx="7">
                  <c:v>5.053359640282757E-2</c:v>
                </c:pt>
                <c:pt idx="8">
                  <c:v>5.3941924898872624E-2</c:v>
                </c:pt>
                <c:pt idx="9">
                  <c:v>6.5374556175454818E-2</c:v>
                </c:pt>
                <c:pt idx="10">
                  <c:v>6.5587342569645157E-2</c:v>
                </c:pt>
                <c:pt idx="11">
                  <c:v>7.0725276667622003E-2</c:v>
                </c:pt>
                <c:pt idx="12">
                  <c:v>6.6095595020899331E-2</c:v>
                </c:pt>
                <c:pt idx="13">
                  <c:v>7.1272056792137592E-2</c:v>
                </c:pt>
                <c:pt idx="14">
                  <c:v>7.0226394280350435E-2</c:v>
                </c:pt>
                <c:pt idx="15">
                  <c:v>7.0169866513719301E-2</c:v>
                </c:pt>
                <c:pt idx="16">
                  <c:v>6.9408290639977388E-2</c:v>
                </c:pt>
                <c:pt idx="17">
                  <c:v>6.8524768536714201E-2</c:v>
                </c:pt>
                <c:pt idx="18">
                  <c:v>7.7016974853435755E-2</c:v>
                </c:pt>
                <c:pt idx="19">
                  <c:v>7.8482018591801803E-2</c:v>
                </c:pt>
                <c:pt idx="20">
                  <c:v>8.238787941199599E-2</c:v>
                </c:pt>
                <c:pt idx="21">
                  <c:v>8.6728338985072789E-2</c:v>
                </c:pt>
                <c:pt idx="22">
                  <c:v>8.6551695789804525E-2</c:v>
                </c:pt>
                <c:pt idx="23">
                  <c:v>8.9760637780109148E-2</c:v>
                </c:pt>
                <c:pt idx="24">
                  <c:v>9.1409190022458842E-2</c:v>
                </c:pt>
                <c:pt idx="25">
                  <c:v>9.5788183104171656E-2</c:v>
                </c:pt>
                <c:pt idx="26">
                  <c:v>9.5569550978773316E-2</c:v>
                </c:pt>
                <c:pt idx="27">
                  <c:v>0.10114072531230123</c:v>
                </c:pt>
                <c:pt idx="28">
                  <c:v>9.7034673719071651E-2</c:v>
                </c:pt>
                <c:pt idx="29">
                  <c:v>9.4097880131264799E-2</c:v>
                </c:pt>
                <c:pt idx="30">
                  <c:v>9.4185390283974435E-2</c:v>
                </c:pt>
                <c:pt idx="31">
                  <c:v>8.6798497734084032E-2</c:v>
                </c:pt>
                <c:pt idx="32">
                  <c:v>8.974768206466445E-2</c:v>
                </c:pt>
                <c:pt idx="33">
                  <c:v>8.9879462246803418E-2</c:v>
                </c:pt>
                <c:pt idx="34">
                  <c:v>8.4258488137270229E-2</c:v>
                </c:pt>
                <c:pt idx="35">
                  <c:v>8.2081591778138466E-2</c:v>
                </c:pt>
                <c:pt idx="36">
                  <c:v>5.0993503656182416E-2</c:v>
                </c:pt>
                <c:pt idx="37">
                  <c:v>5.5722552653458685E-2</c:v>
                </c:pt>
                <c:pt idx="38">
                  <c:v>7.8764324516563469E-2</c:v>
                </c:pt>
                <c:pt idx="39">
                  <c:v>8.217010568135702E-2</c:v>
                </c:pt>
                <c:pt idx="40">
                  <c:v>8.6389042454102491E-2</c:v>
                </c:pt>
                <c:pt idx="41">
                  <c:v>8.975964461854305E-2</c:v>
                </c:pt>
                <c:pt idx="42">
                  <c:v>0.10290528673233673</c:v>
                </c:pt>
                <c:pt idx="43">
                  <c:v>0.10598723373727222</c:v>
                </c:pt>
                <c:pt idx="44">
                  <c:v>0.1092342524989464</c:v>
                </c:pt>
                <c:pt idx="45">
                  <c:v>0.10936698777246485</c:v>
                </c:pt>
                <c:pt idx="46">
                  <c:v>0.11437590460641774</c:v>
                </c:pt>
                <c:pt idx="47">
                  <c:v>0.1131896666315295</c:v>
                </c:pt>
                <c:pt idx="48">
                  <c:v>0.11836902953426259</c:v>
                </c:pt>
                <c:pt idx="49">
                  <c:v>0.11250034676748989</c:v>
                </c:pt>
                <c:pt idx="50">
                  <c:v>0.10750723873145042</c:v>
                </c:pt>
              </c:numCache>
            </c:numRef>
          </c:val>
          <c:smooth val="0"/>
          <c:extLst>
            <c:ext xmlns:c16="http://schemas.microsoft.com/office/drawing/2014/chart" uri="{C3380CC4-5D6E-409C-BE32-E72D297353CC}">
              <c16:uniqueId val="{00000001-EE72-426E-A84E-904CA1EA45C9}"/>
            </c:ext>
          </c:extLst>
        </c:ser>
        <c:ser>
          <c:idx val="2"/>
          <c:order val="2"/>
          <c:tx>
            <c:strRef>
              <c:f>[1]Serie_TdR_03!$B$88</c:f>
              <c:strCache>
                <c:ptCount val="1"/>
                <c:pt idx="0">
                  <c:v>Construction</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[1]Serie_TdR_03!$C$88:$BA$88</c:f>
              <c:numCache>
                <c:formatCode>General</c:formatCode>
                <c:ptCount val="51"/>
                <c:pt idx="0">
                  <c:v>6.7774261659683102E-2</c:v>
                </c:pt>
                <c:pt idx="1">
                  <c:v>6.0978495270920592E-2</c:v>
                </c:pt>
                <c:pt idx="2">
                  <c:v>5.7474704769842795E-2</c:v>
                </c:pt>
                <c:pt idx="3">
                  <c:v>6.5924185414998324E-2</c:v>
                </c:pt>
                <c:pt idx="4">
                  <c:v>5.957932083804985E-2</c:v>
                </c:pt>
                <c:pt idx="5">
                  <c:v>5.2820256658304136E-2</c:v>
                </c:pt>
                <c:pt idx="6">
                  <c:v>5.9544204077504756E-2</c:v>
                </c:pt>
                <c:pt idx="7">
                  <c:v>5.5514687123498697E-2</c:v>
                </c:pt>
                <c:pt idx="8">
                  <c:v>6.3674581947544107E-2</c:v>
                </c:pt>
                <c:pt idx="9">
                  <c:v>6.4608593536172237E-2</c:v>
                </c:pt>
                <c:pt idx="10">
                  <c:v>7.1958371753114703E-2</c:v>
                </c:pt>
                <c:pt idx="11">
                  <c:v>7.0644479159831963E-2</c:v>
                </c:pt>
                <c:pt idx="12">
                  <c:v>7.6311466486661789E-2</c:v>
                </c:pt>
                <c:pt idx="13">
                  <c:v>7.0454169920039916E-2</c:v>
                </c:pt>
                <c:pt idx="14">
                  <c:v>5.9507806810850349E-2</c:v>
                </c:pt>
                <c:pt idx="15">
                  <c:v>5.2782021254907704E-2</c:v>
                </c:pt>
                <c:pt idx="16">
                  <c:v>4.9373666610634075E-2</c:v>
                </c:pt>
                <c:pt idx="17">
                  <c:v>4.4390558588370925E-2</c:v>
                </c:pt>
                <c:pt idx="18">
                  <c:v>6.0328634257766536E-2</c:v>
                </c:pt>
                <c:pt idx="19">
                  <c:v>6.334226337488981E-2</c:v>
                </c:pt>
                <c:pt idx="20">
                  <c:v>6.3714953120379114E-2</c:v>
                </c:pt>
                <c:pt idx="21">
                  <c:v>6.6640560850391148E-2</c:v>
                </c:pt>
                <c:pt idx="22">
                  <c:v>7.3301423186814388E-2</c:v>
                </c:pt>
                <c:pt idx="23">
                  <c:v>7.4147362920491622E-2</c:v>
                </c:pt>
                <c:pt idx="24">
                  <c:v>6.9458614761231108E-2</c:v>
                </c:pt>
                <c:pt idx="25">
                  <c:v>6.7744011767230078E-2</c:v>
                </c:pt>
                <c:pt idx="26">
                  <c:v>7.0593377349121814E-2</c:v>
                </c:pt>
                <c:pt idx="27">
                  <c:v>7.7387719336534447E-2</c:v>
                </c:pt>
                <c:pt idx="28">
                  <c:v>7.1821824210590468E-2</c:v>
                </c:pt>
                <c:pt idx="29">
                  <c:v>7.8557716567489874E-2</c:v>
                </c:pt>
                <c:pt idx="30">
                  <c:v>7.7138632365919793E-2</c:v>
                </c:pt>
                <c:pt idx="31">
                  <c:v>7.7989903280572648E-2</c:v>
                </c:pt>
                <c:pt idx="32">
                  <c:v>8.6919140358517569E-2</c:v>
                </c:pt>
                <c:pt idx="33">
                  <c:v>8.7934575174716215E-2</c:v>
                </c:pt>
                <c:pt idx="34">
                  <c:v>8.8990115309896839E-2</c:v>
                </c:pt>
                <c:pt idx="35">
                  <c:v>8.385063173267357E-2</c:v>
                </c:pt>
                <c:pt idx="36">
                  <c:v>2.1710114187134893E-2</c:v>
                </c:pt>
                <c:pt idx="37">
                  <c:v>6.2177864880795644E-2</c:v>
                </c:pt>
                <c:pt idx="38">
                  <c:v>8.3637571444491562E-2</c:v>
                </c:pt>
                <c:pt idx="39">
                  <c:v>8.9668146473188576E-2</c:v>
                </c:pt>
                <c:pt idx="40">
                  <c:v>9.8538231037738691E-2</c:v>
                </c:pt>
                <c:pt idx="41">
                  <c:v>0.1000060761196848</c:v>
                </c:pt>
                <c:pt idx="42">
                  <c:v>9.4845150401987169E-2</c:v>
                </c:pt>
                <c:pt idx="43">
                  <c:v>9.7278605026202142E-2</c:v>
                </c:pt>
                <c:pt idx="44">
                  <c:v>9.2349040588709214E-2</c:v>
                </c:pt>
                <c:pt idx="45">
                  <c:v>8.3127749594705272E-2</c:v>
                </c:pt>
                <c:pt idx="46">
                  <c:v>8.0160324406501463E-2</c:v>
                </c:pt>
                <c:pt idx="47">
                  <c:v>8.0992367357226605E-2</c:v>
                </c:pt>
                <c:pt idx="48">
                  <c:v>7.5138529266603207E-2</c:v>
                </c:pt>
                <c:pt idx="49">
                  <c:v>7.7316122156419601E-2</c:v>
                </c:pt>
                <c:pt idx="50">
                  <c:v>7.0389015241094685E-2</c:v>
                </c:pt>
              </c:numCache>
            </c:numRef>
          </c:val>
          <c:smooth val="0"/>
          <c:extLst>
            <c:ext xmlns:c16="http://schemas.microsoft.com/office/drawing/2014/chart" uri="{C3380CC4-5D6E-409C-BE32-E72D297353CC}">
              <c16:uniqueId val="{00000002-EE72-426E-A84E-904CA1EA45C9}"/>
            </c:ext>
          </c:extLst>
        </c:ser>
        <c:ser>
          <c:idx val="3"/>
          <c:order val="3"/>
          <c:tx>
            <c:strRef>
              <c:f>[1]Serie_TdR_03!$B$89</c:f>
              <c:strCache>
                <c:ptCount val="1"/>
                <c:pt idx="0">
                  <c:v>Tertiaire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[1]Serie_TdR_03!$C$89:$BA$89</c:f>
              <c:numCache>
                <c:formatCode>General</c:formatCode>
                <c:ptCount val="51"/>
                <c:pt idx="0">
                  <c:v>1.4356036301084327E-2</c:v>
                </c:pt>
                <c:pt idx="1">
                  <c:v>1.253646301529189E-2</c:v>
                </c:pt>
                <c:pt idx="2">
                  <c:v>1.1729293115786497E-2</c:v>
                </c:pt>
                <c:pt idx="3">
                  <c:v>1.1920294873228614E-2</c:v>
                </c:pt>
                <c:pt idx="4">
                  <c:v>1.1465882062875842E-2</c:v>
                </c:pt>
                <c:pt idx="5">
                  <c:v>1.2961749115480647E-2</c:v>
                </c:pt>
                <c:pt idx="6">
                  <c:v>1.2026223392115861E-2</c:v>
                </c:pt>
                <c:pt idx="7">
                  <c:v>1.371890098849864E-2</c:v>
                </c:pt>
                <c:pt idx="8">
                  <c:v>1.4326410940134059E-2</c:v>
                </c:pt>
                <c:pt idx="9">
                  <c:v>1.3109919055388735E-2</c:v>
                </c:pt>
                <c:pt idx="10">
                  <c:v>1.374890940268764E-2</c:v>
                </c:pt>
                <c:pt idx="11">
                  <c:v>1.4760685102297135E-2</c:v>
                </c:pt>
                <c:pt idx="12">
                  <c:v>1.679547827711133E-2</c:v>
                </c:pt>
                <c:pt idx="13">
                  <c:v>1.6655527730565584E-2</c:v>
                </c:pt>
                <c:pt idx="14">
                  <c:v>1.7344622759644188E-2</c:v>
                </c:pt>
                <c:pt idx="15">
                  <c:v>1.5988730937896135E-2</c:v>
                </c:pt>
                <c:pt idx="16">
                  <c:v>1.6738890944456273E-2</c:v>
                </c:pt>
                <c:pt idx="17">
                  <c:v>1.8129665105466333E-2</c:v>
                </c:pt>
                <c:pt idx="18">
                  <c:v>1.7737063490445796E-2</c:v>
                </c:pt>
                <c:pt idx="19">
                  <c:v>1.7041745130168109E-2</c:v>
                </c:pt>
                <c:pt idx="20">
                  <c:v>1.7241763551494149E-2</c:v>
                </c:pt>
                <c:pt idx="21">
                  <c:v>1.674999146508007E-2</c:v>
                </c:pt>
                <c:pt idx="22">
                  <c:v>1.7390391469992234E-2</c:v>
                </c:pt>
                <c:pt idx="23">
                  <c:v>2.0698744612051876E-2</c:v>
                </c:pt>
                <c:pt idx="24">
                  <c:v>2.1441460406615025E-2</c:v>
                </c:pt>
                <c:pt idx="25">
                  <c:v>2.3567085960552452E-2</c:v>
                </c:pt>
                <c:pt idx="26">
                  <c:v>2.3743105053676099E-2</c:v>
                </c:pt>
                <c:pt idx="27">
                  <c:v>2.2786736816486259E-2</c:v>
                </c:pt>
                <c:pt idx="28">
                  <c:v>2.4695824555813838E-2</c:v>
                </c:pt>
                <c:pt idx="29">
                  <c:v>2.3301939840755338E-2</c:v>
                </c:pt>
                <c:pt idx="30">
                  <c:v>2.5202066890148266E-2</c:v>
                </c:pt>
                <c:pt idx="31">
                  <c:v>2.5094061595243505E-2</c:v>
                </c:pt>
                <c:pt idx="32">
                  <c:v>2.3970220604180574E-2</c:v>
                </c:pt>
                <c:pt idx="33">
                  <c:v>2.6383867547277898E-2</c:v>
                </c:pt>
                <c:pt idx="34">
                  <c:v>2.7263857020676383E-2</c:v>
                </c:pt>
                <c:pt idx="35">
                  <c:v>2.7199889080391844E-2</c:v>
                </c:pt>
                <c:pt idx="36">
                  <c:v>1.6730760390265439E-2</c:v>
                </c:pt>
                <c:pt idx="37">
                  <c:v>2.4866670979468247E-2</c:v>
                </c:pt>
                <c:pt idx="38">
                  <c:v>2.741303615943436E-2</c:v>
                </c:pt>
                <c:pt idx="39">
                  <c:v>2.8609079147662839E-2</c:v>
                </c:pt>
                <c:pt idx="40">
                  <c:v>3.0720358627937625E-2</c:v>
                </c:pt>
                <c:pt idx="41">
                  <c:v>3.1730670335450573E-2</c:v>
                </c:pt>
                <c:pt idx="42">
                  <c:v>2.9934996115555973E-2</c:v>
                </c:pt>
                <c:pt idx="43">
                  <c:v>3.4028307895035304E-2</c:v>
                </c:pt>
                <c:pt idx="44">
                  <c:v>3.3028294187762618E-2</c:v>
                </c:pt>
                <c:pt idx="45">
                  <c:v>3.4340305974320091E-2</c:v>
                </c:pt>
                <c:pt idx="46">
                  <c:v>3.2802577344075212E-2</c:v>
                </c:pt>
                <c:pt idx="47">
                  <c:v>3.4361550980986533E-2</c:v>
                </c:pt>
                <c:pt idx="48">
                  <c:v>3.1076645690043699E-2</c:v>
                </c:pt>
                <c:pt idx="49">
                  <c:v>3.1420727940695774E-2</c:v>
                </c:pt>
                <c:pt idx="50">
                  <c:v>3.11709861286717E-2</c:v>
                </c:pt>
              </c:numCache>
            </c:numRef>
          </c:val>
          <c:smooth val="0"/>
          <c:extLst>
            <c:ext xmlns:c16="http://schemas.microsoft.com/office/drawing/2014/chart" uri="{C3380CC4-5D6E-409C-BE32-E72D297353CC}">
              <c16:uniqueId val="{00000003-EE72-426E-A84E-904CA1EA45C9}"/>
            </c:ext>
          </c:extLst>
        </c:ser>
        <c:ser>
          <c:idx val="4"/>
          <c:order val="4"/>
          <c:tx>
            <c:strRef>
              <c:f>[1]Serie_TdR_03!$B$90</c:f>
              <c:strCache>
                <c:ptCount val="1"/>
                <c:pt idx="0">
                  <c:v>Tertiaire non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[1]Serie_TdR_03!$C$90:$BA$90</c:f>
              <c:numCache>
                <c:formatCode>General</c:formatCode>
                <c:ptCount val="51"/>
                <c:pt idx="0">
                  <c:v>4.2731335438318612E-4</c:v>
                </c:pt>
                <c:pt idx="1">
                  <c:v>6.0882836904053474E-4</c:v>
                </c:pt>
                <c:pt idx="2">
                  <c:v>5.2368220569279605E-4</c:v>
                </c:pt>
                <c:pt idx="3">
                  <c:v>8.8529075246126924E-4</c:v>
                </c:pt>
                <c:pt idx="4">
                  <c:v>6.7758940937685439E-4</c:v>
                </c:pt>
                <c:pt idx="5">
                  <c:v>4.9228181652653802E-4</c:v>
                </c:pt>
                <c:pt idx="6">
                  <c:v>5.4617739042026069E-4</c:v>
                </c:pt>
                <c:pt idx="7">
                  <c:v>4.8015191919676293E-4</c:v>
                </c:pt>
                <c:pt idx="8">
                  <c:v>8.1474060023851871E-4</c:v>
                </c:pt>
                <c:pt idx="9">
                  <c:v>5.5330381957916246E-4</c:v>
                </c:pt>
                <c:pt idx="10">
                  <c:v>4.519317791601074E-4</c:v>
                </c:pt>
                <c:pt idx="11">
                  <c:v>4.5524177422471613E-4</c:v>
                </c:pt>
                <c:pt idx="12">
                  <c:v>4.198530022159647E-4</c:v>
                </c:pt>
                <c:pt idx="13">
                  <c:v>5.5010073776060541E-4</c:v>
                </c:pt>
                <c:pt idx="14">
                  <c:v>3.6369826651342556E-4</c:v>
                </c:pt>
                <c:pt idx="15">
                  <c:v>3.8820721156871665E-4</c:v>
                </c:pt>
                <c:pt idx="16">
                  <c:v>3.2799632461733664E-4</c:v>
                </c:pt>
                <c:pt idx="17">
                  <c:v>2.6224060475970559E-4</c:v>
                </c:pt>
                <c:pt idx="18">
                  <c:v>5.4278500117358255E-4</c:v>
                </c:pt>
                <c:pt idx="19">
                  <c:v>3.7729144586196213E-4</c:v>
                </c:pt>
                <c:pt idx="20">
                  <c:v>5.4650034971466999E-4</c:v>
                </c:pt>
                <c:pt idx="21">
                  <c:v>3.9895746257160545E-4</c:v>
                </c:pt>
                <c:pt idx="22">
                  <c:v>5.6909919163881755E-4</c:v>
                </c:pt>
                <c:pt idx="23">
                  <c:v>5.6472117095765744E-4</c:v>
                </c:pt>
                <c:pt idx="24">
                  <c:v>7.0625842787222688E-4</c:v>
                </c:pt>
                <c:pt idx="25">
                  <c:v>1.0079453510996937E-3</c:v>
                </c:pt>
                <c:pt idx="26">
                  <c:v>8.5428320167410098E-4</c:v>
                </c:pt>
                <c:pt idx="27">
                  <c:v>6.9744986232463287E-4</c:v>
                </c:pt>
                <c:pt idx="28">
                  <c:v>8.6712094451192655E-4</c:v>
                </c:pt>
                <c:pt idx="29">
                  <c:v>9.2183822552384766E-4</c:v>
                </c:pt>
                <c:pt idx="30">
                  <c:v>7.3043943731903227E-4</c:v>
                </c:pt>
                <c:pt idx="31">
                  <c:v>1.0624720954201161E-3</c:v>
                </c:pt>
                <c:pt idx="32">
                  <c:v>1.1353291413251226E-3</c:v>
                </c:pt>
                <c:pt idx="33">
                  <c:v>1.5190195390030487E-3</c:v>
                </c:pt>
                <c:pt idx="34">
                  <c:v>9.9922304738380178E-4</c:v>
                </c:pt>
                <c:pt idx="35">
                  <c:v>1.0097976170143385E-3</c:v>
                </c:pt>
                <c:pt idx="36">
                  <c:v>9.3325794718874524E-4</c:v>
                </c:pt>
                <c:pt idx="37">
                  <c:v>1.2543086772094602E-3</c:v>
                </c:pt>
                <c:pt idx="38">
                  <c:v>1.2395984152569165E-3</c:v>
                </c:pt>
                <c:pt idx="39">
                  <c:v>1.514963428929178E-3</c:v>
                </c:pt>
                <c:pt idx="40">
                  <c:v>1.9339912486408351E-3</c:v>
                </c:pt>
                <c:pt idx="41">
                  <c:v>2.0217265513322535E-3</c:v>
                </c:pt>
                <c:pt idx="42">
                  <c:v>2.0731952771278674E-3</c:v>
                </c:pt>
                <c:pt idx="43">
                  <c:v>2.4673406238674435E-3</c:v>
                </c:pt>
                <c:pt idx="44">
                  <c:v>2.0863732662973304E-3</c:v>
                </c:pt>
                <c:pt idx="45">
                  <c:v>2.1153293205940812E-3</c:v>
                </c:pt>
                <c:pt idx="46">
                  <c:v>1.9287588810414072E-3</c:v>
                </c:pt>
                <c:pt idx="47">
                  <c:v>1.8125426745875179E-3</c:v>
                </c:pt>
                <c:pt idx="48">
                  <c:v>2.1412009031103194E-3</c:v>
                </c:pt>
                <c:pt idx="49">
                  <c:v>2.4197932138107924E-3</c:v>
                </c:pt>
                <c:pt idx="50">
                  <c:v>2.1163064620284421E-3</c:v>
                </c:pt>
              </c:numCache>
            </c:numRef>
          </c:val>
          <c:smooth val="0"/>
          <c:extLst>
            <c:ext xmlns:c16="http://schemas.microsoft.com/office/drawing/2014/chart" uri="{C3380CC4-5D6E-409C-BE32-E72D297353CC}">
              <c16:uniqueId val="{00000004-EE72-426E-A84E-904CA1EA45C9}"/>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General"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l'Ain</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ETP_01!$D$38</c:f>
              <c:strCache>
                <c:ptCount val="1"/>
                <c:pt idx="0">
                  <c:v>Commerce ; reparation d'automobiles et de motocycles</c:v>
                </c:pt>
              </c:strCache>
            </c:strRef>
          </c:tx>
          <c:marker>
            <c:symbol val="none"/>
          </c:marker>
          <c:cat>
            <c:strRef>
              <c:f>ETP_01!$E$29:$CH$29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ETP_01!$E$38:$CH$38</c:f>
              <c:numCache>
                <c:formatCode>#,##0</c:formatCode>
                <c:ptCount val="82"/>
                <c:pt idx="0">
                  <c:v>590.70983656850501</c:v>
                </c:pt>
                <c:pt idx="1">
                  <c:v>526.155369674403</c:v>
                </c:pt>
                <c:pt idx="2">
                  <c:v>566.37403141989296</c:v>
                </c:pt>
                <c:pt idx="3">
                  <c:v>509.72745885517799</c:v>
                </c:pt>
                <c:pt idx="4">
                  <c:v>577.01468487818499</c:v>
                </c:pt>
                <c:pt idx="5">
                  <c:v>518.68863598759901</c:v>
                </c:pt>
                <c:pt idx="6">
                  <c:v>568.80036627481797</c:v>
                </c:pt>
                <c:pt idx="7">
                  <c:v>646.55572461293298</c:v>
                </c:pt>
                <c:pt idx="8">
                  <c:v>642.33454662877205</c:v>
                </c:pt>
                <c:pt idx="9">
                  <c:v>680.525517479477</c:v>
                </c:pt>
                <c:pt idx="10">
                  <c:v>694.99337630212096</c:v>
                </c:pt>
                <c:pt idx="11">
                  <c:v>619.52840974739399</c:v>
                </c:pt>
                <c:pt idx="12">
                  <c:v>736.52889027427398</c:v>
                </c:pt>
                <c:pt idx="13">
                  <c:v>718.11558439182204</c:v>
                </c:pt>
                <c:pt idx="14">
                  <c:v>704.76923116530702</c:v>
                </c:pt>
                <c:pt idx="15">
                  <c:v>631.28510023449496</c:v>
                </c:pt>
                <c:pt idx="16">
                  <c:v>521.59217930256</c:v>
                </c:pt>
                <c:pt idx="17">
                  <c:v>524.12448254494302</c:v>
                </c:pt>
                <c:pt idx="18">
                  <c:v>543.45327687090401</c:v>
                </c:pt>
                <c:pt idx="19">
                  <c:v>579.42431177525305</c:v>
                </c:pt>
                <c:pt idx="20">
                  <c:v>577.36362675123496</c:v>
                </c:pt>
                <c:pt idx="21">
                  <c:v>657.65257969221398</c:v>
                </c:pt>
                <c:pt idx="22">
                  <c:v>624.14297926586198</c:v>
                </c:pt>
                <c:pt idx="23">
                  <c:v>784.07783974265499</c:v>
                </c:pt>
                <c:pt idx="24">
                  <c:v>788.98724351273495</c:v>
                </c:pt>
                <c:pt idx="25">
                  <c:v>861.44741882421101</c:v>
                </c:pt>
                <c:pt idx="26">
                  <c:v>780.18623670338604</c:v>
                </c:pt>
                <c:pt idx="27">
                  <c:v>837.02145368207402</c:v>
                </c:pt>
                <c:pt idx="28">
                  <c:v>771.34533397159203</c:v>
                </c:pt>
                <c:pt idx="29">
                  <c:v>850.64008938899997</c:v>
                </c:pt>
                <c:pt idx="30">
                  <c:v>772.64949995114796</c:v>
                </c:pt>
                <c:pt idx="31">
                  <c:v>678.08851931079698</c:v>
                </c:pt>
                <c:pt idx="32">
                  <c:v>698.87185123542997</c:v>
                </c:pt>
                <c:pt idx="33">
                  <c:v>668.08557274724001</c:v>
                </c:pt>
                <c:pt idx="34">
                  <c:v>733.63101964034195</c:v>
                </c:pt>
                <c:pt idx="35">
                  <c:v>781.95458763513295</c:v>
                </c:pt>
                <c:pt idx="36">
                  <c:v>688.99755347346104</c:v>
                </c:pt>
                <c:pt idx="37">
                  <c:v>684.53946612130198</c:v>
                </c:pt>
                <c:pt idx="38">
                  <c:v>694.818950335198</c:v>
                </c:pt>
                <c:pt idx="39">
                  <c:v>652.64767132792201</c:v>
                </c:pt>
                <c:pt idx="40">
                  <c:v>739.38591341127903</c:v>
                </c:pt>
                <c:pt idx="41">
                  <c:v>767.52408949334904</c:v>
                </c:pt>
                <c:pt idx="42">
                  <c:v>825.02168628518496</c:v>
                </c:pt>
                <c:pt idx="43">
                  <c:v>771.36683888329401</c:v>
                </c:pt>
                <c:pt idx="44">
                  <c:v>832.50942015955502</c:v>
                </c:pt>
                <c:pt idx="45">
                  <c:v>897.94952594492997</c:v>
                </c:pt>
                <c:pt idx="46">
                  <c:v>907.61052111781703</c:v>
                </c:pt>
                <c:pt idx="47">
                  <c:v>976.59294932182797</c:v>
                </c:pt>
                <c:pt idx="48">
                  <c:v>936.64397170890197</c:v>
                </c:pt>
                <c:pt idx="49">
                  <c:v>1036.1650244805001</c:v>
                </c:pt>
                <c:pt idx="50">
                  <c:v>1011.0966094323001</c:v>
                </c:pt>
                <c:pt idx="51">
                  <c:v>1055.5087658098801</c:v>
                </c:pt>
                <c:pt idx="52">
                  <c:v>1052.8512379561</c:v>
                </c:pt>
                <c:pt idx="53">
                  <c:v>1065.3469496549501</c:v>
                </c:pt>
                <c:pt idx="54">
                  <c:v>1072.78100866416</c:v>
                </c:pt>
                <c:pt idx="55">
                  <c:v>1056.0987931366501</c:v>
                </c:pt>
                <c:pt idx="56">
                  <c:v>1030.2414940700801</c:v>
                </c:pt>
                <c:pt idx="57">
                  <c:v>1033.51387404503</c:v>
                </c:pt>
                <c:pt idx="58">
                  <c:v>1046.84791701323</c:v>
                </c:pt>
                <c:pt idx="59">
                  <c:v>1002.09192607305</c:v>
                </c:pt>
                <c:pt idx="60">
                  <c:v>963.55555790401604</c:v>
                </c:pt>
                <c:pt idx="61">
                  <c:v>673.73232629955601</c:v>
                </c:pt>
                <c:pt idx="62">
                  <c:v>976.97887578156201</c:v>
                </c:pt>
                <c:pt idx="63">
                  <c:v>938.85844547702698</c:v>
                </c:pt>
                <c:pt idx="64">
                  <c:v>970.19030637919604</c:v>
                </c:pt>
                <c:pt idx="65">
                  <c:v>997.42955868856302</c:v>
                </c:pt>
                <c:pt idx="66">
                  <c:v>1026.5036932468299</c:v>
                </c:pt>
                <c:pt idx="67">
                  <c:v>1055.7504272993799</c:v>
                </c:pt>
                <c:pt idx="68">
                  <c:v>1121.2287906476299</c:v>
                </c:pt>
                <c:pt idx="69">
                  <c:v>1012.90504981114</c:v>
                </c:pt>
                <c:pt idx="70">
                  <c:v>1066.2876965722301</c:v>
                </c:pt>
                <c:pt idx="71">
                  <c:v>1112.8054216974499</c:v>
                </c:pt>
                <c:pt idx="72">
                  <c:v>1097.6549350826201</c:v>
                </c:pt>
                <c:pt idx="73">
                  <c:v>1086.7449772837699</c:v>
                </c:pt>
                <c:pt idx="74">
                  <c:v>1119.99550134426</c:v>
                </c:pt>
                <c:pt idx="75">
                  <c:v>1160.4049412260399</c:v>
                </c:pt>
                <c:pt idx="76">
                  <c:v>1115.97022376222</c:v>
                </c:pt>
                <c:pt idx="77">
                  <c:v>1103.96559915487</c:v>
                </c:pt>
                <c:pt idx="78">
                  <c:v>1062.77996657678</c:v>
                </c:pt>
                <c:pt idx="79">
                  <c:v>1071.29641902605</c:v>
                </c:pt>
                <c:pt idx="80">
                  <c:v>1092.28136537769</c:v>
                </c:pt>
                <c:pt idx="81">
                  <c:v>1114.2097160022299</c:v>
                </c:pt>
              </c:numCache>
            </c:numRef>
          </c:val>
          <c:smooth val="0"/>
          <c:extLst>
            <c:ext xmlns:c16="http://schemas.microsoft.com/office/drawing/2014/chart" uri="{C3380CC4-5D6E-409C-BE32-E72D297353CC}">
              <c16:uniqueId val="{00000000-7545-49E3-8EBD-91C0699BF642}"/>
            </c:ext>
          </c:extLst>
        </c:ser>
        <c:ser>
          <c:idx val="1"/>
          <c:order val="1"/>
          <c:tx>
            <c:strRef>
              <c:f>ETP_01!$D$39</c:f>
              <c:strCache>
                <c:ptCount val="1"/>
                <c:pt idx="0">
                  <c:v>Transports et entreposage</c:v>
                </c:pt>
              </c:strCache>
            </c:strRef>
          </c:tx>
          <c:marker>
            <c:symbol val="none"/>
          </c:marker>
          <c:cat>
            <c:strRef>
              <c:f>ETP_01!$E$29:$CH$29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ETP_01!$E$39:$CH$39</c:f>
              <c:numCache>
                <c:formatCode>#,##0</c:formatCode>
                <c:ptCount val="82"/>
                <c:pt idx="0">
                  <c:v>764.02824069721203</c:v>
                </c:pt>
                <c:pt idx="1">
                  <c:v>737.618038630407</c:v>
                </c:pt>
                <c:pt idx="2">
                  <c:v>796.90195334954001</c:v>
                </c:pt>
                <c:pt idx="3">
                  <c:v>720.78908431501895</c:v>
                </c:pt>
                <c:pt idx="4">
                  <c:v>880.24518294497</c:v>
                </c:pt>
                <c:pt idx="5">
                  <c:v>896.68820174881</c:v>
                </c:pt>
                <c:pt idx="6">
                  <c:v>957.71637631820795</c:v>
                </c:pt>
                <c:pt idx="7">
                  <c:v>927.75691514069001</c:v>
                </c:pt>
                <c:pt idx="8">
                  <c:v>1048.4823678497901</c:v>
                </c:pt>
                <c:pt idx="9">
                  <c:v>1075.1348717602</c:v>
                </c:pt>
                <c:pt idx="10">
                  <c:v>1039.0078086031799</c:v>
                </c:pt>
                <c:pt idx="11">
                  <c:v>1072.2903301937599</c:v>
                </c:pt>
                <c:pt idx="12">
                  <c:v>1178.50610478047</c:v>
                </c:pt>
                <c:pt idx="13">
                  <c:v>1139.6086678260499</c:v>
                </c:pt>
                <c:pt idx="14">
                  <c:v>1034.49919029172</c:v>
                </c:pt>
                <c:pt idx="15">
                  <c:v>990.628318999616</c:v>
                </c:pt>
                <c:pt idx="16">
                  <c:v>846.15699006294506</c:v>
                </c:pt>
                <c:pt idx="17">
                  <c:v>876.77513129052295</c:v>
                </c:pt>
                <c:pt idx="18">
                  <c:v>799.48270008954205</c:v>
                </c:pt>
                <c:pt idx="19">
                  <c:v>769.68918896864204</c:v>
                </c:pt>
                <c:pt idx="20">
                  <c:v>794.82364592711701</c:v>
                </c:pt>
                <c:pt idx="21">
                  <c:v>789.16579126497197</c:v>
                </c:pt>
                <c:pt idx="22">
                  <c:v>868.05485609377297</c:v>
                </c:pt>
                <c:pt idx="23">
                  <c:v>874.81889094444102</c:v>
                </c:pt>
                <c:pt idx="24">
                  <c:v>890.83136476420896</c:v>
                </c:pt>
                <c:pt idx="25">
                  <c:v>876.27286795381497</c:v>
                </c:pt>
                <c:pt idx="26">
                  <c:v>835.81664722364405</c:v>
                </c:pt>
                <c:pt idx="27">
                  <c:v>911.17713241724095</c:v>
                </c:pt>
                <c:pt idx="28">
                  <c:v>795.72656035453599</c:v>
                </c:pt>
                <c:pt idx="29">
                  <c:v>786.48280908353001</c:v>
                </c:pt>
                <c:pt idx="30">
                  <c:v>674.75193975070101</c:v>
                </c:pt>
                <c:pt idx="31">
                  <c:v>665.00487449888203</c:v>
                </c:pt>
                <c:pt idx="32">
                  <c:v>773.85264906489203</c:v>
                </c:pt>
                <c:pt idx="33">
                  <c:v>858.723961660079</c:v>
                </c:pt>
                <c:pt idx="34">
                  <c:v>926.44322770874101</c:v>
                </c:pt>
                <c:pt idx="35">
                  <c:v>963.42729243994097</c:v>
                </c:pt>
                <c:pt idx="36">
                  <c:v>962.07447926413499</c:v>
                </c:pt>
                <c:pt idx="37">
                  <c:v>960.09184420558699</c:v>
                </c:pt>
                <c:pt idx="38">
                  <c:v>943.90498980662403</c:v>
                </c:pt>
                <c:pt idx="39">
                  <c:v>900.21363493001604</c:v>
                </c:pt>
                <c:pt idx="40">
                  <c:v>846.99147687863604</c:v>
                </c:pt>
                <c:pt idx="41">
                  <c:v>852.469336459121</c:v>
                </c:pt>
                <c:pt idx="42">
                  <c:v>909.79391525097901</c:v>
                </c:pt>
                <c:pt idx="43">
                  <c:v>935.92052641840996</c:v>
                </c:pt>
                <c:pt idx="44">
                  <c:v>1172.96583800238</c:v>
                </c:pt>
                <c:pt idx="45">
                  <c:v>1209.2116308937</c:v>
                </c:pt>
                <c:pt idx="46">
                  <c:v>1326.34089368884</c:v>
                </c:pt>
                <c:pt idx="47">
                  <c:v>1478.8830209786599</c:v>
                </c:pt>
                <c:pt idx="48">
                  <c:v>1479.50145597035</c:v>
                </c:pt>
                <c:pt idx="49">
                  <c:v>1672.94633082629</c:v>
                </c:pt>
                <c:pt idx="50">
                  <c:v>1940.86321198561</c:v>
                </c:pt>
                <c:pt idx="51">
                  <c:v>2203.7249892494601</c:v>
                </c:pt>
                <c:pt idx="52">
                  <c:v>2351.75749466242</c:v>
                </c:pt>
                <c:pt idx="53">
                  <c:v>2281.67260856745</c:v>
                </c:pt>
                <c:pt idx="54">
                  <c:v>2193.9995158025799</c:v>
                </c:pt>
                <c:pt idx="55">
                  <c:v>2143.7831042196299</c:v>
                </c:pt>
                <c:pt idx="56">
                  <c:v>2110.7263615299498</c:v>
                </c:pt>
                <c:pt idx="57">
                  <c:v>1933.0696817108201</c:v>
                </c:pt>
                <c:pt idx="58">
                  <c:v>1801.0503507318999</c:v>
                </c:pt>
                <c:pt idx="59">
                  <c:v>1699.64652307963</c:v>
                </c:pt>
                <c:pt idx="60">
                  <c:v>1634.3010696311201</c:v>
                </c:pt>
                <c:pt idx="61">
                  <c:v>1242.0122266610001</c:v>
                </c:pt>
                <c:pt idx="62">
                  <c:v>1696.24090404512</c:v>
                </c:pt>
                <c:pt idx="63">
                  <c:v>1679.2585363713799</c:v>
                </c:pt>
                <c:pt idx="64">
                  <c:v>1607.4671179516199</c:v>
                </c:pt>
                <c:pt idx="65">
                  <c:v>1561.5363229588299</c:v>
                </c:pt>
                <c:pt idx="66">
                  <c:v>1468.45469751002</c:v>
                </c:pt>
                <c:pt idx="67">
                  <c:v>1568.21220795925</c:v>
                </c:pt>
                <c:pt idx="68">
                  <c:v>1654.00665024716</c:v>
                </c:pt>
                <c:pt idx="69">
                  <c:v>1644.04814497589</c:v>
                </c:pt>
                <c:pt idx="70">
                  <c:v>1738.2667969741201</c:v>
                </c:pt>
                <c:pt idx="71">
                  <c:v>1782.5657241343499</c:v>
                </c:pt>
                <c:pt idx="72">
                  <c:v>1791.80176679478</c:v>
                </c:pt>
                <c:pt idx="73">
                  <c:v>1759.3688465887101</c:v>
                </c:pt>
                <c:pt idx="74">
                  <c:v>1894.1095214453901</c:v>
                </c:pt>
                <c:pt idx="75">
                  <c:v>1743.0958830423899</c:v>
                </c:pt>
                <c:pt idx="76">
                  <c:v>1740.01446623579</c:v>
                </c:pt>
                <c:pt idx="77">
                  <c:v>1799.98086531577</c:v>
                </c:pt>
                <c:pt idx="78">
                  <c:v>1690.5569226406101</c:v>
                </c:pt>
                <c:pt idx="79">
                  <c:v>1755.1512054822001</c:v>
                </c:pt>
                <c:pt idx="80">
                  <c:v>1716.7236278722401</c:v>
                </c:pt>
                <c:pt idx="81">
                  <c:v>1662.15103878988</c:v>
                </c:pt>
              </c:numCache>
            </c:numRef>
          </c:val>
          <c:smooth val="0"/>
          <c:extLst>
            <c:ext xmlns:c16="http://schemas.microsoft.com/office/drawing/2014/chart" uri="{C3380CC4-5D6E-409C-BE32-E72D297353CC}">
              <c16:uniqueId val="{00000001-7545-49E3-8EBD-91C0699BF642}"/>
            </c:ext>
          </c:extLst>
        </c:ser>
        <c:ser>
          <c:idx val="2"/>
          <c:order val="2"/>
          <c:tx>
            <c:strRef>
              <c:f>ETP_01!$D$40</c:f>
              <c:strCache>
                <c:ptCount val="1"/>
                <c:pt idx="0">
                  <c:v>Hébergement et restauration</c:v>
                </c:pt>
              </c:strCache>
            </c:strRef>
          </c:tx>
          <c:marker>
            <c:symbol val="none"/>
          </c:marker>
          <c:cat>
            <c:strRef>
              <c:f>ETP_01!$E$29:$CH$29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ETP_01!$E$40:$CH$40</c:f>
              <c:numCache>
                <c:formatCode>#,##0</c:formatCode>
                <c:ptCount val="82"/>
                <c:pt idx="0">
                  <c:v>25.0440583105351</c:v>
                </c:pt>
                <c:pt idx="1">
                  <c:v>28.402311583098101</c:v>
                </c:pt>
                <c:pt idx="2">
                  <c:v>29.402402786238898</c:v>
                </c:pt>
                <c:pt idx="3">
                  <c:v>30.8221211493811</c:v>
                </c:pt>
                <c:pt idx="4">
                  <c:v>28.8523661431609</c:v>
                </c:pt>
                <c:pt idx="5">
                  <c:v>32.688943586149499</c:v>
                </c:pt>
                <c:pt idx="6">
                  <c:v>41.241885445824003</c:v>
                </c:pt>
                <c:pt idx="7">
                  <c:v>37.880032462368703</c:v>
                </c:pt>
                <c:pt idx="8">
                  <c:v>49.102938303550502</c:v>
                </c:pt>
                <c:pt idx="9">
                  <c:v>39.094348953694002</c:v>
                </c:pt>
                <c:pt idx="10">
                  <c:v>37.199026510777699</c:v>
                </c:pt>
                <c:pt idx="11">
                  <c:v>39.947781327217299</c:v>
                </c:pt>
                <c:pt idx="12">
                  <c:v>35.366059859885397</c:v>
                </c:pt>
                <c:pt idx="13">
                  <c:v>30.152697589362202</c:v>
                </c:pt>
                <c:pt idx="14">
                  <c:v>29.529399521966901</c:v>
                </c:pt>
                <c:pt idx="15">
                  <c:v>31.529950007465299</c:v>
                </c:pt>
                <c:pt idx="16">
                  <c:v>31.010920671543801</c:v>
                </c:pt>
                <c:pt idx="17">
                  <c:v>27.9627756084545</c:v>
                </c:pt>
                <c:pt idx="18">
                  <c:v>28.9179050023935</c:v>
                </c:pt>
                <c:pt idx="19">
                  <c:v>25.918979161438902</c:v>
                </c:pt>
                <c:pt idx="20">
                  <c:v>28.884705894610601</c:v>
                </c:pt>
                <c:pt idx="21">
                  <c:v>38.343265755739601</c:v>
                </c:pt>
                <c:pt idx="22">
                  <c:v>38.827942029851997</c:v>
                </c:pt>
                <c:pt idx="23">
                  <c:v>39.063552152635502</c:v>
                </c:pt>
                <c:pt idx="24">
                  <c:v>40.227469668098898</c:v>
                </c:pt>
                <c:pt idx="25">
                  <c:v>40.888850225301297</c:v>
                </c:pt>
                <c:pt idx="26">
                  <c:v>37.271550596159202</c:v>
                </c:pt>
                <c:pt idx="27">
                  <c:v>34.012017032375098</c:v>
                </c:pt>
                <c:pt idx="28">
                  <c:v>29.065583690348301</c:v>
                </c:pt>
                <c:pt idx="29">
                  <c:v>23.1569787807036</c:v>
                </c:pt>
                <c:pt idx="30">
                  <c:v>26.908276845667299</c:v>
                </c:pt>
                <c:pt idx="31">
                  <c:v>29.382685509026601</c:v>
                </c:pt>
                <c:pt idx="32">
                  <c:v>29.9884033411562</c:v>
                </c:pt>
                <c:pt idx="33">
                  <c:v>31.7179760270763</c:v>
                </c:pt>
                <c:pt idx="34">
                  <c:v>29.696950398905301</c:v>
                </c:pt>
                <c:pt idx="35">
                  <c:v>35.546826701469897</c:v>
                </c:pt>
                <c:pt idx="36">
                  <c:v>34.122017460724898</c:v>
                </c:pt>
                <c:pt idx="37">
                  <c:v>37.114882369875303</c:v>
                </c:pt>
                <c:pt idx="38">
                  <c:v>47.200174090153197</c:v>
                </c:pt>
                <c:pt idx="39">
                  <c:v>41.358966918463501</c:v>
                </c:pt>
                <c:pt idx="40">
                  <c:v>40.023845007027603</c:v>
                </c:pt>
                <c:pt idx="41">
                  <c:v>42.274019303596198</c:v>
                </c:pt>
                <c:pt idx="42">
                  <c:v>39.893731551961103</c:v>
                </c:pt>
                <c:pt idx="43">
                  <c:v>35.363715601219802</c:v>
                </c:pt>
                <c:pt idx="44">
                  <c:v>35.065903249916502</c:v>
                </c:pt>
                <c:pt idx="45">
                  <c:v>40.471561242298698</c:v>
                </c:pt>
                <c:pt idx="46">
                  <c:v>44.065345721813799</c:v>
                </c:pt>
                <c:pt idx="47">
                  <c:v>47.963291518058803</c:v>
                </c:pt>
                <c:pt idx="48">
                  <c:v>56.5781891649751</c:v>
                </c:pt>
                <c:pt idx="49">
                  <c:v>45.332431073116801</c:v>
                </c:pt>
                <c:pt idx="50">
                  <c:v>41.429864852350498</c:v>
                </c:pt>
                <c:pt idx="51">
                  <c:v>45.765480725829399</c:v>
                </c:pt>
                <c:pt idx="52">
                  <c:v>52.809445312859999</c:v>
                </c:pt>
                <c:pt idx="53">
                  <c:v>80.794852276987797</c:v>
                </c:pt>
                <c:pt idx="54">
                  <c:v>99.968925651430098</c:v>
                </c:pt>
                <c:pt idx="55">
                  <c:v>88.322911166483095</c:v>
                </c:pt>
                <c:pt idx="56">
                  <c:v>75.537364018702405</c:v>
                </c:pt>
                <c:pt idx="57">
                  <c:v>76.041003521762406</c:v>
                </c:pt>
                <c:pt idx="58">
                  <c:v>76.444457970117099</c:v>
                </c:pt>
                <c:pt idx="59">
                  <c:v>72.5193681744163</c:v>
                </c:pt>
                <c:pt idx="60">
                  <c:v>77.397517748823205</c:v>
                </c:pt>
                <c:pt idx="61">
                  <c:v>0</c:v>
                </c:pt>
                <c:pt idx="62">
                  <c:v>48.314877682379802</c:v>
                </c:pt>
                <c:pt idx="63">
                  <c:v>59.949940630600103</c:v>
                </c:pt>
                <c:pt idx="64">
                  <c:v>57.761708236170698</c:v>
                </c:pt>
                <c:pt idx="65">
                  <c:v>47.367314691652801</c:v>
                </c:pt>
                <c:pt idx="66">
                  <c:v>59.990858454515603</c:v>
                </c:pt>
                <c:pt idx="67">
                  <c:v>82.176446181761804</c:v>
                </c:pt>
                <c:pt idx="68">
                  <c:v>72.905357669482001</c:v>
                </c:pt>
                <c:pt idx="69">
                  <c:v>96.020523975099493</c:v>
                </c:pt>
                <c:pt idx="70">
                  <c:v>80.544563069041004</c:v>
                </c:pt>
                <c:pt idx="71">
                  <c:v>83.395430857827506</c:v>
                </c:pt>
                <c:pt idx="72">
                  <c:v>85.798698110341505</c:v>
                </c:pt>
                <c:pt idx="73">
                  <c:v>81.560406259526502</c:v>
                </c:pt>
                <c:pt idx="74">
                  <c:v>81.936488902856098</c:v>
                </c:pt>
                <c:pt idx="75">
                  <c:v>70.499674944525097</c:v>
                </c:pt>
                <c:pt idx="76">
                  <c:v>73.399785104746996</c:v>
                </c:pt>
                <c:pt idx="77">
                  <c:v>80.850973596213194</c:v>
                </c:pt>
                <c:pt idx="78">
                  <c:v>80.680385344834505</c:v>
                </c:pt>
                <c:pt idx="79">
                  <c:v>83.114251439028706</c:v>
                </c:pt>
                <c:pt idx="80">
                  <c:v>82.455336773649407</c:v>
                </c:pt>
                <c:pt idx="81">
                  <c:v>81.173376502693998</c:v>
                </c:pt>
              </c:numCache>
            </c:numRef>
          </c:val>
          <c:smooth val="0"/>
          <c:extLst>
            <c:ext xmlns:c16="http://schemas.microsoft.com/office/drawing/2014/chart" uri="{C3380CC4-5D6E-409C-BE32-E72D297353CC}">
              <c16:uniqueId val="{00000002-7545-49E3-8EBD-91C0699BF642}"/>
            </c:ext>
          </c:extLst>
        </c:ser>
        <c:ser>
          <c:idx val="3"/>
          <c:order val="3"/>
          <c:tx>
            <c:strRef>
              <c:f>ETP_01!$D$41</c:f>
              <c:strCache>
                <c:ptCount val="1"/>
                <c:pt idx="0">
                  <c:v>Information et communication</c:v>
                </c:pt>
              </c:strCache>
            </c:strRef>
          </c:tx>
          <c:marker>
            <c:symbol val="none"/>
          </c:marker>
          <c:cat>
            <c:strRef>
              <c:f>ETP_01!$E$29:$CH$29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ETP_01!$E$41:$CH$41</c:f>
              <c:numCache>
                <c:formatCode>#,##0</c:formatCode>
                <c:ptCount val="82"/>
                <c:pt idx="0">
                  <c:v>23.417522354436802</c:v>
                </c:pt>
                <c:pt idx="1">
                  <c:v>26.257589211707302</c:v>
                </c:pt>
                <c:pt idx="2">
                  <c:v>33.876625805220897</c:v>
                </c:pt>
                <c:pt idx="3">
                  <c:v>32.529330645218202</c:v>
                </c:pt>
                <c:pt idx="4">
                  <c:v>36.132693818334999</c:v>
                </c:pt>
                <c:pt idx="5">
                  <c:v>21.913371520087502</c:v>
                </c:pt>
                <c:pt idx="6">
                  <c:v>21.5734889862435</c:v>
                </c:pt>
                <c:pt idx="7">
                  <c:v>18.237721121617</c:v>
                </c:pt>
                <c:pt idx="8">
                  <c:v>22.7140429587248</c:v>
                </c:pt>
                <c:pt idx="9">
                  <c:v>14.348299403882701</c:v>
                </c:pt>
                <c:pt idx="10">
                  <c:v>18.997047847823001</c:v>
                </c:pt>
                <c:pt idx="11">
                  <c:v>7.2041221377389304</c:v>
                </c:pt>
                <c:pt idx="12">
                  <c:v>13.9943135290318</c:v>
                </c:pt>
                <c:pt idx="13">
                  <c:v>22.199438643058699</c:v>
                </c:pt>
                <c:pt idx="14">
                  <c:v>41.838733345448397</c:v>
                </c:pt>
                <c:pt idx="15">
                  <c:v>38.286934161747403</c:v>
                </c:pt>
                <c:pt idx="16">
                  <c:v>40.0899021325394</c:v>
                </c:pt>
                <c:pt idx="17">
                  <c:v>26.0355531181945</c:v>
                </c:pt>
                <c:pt idx="18">
                  <c:v>40.737202672700398</c:v>
                </c:pt>
                <c:pt idx="19">
                  <c:v>43.556773636610899</c:v>
                </c:pt>
                <c:pt idx="20">
                  <c:v>37.397524036380602</c:v>
                </c:pt>
                <c:pt idx="21">
                  <c:v>24.683782416983501</c:v>
                </c:pt>
                <c:pt idx="22">
                  <c:v>16.815789392417798</c:v>
                </c:pt>
                <c:pt idx="23">
                  <c:v>20.888763842929698</c:v>
                </c:pt>
                <c:pt idx="24">
                  <c:v>19.908398024786798</c:v>
                </c:pt>
                <c:pt idx="25">
                  <c:v>12.438977480153801</c:v>
                </c:pt>
                <c:pt idx="26">
                  <c:v>17.507796089777901</c:v>
                </c:pt>
                <c:pt idx="27">
                  <c:v>27.718327429033</c:v>
                </c:pt>
                <c:pt idx="28">
                  <c:v>35.325893809558103</c:v>
                </c:pt>
                <c:pt idx="29">
                  <c:v>23.285200003953499</c:v>
                </c:pt>
                <c:pt idx="30">
                  <c:v>21.526061475030399</c:v>
                </c:pt>
                <c:pt idx="31">
                  <c:v>15.7575206815455</c:v>
                </c:pt>
                <c:pt idx="32">
                  <c:v>26.557234658137901</c:v>
                </c:pt>
                <c:pt idx="33">
                  <c:v>15.4273731994481</c:v>
                </c:pt>
                <c:pt idx="34">
                  <c:v>20.218150825022501</c:v>
                </c:pt>
                <c:pt idx="35">
                  <c:v>16.492713369935601</c:v>
                </c:pt>
                <c:pt idx="36">
                  <c:v>17.132876782891699</c:v>
                </c:pt>
                <c:pt idx="37">
                  <c:v>20.625407306879399</c:v>
                </c:pt>
                <c:pt idx="38">
                  <c:v>22.513287085797099</c:v>
                </c:pt>
                <c:pt idx="39">
                  <c:v>24.864381429490798</c:v>
                </c:pt>
                <c:pt idx="40">
                  <c:v>21.3538540458546</c:v>
                </c:pt>
                <c:pt idx="41">
                  <c:v>21.308773083970099</c:v>
                </c:pt>
                <c:pt idx="42">
                  <c:v>23.036811304359901</c:v>
                </c:pt>
                <c:pt idx="43">
                  <c:v>21.696721267074899</c:v>
                </c:pt>
                <c:pt idx="44">
                  <c:v>27.6576463684566</c:v>
                </c:pt>
                <c:pt idx="45">
                  <c:v>23.120201353083502</c:v>
                </c:pt>
                <c:pt idx="46">
                  <c:v>24.5451171329101</c:v>
                </c:pt>
                <c:pt idx="47">
                  <c:v>8.9903482624887108</c:v>
                </c:pt>
                <c:pt idx="48">
                  <c:v>45.311366624602499</c:v>
                </c:pt>
                <c:pt idx="49">
                  <c:v>53.7243871517272</c:v>
                </c:pt>
                <c:pt idx="50">
                  <c:v>41.345079427478701</c:v>
                </c:pt>
                <c:pt idx="51">
                  <c:v>47.418367055125401</c:v>
                </c:pt>
                <c:pt idx="52">
                  <c:v>44.451451831522597</c:v>
                </c:pt>
                <c:pt idx="53">
                  <c:v>33.905099619824803</c:v>
                </c:pt>
                <c:pt idx="54">
                  <c:v>28.307950846011401</c:v>
                </c:pt>
                <c:pt idx="55">
                  <c:v>32.157369413646201</c:v>
                </c:pt>
                <c:pt idx="56">
                  <c:v>25.346759625298699</c:v>
                </c:pt>
                <c:pt idx="57">
                  <c:v>29.844616612742399</c:v>
                </c:pt>
                <c:pt idx="58">
                  <c:v>15.4314685089862</c:v>
                </c:pt>
                <c:pt idx="59">
                  <c:v>7.20779879994162</c:v>
                </c:pt>
                <c:pt idx="60">
                  <c:v>8.5393280225995092</c:v>
                </c:pt>
                <c:pt idx="61">
                  <c:v>0</c:v>
                </c:pt>
                <c:pt idx="62">
                  <c:v>8.4996496092762293</c:v>
                </c:pt>
                <c:pt idx="63">
                  <c:v>21.498102492050499</c:v>
                </c:pt>
                <c:pt idx="64">
                  <c:v>23.364116801876001</c:v>
                </c:pt>
                <c:pt idx="65">
                  <c:v>25.640277713695799</c:v>
                </c:pt>
                <c:pt idx="66">
                  <c:v>22.0593101452755</c:v>
                </c:pt>
                <c:pt idx="67">
                  <c:v>27.502095773809099</c:v>
                </c:pt>
                <c:pt idx="68">
                  <c:v>32.882801111058903</c:v>
                </c:pt>
                <c:pt idx="69">
                  <c:v>22.989055276800102</c:v>
                </c:pt>
                <c:pt idx="70">
                  <c:v>17.498866159510499</c:v>
                </c:pt>
                <c:pt idx="71">
                  <c:v>18.9258735269479</c:v>
                </c:pt>
                <c:pt idx="72">
                  <c:v>27.832056018407702</c:v>
                </c:pt>
                <c:pt idx="73">
                  <c:v>29.623890494175502</c:v>
                </c:pt>
                <c:pt idx="74">
                  <c:v>31.7977682149495</c:v>
                </c:pt>
                <c:pt idx="75">
                  <c:v>32.559520770819503</c:v>
                </c:pt>
                <c:pt idx="76">
                  <c:v>26.677287680683101</c:v>
                </c:pt>
                <c:pt idx="77">
                  <c:v>15.9868444015859</c:v>
                </c:pt>
                <c:pt idx="78">
                  <c:v>19.3852292573734</c:v>
                </c:pt>
                <c:pt idx="79">
                  <c:v>16.897487914812</c:v>
                </c:pt>
                <c:pt idx="80">
                  <c:v>16.4873732071452</c:v>
                </c:pt>
                <c:pt idx="81">
                  <c:v>18.818379414134199</c:v>
                </c:pt>
              </c:numCache>
            </c:numRef>
          </c:val>
          <c:smooth val="0"/>
          <c:extLst>
            <c:ext xmlns:c16="http://schemas.microsoft.com/office/drawing/2014/chart" uri="{C3380CC4-5D6E-409C-BE32-E72D297353CC}">
              <c16:uniqueId val="{00000003-7545-49E3-8EBD-91C0699BF642}"/>
            </c:ext>
          </c:extLst>
        </c:ser>
        <c:ser>
          <c:idx val="4"/>
          <c:order val="4"/>
          <c:tx>
            <c:strRef>
              <c:f>ETP_01!$D$42</c:f>
              <c:strCache>
                <c:ptCount val="1"/>
                <c:pt idx="0">
                  <c:v>Activites financieres et d'assurance</c:v>
                </c:pt>
              </c:strCache>
            </c:strRef>
          </c:tx>
          <c:marker>
            <c:symbol val="none"/>
          </c:marker>
          <c:cat>
            <c:strRef>
              <c:f>ETP_01!$E$29:$CH$29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ETP_01!$E$42:$CH$42</c:f>
              <c:numCache>
                <c:formatCode>#,##0</c:formatCode>
                <c:ptCount val="82"/>
                <c:pt idx="0">
                  <c:v>32.160401471542897</c:v>
                </c:pt>
                <c:pt idx="1">
                  <c:v>31.8010615075072</c:v>
                </c:pt>
                <c:pt idx="2">
                  <c:v>43.745319406698997</c:v>
                </c:pt>
                <c:pt idx="3">
                  <c:v>66.8202666357911</c:v>
                </c:pt>
                <c:pt idx="4">
                  <c:v>63.943972871767997</c:v>
                </c:pt>
                <c:pt idx="5">
                  <c:v>48.831199459500702</c:v>
                </c:pt>
                <c:pt idx="6">
                  <c:v>48.242038225110001</c:v>
                </c:pt>
                <c:pt idx="7">
                  <c:v>63.612596749848699</c:v>
                </c:pt>
                <c:pt idx="8">
                  <c:v>52.417560435548801</c:v>
                </c:pt>
                <c:pt idx="9">
                  <c:v>74.813503600089604</c:v>
                </c:pt>
                <c:pt idx="10">
                  <c:v>45.905453798440703</c:v>
                </c:pt>
                <c:pt idx="11">
                  <c:v>30.629694451524699</c:v>
                </c:pt>
                <c:pt idx="12">
                  <c:v>34.734267715427201</c:v>
                </c:pt>
                <c:pt idx="13">
                  <c:v>34.938045817126103</c:v>
                </c:pt>
                <c:pt idx="14">
                  <c:v>38.718857858689802</c:v>
                </c:pt>
                <c:pt idx="15">
                  <c:v>48.665482727919098</c:v>
                </c:pt>
                <c:pt idx="16">
                  <c:v>35.105688768728797</c:v>
                </c:pt>
                <c:pt idx="17">
                  <c:v>33.980847959653701</c:v>
                </c:pt>
                <c:pt idx="18">
                  <c:v>35.6305868677631</c:v>
                </c:pt>
                <c:pt idx="19">
                  <c:v>31.456055292013701</c:v>
                </c:pt>
                <c:pt idx="20">
                  <c:v>34.107331151216798</c:v>
                </c:pt>
                <c:pt idx="21">
                  <c:v>26.090729929094501</c:v>
                </c:pt>
                <c:pt idx="22">
                  <c:v>28.177485132328599</c:v>
                </c:pt>
                <c:pt idx="23">
                  <c:v>26.3426176627787</c:v>
                </c:pt>
                <c:pt idx="24">
                  <c:v>27.5683725637404</c:v>
                </c:pt>
                <c:pt idx="25">
                  <c:v>35.9809852153099</c:v>
                </c:pt>
                <c:pt idx="26">
                  <c:v>32.550597797992403</c:v>
                </c:pt>
                <c:pt idx="27">
                  <c:v>32.870947017439804</c:v>
                </c:pt>
                <c:pt idx="28">
                  <c:v>34.656577349288497</c:v>
                </c:pt>
                <c:pt idx="29">
                  <c:v>28.935687844657298</c:v>
                </c:pt>
                <c:pt idx="30">
                  <c:v>24.4299145356628</c:v>
                </c:pt>
                <c:pt idx="31">
                  <c:v>22.7470164891248</c:v>
                </c:pt>
                <c:pt idx="32">
                  <c:v>25.028778867255799</c:v>
                </c:pt>
                <c:pt idx="33">
                  <c:v>18.9979430409286</c:v>
                </c:pt>
                <c:pt idx="34">
                  <c:v>19.890449362704398</c:v>
                </c:pt>
                <c:pt idx="35">
                  <c:v>18.8393368803433</c:v>
                </c:pt>
                <c:pt idx="36">
                  <c:v>24.237093821587099</c:v>
                </c:pt>
                <c:pt idx="37">
                  <c:v>28.454363894242501</c:v>
                </c:pt>
                <c:pt idx="38">
                  <c:v>34.300501075002501</c:v>
                </c:pt>
                <c:pt idx="39">
                  <c:v>31.282798411418302</c:v>
                </c:pt>
                <c:pt idx="40">
                  <c:v>17.217102994782099</c:v>
                </c:pt>
                <c:pt idx="41">
                  <c:v>22.323853113741102</c:v>
                </c:pt>
                <c:pt idx="42">
                  <c:v>19.541782037832199</c:v>
                </c:pt>
                <c:pt idx="43">
                  <c:v>24.584756802048599</c:v>
                </c:pt>
                <c:pt idx="44">
                  <c:v>18.503336357563999</c:v>
                </c:pt>
                <c:pt idx="45">
                  <c:v>26.3161316631275</c:v>
                </c:pt>
                <c:pt idx="46">
                  <c:v>32.8588083708132</c:v>
                </c:pt>
                <c:pt idx="47">
                  <c:v>40.5630528505447</c:v>
                </c:pt>
                <c:pt idx="48">
                  <c:v>61.220512654306198</c:v>
                </c:pt>
                <c:pt idx="49">
                  <c:v>56.708381671768997</c:v>
                </c:pt>
                <c:pt idx="50">
                  <c:v>54.625036905505802</c:v>
                </c:pt>
                <c:pt idx="51">
                  <c:v>30.006037390990699</c:v>
                </c:pt>
                <c:pt idx="52">
                  <c:v>31.563022976913299</c:v>
                </c:pt>
                <c:pt idx="53">
                  <c:v>30.053143172854501</c:v>
                </c:pt>
                <c:pt idx="54">
                  <c:v>25.7648625303353</c:v>
                </c:pt>
                <c:pt idx="55">
                  <c:v>28.9117668645343</c:v>
                </c:pt>
                <c:pt idx="56">
                  <c:v>28.396755619164502</c:v>
                </c:pt>
                <c:pt idx="57">
                  <c:v>22.5226397962251</c:v>
                </c:pt>
                <c:pt idx="58">
                  <c:v>24.445455122634002</c:v>
                </c:pt>
                <c:pt idx="59">
                  <c:v>25.652059163970801</c:v>
                </c:pt>
                <c:pt idx="60">
                  <c:v>20.578772090782401</c:v>
                </c:pt>
                <c:pt idx="61">
                  <c:v>9.0568456235479502</c:v>
                </c:pt>
                <c:pt idx="62">
                  <c:v>19.324317782400001</c:v>
                </c:pt>
                <c:pt idx="63">
                  <c:v>18.462974598059098</c:v>
                </c:pt>
                <c:pt idx="64">
                  <c:v>22.4338009984717</c:v>
                </c:pt>
                <c:pt idx="65">
                  <c:v>20.179894749039601</c:v>
                </c:pt>
                <c:pt idx="66">
                  <c:v>18.076045429319599</c:v>
                </c:pt>
                <c:pt idx="67">
                  <c:v>11.269902078179999</c:v>
                </c:pt>
                <c:pt idx="68">
                  <c:v>11.5780037293856</c:v>
                </c:pt>
                <c:pt idx="69">
                  <c:v>10.477096207360299</c:v>
                </c:pt>
                <c:pt idx="70">
                  <c:v>12.4385979796916</c:v>
                </c:pt>
                <c:pt idx="71">
                  <c:v>23.637341376434499</c:v>
                </c:pt>
                <c:pt idx="72">
                  <c:v>29.1015101921937</c:v>
                </c:pt>
                <c:pt idx="73">
                  <c:v>26.0971059403184</c:v>
                </c:pt>
                <c:pt idx="74">
                  <c:v>15.528953419813</c:v>
                </c:pt>
                <c:pt idx="75">
                  <c:v>16.920945606420201</c:v>
                </c:pt>
                <c:pt idx="76">
                  <c:v>10.075288074051199</c:v>
                </c:pt>
                <c:pt idx="77">
                  <c:v>14.0885690856426</c:v>
                </c:pt>
                <c:pt idx="78">
                  <c:v>15.681908511432599</c:v>
                </c:pt>
                <c:pt idx="79">
                  <c:v>10.1758584520908</c:v>
                </c:pt>
                <c:pt idx="80">
                  <c:v>10.492913257331301</c:v>
                </c:pt>
                <c:pt idx="81">
                  <c:v>8.5723338966468408</c:v>
                </c:pt>
              </c:numCache>
            </c:numRef>
          </c:val>
          <c:smooth val="0"/>
          <c:extLst>
            <c:ext xmlns:c16="http://schemas.microsoft.com/office/drawing/2014/chart" uri="{C3380CC4-5D6E-409C-BE32-E72D297353CC}">
              <c16:uniqueId val="{00000004-7545-49E3-8EBD-91C0699BF642}"/>
            </c:ext>
          </c:extLst>
        </c:ser>
        <c:ser>
          <c:idx val="5"/>
          <c:order val="5"/>
          <c:tx>
            <c:strRef>
              <c:f>ETP_01!$D$43</c:f>
              <c:strCache>
                <c:ptCount val="1"/>
                <c:pt idx="0">
                  <c:v>Activites immobilieres</c:v>
                </c:pt>
              </c:strCache>
            </c:strRef>
          </c:tx>
          <c:marker>
            <c:symbol val="none"/>
          </c:marker>
          <c:cat>
            <c:strRef>
              <c:f>ETP_01!$E$29:$CH$29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ETP_01!$E$43:$CH$43</c:f>
              <c:numCache>
                <c:formatCode>#,##0</c:formatCode>
                <c:ptCount val="82"/>
                <c:pt idx="0">
                  <c:v>41.510691866644002</c:v>
                </c:pt>
                <c:pt idx="1">
                  <c:v>40.6818841101747</c:v>
                </c:pt>
                <c:pt idx="2">
                  <c:v>44.1690529233273</c:v>
                </c:pt>
                <c:pt idx="3">
                  <c:v>58.4782426647837</c:v>
                </c:pt>
                <c:pt idx="4">
                  <c:v>48.022749811672398</c:v>
                </c:pt>
                <c:pt idx="5">
                  <c:v>44.790766987941403</c:v>
                </c:pt>
                <c:pt idx="6">
                  <c:v>70.034203415277105</c:v>
                </c:pt>
                <c:pt idx="7">
                  <c:v>49.695994663382898</c:v>
                </c:pt>
                <c:pt idx="8">
                  <c:v>14.177803742525199</c:v>
                </c:pt>
                <c:pt idx="9">
                  <c:v>40.723608407923699</c:v>
                </c:pt>
                <c:pt idx="10">
                  <c:v>33.723885764937002</c:v>
                </c:pt>
                <c:pt idx="11">
                  <c:v>36.103829384341303</c:v>
                </c:pt>
                <c:pt idx="12">
                  <c:v>38.080763181007299</c:v>
                </c:pt>
                <c:pt idx="13">
                  <c:v>27.870406507541901</c:v>
                </c:pt>
                <c:pt idx="14">
                  <c:v>22.470350463313402</c:v>
                </c:pt>
                <c:pt idx="15">
                  <c:v>24.224972884073601</c:v>
                </c:pt>
                <c:pt idx="16">
                  <c:v>12.6915736162237</c:v>
                </c:pt>
                <c:pt idx="17">
                  <c:v>15.3562476821976</c:v>
                </c:pt>
                <c:pt idx="18">
                  <c:v>13.8170718274056</c:v>
                </c:pt>
                <c:pt idx="19">
                  <c:v>13.586520610977299</c:v>
                </c:pt>
                <c:pt idx="20">
                  <c:v>11.15530060441</c:v>
                </c:pt>
                <c:pt idx="21">
                  <c:v>12.771627542758701</c:v>
                </c:pt>
                <c:pt idx="22">
                  <c:v>13.5482798419585</c:v>
                </c:pt>
                <c:pt idx="23">
                  <c:v>20.623433143248899</c:v>
                </c:pt>
                <c:pt idx="24">
                  <c:v>14.141723817047399</c:v>
                </c:pt>
                <c:pt idx="25">
                  <c:v>17.790988941893598</c:v>
                </c:pt>
                <c:pt idx="26">
                  <c:v>28.956356878360999</c:v>
                </c:pt>
                <c:pt idx="27">
                  <c:v>21.219834664453401</c:v>
                </c:pt>
                <c:pt idx="28">
                  <c:v>25.166057146085201</c:v>
                </c:pt>
                <c:pt idx="29">
                  <c:v>21.092287713386099</c:v>
                </c:pt>
                <c:pt idx="30">
                  <c:v>20.970018009334702</c:v>
                </c:pt>
                <c:pt idx="31">
                  <c:v>15.4928361920123</c:v>
                </c:pt>
                <c:pt idx="32">
                  <c:v>15.050114648303399</c:v>
                </c:pt>
                <c:pt idx="33">
                  <c:v>26.128561392836701</c:v>
                </c:pt>
                <c:pt idx="34">
                  <c:v>30.869510086187201</c:v>
                </c:pt>
                <c:pt idx="35">
                  <c:v>23.622837975037001</c:v>
                </c:pt>
                <c:pt idx="36">
                  <c:v>17.5942611404374</c:v>
                </c:pt>
                <c:pt idx="37">
                  <c:v>18.1224663023837</c:v>
                </c:pt>
                <c:pt idx="38">
                  <c:v>18.187751022572598</c:v>
                </c:pt>
                <c:pt idx="39">
                  <c:v>17.160319490768401</c:v>
                </c:pt>
                <c:pt idx="40">
                  <c:v>10.785969200622</c:v>
                </c:pt>
                <c:pt idx="41">
                  <c:v>20.365075547748798</c:v>
                </c:pt>
                <c:pt idx="42">
                  <c:v>18.066911705124301</c:v>
                </c:pt>
                <c:pt idx="43">
                  <c:v>24.545195276275699</c:v>
                </c:pt>
                <c:pt idx="44">
                  <c:v>19.1777486436667</c:v>
                </c:pt>
                <c:pt idx="45">
                  <c:v>23.995010834030101</c:v>
                </c:pt>
                <c:pt idx="46">
                  <c:v>24.166425128628202</c:v>
                </c:pt>
                <c:pt idx="47">
                  <c:v>20.578785652762299</c:v>
                </c:pt>
                <c:pt idx="48">
                  <c:v>23.447046636525901</c:v>
                </c:pt>
                <c:pt idx="49">
                  <c:v>13.799185944525499</c:v>
                </c:pt>
                <c:pt idx="50">
                  <c:v>11.8735396116762</c:v>
                </c:pt>
                <c:pt idx="51">
                  <c:v>13.867539367213899</c:v>
                </c:pt>
                <c:pt idx="52">
                  <c:v>14.938372972112299</c:v>
                </c:pt>
                <c:pt idx="53">
                  <c:v>14.293011948761</c:v>
                </c:pt>
                <c:pt idx="54">
                  <c:v>20.0021731908889</c:v>
                </c:pt>
                <c:pt idx="55">
                  <c:v>11.779588218615199</c:v>
                </c:pt>
                <c:pt idx="56">
                  <c:v>12.499073145203001</c:v>
                </c:pt>
                <c:pt idx="57">
                  <c:v>20.083831376898001</c:v>
                </c:pt>
                <c:pt idx="58">
                  <c:v>17.760284791712198</c:v>
                </c:pt>
                <c:pt idx="59">
                  <c:v>19.068564993604902</c:v>
                </c:pt>
                <c:pt idx="60">
                  <c:v>43.381266810878799</c:v>
                </c:pt>
                <c:pt idx="61">
                  <c:v>36.760458626689797</c:v>
                </c:pt>
                <c:pt idx="62">
                  <c:v>36.1593787055902</c:v>
                </c:pt>
                <c:pt idx="63">
                  <c:v>49.441389843559698</c:v>
                </c:pt>
                <c:pt idx="64">
                  <c:v>49.443058287871601</c:v>
                </c:pt>
                <c:pt idx="65">
                  <c:v>38.462431953314699</c:v>
                </c:pt>
                <c:pt idx="66">
                  <c:v>21.099497195126101</c:v>
                </c:pt>
                <c:pt idx="67">
                  <c:v>19.376076212018098</c:v>
                </c:pt>
                <c:pt idx="68">
                  <c:v>18.182130671432599</c:v>
                </c:pt>
                <c:pt idx="69">
                  <c:v>23.902376842358901</c:v>
                </c:pt>
                <c:pt idx="70">
                  <c:v>25.8225658064597</c:v>
                </c:pt>
                <c:pt idx="71">
                  <c:v>33.083271870821498</c:v>
                </c:pt>
                <c:pt idx="72">
                  <c:v>30.633982300560302</c:v>
                </c:pt>
                <c:pt idx="73">
                  <c:v>19.943276061119601</c:v>
                </c:pt>
                <c:pt idx="74">
                  <c:v>28.6773921613417</c:v>
                </c:pt>
                <c:pt idx="75">
                  <c:v>34.3042656559427</c:v>
                </c:pt>
                <c:pt idx="76">
                  <c:v>24.4988969084228</c:v>
                </c:pt>
                <c:pt idx="77">
                  <c:v>32.4079955443625</c:v>
                </c:pt>
                <c:pt idx="78">
                  <c:v>39.424215557049301</c:v>
                </c:pt>
                <c:pt idx="79">
                  <c:v>52.612144575185702</c:v>
                </c:pt>
                <c:pt idx="80">
                  <c:v>41.929250580293399</c:v>
                </c:pt>
                <c:pt idx="81">
                  <c:v>29.2004933072608</c:v>
                </c:pt>
              </c:numCache>
            </c:numRef>
          </c:val>
          <c:smooth val="0"/>
          <c:extLst>
            <c:ext xmlns:c16="http://schemas.microsoft.com/office/drawing/2014/chart" uri="{C3380CC4-5D6E-409C-BE32-E72D297353CC}">
              <c16:uniqueId val="{00000005-7545-49E3-8EBD-91C0699BF642}"/>
            </c:ext>
          </c:extLst>
        </c:ser>
        <c:ser>
          <c:idx val="6"/>
          <c:order val="6"/>
          <c:tx>
            <c:strRef>
              <c:f>ETP_01!$D$44</c:f>
              <c:strCache>
                <c:ptCount val="1"/>
                <c:pt idx="0">
                  <c:v>Activités scientifiques et techniques ; services administratifs et de soutien</c:v>
                </c:pt>
              </c:strCache>
            </c:strRef>
          </c:tx>
          <c:marker>
            <c:symbol val="none"/>
          </c:marker>
          <c:cat>
            <c:strRef>
              <c:f>ETP_01!$E$29:$CH$29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ETP_01!$E$44:$CH$44</c:f>
              <c:numCache>
                <c:formatCode>#,##0</c:formatCode>
                <c:ptCount val="82"/>
                <c:pt idx="0">
                  <c:v>275.29155253763503</c:v>
                </c:pt>
                <c:pt idx="1">
                  <c:v>304.62762499258201</c:v>
                </c:pt>
                <c:pt idx="2">
                  <c:v>333.71050685770598</c:v>
                </c:pt>
                <c:pt idx="3">
                  <c:v>403.26190916459598</c:v>
                </c:pt>
                <c:pt idx="4">
                  <c:v>352.60430514621697</c:v>
                </c:pt>
                <c:pt idx="5">
                  <c:v>313.12981911930098</c:v>
                </c:pt>
                <c:pt idx="6">
                  <c:v>338.39947014699402</c:v>
                </c:pt>
                <c:pt idx="7">
                  <c:v>412.65121124734901</c:v>
                </c:pt>
                <c:pt idx="8">
                  <c:v>496.13006052971502</c:v>
                </c:pt>
                <c:pt idx="9">
                  <c:v>539.56694647230404</c:v>
                </c:pt>
                <c:pt idx="10">
                  <c:v>468.51333199127902</c:v>
                </c:pt>
                <c:pt idx="11">
                  <c:v>457.62516954161799</c:v>
                </c:pt>
                <c:pt idx="12">
                  <c:v>537.69710027704605</c:v>
                </c:pt>
                <c:pt idx="13">
                  <c:v>461.82839110524299</c:v>
                </c:pt>
                <c:pt idx="14">
                  <c:v>355.26293018093202</c:v>
                </c:pt>
                <c:pt idx="15">
                  <c:v>341.28324214156498</c:v>
                </c:pt>
                <c:pt idx="16">
                  <c:v>296.99805116934402</c:v>
                </c:pt>
                <c:pt idx="17">
                  <c:v>319.47944270160298</c:v>
                </c:pt>
                <c:pt idx="18">
                  <c:v>320.56939313339501</c:v>
                </c:pt>
                <c:pt idx="19">
                  <c:v>332.09788362403401</c:v>
                </c:pt>
                <c:pt idx="20">
                  <c:v>380.833656967492</c:v>
                </c:pt>
                <c:pt idx="21">
                  <c:v>419.28708704818803</c:v>
                </c:pt>
                <c:pt idx="22">
                  <c:v>441.03135197347001</c:v>
                </c:pt>
                <c:pt idx="23">
                  <c:v>529.92978432827795</c:v>
                </c:pt>
                <c:pt idx="24">
                  <c:v>526.442842503002</c:v>
                </c:pt>
                <c:pt idx="25">
                  <c:v>577.825257067449</c:v>
                </c:pt>
                <c:pt idx="26">
                  <c:v>528.33920505709705</c:v>
                </c:pt>
                <c:pt idx="27">
                  <c:v>461.25128782547</c:v>
                </c:pt>
                <c:pt idx="28">
                  <c:v>450.72387587666202</c:v>
                </c:pt>
                <c:pt idx="29">
                  <c:v>475.44369041051499</c:v>
                </c:pt>
                <c:pt idx="30">
                  <c:v>395.11357606275101</c:v>
                </c:pt>
                <c:pt idx="31">
                  <c:v>381.39841353923202</c:v>
                </c:pt>
                <c:pt idx="32">
                  <c:v>517.65355137441304</c:v>
                </c:pt>
                <c:pt idx="33">
                  <c:v>525.50747469186797</c:v>
                </c:pt>
                <c:pt idx="34">
                  <c:v>471.32831738239901</c:v>
                </c:pt>
                <c:pt idx="35">
                  <c:v>498.78855190919103</c:v>
                </c:pt>
                <c:pt idx="36">
                  <c:v>455.71001790877602</c:v>
                </c:pt>
                <c:pt idx="37">
                  <c:v>481.371721796374</c:v>
                </c:pt>
                <c:pt idx="38">
                  <c:v>516.65237913672104</c:v>
                </c:pt>
                <c:pt idx="39">
                  <c:v>420.76696091302802</c:v>
                </c:pt>
                <c:pt idx="40">
                  <c:v>454.853850826322</c:v>
                </c:pt>
                <c:pt idx="41">
                  <c:v>439.66322217387699</c:v>
                </c:pt>
                <c:pt idx="42">
                  <c:v>447.30812960237398</c:v>
                </c:pt>
                <c:pt idx="43">
                  <c:v>511.26546069673498</c:v>
                </c:pt>
                <c:pt idx="44">
                  <c:v>539.57141769035502</c:v>
                </c:pt>
                <c:pt idx="45">
                  <c:v>652.33269198064795</c:v>
                </c:pt>
                <c:pt idx="46">
                  <c:v>772.72640287995705</c:v>
                </c:pt>
                <c:pt idx="47">
                  <c:v>814.97835169811697</c:v>
                </c:pt>
                <c:pt idx="48">
                  <c:v>764.83708848425499</c:v>
                </c:pt>
                <c:pt idx="49">
                  <c:v>722.18028816997503</c:v>
                </c:pt>
                <c:pt idx="50">
                  <c:v>725.38794655505603</c:v>
                </c:pt>
                <c:pt idx="51">
                  <c:v>807.18381557863404</c:v>
                </c:pt>
                <c:pt idx="52">
                  <c:v>853.18658722559803</c:v>
                </c:pt>
                <c:pt idx="53">
                  <c:v>821.49585198457703</c:v>
                </c:pt>
                <c:pt idx="54">
                  <c:v>841.94739355924105</c:v>
                </c:pt>
                <c:pt idx="55">
                  <c:v>930.10349016721295</c:v>
                </c:pt>
                <c:pt idx="56">
                  <c:v>971.47328489597703</c:v>
                </c:pt>
                <c:pt idx="57">
                  <c:v>985.67639462163197</c:v>
                </c:pt>
                <c:pt idx="58">
                  <c:v>1025.4064944470399</c:v>
                </c:pt>
                <c:pt idx="59">
                  <c:v>974.58478897360396</c:v>
                </c:pt>
                <c:pt idx="60">
                  <c:v>1043.2871678649401</c:v>
                </c:pt>
                <c:pt idx="61">
                  <c:v>829.55584069759004</c:v>
                </c:pt>
                <c:pt idx="62">
                  <c:v>1002.92622463089</c:v>
                </c:pt>
                <c:pt idx="63">
                  <c:v>1091.5733105107299</c:v>
                </c:pt>
                <c:pt idx="64">
                  <c:v>1090.67969747179</c:v>
                </c:pt>
                <c:pt idx="65">
                  <c:v>986.10095990045795</c:v>
                </c:pt>
                <c:pt idx="66">
                  <c:v>914.71490606967302</c:v>
                </c:pt>
                <c:pt idx="67">
                  <c:v>986.59881740660103</c:v>
                </c:pt>
                <c:pt idx="68">
                  <c:v>1015.46168244843</c:v>
                </c:pt>
                <c:pt idx="69">
                  <c:v>1017.70978656845</c:v>
                </c:pt>
                <c:pt idx="70">
                  <c:v>972.59069549080198</c:v>
                </c:pt>
                <c:pt idx="71">
                  <c:v>949.19667093093994</c:v>
                </c:pt>
                <c:pt idx="72">
                  <c:v>910.85483011904796</c:v>
                </c:pt>
                <c:pt idx="73">
                  <c:v>874.55226201427297</c:v>
                </c:pt>
                <c:pt idx="74">
                  <c:v>887.90866363399402</c:v>
                </c:pt>
                <c:pt idx="75">
                  <c:v>778.04867998935197</c:v>
                </c:pt>
                <c:pt idx="76">
                  <c:v>779.53177028149503</c:v>
                </c:pt>
                <c:pt idx="77">
                  <c:v>762.83297043958203</c:v>
                </c:pt>
                <c:pt idx="78">
                  <c:v>780.42099119759996</c:v>
                </c:pt>
                <c:pt idx="79">
                  <c:v>769.51985893337701</c:v>
                </c:pt>
                <c:pt idx="80">
                  <c:v>767.78237746951595</c:v>
                </c:pt>
                <c:pt idx="81">
                  <c:v>789.47437051726502</c:v>
                </c:pt>
              </c:numCache>
            </c:numRef>
          </c:val>
          <c:smooth val="0"/>
          <c:extLst>
            <c:ext xmlns:c16="http://schemas.microsoft.com/office/drawing/2014/chart" uri="{C3380CC4-5D6E-409C-BE32-E72D297353CC}">
              <c16:uniqueId val="{00000006-7545-49E3-8EBD-91C0699BF642}"/>
            </c:ext>
          </c:extLst>
        </c:ser>
        <c:ser>
          <c:idx val="7"/>
          <c:order val="7"/>
          <c:tx>
            <c:strRef>
              <c:f>ETP_01!$D$45</c:f>
              <c:strCache>
                <c:ptCount val="1"/>
                <c:pt idx="0">
                  <c:v>Administration publique, enseignement, sante humaine et action sociale</c:v>
                </c:pt>
              </c:strCache>
            </c:strRef>
          </c:tx>
          <c:marker>
            <c:symbol val="none"/>
          </c:marker>
          <c:cat>
            <c:strRef>
              <c:f>ETP_01!$E$29:$CH$29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ETP_01!$E$45:$CH$45</c:f>
              <c:numCache>
                <c:formatCode>#,##0</c:formatCode>
                <c:ptCount val="82"/>
                <c:pt idx="0">
                  <c:v>148.72603144221199</c:v>
                </c:pt>
                <c:pt idx="1">
                  <c:v>145.07623842710001</c:v>
                </c:pt>
                <c:pt idx="2">
                  <c:v>117.038679117257</c:v>
                </c:pt>
                <c:pt idx="3">
                  <c:v>109.299067641454</c:v>
                </c:pt>
                <c:pt idx="4">
                  <c:v>124.894057705466</c:v>
                </c:pt>
                <c:pt idx="5">
                  <c:v>109.835797184551</c:v>
                </c:pt>
                <c:pt idx="6">
                  <c:v>114.38405609044</c:v>
                </c:pt>
                <c:pt idx="7">
                  <c:v>164.317788417017</c:v>
                </c:pt>
                <c:pt idx="8">
                  <c:v>129.00433340273699</c:v>
                </c:pt>
                <c:pt idx="9">
                  <c:v>149.97739548949599</c:v>
                </c:pt>
                <c:pt idx="10">
                  <c:v>143.765016460455</c:v>
                </c:pt>
                <c:pt idx="11">
                  <c:v>150.369147724393</c:v>
                </c:pt>
                <c:pt idx="12">
                  <c:v>173.41289711238099</c:v>
                </c:pt>
                <c:pt idx="13">
                  <c:v>176.23887499362101</c:v>
                </c:pt>
                <c:pt idx="14">
                  <c:v>189.78849164156199</c:v>
                </c:pt>
                <c:pt idx="15">
                  <c:v>192.574618480906</c:v>
                </c:pt>
                <c:pt idx="16">
                  <c:v>173.852366399326</c:v>
                </c:pt>
                <c:pt idx="17">
                  <c:v>165.99522193774899</c:v>
                </c:pt>
                <c:pt idx="18">
                  <c:v>189.931950581217</c:v>
                </c:pt>
                <c:pt idx="19">
                  <c:v>178.74598510585801</c:v>
                </c:pt>
                <c:pt idx="20">
                  <c:v>167.02788467189299</c:v>
                </c:pt>
                <c:pt idx="21">
                  <c:v>187.293441976645</c:v>
                </c:pt>
                <c:pt idx="22">
                  <c:v>179.58026133696501</c:v>
                </c:pt>
                <c:pt idx="23">
                  <c:v>182.00715822639901</c:v>
                </c:pt>
                <c:pt idx="24">
                  <c:v>172.93681102966499</c:v>
                </c:pt>
                <c:pt idx="25">
                  <c:v>199.634082613663</c:v>
                </c:pt>
                <c:pt idx="26">
                  <c:v>216.61063924746699</c:v>
                </c:pt>
                <c:pt idx="27">
                  <c:v>226.95428009654299</c:v>
                </c:pt>
                <c:pt idx="28">
                  <c:v>221.61518444680499</c:v>
                </c:pt>
                <c:pt idx="29">
                  <c:v>198.849520339408</c:v>
                </c:pt>
                <c:pt idx="30">
                  <c:v>190.19549735301101</c:v>
                </c:pt>
                <c:pt idx="31">
                  <c:v>181.72901745238599</c:v>
                </c:pt>
                <c:pt idx="32">
                  <c:v>177.92796534835699</c:v>
                </c:pt>
                <c:pt idx="33">
                  <c:v>197.32074202581299</c:v>
                </c:pt>
                <c:pt idx="34">
                  <c:v>201.70366844937701</c:v>
                </c:pt>
                <c:pt idx="35">
                  <c:v>204.91786189217601</c:v>
                </c:pt>
                <c:pt idx="36">
                  <c:v>213.36257538644699</c:v>
                </c:pt>
                <c:pt idx="37">
                  <c:v>210.887249971052</c:v>
                </c:pt>
                <c:pt idx="38">
                  <c:v>222.34825390120699</c:v>
                </c:pt>
                <c:pt idx="39">
                  <c:v>220.67573898535301</c:v>
                </c:pt>
                <c:pt idx="40">
                  <c:v>208.96243662392399</c:v>
                </c:pt>
                <c:pt idx="41">
                  <c:v>221.992759128112</c:v>
                </c:pt>
                <c:pt idx="42">
                  <c:v>232.32049957254799</c:v>
                </c:pt>
                <c:pt idx="43">
                  <c:v>259.75191087974798</c:v>
                </c:pt>
                <c:pt idx="44">
                  <c:v>260.38121503443699</c:v>
                </c:pt>
                <c:pt idx="45">
                  <c:v>226.39809714145099</c:v>
                </c:pt>
                <c:pt idx="46">
                  <c:v>186.364245350255</c:v>
                </c:pt>
                <c:pt idx="47">
                  <c:v>148.27453205953901</c:v>
                </c:pt>
                <c:pt idx="48">
                  <c:v>154.02305370102499</c:v>
                </c:pt>
                <c:pt idx="49">
                  <c:v>126.597005496271</c:v>
                </c:pt>
                <c:pt idx="50">
                  <c:v>113.09184209014801</c:v>
                </c:pt>
                <c:pt idx="51">
                  <c:v>125.04128021103401</c:v>
                </c:pt>
                <c:pt idx="52">
                  <c:v>120.693046954631</c:v>
                </c:pt>
                <c:pt idx="53">
                  <c:v>130.408750206599</c:v>
                </c:pt>
                <c:pt idx="54">
                  <c:v>133.342843477212</c:v>
                </c:pt>
                <c:pt idx="55">
                  <c:v>111.29297459191299</c:v>
                </c:pt>
                <c:pt idx="56">
                  <c:v>127.10045791524399</c:v>
                </c:pt>
                <c:pt idx="57">
                  <c:v>146.76276010588199</c:v>
                </c:pt>
                <c:pt idx="58">
                  <c:v>161.26516358461399</c:v>
                </c:pt>
                <c:pt idx="59">
                  <c:v>172.02384523621899</c:v>
                </c:pt>
                <c:pt idx="60">
                  <c:v>188.79416609863401</c:v>
                </c:pt>
                <c:pt idx="61">
                  <c:v>150.53791337314499</c:v>
                </c:pt>
                <c:pt idx="62">
                  <c:v>192.324082180261</c:v>
                </c:pt>
                <c:pt idx="63">
                  <c:v>227.33005701442099</c:v>
                </c:pt>
                <c:pt idx="64">
                  <c:v>195.467855713174</c:v>
                </c:pt>
                <c:pt idx="65">
                  <c:v>198.86919395459</c:v>
                </c:pt>
                <c:pt idx="66">
                  <c:v>219.41099567005099</c:v>
                </c:pt>
                <c:pt idx="67">
                  <c:v>248.142892381303</c:v>
                </c:pt>
                <c:pt idx="68">
                  <c:v>290.50661040020299</c:v>
                </c:pt>
                <c:pt idx="69">
                  <c:v>298.233180283477</c:v>
                </c:pt>
                <c:pt idx="70">
                  <c:v>283.19039203134702</c:v>
                </c:pt>
                <c:pt idx="71">
                  <c:v>308.76781750358901</c:v>
                </c:pt>
                <c:pt idx="72">
                  <c:v>314.728740173745</c:v>
                </c:pt>
                <c:pt idx="73">
                  <c:v>332.914566054293</c:v>
                </c:pt>
                <c:pt idx="74">
                  <c:v>340.894293211449</c:v>
                </c:pt>
                <c:pt idx="75">
                  <c:v>354.41743511547099</c:v>
                </c:pt>
                <c:pt idx="76">
                  <c:v>335.21439582513</c:v>
                </c:pt>
                <c:pt idx="77">
                  <c:v>342.88763456003602</c:v>
                </c:pt>
                <c:pt idx="78">
                  <c:v>307.258819173201</c:v>
                </c:pt>
                <c:pt idx="79">
                  <c:v>317.89677687100601</c:v>
                </c:pt>
                <c:pt idx="80">
                  <c:v>350.716745667103</c:v>
                </c:pt>
                <c:pt idx="81">
                  <c:v>370.92562112834401</c:v>
                </c:pt>
              </c:numCache>
            </c:numRef>
          </c:val>
          <c:smooth val="0"/>
          <c:extLst>
            <c:ext xmlns:c16="http://schemas.microsoft.com/office/drawing/2014/chart" uri="{C3380CC4-5D6E-409C-BE32-E72D297353CC}">
              <c16:uniqueId val="{00000007-7545-49E3-8EBD-91C0699BF642}"/>
            </c:ext>
          </c:extLst>
        </c:ser>
        <c:ser>
          <c:idx val="8"/>
          <c:order val="8"/>
          <c:tx>
            <c:strRef>
              <c:f>ETP_01!$D$46</c:f>
              <c:strCache>
                <c:ptCount val="1"/>
                <c:pt idx="0">
                  <c:v>Autres activites de services</c:v>
                </c:pt>
              </c:strCache>
            </c:strRef>
          </c:tx>
          <c:marker>
            <c:symbol val="none"/>
          </c:marker>
          <c:cat>
            <c:strRef>
              <c:f>ETP_01!$E$29:$CH$29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ETP_01!$E$46:$CH$46</c:f>
              <c:numCache>
                <c:formatCode>#,##0</c:formatCode>
                <c:ptCount val="82"/>
                <c:pt idx="0">
                  <c:v>63.006096136771298</c:v>
                </c:pt>
                <c:pt idx="1">
                  <c:v>47.129439366039001</c:v>
                </c:pt>
                <c:pt idx="2">
                  <c:v>90.313005807329006</c:v>
                </c:pt>
                <c:pt idx="3">
                  <c:v>42.5551220450348</c:v>
                </c:pt>
                <c:pt idx="4">
                  <c:v>42.366048326135299</c:v>
                </c:pt>
                <c:pt idx="5">
                  <c:v>64.384857954232103</c:v>
                </c:pt>
                <c:pt idx="6">
                  <c:v>92.002325203286205</c:v>
                </c:pt>
                <c:pt idx="7">
                  <c:v>42.087118478002999</c:v>
                </c:pt>
                <c:pt idx="8">
                  <c:v>74.051545232388094</c:v>
                </c:pt>
                <c:pt idx="9">
                  <c:v>56.675222107016303</c:v>
                </c:pt>
                <c:pt idx="10">
                  <c:v>72.441735620502897</c:v>
                </c:pt>
                <c:pt idx="11">
                  <c:v>31.4778595216717</c:v>
                </c:pt>
                <c:pt idx="12">
                  <c:v>52.267210573779302</c:v>
                </c:pt>
                <c:pt idx="13">
                  <c:v>57.010985580103203</c:v>
                </c:pt>
                <c:pt idx="14">
                  <c:v>44.9278360387639</c:v>
                </c:pt>
                <c:pt idx="15">
                  <c:v>33.190963761276002</c:v>
                </c:pt>
                <c:pt idx="16">
                  <c:v>31.921369850237198</c:v>
                </c:pt>
                <c:pt idx="17">
                  <c:v>30.191203063916401</c:v>
                </c:pt>
                <c:pt idx="18">
                  <c:v>27.239867674717502</c:v>
                </c:pt>
                <c:pt idx="19">
                  <c:v>28.434185608364199</c:v>
                </c:pt>
                <c:pt idx="20">
                  <c:v>36.856634145218401</c:v>
                </c:pt>
                <c:pt idx="21">
                  <c:v>38.354986635483101</c:v>
                </c:pt>
                <c:pt idx="22">
                  <c:v>36.634873542920602</c:v>
                </c:pt>
                <c:pt idx="23">
                  <c:v>34.324985952013101</c:v>
                </c:pt>
                <c:pt idx="24">
                  <c:v>31.493234012750001</c:v>
                </c:pt>
                <c:pt idx="25">
                  <c:v>37.952749900312</c:v>
                </c:pt>
                <c:pt idx="26">
                  <c:v>38.945162901533401</c:v>
                </c:pt>
                <c:pt idx="27">
                  <c:v>32.972505163605497</c:v>
                </c:pt>
                <c:pt idx="28">
                  <c:v>24.452424177754999</c:v>
                </c:pt>
                <c:pt idx="29">
                  <c:v>28.695982279072101</c:v>
                </c:pt>
                <c:pt idx="30">
                  <c:v>34.823701703842602</c:v>
                </c:pt>
                <c:pt idx="31">
                  <c:v>26.2465899462692</c:v>
                </c:pt>
                <c:pt idx="32">
                  <c:v>32.398398857483798</c:v>
                </c:pt>
                <c:pt idx="33">
                  <c:v>30.524651654808199</c:v>
                </c:pt>
                <c:pt idx="34">
                  <c:v>25.4363489185953</c:v>
                </c:pt>
                <c:pt idx="35">
                  <c:v>21.1161582970722</c:v>
                </c:pt>
                <c:pt idx="36">
                  <c:v>30.6266207939263</c:v>
                </c:pt>
                <c:pt idx="37">
                  <c:v>26.6642456218331</c:v>
                </c:pt>
                <c:pt idx="38">
                  <c:v>30.018392288802001</c:v>
                </c:pt>
                <c:pt idx="39">
                  <c:v>29.907725186135799</c:v>
                </c:pt>
                <c:pt idx="40">
                  <c:v>33.765375530336698</c:v>
                </c:pt>
                <c:pt idx="41">
                  <c:v>27.397111990051901</c:v>
                </c:pt>
                <c:pt idx="42">
                  <c:v>29.314328796463698</c:v>
                </c:pt>
                <c:pt idx="43">
                  <c:v>22.09788028238</c:v>
                </c:pt>
                <c:pt idx="44">
                  <c:v>26.301120251769301</c:v>
                </c:pt>
                <c:pt idx="45">
                  <c:v>28.7259624856522</c:v>
                </c:pt>
                <c:pt idx="46">
                  <c:v>31.4270016183869</c:v>
                </c:pt>
                <c:pt idx="47">
                  <c:v>33.805915578012403</c:v>
                </c:pt>
                <c:pt idx="48">
                  <c:v>32.308519184643998</c:v>
                </c:pt>
                <c:pt idx="49">
                  <c:v>20.874336557586499</c:v>
                </c:pt>
                <c:pt idx="50">
                  <c:v>26.087599869324499</c:v>
                </c:pt>
                <c:pt idx="51">
                  <c:v>33.645186604377599</c:v>
                </c:pt>
                <c:pt idx="52">
                  <c:v>59.57352719979</c:v>
                </c:pt>
                <c:pt idx="53">
                  <c:v>46.4312344212046</c:v>
                </c:pt>
                <c:pt idx="54">
                  <c:v>42.635901453618601</c:v>
                </c:pt>
                <c:pt idx="55">
                  <c:v>41.540139854974399</c:v>
                </c:pt>
                <c:pt idx="56">
                  <c:v>45.988166621300302</c:v>
                </c:pt>
                <c:pt idx="57">
                  <c:v>41.766813510985898</c:v>
                </c:pt>
                <c:pt idx="58">
                  <c:v>50.777657718337203</c:v>
                </c:pt>
                <c:pt idx="59">
                  <c:v>52.398733076091602</c:v>
                </c:pt>
                <c:pt idx="60">
                  <c:v>42.540423399466199</c:v>
                </c:pt>
                <c:pt idx="61">
                  <c:v>18.1892258000324</c:v>
                </c:pt>
                <c:pt idx="62">
                  <c:v>30.253065173985899</c:v>
                </c:pt>
                <c:pt idx="63">
                  <c:v>27.2556148684079</c:v>
                </c:pt>
                <c:pt idx="64">
                  <c:v>17.067457335113701</c:v>
                </c:pt>
                <c:pt idx="65">
                  <c:v>23.168563710809501</c:v>
                </c:pt>
                <c:pt idx="66">
                  <c:v>82.623757063529197</c:v>
                </c:pt>
                <c:pt idx="67">
                  <c:v>69.026285697075295</c:v>
                </c:pt>
                <c:pt idx="68">
                  <c:v>67.631221070944605</c:v>
                </c:pt>
                <c:pt idx="69">
                  <c:v>76.353766410174799</c:v>
                </c:pt>
                <c:pt idx="70">
                  <c:v>101.994964411292</c:v>
                </c:pt>
                <c:pt idx="71">
                  <c:v>109.99856552999</c:v>
                </c:pt>
                <c:pt idx="72">
                  <c:v>55.182638374576797</c:v>
                </c:pt>
                <c:pt idx="73">
                  <c:v>57.165296113269797</c:v>
                </c:pt>
                <c:pt idx="74">
                  <c:v>52.382464477890203</c:v>
                </c:pt>
                <c:pt idx="75">
                  <c:v>37.346078697847503</c:v>
                </c:pt>
                <c:pt idx="76">
                  <c:v>36.235707087732003</c:v>
                </c:pt>
                <c:pt idx="77">
                  <c:v>46.385505926909701</c:v>
                </c:pt>
                <c:pt idx="78">
                  <c:v>50.791711998699398</c:v>
                </c:pt>
                <c:pt idx="79">
                  <c:v>36.049519816884299</c:v>
                </c:pt>
                <c:pt idx="80">
                  <c:v>19.429355858282801</c:v>
                </c:pt>
                <c:pt idx="81">
                  <c:v>24.189571076011202</c:v>
                </c:pt>
              </c:numCache>
            </c:numRef>
          </c:val>
          <c:smooth val="0"/>
          <c:extLst>
            <c:ext xmlns:c16="http://schemas.microsoft.com/office/drawing/2014/chart" uri="{C3380CC4-5D6E-409C-BE32-E72D297353CC}">
              <c16:uniqueId val="{00000008-7545-49E3-8EBD-91C0699BF642}"/>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[1]Serie_TdR_03!$B$86</c:f>
              <c:strCache>
                <c:ptCount val="1"/>
                <c:pt idx="0">
                  <c:v>Agriculture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[1]Serie_TdR_03!$C$86:$BA$86</c:f>
              <c:numCache>
                <c:formatCode>General</c:formatCode>
                <c:ptCount val="51"/>
                <c:pt idx="0">
                  <c:v>2.0706771920496813E-2</c:v>
                </c:pt>
                <c:pt idx="1">
                  <c:v>2.4536561522191632E-2</c:v>
                </c:pt>
                <c:pt idx="2">
                  <c:v>2.5571634804874815E-2</c:v>
                </c:pt>
                <c:pt idx="3">
                  <c:v>2.5666583565149434E-2</c:v>
                </c:pt>
                <c:pt idx="4">
                  <c:v>1.110386568295684E-2</c:v>
                </c:pt>
                <c:pt idx="5">
                  <c:v>3.7442240903538773E-2</c:v>
                </c:pt>
                <c:pt idx="6">
                  <c:v>2.3844362567365909E-2</c:v>
                </c:pt>
                <c:pt idx="7">
                  <c:v>2.750928212715803E-2</c:v>
                </c:pt>
                <c:pt idx="8">
                  <c:v>2.2558445238452962E-2</c:v>
                </c:pt>
                <c:pt idx="9">
                  <c:v>3.2382519748401166E-2</c:v>
                </c:pt>
                <c:pt idx="10">
                  <c:v>2.1668523633362975E-2</c:v>
                </c:pt>
                <c:pt idx="11">
                  <c:v>2.1131949047081301E-2</c:v>
                </c:pt>
                <c:pt idx="12">
                  <c:v>2.7714873409188118E-2</c:v>
                </c:pt>
                <c:pt idx="13">
                  <c:v>3.5479934642494798E-2</c:v>
                </c:pt>
                <c:pt idx="14">
                  <c:v>2.6705345395915753E-2</c:v>
                </c:pt>
                <c:pt idx="15">
                  <c:v>2.1669951992813588E-2</c:v>
                </c:pt>
                <c:pt idx="16">
                  <c:v>3.0857038582694212E-2</c:v>
                </c:pt>
                <c:pt idx="17">
                  <c:v>3.2390574485909145E-2</c:v>
                </c:pt>
                <c:pt idx="18">
                  <c:v>3.1752788756562421E-2</c:v>
                </c:pt>
                <c:pt idx="19">
                  <c:v>3.7966250560536353E-2</c:v>
                </c:pt>
                <c:pt idx="20">
                  <c:v>3.3134829584610649E-2</c:v>
                </c:pt>
                <c:pt idx="21">
                  <c:v>3.7982434844159807E-2</c:v>
                </c:pt>
                <c:pt idx="22">
                  <c:v>5.8654032425635702E-2</c:v>
                </c:pt>
                <c:pt idx="23">
                  <c:v>5.3265502292028338E-2</c:v>
                </c:pt>
                <c:pt idx="24">
                  <c:v>4.2881402238693883E-2</c:v>
                </c:pt>
                <c:pt idx="25">
                  <c:v>2.97900641926469E-2</c:v>
                </c:pt>
                <c:pt idx="26">
                  <c:v>3.0754305832117745E-2</c:v>
                </c:pt>
                <c:pt idx="27">
                  <c:v>2.1329653700932601E-2</c:v>
                </c:pt>
                <c:pt idx="28">
                  <c:v>1.9593715433581991E-2</c:v>
                </c:pt>
                <c:pt idx="29">
                  <c:v>2.7085900330728847E-2</c:v>
                </c:pt>
                <c:pt idx="30">
                  <c:v>2.1286438995208792E-2</c:v>
                </c:pt>
                <c:pt idx="31">
                  <c:v>2.0651141955467314E-2</c:v>
                </c:pt>
                <c:pt idx="32">
                  <c:v>2.992464364696262E-2</c:v>
                </c:pt>
                <c:pt idx="33">
                  <c:v>2.3717896331875363E-2</c:v>
                </c:pt>
                <c:pt idx="34">
                  <c:v>2.8367200426813153E-2</c:v>
                </c:pt>
                <c:pt idx="35">
                  <c:v>2.3534165297366259E-2</c:v>
                </c:pt>
                <c:pt idx="36">
                  <c:v>1.8450790309534337E-2</c:v>
                </c:pt>
                <c:pt idx="37">
                  <c:v>1.7698082422117626E-2</c:v>
                </c:pt>
                <c:pt idx="38">
                  <c:v>2.7912955570476312E-2</c:v>
                </c:pt>
                <c:pt idx="39">
                  <c:v>2.4615562576117859E-2</c:v>
                </c:pt>
                <c:pt idx="40">
                  <c:v>2.8996671491676673E-2</c:v>
                </c:pt>
                <c:pt idx="41">
                  <c:v>2.699875007323178E-2</c:v>
                </c:pt>
                <c:pt idx="42">
                  <c:v>2.2028593145608139E-2</c:v>
                </c:pt>
                <c:pt idx="43">
                  <c:v>1.7133049871843154E-2</c:v>
                </c:pt>
                <c:pt idx="44">
                  <c:v>2.84884569108841E-2</c:v>
                </c:pt>
                <c:pt idx="45">
                  <c:v>2.7523985370548783E-2</c:v>
                </c:pt>
                <c:pt idx="46">
                  <c:v>2.0365091803131233E-2</c:v>
                </c:pt>
                <c:pt idx="47">
                  <c:v>2.6940085228772118E-2</c:v>
                </c:pt>
                <c:pt idx="48">
                  <c:v>2.8565753684467374E-2</c:v>
                </c:pt>
                <c:pt idx="49">
                  <c:v>3.2545418753050497E-2</c:v>
                </c:pt>
                <c:pt idx="50">
                  <c:v>2.928220946590707E-2</c:v>
                </c:pt>
              </c:numCache>
            </c:numRef>
          </c:val>
          <c:smooth val="0"/>
          <c:extLst>
            <c:ext xmlns:c16="http://schemas.microsoft.com/office/drawing/2014/chart" uri="{C3380CC4-5D6E-409C-BE32-E72D297353CC}">
              <c16:uniqueId val="{00000000-6FF7-48B1-8C9B-003A637ECC36}"/>
            </c:ext>
          </c:extLst>
        </c:ser>
        <c:ser>
          <c:idx val="1"/>
          <c:order val="1"/>
          <c:tx>
            <c:strRef>
              <c:f>[1]Serie_TdR_03!$B$87</c:f>
              <c:strCache>
                <c:ptCount val="1"/>
                <c:pt idx="0">
                  <c:v>Industrie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[1]Serie_TdR_03!$C$87:$BA$87</c:f>
              <c:numCache>
                <c:formatCode>General</c:formatCode>
                <c:ptCount val="51"/>
                <c:pt idx="0">
                  <c:v>7.4553535668044443E-2</c:v>
                </c:pt>
                <c:pt idx="1">
                  <c:v>8.247128965019683E-2</c:v>
                </c:pt>
                <c:pt idx="2">
                  <c:v>8.2165677471779164E-2</c:v>
                </c:pt>
                <c:pt idx="3">
                  <c:v>8.1019558704046993E-2</c:v>
                </c:pt>
                <c:pt idx="4">
                  <c:v>7.5750520384132547E-2</c:v>
                </c:pt>
                <c:pt idx="5">
                  <c:v>6.8306454754370236E-2</c:v>
                </c:pt>
                <c:pt idx="6">
                  <c:v>6.0762130761372282E-2</c:v>
                </c:pt>
                <c:pt idx="7">
                  <c:v>5.053359640282757E-2</c:v>
                </c:pt>
                <c:pt idx="8">
                  <c:v>5.3941924898872624E-2</c:v>
                </c:pt>
                <c:pt idx="9">
                  <c:v>6.5374556175454818E-2</c:v>
                </c:pt>
                <c:pt idx="10">
                  <c:v>6.5587342569645157E-2</c:v>
                </c:pt>
                <c:pt idx="11">
                  <c:v>7.0725276667622003E-2</c:v>
                </c:pt>
                <c:pt idx="12">
                  <c:v>6.6095595020899331E-2</c:v>
                </c:pt>
                <c:pt idx="13">
                  <c:v>7.1272056792137592E-2</c:v>
                </c:pt>
                <c:pt idx="14">
                  <c:v>7.0226394280350435E-2</c:v>
                </c:pt>
                <c:pt idx="15">
                  <c:v>7.0169866513719301E-2</c:v>
                </c:pt>
                <c:pt idx="16">
                  <c:v>6.9408290639977388E-2</c:v>
                </c:pt>
                <c:pt idx="17">
                  <c:v>6.8524768536714201E-2</c:v>
                </c:pt>
                <c:pt idx="18">
                  <c:v>7.7016974853435755E-2</c:v>
                </c:pt>
                <c:pt idx="19">
                  <c:v>7.8482018591801803E-2</c:v>
                </c:pt>
                <c:pt idx="20">
                  <c:v>8.238787941199599E-2</c:v>
                </c:pt>
                <c:pt idx="21">
                  <c:v>8.6728338985072789E-2</c:v>
                </c:pt>
                <c:pt idx="22">
                  <c:v>8.6551695789804525E-2</c:v>
                </c:pt>
                <c:pt idx="23">
                  <c:v>8.9760637780109148E-2</c:v>
                </c:pt>
                <c:pt idx="24">
                  <c:v>9.1409190022458842E-2</c:v>
                </c:pt>
                <c:pt idx="25">
                  <c:v>9.5788183104171656E-2</c:v>
                </c:pt>
                <c:pt idx="26">
                  <c:v>9.5569550978773316E-2</c:v>
                </c:pt>
                <c:pt idx="27">
                  <c:v>0.10114072531230123</c:v>
                </c:pt>
                <c:pt idx="28">
                  <c:v>9.7034673719071651E-2</c:v>
                </c:pt>
                <c:pt idx="29">
                  <c:v>9.4097880131264799E-2</c:v>
                </c:pt>
                <c:pt idx="30">
                  <c:v>9.4185390283974435E-2</c:v>
                </c:pt>
                <c:pt idx="31">
                  <c:v>8.6798497734084032E-2</c:v>
                </c:pt>
                <c:pt idx="32">
                  <c:v>8.974768206466445E-2</c:v>
                </c:pt>
                <c:pt idx="33">
                  <c:v>8.9879462246803418E-2</c:v>
                </c:pt>
                <c:pt idx="34">
                  <c:v>8.4258488137270229E-2</c:v>
                </c:pt>
                <c:pt idx="35">
                  <c:v>8.2081591778138466E-2</c:v>
                </c:pt>
                <c:pt idx="36">
                  <c:v>5.0993503656182416E-2</c:v>
                </c:pt>
                <c:pt idx="37">
                  <c:v>5.5722552653458685E-2</c:v>
                </c:pt>
                <c:pt idx="38">
                  <c:v>7.8764324516563469E-2</c:v>
                </c:pt>
                <c:pt idx="39">
                  <c:v>8.217010568135702E-2</c:v>
                </c:pt>
                <c:pt idx="40">
                  <c:v>8.6389042454102491E-2</c:v>
                </c:pt>
                <c:pt idx="41">
                  <c:v>8.975964461854305E-2</c:v>
                </c:pt>
                <c:pt idx="42">
                  <c:v>0.10290528673233673</c:v>
                </c:pt>
                <c:pt idx="43">
                  <c:v>0.10598723373727222</c:v>
                </c:pt>
                <c:pt idx="44">
                  <c:v>0.1092342524989464</c:v>
                </c:pt>
                <c:pt idx="45">
                  <c:v>0.10936698777246485</c:v>
                </c:pt>
                <c:pt idx="46">
                  <c:v>0.11437590460641774</c:v>
                </c:pt>
                <c:pt idx="47">
                  <c:v>0.1131896666315295</c:v>
                </c:pt>
                <c:pt idx="48">
                  <c:v>0.11836902953426259</c:v>
                </c:pt>
                <c:pt idx="49">
                  <c:v>0.11250034676748989</c:v>
                </c:pt>
                <c:pt idx="50">
                  <c:v>0.10750723873145042</c:v>
                </c:pt>
              </c:numCache>
            </c:numRef>
          </c:val>
          <c:smooth val="0"/>
          <c:extLst>
            <c:ext xmlns:c16="http://schemas.microsoft.com/office/drawing/2014/chart" uri="{C3380CC4-5D6E-409C-BE32-E72D297353CC}">
              <c16:uniqueId val="{00000001-6FF7-48B1-8C9B-003A637ECC36}"/>
            </c:ext>
          </c:extLst>
        </c:ser>
        <c:ser>
          <c:idx val="2"/>
          <c:order val="2"/>
          <c:tx>
            <c:strRef>
              <c:f>[1]Serie_TdR_03!$B$88</c:f>
              <c:strCache>
                <c:ptCount val="1"/>
                <c:pt idx="0">
                  <c:v>Construction</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[1]Serie_TdR_03!$C$88:$BA$88</c:f>
              <c:numCache>
                <c:formatCode>General</c:formatCode>
                <c:ptCount val="51"/>
                <c:pt idx="0">
                  <c:v>6.7774261659683102E-2</c:v>
                </c:pt>
                <c:pt idx="1">
                  <c:v>6.0978495270920592E-2</c:v>
                </c:pt>
                <c:pt idx="2">
                  <c:v>5.7474704769842795E-2</c:v>
                </c:pt>
                <c:pt idx="3">
                  <c:v>6.5924185414998324E-2</c:v>
                </c:pt>
                <c:pt idx="4">
                  <c:v>5.957932083804985E-2</c:v>
                </c:pt>
                <c:pt idx="5">
                  <c:v>5.2820256658304136E-2</c:v>
                </c:pt>
                <c:pt idx="6">
                  <c:v>5.9544204077504756E-2</c:v>
                </c:pt>
                <c:pt idx="7">
                  <c:v>5.5514687123498697E-2</c:v>
                </c:pt>
                <c:pt idx="8">
                  <c:v>6.3674581947544107E-2</c:v>
                </c:pt>
                <c:pt idx="9">
                  <c:v>6.4608593536172237E-2</c:v>
                </c:pt>
                <c:pt idx="10">
                  <c:v>7.1958371753114703E-2</c:v>
                </c:pt>
                <c:pt idx="11">
                  <c:v>7.0644479159831963E-2</c:v>
                </c:pt>
                <c:pt idx="12">
                  <c:v>7.6311466486661789E-2</c:v>
                </c:pt>
                <c:pt idx="13">
                  <c:v>7.0454169920039916E-2</c:v>
                </c:pt>
                <c:pt idx="14">
                  <c:v>5.9507806810850349E-2</c:v>
                </c:pt>
                <c:pt idx="15">
                  <c:v>5.2782021254907704E-2</c:v>
                </c:pt>
                <c:pt idx="16">
                  <c:v>4.9373666610634075E-2</c:v>
                </c:pt>
                <c:pt idx="17">
                  <c:v>4.4390558588370925E-2</c:v>
                </c:pt>
                <c:pt idx="18">
                  <c:v>6.0328634257766536E-2</c:v>
                </c:pt>
                <c:pt idx="19">
                  <c:v>6.334226337488981E-2</c:v>
                </c:pt>
                <c:pt idx="20">
                  <c:v>6.3714953120379114E-2</c:v>
                </c:pt>
                <c:pt idx="21">
                  <c:v>6.6640560850391148E-2</c:v>
                </c:pt>
                <c:pt idx="22">
                  <c:v>7.3301423186814388E-2</c:v>
                </c:pt>
                <c:pt idx="23">
                  <c:v>7.4147362920491622E-2</c:v>
                </c:pt>
                <c:pt idx="24">
                  <c:v>6.9458614761231108E-2</c:v>
                </c:pt>
                <c:pt idx="25">
                  <c:v>6.7744011767230078E-2</c:v>
                </c:pt>
                <c:pt idx="26">
                  <c:v>7.0593377349121814E-2</c:v>
                </c:pt>
                <c:pt idx="27">
                  <c:v>7.7387719336534447E-2</c:v>
                </c:pt>
                <c:pt idx="28">
                  <c:v>7.1821824210590468E-2</c:v>
                </c:pt>
                <c:pt idx="29">
                  <c:v>7.8557716567489874E-2</c:v>
                </c:pt>
                <c:pt idx="30">
                  <c:v>7.7138632365919793E-2</c:v>
                </c:pt>
                <c:pt idx="31">
                  <c:v>7.7989903280572648E-2</c:v>
                </c:pt>
                <c:pt idx="32">
                  <c:v>8.6919140358517569E-2</c:v>
                </c:pt>
                <c:pt idx="33">
                  <c:v>8.7934575174716215E-2</c:v>
                </c:pt>
                <c:pt idx="34">
                  <c:v>8.8990115309896839E-2</c:v>
                </c:pt>
                <c:pt idx="35">
                  <c:v>8.385063173267357E-2</c:v>
                </c:pt>
                <c:pt idx="36">
                  <c:v>2.1710114187134893E-2</c:v>
                </c:pt>
                <c:pt idx="37">
                  <c:v>6.2177864880795644E-2</c:v>
                </c:pt>
                <c:pt idx="38">
                  <c:v>8.3637571444491562E-2</c:v>
                </c:pt>
                <c:pt idx="39">
                  <c:v>8.9668146473188576E-2</c:v>
                </c:pt>
                <c:pt idx="40">
                  <c:v>9.8538231037738691E-2</c:v>
                </c:pt>
                <c:pt idx="41">
                  <c:v>0.1000060761196848</c:v>
                </c:pt>
                <c:pt idx="42">
                  <c:v>9.4845150401987169E-2</c:v>
                </c:pt>
                <c:pt idx="43">
                  <c:v>9.7278605026202142E-2</c:v>
                </c:pt>
                <c:pt idx="44">
                  <c:v>9.2349040588709214E-2</c:v>
                </c:pt>
                <c:pt idx="45">
                  <c:v>8.3127749594705272E-2</c:v>
                </c:pt>
                <c:pt idx="46">
                  <c:v>8.0160324406501463E-2</c:v>
                </c:pt>
                <c:pt idx="47">
                  <c:v>8.0992367357226605E-2</c:v>
                </c:pt>
                <c:pt idx="48">
                  <c:v>7.5138529266603207E-2</c:v>
                </c:pt>
                <c:pt idx="49">
                  <c:v>7.7316122156419601E-2</c:v>
                </c:pt>
                <c:pt idx="50">
                  <c:v>7.0389015241094685E-2</c:v>
                </c:pt>
              </c:numCache>
            </c:numRef>
          </c:val>
          <c:smooth val="0"/>
          <c:extLst>
            <c:ext xmlns:c16="http://schemas.microsoft.com/office/drawing/2014/chart" uri="{C3380CC4-5D6E-409C-BE32-E72D297353CC}">
              <c16:uniqueId val="{00000002-6FF7-48B1-8C9B-003A637ECC36}"/>
            </c:ext>
          </c:extLst>
        </c:ser>
        <c:ser>
          <c:idx val="3"/>
          <c:order val="3"/>
          <c:tx>
            <c:strRef>
              <c:f>[1]Serie_TdR_03!$B$89</c:f>
              <c:strCache>
                <c:ptCount val="1"/>
                <c:pt idx="0">
                  <c:v>Tertiaire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[1]Serie_TdR_03!$C$89:$BA$89</c:f>
              <c:numCache>
                <c:formatCode>General</c:formatCode>
                <c:ptCount val="51"/>
                <c:pt idx="0">
                  <c:v>1.4356036301084327E-2</c:v>
                </c:pt>
                <c:pt idx="1">
                  <c:v>1.253646301529189E-2</c:v>
                </c:pt>
                <c:pt idx="2">
                  <c:v>1.1729293115786497E-2</c:v>
                </c:pt>
                <c:pt idx="3">
                  <c:v>1.1920294873228614E-2</c:v>
                </c:pt>
                <c:pt idx="4">
                  <c:v>1.1465882062875842E-2</c:v>
                </c:pt>
                <c:pt idx="5">
                  <c:v>1.2961749115480647E-2</c:v>
                </c:pt>
                <c:pt idx="6">
                  <c:v>1.2026223392115861E-2</c:v>
                </c:pt>
                <c:pt idx="7">
                  <c:v>1.371890098849864E-2</c:v>
                </c:pt>
                <c:pt idx="8">
                  <c:v>1.4326410940134059E-2</c:v>
                </c:pt>
                <c:pt idx="9">
                  <c:v>1.3109919055388735E-2</c:v>
                </c:pt>
                <c:pt idx="10">
                  <c:v>1.374890940268764E-2</c:v>
                </c:pt>
                <c:pt idx="11">
                  <c:v>1.4760685102297135E-2</c:v>
                </c:pt>
                <c:pt idx="12">
                  <c:v>1.679547827711133E-2</c:v>
                </c:pt>
                <c:pt idx="13">
                  <c:v>1.6655527730565584E-2</c:v>
                </c:pt>
                <c:pt idx="14">
                  <c:v>1.7344622759644188E-2</c:v>
                </c:pt>
                <c:pt idx="15">
                  <c:v>1.5988730937896135E-2</c:v>
                </c:pt>
                <c:pt idx="16">
                  <c:v>1.6738890944456273E-2</c:v>
                </c:pt>
                <c:pt idx="17">
                  <c:v>1.8129665105466333E-2</c:v>
                </c:pt>
                <c:pt idx="18">
                  <c:v>1.7737063490445796E-2</c:v>
                </c:pt>
                <c:pt idx="19">
                  <c:v>1.7041745130168109E-2</c:v>
                </c:pt>
                <c:pt idx="20">
                  <c:v>1.7241763551494149E-2</c:v>
                </c:pt>
                <c:pt idx="21">
                  <c:v>1.674999146508007E-2</c:v>
                </c:pt>
                <c:pt idx="22">
                  <c:v>1.7390391469992234E-2</c:v>
                </c:pt>
                <c:pt idx="23">
                  <c:v>2.0698744612051876E-2</c:v>
                </c:pt>
                <c:pt idx="24">
                  <c:v>2.1441460406615025E-2</c:v>
                </c:pt>
                <c:pt idx="25">
                  <c:v>2.3567085960552452E-2</c:v>
                </c:pt>
                <c:pt idx="26">
                  <c:v>2.3743105053676099E-2</c:v>
                </c:pt>
                <c:pt idx="27">
                  <c:v>2.2786736816486259E-2</c:v>
                </c:pt>
                <c:pt idx="28">
                  <c:v>2.4695824555813838E-2</c:v>
                </c:pt>
                <c:pt idx="29">
                  <c:v>2.3301939840755338E-2</c:v>
                </c:pt>
                <c:pt idx="30">
                  <c:v>2.5202066890148266E-2</c:v>
                </c:pt>
                <c:pt idx="31">
                  <c:v>2.5094061595243505E-2</c:v>
                </c:pt>
                <c:pt idx="32">
                  <c:v>2.3970220604180574E-2</c:v>
                </c:pt>
                <c:pt idx="33">
                  <c:v>2.6383867547277898E-2</c:v>
                </c:pt>
                <c:pt idx="34">
                  <c:v>2.7263857020676383E-2</c:v>
                </c:pt>
                <c:pt idx="35">
                  <c:v>2.7199889080391844E-2</c:v>
                </c:pt>
                <c:pt idx="36">
                  <c:v>1.6730760390265439E-2</c:v>
                </c:pt>
                <c:pt idx="37">
                  <c:v>2.4866670979468247E-2</c:v>
                </c:pt>
                <c:pt idx="38">
                  <c:v>2.741303615943436E-2</c:v>
                </c:pt>
                <c:pt idx="39">
                  <c:v>2.8609079147662839E-2</c:v>
                </c:pt>
                <c:pt idx="40">
                  <c:v>3.0720358627937625E-2</c:v>
                </c:pt>
                <c:pt idx="41">
                  <c:v>3.1730670335450573E-2</c:v>
                </c:pt>
                <c:pt idx="42">
                  <c:v>2.9934996115555973E-2</c:v>
                </c:pt>
                <c:pt idx="43">
                  <c:v>3.4028307895035304E-2</c:v>
                </c:pt>
                <c:pt idx="44">
                  <c:v>3.3028294187762618E-2</c:v>
                </c:pt>
                <c:pt idx="45">
                  <c:v>3.4340305974320091E-2</c:v>
                </c:pt>
                <c:pt idx="46">
                  <c:v>3.2802577344075212E-2</c:v>
                </c:pt>
                <c:pt idx="47">
                  <c:v>3.4361550980986533E-2</c:v>
                </c:pt>
                <c:pt idx="48">
                  <c:v>3.1076645690043699E-2</c:v>
                </c:pt>
                <c:pt idx="49">
                  <c:v>3.1420727940695774E-2</c:v>
                </c:pt>
                <c:pt idx="50">
                  <c:v>3.11709861286717E-2</c:v>
                </c:pt>
              </c:numCache>
            </c:numRef>
          </c:val>
          <c:smooth val="0"/>
          <c:extLst>
            <c:ext xmlns:c16="http://schemas.microsoft.com/office/drawing/2014/chart" uri="{C3380CC4-5D6E-409C-BE32-E72D297353CC}">
              <c16:uniqueId val="{00000003-6FF7-48B1-8C9B-003A637ECC36}"/>
            </c:ext>
          </c:extLst>
        </c:ser>
        <c:ser>
          <c:idx val="4"/>
          <c:order val="4"/>
          <c:tx>
            <c:strRef>
              <c:f>[1]Serie_TdR_03!$B$90</c:f>
              <c:strCache>
                <c:ptCount val="1"/>
                <c:pt idx="0">
                  <c:v>Tertiaire non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[1]Serie_TdR_03!$C$90:$BA$90</c:f>
              <c:numCache>
                <c:formatCode>General</c:formatCode>
                <c:ptCount val="51"/>
                <c:pt idx="0">
                  <c:v>4.2731335438318612E-4</c:v>
                </c:pt>
                <c:pt idx="1">
                  <c:v>6.0882836904053474E-4</c:v>
                </c:pt>
                <c:pt idx="2">
                  <c:v>5.2368220569279605E-4</c:v>
                </c:pt>
                <c:pt idx="3">
                  <c:v>8.8529075246126924E-4</c:v>
                </c:pt>
                <c:pt idx="4">
                  <c:v>6.7758940937685439E-4</c:v>
                </c:pt>
                <c:pt idx="5">
                  <c:v>4.9228181652653802E-4</c:v>
                </c:pt>
                <c:pt idx="6">
                  <c:v>5.4617739042026069E-4</c:v>
                </c:pt>
                <c:pt idx="7">
                  <c:v>4.8015191919676293E-4</c:v>
                </c:pt>
                <c:pt idx="8">
                  <c:v>8.1474060023851871E-4</c:v>
                </c:pt>
                <c:pt idx="9">
                  <c:v>5.5330381957916246E-4</c:v>
                </c:pt>
                <c:pt idx="10">
                  <c:v>4.519317791601074E-4</c:v>
                </c:pt>
                <c:pt idx="11">
                  <c:v>4.5524177422471613E-4</c:v>
                </c:pt>
                <c:pt idx="12">
                  <c:v>4.198530022159647E-4</c:v>
                </c:pt>
                <c:pt idx="13">
                  <c:v>5.5010073776060541E-4</c:v>
                </c:pt>
                <c:pt idx="14">
                  <c:v>3.6369826651342556E-4</c:v>
                </c:pt>
                <c:pt idx="15">
                  <c:v>3.8820721156871665E-4</c:v>
                </c:pt>
                <c:pt idx="16">
                  <c:v>3.2799632461733664E-4</c:v>
                </c:pt>
                <c:pt idx="17">
                  <c:v>2.6224060475970559E-4</c:v>
                </c:pt>
                <c:pt idx="18">
                  <c:v>5.4278500117358255E-4</c:v>
                </c:pt>
                <c:pt idx="19">
                  <c:v>3.7729144586196213E-4</c:v>
                </c:pt>
                <c:pt idx="20">
                  <c:v>5.4650034971466999E-4</c:v>
                </c:pt>
                <c:pt idx="21">
                  <c:v>3.9895746257160545E-4</c:v>
                </c:pt>
                <c:pt idx="22">
                  <c:v>5.6909919163881755E-4</c:v>
                </c:pt>
                <c:pt idx="23">
                  <c:v>5.6472117095765744E-4</c:v>
                </c:pt>
                <c:pt idx="24">
                  <c:v>7.0625842787222688E-4</c:v>
                </c:pt>
                <c:pt idx="25">
                  <c:v>1.0079453510996937E-3</c:v>
                </c:pt>
                <c:pt idx="26">
                  <c:v>8.5428320167410098E-4</c:v>
                </c:pt>
                <c:pt idx="27">
                  <c:v>6.9744986232463287E-4</c:v>
                </c:pt>
                <c:pt idx="28">
                  <c:v>8.6712094451192655E-4</c:v>
                </c:pt>
                <c:pt idx="29">
                  <c:v>9.2183822552384766E-4</c:v>
                </c:pt>
                <c:pt idx="30">
                  <c:v>7.3043943731903227E-4</c:v>
                </c:pt>
                <c:pt idx="31">
                  <c:v>1.0624720954201161E-3</c:v>
                </c:pt>
                <c:pt idx="32">
                  <c:v>1.1353291413251226E-3</c:v>
                </c:pt>
                <c:pt idx="33">
                  <c:v>1.5190195390030487E-3</c:v>
                </c:pt>
                <c:pt idx="34">
                  <c:v>9.9922304738380178E-4</c:v>
                </c:pt>
                <c:pt idx="35">
                  <c:v>1.0097976170143385E-3</c:v>
                </c:pt>
                <c:pt idx="36">
                  <c:v>9.3325794718874524E-4</c:v>
                </c:pt>
                <c:pt idx="37">
                  <c:v>1.2543086772094602E-3</c:v>
                </c:pt>
                <c:pt idx="38">
                  <c:v>1.2395984152569165E-3</c:v>
                </c:pt>
                <c:pt idx="39">
                  <c:v>1.514963428929178E-3</c:v>
                </c:pt>
                <c:pt idx="40">
                  <c:v>1.9339912486408351E-3</c:v>
                </c:pt>
                <c:pt idx="41">
                  <c:v>2.0217265513322535E-3</c:v>
                </c:pt>
                <c:pt idx="42">
                  <c:v>2.0731952771278674E-3</c:v>
                </c:pt>
                <c:pt idx="43">
                  <c:v>2.4673406238674435E-3</c:v>
                </c:pt>
                <c:pt idx="44">
                  <c:v>2.0863732662973304E-3</c:v>
                </c:pt>
                <c:pt idx="45">
                  <c:v>2.1153293205940812E-3</c:v>
                </c:pt>
                <c:pt idx="46">
                  <c:v>1.9287588810414072E-3</c:v>
                </c:pt>
                <c:pt idx="47">
                  <c:v>1.8125426745875179E-3</c:v>
                </c:pt>
                <c:pt idx="48">
                  <c:v>2.1412009031103194E-3</c:v>
                </c:pt>
                <c:pt idx="49">
                  <c:v>2.4197932138107924E-3</c:v>
                </c:pt>
                <c:pt idx="50">
                  <c:v>2.1163064620284421E-3</c:v>
                </c:pt>
              </c:numCache>
            </c:numRef>
          </c:val>
          <c:smooth val="0"/>
          <c:extLst>
            <c:ext xmlns:c16="http://schemas.microsoft.com/office/drawing/2014/chart" uri="{C3380CC4-5D6E-409C-BE32-E72D297353CC}">
              <c16:uniqueId val="{00000004-6FF7-48B1-8C9B-003A637ECC36}"/>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General"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TdR_03!$C$86:$BB$86</c:f>
              <c:numCache>
                <c:formatCode>0.0%</c:formatCode>
                <c:ptCount val="52"/>
                <c:pt idx="0">
                  <c:v>2.0706771920496813E-2</c:v>
                </c:pt>
                <c:pt idx="1">
                  <c:v>2.4536561522191632E-2</c:v>
                </c:pt>
                <c:pt idx="2">
                  <c:v>2.5571634804874815E-2</c:v>
                </c:pt>
                <c:pt idx="3">
                  <c:v>2.5666583565149434E-2</c:v>
                </c:pt>
                <c:pt idx="4">
                  <c:v>1.110386568295684E-2</c:v>
                </c:pt>
                <c:pt idx="5">
                  <c:v>3.7442240903538773E-2</c:v>
                </c:pt>
                <c:pt idx="6">
                  <c:v>2.3844362567365909E-2</c:v>
                </c:pt>
                <c:pt idx="7">
                  <c:v>2.750928212715803E-2</c:v>
                </c:pt>
                <c:pt idx="8">
                  <c:v>2.2558445238452962E-2</c:v>
                </c:pt>
                <c:pt idx="9">
                  <c:v>3.2382519748401166E-2</c:v>
                </c:pt>
                <c:pt idx="10">
                  <c:v>2.1668523633362975E-2</c:v>
                </c:pt>
                <c:pt idx="11">
                  <c:v>2.1131949047081301E-2</c:v>
                </c:pt>
                <c:pt idx="12">
                  <c:v>2.7714873409188118E-2</c:v>
                </c:pt>
                <c:pt idx="13">
                  <c:v>3.5479934642494798E-2</c:v>
                </c:pt>
                <c:pt idx="14">
                  <c:v>2.6705345395915753E-2</c:v>
                </c:pt>
                <c:pt idx="15">
                  <c:v>2.1669951992813588E-2</c:v>
                </c:pt>
                <c:pt idx="16">
                  <c:v>3.0857038582694212E-2</c:v>
                </c:pt>
                <c:pt idx="17">
                  <c:v>3.2390574485909145E-2</c:v>
                </c:pt>
                <c:pt idx="18">
                  <c:v>3.1752788756562421E-2</c:v>
                </c:pt>
                <c:pt idx="19">
                  <c:v>3.7966250560536353E-2</c:v>
                </c:pt>
                <c:pt idx="20">
                  <c:v>3.3134829584610649E-2</c:v>
                </c:pt>
                <c:pt idx="21">
                  <c:v>3.7982434844159807E-2</c:v>
                </c:pt>
                <c:pt idx="22">
                  <c:v>5.8654032425635702E-2</c:v>
                </c:pt>
                <c:pt idx="23">
                  <c:v>5.3265502292028338E-2</c:v>
                </c:pt>
                <c:pt idx="24">
                  <c:v>4.2881402238693883E-2</c:v>
                </c:pt>
                <c:pt idx="25">
                  <c:v>2.97900641926469E-2</c:v>
                </c:pt>
                <c:pt idx="26">
                  <c:v>3.0754305832117745E-2</c:v>
                </c:pt>
                <c:pt idx="27">
                  <c:v>2.1329653700932601E-2</c:v>
                </c:pt>
                <c:pt idx="28">
                  <c:v>1.9593715433581991E-2</c:v>
                </c:pt>
                <c:pt idx="29">
                  <c:v>2.7085900330728847E-2</c:v>
                </c:pt>
                <c:pt idx="30">
                  <c:v>2.1286438995208792E-2</c:v>
                </c:pt>
                <c:pt idx="31">
                  <c:v>2.0651141955467314E-2</c:v>
                </c:pt>
                <c:pt idx="32">
                  <c:v>2.992464364696262E-2</c:v>
                </c:pt>
                <c:pt idx="33">
                  <c:v>2.3717896331875363E-2</c:v>
                </c:pt>
                <c:pt idx="34">
                  <c:v>2.8367200426813153E-2</c:v>
                </c:pt>
                <c:pt idx="35">
                  <c:v>2.3534165297366259E-2</c:v>
                </c:pt>
                <c:pt idx="36">
                  <c:v>1.8450790309534337E-2</c:v>
                </c:pt>
                <c:pt idx="37">
                  <c:v>1.7698082422117626E-2</c:v>
                </c:pt>
                <c:pt idx="38">
                  <c:v>2.7912955570476312E-2</c:v>
                </c:pt>
                <c:pt idx="39">
                  <c:v>2.4615562576117859E-2</c:v>
                </c:pt>
                <c:pt idx="40">
                  <c:v>2.8996671491676673E-2</c:v>
                </c:pt>
                <c:pt idx="41">
                  <c:v>2.699875007323178E-2</c:v>
                </c:pt>
                <c:pt idx="42">
                  <c:v>2.2028593145608139E-2</c:v>
                </c:pt>
                <c:pt idx="43">
                  <c:v>1.7133049871843154E-2</c:v>
                </c:pt>
                <c:pt idx="44">
                  <c:v>2.84884569108841E-2</c:v>
                </c:pt>
                <c:pt idx="45">
                  <c:v>2.7523985370548783E-2</c:v>
                </c:pt>
                <c:pt idx="46">
                  <c:v>2.0365091803131233E-2</c:v>
                </c:pt>
                <c:pt idx="47">
                  <c:v>2.6940085228772118E-2</c:v>
                </c:pt>
                <c:pt idx="48">
                  <c:v>2.8565753684467374E-2</c:v>
                </c:pt>
                <c:pt idx="49">
                  <c:v>3.2545418753050497E-2</c:v>
                </c:pt>
                <c:pt idx="50">
                  <c:v>2.928220946590707E-2</c:v>
                </c:pt>
                <c:pt idx="51">
                  <c:v>3.1060967945457017E-2</c:v>
                </c:pt>
              </c:numCache>
            </c:numRef>
          </c:val>
          <c:smooth val="0"/>
          <c:extLst>
            <c:ext xmlns:c16="http://schemas.microsoft.com/office/drawing/2014/chart" uri="{C3380CC4-5D6E-409C-BE32-E72D297353CC}">
              <c16:uniqueId val="{00000000-6DC7-4669-9366-B38F8177306A}"/>
            </c:ext>
          </c:extLst>
        </c:ser>
        <c:ser>
          <c:idx val="1"/>
          <c:order val="1"/>
          <c:tx>
            <c:strRef>
              <c:f>TdR_03!$B$87</c:f>
              <c:strCache>
                <c:ptCount val="1"/>
                <c:pt idx="0">
                  <c:v>Industrie</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TdR_03!$C$87:$BB$87</c:f>
              <c:numCache>
                <c:formatCode>0.0%</c:formatCode>
                <c:ptCount val="52"/>
                <c:pt idx="0">
                  <c:v>7.4553535668044443E-2</c:v>
                </c:pt>
                <c:pt idx="1">
                  <c:v>8.247128965019683E-2</c:v>
                </c:pt>
                <c:pt idx="2">
                  <c:v>8.2165677471779164E-2</c:v>
                </c:pt>
                <c:pt idx="3">
                  <c:v>8.1019558704046993E-2</c:v>
                </c:pt>
                <c:pt idx="4">
                  <c:v>7.5750520384132547E-2</c:v>
                </c:pt>
                <c:pt idx="5">
                  <c:v>6.8306454754370236E-2</c:v>
                </c:pt>
                <c:pt idx="6">
                  <c:v>6.0762130761372282E-2</c:v>
                </c:pt>
                <c:pt idx="7">
                  <c:v>5.053359640282757E-2</c:v>
                </c:pt>
                <c:pt idx="8">
                  <c:v>5.3941924898872624E-2</c:v>
                </c:pt>
                <c:pt idx="9">
                  <c:v>6.5374556175454818E-2</c:v>
                </c:pt>
                <c:pt idx="10">
                  <c:v>6.5587342569645157E-2</c:v>
                </c:pt>
                <c:pt idx="11">
                  <c:v>7.0725276667622003E-2</c:v>
                </c:pt>
                <c:pt idx="12">
                  <c:v>6.6095595020899331E-2</c:v>
                </c:pt>
                <c:pt idx="13">
                  <c:v>7.1272056792137592E-2</c:v>
                </c:pt>
                <c:pt idx="14">
                  <c:v>7.0226394280350435E-2</c:v>
                </c:pt>
                <c:pt idx="15">
                  <c:v>7.0169866513719301E-2</c:v>
                </c:pt>
                <c:pt idx="16">
                  <c:v>6.9408290639977388E-2</c:v>
                </c:pt>
                <c:pt idx="17">
                  <c:v>6.8524768536714201E-2</c:v>
                </c:pt>
                <c:pt idx="18">
                  <c:v>7.7016974853435755E-2</c:v>
                </c:pt>
                <c:pt idx="19">
                  <c:v>7.8482018591801803E-2</c:v>
                </c:pt>
                <c:pt idx="20">
                  <c:v>8.238787941199599E-2</c:v>
                </c:pt>
                <c:pt idx="21">
                  <c:v>8.6728338985072789E-2</c:v>
                </c:pt>
                <c:pt idx="22">
                  <c:v>8.6551695789804525E-2</c:v>
                </c:pt>
                <c:pt idx="23">
                  <c:v>8.9760637780109148E-2</c:v>
                </c:pt>
                <c:pt idx="24">
                  <c:v>9.1409190022458842E-2</c:v>
                </c:pt>
                <c:pt idx="25">
                  <c:v>9.5788183104171656E-2</c:v>
                </c:pt>
                <c:pt idx="26">
                  <c:v>9.5569550978773316E-2</c:v>
                </c:pt>
                <c:pt idx="27">
                  <c:v>0.10114072531230123</c:v>
                </c:pt>
                <c:pt idx="28">
                  <c:v>9.7034673719071651E-2</c:v>
                </c:pt>
                <c:pt idx="29">
                  <c:v>9.4097880131264799E-2</c:v>
                </c:pt>
                <c:pt idx="30">
                  <c:v>9.4185390283974435E-2</c:v>
                </c:pt>
                <c:pt idx="31">
                  <c:v>8.6798497734084032E-2</c:v>
                </c:pt>
                <c:pt idx="32">
                  <c:v>8.974768206466445E-2</c:v>
                </c:pt>
                <c:pt idx="33">
                  <c:v>8.9879462246803418E-2</c:v>
                </c:pt>
                <c:pt idx="34">
                  <c:v>8.4258488137270229E-2</c:v>
                </c:pt>
                <c:pt idx="35">
                  <c:v>8.2081591778138466E-2</c:v>
                </c:pt>
                <c:pt idx="36">
                  <c:v>5.0993503656182416E-2</c:v>
                </c:pt>
                <c:pt idx="37">
                  <c:v>5.5722552653458685E-2</c:v>
                </c:pt>
                <c:pt idx="38">
                  <c:v>7.8764324516563469E-2</c:v>
                </c:pt>
                <c:pt idx="39">
                  <c:v>8.217010568135702E-2</c:v>
                </c:pt>
                <c:pt idx="40">
                  <c:v>8.6389042454102491E-2</c:v>
                </c:pt>
                <c:pt idx="41">
                  <c:v>8.975964461854305E-2</c:v>
                </c:pt>
                <c:pt idx="42">
                  <c:v>0.10290528673233673</c:v>
                </c:pt>
                <c:pt idx="43">
                  <c:v>0.10598723373727222</c:v>
                </c:pt>
                <c:pt idx="44">
                  <c:v>0.1092342524989464</c:v>
                </c:pt>
                <c:pt idx="45">
                  <c:v>0.10936698777246485</c:v>
                </c:pt>
                <c:pt idx="46">
                  <c:v>0.11437590460641774</c:v>
                </c:pt>
                <c:pt idx="47">
                  <c:v>0.1131896666315295</c:v>
                </c:pt>
                <c:pt idx="48">
                  <c:v>0.11836902953426259</c:v>
                </c:pt>
                <c:pt idx="49">
                  <c:v>0.11250034676748989</c:v>
                </c:pt>
                <c:pt idx="50">
                  <c:v>0.10750723873145042</c:v>
                </c:pt>
                <c:pt idx="51">
                  <c:v>9.9594230730054453E-2</c:v>
                </c:pt>
              </c:numCache>
            </c:numRef>
          </c:val>
          <c:smooth val="0"/>
          <c:extLst>
            <c:ext xmlns:c16="http://schemas.microsoft.com/office/drawing/2014/chart" uri="{C3380CC4-5D6E-409C-BE32-E72D297353CC}">
              <c16:uniqueId val="{00000001-6DC7-4669-9366-B38F8177306A}"/>
            </c:ext>
          </c:extLst>
        </c:ser>
        <c:ser>
          <c:idx val="2"/>
          <c:order val="2"/>
          <c:tx>
            <c:strRef>
              <c:f>TdR_03!$B$88</c:f>
              <c:strCache>
                <c:ptCount val="1"/>
                <c:pt idx="0">
                  <c:v>Construction</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TdR_03!$C$88:$BB$88</c:f>
              <c:numCache>
                <c:formatCode>0.0%</c:formatCode>
                <c:ptCount val="52"/>
                <c:pt idx="0">
                  <c:v>6.7774261659683102E-2</c:v>
                </c:pt>
                <c:pt idx="1">
                  <c:v>6.0978495270920592E-2</c:v>
                </c:pt>
                <c:pt idx="2">
                  <c:v>5.7474704769842795E-2</c:v>
                </c:pt>
                <c:pt idx="3">
                  <c:v>6.5924185414998324E-2</c:v>
                </c:pt>
                <c:pt idx="4">
                  <c:v>5.957932083804985E-2</c:v>
                </c:pt>
                <c:pt idx="5">
                  <c:v>5.2820256658304136E-2</c:v>
                </c:pt>
                <c:pt idx="6">
                  <c:v>5.9544204077504756E-2</c:v>
                </c:pt>
                <c:pt idx="7">
                  <c:v>5.5514687123498697E-2</c:v>
                </c:pt>
                <c:pt idx="8">
                  <c:v>6.3674581947544107E-2</c:v>
                </c:pt>
                <c:pt idx="9">
                  <c:v>6.4608593536172237E-2</c:v>
                </c:pt>
                <c:pt idx="10">
                  <c:v>7.1958371753114703E-2</c:v>
                </c:pt>
                <c:pt idx="11">
                  <c:v>7.0644479159831963E-2</c:v>
                </c:pt>
                <c:pt idx="12">
                  <c:v>7.6311466486661789E-2</c:v>
                </c:pt>
                <c:pt idx="13">
                  <c:v>7.0454169920039916E-2</c:v>
                </c:pt>
                <c:pt idx="14">
                  <c:v>5.9507806810850349E-2</c:v>
                </c:pt>
                <c:pt idx="15">
                  <c:v>5.2782021254907704E-2</c:v>
                </c:pt>
                <c:pt idx="16">
                  <c:v>4.9373666610634075E-2</c:v>
                </c:pt>
                <c:pt idx="17">
                  <c:v>4.4390558588370925E-2</c:v>
                </c:pt>
                <c:pt idx="18">
                  <c:v>6.0328634257766536E-2</c:v>
                </c:pt>
                <c:pt idx="19">
                  <c:v>6.334226337488981E-2</c:v>
                </c:pt>
                <c:pt idx="20">
                  <c:v>6.3714953120379114E-2</c:v>
                </c:pt>
                <c:pt idx="21">
                  <c:v>6.6640560850391148E-2</c:v>
                </c:pt>
                <c:pt idx="22">
                  <c:v>7.3301423186814388E-2</c:v>
                </c:pt>
                <c:pt idx="23">
                  <c:v>7.4147362920491622E-2</c:v>
                </c:pt>
                <c:pt idx="24">
                  <c:v>6.9458614761231108E-2</c:v>
                </c:pt>
                <c:pt idx="25">
                  <c:v>6.7744011767230078E-2</c:v>
                </c:pt>
                <c:pt idx="26">
                  <c:v>7.0593377349121814E-2</c:v>
                </c:pt>
                <c:pt idx="27">
                  <c:v>7.7387719336534447E-2</c:v>
                </c:pt>
                <c:pt idx="28">
                  <c:v>7.1821824210590468E-2</c:v>
                </c:pt>
                <c:pt idx="29">
                  <c:v>7.8557716567489874E-2</c:v>
                </c:pt>
                <c:pt idx="30">
                  <c:v>7.7138632365919793E-2</c:v>
                </c:pt>
                <c:pt idx="31">
                  <c:v>7.7989903280572648E-2</c:v>
                </c:pt>
                <c:pt idx="32">
                  <c:v>8.6919140358517569E-2</c:v>
                </c:pt>
                <c:pt idx="33">
                  <c:v>8.7934575174716215E-2</c:v>
                </c:pt>
                <c:pt idx="34">
                  <c:v>8.8990115309896839E-2</c:v>
                </c:pt>
                <c:pt idx="35">
                  <c:v>8.385063173267357E-2</c:v>
                </c:pt>
                <c:pt idx="36">
                  <c:v>2.1710114187134893E-2</c:v>
                </c:pt>
                <c:pt idx="37">
                  <c:v>6.2177864880795644E-2</c:v>
                </c:pt>
                <c:pt idx="38">
                  <c:v>8.3637571444491562E-2</c:v>
                </c:pt>
                <c:pt idx="39">
                  <c:v>8.9668146473188576E-2</c:v>
                </c:pt>
                <c:pt idx="40">
                  <c:v>9.8538231037738691E-2</c:v>
                </c:pt>
                <c:pt idx="41">
                  <c:v>0.1000060761196848</c:v>
                </c:pt>
                <c:pt idx="42">
                  <c:v>9.4845150401987169E-2</c:v>
                </c:pt>
                <c:pt idx="43">
                  <c:v>9.7278605026202142E-2</c:v>
                </c:pt>
                <c:pt idx="44">
                  <c:v>9.2349040588709214E-2</c:v>
                </c:pt>
                <c:pt idx="45">
                  <c:v>8.3127749594705272E-2</c:v>
                </c:pt>
                <c:pt idx="46">
                  <c:v>8.0160324406501463E-2</c:v>
                </c:pt>
                <c:pt idx="47">
                  <c:v>8.0992367357226605E-2</c:v>
                </c:pt>
                <c:pt idx="48">
                  <c:v>7.5138529266603207E-2</c:v>
                </c:pt>
                <c:pt idx="49">
                  <c:v>7.7316122156419601E-2</c:v>
                </c:pt>
                <c:pt idx="50">
                  <c:v>7.0389015241094685E-2</c:v>
                </c:pt>
                <c:pt idx="51">
                  <c:v>6.8501456181002326E-2</c:v>
                </c:pt>
              </c:numCache>
            </c:numRef>
          </c:val>
          <c:smooth val="0"/>
          <c:extLst>
            <c:ext xmlns:c16="http://schemas.microsoft.com/office/drawing/2014/chart" uri="{C3380CC4-5D6E-409C-BE32-E72D297353CC}">
              <c16:uniqueId val="{00000002-6DC7-4669-9366-B38F8177306A}"/>
            </c:ext>
          </c:extLst>
        </c:ser>
        <c:ser>
          <c:idx val="3"/>
          <c:order val="3"/>
          <c:tx>
            <c:strRef>
              <c:f>TdR_03!$B$89</c:f>
              <c:strCache>
                <c:ptCount val="1"/>
                <c:pt idx="0">
                  <c:v>Tertiaire marchand</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TdR_03!$C$89:$BB$89</c:f>
              <c:numCache>
                <c:formatCode>0.0%</c:formatCode>
                <c:ptCount val="52"/>
                <c:pt idx="0">
                  <c:v>1.4356036301084327E-2</c:v>
                </c:pt>
                <c:pt idx="1">
                  <c:v>1.253646301529189E-2</c:v>
                </c:pt>
                <c:pt idx="2">
                  <c:v>1.1729293115786497E-2</c:v>
                </c:pt>
                <c:pt idx="3">
                  <c:v>1.1920294873228614E-2</c:v>
                </c:pt>
                <c:pt idx="4">
                  <c:v>1.1465882062875842E-2</c:v>
                </c:pt>
                <c:pt idx="5">
                  <c:v>1.2961749115480647E-2</c:v>
                </c:pt>
                <c:pt idx="6">
                  <c:v>1.2026223392115861E-2</c:v>
                </c:pt>
                <c:pt idx="7">
                  <c:v>1.371890098849864E-2</c:v>
                </c:pt>
                <c:pt idx="8">
                  <c:v>1.4326410940134059E-2</c:v>
                </c:pt>
                <c:pt idx="9">
                  <c:v>1.3109919055388735E-2</c:v>
                </c:pt>
                <c:pt idx="10">
                  <c:v>1.374890940268764E-2</c:v>
                </c:pt>
                <c:pt idx="11">
                  <c:v>1.4760685102297135E-2</c:v>
                </c:pt>
                <c:pt idx="12">
                  <c:v>1.679547827711133E-2</c:v>
                </c:pt>
                <c:pt idx="13">
                  <c:v>1.6655527730565584E-2</c:v>
                </c:pt>
                <c:pt idx="14">
                  <c:v>1.7344622759644188E-2</c:v>
                </c:pt>
                <c:pt idx="15">
                  <c:v>1.5988730937896135E-2</c:v>
                </c:pt>
                <c:pt idx="16">
                  <c:v>1.6738890944456273E-2</c:v>
                </c:pt>
                <c:pt idx="17">
                  <c:v>1.8129665105466333E-2</c:v>
                </c:pt>
                <c:pt idx="18">
                  <c:v>1.7737063490445796E-2</c:v>
                </c:pt>
                <c:pt idx="19">
                  <c:v>1.7041745130168109E-2</c:v>
                </c:pt>
                <c:pt idx="20">
                  <c:v>1.7241763551494149E-2</c:v>
                </c:pt>
                <c:pt idx="21">
                  <c:v>1.674999146508007E-2</c:v>
                </c:pt>
                <c:pt idx="22">
                  <c:v>1.7390391469992234E-2</c:v>
                </c:pt>
                <c:pt idx="23">
                  <c:v>2.0698744612051876E-2</c:v>
                </c:pt>
                <c:pt idx="24">
                  <c:v>2.1441460406615025E-2</c:v>
                </c:pt>
                <c:pt idx="25">
                  <c:v>2.3567085960552452E-2</c:v>
                </c:pt>
                <c:pt idx="26">
                  <c:v>2.3743105053676099E-2</c:v>
                </c:pt>
                <c:pt idx="27">
                  <c:v>2.2786736816486259E-2</c:v>
                </c:pt>
                <c:pt idx="28">
                  <c:v>2.4695824555813838E-2</c:v>
                </c:pt>
                <c:pt idx="29">
                  <c:v>2.3301939840755338E-2</c:v>
                </c:pt>
                <c:pt idx="30">
                  <c:v>2.5202066890148266E-2</c:v>
                </c:pt>
                <c:pt idx="31">
                  <c:v>2.5094061595243505E-2</c:v>
                </c:pt>
                <c:pt idx="32">
                  <c:v>2.3970220604180574E-2</c:v>
                </c:pt>
                <c:pt idx="33">
                  <c:v>2.6383867547277898E-2</c:v>
                </c:pt>
                <c:pt idx="34">
                  <c:v>2.7263857020676383E-2</c:v>
                </c:pt>
                <c:pt idx="35">
                  <c:v>2.7199889080391844E-2</c:v>
                </c:pt>
                <c:pt idx="36">
                  <c:v>1.6730760390265439E-2</c:v>
                </c:pt>
                <c:pt idx="37">
                  <c:v>2.4866670979468247E-2</c:v>
                </c:pt>
                <c:pt idx="38">
                  <c:v>2.741303615943436E-2</c:v>
                </c:pt>
                <c:pt idx="39">
                  <c:v>2.8609079147662839E-2</c:v>
                </c:pt>
                <c:pt idx="40">
                  <c:v>3.0720358627937625E-2</c:v>
                </c:pt>
                <c:pt idx="41">
                  <c:v>3.1730670335450573E-2</c:v>
                </c:pt>
                <c:pt idx="42">
                  <c:v>2.9934996115555973E-2</c:v>
                </c:pt>
                <c:pt idx="43">
                  <c:v>3.4028307895035304E-2</c:v>
                </c:pt>
                <c:pt idx="44">
                  <c:v>3.3028294187762618E-2</c:v>
                </c:pt>
                <c:pt idx="45">
                  <c:v>3.4340305974320091E-2</c:v>
                </c:pt>
                <c:pt idx="46">
                  <c:v>3.2802577344075212E-2</c:v>
                </c:pt>
                <c:pt idx="47">
                  <c:v>3.4361550980986533E-2</c:v>
                </c:pt>
                <c:pt idx="48">
                  <c:v>3.1076645690043699E-2</c:v>
                </c:pt>
                <c:pt idx="49">
                  <c:v>3.1420727940695774E-2</c:v>
                </c:pt>
                <c:pt idx="50">
                  <c:v>3.11709861286717E-2</c:v>
                </c:pt>
                <c:pt idx="51">
                  <c:v>3.1813472483323273E-2</c:v>
                </c:pt>
              </c:numCache>
            </c:numRef>
          </c:val>
          <c:smooth val="0"/>
          <c:extLst>
            <c:ext xmlns:c16="http://schemas.microsoft.com/office/drawing/2014/chart" uri="{C3380CC4-5D6E-409C-BE32-E72D297353CC}">
              <c16:uniqueId val="{00000003-6DC7-4669-9366-B38F8177306A}"/>
            </c:ext>
          </c:extLst>
        </c:ser>
        <c:ser>
          <c:idx val="4"/>
          <c:order val="4"/>
          <c:tx>
            <c:strRef>
              <c:f>TdR_03!$B$90</c:f>
              <c:strCache>
                <c:ptCount val="1"/>
                <c:pt idx="0">
                  <c:v>Tertiaire non marchand</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TdR_03!$C$90:$BB$90</c:f>
              <c:numCache>
                <c:formatCode>0.0%</c:formatCode>
                <c:ptCount val="52"/>
                <c:pt idx="0">
                  <c:v>4.2731335438318612E-4</c:v>
                </c:pt>
                <c:pt idx="1">
                  <c:v>6.0882836904053474E-4</c:v>
                </c:pt>
                <c:pt idx="2">
                  <c:v>5.2368220569279605E-4</c:v>
                </c:pt>
                <c:pt idx="3">
                  <c:v>8.8529075246126924E-4</c:v>
                </c:pt>
                <c:pt idx="4">
                  <c:v>6.7758940937685439E-4</c:v>
                </c:pt>
                <c:pt idx="5">
                  <c:v>4.9228181652653802E-4</c:v>
                </c:pt>
                <c:pt idx="6">
                  <c:v>5.4617739042026069E-4</c:v>
                </c:pt>
                <c:pt idx="7">
                  <c:v>4.8015191919676293E-4</c:v>
                </c:pt>
                <c:pt idx="8">
                  <c:v>8.1474060023851871E-4</c:v>
                </c:pt>
                <c:pt idx="9">
                  <c:v>5.5330381957916246E-4</c:v>
                </c:pt>
                <c:pt idx="10">
                  <c:v>4.519317791601074E-4</c:v>
                </c:pt>
                <c:pt idx="11">
                  <c:v>4.5524177422471613E-4</c:v>
                </c:pt>
                <c:pt idx="12">
                  <c:v>4.198530022159647E-4</c:v>
                </c:pt>
                <c:pt idx="13">
                  <c:v>5.5010073776060541E-4</c:v>
                </c:pt>
                <c:pt idx="14">
                  <c:v>3.6369826651342556E-4</c:v>
                </c:pt>
                <c:pt idx="15">
                  <c:v>3.8820721156871665E-4</c:v>
                </c:pt>
                <c:pt idx="16">
                  <c:v>3.2799632461733664E-4</c:v>
                </c:pt>
                <c:pt idx="17">
                  <c:v>2.6224060475970559E-4</c:v>
                </c:pt>
                <c:pt idx="18">
                  <c:v>5.4278500117358255E-4</c:v>
                </c:pt>
                <c:pt idx="19">
                  <c:v>3.7729144586196213E-4</c:v>
                </c:pt>
                <c:pt idx="20">
                  <c:v>5.4650034971466999E-4</c:v>
                </c:pt>
                <c:pt idx="21">
                  <c:v>3.9895746257160545E-4</c:v>
                </c:pt>
                <c:pt idx="22">
                  <c:v>5.6909919163881755E-4</c:v>
                </c:pt>
                <c:pt idx="23">
                  <c:v>5.6472117095765744E-4</c:v>
                </c:pt>
                <c:pt idx="24">
                  <c:v>7.0625842787222688E-4</c:v>
                </c:pt>
                <c:pt idx="25">
                  <c:v>1.0079453510996937E-3</c:v>
                </c:pt>
                <c:pt idx="26">
                  <c:v>8.5428320167410098E-4</c:v>
                </c:pt>
                <c:pt idx="27">
                  <c:v>6.9744986232463287E-4</c:v>
                </c:pt>
                <c:pt idx="28">
                  <c:v>8.6712094451192655E-4</c:v>
                </c:pt>
                <c:pt idx="29">
                  <c:v>9.2183822552384766E-4</c:v>
                </c:pt>
                <c:pt idx="30">
                  <c:v>7.3043943731903227E-4</c:v>
                </c:pt>
                <c:pt idx="31">
                  <c:v>1.0624720954201161E-3</c:v>
                </c:pt>
                <c:pt idx="32">
                  <c:v>1.1353291413251226E-3</c:v>
                </c:pt>
                <c:pt idx="33">
                  <c:v>1.5190195390030487E-3</c:v>
                </c:pt>
                <c:pt idx="34">
                  <c:v>9.9922304738380178E-4</c:v>
                </c:pt>
                <c:pt idx="35">
                  <c:v>1.0097976170143385E-3</c:v>
                </c:pt>
                <c:pt idx="36">
                  <c:v>9.3325794718874524E-4</c:v>
                </c:pt>
                <c:pt idx="37">
                  <c:v>1.2543086772094602E-3</c:v>
                </c:pt>
                <c:pt idx="38">
                  <c:v>1.2395984152569165E-3</c:v>
                </c:pt>
                <c:pt idx="39">
                  <c:v>1.514963428929178E-3</c:v>
                </c:pt>
                <c:pt idx="40">
                  <c:v>1.9339912486408351E-3</c:v>
                </c:pt>
                <c:pt idx="41">
                  <c:v>2.0217265513322535E-3</c:v>
                </c:pt>
                <c:pt idx="42">
                  <c:v>2.0731952771278674E-3</c:v>
                </c:pt>
                <c:pt idx="43">
                  <c:v>2.4673406238674435E-3</c:v>
                </c:pt>
                <c:pt idx="44">
                  <c:v>2.0863732662973304E-3</c:v>
                </c:pt>
                <c:pt idx="45">
                  <c:v>2.1153293205940812E-3</c:v>
                </c:pt>
                <c:pt idx="46">
                  <c:v>1.9287588810414072E-3</c:v>
                </c:pt>
                <c:pt idx="47">
                  <c:v>1.8125426745875179E-3</c:v>
                </c:pt>
                <c:pt idx="48">
                  <c:v>2.1412009031103194E-3</c:v>
                </c:pt>
                <c:pt idx="49">
                  <c:v>2.4197932138107924E-3</c:v>
                </c:pt>
                <c:pt idx="50">
                  <c:v>2.1163064620284421E-3</c:v>
                </c:pt>
                <c:pt idx="51">
                  <c:v>2.4097473975719344E-3</c:v>
                </c:pt>
              </c:numCache>
            </c:numRef>
          </c:val>
          <c:smooth val="0"/>
          <c:extLst>
            <c:ext xmlns:c16="http://schemas.microsoft.com/office/drawing/2014/chart" uri="{C3380CC4-5D6E-409C-BE32-E72D297353CC}">
              <c16:uniqueId val="{00000004-6DC7-4669-9366-B38F8177306A}"/>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TdR_03!$C$86:$BF$86</c:f>
              <c:numCache>
                <c:formatCode>0.0%</c:formatCode>
                <c:ptCount val="56"/>
                <c:pt idx="0">
                  <c:v>2.0706771920496813E-2</c:v>
                </c:pt>
                <c:pt idx="1">
                  <c:v>2.4536561522191632E-2</c:v>
                </c:pt>
                <c:pt idx="2">
                  <c:v>2.5571634804874815E-2</c:v>
                </c:pt>
                <c:pt idx="3">
                  <c:v>2.5666583565149434E-2</c:v>
                </c:pt>
                <c:pt idx="4">
                  <c:v>1.110386568295684E-2</c:v>
                </c:pt>
                <c:pt idx="5">
                  <c:v>3.7442240903538773E-2</c:v>
                </c:pt>
                <c:pt idx="6">
                  <c:v>2.3844362567365909E-2</c:v>
                </c:pt>
                <c:pt idx="7">
                  <c:v>2.750928212715803E-2</c:v>
                </c:pt>
                <c:pt idx="8">
                  <c:v>2.2558445238452962E-2</c:v>
                </c:pt>
                <c:pt idx="9">
                  <c:v>3.2382519748401166E-2</c:v>
                </c:pt>
                <c:pt idx="10">
                  <c:v>2.1668523633362975E-2</c:v>
                </c:pt>
                <c:pt idx="11">
                  <c:v>2.1131949047081301E-2</c:v>
                </c:pt>
                <c:pt idx="12">
                  <c:v>2.7714873409188118E-2</c:v>
                </c:pt>
                <c:pt idx="13">
                  <c:v>3.5479934642494798E-2</c:v>
                </c:pt>
                <c:pt idx="14">
                  <c:v>2.6705345395915753E-2</c:v>
                </c:pt>
                <c:pt idx="15">
                  <c:v>2.1669951992813588E-2</c:v>
                </c:pt>
                <c:pt idx="16">
                  <c:v>3.0857038582694212E-2</c:v>
                </c:pt>
                <c:pt idx="17">
                  <c:v>3.2390574485909145E-2</c:v>
                </c:pt>
                <c:pt idx="18">
                  <c:v>3.1752788756562421E-2</c:v>
                </c:pt>
                <c:pt idx="19">
                  <c:v>3.7966250560536353E-2</c:v>
                </c:pt>
                <c:pt idx="20">
                  <c:v>3.3134829584610649E-2</c:v>
                </c:pt>
                <c:pt idx="21">
                  <c:v>3.7982434844159807E-2</c:v>
                </c:pt>
                <c:pt idx="22">
                  <c:v>5.8654032425635702E-2</c:v>
                </c:pt>
                <c:pt idx="23">
                  <c:v>5.3265502292028338E-2</c:v>
                </c:pt>
                <c:pt idx="24">
                  <c:v>4.2881402238693883E-2</c:v>
                </c:pt>
                <c:pt idx="25">
                  <c:v>2.97900641926469E-2</c:v>
                </c:pt>
                <c:pt idx="26">
                  <c:v>3.0754305832117745E-2</c:v>
                </c:pt>
                <c:pt idx="27">
                  <c:v>2.1329653700932601E-2</c:v>
                </c:pt>
                <c:pt idx="28">
                  <c:v>1.9593715433581991E-2</c:v>
                </c:pt>
                <c:pt idx="29">
                  <c:v>2.7085900330728847E-2</c:v>
                </c:pt>
                <c:pt idx="30">
                  <c:v>2.1286438995208792E-2</c:v>
                </c:pt>
                <c:pt idx="31">
                  <c:v>2.0651141955467314E-2</c:v>
                </c:pt>
                <c:pt idx="32">
                  <c:v>2.992464364696262E-2</c:v>
                </c:pt>
                <c:pt idx="33">
                  <c:v>2.3717896331875363E-2</c:v>
                </c:pt>
                <c:pt idx="34">
                  <c:v>2.8367200426813153E-2</c:v>
                </c:pt>
                <c:pt idx="35">
                  <c:v>2.3534165297366259E-2</c:v>
                </c:pt>
                <c:pt idx="36">
                  <c:v>1.8450790309534337E-2</c:v>
                </c:pt>
                <c:pt idx="37">
                  <c:v>1.7698082422117626E-2</c:v>
                </c:pt>
                <c:pt idx="38">
                  <c:v>2.7912955570476312E-2</c:v>
                </c:pt>
                <c:pt idx="39">
                  <c:v>2.4615562576117859E-2</c:v>
                </c:pt>
                <c:pt idx="40">
                  <c:v>2.8996671491676673E-2</c:v>
                </c:pt>
                <c:pt idx="41">
                  <c:v>2.699875007323178E-2</c:v>
                </c:pt>
                <c:pt idx="42">
                  <c:v>2.2028593145608139E-2</c:v>
                </c:pt>
                <c:pt idx="43">
                  <c:v>1.7133049871843154E-2</c:v>
                </c:pt>
                <c:pt idx="44">
                  <c:v>2.84884569108841E-2</c:v>
                </c:pt>
                <c:pt idx="45">
                  <c:v>2.7523985370548783E-2</c:v>
                </c:pt>
                <c:pt idx="46">
                  <c:v>2.0365091803131233E-2</c:v>
                </c:pt>
                <c:pt idx="47">
                  <c:v>2.6940085228772118E-2</c:v>
                </c:pt>
                <c:pt idx="48">
                  <c:v>2.8565753684467374E-2</c:v>
                </c:pt>
                <c:pt idx="49">
                  <c:v>3.2545418753050497E-2</c:v>
                </c:pt>
                <c:pt idx="50">
                  <c:v>2.928220946590707E-2</c:v>
                </c:pt>
                <c:pt idx="51">
                  <c:v>3.1060967945457017E-2</c:v>
                </c:pt>
                <c:pt idx="52">
                  <c:v>3.4018524692256337E-2</c:v>
                </c:pt>
                <c:pt idx="53">
                  <c:v>3.0944994194278732E-2</c:v>
                </c:pt>
                <c:pt idx="54">
                  <c:v>3.2015790552754553E-2</c:v>
                </c:pt>
                <c:pt idx="55">
                  <c:v>3.0871530133212928E-2</c:v>
                </c:pt>
              </c:numCache>
            </c:numRef>
          </c:val>
          <c:smooth val="0"/>
          <c:extLst>
            <c:ext xmlns:c16="http://schemas.microsoft.com/office/drawing/2014/chart" uri="{C3380CC4-5D6E-409C-BE32-E72D297353CC}">
              <c16:uniqueId val="{00000000-8B75-4FCD-9F92-7C1DA7575BFA}"/>
            </c:ext>
          </c:extLst>
        </c:ser>
        <c:ser>
          <c:idx val="1"/>
          <c:order val="1"/>
          <c:tx>
            <c:strRef>
              <c:f>TdR_03!$B$87</c:f>
              <c:strCache>
                <c:ptCount val="1"/>
                <c:pt idx="0">
                  <c:v>Industrie</c:v>
                </c:pt>
              </c:strCache>
            </c:strRef>
          </c:tx>
          <c:marker>
            <c:symbol val="none"/>
          </c:marker>
          <c:cat>
            <c:strRef>
              <c:f>TdR_03!$C$85:$BF$85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TdR_03!$C$87:$BF$87</c:f>
              <c:numCache>
                <c:formatCode>0.0%</c:formatCode>
                <c:ptCount val="56"/>
                <c:pt idx="0">
                  <c:v>7.4553535668044443E-2</c:v>
                </c:pt>
                <c:pt idx="1">
                  <c:v>8.247128965019683E-2</c:v>
                </c:pt>
                <c:pt idx="2">
                  <c:v>8.2165677471779164E-2</c:v>
                </c:pt>
                <c:pt idx="3">
                  <c:v>8.1019558704046993E-2</c:v>
                </c:pt>
                <c:pt idx="4">
                  <c:v>7.5750520384132547E-2</c:v>
                </c:pt>
                <c:pt idx="5">
                  <c:v>6.8306454754370236E-2</c:v>
                </c:pt>
                <c:pt idx="6">
                  <c:v>6.0762130761372282E-2</c:v>
                </c:pt>
                <c:pt idx="7">
                  <c:v>5.053359640282757E-2</c:v>
                </c:pt>
                <c:pt idx="8">
                  <c:v>5.3941924898872624E-2</c:v>
                </c:pt>
                <c:pt idx="9">
                  <c:v>6.5374556175454818E-2</c:v>
                </c:pt>
                <c:pt idx="10">
                  <c:v>6.5587342569645157E-2</c:v>
                </c:pt>
                <c:pt idx="11">
                  <c:v>7.0725276667622003E-2</c:v>
                </c:pt>
                <c:pt idx="12">
                  <c:v>6.6095595020899331E-2</c:v>
                </c:pt>
                <c:pt idx="13">
                  <c:v>7.1272056792137592E-2</c:v>
                </c:pt>
                <c:pt idx="14">
                  <c:v>7.0226394280350435E-2</c:v>
                </c:pt>
                <c:pt idx="15">
                  <c:v>7.0169866513719301E-2</c:v>
                </c:pt>
                <c:pt idx="16">
                  <c:v>6.9408290639977388E-2</c:v>
                </c:pt>
                <c:pt idx="17">
                  <c:v>6.8524768536714201E-2</c:v>
                </c:pt>
                <c:pt idx="18">
                  <c:v>7.7016974853435755E-2</c:v>
                </c:pt>
                <c:pt idx="19">
                  <c:v>7.8482018591801803E-2</c:v>
                </c:pt>
                <c:pt idx="20">
                  <c:v>8.238787941199599E-2</c:v>
                </c:pt>
                <c:pt idx="21">
                  <c:v>8.6728338985072789E-2</c:v>
                </c:pt>
                <c:pt idx="22">
                  <c:v>8.6551695789804525E-2</c:v>
                </c:pt>
                <c:pt idx="23">
                  <c:v>8.9760637780109148E-2</c:v>
                </c:pt>
                <c:pt idx="24">
                  <c:v>9.1409190022458842E-2</c:v>
                </c:pt>
                <c:pt idx="25">
                  <c:v>9.5788183104171656E-2</c:v>
                </c:pt>
                <c:pt idx="26">
                  <c:v>9.5569550978773316E-2</c:v>
                </c:pt>
                <c:pt idx="27">
                  <c:v>0.10114072531230123</c:v>
                </c:pt>
                <c:pt idx="28">
                  <c:v>9.7034673719071651E-2</c:v>
                </c:pt>
                <c:pt idx="29">
                  <c:v>9.4097880131264799E-2</c:v>
                </c:pt>
                <c:pt idx="30">
                  <c:v>9.4185390283974435E-2</c:v>
                </c:pt>
                <c:pt idx="31">
                  <c:v>8.6798497734084032E-2</c:v>
                </c:pt>
                <c:pt idx="32">
                  <c:v>8.974768206466445E-2</c:v>
                </c:pt>
                <c:pt idx="33">
                  <c:v>8.9879462246803418E-2</c:v>
                </c:pt>
                <c:pt idx="34">
                  <c:v>8.4258488137270229E-2</c:v>
                </c:pt>
                <c:pt idx="35">
                  <c:v>8.2081591778138466E-2</c:v>
                </c:pt>
                <c:pt idx="36">
                  <c:v>5.0993503656182416E-2</c:v>
                </c:pt>
                <c:pt idx="37">
                  <c:v>5.5722552653458685E-2</c:v>
                </c:pt>
                <c:pt idx="38">
                  <c:v>7.8764324516563469E-2</c:v>
                </c:pt>
                <c:pt idx="39">
                  <c:v>8.217010568135702E-2</c:v>
                </c:pt>
                <c:pt idx="40">
                  <c:v>8.6389042454102491E-2</c:v>
                </c:pt>
                <c:pt idx="41">
                  <c:v>8.975964461854305E-2</c:v>
                </c:pt>
                <c:pt idx="42">
                  <c:v>0.10290528673233673</c:v>
                </c:pt>
                <c:pt idx="43">
                  <c:v>0.10598723373727222</c:v>
                </c:pt>
                <c:pt idx="44">
                  <c:v>0.1092342524989464</c:v>
                </c:pt>
                <c:pt idx="45">
                  <c:v>0.10936698777246485</c:v>
                </c:pt>
                <c:pt idx="46">
                  <c:v>0.11437590460641774</c:v>
                </c:pt>
                <c:pt idx="47">
                  <c:v>0.1131896666315295</c:v>
                </c:pt>
                <c:pt idx="48">
                  <c:v>0.11836902953426259</c:v>
                </c:pt>
                <c:pt idx="49">
                  <c:v>0.11250034676748989</c:v>
                </c:pt>
                <c:pt idx="50">
                  <c:v>0.10750723873145042</c:v>
                </c:pt>
                <c:pt idx="51">
                  <c:v>9.9594230730054453E-2</c:v>
                </c:pt>
                <c:pt idx="52">
                  <c:v>9.4923661754248365E-2</c:v>
                </c:pt>
                <c:pt idx="53">
                  <c:v>8.7475793367306917E-2</c:v>
                </c:pt>
                <c:pt idx="54">
                  <c:v>8.1382404856863308E-2</c:v>
                </c:pt>
                <c:pt idx="55">
                  <c:v>8.3013345495338745E-2</c:v>
                </c:pt>
              </c:numCache>
            </c:numRef>
          </c:val>
          <c:smooth val="0"/>
          <c:extLst>
            <c:ext xmlns:c16="http://schemas.microsoft.com/office/drawing/2014/chart" uri="{C3380CC4-5D6E-409C-BE32-E72D297353CC}">
              <c16:uniqueId val="{00000001-8B75-4FCD-9F92-7C1DA7575BFA}"/>
            </c:ext>
          </c:extLst>
        </c:ser>
        <c:ser>
          <c:idx val="2"/>
          <c:order val="2"/>
          <c:tx>
            <c:strRef>
              <c:f>TdR_03!$B$88</c:f>
              <c:strCache>
                <c:ptCount val="1"/>
                <c:pt idx="0">
                  <c:v>Construction</c:v>
                </c:pt>
              </c:strCache>
            </c:strRef>
          </c:tx>
          <c:marker>
            <c:symbol val="none"/>
          </c:marker>
          <c:cat>
            <c:strRef>
              <c:f>TdR_03!$C$85:$BF$85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TdR_03!$C$88:$BF$88</c:f>
              <c:numCache>
                <c:formatCode>0.0%</c:formatCode>
                <c:ptCount val="56"/>
                <c:pt idx="0">
                  <c:v>6.7774261659683102E-2</c:v>
                </c:pt>
                <c:pt idx="1">
                  <c:v>6.0978495270920592E-2</c:v>
                </c:pt>
                <c:pt idx="2">
                  <c:v>5.7474704769842795E-2</c:v>
                </c:pt>
                <c:pt idx="3">
                  <c:v>6.5924185414998324E-2</c:v>
                </c:pt>
                <c:pt idx="4">
                  <c:v>5.957932083804985E-2</c:v>
                </c:pt>
                <c:pt idx="5">
                  <c:v>5.2820256658304136E-2</c:v>
                </c:pt>
                <c:pt idx="6">
                  <c:v>5.9544204077504756E-2</c:v>
                </c:pt>
                <c:pt idx="7">
                  <c:v>5.5514687123498697E-2</c:v>
                </c:pt>
                <c:pt idx="8">
                  <c:v>6.3674581947544107E-2</c:v>
                </c:pt>
                <c:pt idx="9">
                  <c:v>6.4608593536172237E-2</c:v>
                </c:pt>
                <c:pt idx="10">
                  <c:v>7.1958371753114703E-2</c:v>
                </c:pt>
                <c:pt idx="11">
                  <c:v>7.0644479159831963E-2</c:v>
                </c:pt>
                <c:pt idx="12">
                  <c:v>7.6311466486661789E-2</c:v>
                </c:pt>
                <c:pt idx="13">
                  <c:v>7.0454169920039916E-2</c:v>
                </c:pt>
                <c:pt idx="14">
                  <c:v>5.9507806810850349E-2</c:v>
                </c:pt>
                <c:pt idx="15">
                  <c:v>5.2782021254907704E-2</c:v>
                </c:pt>
                <c:pt idx="16">
                  <c:v>4.9373666610634075E-2</c:v>
                </c:pt>
                <c:pt idx="17">
                  <c:v>4.4390558588370925E-2</c:v>
                </c:pt>
                <c:pt idx="18">
                  <c:v>6.0328634257766536E-2</c:v>
                </c:pt>
                <c:pt idx="19">
                  <c:v>6.334226337488981E-2</c:v>
                </c:pt>
                <c:pt idx="20">
                  <c:v>6.3714953120379114E-2</c:v>
                </c:pt>
                <c:pt idx="21">
                  <c:v>6.6640560850391148E-2</c:v>
                </c:pt>
                <c:pt idx="22">
                  <c:v>7.3301423186814388E-2</c:v>
                </c:pt>
                <c:pt idx="23">
                  <c:v>7.4147362920491622E-2</c:v>
                </c:pt>
                <c:pt idx="24">
                  <c:v>6.9458614761231108E-2</c:v>
                </c:pt>
                <c:pt idx="25">
                  <c:v>6.7744011767230078E-2</c:v>
                </c:pt>
                <c:pt idx="26">
                  <c:v>7.0593377349121814E-2</c:v>
                </c:pt>
                <c:pt idx="27">
                  <c:v>7.7387719336534447E-2</c:v>
                </c:pt>
                <c:pt idx="28">
                  <c:v>7.1821824210590468E-2</c:v>
                </c:pt>
                <c:pt idx="29">
                  <c:v>7.8557716567489874E-2</c:v>
                </c:pt>
                <c:pt idx="30">
                  <c:v>7.7138632365919793E-2</c:v>
                </c:pt>
                <c:pt idx="31">
                  <c:v>7.7989903280572648E-2</c:v>
                </c:pt>
                <c:pt idx="32">
                  <c:v>8.6919140358517569E-2</c:v>
                </c:pt>
                <c:pt idx="33">
                  <c:v>8.7934575174716215E-2</c:v>
                </c:pt>
                <c:pt idx="34">
                  <c:v>8.8990115309896839E-2</c:v>
                </c:pt>
                <c:pt idx="35">
                  <c:v>8.385063173267357E-2</c:v>
                </c:pt>
                <c:pt idx="36">
                  <c:v>2.1710114187134893E-2</c:v>
                </c:pt>
                <c:pt idx="37">
                  <c:v>6.2177864880795644E-2</c:v>
                </c:pt>
                <c:pt idx="38">
                  <c:v>8.3637571444491562E-2</c:v>
                </c:pt>
                <c:pt idx="39">
                  <c:v>8.9668146473188576E-2</c:v>
                </c:pt>
                <c:pt idx="40">
                  <c:v>9.8538231037738691E-2</c:v>
                </c:pt>
                <c:pt idx="41">
                  <c:v>0.1000060761196848</c:v>
                </c:pt>
                <c:pt idx="42">
                  <c:v>9.4845150401987169E-2</c:v>
                </c:pt>
                <c:pt idx="43">
                  <c:v>9.7278605026202142E-2</c:v>
                </c:pt>
                <c:pt idx="44">
                  <c:v>9.2349040588709214E-2</c:v>
                </c:pt>
                <c:pt idx="45">
                  <c:v>8.3127749594705272E-2</c:v>
                </c:pt>
                <c:pt idx="46">
                  <c:v>8.0160324406501463E-2</c:v>
                </c:pt>
                <c:pt idx="47">
                  <c:v>8.0992367357226605E-2</c:v>
                </c:pt>
                <c:pt idx="48">
                  <c:v>7.5138529266603207E-2</c:v>
                </c:pt>
                <c:pt idx="49">
                  <c:v>7.7316122156419601E-2</c:v>
                </c:pt>
                <c:pt idx="50">
                  <c:v>7.0389015241094685E-2</c:v>
                </c:pt>
                <c:pt idx="51">
                  <c:v>6.8501456181002326E-2</c:v>
                </c:pt>
                <c:pt idx="52">
                  <c:v>7.1856544555283716E-2</c:v>
                </c:pt>
                <c:pt idx="53">
                  <c:v>6.3035423335494764E-2</c:v>
                </c:pt>
                <c:pt idx="54">
                  <c:v>6.0094621663114127E-2</c:v>
                </c:pt>
                <c:pt idx="55">
                  <c:v>7.1399094400070043E-2</c:v>
                </c:pt>
              </c:numCache>
            </c:numRef>
          </c:val>
          <c:smooth val="0"/>
          <c:extLst>
            <c:ext xmlns:c16="http://schemas.microsoft.com/office/drawing/2014/chart" uri="{C3380CC4-5D6E-409C-BE32-E72D297353CC}">
              <c16:uniqueId val="{00000002-8B75-4FCD-9F92-7C1DA7575BFA}"/>
            </c:ext>
          </c:extLst>
        </c:ser>
        <c:ser>
          <c:idx val="3"/>
          <c:order val="3"/>
          <c:tx>
            <c:strRef>
              <c:f>TdR_03!$B$89</c:f>
              <c:strCache>
                <c:ptCount val="1"/>
                <c:pt idx="0">
                  <c:v>Tertiaire marchand</c:v>
                </c:pt>
              </c:strCache>
            </c:strRef>
          </c:tx>
          <c:marker>
            <c:symbol val="none"/>
          </c:marker>
          <c:cat>
            <c:strRef>
              <c:f>TdR_03!$C$85:$BF$85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TdR_03!$C$89:$BF$89</c:f>
              <c:numCache>
                <c:formatCode>0.0%</c:formatCode>
                <c:ptCount val="56"/>
                <c:pt idx="0">
                  <c:v>1.4356036301084327E-2</c:v>
                </c:pt>
                <c:pt idx="1">
                  <c:v>1.253646301529189E-2</c:v>
                </c:pt>
                <c:pt idx="2">
                  <c:v>1.1729293115786497E-2</c:v>
                </c:pt>
                <c:pt idx="3">
                  <c:v>1.1920294873228614E-2</c:v>
                </c:pt>
                <c:pt idx="4">
                  <c:v>1.1465882062875842E-2</c:v>
                </c:pt>
                <c:pt idx="5">
                  <c:v>1.2961749115480647E-2</c:v>
                </c:pt>
                <c:pt idx="6">
                  <c:v>1.2026223392115861E-2</c:v>
                </c:pt>
                <c:pt idx="7">
                  <c:v>1.371890098849864E-2</c:v>
                </c:pt>
                <c:pt idx="8">
                  <c:v>1.4326410940134059E-2</c:v>
                </c:pt>
                <c:pt idx="9">
                  <c:v>1.3109919055388735E-2</c:v>
                </c:pt>
                <c:pt idx="10">
                  <c:v>1.374890940268764E-2</c:v>
                </c:pt>
                <c:pt idx="11">
                  <c:v>1.4760685102297135E-2</c:v>
                </c:pt>
                <c:pt idx="12">
                  <c:v>1.679547827711133E-2</c:v>
                </c:pt>
                <c:pt idx="13">
                  <c:v>1.6655527730565584E-2</c:v>
                </c:pt>
                <c:pt idx="14">
                  <c:v>1.7344622759644188E-2</c:v>
                </c:pt>
                <c:pt idx="15">
                  <c:v>1.5988730937896135E-2</c:v>
                </c:pt>
                <c:pt idx="16">
                  <c:v>1.6738890944456273E-2</c:v>
                </c:pt>
                <c:pt idx="17">
                  <c:v>1.8129665105466333E-2</c:v>
                </c:pt>
                <c:pt idx="18">
                  <c:v>1.7737063490445796E-2</c:v>
                </c:pt>
                <c:pt idx="19">
                  <c:v>1.7041745130168109E-2</c:v>
                </c:pt>
                <c:pt idx="20">
                  <c:v>1.7241763551494149E-2</c:v>
                </c:pt>
                <c:pt idx="21">
                  <c:v>1.674999146508007E-2</c:v>
                </c:pt>
                <c:pt idx="22">
                  <c:v>1.7390391469992234E-2</c:v>
                </c:pt>
                <c:pt idx="23">
                  <c:v>2.0698744612051876E-2</c:v>
                </c:pt>
                <c:pt idx="24">
                  <c:v>2.1441460406615025E-2</c:v>
                </c:pt>
                <c:pt idx="25">
                  <c:v>2.3567085960552452E-2</c:v>
                </c:pt>
                <c:pt idx="26">
                  <c:v>2.3743105053676099E-2</c:v>
                </c:pt>
                <c:pt idx="27">
                  <c:v>2.2786736816486259E-2</c:v>
                </c:pt>
                <c:pt idx="28">
                  <c:v>2.4695824555813838E-2</c:v>
                </c:pt>
                <c:pt idx="29">
                  <c:v>2.3301939840755338E-2</c:v>
                </c:pt>
                <c:pt idx="30">
                  <c:v>2.5202066890148266E-2</c:v>
                </c:pt>
                <c:pt idx="31">
                  <c:v>2.5094061595243505E-2</c:v>
                </c:pt>
                <c:pt idx="32">
                  <c:v>2.3970220604180574E-2</c:v>
                </c:pt>
                <c:pt idx="33">
                  <c:v>2.6383867547277898E-2</c:v>
                </c:pt>
                <c:pt idx="34">
                  <c:v>2.7263857020676383E-2</c:v>
                </c:pt>
                <c:pt idx="35">
                  <c:v>2.7199889080391844E-2</c:v>
                </c:pt>
                <c:pt idx="36">
                  <c:v>1.6730760390265439E-2</c:v>
                </c:pt>
                <c:pt idx="37">
                  <c:v>2.4866670979468247E-2</c:v>
                </c:pt>
                <c:pt idx="38">
                  <c:v>2.741303615943436E-2</c:v>
                </c:pt>
                <c:pt idx="39">
                  <c:v>2.8609079147662839E-2</c:v>
                </c:pt>
                <c:pt idx="40">
                  <c:v>3.0720358627937625E-2</c:v>
                </c:pt>
                <c:pt idx="41">
                  <c:v>3.1730670335450573E-2</c:v>
                </c:pt>
                <c:pt idx="42">
                  <c:v>2.9934996115555973E-2</c:v>
                </c:pt>
                <c:pt idx="43">
                  <c:v>3.4028307895035304E-2</c:v>
                </c:pt>
                <c:pt idx="44">
                  <c:v>3.3028294187762618E-2</c:v>
                </c:pt>
                <c:pt idx="45">
                  <c:v>3.4340305974320091E-2</c:v>
                </c:pt>
                <c:pt idx="46">
                  <c:v>3.2802577344075212E-2</c:v>
                </c:pt>
                <c:pt idx="47">
                  <c:v>3.4361550980986533E-2</c:v>
                </c:pt>
                <c:pt idx="48">
                  <c:v>3.1076645690043699E-2</c:v>
                </c:pt>
                <c:pt idx="49">
                  <c:v>3.1420727940695774E-2</c:v>
                </c:pt>
                <c:pt idx="50">
                  <c:v>3.11709861286717E-2</c:v>
                </c:pt>
                <c:pt idx="51">
                  <c:v>3.1813472483323273E-2</c:v>
                </c:pt>
                <c:pt idx="52">
                  <c:v>3.1059674398426343E-2</c:v>
                </c:pt>
                <c:pt idx="53">
                  <c:v>3.1966713335942788E-2</c:v>
                </c:pt>
                <c:pt idx="54">
                  <c:v>2.6810008503767101E-2</c:v>
                </c:pt>
                <c:pt idx="55">
                  <c:v>2.749462362024379E-2</c:v>
                </c:pt>
              </c:numCache>
            </c:numRef>
          </c:val>
          <c:smooth val="0"/>
          <c:extLst>
            <c:ext xmlns:c16="http://schemas.microsoft.com/office/drawing/2014/chart" uri="{C3380CC4-5D6E-409C-BE32-E72D297353CC}">
              <c16:uniqueId val="{00000003-8B75-4FCD-9F92-7C1DA7575BFA}"/>
            </c:ext>
          </c:extLst>
        </c:ser>
        <c:ser>
          <c:idx val="4"/>
          <c:order val="4"/>
          <c:tx>
            <c:strRef>
              <c:f>TdR_03!$B$90</c:f>
              <c:strCache>
                <c:ptCount val="1"/>
                <c:pt idx="0">
                  <c:v>Tertiaire non marchand</c:v>
                </c:pt>
              </c:strCache>
            </c:strRef>
          </c:tx>
          <c:marker>
            <c:symbol val="none"/>
          </c:marker>
          <c:cat>
            <c:strRef>
              <c:f>TdR_03!$C$85:$BF$85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TdR_03!$C$90:$BF$90</c:f>
              <c:numCache>
                <c:formatCode>0.0%</c:formatCode>
                <c:ptCount val="56"/>
                <c:pt idx="0">
                  <c:v>4.2731335438318612E-4</c:v>
                </c:pt>
                <c:pt idx="1">
                  <c:v>6.0882836904053474E-4</c:v>
                </c:pt>
                <c:pt idx="2">
                  <c:v>5.2368220569279605E-4</c:v>
                </c:pt>
                <c:pt idx="3">
                  <c:v>8.8529075246126924E-4</c:v>
                </c:pt>
                <c:pt idx="4">
                  <c:v>6.7758940937685439E-4</c:v>
                </c:pt>
                <c:pt idx="5">
                  <c:v>4.9228181652653802E-4</c:v>
                </c:pt>
                <c:pt idx="6">
                  <c:v>5.4617739042026069E-4</c:v>
                </c:pt>
                <c:pt idx="7">
                  <c:v>4.8015191919676293E-4</c:v>
                </c:pt>
                <c:pt idx="8">
                  <c:v>8.1474060023851871E-4</c:v>
                </c:pt>
                <c:pt idx="9">
                  <c:v>5.5330381957916246E-4</c:v>
                </c:pt>
                <c:pt idx="10">
                  <c:v>4.519317791601074E-4</c:v>
                </c:pt>
                <c:pt idx="11">
                  <c:v>4.5524177422471613E-4</c:v>
                </c:pt>
                <c:pt idx="12">
                  <c:v>4.198530022159647E-4</c:v>
                </c:pt>
                <c:pt idx="13">
                  <c:v>5.5010073776060541E-4</c:v>
                </c:pt>
                <c:pt idx="14">
                  <c:v>3.6369826651342556E-4</c:v>
                </c:pt>
                <c:pt idx="15">
                  <c:v>3.8820721156871665E-4</c:v>
                </c:pt>
                <c:pt idx="16">
                  <c:v>3.2799632461733664E-4</c:v>
                </c:pt>
                <c:pt idx="17">
                  <c:v>2.6224060475970559E-4</c:v>
                </c:pt>
                <c:pt idx="18">
                  <c:v>5.4278500117358255E-4</c:v>
                </c:pt>
                <c:pt idx="19">
                  <c:v>3.7729144586196213E-4</c:v>
                </c:pt>
                <c:pt idx="20">
                  <c:v>5.4650034971466999E-4</c:v>
                </c:pt>
                <c:pt idx="21">
                  <c:v>3.9895746257160545E-4</c:v>
                </c:pt>
                <c:pt idx="22">
                  <c:v>5.6909919163881755E-4</c:v>
                </c:pt>
                <c:pt idx="23">
                  <c:v>5.6472117095765744E-4</c:v>
                </c:pt>
                <c:pt idx="24">
                  <c:v>7.0625842787222688E-4</c:v>
                </c:pt>
                <c:pt idx="25">
                  <c:v>1.0079453510996937E-3</c:v>
                </c:pt>
                <c:pt idx="26">
                  <c:v>8.5428320167410098E-4</c:v>
                </c:pt>
                <c:pt idx="27">
                  <c:v>6.9744986232463287E-4</c:v>
                </c:pt>
                <c:pt idx="28">
                  <c:v>8.6712094451192655E-4</c:v>
                </c:pt>
                <c:pt idx="29">
                  <c:v>9.2183822552384766E-4</c:v>
                </c:pt>
                <c:pt idx="30">
                  <c:v>7.3043943731903227E-4</c:v>
                </c:pt>
                <c:pt idx="31">
                  <c:v>1.0624720954201161E-3</c:v>
                </c:pt>
                <c:pt idx="32">
                  <c:v>1.1353291413251226E-3</c:v>
                </c:pt>
                <c:pt idx="33">
                  <c:v>1.5190195390030487E-3</c:v>
                </c:pt>
                <c:pt idx="34">
                  <c:v>9.9922304738380178E-4</c:v>
                </c:pt>
                <c:pt idx="35">
                  <c:v>1.0097976170143385E-3</c:v>
                </c:pt>
                <c:pt idx="36">
                  <c:v>9.3325794718874524E-4</c:v>
                </c:pt>
                <c:pt idx="37">
                  <c:v>1.2543086772094602E-3</c:v>
                </c:pt>
                <c:pt idx="38">
                  <c:v>1.2395984152569165E-3</c:v>
                </c:pt>
                <c:pt idx="39">
                  <c:v>1.514963428929178E-3</c:v>
                </c:pt>
                <c:pt idx="40">
                  <c:v>1.9339912486408351E-3</c:v>
                </c:pt>
                <c:pt idx="41">
                  <c:v>2.0217265513322535E-3</c:v>
                </c:pt>
                <c:pt idx="42">
                  <c:v>2.0731952771278674E-3</c:v>
                </c:pt>
                <c:pt idx="43">
                  <c:v>2.4673406238674435E-3</c:v>
                </c:pt>
                <c:pt idx="44">
                  <c:v>2.0863732662973304E-3</c:v>
                </c:pt>
                <c:pt idx="45">
                  <c:v>2.1153293205940812E-3</c:v>
                </c:pt>
                <c:pt idx="46">
                  <c:v>1.9287588810414072E-3</c:v>
                </c:pt>
                <c:pt idx="47">
                  <c:v>1.8125426745875179E-3</c:v>
                </c:pt>
                <c:pt idx="48">
                  <c:v>2.1412009031103194E-3</c:v>
                </c:pt>
                <c:pt idx="49">
                  <c:v>2.4197932138107924E-3</c:v>
                </c:pt>
                <c:pt idx="50">
                  <c:v>2.1163064620284421E-3</c:v>
                </c:pt>
                <c:pt idx="51">
                  <c:v>2.4097473975719344E-3</c:v>
                </c:pt>
                <c:pt idx="52">
                  <c:v>2.3808116219362152E-3</c:v>
                </c:pt>
                <c:pt idx="53">
                  <c:v>2.1818666730583167E-3</c:v>
                </c:pt>
                <c:pt idx="54">
                  <c:v>1.9177037776152046E-3</c:v>
                </c:pt>
                <c:pt idx="55">
                  <c:v>1.5981208511785248E-3</c:v>
                </c:pt>
              </c:numCache>
            </c:numRef>
          </c:val>
          <c:smooth val="0"/>
          <c:extLst>
            <c:ext xmlns:c16="http://schemas.microsoft.com/office/drawing/2014/chart" uri="{C3380CC4-5D6E-409C-BE32-E72D297353CC}">
              <c16:uniqueId val="{00000004-8B75-4FCD-9F92-7C1DA7575BFA}"/>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TdR_03!$C$86:$BG$86</c:f>
              <c:numCache>
                <c:formatCode>0.0%</c:formatCode>
                <c:ptCount val="57"/>
                <c:pt idx="0">
                  <c:v>2.0706771920496813E-2</c:v>
                </c:pt>
                <c:pt idx="1">
                  <c:v>2.4536561522191632E-2</c:v>
                </c:pt>
                <c:pt idx="2">
                  <c:v>2.5571634804874815E-2</c:v>
                </c:pt>
                <c:pt idx="3">
                  <c:v>2.5666583565149434E-2</c:v>
                </c:pt>
                <c:pt idx="4">
                  <c:v>1.110386568295684E-2</c:v>
                </c:pt>
                <c:pt idx="5">
                  <c:v>3.7442240903538773E-2</c:v>
                </c:pt>
                <c:pt idx="6">
                  <c:v>2.3844362567365909E-2</c:v>
                </c:pt>
                <c:pt idx="7">
                  <c:v>2.750928212715803E-2</c:v>
                </c:pt>
                <c:pt idx="8">
                  <c:v>2.2558445238452962E-2</c:v>
                </c:pt>
                <c:pt idx="9">
                  <c:v>3.2382519748401166E-2</c:v>
                </c:pt>
                <c:pt idx="10">
                  <c:v>2.1668523633362975E-2</c:v>
                </c:pt>
                <c:pt idx="11">
                  <c:v>2.1131949047081301E-2</c:v>
                </c:pt>
                <c:pt idx="12">
                  <c:v>2.7714873409188118E-2</c:v>
                </c:pt>
                <c:pt idx="13">
                  <c:v>3.5479934642494798E-2</c:v>
                </c:pt>
                <c:pt idx="14">
                  <c:v>2.6705345395915753E-2</c:v>
                </c:pt>
                <c:pt idx="15">
                  <c:v>2.1669951992813588E-2</c:v>
                </c:pt>
                <c:pt idx="16">
                  <c:v>3.0857038582694212E-2</c:v>
                </c:pt>
                <c:pt idx="17">
                  <c:v>3.2390574485909145E-2</c:v>
                </c:pt>
                <c:pt idx="18">
                  <c:v>3.1752788756562421E-2</c:v>
                </c:pt>
                <c:pt idx="19">
                  <c:v>3.7966250560536353E-2</c:v>
                </c:pt>
                <c:pt idx="20">
                  <c:v>3.3134829584610649E-2</c:v>
                </c:pt>
                <c:pt idx="21">
                  <c:v>3.7982434844159807E-2</c:v>
                </c:pt>
                <c:pt idx="22">
                  <c:v>5.8654032425635702E-2</c:v>
                </c:pt>
                <c:pt idx="23">
                  <c:v>5.3265502292028338E-2</c:v>
                </c:pt>
                <c:pt idx="24">
                  <c:v>4.2881402238693883E-2</c:v>
                </c:pt>
                <c:pt idx="25">
                  <c:v>2.97900641926469E-2</c:v>
                </c:pt>
                <c:pt idx="26">
                  <c:v>3.0754305832117745E-2</c:v>
                </c:pt>
                <c:pt idx="27">
                  <c:v>2.1329653700932601E-2</c:v>
                </c:pt>
                <c:pt idx="28">
                  <c:v>1.9593715433581991E-2</c:v>
                </c:pt>
                <c:pt idx="29">
                  <c:v>2.7085900330728847E-2</c:v>
                </c:pt>
                <c:pt idx="30">
                  <c:v>2.1286438995208792E-2</c:v>
                </c:pt>
                <c:pt idx="31">
                  <c:v>2.0651141955467314E-2</c:v>
                </c:pt>
                <c:pt idx="32">
                  <c:v>2.992464364696262E-2</c:v>
                </c:pt>
                <c:pt idx="33">
                  <c:v>2.3717896331875363E-2</c:v>
                </c:pt>
                <c:pt idx="34">
                  <c:v>2.8367200426813153E-2</c:v>
                </c:pt>
                <c:pt idx="35">
                  <c:v>2.3534165297366259E-2</c:v>
                </c:pt>
                <c:pt idx="36">
                  <c:v>1.8450790309534337E-2</c:v>
                </c:pt>
                <c:pt idx="37">
                  <c:v>1.7698082422117626E-2</c:v>
                </c:pt>
                <c:pt idx="38">
                  <c:v>2.7912955570476312E-2</c:v>
                </c:pt>
                <c:pt idx="39">
                  <c:v>2.4615562576117859E-2</c:v>
                </c:pt>
                <c:pt idx="40">
                  <c:v>2.8996671491676673E-2</c:v>
                </c:pt>
                <c:pt idx="41">
                  <c:v>2.699875007323178E-2</c:v>
                </c:pt>
                <c:pt idx="42">
                  <c:v>2.2028593145608139E-2</c:v>
                </c:pt>
                <c:pt idx="43">
                  <c:v>1.7133049871843154E-2</c:v>
                </c:pt>
                <c:pt idx="44">
                  <c:v>2.84884569108841E-2</c:v>
                </c:pt>
                <c:pt idx="45">
                  <c:v>2.7523985370548783E-2</c:v>
                </c:pt>
                <c:pt idx="46">
                  <c:v>2.0365091803131233E-2</c:v>
                </c:pt>
                <c:pt idx="47">
                  <c:v>2.6940085228772118E-2</c:v>
                </c:pt>
                <c:pt idx="48">
                  <c:v>2.8565753684467374E-2</c:v>
                </c:pt>
                <c:pt idx="49">
                  <c:v>3.2545418753050497E-2</c:v>
                </c:pt>
                <c:pt idx="50">
                  <c:v>2.928220946590707E-2</c:v>
                </c:pt>
                <c:pt idx="51">
                  <c:v>3.1060967945457017E-2</c:v>
                </c:pt>
                <c:pt idx="52">
                  <c:v>3.4018524692256337E-2</c:v>
                </c:pt>
                <c:pt idx="53">
                  <c:v>3.0944994194278732E-2</c:v>
                </c:pt>
                <c:pt idx="54">
                  <c:v>3.2015790552754553E-2</c:v>
                </c:pt>
                <c:pt idx="55">
                  <c:v>3.0871530133212928E-2</c:v>
                </c:pt>
                <c:pt idx="56">
                  <c:v>2.9322579126276765E-2</c:v>
                </c:pt>
              </c:numCache>
            </c:numRef>
          </c:val>
          <c:smooth val="0"/>
          <c:extLst>
            <c:ext xmlns:c16="http://schemas.microsoft.com/office/drawing/2014/chart" uri="{C3380CC4-5D6E-409C-BE32-E72D297353CC}">
              <c16:uniqueId val="{00000000-2F35-4FA7-A1EA-A71168A4896B}"/>
            </c:ext>
          </c:extLst>
        </c:ser>
        <c:ser>
          <c:idx val="1"/>
          <c:order val="1"/>
          <c:tx>
            <c:strRef>
              <c:f>TdR_03!$B$87</c:f>
              <c:strCache>
                <c:ptCount val="1"/>
                <c:pt idx="0">
                  <c:v>Industrie</c:v>
                </c:pt>
              </c:strCache>
            </c:strRef>
          </c:tx>
          <c:marker>
            <c:symbol val="none"/>
          </c:marker>
          <c:cat>
            <c:strRef>
              <c:f>TdR_03!$C$85:$BG$85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TdR_03!$C$87:$BG$87</c:f>
              <c:numCache>
                <c:formatCode>0.0%</c:formatCode>
                <c:ptCount val="57"/>
                <c:pt idx="0">
                  <c:v>7.4553535668044443E-2</c:v>
                </c:pt>
                <c:pt idx="1">
                  <c:v>8.247128965019683E-2</c:v>
                </c:pt>
                <c:pt idx="2">
                  <c:v>8.2165677471779164E-2</c:v>
                </c:pt>
                <c:pt idx="3">
                  <c:v>8.1019558704046993E-2</c:v>
                </c:pt>
                <c:pt idx="4">
                  <c:v>7.5750520384132547E-2</c:v>
                </c:pt>
                <c:pt idx="5">
                  <c:v>6.8306454754370236E-2</c:v>
                </c:pt>
                <c:pt idx="6">
                  <c:v>6.0762130761372282E-2</c:v>
                </c:pt>
                <c:pt idx="7">
                  <c:v>5.053359640282757E-2</c:v>
                </c:pt>
                <c:pt idx="8">
                  <c:v>5.3941924898872624E-2</c:v>
                </c:pt>
                <c:pt idx="9">
                  <c:v>6.5374556175454818E-2</c:v>
                </c:pt>
                <c:pt idx="10">
                  <c:v>6.5587342569645157E-2</c:v>
                </c:pt>
                <c:pt idx="11">
                  <c:v>7.0725276667622003E-2</c:v>
                </c:pt>
                <c:pt idx="12">
                  <c:v>6.6095595020899331E-2</c:v>
                </c:pt>
                <c:pt idx="13">
                  <c:v>7.1272056792137592E-2</c:v>
                </c:pt>
                <c:pt idx="14">
                  <c:v>7.0226394280350435E-2</c:v>
                </c:pt>
                <c:pt idx="15">
                  <c:v>7.0169866513719301E-2</c:v>
                </c:pt>
                <c:pt idx="16">
                  <c:v>6.9408290639977388E-2</c:v>
                </c:pt>
                <c:pt idx="17">
                  <c:v>6.8524768536714201E-2</c:v>
                </c:pt>
                <c:pt idx="18">
                  <c:v>7.7016974853435755E-2</c:v>
                </c:pt>
                <c:pt idx="19">
                  <c:v>7.8482018591801803E-2</c:v>
                </c:pt>
                <c:pt idx="20">
                  <c:v>8.238787941199599E-2</c:v>
                </c:pt>
                <c:pt idx="21">
                  <c:v>8.6728338985072789E-2</c:v>
                </c:pt>
                <c:pt idx="22">
                  <c:v>8.6551695789804525E-2</c:v>
                </c:pt>
                <c:pt idx="23">
                  <c:v>8.9760637780109148E-2</c:v>
                </c:pt>
                <c:pt idx="24">
                  <c:v>9.1409190022458842E-2</c:v>
                </c:pt>
                <c:pt idx="25">
                  <c:v>9.5788183104171656E-2</c:v>
                </c:pt>
                <c:pt idx="26">
                  <c:v>9.5569550978773316E-2</c:v>
                </c:pt>
                <c:pt idx="27">
                  <c:v>0.10114072531230123</c:v>
                </c:pt>
                <c:pt idx="28">
                  <c:v>9.7034673719071651E-2</c:v>
                </c:pt>
                <c:pt idx="29">
                  <c:v>9.4097880131264799E-2</c:v>
                </c:pt>
                <c:pt idx="30">
                  <c:v>9.4185390283974435E-2</c:v>
                </c:pt>
                <c:pt idx="31">
                  <c:v>8.6798497734084032E-2</c:v>
                </c:pt>
                <c:pt idx="32">
                  <c:v>8.974768206466445E-2</c:v>
                </c:pt>
                <c:pt idx="33">
                  <c:v>8.9879462246803418E-2</c:v>
                </c:pt>
                <c:pt idx="34">
                  <c:v>8.4258488137270229E-2</c:v>
                </c:pt>
                <c:pt idx="35">
                  <c:v>8.2081591778138466E-2</c:v>
                </c:pt>
                <c:pt idx="36">
                  <c:v>5.0993503656182416E-2</c:v>
                </c:pt>
                <c:pt idx="37">
                  <c:v>5.5722552653458685E-2</c:v>
                </c:pt>
                <c:pt idx="38">
                  <c:v>7.8764324516563469E-2</c:v>
                </c:pt>
                <c:pt idx="39">
                  <c:v>8.217010568135702E-2</c:v>
                </c:pt>
                <c:pt idx="40">
                  <c:v>8.6389042454102491E-2</c:v>
                </c:pt>
                <c:pt idx="41">
                  <c:v>8.975964461854305E-2</c:v>
                </c:pt>
                <c:pt idx="42">
                  <c:v>0.10290528673233673</c:v>
                </c:pt>
                <c:pt idx="43">
                  <c:v>0.10598723373727222</c:v>
                </c:pt>
                <c:pt idx="44">
                  <c:v>0.1092342524989464</c:v>
                </c:pt>
                <c:pt idx="45">
                  <c:v>0.10936698777246485</c:v>
                </c:pt>
                <c:pt idx="46">
                  <c:v>0.11437590460641774</c:v>
                </c:pt>
                <c:pt idx="47">
                  <c:v>0.1131896666315295</c:v>
                </c:pt>
                <c:pt idx="48">
                  <c:v>0.11836902953426259</c:v>
                </c:pt>
                <c:pt idx="49">
                  <c:v>0.11250034676748989</c:v>
                </c:pt>
                <c:pt idx="50">
                  <c:v>0.10750723873145042</c:v>
                </c:pt>
                <c:pt idx="51">
                  <c:v>9.9594230730054453E-2</c:v>
                </c:pt>
                <c:pt idx="52">
                  <c:v>9.4923661754248365E-2</c:v>
                </c:pt>
                <c:pt idx="53">
                  <c:v>8.7475793367306917E-2</c:v>
                </c:pt>
                <c:pt idx="54">
                  <c:v>8.1382404856863308E-2</c:v>
                </c:pt>
                <c:pt idx="55">
                  <c:v>8.3013345495338745E-2</c:v>
                </c:pt>
                <c:pt idx="56">
                  <c:v>7.4583121074222408E-2</c:v>
                </c:pt>
              </c:numCache>
            </c:numRef>
          </c:val>
          <c:smooth val="0"/>
          <c:extLst>
            <c:ext xmlns:c16="http://schemas.microsoft.com/office/drawing/2014/chart" uri="{C3380CC4-5D6E-409C-BE32-E72D297353CC}">
              <c16:uniqueId val="{00000001-2F35-4FA7-A1EA-A71168A4896B}"/>
            </c:ext>
          </c:extLst>
        </c:ser>
        <c:ser>
          <c:idx val="2"/>
          <c:order val="2"/>
          <c:tx>
            <c:strRef>
              <c:f>TdR_03!$B$88</c:f>
              <c:strCache>
                <c:ptCount val="1"/>
                <c:pt idx="0">
                  <c:v>Construction</c:v>
                </c:pt>
              </c:strCache>
            </c:strRef>
          </c:tx>
          <c:marker>
            <c:symbol val="none"/>
          </c:marker>
          <c:cat>
            <c:strRef>
              <c:f>TdR_03!$C$85:$BG$85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TdR_03!$C$88:$BG$88</c:f>
              <c:numCache>
                <c:formatCode>0.0%</c:formatCode>
                <c:ptCount val="57"/>
                <c:pt idx="0">
                  <c:v>6.7774261659683102E-2</c:v>
                </c:pt>
                <c:pt idx="1">
                  <c:v>6.0978495270920592E-2</c:v>
                </c:pt>
                <c:pt idx="2">
                  <c:v>5.7474704769842795E-2</c:v>
                </c:pt>
                <c:pt idx="3">
                  <c:v>6.5924185414998324E-2</c:v>
                </c:pt>
                <c:pt idx="4">
                  <c:v>5.957932083804985E-2</c:v>
                </c:pt>
                <c:pt idx="5">
                  <c:v>5.2820256658304136E-2</c:v>
                </c:pt>
                <c:pt idx="6">
                  <c:v>5.9544204077504756E-2</c:v>
                </c:pt>
                <c:pt idx="7">
                  <c:v>5.5514687123498697E-2</c:v>
                </c:pt>
                <c:pt idx="8">
                  <c:v>6.3674581947544107E-2</c:v>
                </c:pt>
                <c:pt idx="9">
                  <c:v>6.4608593536172237E-2</c:v>
                </c:pt>
                <c:pt idx="10">
                  <c:v>7.1958371753114703E-2</c:v>
                </c:pt>
                <c:pt idx="11">
                  <c:v>7.0644479159831963E-2</c:v>
                </c:pt>
                <c:pt idx="12">
                  <c:v>7.6311466486661789E-2</c:v>
                </c:pt>
                <c:pt idx="13">
                  <c:v>7.0454169920039916E-2</c:v>
                </c:pt>
                <c:pt idx="14">
                  <c:v>5.9507806810850349E-2</c:v>
                </c:pt>
                <c:pt idx="15">
                  <c:v>5.2782021254907704E-2</c:v>
                </c:pt>
                <c:pt idx="16">
                  <c:v>4.9373666610634075E-2</c:v>
                </c:pt>
                <c:pt idx="17">
                  <c:v>4.4390558588370925E-2</c:v>
                </c:pt>
                <c:pt idx="18">
                  <c:v>6.0328634257766536E-2</c:v>
                </c:pt>
                <c:pt idx="19">
                  <c:v>6.334226337488981E-2</c:v>
                </c:pt>
                <c:pt idx="20">
                  <c:v>6.3714953120379114E-2</c:v>
                </c:pt>
                <c:pt idx="21">
                  <c:v>6.6640560850391148E-2</c:v>
                </c:pt>
                <c:pt idx="22">
                  <c:v>7.3301423186814388E-2</c:v>
                </c:pt>
                <c:pt idx="23">
                  <c:v>7.4147362920491622E-2</c:v>
                </c:pt>
                <c:pt idx="24">
                  <c:v>6.9458614761231108E-2</c:v>
                </c:pt>
                <c:pt idx="25">
                  <c:v>6.7744011767230078E-2</c:v>
                </c:pt>
                <c:pt idx="26">
                  <c:v>7.0593377349121814E-2</c:v>
                </c:pt>
                <c:pt idx="27">
                  <c:v>7.7387719336534447E-2</c:v>
                </c:pt>
                <c:pt idx="28">
                  <c:v>7.1821824210590468E-2</c:v>
                </c:pt>
                <c:pt idx="29">
                  <c:v>7.8557716567489874E-2</c:v>
                </c:pt>
                <c:pt idx="30">
                  <c:v>7.7138632365919793E-2</c:v>
                </c:pt>
                <c:pt idx="31">
                  <c:v>7.7989903280572648E-2</c:v>
                </c:pt>
                <c:pt idx="32">
                  <c:v>8.6919140358517569E-2</c:v>
                </c:pt>
                <c:pt idx="33">
                  <c:v>8.7934575174716215E-2</c:v>
                </c:pt>
                <c:pt idx="34">
                  <c:v>8.8990115309896839E-2</c:v>
                </c:pt>
                <c:pt idx="35">
                  <c:v>8.385063173267357E-2</c:v>
                </c:pt>
                <c:pt idx="36">
                  <c:v>2.1710114187134893E-2</c:v>
                </c:pt>
                <c:pt idx="37">
                  <c:v>6.2177864880795644E-2</c:v>
                </c:pt>
                <c:pt idx="38">
                  <c:v>8.3637571444491562E-2</c:v>
                </c:pt>
                <c:pt idx="39">
                  <c:v>8.9668146473188576E-2</c:v>
                </c:pt>
                <c:pt idx="40">
                  <c:v>9.8538231037738691E-2</c:v>
                </c:pt>
                <c:pt idx="41">
                  <c:v>0.1000060761196848</c:v>
                </c:pt>
                <c:pt idx="42">
                  <c:v>9.4845150401987169E-2</c:v>
                </c:pt>
                <c:pt idx="43">
                  <c:v>9.7278605026202142E-2</c:v>
                </c:pt>
                <c:pt idx="44">
                  <c:v>9.2349040588709214E-2</c:v>
                </c:pt>
                <c:pt idx="45">
                  <c:v>8.3127749594705272E-2</c:v>
                </c:pt>
                <c:pt idx="46">
                  <c:v>8.0160324406501463E-2</c:v>
                </c:pt>
                <c:pt idx="47">
                  <c:v>8.0992367357226605E-2</c:v>
                </c:pt>
                <c:pt idx="48">
                  <c:v>7.5138529266603207E-2</c:v>
                </c:pt>
                <c:pt idx="49">
                  <c:v>7.7316122156419601E-2</c:v>
                </c:pt>
                <c:pt idx="50">
                  <c:v>7.0389015241094685E-2</c:v>
                </c:pt>
                <c:pt idx="51">
                  <c:v>6.8501456181002326E-2</c:v>
                </c:pt>
                <c:pt idx="52">
                  <c:v>7.1856544555283716E-2</c:v>
                </c:pt>
                <c:pt idx="53">
                  <c:v>6.3035423335494764E-2</c:v>
                </c:pt>
                <c:pt idx="54">
                  <c:v>6.0094621663114127E-2</c:v>
                </c:pt>
                <c:pt idx="55">
                  <c:v>7.1399094400070043E-2</c:v>
                </c:pt>
                <c:pt idx="56">
                  <c:v>6.8928853494668804E-2</c:v>
                </c:pt>
              </c:numCache>
            </c:numRef>
          </c:val>
          <c:smooth val="0"/>
          <c:extLst>
            <c:ext xmlns:c16="http://schemas.microsoft.com/office/drawing/2014/chart" uri="{C3380CC4-5D6E-409C-BE32-E72D297353CC}">
              <c16:uniqueId val="{00000002-2F35-4FA7-A1EA-A71168A4896B}"/>
            </c:ext>
          </c:extLst>
        </c:ser>
        <c:ser>
          <c:idx val="3"/>
          <c:order val="3"/>
          <c:tx>
            <c:strRef>
              <c:f>TdR_03!$B$89</c:f>
              <c:strCache>
                <c:ptCount val="1"/>
                <c:pt idx="0">
                  <c:v>Tertiaire marchand</c:v>
                </c:pt>
              </c:strCache>
            </c:strRef>
          </c:tx>
          <c:marker>
            <c:symbol val="none"/>
          </c:marker>
          <c:cat>
            <c:strRef>
              <c:f>TdR_03!$C$85:$BG$85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TdR_03!$C$89:$BG$89</c:f>
              <c:numCache>
                <c:formatCode>0.0%</c:formatCode>
                <c:ptCount val="57"/>
                <c:pt idx="0">
                  <c:v>1.4356036301084327E-2</c:v>
                </c:pt>
                <c:pt idx="1">
                  <c:v>1.253646301529189E-2</c:v>
                </c:pt>
                <c:pt idx="2">
                  <c:v>1.1729293115786497E-2</c:v>
                </c:pt>
                <c:pt idx="3">
                  <c:v>1.1920294873228614E-2</c:v>
                </c:pt>
                <c:pt idx="4">
                  <c:v>1.1465882062875842E-2</c:v>
                </c:pt>
                <c:pt idx="5">
                  <c:v>1.2961749115480647E-2</c:v>
                </c:pt>
                <c:pt idx="6">
                  <c:v>1.2026223392115861E-2</c:v>
                </c:pt>
                <c:pt idx="7">
                  <c:v>1.371890098849864E-2</c:v>
                </c:pt>
                <c:pt idx="8">
                  <c:v>1.4326410940134059E-2</c:v>
                </c:pt>
                <c:pt idx="9">
                  <c:v>1.3109919055388735E-2</c:v>
                </c:pt>
                <c:pt idx="10">
                  <c:v>1.374890940268764E-2</c:v>
                </c:pt>
                <c:pt idx="11">
                  <c:v>1.4760685102297135E-2</c:v>
                </c:pt>
                <c:pt idx="12">
                  <c:v>1.679547827711133E-2</c:v>
                </c:pt>
                <c:pt idx="13">
                  <c:v>1.6655527730565584E-2</c:v>
                </c:pt>
                <c:pt idx="14">
                  <c:v>1.7344622759644188E-2</c:v>
                </c:pt>
                <c:pt idx="15">
                  <c:v>1.5988730937896135E-2</c:v>
                </c:pt>
                <c:pt idx="16">
                  <c:v>1.6738890944456273E-2</c:v>
                </c:pt>
                <c:pt idx="17">
                  <c:v>1.8129665105466333E-2</c:v>
                </c:pt>
                <c:pt idx="18">
                  <c:v>1.7737063490445796E-2</c:v>
                </c:pt>
                <c:pt idx="19">
                  <c:v>1.7041745130168109E-2</c:v>
                </c:pt>
                <c:pt idx="20">
                  <c:v>1.7241763551494149E-2</c:v>
                </c:pt>
                <c:pt idx="21">
                  <c:v>1.674999146508007E-2</c:v>
                </c:pt>
                <c:pt idx="22">
                  <c:v>1.7390391469992234E-2</c:v>
                </c:pt>
                <c:pt idx="23">
                  <c:v>2.0698744612051876E-2</c:v>
                </c:pt>
                <c:pt idx="24">
                  <c:v>2.1441460406615025E-2</c:v>
                </c:pt>
                <c:pt idx="25">
                  <c:v>2.3567085960552452E-2</c:v>
                </c:pt>
                <c:pt idx="26">
                  <c:v>2.3743105053676099E-2</c:v>
                </c:pt>
                <c:pt idx="27">
                  <c:v>2.2786736816486259E-2</c:v>
                </c:pt>
                <c:pt idx="28">
                  <c:v>2.4695824555813838E-2</c:v>
                </c:pt>
                <c:pt idx="29">
                  <c:v>2.3301939840755338E-2</c:v>
                </c:pt>
                <c:pt idx="30">
                  <c:v>2.5202066890148266E-2</c:v>
                </c:pt>
                <c:pt idx="31">
                  <c:v>2.5094061595243505E-2</c:v>
                </c:pt>
                <c:pt idx="32">
                  <c:v>2.3970220604180574E-2</c:v>
                </c:pt>
                <c:pt idx="33">
                  <c:v>2.6383867547277898E-2</c:v>
                </c:pt>
                <c:pt idx="34">
                  <c:v>2.7263857020676383E-2</c:v>
                </c:pt>
                <c:pt idx="35">
                  <c:v>2.7199889080391844E-2</c:v>
                </c:pt>
                <c:pt idx="36">
                  <c:v>1.6730760390265439E-2</c:v>
                </c:pt>
                <c:pt idx="37">
                  <c:v>2.4866670979468247E-2</c:v>
                </c:pt>
                <c:pt idx="38">
                  <c:v>2.741303615943436E-2</c:v>
                </c:pt>
                <c:pt idx="39">
                  <c:v>2.8609079147662839E-2</c:v>
                </c:pt>
                <c:pt idx="40">
                  <c:v>3.0720358627937625E-2</c:v>
                </c:pt>
                <c:pt idx="41">
                  <c:v>3.1730670335450573E-2</c:v>
                </c:pt>
                <c:pt idx="42">
                  <c:v>2.9934996115555973E-2</c:v>
                </c:pt>
                <c:pt idx="43">
                  <c:v>3.4028307895035304E-2</c:v>
                </c:pt>
                <c:pt idx="44">
                  <c:v>3.3028294187762618E-2</c:v>
                </c:pt>
                <c:pt idx="45">
                  <c:v>3.4340305974320091E-2</c:v>
                </c:pt>
                <c:pt idx="46">
                  <c:v>3.2802577344075212E-2</c:v>
                </c:pt>
                <c:pt idx="47">
                  <c:v>3.4361550980986533E-2</c:v>
                </c:pt>
                <c:pt idx="48">
                  <c:v>3.1076645690043699E-2</c:v>
                </c:pt>
                <c:pt idx="49">
                  <c:v>3.1420727940695774E-2</c:v>
                </c:pt>
                <c:pt idx="50">
                  <c:v>3.11709861286717E-2</c:v>
                </c:pt>
                <c:pt idx="51">
                  <c:v>3.1813472483323273E-2</c:v>
                </c:pt>
                <c:pt idx="52">
                  <c:v>3.1059674398426343E-2</c:v>
                </c:pt>
                <c:pt idx="53">
                  <c:v>3.1966713335942788E-2</c:v>
                </c:pt>
                <c:pt idx="54">
                  <c:v>2.6810008503767101E-2</c:v>
                </c:pt>
                <c:pt idx="55">
                  <c:v>2.749462362024379E-2</c:v>
                </c:pt>
                <c:pt idx="56">
                  <c:v>2.5116019160470463E-2</c:v>
                </c:pt>
              </c:numCache>
            </c:numRef>
          </c:val>
          <c:smooth val="0"/>
          <c:extLst>
            <c:ext xmlns:c16="http://schemas.microsoft.com/office/drawing/2014/chart" uri="{C3380CC4-5D6E-409C-BE32-E72D297353CC}">
              <c16:uniqueId val="{00000003-2F35-4FA7-A1EA-A71168A4896B}"/>
            </c:ext>
          </c:extLst>
        </c:ser>
        <c:ser>
          <c:idx val="4"/>
          <c:order val="4"/>
          <c:tx>
            <c:strRef>
              <c:f>TdR_03!$B$90</c:f>
              <c:strCache>
                <c:ptCount val="1"/>
                <c:pt idx="0">
                  <c:v>Tertiaire non marchand</c:v>
                </c:pt>
              </c:strCache>
            </c:strRef>
          </c:tx>
          <c:marker>
            <c:symbol val="none"/>
          </c:marker>
          <c:cat>
            <c:strRef>
              <c:f>TdR_03!$C$85:$BG$85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TdR_03!$C$90:$BG$90</c:f>
              <c:numCache>
                <c:formatCode>0.0%</c:formatCode>
                <c:ptCount val="57"/>
                <c:pt idx="0">
                  <c:v>4.2731335438318612E-4</c:v>
                </c:pt>
                <c:pt idx="1">
                  <c:v>6.0882836904053474E-4</c:v>
                </c:pt>
                <c:pt idx="2">
                  <c:v>5.2368220569279605E-4</c:v>
                </c:pt>
                <c:pt idx="3">
                  <c:v>8.8529075246126924E-4</c:v>
                </c:pt>
                <c:pt idx="4">
                  <c:v>6.7758940937685439E-4</c:v>
                </c:pt>
                <c:pt idx="5">
                  <c:v>4.9228181652653802E-4</c:v>
                </c:pt>
                <c:pt idx="6">
                  <c:v>5.4617739042026069E-4</c:v>
                </c:pt>
                <c:pt idx="7">
                  <c:v>4.8015191919676293E-4</c:v>
                </c:pt>
                <c:pt idx="8">
                  <c:v>8.1474060023851871E-4</c:v>
                </c:pt>
                <c:pt idx="9">
                  <c:v>5.5330381957916246E-4</c:v>
                </c:pt>
                <c:pt idx="10">
                  <c:v>4.519317791601074E-4</c:v>
                </c:pt>
                <c:pt idx="11">
                  <c:v>4.5524177422471613E-4</c:v>
                </c:pt>
                <c:pt idx="12">
                  <c:v>4.198530022159647E-4</c:v>
                </c:pt>
                <c:pt idx="13">
                  <c:v>5.5010073776060541E-4</c:v>
                </c:pt>
                <c:pt idx="14">
                  <c:v>3.6369826651342556E-4</c:v>
                </c:pt>
                <c:pt idx="15">
                  <c:v>3.8820721156871665E-4</c:v>
                </c:pt>
                <c:pt idx="16">
                  <c:v>3.2799632461733664E-4</c:v>
                </c:pt>
                <c:pt idx="17">
                  <c:v>2.6224060475970559E-4</c:v>
                </c:pt>
                <c:pt idx="18">
                  <c:v>5.4278500117358255E-4</c:v>
                </c:pt>
                <c:pt idx="19">
                  <c:v>3.7729144586196213E-4</c:v>
                </c:pt>
                <c:pt idx="20">
                  <c:v>5.4650034971466999E-4</c:v>
                </c:pt>
                <c:pt idx="21">
                  <c:v>3.9895746257160545E-4</c:v>
                </c:pt>
                <c:pt idx="22">
                  <c:v>5.6909919163881755E-4</c:v>
                </c:pt>
                <c:pt idx="23">
                  <c:v>5.6472117095765744E-4</c:v>
                </c:pt>
                <c:pt idx="24">
                  <c:v>7.0625842787222688E-4</c:v>
                </c:pt>
                <c:pt idx="25">
                  <c:v>1.0079453510996937E-3</c:v>
                </c:pt>
                <c:pt idx="26">
                  <c:v>8.5428320167410098E-4</c:v>
                </c:pt>
                <c:pt idx="27">
                  <c:v>6.9744986232463287E-4</c:v>
                </c:pt>
                <c:pt idx="28">
                  <c:v>8.6712094451192655E-4</c:v>
                </c:pt>
                <c:pt idx="29">
                  <c:v>9.2183822552384766E-4</c:v>
                </c:pt>
                <c:pt idx="30">
                  <c:v>7.3043943731903227E-4</c:v>
                </c:pt>
                <c:pt idx="31">
                  <c:v>1.0624720954201161E-3</c:v>
                </c:pt>
                <c:pt idx="32">
                  <c:v>1.1353291413251226E-3</c:v>
                </c:pt>
                <c:pt idx="33">
                  <c:v>1.5190195390030487E-3</c:v>
                </c:pt>
                <c:pt idx="34">
                  <c:v>9.9922304738380178E-4</c:v>
                </c:pt>
                <c:pt idx="35">
                  <c:v>1.0097976170143385E-3</c:v>
                </c:pt>
                <c:pt idx="36">
                  <c:v>9.3325794718874524E-4</c:v>
                </c:pt>
                <c:pt idx="37">
                  <c:v>1.2543086772094602E-3</c:v>
                </c:pt>
                <c:pt idx="38">
                  <c:v>1.2395984152569165E-3</c:v>
                </c:pt>
                <c:pt idx="39">
                  <c:v>1.514963428929178E-3</c:v>
                </c:pt>
                <c:pt idx="40">
                  <c:v>1.9339912486408351E-3</c:v>
                </c:pt>
                <c:pt idx="41">
                  <c:v>2.0217265513322535E-3</c:v>
                </c:pt>
                <c:pt idx="42">
                  <c:v>2.0731952771278674E-3</c:v>
                </c:pt>
                <c:pt idx="43">
                  <c:v>2.4673406238674435E-3</c:v>
                </c:pt>
                <c:pt idx="44">
                  <c:v>2.0863732662973304E-3</c:v>
                </c:pt>
                <c:pt idx="45">
                  <c:v>2.1153293205940812E-3</c:v>
                </c:pt>
                <c:pt idx="46">
                  <c:v>1.9287588810414072E-3</c:v>
                </c:pt>
                <c:pt idx="47">
                  <c:v>1.8125426745875179E-3</c:v>
                </c:pt>
                <c:pt idx="48">
                  <c:v>2.1412009031103194E-3</c:v>
                </c:pt>
                <c:pt idx="49">
                  <c:v>2.4197932138107924E-3</c:v>
                </c:pt>
                <c:pt idx="50">
                  <c:v>2.1163064620284421E-3</c:v>
                </c:pt>
                <c:pt idx="51">
                  <c:v>2.4097473975719344E-3</c:v>
                </c:pt>
                <c:pt idx="52">
                  <c:v>2.3808116219362152E-3</c:v>
                </c:pt>
                <c:pt idx="53">
                  <c:v>2.1818666730583167E-3</c:v>
                </c:pt>
                <c:pt idx="54">
                  <c:v>1.9177037776152046E-3</c:v>
                </c:pt>
                <c:pt idx="55">
                  <c:v>1.5981208511785248E-3</c:v>
                </c:pt>
                <c:pt idx="56">
                  <c:v>1.4260624014958664E-3</c:v>
                </c:pt>
              </c:numCache>
            </c:numRef>
          </c:val>
          <c:smooth val="0"/>
          <c:extLst>
            <c:ext xmlns:c16="http://schemas.microsoft.com/office/drawing/2014/chart" uri="{C3380CC4-5D6E-409C-BE32-E72D297353CC}">
              <c16:uniqueId val="{00000004-2F35-4FA7-A1EA-A71168A4896B}"/>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TdR_03!$C$86:$BH$86</c:f>
              <c:numCache>
                <c:formatCode>0.0%</c:formatCode>
                <c:ptCount val="58"/>
                <c:pt idx="0">
                  <c:v>2.0706771920496813E-2</c:v>
                </c:pt>
                <c:pt idx="1">
                  <c:v>2.4536561522191632E-2</c:v>
                </c:pt>
                <c:pt idx="2">
                  <c:v>2.5571634804874815E-2</c:v>
                </c:pt>
                <c:pt idx="3">
                  <c:v>2.5666583565149434E-2</c:v>
                </c:pt>
                <c:pt idx="4">
                  <c:v>1.110386568295684E-2</c:v>
                </c:pt>
                <c:pt idx="5">
                  <c:v>3.7442240903538773E-2</c:v>
                </c:pt>
                <c:pt idx="6">
                  <c:v>2.3844362567365909E-2</c:v>
                </c:pt>
                <c:pt idx="7">
                  <c:v>2.750928212715803E-2</c:v>
                </c:pt>
                <c:pt idx="8">
                  <c:v>2.2558445238452962E-2</c:v>
                </c:pt>
                <c:pt idx="9">
                  <c:v>3.2382519748401166E-2</c:v>
                </c:pt>
                <c:pt idx="10">
                  <c:v>2.1668523633362975E-2</c:v>
                </c:pt>
                <c:pt idx="11">
                  <c:v>2.1131949047081301E-2</c:v>
                </c:pt>
                <c:pt idx="12">
                  <c:v>2.7714873409188118E-2</c:v>
                </c:pt>
                <c:pt idx="13">
                  <c:v>3.5479934642494798E-2</c:v>
                </c:pt>
                <c:pt idx="14">
                  <c:v>2.6705345395915753E-2</c:v>
                </c:pt>
                <c:pt idx="15">
                  <c:v>2.1669951992813588E-2</c:v>
                </c:pt>
                <c:pt idx="16">
                  <c:v>3.0857038582694212E-2</c:v>
                </c:pt>
                <c:pt idx="17">
                  <c:v>3.2390574485909145E-2</c:v>
                </c:pt>
                <c:pt idx="18">
                  <c:v>3.1752788756562421E-2</c:v>
                </c:pt>
                <c:pt idx="19">
                  <c:v>3.7966250560536353E-2</c:v>
                </c:pt>
                <c:pt idx="20">
                  <c:v>3.3134829584610649E-2</c:v>
                </c:pt>
                <c:pt idx="21">
                  <c:v>3.7982434844159807E-2</c:v>
                </c:pt>
                <c:pt idx="22">
                  <c:v>5.8654032425635702E-2</c:v>
                </c:pt>
                <c:pt idx="23">
                  <c:v>5.3265502292028338E-2</c:v>
                </c:pt>
                <c:pt idx="24">
                  <c:v>4.2881402238693883E-2</c:v>
                </c:pt>
                <c:pt idx="25">
                  <c:v>2.97900641926469E-2</c:v>
                </c:pt>
                <c:pt idx="26">
                  <c:v>3.0754305832117745E-2</c:v>
                </c:pt>
                <c:pt idx="27">
                  <c:v>2.1329653700932601E-2</c:v>
                </c:pt>
                <c:pt idx="28">
                  <c:v>1.9593715433581991E-2</c:v>
                </c:pt>
                <c:pt idx="29">
                  <c:v>2.7085900330728847E-2</c:v>
                </c:pt>
                <c:pt idx="30">
                  <c:v>2.1286438995208792E-2</c:v>
                </c:pt>
                <c:pt idx="31">
                  <c:v>2.0651141955467314E-2</c:v>
                </c:pt>
                <c:pt idx="32">
                  <c:v>2.992464364696262E-2</c:v>
                </c:pt>
                <c:pt idx="33">
                  <c:v>2.3717896331875363E-2</c:v>
                </c:pt>
                <c:pt idx="34">
                  <c:v>2.8367200426813153E-2</c:v>
                </c:pt>
                <c:pt idx="35">
                  <c:v>2.3534165297366259E-2</c:v>
                </c:pt>
                <c:pt idx="36">
                  <c:v>1.8450790309534337E-2</c:v>
                </c:pt>
                <c:pt idx="37">
                  <c:v>1.7698082422117626E-2</c:v>
                </c:pt>
                <c:pt idx="38">
                  <c:v>2.7912955570476312E-2</c:v>
                </c:pt>
                <c:pt idx="39">
                  <c:v>2.4615562576117859E-2</c:v>
                </c:pt>
                <c:pt idx="40">
                  <c:v>2.8996671491676673E-2</c:v>
                </c:pt>
                <c:pt idx="41">
                  <c:v>2.699875007323178E-2</c:v>
                </c:pt>
                <c:pt idx="42">
                  <c:v>2.2028593145608139E-2</c:v>
                </c:pt>
                <c:pt idx="43">
                  <c:v>1.7133049871843154E-2</c:v>
                </c:pt>
                <c:pt idx="44">
                  <c:v>2.84884569108841E-2</c:v>
                </c:pt>
                <c:pt idx="45">
                  <c:v>2.7523985370548783E-2</c:v>
                </c:pt>
                <c:pt idx="46">
                  <c:v>2.0365091803131233E-2</c:v>
                </c:pt>
                <c:pt idx="47">
                  <c:v>2.6940085228772118E-2</c:v>
                </c:pt>
                <c:pt idx="48">
                  <c:v>2.8565753684467374E-2</c:v>
                </c:pt>
                <c:pt idx="49">
                  <c:v>3.2545418753050497E-2</c:v>
                </c:pt>
                <c:pt idx="50">
                  <c:v>2.928220946590707E-2</c:v>
                </c:pt>
                <c:pt idx="51">
                  <c:v>3.1060967945457017E-2</c:v>
                </c:pt>
                <c:pt idx="52">
                  <c:v>3.4018524692256337E-2</c:v>
                </c:pt>
                <c:pt idx="53">
                  <c:v>3.0944994194278732E-2</c:v>
                </c:pt>
                <c:pt idx="54">
                  <c:v>3.2015790552754553E-2</c:v>
                </c:pt>
                <c:pt idx="55">
                  <c:v>3.0871530133212928E-2</c:v>
                </c:pt>
                <c:pt idx="56">
                  <c:v>2.9322579126276765E-2</c:v>
                </c:pt>
                <c:pt idx="57">
                  <c:v>2.4626877429225692E-2</c:v>
                </c:pt>
              </c:numCache>
            </c:numRef>
          </c:val>
          <c:smooth val="0"/>
          <c:extLst>
            <c:ext xmlns:c16="http://schemas.microsoft.com/office/drawing/2014/chart" uri="{C3380CC4-5D6E-409C-BE32-E72D297353CC}">
              <c16:uniqueId val="{00000000-C79A-47E5-B17B-1960B83D67F6}"/>
            </c:ext>
          </c:extLst>
        </c:ser>
        <c:ser>
          <c:idx val="1"/>
          <c:order val="1"/>
          <c:tx>
            <c:strRef>
              <c:f>TdR_03!$B$87</c:f>
              <c:strCache>
                <c:ptCount val="1"/>
                <c:pt idx="0">
                  <c:v>Industrie</c:v>
                </c:pt>
              </c:strCache>
            </c:strRef>
          </c:tx>
          <c:marker>
            <c:symbol val="none"/>
          </c:marker>
          <c:cat>
            <c:strRef>
              <c:f>TdR_03!$C$85:$BH$85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TdR_03!$C$87:$BH$87</c:f>
              <c:numCache>
                <c:formatCode>0.0%</c:formatCode>
                <c:ptCount val="58"/>
                <c:pt idx="0">
                  <c:v>7.4553535668044443E-2</c:v>
                </c:pt>
                <c:pt idx="1">
                  <c:v>8.247128965019683E-2</c:v>
                </c:pt>
                <c:pt idx="2">
                  <c:v>8.2165677471779164E-2</c:v>
                </c:pt>
                <c:pt idx="3">
                  <c:v>8.1019558704046993E-2</c:v>
                </c:pt>
                <c:pt idx="4">
                  <c:v>7.5750520384132547E-2</c:v>
                </c:pt>
                <c:pt idx="5">
                  <c:v>6.8306454754370236E-2</c:v>
                </c:pt>
                <c:pt idx="6">
                  <c:v>6.0762130761372282E-2</c:v>
                </c:pt>
                <c:pt idx="7">
                  <c:v>5.053359640282757E-2</c:v>
                </c:pt>
                <c:pt idx="8">
                  <c:v>5.3941924898872624E-2</c:v>
                </c:pt>
                <c:pt idx="9">
                  <c:v>6.5374556175454818E-2</c:v>
                </c:pt>
                <c:pt idx="10">
                  <c:v>6.5587342569645157E-2</c:v>
                </c:pt>
                <c:pt idx="11">
                  <c:v>7.0725276667622003E-2</c:v>
                </c:pt>
                <c:pt idx="12">
                  <c:v>6.6095595020899331E-2</c:v>
                </c:pt>
                <c:pt idx="13">
                  <c:v>7.1272056792137592E-2</c:v>
                </c:pt>
                <c:pt idx="14">
                  <c:v>7.0226394280350435E-2</c:v>
                </c:pt>
                <c:pt idx="15">
                  <c:v>7.0169866513719301E-2</c:v>
                </c:pt>
                <c:pt idx="16">
                  <c:v>6.9408290639977388E-2</c:v>
                </c:pt>
                <c:pt idx="17">
                  <c:v>6.8524768536714201E-2</c:v>
                </c:pt>
                <c:pt idx="18">
                  <c:v>7.7016974853435755E-2</c:v>
                </c:pt>
                <c:pt idx="19">
                  <c:v>7.8482018591801803E-2</c:v>
                </c:pt>
                <c:pt idx="20">
                  <c:v>8.238787941199599E-2</c:v>
                </c:pt>
                <c:pt idx="21">
                  <c:v>8.6728338985072789E-2</c:v>
                </c:pt>
                <c:pt idx="22">
                  <c:v>8.6551695789804525E-2</c:v>
                </c:pt>
                <c:pt idx="23">
                  <c:v>8.9760637780109148E-2</c:v>
                </c:pt>
                <c:pt idx="24">
                  <c:v>9.1409190022458842E-2</c:v>
                </c:pt>
                <c:pt idx="25">
                  <c:v>9.5788183104171656E-2</c:v>
                </c:pt>
                <c:pt idx="26">
                  <c:v>9.5569550978773316E-2</c:v>
                </c:pt>
                <c:pt idx="27">
                  <c:v>0.10114072531230123</c:v>
                </c:pt>
                <c:pt idx="28">
                  <c:v>9.7034673719071651E-2</c:v>
                </c:pt>
                <c:pt idx="29">
                  <c:v>9.4097880131264799E-2</c:v>
                </c:pt>
                <c:pt idx="30">
                  <c:v>9.4185390283974435E-2</c:v>
                </c:pt>
                <c:pt idx="31">
                  <c:v>8.6798497734084032E-2</c:v>
                </c:pt>
                <c:pt idx="32">
                  <c:v>8.974768206466445E-2</c:v>
                </c:pt>
                <c:pt idx="33">
                  <c:v>8.9879462246803418E-2</c:v>
                </c:pt>
                <c:pt idx="34">
                  <c:v>8.4258488137270229E-2</c:v>
                </c:pt>
                <c:pt idx="35">
                  <c:v>8.2081591778138466E-2</c:v>
                </c:pt>
                <c:pt idx="36">
                  <c:v>5.0993503656182416E-2</c:v>
                </c:pt>
                <c:pt idx="37">
                  <c:v>5.5722552653458685E-2</c:v>
                </c:pt>
                <c:pt idx="38">
                  <c:v>7.8764324516563469E-2</c:v>
                </c:pt>
                <c:pt idx="39">
                  <c:v>8.217010568135702E-2</c:v>
                </c:pt>
                <c:pt idx="40">
                  <c:v>8.6389042454102491E-2</c:v>
                </c:pt>
                <c:pt idx="41">
                  <c:v>8.975964461854305E-2</c:v>
                </c:pt>
                <c:pt idx="42">
                  <c:v>0.10290528673233673</c:v>
                </c:pt>
                <c:pt idx="43">
                  <c:v>0.10598723373727222</c:v>
                </c:pt>
                <c:pt idx="44">
                  <c:v>0.1092342524989464</c:v>
                </c:pt>
                <c:pt idx="45">
                  <c:v>0.10936698777246485</c:v>
                </c:pt>
                <c:pt idx="46">
                  <c:v>0.11437590460641774</c:v>
                </c:pt>
                <c:pt idx="47">
                  <c:v>0.1131896666315295</c:v>
                </c:pt>
                <c:pt idx="48">
                  <c:v>0.11836902953426259</c:v>
                </c:pt>
                <c:pt idx="49">
                  <c:v>0.11250034676748989</c:v>
                </c:pt>
                <c:pt idx="50">
                  <c:v>0.10750723873145042</c:v>
                </c:pt>
                <c:pt idx="51">
                  <c:v>9.9594230730054453E-2</c:v>
                </c:pt>
                <c:pt idx="52">
                  <c:v>9.4923661754248365E-2</c:v>
                </c:pt>
                <c:pt idx="53">
                  <c:v>8.7475793367306917E-2</c:v>
                </c:pt>
                <c:pt idx="54">
                  <c:v>8.1382404856863308E-2</c:v>
                </c:pt>
                <c:pt idx="55">
                  <c:v>8.3013345495338745E-2</c:v>
                </c:pt>
                <c:pt idx="56">
                  <c:v>7.4583121074222408E-2</c:v>
                </c:pt>
                <c:pt idx="57">
                  <c:v>7.9997176842277667E-2</c:v>
                </c:pt>
              </c:numCache>
            </c:numRef>
          </c:val>
          <c:smooth val="0"/>
          <c:extLst>
            <c:ext xmlns:c16="http://schemas.microsoft.com/office/drawing/2014/chart" uri="{C3380CC4-5D6E-409C-BE32-E72D297353CC}">
              <c16:uniqueId val="{00000001-C79A-47E5-B17B-1960B83D67F6}"/>
            </c:ext>
          </c:extLst>
        </c:ser>
        <c:ser>
          <c:idx val="2"/>
          <c:order val="2"/>
          <c:tx>
            <c:strRef>
              <c:f>TdR_03!$B$88</c:f>
              <c:strCache>
                <c:ptCount val="1"/>
                <c:pt idx="0">
                  <c:v>Construction</c:v>
                </c:pt>
              </c:strCache>
            </c:strRef>
          </c:tx>
          <c:marker>
            <c:symbol val="none"/>
          </c:marker>
          <c:cat>
            <c:strRef>
              <c:f>TdR_03!$C$85:$BH$85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TdR_03!$C$88:$BH$88</c:f>
              <c:numCache>
                <c:formatCode>0.0%</c:formatCode>
                <c:ptCount val="58"/>
                <c:pt idx="0">
                  <c:v>6.7774261659683102E-2</c:v>
                </c:pt>
                <c:pt idx="1">
                  <c:v>6.0978495270920592E-2</c:v>
                </c:pt>
                <c:pt idx="2">
                  <c:v>5.7474704769842795E-2</c:v>
                </c:pt>
                <c:pt idx="3">
                  <c:v>6.5924185414998324E-2</c:v>
                </c:pt>
                <c:pt idx="4">
                  <c:v>5.957932083804985E-2</c:v>
                </c:pt>
                <c:pt idx="5">
                  <c:v>5.2820256658304136E-2</c:v>
                </c:pt>
                <c:pt idx="6">
                  <c:v>5.9544204077504756E-2</c:v>
                </c:pt>
                <c:pt idx="7">
                  <c:v>5.5514687123498697E-2</c:v>
                </c:pt>
                <c:pt idx="8">
                  <c:v>6.3674581947544107E-2</c:v>
                </c:pt>
                <c:pt idx="9">
                  <c:v>6.4608593536172237E-2</c:v>
                </c:pt>
                <c:pt idx="10">
                  <c:v>7.1958371753114703E-2</c:v>
                </c:pt>
                <c:pt idx="11">
                  <c:v>7.0644479159831963E-2</c:v>
                </c:pt>
                <c:pt idx="12">
                  <c:v>7.6311466486661789E-2</c:v>
                </c:pt>
                <c:pt idx="13">
                  <c:v>7.0454169920039916E-2</c:v>
                </c:pt>
                <c:pt idx="14">
                  <c:v>5.9507806810850349E-2</c:v>
                </c:pt>
                <c:pt idx="15">
                  <c:v>5.2782021254907704E-2</c:v>
                </c:pt>
                <c:pt idx="16">
                  <c:v>4.9373666610634075E-2</c:v>
                </c:pt>
                <c:pt idx="17">
                  <c:v>4.4390558588370925E-2</c:v>
                </c:pt>
                <c:pt idx="18">
                  <c:v>6.0328634257766536E-2</c:v>
                </c:pt>
                <c:pt idx="19">
                  <c:v>6.334226337488981E-2</c:v>
                </c:pt>
                <c:pt idx="20">
                  <c:v>6.3714953120379114E-2</c:v>
                </c:pt>
                <c:pt idx="21">
                  <c:v>6.6640560850391148E-2</c:v>
                </c:pt>
                <c:pt idx="22">
                  <c:v>7.3301423186814388E-2</c:v>
                </c:pt>
                <c:pt idx="23">
                  <c:v>7.4147362920491622E-2</c:v>
                </c:pt>
                <c:pt idx="24">
                  <c:v>6.9458614761231108E-2</c:v>
                </c:pt>
                <c:pt idx="25">
                  <c:v>6.7744011767230078E-2</c:v>
                </c:pt>
                <c:pt idx="26">
                  <c:v>7.0593377349121814E-2</c:v>
                </c:pt>
                <c:pt idx="27">
                  <c:v>7.7387719336534447E-2</c:v>
                </c:pt>
                <c:pt idx="28">
                  <c:v>7.1821824210590468E-2</c:v>
                </c:pt>
                <c:pt idx="29">
                  <c:v>7.8557716567489874E-2</c:v>
                </c:pt>
                <c:pt idx="30">
                  <c:v>7.7138632365919793E-2</c:v>
                </c:pt>
                <c:pt idx="31">
                  <c:v>7.7989903280572648E-2</c:v>
                </c:pt>
                <c:pt idx="32">
                  <c:v>8.6919140358517569E-2</c:v>
                </c:pt>
                <c:pt idx="33">
                  <c:v>8.7934575174716215E-2</c:v>
                </c:pt>
                <c:pt idx="34">
                  <c:v>8.8990115309896839E-2</c:v>
                </c:pt>
                <c:pt idx="35">
                  <c:v>8.385063173267357E-2</c:v>
                </c:pt>
                <c:pt idx="36">
                  <c:v>2.1710114187134893E-2</c:v>
                </c:pt>
                <c:pt idx="37">
                  <c:v>6.2177864880795644E-2</c:v>
                </c:pt>
                <c:pt idx="38">
                  <c:v>8.3637571444491562E-2</c:v>
                </c:pt>
                <c:pt idx="39">
                  <c:v>8.9668146473188576E-2</c:v>
                </c:pt>
                <c:pt idx="40">
                  <c:v>9.8538231037738691E-2</c:v>
                </c:pt>
                <c:pt idx="41">
                  <c:v>0.1000060761196848</c:v>
                </c:pt>
                <c:pt idx="42">
                  <c:v>9.4845150401987169E-2</c:v>
                </c:pt>
                <c:pt idx="43">
                  <c:v>9.7278605026202142E-2</c:v>
                </c:pt>
                <c:pt idx="44">
                  <c:v>9.2349040588709214E-2</c:v>
                </c:pt>
                <c:pt idx="45">
                  <c:v>8.3127749594705272E-2</c:v>
                </c:pt>
                <c:pt idx="46">
                  <c:v>8.0160324406501463E-2</c:v>
                </c:pt>
                <c:pt idx="47">
                  <c:v>8.0992367357226605E-2</c:v>
                </c:pt>
                <c:pt idx="48">
                  <c:v>7.5138529266603207E-2</c:v>
                </c:pt>
                <c:pt idx="49">
                  <c:v>7.7316122156419601E-2</c:v>
                </c:pt>
                <c:pt idx="50">
                  <c:v>7.0389015241094685E-2</c:v>
                </c:pt>
                <c:pt idx="51">
                  <c:v>6.8501456181002326E-2</c:v>
                </c:pt>
                <c:pt idx="52">
                  <c:v>7.1856544555283716E-2</c:v>
                </c:pt>
                <c:pt idx="53">
                  <c:v>6.3035423335494764E-2</c:v>
                </c:pt>
                <c:pt idx="54">
                  <c:v>6.0094621663114127E-2</c:v>
                </c:pt>
                <c:pt idx="55">
                  <c:v>7.1399094400070043E-2</c:v>
                </c:pt>
                <c:pt idx="56">
                  <c:v>6.8928853494668804E-2</c:v>
                </c:pt>
                <c:pt idx="57">
                  <c:v>6.4261041276145736E-2</c:v>
                </c:pt>
              </c:numCache>
            </c:numRef>
          </c:val>
          <c:smooth val="0"/>
          <c:extLst>
            <c:ext xmlns:c16="http://schemas.microsoft.com/office/drawing/2014/chart" uri="{C3380CC4-5D6E-409C-BE32-E72D297353CC}">
              <c16:uniqueId val="{00000002-C79A-47E5-B17B-1960B83D67F6}"/>
            </c:ext>
          </c:extLst>
        </c:ser>
        <c:ser>
          <c:idx val="3"/>
          <c:order val="3"/>
          <c:tx>
            <c:strRef>
              <c:f>TdR_03!$B$89</c:f>
              <c:strCache>
                <c:ptCount val="1"/>
                <c:pt idx="0">
                  <c:v>Tertiaire marchand</c:v>
                </c:pt>
              </c:strCache>
            </c:strRef>
          </c:tx>
          <c:marker>
            <c:symbol val="none"/>
          </c:marker>
          <c:cat>
            <c:strRef>
              <c:f>TdR_03!$C$85:$BH$85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TdR_03!$C$89:$BH$89</c:f>
              <c:numCache>
                <c:formatCode>0.0%</c:formatCode>
                <c:ptCount val="58"/>
                <c:pt idx="0">
                  <c:v>1.4356036301084327E-2</c:v>
                </c:pt>
                <c:pt idx="1">
                  <c:v>1.253646301529189E-2</c:v>
                </c:pt>
                <c:pt idx="2">
                  <c:v>1.1729293115786497E-2</c:v>
                </c:pt>
                <c:pt idx="3">
                  <c:v>1.1920294873228614E-2</c:v>
                </c:pt>
                <c:pt idx="4">
                  <c:v>1.1465882062875842E-2</c:v>
                </c:pt>
                <c:pt idx="5">
                  <c:v>1.2961749115480647E-2</c:v>
                </c:pt>
                <c:pt idx="6">
                  <c:v>1.2026223392115861E-2</c:v>
                </c:pt>
                <c:pt idx="7">
                  <c:v>1.371890098849864E-2</c:v>
                </c:pt>
                <c:pt idx="8">
                  <c:v>1.4326410940134059E-2</c:v>
                </c:pt>
                <c:pt idx="9">
                  <c:v>1.3109919055388735E-2</c:v>
                </c:pt>
                <c:pt idx="10">
                  <c:v>1.374890940268764E-2</c:v>
                </c:pt>
                <c:pt idx="11">
                  <c:v>1.4760685102297135E-2</c:v>
                </c:pt>
                <c:pt idx="12">
                  <c:v>1.679547827711133E-2</c:v>
                </c:pt>
                <c:pt idx="13">
                  <c:v>1.6655527730565584E-2</c:v>
                </c:pt>
                <c:pt idx="14">
                  <c:v>1.7344622759644188E-2</c:v>
                </c:pt>
                <c:pt idx="15">
                  <c:v>1.5988730937896135E-2</c:v>
                </c:pt>
                <c:pt idx="16">
                  <c:v>1.6738890944456273E-2</c:v>
                </c:pt>
                <c:pt idx="17">
                  <c:v>1.8129665105466333E-2</c:v>
                </c:pt>
                <c:pt idx="18">
                  <c:v>1.7737063490445796E-2</c:v>
                </c:pt>
                <c:pt idx="19">
                  <c:v>1.7041745130168109E-2</c:v>
                </c:pt>
                <c:pt idx="20">
                  <c:v>1.7241763551494149E-2</c:v>
                </c:pt>
                <c:pt idx="21">
                  <c:v>1.674999146508007E-2</c:v>
                </c:pt>
                <c:pt idx="22">
                  <c:v>1.7390391469992234E-2</c:v>
                </c:pt>
                <c:pt idx="23">
                  <c:v>2.0698744612051876E-2</c:v>
                </c:pt>
                <c:pt idx="24">
                  <c:v>2.1441460406615025E-2</c:v>
                </c:pt>
                <c:pt idx="25">
                  <c:v>2.3567085960552452E-2</c:v>
                </c:pt>
                <c:pt idx="26">
                  <c:v>2.3743105053676099E-2</c:v>
                </c:pt>
                <c:pt idx="27">
                  <c:v>2.2786736816486259E-2</c:v>
                </c:pt>
                <c:pt idx="28">
                  <c:v>2.4695824555813838E-2</c:v>
                </c:pt>
                <c:pt idx="29">
                  <c:v>2.3301939840755338E-2</c:v>
                </c:pt>
                <c:pt idx="30">
                  <c:v>2.5202066890148266E-2</c:v>
                </c:pt>
                <c:pt idx="31">
                  <c:v>2.5094061595243505E-2</c:v>
                </c:pt>
                <c:pt idx="32">
                  <c:v>2.3970220604180574E-2</c:v>
                </c:pt>
                <c:pt idx="33">
                  <c:v>2.6383867547277898E-2</c:v>
                </c:pt>
                <c:pt idx="34">
                  <c:v>2.7263857020676383E-2</c:v>
                </c:pt>
                <c:pt idx="35">
                  <c:v>2.7199889080391844E-2</c:v>
                </c:pt>
                <c:pt idx="36">
                  <c:v>1.6730760390265439E-2</c:v>
                </c:pt>
                <c:pt idx="37">
                  <c:v>2.4866670979468247E-2</c:v>
                </c:pt>
                <c:pt idx="38">
                  <c:v>2.741303615943436E-2</c:v>
                </c:pt>
                <c:pt idx="39">
                  <c:v>2.8609079147662839E-2</c:v>
                </c:pt>
                <c:pt idx="40">
                  <c:v>3.0720358627937625E-2</c:v>
                </c:pt>
                <c:pt idx="41">
                  <c:v>3.1730670335450573E-2</c:v>
                </c:pt>
                <c:pt idx="42">
                  <c:v>2.9934996115555973E-2</c:v>
                </c:pt>
                <c:pt idx="43">
                  <c:v>3.4028307895035304E-2</c:v>
                </c:pt>
                <c:pt idx="44">
                  <c:v>3.3028294187762618E-2</c:v>
                </c:pt>
                <c:pt idx="45">
                  <c:v>3.4340305974320091E-2</c:v>
                </c:pt>
                <c:pt idx="46">
                  <c:v>3.2802577344075212E-2</c:v>
                </c:pt>
                <c:pt idx="47">
                  <c:v>3.4361550980986533E-2</c:v>
                </c:pt>
                <c:pt idx="48">
                  <c:v>3.1076645690043699E-2</c:v>
                </c:pt>
                <c:pt idx="49">
                  <c:v>3.1420727940695774E-2</c:v>
                </c:pt>
                <c:pt idx="50">
                  <c:v>3.11709861286717E-2</c:v>
                </c:pt>
                <c:pt idx="51">
                  <c:v>3.1813472483323273E-2</c:v>
                </c:pt>
                <c:pt idx="52">
                  <c:v>3.1059674398426343E-2</c:v>
                </c:pt>
                <c:pt idx="53">
                  <c:v>3.1966713335942788E-2</c:v>
                </c:pt>
                <c:pt idx="54">
                  <c:v>2.6810008503767101E-2</c:v>
                </c:pt>
                <c:pt idx="55">
                  <c:v>2.749462362024379E-2</c:v>
                </c:pt>
                <c:pt idx="56">
                  <c:v>2.5116019160470463E-2</c:v>
                </c:pt>
                <c:pt idx="57">
                  <c:v>2.4022706565084987E-2</c:v>
                </c:pt>
              </c:numCache>
            </c:numRef>
          </c:val>
          <c:smooth val="0"/>
          <c:extLst>
            <c:ext xmlns:c16="http://schemas.microsoft.com/office/drawing/2014/chart" uri="{C3380CC4-5D6E-409C-BE32-E72D297353CC}">
              <c16:uniqueId val="{00000003-C79A-47E5-B17B-1960B83D67F6}"/>
            </c:ext>
          </c:extLst>
        </c:ser>
        <c:ser>
          <c:idx val="4"/>
          <c:order val="4"/>
          <c:tx>
            <c:strRef>
              <c:f>TdR_03!$B$90</c:f>
              <c:strCache>
                <c:ptCount val="1"/>
                <c:pt idx="0">
                  <c:v>Tertiaire non marchand</c:v>
                </c:pt>
              </c:strCache>
            </c:strRef>
          </c:tx>
          <c:marker>
            <c:symbol val="none"/>
          </c:marker>
          <c:cat>
            <c:strRef>
              <c:f>TdR_03!$C$85:$BH$85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TdR_03!$C$90:$BH$90</c:f>
              <c:numCache>
                <c:formatCode>0.0%</c:formatCode>
                <c:ptCount val="58"/>
                <c:pt idx="0">
                  <c:v>4.2731335438318612E-4</c:v>
                </c:pt>
                <c:pt idx="1">
                  <c:v>6.0882836904053474E-4</c:v>
                </c:pt>
                <c:pt idx="2">
                  <c:v>5.2368220569279605E-4</c:v>
                </c:pt>
                <c:pt idx="3">
                  <c:v>8.8529075246126924E-4</c:v>
                </c:pt>
                <c:pt idx="4">
                  <c:v>6.7758940937685439E-4</c:v>
                </c:pt>
                <c:pt idx="5">
                  <c:v>4.9228181652653802E-4</c:v>
                </c:pt>
                <c:pt idx="6">
                  <c:v>5.4617739042026069E-4</c:v>
                </c:pt>
                <c:pt idx="7">
                  <c:v>4.8015191919676293E-4</c:v>
                </c:pt>
                <c:pt idx="8">
                  <c:v>8.1474060023851871E-4</c:v>
                </c:pt>
                <c:pt idx="9">
                  <c:v>5.5330381957916246E-4</c:v>
                </c:pt>
                <c:pt idx="10">
                  <c:v>4.519317791601074E-4</c:v>
                </c:pt>
                <c:pt idx="11">
                  <c:v>4.5524177422471613E-4</c:v>
                </c:pt>
                <c:pt idx="12">
                  <c:v>4.198530022159647E-4</c:v>
                </c:pt>
                <c:pt idx="13">
                  <c:v>5.5010073776060541E-4</c:v>
                </c:pt>
                <c:pt idx="14">
                  <c:v>3.6369826651342556E-4</c:v>
                </c:pt>
                <c:pt idx="15">
                  <c:v>3.8820721156871665E-4</c:v>
                </c:pt>
                <c:pt idx="16">
                  <c:v>3.2799632461733664E-4</c:v>
                </c:pt>
                <c:pt idx="17">
                  <c:v>2.6224060475970559E-4</c:v>
                </c:pt>
                <c:pt idx="18">
                  <c:v>5.4278500117358255E-4</c:v>
                </c:pt>
                <c:pt idx="19">
                  <c:v>3.7729144586196213E-4</c:v>
                </c:pt>
                <c:pt idx="20">
                  <c:v>5.4650034971466999E-4</c:v>
                </c:pt>
                <c:pt idx="21">
                  <c:v>3.9895746257160545E-4</c:v>
                </c:pt>
                <c:pt idx="22">
                  <c:v>5.6909919163881755E-4</c:v>
                </c:pt>
                <c:pt idx="23">
                  <c:v>5.6472117095765744E-4</c:v>
                </c:pt>
                <c:pt idx="24">
                  <c:v>7.0625842787222688E-4</c:v>
                </c:pt>
                <c:pt idx="25">
                  <c:v>1.0079453510996937E-3</c:v>
                </c:pt>
                <c:pt idx="26">
                  <c:v>8.5428320167410098E-4</c:v>
                </c:pt>
                <c:pt idx="27">
                  <c:v>6.9744986232463287E-4</c:v>
                </c:pt>
                <c:pt idx="28">
                  <c:v>8.6712094451192655E-4</c:v>
                </c:pt>
                <c:pt idx="29">
                  <c:v>9.2183822552384766E-4</c:v>
                </c:pt>
                <c:pt idx="30">
                  <c:v>7.3043943731903227E-4</c:v>
                </c:pt>
                <c:pt idx="31">
                  <c:v>1.0624720954201161E-3</c:v>
                </c:pt>
                <c:pt idx="32">
                  <c:v>1.1353291413251226E-3</c:v>
                </c:pt>
                <c:pt idx="33">
                  <c:v>1.5190195390030487E-3</c:v>
                </c:pt>
                <c:pt idx="34">
                  <c:v>9.9922304738380178E-4</c:v>
                </c:pt>
                <c:pt idx="35">
                  <c:v>1.0097976170143385E-3</c:v>
                </c:pt>
                <c:pt idx="36">
                  <c:v>9.3325794718874524E-4</c:v>
                </c:pt>
                <c:pt idx="37">
                  <c:v>1.2543086772094602E-3</c:v>
                </c:pt>
                <c:pt idx="38">
                  <c:v>1.2395984152569165E-3</c:v>
                </c:pt>
                <c:pt idx="39">
                  <c:v>1.514963428929178E-3</c:v>
                </c:pt>
                <c:pt idx="40">
                  <c:v>1.9339912486408351E-3</c:v>
                </c:pt>
                <c:pt idx="41">
                  <c:v>2.0217265513322535E-3</c:v>
                </c:pt>
                <c:pt idx="42">
                  <c:v>2.0731952771278674E-3</c:v>
                </c:pt>
                <c:pt idx="43">
                  <c:v>2.4673406238674435E-3</c:v>
                </c:pt>
                <c:pt idx="44">
                  <c:v>2.0863732662973304E-3</c:v>
                </c:pt>
                <c:pt idx="45">
                  <c:v>2.1153293205940812E-3</c:v>
                </c:pt>
                <c:pt idx="46">
                  <c:v>1.9287588810414072E-3</c:v>
                </c:pt>
                <c:pt idx="47">
                  <c:v>1.8125426745875179E-3</c:v>
                </c:pt>
                <c:pt idx="48">
                  <c:v>2.1412009031103194E-3</c:v>
                </c:pt>
                <c:pt idx="49">
                  <c:v>2.4197932138107924E-3</c:v>
                </c:pt>
                <c:pt idx="50">
                  <c:v>2.1163064620284421E-3</c:v>
                </c:pt>
                <c:pt idx="51">
                  <c:v>2.4097473975719344E-3</c:v>
                </c:pt>
                <c:pt idx="52">
                  <c:v>2.3808116219362152E-3</c:v>
                </c:pt>
                <c:pt idx="53">
                  <c:v>2.1818666730583167E-3</c:v>
                </c:pt>
                <c:pt idx="54">
                  <c:v>1.9177037776152046E-3</c:v>
                </c:pt>
                <c:pt idx="55">
                  <c:v>1.5981208511785248E-3</c:v>
                </c:pt>
                <c:pt idx="56">
                  <c:v>1.4260624014958664E-3</c:v>
                </c:pt>
                <c:pt idx="57">
                  <c:v>1.8367935733911707E-3</c:v>
                </c:pt>
              </c:numCache>
            </c:numRef>
          </c:val>
          <c:smooth val="0"/>
          <c:extLst>
            <c:ext xmlns:c16="http://schemas.microsoft.com/office/drawing/2014/chart" uri="{C3380CC4-5D6E-409C-BE32-E72D297353CC}">
              <c16:uniqueId val="{00000004-C79A-47E5-B17B-1960B83D67F6}"/>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TdR_07!$C$86:$AX$86</c:f>
              <c:numCache>
                <c:formatCode>0.0%</c:formatCode>
                <c:ptCount val="48"/>
                <c:pt idx="0">
                  <c:v>1.0531660374015567E-2</c:v>
                </c:pt>
                <c:pt idx="1">
                  <c:v>6.8714127308427634E-3</c:v>
                </c:pt>
                <c:pt idx="2">
                  <c:v>3.7421190163848777E-3</c:v>
                </c:pt>
                <c:pt idx="3">
                  <c:v>6.05048143651425E-3</c:v>
                </c:pt>
                <c:pt idx="4">
                  <c:v>3.6057283436049434E-3</c:v>
                </c:pt>
                <c:pt idx="5">
                  <c:v>4.8866306585560468E-3</c:v>
                </c:pt>
                <c:pt idx="6">
                  <c:v>3.4805123904913314E-3</c:v>
                </c:pt>
                <c:pt idx="7">
                  <c:v>2.4430730968979003E-3</c:v>
                </c:pt>
                <c:pt idx="8">
                  <c:v>1.7492554174376163E-3</c:v>
                </c:pt>
                <c:pt idx="9">
                  <c:v>5.0296009456390987E-3</c:v>
                </c:pt>
                <c:pt idx="10">
                  <c:v>3.5834758249519059E-3</c:v>
                </c:pt>
                <c:pt idx="11">
                  <c:v>5.3758974510589629E-3</c:v>
                </c:pt>
                <c:pt idx="12">
                  <c:v>6.1673556655386062E-3</c:v>
                </c:pt>
                <c:pt idx="13">
                  <c:v>1.1478741148765081E-2</c:v>
                </c:pt>
                <c:pt idx="14">
                  <c:v>1.0675207616953132E-2</c:v>
                </c:pt>
                <c:pt idx="15">
                  <c:v>4.6168481529667666E-3</c:v>
                </c:pt>
                <c:pt idx="16">
                  <c:v>5.1742245672502908E-3</c:v>
                </c:pt>
                <c:pt idx="17">
                  <c:v>3.4937504721205123E-3</c:v>
                </c:pt>
                <c:pt idx="18">
                  <c:v>2.8543159387607788E-3</c:v>
                </c:pt>
                <c:pt idx="19">
                  <c:v>1.8238523234041539E-3</c:v>
                </c:pt>
                <c:pt idx="20">
                  <c:v>3.6691983825998626E-3</c:v>
                </c:pt>
                <c:pt idx="21">
                  <c:v>1.7063424401094842E-3</c:v>
                </c:pt>
                <c:pt idx="22">
                  <c:v>4.6388609108630966E-3</c:v>
                </c:pt>
                <c:pt idx="23">
                  <c:v>2.493282973341125E-3</c:v>
                </c:pt>
                <c:pt idx="24">
                  <c:v>2.8068176131576003E-3</c:v>
                </c:pt>
                <c:pt idx="25">
                  <c:v>4.9158008386684104E-3</c:v>
                </c:pt>
                <c:pt idx="26">
                  <c:v>2.0980693434124557E-3</c:v>
                </c:pt>
                <c:pt idx="27">
                  <c:v>9.0539995395416402E-4</c:v>
                </c:pt>
                <c:pt idx="28">
                  <c:v>5.7853305915252905E-3</c:v>
                </c:pt>
                <c:pt idx="29">
                  <c:v>6.8460072117882452E-3</c:v>
                </c:pt>
                <c:pt idx="30">
                  <c:v>4.0747136511273931E-3</c:v>
                </c:pt>
                <c:pt idx="31">
                  <c:v>2.4475774606998722E-3</c:v>
                </c:pt>
                <c:pt idx="32">
                  <c:v>5.7061618632547441E-3</c:v>
                </c:pt>
                <c:pt idx="33">
                  <c:v>1.4991351657049174E-3</c:v>
                </c:pt>
                <c:pt idx="34">
                  <c:v>1.0136397296548923E-2</c:v>
                </c:pt>
                <c:pt idx="35">
                  <c:v>2.6739712577048629E-3</c:v>
                </c:pt>
                <c:pt idx="36">
                  <c:v>1.559754581530796E-3</c:v>
                </c:pt>
                <c:pt idx="37">
                  <c:v>2.5042659544872053E-3</c:v>
                </c:pt>
                <c:pt idx="38">
                  <c:v>1.9665020821816137E-3</c:v>
                </c:pt>
                <c:pt idx="39">
                  <c:v>3.9254651680402071E-3</c:v>
                </c:pt>
                <c:pt idx="40">
                  <c:v>6.0994753165045023E-3</c:v>
                </c:pt>
                <c:pt idx="41">
                  <c:v>1.3917771029777714E-3</c:v>
                </c:pt>
                <c:pt idx="42">
                  <c:v>4.1080747616158847E-3</c:v>
                </c:pt>
                <c:pt idx="43">
                  <c:v>4.6944892823627665E-3</c:v>
                </c:pt>
                <c:pt idx="44">
                  <c:v>3.8546003186711443E-3</c:v>
                </c:pt>
                <c:pt idx="45">
                  <c:v>3.9008595895360042E-3</c:v>
                </c:pt>
                <c:pt idx="46">
                  <c:v>1.6330445001806306E-3</c:v>
                </c:pt>
                <c:pt idx="47">
                  <c:v>3.6438546804052783E-3</c:v>
                </c:pt>
              </c:numCache>
            </c:numRef>
          </c:val>
          <c:smooth val="0"/>
          <c:extLst>
            <c:ext xmlns:c16="http://schemas.microsoft.com/office/drawing/2014/chart" uri="{C3380CC4-5D6E-409C-BE32-E72D297353CC}">
              <c16:uniqueId val="{00000000-EA95-4BFE-B8FA-99D460A21670}"/>
            </c:ext>
          </c:extLst>
        </c:ser>
        <c:ser>
          <c:idx val="1"/>
          <c:order val="1"/>
          <c:tx>
            <c:strRef>
              <c:f>TdR_07!$B$87</c:f>
              <c:strCache>
                <c:ptCount val="1"/>
                <c:pt idx="0">
                  <c:v>Industrie</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TdR_07!$C$87:$AX$87</c:f>
              <c:numCache>
                <c:formatCode>0.0%</c:formatCode>
                <c:ptCount val="48"/>
                <c:pt idx="0">
                  <c:v>6.2766071120984479E-2</c:v>
                </c:pt>
                <c:pt idx="1">
                  <c:v>6.2350942128850805E-2</c:v>
                </c:pt>
                <c:pt idx="2">
                  <c:v>6.7118729369094632E-2</c:v>
                </c:pt>
                <c:pt idx="3">
                  <c:v>7.0495740913591953E-2</c:v>
                </c:pt>
                <c:pt idx="4">
                  <c:v>6.1617099092017756E-2</c:v>
                </c:pt>
                <c:pt idx="5">
                  <c:v>6.1133168264636016E-2</c:v>
                </c:pt>
                <c:pt idx="6">
                  <c:v>6.3511266832862401E-2</c:v>
                </c:pt>
                <c:pt idx="7">
                  <c:v>5.5878648551747609E-2</c:v>
                </c:pt>
                <c:pt idx="8">
                  <c:v>7.0876307378380535E-2</c:v>
                </c:pt>
                <c:pt idx="9">
                  <c:v>6.585271483969847E-2</c:v>
                </c:pt>
                <c:pt idx="10">
                  <c:v>7.1974108673768952E-2</c:v>
                </c:pt>
                <c:pt idx="11">
                  <c:v>7.3187314859142732E-2</c:v>
                </c:pt>
                <c:pt idx="12">
                  <c:v>6.7730018185017976E-2</c:v>
                </c:pt>
                <c:pt idx="13">
                  <c:v>9.0567423074487646E-2</c:v>
                </c:pt>
                <c:pt idx="14">
                  <c:v>9.4514147824666855E-2</c:v>
                </c:pt>
                <c:pt idx="15">
                  <c:v>9.5354282439346974E-2</c:v>
                </c:pt>
                <c:pt idx="16">
                  <c:v>9.3947784742151028E-2</c:v>
                </c:pt>
                <c:pt idx="17">
                  <c:v>8.8873387622218983E-2</c:v>
                </c:pt>
                <c:pt idx="18">
                  <c:v>8.5409904948186663E-2</c:v>
                </c:pt>
                <c:pt idx="19">
                  <c:v>7.844350523076804E-2</c:v>
                </c:pt>
                <c:pt idx="20">
                  <c:v>7.0150499262585903E-2</c:v>
                </c:pt>
                <c:pt idx="21">
                  <c:v>7.4323824670792182E-2</c:v>
                </c:pt>
                <c:pt idx="22">
                  <c:v>7.210539213647478E-2</c:v>
                </c:pt>
                <c:pt idx="23">
                  <c:v>7.4346967235422695E-2</c:v>
                </c:pt>
                <c:pt idx="24">
                  <c:v>8.4207982301668677E-2</c:v>
                </c:pt>
                <c:pt idx="25">
                  <c:v>8.4674613846713292E-2</c:v>
                </c:pt>
                <c:pt idx="26">
                  <c:v>8.892357000128058E-2</c:v>
                </c:pt>
                <c:pt idx="27">
                  <c:v>8.744344613145269E-2</c:v>
                </c:pt>
                <c:pt idx="28">
                  <c:v>8.6688620573947925E-2</c:v>
                </c:pt>
                <c:pt idx="29">
                  <c:v>8.8841280383516463E-2</c:v>
                </c:pt>
                <c:pt idx="30">
                  <c:v>8.4351645403663716E-2</c:v>
                </c:pt>
                <c:pt idx="31">
                  <c:v>8.1598441734153843E-2</c:v>
                </c:pt>
                <c:pt idx="32">
                  <c:v>8.4928835491791518E-2</c:v>
                </c:pt>
                <c:pt idx="33">
                  <c:v>8.814306094388813E-2</c:v>
                </c:pt>
                <c:pt idx="34">
                  <c:v>8.1717363441122029E-2</c:v>
                </c:pt>
                <c:pt idx="35">
                  <c:v>7.8294932923594698E-2</c:v>
                </c:pt>
                <c:pt idx="36">
                  <c:v>4.9326284058313581E-2</c:v>
                </c:pt>
                <c:pt idx="37">
                  <c:v>5.9157295376383645E-2</c:v>
                </c:pt>
                <c:pt idx="38">
                  <c:v>6.462514540404575E-2</c:v>
                </c:pt>
                <c:pt idx="39">
                  <c:v>5.8587088056986557E-2</c:v>
                </c:pt>
                <c:pt idx="40">
                  <c:v>6.340444261725954E-2</c:v>
                </c:pt>
                <c:pt idx="41">
                  <c:v>5.8497780144429676E-2</c:v>
                </c:pt>
                <c:pt idx="42">
                  <c:v>5.9448922953282246E-2</c:v>
                </c:pt>
                <c:pt idx="43">
                  <c:v>6.3467467063729105E-2</c:v>
                </c:pt>
                <c:pt idx="44">
                  <c:v>5.9570554052444304E-2</c:v>
                </c:pt>
                <c:pt idx="45">
                  <c:v>6.1141243417668842E-2</c:v>
                </c:pt>
                <c:pt idx="46">
                  <c:v>6.677676969368683E-2</c:v>
                </c:pt>
                <c:pt idx="47">
                  <c:v>6.3400860162370135E-2</c:v>
                </c:pt>
              </c:numCache>
            </c:numRef>
          </c:val>
          <c:smooth val="0"/>
          <c:extLst>
            <c:ext xmlns:c16="http://schemas.microsoft.com/office/drawing/2014/chart" uri="{C3380CC4-5D6E-409C-BE32-E72D297353CC}">
              <c16:uniqueId val="{00000001-EA95-4BFE-B8FA-99D460A21670}"/>
            </c:ext>
          </c:extLst>
        </c:ser>
        <c:ser>
          <c:idx val="2"/>
          <c:order val="2"/>
          <c:tx>
            <c:strRef>
              <c:f>TdR_07!$B$88</c:f>
              <c:strCache>
                <c:ptCount val="1"/>
                <c:pt idx="0">
                  <c:v>Construction</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TdR_07!$C$88:$AX$88</c:f>
              <c:numCache>
                <c:formatCode>0.0%</c:formatCode>
                <c:ptCount val="48"/>
                <c:pt idx="0">
                  <c:v>4.0445047224984744E-2</c:v>
                </c:pt>
                <c:pt idx="1">
                  <c:v>3.7207131676307091E-2</c:v>
                </c:pt>
                <c:pt idx="2">
                  <c:v>3.7445343508735268E-2</c:v>
                </c:pt>
                <c:pt idx="3">
                  <c:v>3.8913961125625847E-2</c:v>
                </c:pt>
                <c:pt idx="4">
                  <c:v>4.0451822674143732E-2</c:v>
                </c:pt>
                <c:pt idx="5">
                  <c:v>3.601952307089256E-2</c:v>
                </c:pt>
                <c:pt idx="6">
                  <c:v>3.4930228282595142E-2</c:v>
                </c:pt>
                <c:pt idx="7">
                  <c:v>3.9114391552961009E-2</c:v>
                </c:pt>
                <c:pt idx="8">
                  <c:v>3.6426626594412814E-2</c:v>
                </c:pt>
                <c:pt idx="9">
                  <c:v>3.4765509593644023E-2</c:v>
                </c:pt>
                <c:pt idx="10">
                  <c:v>3.31792094374605E-2</c:v>
                </c:pt>
                <c:pt idx="11">
                  <c:v>3.4451990490071069E-2</c:v>
                </c:pt>
                <c:pt idx="12">
                  <c:v>3.6392166702357287E-2</c:v>
                </c:pt>
                <c:pt idx="13">
                  <c:v>3.3725393576279294E-2</c:v>
                </c:pt>
                <c:pt idx="14">
                  <c:v>3.165906090170649E-2</c:v>
                </c:pt>
                <c:pt idx="15">
                  <c:v>2.9452403740943652E-2</c:v>
                </c:pt>
                <c:pt idx="16">
                  <c:v>2.7065753982060257E-2</c:v>
                </c:pt>
                <c:pt idx="17">
                  <c:v>2.5075765906433421E-2</c:v>
                </c:pt>
                <c:pt idx="18">
                  <c:v>2.7311827445929852E-2</c:v>
                </c:pt>
                <c:pt idx="19">
                  <c:v>3.1826150305648788E-2</c:v>
                </c:pt>
                <c:pt idx="20">
                  <c:v>2.6517349850186975E-2</c:v>
                </c:pt>
                <c:pt idx="21">
                  <c:v>2.9681825460222206E-2</c:v>
                </c:pt>
                <c:pt idx="22">
                  <c:v>3.2330023202911687E-2</c:v>
                </c:pt>
                <c:pt idx="23">
                  <c:v>3.4245746230581749E-2</c:v>
                </c:pt>
                <c:pt idx="24">
                  <c:v>3.9958412017321567E-2</c:v>
                </c:pt>
                <c:pt idx="25">
                  <c:v>3.6286670179041691E-2</c:v>
                </c:pt>
                <c:pt idx="26">
                  <c:v>3.8293548087049142E-2</c:v>
                </c:pt>
                <c:pt idx="27">
                  <c:v>4.3574666148195572E-2</c:v>
                </c:pt>
                <c:pt idx="28">
                  <c:v>4.227315690618004E-2</c:v>
                </c:pt>
                <c:pt idx="29">
                  <c:v>4.1793574891941888E-2</c:v>
                </c:pt>
                <c:pt idx="30">
                  <c:v>4.7138012708528333E-2</c:v>
                </c:pt>
                <c:pt idx="31">
                  <c:v>5.1468193460803183E-2</c:v>
                </c:pt>
                <c:pt idx="32">
                  <c:v>5.5302413603535688E-2</c:v>
                </c:pt>
                <c:pt idx="33">
                  <c:v>5.8457245798201551E-2</c:v>
                </c:pt>
                <c:pt idx="34">
                  <c:v>5.5368953482050912E-2</c:v>
                </c:pt>
                <c:pt idx="35">
                  <c:v>5.047395138632179E-2</c:v>
                </c:pt>
                <c:pt idx="36">
                  <c:v>1.4435414720943233E-2</c:v>
                </c:pt>
                <c:pt idx="37">
                  <c:v>3.1294583909115561E-2</c:v>
                </c:pt>
                <c:pt idx="38">
                  <c:v>4.0410001066772006E-2</c:v>
                </c:pt>
                <c:pt idx="39">
                  <c:v>4.1627703373788384E-2</c:v>
                </c:pt>
                <c:pt idx="40">
                  <c:v>3.4539036787275032E-2</c:v>
                </c:pt>
                <c:pt idx="41">
                  <c:v>3.0304878104654848E-2</c:v>
                </c:pt>
                <c:pt idx="42">
                  <c:v>3.0160602963006676E-2</c:v>
                </c:pt>
                <c:pt idx="43">
                  <c:v>2.9254324082070925E-2</c:v>
                </c:pt>
                <c:pt idx="44">
                  <c:v>3.0464871581990051E-2</c:v>
                </c:pt>
                <c:pt idx="45">
                  <c:v>2.7439920735647338E-2</c:v>
                </c:pt>
                <c:pt idx="46">
                  <c:v>3.2095308318381983E-2</c:v>
                </c:pt>
                <c:pt idx="47">
                  <c:v>3.5025097150507938E-2</c:v>
                </c:pt>
              </c:numCache>
            </c:numRef>
          </c:val>
          <c:smooth val="0"/>
          <c:extLst>
            <c:ext xmlns:c16="http://schemas.microsoft.com/office/drawing/2014/chart" uri="{C3380CC4-5D6E-409C-BE32-E72D297353CC}">
              <c16:uniqueId val="{00000002-EA95-4BFE-B8FA-99D460A21670}"/>
            </c:ext>
          </c:extLst>
        </c:ser>
        <c:ser>
          <c:idx val="3"/>
          <c:order val="3"/>
          <c:tx>
            <c:strRef>
              <c:f>TdR_07!$B$89</c:f>
              <c:strCache>
                <c:ptCount val="1"/>
                <c:pt idx="0">
                  <c:v>Tertiaire marchand</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TdR_07!$C$89:$AX$89</c:f>
              <c:numCache>
                <c:formatCode>0.0%</c:formatCode>
                <c:ptCount val="48"/>
                <c:pt idx="0">
                  <c:v>8.3077479089120609E-3</c:v>
                </c:pt>
                <c:pt idx="1">
                  <c:v>8.8184653972938967E-3</c:v>
                </c:pt>
                <c:pt idx="2">
                  <c:v>8.4179979261871166E-3</c:v>
                </c:pt>
                <c:pt idx="3">
                  <c:v>8.1840815653681925E-3</c:v>
                </c:pt>
                <c:pt idx="4">
                  <c:v>9.4275630361538021E-3</c:v>
                </c:pt>
                <c:pt idx="5">
                  <c:v>7.9611422422675281E-3</c:v>
                </c:pt>
                <c:pt idx="6">
                  <c:v>7.8264100494258391E-3</c:v>
                </c:pt>
                <c:pt idx="7">
                  <c:v>7.4075298438978062E-3</c:v>
                </c:pt>
                <c:pt idx="8">
                  <c:v>7.8772278187754907E-3</c:v>
                </c:pt>
                <c:pt idx="9">
                  <c:v>6.5336844816266124E-3</c:v>
                </c:pt>
                <c:pt idx="10">
                  <c:v>6.3170945498519371E-3</c:v>
                </c:pt>
                <c:pt idx="11">
                  <c:v>7.0784330806623035E-3</c:v>
                </c:pt>
                <c:pt idx="12">
                  <c:v>6.7410169893289346E-3</c:v>
                </c:pt>
                <c:pt idx="13">
                  <c:v>6.3555646298174579E-3</c:v>
                </c:pt>
                <c:pt idx="14">
                  <c:v>6.0126949175596618E-3</c:v>
                </c:pt>
                <c:pt idx="15">
                  <c:v>7.0813069048508755E-3</c:v>
                </c:pt>
                <c:pt idx="16">
                  <c:v>8.6754605359962485E-3</c:v>
                </c:pt>
                <c:pt idx="17">
                  <c:v>8.1108933798057677E-3</c:v>
                </c:pt>
                <c:pt idx="18">
                  <c:v>7.7588055317087444E-3</c:v>
                </c:pt>
                <c:pt idx="19">
                  <c:v>8.791079085124465E-3</c:v>
                </c:pt>
                <c:pt idx="20">
                  <c:v>8.8563112294204153E-3</c:v>
                </c:pt>
                <c:pt idx="21">
                  <c:v>8.9473143069944833E-3</c:v>
                </c:pt>
                <c:pt idx="22">
                  <c:v>8.9041332250865517E-3</c:v>
                </c:pt>
                <c:pt idx="23">
                  <c:v>1.1046896527764817E-2</c:v>
                </c:pt>
                <c:pt idx="24">
                  <c:v>1.263317435047401E-2</c:v>
                </c:pt>
                <c:pt idx="25">
                  <c:v>1.1414749703114214E-2</c:v>
                </c:pt>
                <c:pt idx="26">
                  <c:v>1.291641811220081E-2</c:v>
                </c:pt>
                <c:pt idx="27">
                  <c:v>1.3219769589965595E-2</c:v>
                </c:pt>
                <c:pt idx="28">
                  <c:v>1.3409319734690429E-2</c:v>
                </c:pt>
                <c:pt idx="29">
                  <c:v>1.3236717382360144E-2</c:v>
                </c:pt>
                <c:pt idx="30">
                  <c:v>1.4640612683833156E-2</c:v>
                </c:pt>
                <c:pt idx="31">
                  <c:v>1.4935644166463372E-2</c:v>
                </c:pt>
                <c:pt idx="32">
                  <c:v>1.3103621559799139E-2</c:v>
                </c:pt>
                <c:pt idx="33">
                  <c:v>1.3888690413368609E-2</c:v>
                </c:pt>
                <c:pt idx="34">
                  <c:v>1.4636672696703001E-2</c:v>
                </c:pt>
                <c:pt idx="35">
                  <c:v>1.5355244014599763E-2</c:v>
                </c:pt>
                <c:pt idx="36">
                  <c:v>1.190626278183566E-2</c:v>
                </c:pt>
                <c:pt idx="37">
                  <c:v>1.4225419669003652E-2</c:v>
                </c:pt>
                <c:pt idx="38">
                  <c:v>1.4397194503458857E-2</c:v>
                </c:pt>
                <c:pt idx="39">
                  <c:v>1.4145134848631426E-2</c:v>
                </c:pt>
                <c:pt idx="40">
                  <c:v>1.4383770757219319E-2</c:v>
                </c:pt>
                <c:pt idx="41">
                  <c:v>1.3692416278424515E-2</c:v>
                </c:pt>
                <c:pt idx="42">
                  <c:v>1.4491085291177102E-2</c:v>
                </c:pt>
                <c:pt idx="43">
                  <c:v>1.4785249462865628E-2</c:v>
                </c:pt>
                <c:pt idx="44">
                  <c:v>1.4961298102660302E-2</c:v>
                </c:pt>
                <c:pt idx="45">
                  <c:v>1.4877516599754779E-2</c:v>
                </c:pt>
                <c:pt idx="46">
                  <c:v>1.4302963703614193E-2</c:v>
                </c:pt>
                <c:pt idx="47">
                  <c:v>1.4558570717815737E-2</c:v>
                </c:pt>
              </c:numCache>
            </c:numRef>
          </c:val>
          <c:smooth val="0"/>
          <c:extLst>
            <c:ext xmlns:c16="http://schemas.microsoft.com/office/drawing/2014/chart" uri="{C3380CC4-5D6E-409C-BE32-E72D297353CC}">
              <c16:uniqueId val="{00000003-EA95-4BFE-B8FA-99D460A21670}"/>
            </c:ext>
          </c:extLst>
        </c:ser>
        <c:ser>
          <c:idx val="4"/>
          <c:order val="4"/>
          <c:tx>
            <c:strRef>
              <c:f>TdR_07!$B$90</c:f>
              <c:strCache>
                <c:ptCount val="1"/>
                <c:pt idx="0">
                  <c:v>Tertiaire non marchand</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TdR_07!$C$90:$AX$90</c:f>
              <c:numCache>
                <c:formatCode>0.0%</c:formatCode>
                <c:ptCount val="48"/>
                <c:pt idx="0">
                  <c:v>1.2501526874355337E-4</c:v>
                </c:pt>
                <c:pt idx="1">
                  <c:v>1.3000304825542175E-4</c:v>
                </c:pt>
                <c:pt idx="2">
                  <c:v>2.6614228629831868E-4</c:v>
                </c:pt>
                <c:pt idx="3">
                  <c:v>1.3575433204426681E-4</c:v>
                </c:pt>
                <c:pt idx="4">
                  <c:v>8.4837297689170136E-5</c:v>
                </c:pt>
                <c:pt idx="5">
                  <c:v>1.0699968366717053E-4</c:v>
                </c:pt>
                <c:pt idx="6">
                  <c:v>2.2237635287443344E-4</c:v>
                </c:pt>
                <c:pt idx="7">
                  <c:v>2.1419173725042124E-4</c:v>
                </c:pt>
                <c:pt idx="8">
                  <c:v>7.3131827382462173E-5</c:v>
                </c:pt>
                <c:pt idx="9">
                  <c:v>1.7800098950124566E-4</c:v>
                </c:pt>
                <c:pt idx="10">
                  <c:v>1.605197107913296E-4</c:v>
                </c:pt>
                <c:pt idx="11">
                  <c:v>2.2053439597693748E-4</c:v>
                </c:pt>
                <c:pt idx="12">
                  <c:v>5.9403059523076133E-4</c:v>
                </c:pt>
                <c:pt idx="13">
                  <c:v>3.3932271152377504E-4</c:v>
                </c:pt>
                <c:pt idx="14">
                  <c:v>1.3517753508410709E-4</c:v>
                </c:pt>
                <c:pt idx="15">
                  <c:v>2.1114016408977097E-4</c:v>
                </c:pt>
                <c:pt idx="16">
                  <c:v>2.5802066795544543E-4</c:v>
                </c:pt>
                <c:pt idx="17">
                  <c:v>1.9831782051575014E-4</c:v>
                </c:pt>
                <c:pt idx="18">
                  <c:v>3.5157951134638199E-4</c:v>
                </c:pt>
                <c:pt idx="19">
                  <c:v>3.3808758690592148E-4</c:v>
                </c:pt>
                <c:pt idx="20">
                  <c:v>2.365403814247027E-4</c:v>
                </c:pt>
                <c:pt idx="21">
                  <c:v>1.1530080448399409E-4</c:v>
                </c:pt>
                <c:pt idx="22">
                  <c:v>8.2424154732164753E-5</c:v>
                </c:pt>
                <c:pt idx="23">
                  <c:v>1.7256278531122644E-4</c:v>
                </c:pt>
                <c:pt idx="24">
                  <c:v>1.7993811679523566E-4</c:v>
                </c:pt>
                <c:pt idx="25">
                  <c:v>2.2008913514156878E-4</c:v>
                </c:pt>
                <c:pt idx="26">
                  <c:v>2.4649060161060875E-4</c:v>
                </c:pt>
                <c:pt idx="27">
                  <c:v>3.6329195084906964E-4</c:v>
                </c:pt>
                <c:pt idx="28">
                  <c:v>3.5516715554095705E-4</c:v>
                </c:pt>
                <c:pt idx="29">
                  <c:v>2.6454568764710135E-4</c:v>
                </c:pt>
                <c:pt idx="30">
                  <c:v>2.3992738140835943E-4</c:v>
                </c:pt>
                <c:pt idx="31">
                  <c:v>4.8317079156399528E-4</c:v>
                </c:pt>
                <c:pt idx="32">
                  <c:v>2.3245123185033334E-4</c:v>
                </c:pt>
                <c:pt idx="33">
                  <c:v>1.8847294287113828E-4</c:v>
                </c:pt>
                <c:pt idx="34">
                  <c:v>4.6010478196847947E-4</c:v>
                </c:pt>
                <c:pt idx="35">
                  <c:v>3.1022669033871499E-4</c:v>
                </c:pt>
                <c:pt idx="36">
                  <c:v>1.3134134009619739E-4</c:v>
                </c:pt>
                <c:pt idx="37">
                  <c:v>1.8296095429999479E-4</c:v>
                </c:pt>
                <c:pt idx="38">
                  <c:v>1.8216067064185239E-4</c:v>
                </c:pt>
                <c:pt idx="39">
                  <c:v>3.5635123110938784E-4</c:v>
                </c:pt>
                <c:pt idx="40">
                  <c:v>3.8660237732486005E-4</c:v>
                </c:pt>
                <c:pt idx="41">
                  <c:v>2.6229603561803128E-4</c:v>
                </c:pt>
                <c:pt idx="42">
                  <c:v>2.5404269642199641E-4</c:v>
                </c:pt>
                <c:pt idx="43">
                  <c:v>6.7746103538719325E-4</c:v>
                </c:pt>
                <c:pt idx="44">
                  <c:v>6.0221036423404976E-4</c:v>
                </c:pt>
                <c:pt idx="45">
                  <c:v>5.2959641114567601E-4</c:v>
                </c:pt>
                <c:pt idx="46">
                  <c:v>3.0173706649863391E-4</c:v>
                </c:pt>
                <c:pt idx="47">
                  <c:v>4.4702893241618959E-4</c:v>
                </c:pt>
              </c:numCache>
            </c:numRef>
          </c:val>
          <c:smooth val="0"/>
          <c:extLst>
            <c:ext xmlns:c16="http://schemas.microsoft.com/office/drawing/2014/chart" uri="{C3380CC4-5D6E-409C-BE32-E72D297353CC}">
              <c16:uniqueId val="{00000004-EA95-4BFE-B8FA-99D460A21670}"/>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TdR_07!$C$86:$AY$86</c:f>
              <c:numCache>
                <c:formatCode>0.0%</c:formatCode>
                <c:ptCount val="49"/>
                <c:pt idx="0">
                  <c:v>1.0531660374015567E-2</c:v>
                </c:pt>
                <c:pt idx="1">
                  <c:v>6.8714127308427634E-3</c:v>
                </c:pt>
                <c:pt idx="2">
                  <c:v>3.7421190163848777E-3</c:v>
                </c:pt>
                <c:pt idx="3">
                  <c:v>6.05048143651425E-3</c:v>
                </c:pt>
                <c:pt idx="4">
                  <c:v>3.6057283436049434E-3</c:v>
                </c:pt>
                <c:pt idx="5">
                  <c:v>4.8866306585560468E-3</c:v>
                </c:pt>
                <c:pt idx="6">
                  <c:v>3.4805123904913314E-3</c:v>
                </c:pt>
                <c:pt idx="7">
                  <c:v>2.4430730968979003E-3</c:v>
                </c:pt>
                <c:pt idx="8">
                  <c:v>1.7492554174376163E-3</c:v>
                </c:pt>
                <c:pt idx="9">
                  <c:v>5.0296009456390987E-3</c:v>
                </c:pt>
                <c:pt idx="10">
                  <c:v>3.5834758249519059E-3</c:v>
                </c:pt>
                <c:pt idx="11">
                  <c:v>5.3758974510589629E-3</c:v>
                </c:pt>
                <c:pt idx="12">
                  <c:v>6.1673556655386062E-3</c:v>
                </c:pt>
                <c:pt idx="13">
                  <c:v>1.1478741148765081E-2</c:v>
                </c:pt>
                <c:pt idx="14">
                  <c:v>1.0675207616953132E-2</c:v>
                </c:pt>
                <c:pt idx="15">
                  <c:v>4.6168481529667666E-3</c:v>
                </c:pt>
                <c:pt idx="16">
                  <c:v>5.1742245672502908E-3</c:v>
                </c:pt>
                <c:pt idx="17">
                  <c:v>3.4937504721205123E-3</c:v>
                </c:pt>
                <c:pt idx="18">
                  <c:v>2.8543159387607788E-3</c:v>
                </c:pt>
                <c:pt idx="19">
                  <c:v>1.8238523234041539E-3</c:v>
                </c:pt>
                <c:pt idx="20">
                  <c:v>3.6691983825998626E-3</c:v>
                </c:pt>
                <c:pt idx="21">
                  <c:v>1.7063424401094842E-3</c:v>
                </c:pt>
                <c:pt idx="22">
                  <c:v>4.6388609108630966E-3</c:v>
                </c:pt>
                <c:pt idx="23">
                  <c:v>2.493282973341125E-3</c:v>
                </c:pt>
                <c:pt idx="24">
                  <c:v>2.8068176131576003E-3</c:v>
                </c:pt>
                <c:pt idx="25">
                  <c:v>4.9158008386684104E-3</c:v>
                </c:pt>
                <c:pt idx="26">
                  <c:v>2.0980693434124557E-3</c:v>
                </c:pt>
                <c:pt idx="27">
                  <c:v>9.0539995395416402E-4</c:v>
                </c:pt>
                <c:pt idx="28">
                  <c:v>5.7853305915252905E-3</c:v>
                </c:pt>
                <c:pt idx="29">
                  <c:v>6.8460072117882452E-3</c:v>
                </c:pt>
                <c:pt idx="30">
                  <c:v>4.0747136511273931E-3</c:v>
                </c:pt>
                <c:pt idx="31">
                  <c:v>2.4475774606998722E-3</c:v>
                </c:pt>
                <c:pt idx="32">
                  <c:v>5.7061618632547441E-3</c:v>
                </c:pt>
                <c:pt idx="33">
                  <c:v>1.4991351657049174E-3</c:v>
                </c:pt>
                <c:pt idx="34">
                  <c:v>1.0136397296548923E-2</c:v>
                </c:pt>
                <c:pt idx="35">
                  <c:v>2.6739712577048629E-3</c:v>
                </c:pt>
                <c:pt idx="36">
                  <c:v>1.559754581530796E-3</c:v>
                </c:pt>
                <c:pt idx="37">
                  <c:v>2.5042659544872053E-3</c:v>
                </c:pt>
                <c:pt idx="38">
                  <c:v>1.9665020821816137E-3</c:v>
                </c:pt>
                <c:pt idx="39">
                  <c:v>3.9254651680402071E-3</c:v>
                </c:pt>
                <c:pt idx="40">
                  <c:v>6.0994753165045023E-3</c:v>
                </c:pt>
                <c:pt idx="41">
                  <c:v>1.3917771029777714E-3</c:v>
                </c:pt>
                <c:pt idx="42">
                  <c:v>4.1080747616158847E-3</c:v>
                </c:pt>
                <c:pt idx="43">
                  <c:v>4.6944892823627665E-3</c:v>
                </c:pt>
                <c:pt idx="44">
                  <c:v>3.8546003186711443E-3</c:v>
                </c:pt>
                <c:pt idx="45">
                  <c:v>3.9008595895360042E-3</c:v>
                </c:pt>
                <c:pt idx="46">
                  <c:v>1.6330445001806306E-3</c:v>
                </c:pt>
                <c:pt idx="47">
                  <c:v>3.6438546804052783E-3</c:v>
                </c:pt>
                <c:pt idx="48">
                  <c:v>3.3549720853321132E-3</c:v>
                </c:pt>
              </c:numCache>
            </c:numRef>
          </c:val>
          <c:smooth val="0"/>
          <c:extLst>
            <c:ext xmlns:c16="http://schemas.microsoft.com/office/drawing/2014/chart" uri="{C3380CC4-5D6E-409C-BE32-E72D297353CC}">
              <c16:uniqueId val="{00000000-431A-4982-A677-25F3DA59A6EE}"/>
            </c:ext>
          </c:extLst>
        </c:ser>
        <c:ser>
          <c:idx val="1"/>
          <c:order val="1"/>
          <c:tx>
            <c:strRef>
              <c:f>TdR_07!$B$87</c:f>
              <c:strCache>
                <c:ptCount val="1"/>
                <c:pt idx="0">
                  <c:v>Industrie</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TdR_07!$C$87:$AY$87</c:f>
              <c:numCache>
                <c:formatCode>0.0%</c:formatCode>
                <c:ptCount val="49"/>
                <c:pt idx="0">
                  <c:v>6.2766071120984479E-2</c:v>
                </c:pt>
                <c:pt idx="1">
                  <c:v>6.2350942128850805E-2</c:v>
                </c:pt>
                <c:pt idx="2">
                  <c:v>6.7118729369094632E-2</c:v>
                </c:pt>
                <c:pt idx="3">
                  <c:v>7.0495740913591953E-2</c:v>
                </c:pt>
                <c:pt idx="4">
                  <c:v>6.1617099092017756E-2</c:v>
                </c:pt>
                <c:pt idx="5">
                  <c:v>6.1133168264636016E-2</c:v>
                </c:pt>
                <c:pt idx="6">
                  <c:v>6.3511266832862401E-2</c:v>
                </c:pt>
                <c:pt idx="7">
                  <c:v>5.5878648551747609E-2</c:v>
                </c:pt>
                <c:pt idx="8">
                  <c:v>7.0876307378380535E-2</c:v>
                </c:pt>
                <c:pt idx="9">
                  <c:v>6.585271483969847E-2</c:v>
                </c:pt>
                <c:pt idx="10">
                  <c:v>7.1974108673768952E-2</c:v>
                </c:pt>
                <c:pt idx="11">
                  <c:v>7.3187314859142732E-2</c:v>
                </c:pt>
                <c:pt idx="12">
                  <c:v>6.7730018185017976E-2</c:v>
                </c:pt>
                <c:pt idx="13">
                  <c:v>9.0567423074487646E-2</c:v>
                </c:pt>
                <c:pt idx="14">
                  <c:v>9.4514147824666855E-2</c:v>
                </c:pt>
                <c:pt idx="15">
                  <c:v>9.5354282439346974E-2</c:v>
                </c:pt>
                <c:pt idx="16">
                  <c:v>9.3947784742151028E-2</c:v>
                </c:pt>
                <c:pt idx="17">
                  <c:v>8.8873387622218983E-2</c:v>
                </c:pt>
                <c:pt idx="18">
                  <c:v>8.5409904948186663E-2</c:v>
                </c:pt>
                <c:pt idx="19">
                  <c:v>7.844350523076804E-2</c:v>
                </c:pt>
                <c:pt idx="20">
                  <c:v>7.0150499262585903E-2</c:v>
                </c:pt>
                <c:pt idx="21">
                  <c:v>7.4323824670792182E-2</c:v>
                </c:pt>
                <c:pt idx="22">
                  <c:v>7.210539213647478E-2</c:v>
                </c:pt>
                <c:pt idx="23">
                  <c:v>7.4346967235422695E-2</c:v>
                </c:pt>
                <c:pt idx="24">
                  <c:v>8.4207982301668677E-2</c:v>
                </c:pt>
                <c:pt idx="25">
                  <c:v>8.4674613846713292E-2</c:v>
                </c:pt>
                <c:pt idx="26">
                  <c:v>8.892357000128058E-2</c:v>
                </c:pt>
                <c:pt idx="27">
                  <c:v>8.744344613145269E-2</c:v>
                </c:pt>
                <c:pt idx="28">
                  <c:v>8.6688620573947925E-2</c:v>
                </c:pt>
                <c:pt idx="29">
                  <c:v>8.8841280383516463E-2</c:v>
                </c:pt>
                <c:pt idx="30">
                  <c:v>8.4351645403663716E-2</c:v>
                </c:pt>
                <c:pt idx="31">
                  <c:v>8.1598441734153843E-2</c:v>
                </c:pt>
                <c:pt idx="32">
                  <c:v>8.4928835491791518E-2</c:v>
                </c:pt>
                <c:pt idx="33">
                  <c:v>8.814306094388813E-2</c:v>
                </c:pt>
                <c:pt idx="34">
                  <c:v>8.1717363441122029E-2</c:v>
                </c:pt>
                <c:pt idx="35">
                  <c:v>7.8294932923594698E-2</c:v>
                </c:pt>
                <c:pt idx="36">
                  <c:v>4.9326284058313581E-2</c:v>
                </c:pt>
                <c:pt idx="37">
                  <c:v>5.9157295376383645E-2</c:v>
                </c:pt>
                <c:pt idx="38">
                  <c:v>6.462514540404575E-2</c:v>
                </c:pt>
                <c:pt idx="39">
                  <c:v>5.8587088056986557E-2</c:v>
                </c:pt>
                <c:pt idx="40">
                  <c:v>6.340444261725954E-2</c:v>
                </c:pt>
                <c:pt idx="41">
                  <c:v>5.8497780144429676E-2</c:v>
                </c:pt>
                <c:pt idx="42">
                  <c:v>5.9448922953282246E-2</c:v>
                </c:pt>
                <c:pt idx="43">
                  <c:v>6.3467467063729105E-2</c:v>
                </c:pt>
                <c:pt idx="44">
                  <c:v>5.9570554052444304E-2</c:v>
                </c:pt>
                <c:pt idx="45">
                  <c:v>6.1141243417668842E-2</c:v>
                </c:pt>
                <c:pt idx="46">
                  <c:v>6.677676969368683E-2</c:v>
                </c:pt>
                <c:pt idx="47">
                  <c:v>6.3400860162370135E-2</c:v>
                </c:pt>
                <c:pt idx="48">
                  <c:v>5.9863437693579068E-2</c:v>
                </c:pt>
              </c:numCache>
            </c:numRef>
          </c:val>
          <c:smooth val="0"/>
          <c:extLst>
            <c:ext xmlns:c16="http://schemas.microsoft.com/office/drawing/2014/chart" uri="{C3380CC4-5D6E-409C-BE32-E72D297353CC}">
              <c16:uniqueId val="{00000001-431A-4982-A677-25F3DA59A6EE}"/>
            </c:ext>
          </c:extLst>
        </c:ser>
        <c:ser>
          <c:idx val="2"/>
          <c:order val="2"/>
          <c:tx>
            <c:strRef>
              <c:f>TdR_07!$B$88</c:f>
              <c:strCache>
                <c:ptCount val="1"/>
                <c:pt idx="0">
                  <c:v>Construction</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TdR_07!$C$88:$AY$88</c:f>
              <c:numCache>
                <c:formatCode>0.0%</c:formatCode>
                <c:ptCount val="49"/>
                <c:pt idx="0">
                  <c:v>4.0445047224984744E-2</c:v>
                </c:pt>
                <c:pt idx="1">
                  <c:v>3.7207131676307091E-2</c:v>
                </c:pt>
                <c:pt idx="2">
                  <c:v>3.7445343508735268E-2</c:v>
                </c:pt>
                <c:pt idx="3">
                  <c:v>3.8913961125625847E-2</c:v>
                </c:pt>
                <c:pt idx="4">
                  <c:v>4.0451822674143732E-2</c:v>
                </c:pt>
                <c:pt idx="5">
                  <c:v>3.601952307089256E-2</c:v>
                </c:pt>
                <c:pt idx="6">
                  <c:v>3.4930228282595142E-2</c:v>
                </c:pt>
                <c:pt idx="7">
                  <c:v>3.9114391552961009E-2</c:v>
                </c:pt>
                <c:pt idx="8">
                  <c:v>3.6426626594412814E-2</c:v>
                </c:pt>
                <c:pt idx="9">
                  <c:v>3.4765509593644023E-2</c:v>
                </c:pt>
                <c:pt idx="10">
                  <c:v>3.31792094374605E-2</c:v>
                </c:pt>
                <c:pt idx="11">
                  <c:v>3.4451990490071069E-2</c:v>
                </c:pt>
                <c:pt idx="12">
                  <c:v>3.6392166702357287E-2</c:v>
                </c:pt>
                <c:pt idx="13">
                  <c:v>3.3725393576279294E-2</c:v>
                </c:pt>
                <c:pt idx="14">
                  <c:v>3.165906090170649E-2</c:v>
                </c:pt>
                <c:pt idx="15">
                  <c:v>2.9452403740943652E-2</c:v>
                </c:pt>
                <c:pt idx="16">
                  <c:v>2.7065753982060257E-2</c:v>
                </c:pt>
                <c:pt idx="17">
                  <c:v>2.5075765906433421E-2</c:v>
                </c:pt>
                <c:pt idx="18">
                  <c:v>2.7311827445929852E-2</c:v>
                </c:pt>
                <c:pt idx="19">
                  <c:v>3.1826150305648788E-2</c:v>
                </c:pt>
                <c:pt idx="20">
                  <c:v>2.6517349850186975E-2</c:v>
                </c:pt>
                <c:pt idx="21">
                  <c:v>2.9681825460222206E-2</c:v>
                </c:pt>
                <c:pt idx="22">
                  <c:v>3.2330023202911687E-2</c:v>
                </c:pt>
                <c:pt idx="23">
                  <c:v>3.4245746230581749E-2</c:v>
                </c:pt>
                <c:pt idx="24">
                  <c:v>3.9958412017321567E-2</c:v>
                </c:pt>
                <c:pt idx="25">
                  <c:v>3.6286670179041691E-2</c:v>
                </c:pt>
                <c:pt idx="26">
                  <c:v>3.8293548087049142E-2</c:v>
                </c:pt>
                <c:pt idx="27">
                  <c:v>4.3574666148195572E-2</c:v>
                </c:pt>
                <c:pt idx="28">
                  <c:v>4.227315690618004E-2</c:v>
                </c:pt>
                <c:pt idx="29">
                  <c:v>4.1793574891941888E-2</c:v>
                </c:pt>
                <c:pt idx="30">
                  <c:v>4.7138012708528333E-2</c:v>
                </c:pt>
                <c:pt idx="31">
                  <c:v>5.1468193460803183E-2</c:v>
                </c:pt>
                <c:pt idx="32">
                  <c:v>5.5302413603535688E-2</c:v>
                </c:pt>
                <c:pt idx="33">
                  <c:v>5.8457245798201551E-2</c:v>
                </c:pt>
                <c:pt idx="34">
                  <c:v>5.5368953482050912E-2</c:v>
                </c:pt>
                <c:pt idx="35">
                  <c:v>5.047395138632179E-2</c:v>
                </c:pt>
                <c:pt idx="36">
                  <c:v>1.4435414720943233E-2</c:v>
                </c:pt>
                <c:pt idx="37">
                  <c:v>3.1294583909115561E-2</c:v>
                </c:pt>
                <c:pt idx="38">
                  <c:v>4.0410001066772006E-2</c:v>
                </c:pt>
                <c:pt idx="39">
                  <c:v>4.1627703373788384E-2</c:v>
                </c:pt>
                <c:pt idx="40">
                  <c:v>3.4539036787275032E-2</c:v>
                </c:pt>
                <c:pt idx="41">
                  <c:v>3.0304878104654848E-2</c:v>
                </c:pt>
                <c:pt idx="42">
                  <c:v>3.0160602963006676E-2</c:v>
                </c:pt>
                <c:pt idx="43">
                  <c:v>2.9254324082070925E-2</c:v>
                </c:pt>
                <c:pt idx="44">
                  <c:v>3.0464871581990051E-2</c:v>
                </c:pt>
                <c:pt idx="45">
                  <c:v>2.7439920735647338E-2</c:v>
                </c:pt>
                <c:pt idx="46">
                  <c:v>3.2095308318381983E-2</c:v>
                </c:pt>
                <c:pt idx="47">
                  <c:v>3.5025097150507938E-2</c:v>
                </c:pt>
                <c:pt idx="48">
                  <c:v>3.3098631218175585E-2</c:v>
                </c:pt>
              </c:numCache>
            </c:numRef>
          </c:val>
          <c:smooth val="0"/>
          <c:extLst>
            <c:ext xmlns:c16="http://schemas.microsoft.com/office/drawing/2014/chart" uri="{C3380CC4-5D6E-409C-BE32-E72D297353CC}">
              <c16:uniqueId val="{00000002-431A-4982-A677-25F3DA59A6EE}"/>
            </c:ext>
          </c:extLst>
        </c:ser>
        <c:ser>
          <c:idx val="3"/>
          <c:order val="3"/>
          <c:tx>
            <c:strRef>
              <c:f>TdR_07!$B$89</c:f>
              <c:strCache>
                <c:ptCount val="1"/>
                <c:pt idx="0">
                  <c:v>Tertiaire marchand</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TdR_07!$C$89:$AY$89</c:f>
              <c:numCache>
                <c:formatCode>0.0%</c:formatCode>
                <c:ptCount val="49"/>
                <c:pt idx="0">
                  <c:v>8.3077479089120609E-3</c:v>
                </c:pt>
                <c:pt idx="1">
                  <c:v>8.8184653972938967E-3</c:v>
                </c:pt>
                <c:pt idx="2">
                  <c:v>8.4179979261871166E-3</c:v>
                </c:pt>
                <c:pt idx="3">
                  <c:v>8.1840815653681925E-3</c:v>
                </c:pt>
                <c:pt idx="4">
                  <c:v>9.4275630361538021E-3</c:v>
                </c:pt>
                <c:pt idx="5">
                  <c:v>7.9611422422675281E-3</c:v>
                </c:pt>
                <c:pt idx="6">
                  <c:v>7.8264100494258391E-3</c:v>
                </c:pt>
                <c:pt idx="7">
                  <c:v>7.4075298438978062E-3</c:v>
                </c:pt>
                <c:pt idx="8">
                  <c:v>7.8772278187754907E-3</c:v>
                </c:pt>
                <c:pt idx="9">
                  <c:v>6.5336844816266124E-3</c:v>
                </c:pt>
                <c:pt idx="10">
                  <c:v>6.3170945498519371E-3</c:v>
                </c:pt>
                <c:pt idx="11">
                  <c:v>7.0784330806623035E-3</c:v>
                </c:pt>
                <c:pt idx="12">
                  <c:v>6.7410169893289346E-3</c:v>
                </c:pt>
                <c:pt idx="13">
                  <c:v>6.3555646298174579E-3</c:v>
                </c:pt>
                <c:pt idx="14">
                  <c:v>6.0126949175596618E-3</c:v>
                </c:pt>
                <c:pt idx="15">
                  <c:v>7.0813069048508755E-3</c:v>
                </c:pt>
                <c:pt idx="16">
                  <c:v>8.6754605359962485E-3</c:v>
                </c:pt>
                <c:pt idx="17">
                  <c:v>8.1108933798057677E-3</c:v>
                </c:pt>
                <c:pt idx="18">
                  <c:v>7.7588055317087444E-3</c:v>
                </c:pt>
                <c:pt idx="19">
                  <c:v>8.791079085124465E-3</c:v>
                </c:pt>
                <c:pt idx="20">
                  <c:v>8.8563112294204153E-3</c:v>
                </c:pt>
                <c:pt idx="21">
                  <c:v>8.9473143069944833E-3</c:v>
                </c:pt>
                <c:pt idx="22">
                  <c:v>8.9041332250865517E-3</c:v>
                </c:pt>
                <c:pt idx="23">
                  <c:v>1.1046896527764817E-2</c:v>
                </c:pt>
                <c:pt idx="24">
                  <c:v>1.263317435047401E-2</c:v>
                </c:pt>
                <c:pt idx="25">
                  <c:v>1.1414749703114214E-2</c:v>
                </c:pt>
                <c:pt idx="26">
                  <c:v>1.291641811220081E-2</c:v>
                </c:pt>
                <c:pt idx="27">
                  <c:v>1.3219769589965595E-2</c:v>
                </c:pt>
                <c:pt idx="28">
                  <c:v>1.3409319734690429E-2</c:v>
                </c:pt>
                <c:pt idx="29">
                  <c:v>1.3236717382360144E-2</c:v>
                </c:pt>
                <c:pt idx="30">
                  <c:v>1.4640612683833156E-2</c:v>
                </c:pt>
                <c:pt idx="31">
                  <c:v>1.4935644166463372E-2</c:v>
                </c:pt>
                <c:pt idx="32">
                  <c:v>1.3103621559799139E-2</c:v>
                </c:pt>
                <c:pt idx="33">
                  <c:v>1.3888690413368609E-2</c:v>
                </c:pt>
                <c:pt idx="34">
                  <c:v>1.4636672696703001E-2</c:v>
                </c:pt>
                <c:pt idx="35">
                  <c:v>1.5355244014599763E-2</c:v>
                </c:pt>
                <c:pt idx="36">
                  <c:v>1.190626278183566E-2</c:v>
                </c:pt>
                <c:pt idx="37">
                  <c:v>1.4225419669003652E-2</c:v>
                </c:pt>
                <c:pt idx="38">
                  <c:v>1.4397194503458857E-2</c:v>
                </c:pt>
                <c:pt idx="39">
                  <c:v>1.4145134848631426E-2</c:v>
                </c:pt>
                <c:pt idx="40">
                  <c:v>1.4383770757219319E-2</c:v>
                </c:pt>
                <c:pt idx="41">
                  <c:v>1.3692416278424515E-2</c:v>
                </c:pt>
                <c:pt idx="42">
                  <c:v>1.4491085291177102E-2</c:v>
                </c:pt>
                <c:pt idx="43">
                  <c:v>1.4785249462865628E-2</c:v>
                </c:pt>
                <c:pt idx="44">
                  <c:v>1.4961298102660302E-2</c:v>
                </c:pt>
                <c:pt idx="45">
                  <c:v>1.4877516599754779E-2</c:v>
                </c:pt>
                <c:pt idx="46">
                  <c:v>1.4302963703614193E-2</c:v>
                </c:pt>
                <c:pt idx="47">
                  <c:v>1.4558570717815737E-2</c:v>
                </c:pt>
                <c:pt idx="48">
                  <c:v>1.3963451963820091E-2</c:v>
                </c:pt>
              </c:numCache>
            </c:numRef>
          </c:val>
          <c:smooth val="0"/>
          <c:extLst>
            <c:ext xmlns:c16="http://schemas.microsoft.com/office/drawing/2014/chart" uri="{C3380CC4-5D6E-409C-BE32-E72D297353CC}">
              <c16:uniqueId val="{00000003-431A-4982-A677-25F3DA59A6EE}"/>
            </c:ext>
          </c:extLst>
        </c:ser>
        <c:ser>
          <c:idx val="4"/>
          <c:order val="4"/>
          <c:tx>
            <c:strRef>
              <c:f>TdR_07!$B$90</c:f>
              <c:strCache>
                <c:ptCount val="1"/>
                <c:pt idx="0">
                  <c:v>Tertiaire non marchand</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TdR_07!$C$90:$AY$90</c:f>
              <c:numCache>
                <c:formatCode>0.0%</c:formatCode>
                <c:ptCount val="49"/>
                <c:pt idx="0">
                  <c:v>1.2501526874355337E-4</c:v>
                </c:pt>
                <c:pt idx="1">
                  <c:v>1.3000304825542175E-4</c:v>
                </c:pt>
                <c:pt idx="2">
                  <c:v>2.6614228629831868E-4</c:v>
                </c:pt>
                <c:pt idx="3">
                  <c:v>1.3575433204426681E-4</c:v>
                </c:pt>
                <c:pt idx="4">
                  <c:v>8.4837297689170136E-5</c:v>
                </c:pt>
                <c:pt idx="5">
                  <c:v>1.0699968366717053E-4</c:v>
                </c:pt>
                <c:pt idx="6">
                  <c:v>2.2237635287443344E-4</c:v>
                </c:pt>
                <c:pt idx="7">
                  <c:v>2.1419173725042124E-4</c:v>
                </c:pt>
                <c:pt idx="8">
                  <c:v>7.3131827382462173E-5</c:v>
                </c:pt>
                <c:pt idx="9">
                  <c:v>1.7800098950124566E-4</c:v>
                </c:pt>
                <c:pt idx="10">
                  <c:v>1.605197107913296E-4</c:v>
                </c:pt>
                <c:pt idx="11">
                  <c:v>2.2053439597693748E-4</c:v>
                </c:pt>
                <c:pt idx="12">
                  <c:v>5.9403059523076133E-4</c:v>
                </c:pt>
                <c:pt idx="13">
                  <c:v>3.3932271152377504E-4</c:v>
                </c:pt>
                <c:pt idx="14">
                  <c:v>1.3517753508410709E-4</c:v>
                </c:pt>
                <c:pt idx="15">
                  <c:v>2.1114016408977097E-4</c:v>
                </c:pt>
                <c:pt idx="16">
                  <c:v>2.5802066795544543E-4</c:v>
                </c:pt>
                <c:pt idx="17">
                  <c:v>1.9831782051575014E-4</c:v>
                </c:pt>
                <c:pt idx="18">
                  <c:v>3.5157951134638199E-4</c:v>
                </c:pt>
                <c:pt idx="19">
                  <c:v>3.3808758690592148E-4</c:v>
                </c:pt>
                <c:pt idx="20">
                  <c:v>2.365403814247027E-4</c:v>
                </c:pt>
                <c:pt idx="21">
                  <c:v>1.1530080448399409E-4</c:v>
                </c:pt>
                <c:pt idx="22">
                  <c:v>8.2424154732164753E-5</c:v>
                </c:pt>
                <c:pt idx="23">
                  <c:v>1.7256278531122644E-4</c:v>
                </c:pt>
                <c:pt idx="24">
                  <c:v>1.7993811679523566E-4</c:v>
                </c:pt>
                <c:pt idx="25">
                  <c:v>2.2008913514156878E-4</c:v>
                </c:pt>
                <c:pt idx="26">
                  <c:v>2.4649060161060875E-4</c:v>
                </c:pt>
                <c:pt idx="27">
                  <c:v>3.6329195084906964E-4</c:v>
                </c:pt>
                <c:pt idx="28">
                  <c:v>3.5516715554095705E-4</c:v>
                </c:pt>
                <c:pt idx="29">
                  <c:v>2.6454568764710135E-4</c:v>
                </c:pt>
                <c:pt idx="30">
                  <c:v>2.3992738140835943E-4</c:v>
                </c:pt>
                <c:pt idx="31">
                  <c:v>4.8317079156399528E-4</c:v>
                </c:pt>
                <c:pt idx="32">
                  <c:v>2.3245123185033334E-4</c:v>
                </c:pt>
                <c:pt idx="33">
                  <c:v>1.8847294287113828E-4</c:v>
                </c:pt>
                <c:pt idx="34">
                  <c:v>4.6010478196847947E-4</c:v>
                </c:pt>
                <c:pt idx="35">
                  <c:v>3.1022669033871499E-4</c:v>
                </c:pt>
                <c:pt idx="36">
                  <c:v>1.3134134009619739E-4</c:v>
                </c:pt>
                <c:pt idx="37">
                  <c:v>1.8296095429999479E-4</c:v>
                </c:pt>
                <c:pt idx="38">
                  <c:v>1.8216067064185239E-4</c:v>
                </c:pt>
                <c:pt idx="39">
                  <c:v>3.5635123110938784E-4</c:v>
                </c:pt>
                <c:pt idx="40">
                  <c:v>3.8660237732486005E-4</c:v>
                </c:pt>
                <c:pt idx="41">
                  <c:v>2.6229603561803128E-4</c:v>
                </c:pt>
                <c:pt idx="42">
                  <c:v>2.5404269642199641E-4</c:v>
                </c:pt>
                <c:pt idx="43">
                  <c:v>6.7746103538719325E-4</c:v>
                </c:pt>
                <c:pt idx="44">
                  <c:v>6.0221036423404976E-4</c:v>
                </c:pt>
                <c:pt idx="45">
                  <c:v>5.2959641114567601E-4</c:v>
                </c:pt>
                <c:pt idx="46">
                  <c:v>3.0173706649863391E-4</c:v>
                </c:pt>
                <c:pt idx="47">
                  <c:v>4.4702893241618959E-4</c:v>
                </c:pt>
                <c:pt idx="48">
                  <c:v>5.5494497115918565E-4</c:v>
                </c:pt>
              </c:numCache>
            </c:numRef>
          </c:val>
          <c:smooth val="0"/>
          <c:extLst>
            <c:ext xmlns:c16="http://schemas.microsoft.com/office/drawing/2014/chart" uri="{C3380CC4-5D6E-409C-BE32-E72D297353CC}">
              <c16:uniqueId val="{00000004-431A-4982-A677-25F3DA59A6EE}"/>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TdR_07!$C$86:$AZ$86</c:f>
              <c:numCache>
                <c:formatCode>0.0%</c:formatCode>
                <c:ptCount val="50"/>
                <c:pt idx="0">
                  <c:v>1.0531660374015567E-2</c:v>
                </c:pt>
                <c:pt idx="1">
                  <c:v>6.8714127308427634E-3</c:v>
                </c:pt>
                <c:pt idx="2">
                  <c:v>3.7421190163848777E-3</c:v>
                </c:pt>
                <c:pt idx="3">
                  <c:v>6.05048143651425E-3</c:v>
                </c:pt>
                <c:pt idx="4">
                  <c:v>3.6057283436049434E-3</c:v>
                </c:pt>
                <c:pt idx="5">
                  <c:v>4.8866306585560468E-3</c:v>
                </c:pt>
                <c:pt idx="6">
                  <c:v>3.4805123904913314E-3</c:v>
                </c:pt>
                <c:pt idx="7">
                  <c:v>2.4430730968979003E-3</c:v>
                </c:pt>
                <c:pt idx="8">
                  <c:v>1.7492554174376163E-3</c:v>
                </c:pt>
                <c:pt idx="9">
                  <c:v>5.0296009456390987E-3</c:v>
                </c:pt>
                <c:pt idx="10">
                  <c:v>3.5834758249519059E-3</c:v>
                </c:pt>
                <c:pt idx="11">
                  <c:v>5.3758974510589629E-3</c:v>
                </c:pt>
                <c:pt idx="12">
                  <c:v>6.1673556655386062E-3</c:v>
                </c:pt>
                <c:pt idx="13">
                  <c:v>1.1478741148765081E-2</c:v>
                </c:pt>
                <c:pt idx="14">
                  <c:v>1.0675207616953132E-2</c:v>
                </c:pt>
                <c:pt idx="15">
                  <c:v>4.6168481529667666E-3</c:v>
                </c:pt>
                <c:pt idx="16">
                  <c:v>5.1742245672502908E-3</c:v>
                </c:pt>
                <c:pt idx="17">
                  <c:v>3.4937504721205123E-3</c:v>
                </c:pt>
                <c:pt idx="18">
                  <c:v>2.8543159387607788E-3</c:v>
                </c:pt>
                <c:pt idx="19">
                  <c:v>1.8238523234041539E-3</c:v>
                </c:pt>
                <c:pt idx="20">
                  <c:v>3.6691983825998626E-3</c:v>
                </c:pt>
                <c:pt idx="21">
                  <c:v>1.7063424401094842E-3</c:v>
                </c:pt>
                <c:pt idx="22">
                  <c:v>4.6388609108630966E-3</c:v>
                </c:pt>
                <c:pt idx="23">
                  <c:v>2.493282973341125E-3</c:v>
                </c:pt>
                <c:pt idx="24">
                  <c:v>2.8068176131576003E-3</c:v>
                </c:pt>
                <c:pt idx="25">
                  <c:v>4.9158008386684104E-3</c:v>
                </c:pt>
                <c:pt idx="26">
                  <c:v>2.0980693434124557E-3</c:v>
                </c:pt>
                <c:pt idx="27">
                  <c:v>9.0539995395416402E-4</c:v>
                </c:pt>
                <c:pt idx="28">
                  <c:v>5.7853305915252905E-3</c:v>
                </c:pt>
                <c:pt idx="29">
                  <c:v>6.8460072117882452E-3</c:v>
                </c:pt>
                <c:pt idx="30">
                  <c:v>4.0747136511273931E-3</c:v>
                </c:pt>
                <c:pt idx="31">
                  <c:v>2.4475774606998722E-3</c:v>
                </c:pt>
                <c:pt idx="32">
                  <c:v>5.7061618632547441E-3</c:v>
                </c:pt>
                <c:pt idx="33">
                  <c:v>1.4991351657049174E-3</c:v>
                </c:pt>
                <c:pt idx="34">
                  <c:v>1.0136397296548923E-2</c:v>
                </c:pt>
                <c:pt idx="35">
                  <c:v>2.6739712577048629E-3</c:v>
                </c:pt>
                <c:pt idx="36">
                  <c:v>1.559754581530796E-3</c:v>
                </c:pt>
                <c:pt idx="37">
                  <c:v>2.5042659544872053E-3</c:v>
                </c:pt>
                <c:pt idx="38">
                  <c:v>1.9665020821816137E-3</c:v>
                </c:pt>
                <c:pt idx="39">
                  <c:v>3.9254651680402071E-3</c:v>
                </c:pt>
                <c:pt idx="40">
                  <c:v>6.0994753165045023E-3</c:v>
                </c:pt>
                <c:pt idx="41">
                  <c:v>1.3917771029777714E-3</c:v>
                </c:pt>
                <c:pt idx="42">
                  <c:v>4.1080747616158847E-3</c:v>
                </c:pt>
                <c:pt idx="43">
                  <c:v>4.6944892823627665E-3</c:v>
                </c:pt>
                <c:pt idx="44">
                  <c:v>3.8546003186711443E-3</c:v>
                </c:pt>
                <c:pt idx="45">
                  <c:v>3.9008595895360042E-3</c:v>
                </c:pt>
                <c:pt idx="46">
                  <c:v>1.6330445001806306E-3</c:v>
                </c:pt>
                <c:pt idx="47">
                  <c:v>3.6438546804052783E-3</c:v>
                </c:pt>
                <c:pt idx="48">
                  <c:v>3.3549720853321132E-3</c:v>
                </c:pt>
                <c:pt idx="49">
                  <c:v>2.2837714489868581E-3</c:v>
                </c:pt>
              </c:numCache>
            </c:numRef>
          </c:val>
          <c:smooth val="0"/>
          <c:extLst>
            <c:ext xmlns:c16="http://schemas.microsoft.com/office/drawing/2014/chart" uri="{C3380CC4-5D6E-409C-BE32-E72D297353CC}">
              <c16:uniqueId val="{00000000-95D8-487A-A0BE-1B078422150D}"/>
            </c:ext>
          </c:extLst>
        </c:ser>
        <c:ser>
          <c:idx val="1"/>
          <c:order val="1"/>
          <c:tx>
            <c:strRef>
              <c:f>TdR_07!$B$87</c:f>
              <c:strCache>
                <c:ptCount val="1"/>
                <c:pt idx="0">
                  <c:v>Industrie</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TdR_07!$C$87:$AZ$87</c:f>
              <c:numCache>
                <c:formatCode>0.0%</c:formatCode>
                <c:ptCount val="50"/>
                <c:pt idx="0">
                  <c:v>6.2766071120984479E-2</c:v>
                </c:pt>
                <c:pt idx="1">
                  <c:v>6.2350942128850805E-2</c:v>
                </c:pt>
                <c:pt idx="2">
                  <c:v>6.7118729369094632E-2</c:v>
                </c:pt>
                <c:pt idx="3">
                  <c:v>7.0495740913591953E-2</c:v>
                </c:pt>
                <c:pt idx="4">
                  <c:v>6.1617099092017756E-2</c:v>
                </c:pt>
                <c:pt idx="5">
                  <c:v>6.1133168264636016E-2</c:v>
                </c:pt>
                <c:pt idx="6">
                  <c:v>6.3511266832862401E-2</c:v>
                </c:pt>
                <c:pt idx="7">
                  <c:v>5.5878648551747609E-2</c:v>
                </c:pt>
                <c:pt idx="8">
                  <c:v>7.0876307378380535E-2</c:v>
                </c:pt>
                <c:pt idx="9">
                  <c:v>6.585271483969847E-2</c:v>
                </c:pt>
                <c:pt idx="10">
                  <c:v>7.1974108673768952E-2</c:v>
                </c:pt>
                <c:pt idx="11">
                  <c:v>7.3187314859142732E-2</c:v>
                </c:pt>
                <c:pt idx="12">
                  <c:v>6.7730018185017976E-2</c:v>
                </c:pt>
                <c:pt idx="13">
                  <c:v>9.0567423074487646E-2</c:v>
                </c:pt>
                <c:pt idx="14">
                  <c:v>9.4514147824666855E-2</c:v>
                </c:pt>
                <c:pt idx="15">
                  <c:v>9.5354282439346974E-2</c:v>
                </c:pt>
                <c:pt idx="16">
                  <c:v>9.3947784742151028E-2</c:v>
                </c:pt>
                <c:pt idx="17">
                  <c:v>8.8873387622218983E-2</c:v>
                </c:pt>
                <c:pt idx="18">
                  <c:v>8.5409904948186663E-2</c:v>
                </c:pt>
                <c:pt idx="19">
                  <c:v>7.844350523076804E-2</c:v>
                </c:pt>
                <c:pt idx="20">
                  <c:v>7.0150499262585903E-2</c:v>
                </c:pt>
                <c:pt idx="21">
                  <c:v>7.4323824670792182E-2</c:v>
                </c:pt>
                <c:pt idx="22">
                  <c:v>7.210539213647478E-2</c:v>
                </c:pt>
                <c:pt idx="23">
                  <c:v>7.4346967235422695E-2</c:v>
                </c:pt>
                <c:pt idx="24">
                  <c:v>8.4207982301668677E-2</c:v>
                </c:pt>
                <c:pt idx="25">
                  <c:v>8.4674613846713292E-2</c:v>
                </c:pt>
                <c:pt idx="26">
                  <c:v>8.892357000128058E-2</c:v>
                </c:pt>
                <c:pt idx="27">
                  <c:v>8.744344613145269E-2</c:v>
                </c:pt>
                <c:pt idx="28">
                  <c:v>8.6688620573947925E-2</c:v>
                </c:pt>
                <c:pt idx="29">
                  <c:v>8.8841280383516463E-2</c:v>
                </c:pt>
                <c:pt idx="30">
                  <c:v>8.4351645403663716E-2</c:v>
                </c:pt>
                <c:pt idx="31">
                  <c:v>8.1598441734153843E-2</c:v>
                </c:pt>
                <c:pt idx="32">
                  <c:v>8.4928835491791518E-2</c:v>
                </c:pt>
                <c:pt idx="33">
                  <c:v>8.814306094388813E-2</c:v>
                </c:pt>
                <c:pt idx="34">
                  <c:v>8.1717363441122029E-2</c:v>
                </c:pt>
                <c:pt idx="35">
                  <c:v>7.8294932923594698E-2</c:v>
                </c:pt>
                <c:pt idx="36">
                  <c:v>4.9326284058313581E-2</c:v>
                </c:pt>
                <c:pt idx="37">
                  <c:v>5.9157295376383645E-2</c:v>
                </c:pt>
                <c:pt idx="38">
                  <c:v>6.462514540404575E-2</c:v>
                </c:pt>
                <c:pt idx="39">
                  <c:v>5.8587088056986557E-2</c:v>
                </c:pt>
                <c:pt idx="40">
                  <c:v>6.340444261725954E-2</c:v>
                </c:pt>
                <c:pt idx="41">
                  <c:v>5.8497780144429676E-2</c:v>
                </c:pt>
                <c:pt idx="42">
                  <c:v>5.9448922953282246E-2</c:v>
                </c:pt>
                <c:pt idx="43">
                  <c:v>6.3467467063729105E-2</c:v>
                </c:pt>
                <c:pt idx="44">
                  <c:v>5.9570554052444304E-2</c:v>
                </c:pt>
                <c:pt idx="45">
                  <c:v>6.1141243417668842E-2</c:v>
                </c:pt>
                <c:pt idx="46">
                  <c:v>6.677676969368683E-2</c:v>
                </c:pt>
                <c:pt idx="47">
                  <c:v>6.3400860162370135E-2</c:v>
                </c:pt>
                <c:pt idx="48">
                  <c:v>5.9863437693579068E-2</c:v>
                </c:pt>
                <c:pt idx="49">
                  <c:v>5.9667712026243061E-2</c:v>
                </c:pt>
              </c:numCache>
            </c:numRef>
          </c:val>
          <c:smooth val="0"/>
          <c:extLst>
            <c:ext xmlns:c16="http://schemas.microsoft.com/office/drawing/2014/chart" uri="{C3380CC4-5D6E-409C-BE32-E72D297353CC}">
              <c16:uniqueId val="{00000001-95D8-487A-A0BE-1B078422150D}"/>
            </c:ext>
          </c:extLst>
        </c:ser>
        <c:ser>
          <c:idx val="2"/>
          <c:order val="2"/>
          <c:tx>
            <c:strRef>
              <c:f>TdR_07!$B$88</c:f>
              <c:strCache>
                <c:ptCount val="1"/>
                <c:pt idx="0">
                  <c:v>Construction</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TdR_07!$C$88:$AZ$88</c:f>
              <c:numCache>
                <c:formatCode>0.0%</c:formatCode>
                <c:ptCount val="50"/>
                <c:pt idx="0">
                  <c:v>4.0445047224984744E-2</c:v>
                </c:pt>
                <c:pt idx="1">
                  <c:v>3.7207131676307091E-2</c:v>
                </c:pt>
                <c:pt idx="2">
                  <c:v>3.7445343508735268E-2</c:v>
                </c:pt>
                <c:pt idx="3">
                  <c:v>3.8913961125625847E-2</c:v>
                </c:pt>
                <c:pt idx="4">
                  <c:v>4.0451822674143732E-2</c:v>
                </c:pt>
                <c:pt idx="5">
                  <c:v>3.601952307089256E-2</c:v>
                </c:pt>
                <c:pt idx="6">
                  <c:v>3.4930228282595142E-2</c:v>
                </c:pt>
                <c:pt idx="7">
                  <c:v>3.9114391552961009E-2</c:v>
                </c:pt>
                <c:pt idx="8">
                  <c:v>3.6426626594412814E-2</c:v>
                </c:pt>
                <c:pt idx="9">
                  <c:v>3.4765509593644023E-2</c:v>
                </c:pt>
                <c:pt idx="10">
                  <c:v>3.31792094374605E-2</c:v>
                </c:pt>
                <c:pt idx="11">
                  <c:v>3.4451990490071069E-2</c:v>
                </c:pt>
                <c:pt idx="12">
                  <c:v>3.6392166702357287E-2</c:v>
                </c:pt>
                <c:pt idx="13">
                  <c:v>3.3725393576279294E-2</c:v>
                </c:pt>
                <c:pt idx="14">
                  <c:v>3.165906090170649E-2</c:v>
                </c:pt>
                <c:pt idx="15">
                  <c:v>2.9452403740943652E-2</c:v>
                </c:pt>
                <c:pt idx="16">
                  <c:v>2.7065753982060257E-2</c:v>
                </c:pt>
                <c:pt idx="17">
                  <c:v>2.5075765906433421E-2</c:v>
                </c:pt>
                <c:pt idx="18">
                  <c:v>2.7311827445929852E-2</c:v>
                </c:pt>
                <c:pt idx="19">
                  <c:v>3.1826150305648788E-2</c:v>
                </c:pt>
                <c:pt idx="20">
                  <c:v>2.6517349850186975E-2</c:v>
                </c:pt>
                <c:pt idx="21">
                  <c:v>2.9681825460222206E-2</c:v>
                </c:pt>
                <c:pt idx="22">
                  <c:v>3.2330023202911687E-2</c:v>
                </c:pt>
                <c:pt idx="23">
                  <c:v>3.4245746230581749E-2</c:v>
                </c:pt>
                <c:pt idx="24">
                  <c:v>3.9958412017321567E-2</c:v>
                </c:pt>
                <c:pt idx="25">
                  <c:v>3.6286670179041691E-2</c:v>
                </c:pt>
                <c:pt idx="26">
                  <c:v>3.8293548087049142E-2</c:v>
                </c:pt>
                <c:pt idx="27">
                  <c:v>4.3574666148195572E-2</c:v>
                </c:pt>
                <c:pt idx="28">
                  <c:v>4.227315690618004E-2</c:v>
                </c:pt>
                <c:pt idx="29">
                  <c:v>4.1793574891941888E-2</c:v>
                </c:pt>
                <c:pt idx="30">
                  <c:v>4.7138012708528333E-2</c:v>
                </c:pt>
                <c:pt idx="31">
                  <c:v>5.1468193460803183E-2</c:v>
                </c:pt>
                <c:pt idx="32">
                  <c:v>5.5302413603535688E-2</c:v>
                </c:pt>
                <c:pt idx="33">
                  <c:v>5.8457245798201551E-2</c:v>
                </c:pt>
                <c:pt idx="34">
                  <c:v>5.5368953482050912E-2</c:v>
                </c:pt>
                <c:pt idx="35">
                  <c:v>5.047395138632179E-2</c:v>
                </c:pt>
                <c:pt idx="36">
                  <c:v>1.4435414720943233E-2</c:v>
                </c:pt>
                <c:pt idx="37">
                  <c:v>3.1294583909115561E-2</c:v>
                </c:pt>
                <c:pt idx="38">
                  <c:v>4.0410001066772006E-2</c:v>
                </c:pt>
                <c:pt idx="39">
                  <c:v>4.1627703373788384E-2</c:v>
                </c:pt>
                <c:pt idx="40">
                  <c:v>3.4539036787275032E-2</c:v>
                </c:pt>
                <c:pt idx="41">
                  <c:v>3.0304878104654848E-2</c:v>
                </c:pt>
                <c:pt idx="42">
                  <c:v>3.0160602963006676E-2</c:v>
                </c:pt>
                <c:pt idx="43">
                  <c:v>2.9254324082070925E-2</c:v>
                </c:pt>
                <c:pt idx="44">
                  <c:v>3.0464871581990051E-2</c:v>
                </c:pt>
                <c:pt idx="45">
                  <c:v>2.7439920735647338E-2</c:v>
                </c:pt>
                <c:pt idx="46">
                  <c:v>3.2095308318381983E-2</c:v>
                </c:pt>
                <c:pt idx="47">
                  <c:v>3.5025097150507938E-2</c:v>
                </c:pt>
                <c:pt idx="48">
                  <c:v>3.3098631218175585E-2</c:v>
                </c:pt>
                <c:pt idx="49">
                  <c:v>2.9554689170030887E-2</c:v>
                </c:pt>
              </c:numCache>
            </c:numRef>
          </c:val>
          <c:smooth val="0"/>
          <c:extLst>
            <c:ext xmlns:c16="http://schemas.microsoft.com/office/drawing/2014/chart" uri="{C3380CC4-5D6E-409C-BE32-E72D297353CC}">
              <c16:uniqueId val="{00000002-95D8-487A-A0BE-1B078422150D}"/>
            </c:ext>
          </c:extLst>
        </c:ser>
        <c:ser>
          <c:idx val="3"/>
          <c:order val="3"/>
          <c:tx>
            <c:strRef>
              <c:f>TdR_07!$B$89</c:f>
              <c:strCache>
                <c:ptCount val="1"/>
                <c:pt idx="0">
                  <c:v>Tertiaire marchand</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TdR_07!$C$89:$AZ$89</c:f>
              <c:numCache>
                <c:formatCode>0.0%</c:formatCode>
                <c:ptCount val="50"/>
                <c:pt idx="0">
                  <c:v>8.3077479089120609E-3</c:v>
                </c:pt>
                <c:pt idx="1">
                  <c:v>8.8184653972938967E-3</c:v>
                </c:pt>
                <c:pt idx="2">
                  <c:v>8.4179979261871166E-3</c:v>
                </c:pt>
                <c:pt idx="3">
                  <c:v>8.1840815653681925E-3</c:v>
                </c:pt>
                <c:pt idx="4">
                  <c:v>9.4275630361538021E-3</c:v>
                </c:pt>
                <c:pt idx="5">
                  <c:v>7.9611422422675281E-3</c:v>
                </c:pt>
                <c:pt idx="6">
                  <c:v>7.8264100494258391E-3</c:v>
                </c:pt>
                <c:pt idx="7">
                  <c:v>7.4075298438978062E-3</c:v>
                </c:pt>
                <c:pt idx="8">
                  <c:v>7.8772278187754907E-3</c:v>
                </c:pt>
                <c:pt idx="9">
                  <c:v>6.5336844816266124E-3</c:v>
                </c:pt>
                <c:pt idx="10">
                  <c:v>6.3170945498519371E-3</c:v>
                </c:pt>
                <c:pt idx="11">
                  <c:v>7.0784330806623035E-3</c:v>
                </c:pt>
                <c:pt idx="12">
                  <c:v>6.7410169893289346E-3</c:v>
                </c:pt>
                <c:pt idx="13">
                  <c:v>6.3555646298174579E-3</c:v>
                </c:pt>
                <c:pt idx="14">
                  <c:v>6.0126949175596618E-3</c:v>
                </c:pt>
                <c:pt idx="15">
                  <c:v>7.0813069048508755E-3</c:v>
                </c:pt>
                <c:pt idx="16">
                  <c:v>8.6754605359962485E-3</c:v>
                </c:pt>
                <c:pt idx="17">
                  <c:v>8.1108933798057677E-3</c:v>
                </c:pt>
                <c:pt idx="18">
                  <c:v>7.7588055317087444E-3</c:v>
                </c:pt>
                <c:pt idx="19">
                  <c:v>8.791079085124465E-3</c:v>
                </c:pt>
                <c:pt idx="20">
                  <c:v>8.8563112294204153E-3</c:v>
                </c:pt>
                <c:pt idx="21">
                  <c:v>8.9473143069944833E-3</c:v>
                </c:pt>
                <c:pt idx="22">
                  <c:v>8.9041332250865517E-3</c:v>
                </c:pt>
                <c:pt idx="23">
                  <c:v>1.1046896527764817E-2</c:v>
                </c:pt>
                <c:pt idx="24">
                  <c:v>1.263317435047401E-2</c:v>
                </c:pt>
                <c:pt idx="25">
                  <c:v>1.1414749703114214E-2</c:v>
                </c:pt>
                <c:pt idx="26">
                  <c:v>1.291641811220081E-2</c:v>
                </c:pt>
                <c:pt idx="27">
                  <c:v>1.3219769589965595E-2</c:v>
                </c:pt>
                <c:pt idx="28">
                  <c:v>1.3409319734690429E-2</c:v>
                </c:pt>
                <c:pt idx="29">
                  <c:v>1.3236717382360144E-2</c:v>
                </c:pt>
                <c:pt idx="30">
                  <c:v>1.4640612683833156E-2</c:v>
                </c:pt>
                <c:pt idx="31">
                  <c:v>1.4935644166463372E-2</c:v>
                </c:pt>
                <c:pt idx="32">
                  <c:v>1.3103621559799139E-2</c:v>
                </c:pt>
                <c:pt idx="33">
                  <c:v>1.3888690413368609E-2</c:v>
                </c:pt>
                <c:pt idx="34">
                  <c:v>1.4636672696703001E-2</c:v>
                </c:pt>
                <c:pt idx="35">
                  <c:v>1.5355244014599763E-2</c:v>
                </c:pt>
                <c:pt idx="36">
                  <c:v>1.190626278183566E-2</c:v>
                </c:pt>
                <c:pt idx="37">
                  <c:v>1.4225419669003652E-2</c:v>
                </c:pt>
                <c:pt idx="38">
                  <c:v>1.4397194503458857E-2</c:v>
                </c:pt>
                <c:pt idx="39">
                  <c:v>1.4145134848631426E-2</c:v>
                </c:pt>
                <c:pt idx="40">
                  <c:v>1.4383770757219319E-2</c:v>
                </c:pt>
                <c:pt idx="41">
                  <c:v>1.3692416278424515E-2</c:v>
                </c:pt>
                <c:pt idx="42">
                  <c:v>1.4491085291177102E-2</c:v>
                </c:pt>
                <c:pt idx="43">
                  <c:v>1.4785249462865628E-2</c:v>
                </c:pt>
                <c:pt idx="44">
                  <c:v>1.4961298102660302E-2</c:v>
                </c:pt>
                <c:pt idx="45">
                  <c:v>1.4877516599754779E-2</c:v>
                </c:pt>
                <c:pt idx="46">
                  <c:v>1.4302963703614193E-2</c:v>
                </c:pt>
                <c:pt idx="47">
                  <c:v>1.4558570717815737E-2</c:v>
                </c:pt>
                <c:pt idx="48">
                  <c:v>1.3963451963820091E-2</c:v>
                </c:pt>
                <c:pt idx="49">
                  <c:v>1.2687481747495113E-2</c:v>
                </c:pt>
              </c:numCache>
            </c:numRef>
          </c:val>
          <c:smooth val="0"/>
          <c:extLst>
            <c:ext xmlns:c16="http://schemas.microsoft.com/office/drawing/2014/chart" uri="{C3380CC4-5D6E-409C-BE32-E72D297353CC}">
              <c16:uniqueId val="{00000003-95D8-487A-A0BE-1B078422150D}"/>
            </c:ext>
          </c:extLst>
        </c:ser>
        <c:ser>
          <c:idx val="4"/>
          <c:order val="4"/>
          <c:tx>
            <c:strRef>
              <c:f>TdR_07!$B$90</c:f>
              <c:strCache>
                <c:ptCount val="1"/>
                <c:pt idx="0">
                  <c:v>Tertiaire non marchand</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TdR_07!$C$90:$AZ$90</c:f>
              <c:numCache>
                <c:formatCode>0.0%</c:formatCode>
                <c:ptCount val="50"/>
                <c:pt idx="0">
                  <c:v>1.2501526874355337E-4</c:v>
                </c:pt>
                <c:pt idx="1">
                  <c:v>1.3000304825542175E-4</c:v>
                </c:pt>
                <c:pt idx="2">
                  <c:v>2.6614228629831868E-4</c:v>
                </c:pt>
                <c:pt idx="3">
                  <c:v>1.3575433204426681E-4</c:v>
                </c:pt>
                <c:pt idx="4">
                  <c:v>8.4837297689170136E-5</c:v>
                </c:pt>
                <c:pt idx="5">
                  <c:v>1.0699968366717053E-4</c:v>
                </c:pt>
                <c:pt idx="6">
                  <c:v>2.2237635287443344E-4</c:v>
                </c:pt>
                <c:pt idx="7">
                  <c:v>2.1419173725042124E-4</c:v>
                </c:pt>
                <c:pt idx="8">
                  <c:v>7.3131827382462173E-5</c:v>
                </c:pt>
                <c:pt idx="9">
                  <c:v>1.7800098950124566E-4</c:v>
                </c:pt>
                <c:pt idx="10">
                  <c:v>1.605197107913296E-4</c:v>
                </c:pt>
                <c:pt idx="11">
                  <c:v>2.2053439597693748E-4</c:v>
                </c:pt>
                <c:pt idx="12">
                  <c:v>5.9403059523076133E-4</c:v>
                </c:pt>
                <c:pt idx="13">
                  <c:v>3.3932271152377504E-4</c:v>
                </c:pt>
                <c:pt idx="14">
                  <c:v>1.3517753508410709E-4</c:v>
                </c:pt>
                <c:pt idx="15">
                  <c:v>2.1114016408977097E-4</c:v>
                </c:pt>
                <c:pt idx="16">
                  <c:v>2.5802066795544543E-4</c:v>
                </c:pt>
                <c:pt idx="17">
                  <c:v>1.9831782051575014E-4</c:v>
                </c:pt>
                <c:pt idx="18">
                  <c:v>3.5157951134638199E-4</c:v>
                </c:pt>
                <c:pt idx="19">
                  <c:v>3.3808758690592148E-4</c:v>
                </c:pt>
                <c:pt idx="20">
                  <c:v>2.365403814247027E-4</c:v>
                </c:pt>
                <c:pt idx="21">
                  <c:v>1.1530080448399409E-4</c:v>
                </c:pt>
                <c:pt idx="22">
                  <c:v>8.2424154732164753E-5</c:v>
                </c:pt>
                <c:pt idx="23">
                  <c:v>1.7256278531122644E-4</c:v>
                </c:pt>
                <c:pt idx="24">
                  <c:v>1.7993811679523566E-4</c:v>
                </c:pt>
                <c:pt idx="25">
                  <c:v>2.2008913514156878E-4</c:v>
                </c:pt>
                <c:pt idx="26">
                  <c:v>2.4649060161060875E-4</c:v>
                </c:pt>
                <c:pt idx="27">
                  <c:v>3.6329195084906964E-4</c:v>
                </c:pt>
                <c:pt idx="28">
                  <c:v>3.5516715554095705E-4</c:v>
                </c:pt>
                <c:pt idx="29">
                  <c:v>2.6454568764710135E-4</c:v>
                </c:pt>
                <c:pt idx="30">
                  <c:v>2.3992738140835943E-4</c:v>
                </c:pt>
                <c:pt idx="31">
                  <c:v>4.8317079156399528E-4</c:v>
                </c:pt>
                <c:pt idx="32">
                  <c:v>2.3245123185033334E-4</c:v>
                </c:pt>
                <c:pt idx="33">
                  <c:v>1.8847294287113828E-4</c:v>
                </c:pt>
                <c:pt idx="34">
                  <c:v>4.6010478196847947E-4</c:v>
                </c:pt>
                <c:pt idx="35">
                  <c:v>3.1022669033871499E-4</c:v>
                </c:pt>
                <c:pt idx="36">
                  <c:v>1.3134134009619739E-4</c:v>
                </c:pt>
                <c:pt idx="37">
                  <c:v>1.8296095429999479E-4</c:v>
                </c:pt>
                <c:pt idx="38">
                  <c:v>1.8216067064185239E-4</c:v>
                </c:pt>
                <c:pt idx="39">
                  <c:v>3.5635123110938784E-4</c:v>
                </c:pt>
                <c:pt idx="40">
                  <c:v>3.8660237732486005E-4</c:v>
                </c:pt>
                <c:pt idx="41">
                  <c:v>2.6229603561803128E-4</c:v>
                </c:pt>
                <c:pt idx="42">
                  <c:v>2.5404269642199641E-4</c:v>
                </c:pt>
                <c:pt idx="43">
                  <c:v>6.7746103538719325E-4</c:v>
                </c:pt>
                <c:pt idx="44">
                  <c:v>6.0221036423404976E-4</c:v>
                </c:pt>
                <c:pt idx="45">
                  <c:v>5.2959641114567601E-4</c:v>
                </c:pt>
                <c:pt idx="46">
                  <c:v>3.0173706649863391E-4</c:v>
                </c:pt>
                <c:pt idx="47">
                  <c:v>4.4702893241618959E-4</c:v>
                </c:pt>
                <c:pt idx="48">
                  <c:v>5.5494497115918565E-4</c:v>
                </c:pt>
                <c:pt idx="49">
                  <c:v>4.5072697974629655E-4</c:v>
                </c:pt>
              </c:numCache>
            </c:numRef>
          </c:val>
          <c:smooth val="0"/>
          <c:extLst>
            <c:ext xmlns:c16="http://schemas.microsoft.com/office/drawing/2014/chart" uri="{C3380CC4-5D6E-409C-BE32-E72D297353CC}">
              <c16:uniqueId val="{00000004-95D8-487A-A0BE-1B078422150D}"/>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TdR_07!$C$86:$BA$86</c:f>
              <c:numCache>
                <c:formatCode>0.0%</c:formatCode>
                <c:ptCount val="51"/>
                <c:pt idx="0">
                  <c:v>1.0531660374015567E-2</c:v>
                </c:pt>
                <c:pt idx="1">
                  <c:v>6.8714127308427634E-3</c:v>
                </c:pt>
                <c:pt idx="2">
                  <c:v>3.7421190163848777E-3</c:v>
                </c:pt>
                <c:pt idx="3">
                  <c:v>6.05048143651425E-3</c:v>
                </c:pt>
                <c:pt idx="4">
                  <c:v>3.6057283436049434E-3</c:v>
                </c:pt>
                <c:pt idx="5">
                  <c:v>4.8866306585560468E-3</c:v>
                </c:pt>
                <c:pt idx="6">
                  <c:v>3.4805123904913314E-3</c:v>
                </c:pt>
                <c:pt idx="7">
                  <c:v>2.4430730968979003E-3</c:v>
                </c:pt>
                <c:pt idx="8">
                  <c:v>1.7492554174376163E-3</c:v>
                </c:pt>
                <c:pt idx="9">
                  <c:v>5.0296009456390987E-3</c:v>
                </c:pt>
                <c:pt idx="10">
                  <c:v>3.5834758249519059E-3</c:v>
                </c:pt>
                <c:pt idx="11">
                  <c:v>5.3758974510589629E-3</c:v>
                </c:pt>
                <c:pt idx="12">
                  <c:v>6.1673556655386062E-3</c:v>
                </c:pt>
                <c:pt idx="13">
                  <c:v>1.1478741148765081E-2</c:v>
                </c:pt>
                <c:pt idx="14">
                  <c:v>1.0675207616953132E-2</c:v>
                </c:pt>
                <c:pt idx="15">
                  <c:v>4.6168481529667666E-3</c:v>
                </c:pt>
                <c:pt idx="16">
                  <c:v>5.1742245672502908E-3</c:v>
                </c:pt>
                <c:pt idx="17">
                  <c:v>3.4937504721205123E-3</c:v>
                </c:pt>
                <c:pt idx="18">
                  <c:v>2.8543159387607788E-3</c:v>
                </c:pt>
                <c:pt idx="19">
                  <c:v>1.8238523234041539E-3</c:v>
                </c:pt>
                <c:pt idx="20">
                  <c:v>3.6691983825998626E-3</c:v>
                </c:pt>
                <c:pt idx="21">
                  <c:v>1.7063424401094842E-3</c:v>
                </c:pt>
                <c:pt idx="22">
                  <c:v>4.6388609108630966E-3</c:v>
                </c:pt>
                <c:pt idx="23">
                  <c:v>2.493282973341125E-3</c:v>
                </c:pt>
                <c:pt idx="24">
                  <c:v>2.8068176131576003E-3</c:v>
                </c:pt>
                <c:pt idx="25">
                  <c:v>4.9158008386684104E-3</c:v>
                </c:pt>
                <c:pt idx="26">
                  <c:v>2.0980693434124557E-3</c:v>
                </c:pt>
                <c:pt idx="27">
                  <c:v>9.0539995395416402E-4</c:v>
                </c:pt>
                <c:pt idx="28">
                  <c:v>5.7853305915252905E-3</c:v>
                </c:pt>
                <c:pt idx="29">
                  <c:v>6.8460072117882452E-3</c:v>
                </c:pt>
                <c:pt idx="30">
                  <c:v>4.0747136511273931E-3</c:v>
                </c:pt>
                <c:pt idx="31">
                  <c:v>2.4475774606998722E-3</c:v>
                </c:pt>
                <c:pt idx="32">
                  <c:v>5.7061618632547441E-3</c:v>
                </c:pt>
                <c:pt idx="33">
                  <c:v>1.4991351657049174E-3</c:v>
                </c:pt>
                <c:pt idx="34">
                  <c:v>1.0136397296548923E-2</c:v>
                </c:pt>
                <c:pt idx="35">
                  <c:v>2.6739712577048629E-3</c:v>
                </c:pt>
                <c:pt idx="36">
                  <c:v>1.559754581530796E-3</c:v>
                </c:pt>
                <c:pt idx="37">
                  <c:v>2.5042659544872053E-3</c:v>
                </c:pt>
                <c:pt idx="38">
                  <c:v>1.9665020821816137E-3</c:v>
                </c:pt>
                <c:pt idx="39">
                  <c:v>3.9254651680402071E-3</c:v>
                </c:pt>
                <c:pt idx="40">
                  <c:v>6.0994753165045023E-3</c:v>
                </c:pt>
                <c:pt idx="41">
                  <c:v>1.3917771029777714E-3</c:v>
                </c:pt>
                <c:pt idx="42">
                  <c:v>4.1080747616158847E-3</c:v>
                </c:pt>
                <c:pt idx="43">
                  <c:v>4.6944892823627665E-3</c:v>
                </c:pt>
                <c:pt idx="44">
                  <c:v>3.8546003186711443E-3</c:v>
                </c:pt>
                <c:pt idx="45">
                  <c:v>3.9008595895360042E-3</c:v>
                </c:pt>
                <c:pt idx="46">
                  <c:v>1.6330445001806306E-3</c:v>
                </c:pt>
                <c:pt idx="47">
                  <c:v>3.6438546804052783E-3</c:v>
                </c:pt>
                <c:pt idx="48">
                  <c:v>3.3549720853321132E-3</c:v>
                </c:pt>
                <c:pt idx="49">
                  <c:v>2.2837714489868581E-3</c:v>
                </c:pt>
                <c:pt idx="50">
                  <c:v>2.2925971513658452E-3</c:v>
                </c:pt>
              </c:numCache>
            </c:numRef>
          </c:val>
          <c:smooth val="0"/>
          <c:extLst>
            <c:ext xmlns:c16="http://schemas.microsoft.com/office/drawing/2014/chart" uri="{C3380CC4-5D6E-409C-BE32-E72D297353CC}">
              <c16:uniqueId val="{00000000-6824-4376-86EC-B6CB17F82416}"/>
            </c:ext>
          </c:extLst>
        </c:ser>
        <c:ser>
          <c:idx val="1"/>
          <c:order val="1"/>
          <c:tx>
            <c:strRef>
              <c:f>TdR_07!$B$87</c:f>
              <c:strCache>
                <c:ptCount val="1"/>
                <c:pt idx="0">
                  <c:v>Industrie</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TdR_07!$C$87:$BA$87</c:f>
              <c:numCache>
                <c:formatCode>0.0%</c:formatCode>
                <c:ptCount val="51"/>
                <c:pt idx="0">
                  <c:v>6.2766071120984479E-2</c:v>
                </c:pt>
                <c:pt idx="1">
                  <c:v>6.2350942128850805E-2</c:v>
                </c:pt>
                <c:pt idx="2">
                  <c:v>6.7118729369094632E-2</c:v>
                </c:pt>
                <c:pt idx="3">
                  <c:v>7.0495740913591953E-2</c:v>
                </c:pt>
                <c:pt idx="4">
                  <c:v>6.1617099092017756E-2</c:v>
                </c:pt>
                <c:pt idx="5">
                  <c:v>6.1133168264636016E-2</c:v>
                </c:pt>
                <c:pt idx="6">
                  <c:v>6.3511266832862401E-2</c:v>
                </c:pt>
                <c:pt idx="7">
                  <c:v>5.5878648551747609E-2</c:v>
                </c:pt>
                <c:pt idx="8">
                  <c:v>7.0876307378380535E-2</c:v>
                </c:pt>
                <c:pt idx="9">
                  <c:v>6.585271483969847E-2</c:v>
                </c:pt>
                <c:pt idx="10">
                  <c:v>7.1974108673768952E-2</c:v>
                </c:pt>
                <c:pt idx="11">
                  <c:v>7.3187314859142732E-2</c:v>
                </c:pt>
                <c:pt idx="12">
                  <c:v>6.7730018185017976E-2</c:v>
                </c:pt>
                <c:pt idx="13">
                  <c:v>9.0567423074487646E-2</c:v>
                </c:pt>
                <c:pt idx="14">
                  <c:v>9.4514147824666855E-2</c:v>
                </c:pt>
                <c:pt idx="15">
                  <c:v>9.5354282439346974E-2</c:v>
                </c:pt>
                <c:pt idx="16">
                  <c:v>9.3947784742151028E-2</c:v>
                </c:pt>
                <c:pt idx="17">
                  <c:v>8.8873387622218983E-2</c:v>
                </c:pt>
                <c:pt idx="18">
                  <c:v>8.5409904948186663E-2</c:v>
                </c:pt>
                <c:pt idx="19">
                  <c:v>7.844350523076804E-2</c:v>
                </c:pt>
                <c:pt idx="20">
                  <c:v>7.0150499262585903E-2</c:v>
                </c:pt>
                <c:pt idx="21">
                  <c:v>7.4323824670792182E-2</c:v>
                </c:pt>
                <c:pt idx="22">
                  <c:v>7.210539213647478E-2</c:v>
                </c:pt>
                <c:pt idx="23">
                  <c:v>7.4346967235422695E-2</c:v>
                </c:pt>
                <c:pt idx="24">
                  <c:v>8.4207982301668677E-2</c:v>
                </c:pt>
                <c:pt idx="25">
                  <c:v>8.4674613846713292E-2</c:v>
                </c:pt>
                <c:pt idx="26">
                  <c:v>8.892357000128058E-2</c:v>
                </c:pt>
                <c:pt idx="27">
                  <c:v>8.744344613145269E-2</c:v>
                </c:pt>
                <c:pt idx="28">
                  <c:v>8.6688620573947925E-2</c:v>
                </c:pt>
                <c:pt idx="29">
                  <c:v>8.8841280383516463E-2</c:v>
                </c:pt>
                <c:pt idx="30">
                  <c:v>8.4351645403663716E-2</c:v>
                </c:pt>
                <c:pt idx="31">
                  <c:v>8.1598441734153843E-2</c:v>
                </c:pt>
                <c:pt idx="32">
                  <c:v>8.4928835491791518E-2</c:v>
                </c:pt>
                <c:pt idx="33">
                  <c:v>8.814306094388813E-2</c:v>
                </c:pt>
                <c:pt idx="34">
                  <c:v>8.1717363441122029E-2</c:v>
                </c:pt>
                <c:pt idx="35">
                  <c:v>7.8294932923594698E-2</c:v>
                </c:pt>
                <c:pt idx="36">
                  <c:v>4.9326284058313581E-2</c:v>
                </c:pt>
                <c:pt idx="37">
                  <c:v>5.9157295376383645E-2</c:v>
                </c:pt>
                <c:pt idx="38">
                  <c:v>6.462514540404575E-2</c:v>
                </c:pt>
                <c:pt idx="39">
                  <c:v>5.8587088056986557E-2</c:v>
                </c:pt>
                <c:pt idx="40">
                  <c:v>6.340444261725954E-2</c:v>
                </c:pt>
                <c:pt idx="41">
                  <c:v>5.8497780144429676E-2</c:v>
                </c:pt>
                <c:pt idx="42">
                  <c:v>5.9448922953282246E-2</c:v>
                </c:pt>
                <c:pt idx="43">
                  <c:v>6.3467467063729105E-2</c:v>
                </c:pt>
                <c:pt idx="44">
                  <c:v>5.9570554052444304E-2</c:v>
                </c:pt>
                <c:pt idx="45">
                  <c:v>6.1141243417668842E-2</c:v>
                </c:pt>
                <c:pt idx="46">
                  <c:v>6.677676969368683E-2</c:v>
                </c:pt>
                <c:pt idx="47">
                  <c:v>6.3400860162370135E-2</c:v>
                </c:pt>
                <c:pt idx="48">
                  <c:v>5.9863437693579068E-2</c:v>
                </c:pt>
                <c:pt idx="49">
                  <c:v>5.9667712026243061E-2</c:v>
                </c:pt>
                <c:pt idx="50">
                  <c:v>5.6988514980043412E-2</c:v>
                </c:pt>
              </c:numCache>
            </c:numRef>
          </c:val>
          <c:smooth val="0"/>
          <c:extLst>
            <c:ext xmlns:c16="http://schemas.microsoft.com/office/drawing/2014/chart" uri="{C3380CC4-5D6E-409C-BE32-E72D297353CC}">
              <c16:uniqueId val="{00000001-6824-4376-86EC-B6CB17F82416}"/>
            </c:ext>
          </c:extLst>
        </c:ser>
        <c:ser>
          <c:idx val="2"/>
          <c:order val="2"/>
          <c:tx>
            <c:strRef>
              <c:f>TdR_07!$B$88</c:f>
              <c:strCache>
                <c:ptCount val="1"/>
                <c:pt idx="0">
                  <c:v>Construction</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TdR_07!$C$88:$BA$88</c:f>
              <c:numCache>
                <c:formatCode>0.0%</c:formatCode>
                <c:ptCount val="51"/>
                <c:pt idx="0">
                  <c:v>4.0445047224984744E-2</c:v>
                </c:pt>
                <c:pt idx="1">
                  <c:v>3.7207131676307091E-2</c:v>
                </c:pt>
                <c:pt idx="2">
                  <c:v>3.7445343508735268E-2</c:v>
                </c:pt>
                <c:pt idx="3">
                  <c:v>3.8913961125625847E-2</c:v>
                </c:pt>
                <c:pt idx="4">
                  <c:v>4.0451822674143732E-2</c:v>
                </c:pt>
                <c:pt idx="5">
                  <c:v>3.601952307089256E-2</c:v>
                </c:pt>
                <c:pt idx="6">
                  <c:v>3.4930228282595142E-2</c:v>
                </c:pt>
                <c:pt idx="7">
                  <c:v>3.9114391552961009E-2</c:v>
                </c:pt>
                <c:pt idx="8">
                  <c:v>3.6426626594412814E-2</c:v>
                </c:pt>
                <c:pt idx="9">
                  <c:v>3.4765509593644023E-2</c:v>
                </c:pt>
                <c:pt idx="10">
                  <c:v>3.31792094374605E-2</c:v>
                </c:pt>
                <c:pt idx="11">
                  <c:v>3.4451990490071069E-2</c:v>
                </c:pt>
                <c:pt idx="12">
                  <c:v>3.6392166702357287E-2</c:v>
                </c:pt>
                <c:pt idx="13">
                  <c:v>3.3725393576279294E-2</c:v>
                </c:pt>
                <c:pt idx="14">
                  <c:v>3.165906090170649E-2</c:v>
                </c:pt>
                <c:pt idx="15">
                  <c:v>2.9452403740943652E-2</c:v>
                </c:pt>
                <c:pt idx="16">
                  <c:v>2.7065753982060257E-2</c:v>
                </c:pt>
                <c:pt idx="17">
                  <c:v>2.5075765906433421E-2</c:v>
                </c:pt>
                <c:pt idx="18">
                  <c:v>2.7311827445929852E-2</c:v>
                </c:pt>
                <c:pt idx="19">
                  <c:v>3.1826150305648788E-2</c:v>
                </c:pt>
                <c:pt idx="20">
                  <c:v>2.6517349850186975E-2</c:v>
                </c:pt>
                <c:pt idx="21">
                  <c:v>2.9681825460222206E-2</c:v>
                </c:pt>
                <c:pt idx="22">
                  <c:v>3.2330023202911687E-2</c:v>
                </c:pt>
                <c:pt idx="23">
                  <c:v>3.4245746230581749E-2</c:v>
                </c:pt>
                <c:pt idx="24">
                  <c:v>3.9958412017321567E-2</c:v>
                </c:pt>
                <c:pt idx="25">
                  <c:v>3.6286670179041691E-2</c:v>
                </c:pt>
                <c:pt idx="26">
                  <c:v>3.8293548087049142E-2</c:v>
                </c:pt>
                <c:pt idx="27">
                  <c:v>4.3574666148195572E-2</c:v>
                </c:pt>
                <c:pt idx="28">
                  <c:v>4.227315690618004E-2</c:v>
                </c:pt>
                <c:pt idx="29">
                  <c:v>4.1793574891941888E-2</c:v>
                </c:pt>
                <c:pt idx="30">
                  <c:v>4.7138012708528333E-2</c:v>
                </c:pt>
                <c:pt idx="31">
                  <c:v>5.1468193460803183E-2</c:v>
                </c:pt>
                <c:pt idx="32">
                  <c:v>5.5302413603535688E-2</c:v>
                </c:pt>
                <c:pt idx="33">
                  <c:v>5.8457245798201551E-2</c:v>
                </c:pt>
                <c:pt idx="34">
                  <c:v>5.5368953482050912E-2</c:v>
                </c:pt>
                <c:pt idx="35">
                  <c:v>5.047395138632179E-2</c:v>
                </c:pt>
                <c:pt idx="36">
                  <c:v>1.4435414720943233E-2</c:v>
                </c:pt>
                <c:pt idx="37">
                  <c:v>3.1294583909115561E-2</c:v>
                </c:pt>
                <c:pt idx="38">
                  <c:v>4.0410001066772006E-2</c:v>
                </c:pt>
                <c:pt idx="39">
                  <c:v>4.1627703373788384E-2</c:v>
                </c:pt>
                <c:pt idx="40">
                  <c:v>3.4539036787275032E-2</c:v>
                </c:pt>
                <c:pt idx="41">
                  <c:v>3.0304878104654848E-2</c:v>
                </c:pt>
                <c:pt idx="42">
                  <c:v>3.0160602963006676E-2</c:v>
                </c:pt>
                <c:pt idx="43">
                  <c:v>2.9254324082070925E-2</c:v>
                </c:pt>
                <c:pt idx="44">
                  <c:v>3.0464871581990051E-2</c:v>
                </c:pt>
                <c:pt idx="45">
                  <c:v>2.7439920735647338E-2</c:v>
                </c:pt>
                <c:pt idx="46">
                  <c:v>3.2095308318381983E-2</c:v>
                </c:pt>
                <c:pt idx="47">
                  <c:v>3.5025097150507938E-2</c:v>
                </c:pt>
                <c:pt idx="48">
                  <c:v>3.3098631218175585E-2</c:v>
                </c:pt>
                <c:pt idx="49">
                  <c:v>2.9554689170030887E-2</c:v>
                </c:pt>
                <c:pt idx="50">
                  <c:v>2.7816516270494134E-2</c:v>
                </c:pt>
              </c:numCache>
            </c:numRef>
          </c:val>
          <c:smooth val="0"/>
          <c:extLst>
            <c:ext xmlns:c16="http://schemas.microsoft.com/office/drawing/2014/chart" uri="{C3380CC4-5D6E-409C-BE32-E72D297353CC}">
              <c16:uniqueId val="{00000002-6824-4376-86EC-B6CB17F82416}"/>
            </c:ext>
          </c:extLst>
        </c:ser>
        <c:ser>
          <c:idx val="3"/>
          <c:order val="3"/>
          <c:tx>
            <c:strRef>
              <c:f>TdR_07!$B$89</c:f>
              <c:strCache>
                <c:ptCount val="1"/>
                <c:pt idx="0">
                  <c:v>Tertiaire marchand</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TdR_07!$C$89:$BA$89</c:f>
              <c:numCache>
                <c:formatCode>0.0%</c:formatCode>
                <c:ptCount val="51"/>
                <c:pt idx="0">
                  <c:v>8.3077479089120609E-3</c:v>
                </c:pt>
                <c:pt idx="1">
                  <c:v>8.8184653972938967E-3</c:v>
                </c:pt>
                <c:pt idx="2">
                  <c:v>8.4179979261871166E-3</c:v>
                </c:pt>
                <c:pt idx="3">
                  <c:v>8.1840815653681925E-3</c:v>
                </c:pt>
                <c:pt idx="4">
                  <c:v>9.4275630361538021E-3</c:v>
                </c:pt>
                <c:pt idx="5">
                  <c:v>7.9611422422675281E-3</c:v>
                </c:pt>
                <c:pt idx="6">
                  <c:v>7.8264100494258391E-3</c:v>
                </c:pt>
                <c:pt idx="7">
                  <c:v>7.4075298438978062E-3</c:v>
                </c:pt>
                <c:pt idx="8">
                  <c:v>7.8772278187754907E-3</c:v>
                </c:pt>
                <c:pt idx="9">
                  <c:v>6.5336844816266124E-3</c:v>
                </c:pt>
                <c:pt idx="10">
                  <c:v>6.3170945498519371E-3</c:v>
                </c:pt>
                <c:pt idx="11">
                  <c:v>7.0784330806623035E-3</c:v>
                </c:pt>
                <c:pt idx="12">
                  <c:v>6.7410169893289346E-3</c:v>
                </c:pt>
                <c:pt idx="13">
                  <c:v>6.3555646298174579E-3</c:v>
                </c:pt>
                <c:pt idx="14">
                  <c:v>6.0126949175596618E-3</c:v>
                </c:pt>
                <c:pt idx="15">
                  <c:v>7.0813069048508755E-3</c:v>
                </c:pt>
                <c:pt idx="16">
                  <c:v>8.6754605359962485E-3</c:v>
                </c:pt>
                <c:pt idx="17">
                  <c:v>8.1108933798057677E-3</c:v>
                </c:pt>
                <c:pt idx="18">
                  <c:v>7.7588055317087444E-3</c:v>
                </c:pt>
                <c:pt idx="19">
                  <c:v>8.791079085124465E-3</c:v>
                </c:pt>
                <c:pt idx="20">
                  <c:v>8.8563112294204153E-3</c:v>
                </c:pt>
                <c:pt idx="21">
                  <c:v>8.9473143069944833E-3</c:v>
                </c:pt>
                <c:pt idx="22">
                  <c:v>8.9041332250865517E-3</c:v>
                </c:pt>
                <c:pt idx="23">
                  <c:v>1.1046896527764817E-2</c:v>
                </c:pt>
                <c:pt idx="24">
                  <c:v>1.263317435047401E-2</c:v>
                </c:pt>
                <c:pt idx="25">
                  <c:v>1.1414749703114214E-2</c:v>
                </c:pt>
                <c:pt idx="26">
                  <c:v>1.291641811220081E-2</c:v>
                </c:pt>
                <c:pt idx="27">
                  <c:v>1.3219769589965595E-2</c:v>
                </c:pt>
                <c:pt idx="28">
                  <c:v>1.3409319734690429E-2</c:v>
                </c:pt>
                <c:pt idx="29">
                  <c:v>1.3236717382360144E-2</c:v>
                </c:pt>
                <c:pt idx="30">
                  <c:v>1.4640612683833156E-2</c:v>
                </c:pt>
                <c:pt idx="31">
                  <c:v>1.4935644166463372E-2</c:v>
                </c:pt>
                <c:pt idx="32">
                  <c:v>1.3103621559799139E-2</c:v>
                </c:pt>
                <c:pt idx="33">
                  <c:v>1.3888690413368609E-2</c:v>
                </c:pt>
                <c:pt idx="34">
                  <c:v>1.4636672696703001E-2</c:v>
                </c:pt>
                <c:pt idx="35">
                  <c:v>1.5355244014599763E-2</c:v>
                </c:pt>
                <c:pt idx="36">
                  <c:v>1.190626278183566E-2</c:v>
                </c:pt>
                <c:pt idx="37">
                  <c:v>1.4225419669003652E-2</c:v>
                </c:pt>
                <c:pt idx="38">
                  <c:v>1.4397194503458857E-2</c:v>
                </c:pt>
                <c:pt idx="39">
                  <c:v>1.4145134848631426E-2</c:v>
                </c:pt>
                <c:pt idx="40">
                  <c:v>1.4383770757219319E-2</c:v>
                </c:pt>
                <c:pt idx="41">
                  <c:v>1.3692416278424515E-2</c:v>
                </c:pt>
                <c:pt idx="42">
                  <c:v>1.4491085291177102E-2</c:v>
                </c:pt>
                <c:pt idx="43">
                  <c:v>1.4785249462865628E-2</c:v>
                </c:pt>
                <c:pt idx="44">
                  <c:v>1.4961298102660302E-2</c:v>
                </c:pt>
                <c:pt idx="45">
                  <c:v>1.4877516599754779E-2</c:v>
                </c:pt>
                <c:pt idx="46">
                  <c:v>1.4302963703614193E-2</c:v>
                </c:pt>
                <c:pt idx="47">
                  <c:v>1.4558570717815737E-2</c:v>
                </c:pt>
                <c:pt idx="48">
                  <c:v>1.3963451963820091E-2</c:v>
                </c:pt>
                <c:pt idx="49">
                  <c:v>1.2687481747495113E-2</c:v>
                </c:pt>
                <c:pt idx="50">
                  <c:v>1.3110957228986572E-2</c:v>
                </c:pt>
              </c:numCache>
            </c:numRef>
          </c:val>
          <c:smooth val="0"/>
          <c:extLst>
            <c:ext xmlns:c16="http://schemas.microsoft.com/office/drawing/2014/chart" uri="{C3380CC4-5D6E-409C-BE32-E72D297353CC}">
              <c16:uniqueId val="{00000003-6824-4376-86EC-B6CB17F82416}"/>
            </c:ext>
          </c:extLst>
        </c:ser>
        <c:ser>
          <c:idx val="4"/>
          <c:order val="4"/>
          <c:tx>
            <c:strRef>
              <c:f>TdR_07!$B$90</c:f>
              <c:strCache>
                <c:ptCount val="1"/>
                <c:pt idx="0">
                  <c:v>Tertiaire non marchand</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TdR_07!$C$90:$BA$90</c:f>
              <c:numCache>
                <c:formatCode>0.0%</c:formatCode>
                <c:ptCount val="51"/>
                <c:pt idx="0">
                  <c:v>1.2501526874355337E-4</c:v>
                </c:pt>
                <c:pt idx="1">
                  <c:v>1.3000304825542175E-4</c:v>
                </c:pt>
                <c:pt idx="2">
                  <c:v>2.6614228629831868E-4</c:v>
                </c:pt>
                <c:pt idx="3">
                  <c:v>1.3575433204426681E-4</c:v>
                </c:pt>
                <c:pt idx="4">
                  <c:v>8.4837297689170136E-5</c:v>
                </c:pt>
                <c:pt idx="5">
                  <c:v>1.0699968366717053E-4</c:v>
                </c:pt>
                <c:pt idx="6">
                  <c:v>2.2237635287443344E-4</c:v>
                </c:pt>
                <c:pt idx="7">
                  <c:v>2.1419173725042124E-4</c:v>
                </c:pt>
                <c:pt idx="8">
                  <c:v>7.3131827382462173E-5</c:v>
                </c:pt>
                <c:pt idx="9">
                  <c:v>1.7800098950124566E-4</c:v>
                </c:pt>
                <c:pt idx="10">
                  <c:v>1.605197107913296E-4</c:v>
                </c:pt>
                <c:pt idx="11">
                  <c:v>2.2053439597693748E-4</c:v>
                </c:pt>
                <c:pt idx="12">
                  <c:v>5.9403059523076133E-4</c:v>
                </c:pt>
                <c:pt idx="13">
                  <c:v>3.3932271152377504E-4</c:v>
                </c:pt>
                <c:pt idx="14">
                  <c:v>1.3517753508410709E-4</c:v>
                </c:pt>
                <c:pt idx="15">
                  <c:v>2.1114016408977097E-4</c:v>
                </c:pt>
                <c:pt idx="16">
                  <c:v>2.5802066795544543E-4</c:v>
                </c:pt>
                <c:pt idx="17">
                  <c:v>1.9831782051575014E-4</c:v>
                </c:pt>
                <c:pt idx="18">
                  <c:v>3.5157951134638199E-4</c:v>
                </c:pt>
                <c:pt idx="19">
                  <c:v>3.3808758690592148E-4</c:v>
                </c:pt>
                <c:pt idx="20">
                  <c:v>2.365403814247027E-4</c:v>
                </c:pt>
                <c:pt idx="21">
                  <c:v>1.1530080448399409E-4</c:v>
                </c:pt>
                <c:pt idx="22">
                  <c:v>8.2424154732164753E-5</c:v>
                </c:pt>
                <c:pt idx="23">
                  <c:v>1.7256278531122644E-4</c:v>
                </c:pt>
                <c:pt idx="24">
                  <c:v>1.7993811679523566E-4</c:v>
                </c:pt>
                <c:pt idx="25">
                  <c:v>2.2008913514156878E-4</c:v>
                </c:pt>
                <c:pt idx="26">
                  <c:v>2.4649060161060875E-4</c:v>
                </c:pt>
                <c:pt idx="27">
                  <c:v>3.6329195084906964E-4</c:v>
                </c:pt>
                <c:pt idx="28">
                  <c:v>3.5516715554095705E-4</c:v>
                </c:pt>
                <c:pt idx="29">
                  <c:v>2.6454568764710135E-4</c:v>
                </c:pt>
                <c:pt idx="30">
                  <c:v>2.3992738140835943E-4</c:v>
                </c:pt>
                <c:pt idx="31">
                  <c:v>4.8317079156399528E-4</c:v>
                </c:pt>
                <c:pt idx="32">
                  <c:v>2.3245123185033334E-4</c:v>
                </c:pt>
                <c:pt idx="33">
                  <c:v>1.8847294287113828E-4</c:v>
                </c:pt>
                <c:pt idx="34">
                  <c:v>4.6010478196847947E-4</c:v>
                </c:pt>
                <c:pt idx="35">
                  <c:v>3.1022669033871499E-4</c:v>
                </c:pt>
                <c:pt idx="36">
                  <c:v>1.3134134009619739E-4</c:v>
                </c:pt>
                <c:pt idx="37">
                  <c:v>1.8296095429999479E-4</c:v>
                </c:pt>
                <c:pt idx="38">
                  <c:v>1.8216067064185239E-4</c:v>
                </c:pt>
                <c:pt idx="39">
                  <c:v>3.5635123110938784E-4</c:v>
                </c:pt>
                <c:pt idx="40">
                  <c:v>3.8660237732486005E-4</c:v>
                </c:pt>
                <c:pt idx="41">
                  <c:v>2.6229603561803128E-4</c:v>
                </c:pt>
                <c:pt idx="42">
                  <c:v>2.5404269642199641E-4</c:v>
                </c:pt>
                <c:pt idx="43">
                  <c:v>6.7746103538719325E-4</c:v>
                </c:pt>
                <c:pt idx="44">
                  <c:v>6.0221036423404976E-4</c:v>
                </c:pt>
                <c:pt idx="45">
                  <c:v>5.2959641114567601E-4</c:v>
                </c:pt>
                <c:pt idx="46">
                  <c:v>3.0173706649863391E-4</c:v>
                </c:pt>
                <c:pt idx="47">
                  <c:v>4.4702893241618959E-4</c:v>
                </c:pt>
                <c:pt idx="48">
                  <c:v>5.5494497115918565E-4</c:v>
                </c:pt>
                <c:pt idx="49">
                  <c:v>4.5072697974629655E-4</c:v>
                </c:pt>
                <c:pt idx="50">
                  <c:v>3.4011115524027391E-4</c:v>
                </c:pt>
              </c:numCache>
            </c:numRef>
          </c:val>
          <c:smooth val="0"/>
          <c:extLst>
            <c:ext xmlns:c16="http://schemas.microsoft.com/office/drawing/2014/chart" uri="{C3380CC4-5D6E-409C-BE32-E72D297353CC}">
              <c16:uniqueId val="{00000004-6824-4376-86EC-B6CB17F82416}"/>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TdR_07!$C$86:$BB$86</c:f>
              <c:numCache>
                <c:formatCode>0.0%</c:formatCode>
                <c:ptCount val="52"/>
                <c:pt idx="0">
                  <c:v>1.0531660374015567E-2</c:v>
                </c:pt>
                <c:pt idx="1">
                  <c:v>6.8714127308427634E-3</c:v>
                </c:pt>
                <c:pt idx="2">
                  <c:v>3.7421190163848777E-3</c:v>
                </c:pt>
                <c:pt idx="3">
                  <c:v>6.05048143651425E-3</c:v>
                </c:pt>
                <c:pt idx="4">
                  <c:v>3.6057283436049434E-3</c:v>
                </c:pt>
                <c:pt idx="5">
                  <c:v>4.8866306585560468E-3</c:v>
                </c:pt>
                <c:pt idx="6">
                  <c:v>3.4805123904913314E-3</c:v>
                </c:pt>
                <c:pt idx="7">
                  <c:v>2.4430730968979003E-3</c:v>
                </c:pt>
                <c:pt idx="8">
                  <c:v>1.7492554174376163E-3</c:v>
                </c:pt>
                <c:pt idx="9">
                  <c:v>5.0296009456390987E-3</c:v>
                </c:pt>
                <c:pt idx="10">
                  <c:v>3.5834758249519059E-3</c:v>
                </c:pt>
                <c:pt idx="11">
                  <c:v>5.3758974510589629E-3</c:v>
                </c:pt>
                <c:pt idx="12">
                  <c:v>6.1673556655386062E-3</c:v>
                </c:pt>
                <c:pt idx="13">
                  <c:v>1.1478741148765081E-2</c:v>
                </c:pt>
                <c:pt idx="14">
                  <c:v>1.0675207616953132E-2</c:v>
                </c:pt>
                <c:pt idx="15">
                  <c:v>4.6168481529667666E-3</c:v>
                </c:pt>
                <c:pt idx="16">
                  <c:v>5.1742245672502908E-3</c:v>
                </c:pt>
                <c:pt idx="17">
                  <c:v>3.4937504721205123E-3</c:v>
                </c:pt>
                <c:pt idx="18">
                  <c:v>2.8543159387607788E-3</c:v>
                </c:pt>
                <c:pt idx="19">
                  <c:v>1.8238523234041539E-3</c:v>
                </c:pt>
                <c:pt idx="20">
                  <c:v>3.6691983825998626E-3</c:v>
                </c:pt>
                <c:pt idx="21">
                  <c:v>1.7063424401094842E-3</c:v>
                </c:pt>
                <c:pt idx="22">
                  <c:v>4.6388609108630966E-3</c:v>
                </c:pt>
                <c:pt idx="23">
                  <c:v>2.493282973341125E-3</c:v>
                </c:pt>
                <c:pt idx="24">
                  <c:v>2.8068176131576003E-3</c:v>
                </c:pt>
                <c:pt idx="25">
                  <c:v>4.9158008386684104E-3</c:v>
                </c:pt>
                <c:pt idx="26">
                  <c:v>2.0980693434124557E-3</c:v>
                </c:pt>
                <c:pt idx="27">
                  <c:v>9.0539995395416402E-4</c:v>
                </c:pt>
                <c:pt idx="28">
                  <c:v>5.7853305915252905E-3</c:v>
                </c:pt>
                <c:pt idx="29">
                  <c:v>6.8460072117882452E-3</c:v>
                </c:pt>
                <c:pt idx="30">
                  <c:v>4.0747136511273931E-3</c:v>
                </c:pt>
                <c:pt idx="31">
                  <c:v>2.4475774606998722E-3</c:v>
                </c:pt>
                <c:pt idx="32">
                  <c:v>5.7061618632547441E-3</c:v>
                </c:pt>
                <c:pt idx="33">
                  <c:v>1.4991351657049174E-3</c:v>
                </c:pt>
                <c:pt idx="34">
                  <c:v>1.0136397296548923E-2</c:v>
                </c:pt>
                <c:pt idx="35">
                  <c:v>2.6739712577048629E-3</c:v>
                </c:pt>
                <c:pt idx="36">
                  <c:v>1.559754581530796E-3</c:v>
                </c:pt>
                <c:pt idx="37">
                  <c:v>2.5042659544872053E-3</c:v>
                </c:pt>
                <c:pt idx="38">
                  <c:v>1.9665020821816137E-3</c:v>
                </c:pt>
                <c:pt idx="39">
                  <c:v>3.9254651680402071E-3</c:v>
                </c:pt>
                <c:pt idx="40">
                  <c:v>6.0994753165045023E-3</c:v>
                </c:pt>
                <c:pt idx="41">
                  <c:v>1.3917771029777714E-3</c:v>
                </c:pt>
                <c:pt idx="42">
                  <c:v>4.1080747616158847E-3</c:v>
                </c:pt>
                <c:pt idx="43">
                  <c:v>4.6944892823627665E-3</c:v>
                </c:pt>
                <c:pt idx="44">
                  <c:v>3.8546003186711443E-3</c:v>
                </c:pt>
                <c:pt idx="45">
                  <c:v>3.9008595895360042E-3</c:v>
                </c:pt>
                <c:pt idx="46">
                  <c:v>1.6330445001806306E-3</c:v>
                </c:pt>
                <c:pt idx="47">
                  <c:v>3.6438546804052783E-3</c:v>
                </c:pt>
                <c:pt idx="48">
                  <c:v>3.3549720853321132E-3</c:v>
                </c:pt>
                <c:pt idx="49">
                  <c:v>2.2837714489868581E-3</c:v>
                </c:pt>
                <c:pt idx="50">
                  <c:v>2.2925971513658452E-3</c:v>
                </c:pt>
                <c:pt idx="51">
                  <c:v>5.8403352781679306E-4</c:v>
                </c:pt>
              </c:numCache>
            </c:numRef>
          </c:val>
          <c:smooth val="0"/>
          <c:extLst>
            <c:ext xmlns:c16="http://schemas.microsoft.com/office/drawing/2014/chart" uri="{C3380CC4-5D6E-409C-BE32-E72D297353CC}">
              <c16:uniqueId val="{00000000-5FCA-4AC3-BACD-2087DC8E7DE9}"/>
            </c:ext>
          </c:extLst>
        </c:ser>
        <c:ser>
          <c:idx val="1"/>
          <c:order val="1"/>
          <c:tx>
            <c:strRef>
              <c:f>TdR_07!$B$87</c:f>
              <c:strCache>
                <c:ptCount val="1"/>
                <c:pt idx="0">
                  <c:v>Industrie</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TdR_07!$C$87:$BB$87</c:f>
              <c:numCache>
                <c:formatCode>0.0%</c:formatCode>
                <c:ptCount val="52"/>
                <c:pt idx="0">
                  <c:v>6.2766071120984479E-2</c:v>
                </c:pt>
                <c:pt idx="1">
                  <c:v>6.2350942128850805E-2</c:v>
                </c:pt>
                <c:pt idx="2">
                  <c:v>6.7118729369094632E-2</c:v>
                </c:pt>
                <c:pt idx="3">
                  <c:v>7.0495740913591953E-2</c:v>
                </c:pt>
                <c:pt idx="4">
                  <c:v>6.1617099092017756E-2</c:v>
                </c:pt>
                <c:pt idx="5">
                  <c:v>6.1133168264636016E-2</c:v>
                </c:pt>
                <c:pt idx="6">
                  <c:v>6.3511266832862401E-2</c:v>
                </c:pt>
                <c:pt idx="7">
                  <c:v>5.5878648551747609E-2</c:v>
                </c:pt>
                <c:pt idx="8">
                  <c:v>7.0876307378380535E-2</c:v>
                </c:pt>
                <c:pt idx="9">
                  <c:v>6.585271483969847E-2</c:v>
                </c:pt>
                <c:pt idx="10">
                  <c:v>7.1974108673768952E-2</c:v>
                </c:pt>
                <c:pt idx="11">
                  <c:v>7.3187314859142732E-2</c:v>
                </c:pt>
                <c:pt idx="12">
                  <c:v>6.7730018185017976E-2</c:v>
                </c:pt>
                <c:pt idx="13">
                  <c:v>9.0567423074487646E-2</c:v>
                </c:pt>
                <c:pt idx="14">
                  <c:v>9.4514147824666855E-2</c:v>
                </c:pt>
                <c:pt idx="15">
                  <c:v>9.5354282439346974E-2</c:v>
                </c:pt>
                <c:pt idx="16">
                  <c:v>9.3947784742151028E-2</c:v>
                </c:pt>
                <c:pt idx="17">
                  <c:v>8.8873387622218983E-2</c:v>
                </c:pt>
                <c:pt idx="18">
                  <c:v>8.5409904948186663E-2</c:v>
                </c:pt>
                <c:pt idx="19">
                  <c:v>7.844350523076804E-2</c:v>
                </c:pt>
                <c:pt idx="20">
                  <c:v>7.0150499262585903E-2</c:v>
                </c:pt>
                <c:pt idx="21">
                  <c:v>7.4323824670792182E-2</c:v>
                </c:pt>
                <c:pt idx="22">
                  <c:v>7.210539213647478E-2</c:v>
                </c:pt>
                <c:pt idx="23">
                  <c:v>7.4346967235422695E-2</c:v>
                </c:pt>
                <c:pt idx="24">
                  <c:v>8.4207982301668677E-2</c:v>
                </c:pt>
                <c:pt idx="25">
                  <c:v>8.4674613846713292E-2</c:v>
                </c:pt>
                <c:pt idx="26">
                  <c:v>8.892357000128058E-2</c:v>
                </c:pt>
                <c:pt idx="27">
                  <c:v>8.744344613145269E-2</c:v>
                </c:pt>
                <c:pt idx="28">
                  <c:v>8.6688620573947925E-2</c:v>
                </c:pt>
                <c:pt idx="29">
                  <c:v>8.8841280383516463E-2</c:v>
                </c:pt>
                <c:pt idx="30">
                  <c:v>8.4351645403663716E-2</c:v>
                </c:pt>
                <c:pt idx="31">
                  <c:v>8.1598441734153843E-2</c:v>
                </c:pt>
                <c:pt idx="32">
                  <c:v>8.4928835491791518E-2</c:v>
                </c:pt>
                <c:pt idx="33">
                  <c:v>8.814306094388813E-2</c:v>
                </c:pt>
                <c:pt idx="34">
                  <c:v>8.1717363441122029E-2</c:v>
                </c:pt>
                <c:pt idx="35">
                  <c:v>7.8294932923594698E-2</c:v>
                </c:pt>
                <c:pt idx="36">
                  <c:v>4.9326284058313581E-2</c:v>
                </c:pt>
                <c:pt idx="37">
                  <c:v>5.9157295376383645E-2</c:v>
                </c:pt>
                <c:pt idx="38">
                  <c:v>6.462514540404575E-2</c:v>
                </c:pt>
                <c:pt idx="39">
                  <c:v>5.8587088056986557E-2</c:v>
                </c:pt>
                <c:pt idx="40">
                  <c:v>6.340444261725954E-2</c:v>
                </c:pt>
                <c:pt idx="41">
                  <c:v>5.8497780144429676E-2</c:v>
                </c:pt>
                <c:pt idx="42">
                  <c:v>5.9448922953282246E-2</c:v>
                </c:pt>
                <c:pt idx="43">
                  <c:v>6.3467467063729105E-2</c:v>
                </c:pt>
                <c:pt idx="44">
                  <c:v>5.9570554052444304E-2</c:v>
                </c:pt>
                <c:pt idx="45">
                  <c:v>6.1141243417668842E-2</c:v>
                </c:pt>
                <c:pt idx="46">
                  <c:v>6.677676969368683E-2</c:v>
                </c:pt>
                <c:pt idx="47">
                  <c:v>6.3400860162370135E-2</c:v>
                </c:pt>
                <c:pt idx="48">
                  <c:v>5.9863437693579068E-2</c:v>
                </c:pt>
                <c:pt idx="49">
                  <c:v>5.9667712026243061E-2</c:v>
                </c:pt>
                <c:pt idx="50">
                  <c:v>5.6988514980043412E-2</c:v>
                </c:pt>
                <c:pt idx="51">
                  <c:v>6.4720062606201417E-2</c:v>
                </c:pt>
              </c:numCache>
            </c:numRef>
          </c:val>
          <c:smooth val="0"/>
          <c:extLst>
            <c:ext xmlns:c16="http://schemas.microsoft.com/office/drawing/2014/chart" uri="{C3380CC4-5D6E-409C-BE32-E72D297353CC}">
              <c16:uniqueId val="{00000001-5FCA-4AC3-BACD-2087DC8E7DE9}"/>
            </c:ext>
          </c:extLst>
        </c:ser>
        <c:ser>
          <c:idx val="2"/>
          <c:order val="2"/>
          <c:tx>
            <c:strRef>
              <c:f>TdR_07!$B$88</c:f>
              <c:strCache>
                <c:ptCount val="1"/>
                <c:pt idx="0">
                  <c:v>Construction</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TdR_07!$C$88:$BB$88</c:f>
              <c:numCache>
                <c:formatCode>0.0%</c:formatCode>
                <c:ptCount val="52"/>
                <c:pt idx="0">
                  <c:v>4.0445047224984744E-2</c:v>
                </c:pt>
                <c:pt idx="1">
                  <c:v>3.7207131676307091E-2</c:v>
                </c:pt>
                <c:pt idx="2">
                  <c:v>3.7445343508735268E-2</c:v>
                </c:pt>
                <c:pt idx="3">
                  <c:v>3.8913961125625847E-2</c:v>
                </c:pt>
                <c:pt idx="4">
                  <c:v>4.0451822674143732E-2</c:v>
                </c:pt>
                <c:pt idx="5">
                  <c:v>3.601952307089256E-2</c:v>
                </c:pt>
                <c:pt idx="6">
                  <c:v>3.4930228282595142E-2</c:v>
                </c:pt>
                <c:pt idx="7">
                  <c:v>3.9114391552961009E-2</c:v>
                </c:pt>
                <c:pt idx="8">
                  <c:v>3.6426626594412814E-2</c:v>
                </c:pt>
                <c:pt idx="9">
                  <c:v>3.4765509593644023E-2</c:v>
                </c:pt>
                <c:pt idx="10">
                  <c:v>3.31792094374605E-2</c:v>
                </c:pt>
                <c:pt idx="11">
                  <c:v>3.4451990490071069E-2</c:v>
                </c:pt>
                <c:pt idx="12">
                  <c:v>3.6392166702357287E-2</c:v>
                </c:pt>
                <c:pt idx="13">
                  <c:v>3.3725393576279294E-2</c:v>
                </c:pt>
                <c:pt idx="14">
                  <c:v>3.165906090170649E-2</c:v>
                </c:pt>
                <c:pt idx="15">
                  <c:v>2.9452403740943652E-2</c:v>
                </c:pt>
                <c:pt idx="16">
                  <c:v>2.7065753982060257E-2</c:v>
                </c:pt>
                <c:pt idx="17">
                  <c:v>2.5075765906433421E-2</c:v>
                </c:pt>
                <c:pt idx="18">
                  <c:v>2.7311827445929852E-2</c:v>
                </c:pt>
                <c:pt idx="19">
                  <c:v>3.1826150305648788E-2</c:v>
                </c:pt>
                <c:pt idx="20">
                  <c:v>2.6517349850186975E-2</c:v>
                </c:pt>
                <c:pt idx="21">
                  <c:v>2.9681825460222206E-2</c:v>
                </c:pt>
                <c:pt idx="22">
                  <c:v>3.2330023202911687E-2</c:v>
                </c:pt>
                <c:pt idx="23">
                  <c:v>3.4245746230581749E-2</c:v>
                </c:pt>
                <c:pt idx="24">
                  <c:v>3.9958412017321567E-2</c:v>
                </c:pt>
                <c:pt idx="25">
                  <c:v>3.6286670179041691E-2</c:v>
                </c:pt>
                <c:pt idx="26">
                  <c:v>3.8293548087049142E-2</c:v>
                </c:pt>
                <c:pt idx="27">
                  <c:v>4.3574666148195572E-2</c:v>
                </c:pt>
                <c:pt idx="28">
                  <c:v>4.227315690618004E-2</c:v>
                </c:pt>
                <c:pt idx="29">
                  <c:v>4.1793574891941888E-2</c:v>
                </c:pt>
                <c:pt idx="30">
                  <c:v>4.7138012708528333E-2</c:v>
                </c:pt>
                <c:pt idx="31">
                  <c:v>5.1468193460803183E-2</c:v>
                </c:pt>
                <c:pt idx="32">
                  <c:v>5.5302413603535688E-2</c:v>
                </c:pt>
                <c:pt idx="33">
                  <c:v>5.8457245798201551E-2</c:v>
                </c:pt>
                <c:pt idx="34">
                  <c:v>5.5368953482050912E-2</c:v>
                </c:pt>
                <c:pt idx="35">
                  <c:v>5.047395138632179E-2</c:v>
                </c:pt>
                <c:pt idx="36">
                  <c:v>1.4435414720943233E-2</c:v>
                </c:pt>
                <c:pt idx="37">
                  <c:v>3.1294583909115561E-2</c:v>
                </c:pt>
                <c:pt idx="38">
                  <c:v>4.0410001066772006E-2</c:v>
                </c:pt>
                <c:pt idx="39">
                  <c:v>4.1627703373788384E-2</c:v>
                </c:pt>
                <c:pt idx="40">
                  <c:v>3.4539036787275032E-2</c:v>
                </c:pt>
                <c:pt idx="41">
                  <c:v>3.0304878104654848E-2</c:v>
                </c:pt>
                <c:pt idx="42">
                  <c:v>3.0160602963006676E-2</c:v>
                </c:pt>
                <c:pt idx="43">
                  <c:v>2.9254324082070925E-2</c:v>
                </c:pt>
                <c:pt idx="44">
                  <c:v>3.0464871581990051E-2</c:v>
                </c:pt>
                <c:pt idx="45">
                  <c:v>2.7439920735647338E-2</c:v>
                </c:pt>
                <c:pt idx="46">
                  <c:v>3.2095308318381983E-2</c:v>
                </c:pt>
                <c:pt idx="47">
                  <c:v>3.5025097150507938E-2</c:v>
                </c:pt>
                <c:pt idx="48">
                  <c:v>3.3098631218175585E-2</c:v>
                </c:pt>
                <c:pt idx="49">
                  <c:v>2.9554689170030887E-2</c:v>
                </c:pt>
                <c:pt idx="50">
                  <c:v>2.7816516270494134E-2</c:v>
                </c:pt>
                <c:pt idx="51">
                  <c:v>2.8076895704160297E-2</c:v>
                </c:pt>
              </c:numCache>
            </c:numRef>
          </c:val>
          <c:smooth val="0"/>
          <c:extLst>
            <c:ext xmlns:c16="http://schemas.microsoft.com/office/drawing/2014/chart" uri="{C3380CC4-5D6E-409C-BE32-E72D297353CC}">
              <c16:uniqueId val="{00000002-5FCA-4AC3-BACD-2087DC8E7DE9}"/>
            </c:ext>
          </c:extLst>
        </c:ser>
        <c:ser>
          <c:idx val="3"/>
          <c:order val="3"/>
          <c:tx>
            <c:strRef>
              <c:f>TdR_07!$B$89</c:f>
              <c:strCache>
                <c:ptCount val="1"/>
                <c:pt idx="0">
                  <c:v>Tertiaire marchand</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TdR_07!$C$89:$BB$89</c:f>
              <c:numCache>
                <c:formatCode>0.0%</c:formatCode>
                <c:ptCount val="52"/>
                <c:pt idx="0">
                  <c:v>8.3077479089120609E-3</c:v>
                </c:pt>
                <c:pt idx="1">
                  <c:v>8.8184653972938967E-3</c:v>
                </c:pt>
                <c:pt idx="2">
                  <c:v>8.4179979261871166E-3</c:v>
                </c:pt>
                <c:pt idx="3">
                  <c:v>8.1840815653681925E-3</c:v>
                </c:pt>
                <c:pt idx="4">
                  <c:v>9.4275630361538021E-3</c:v>
                </c:pt>
                <c:pt idx="5">
                  <c:v>7.9611422422675281E-3</c:v>
                </c:pt>
                <c:pt idx="6">
                  <c:v>7.8264100494258391E-3</c:v>
                </c:pt>
                <c:pt idx="7">
                  <c:v>7.4075298438978062E-3</c:v>
                </c:pt>
                <c:pt idx="8">
                  <c:v>7.8772278187754907E-3</c:v>
                </c:pt>
                <c:pt idx="9">
                  <c:v>6.5336844816266124E-3</c:v>
                </c:pt>
                <c:pt idx="10">
                  <c:v>6.3170945498519371E-3</c:v>
                </c:pt>
                <c:pt idx="11">
                  <c:v>7.0784330806623035E-3</c:v>
                </c:pt>
                <c:pt idx="12">
                  <c:v>6.7410169893289346E-3</c:v>
                </c:pt>
                <c:pt idx="13">
                  <c:v>6.3555646298174579E-3</c:v>
                </c:pt>
                <c:pt idx="14">
                  <c:v>6.0126949175596618E-3</c:v>
                </c:pt>
                <c:pt idx="15">
                  <c:v>7.0813069048508755E-3</c:v>
                </c:pt>
                <c:pt idx="16">
                  <c:v>8.6754605359962485E-3</c:v>
                </c:pt>
                <c:pt idx="17">
                  <c:v>8.1108933798057677E-3</c:v>
                </c:pt>
                <c:pt idx="18">
                  <c:v>7.7588055317087444E-3</c:v>
                </c:pt>
                <c:pt idx="19">
                  <c:v>8.791079085124465E-3</c:v>
                </c:pt>
                <c:pt idx="20">
                  <c:v>8.8563112294204153E-3</c:v>
                </c:pt>
                <c:pt idx="21">
                  <c:v>8.9473143069944833E-3</c:v>
                </c:pt>
                <c:pt idx="22">
                  <c:v>8.9041332250865517E-3</c:v>
                </c:pt>
                <c:pt idx="23">
                  <c:v>1.1046896527764817E-2</c:v>
                </c:pt>
                <c:pt idx="24">
                  <c:v>1.263317435047401E-2</c:v>
                </c:pt>
                <c:pt idx="25">
                  <c:v>1.1414749703114214E-2</c:v>
                </c:pt>
                <c:pt idx="26">
                  <c:v>1.291641811220081E-2</c:v>
                </c:pt>
                <c:pt idx="27">
                  <c:v>1.3219769589965595E-2</c:v>
                </c:pt>
                <c:pt idx="28">
                  <c:v>1.3409319734690429E-2</c:v>
                </c:pt>
                <c:pt idx="29">
                  <c:v>1.3236717382360144E-2</c:v>
                </c:pt>
                <c:pt idx="30">
                  <c:v>1.4640612683833156E-2</c:v>
                </c:pt>
                <c:pt idx="31">
                  <c:v>1.4935644166463372E-2</c:v>
                </c:pt>
                <c:pt idx="32">
                  <c:v>1.3103621559799139E-2</c:v>
                </c:pt>
                <c:pt idx="33">
                  <c:v>1.3888690413368609E-2</c:v>
                </c:pt>
                <c:pt idx="34">
                  <c:v>1.4636672696703001E-2</c:v>
                </c:pt>
                <c:pt idx="35">
                  <c:v>1.5355244014599763E-2</c:v>
                </c:pt>
                <c:pt idx="36">
                  <c:v>1.190626278183566E-2</c:v>
                </c:pt>
                <c:pt idx="37">
                  <c:v>1.4225419669003652E-2</c:v>
                </c:pt>
                <c:pt idx="38">
                  <c:v>1.4397194503458857E-2</c:v>
                </c:pt>
                <c:pt idx="39">
                  <c:v>1.4145134848631426E-2</c:v>
                </c:pt>
                <c:pt idx="40">
                  <c:v>1.4383770757219319E-2</c:v>
                </c:pt>
                <c:pt idx="41">
                  <c:v>1.3692416278424515E-2</c:v>
                </c:pt>
                <c:pt idx="42">
                  <c:v>1.4491085291177102E-2</c:v>
                </c:pt>
                <c:pt idx="43">
                  <c:v>1.4785249462865628E-2</c:v>
                </c:pt>
                <c:pt idx="44">
                  <c:v>1.4961298102660302E-2</c:v>
                </c:pt>
                <c:pt idx="45">
                  <c:v>1.4877516599754779E-2</c:v>
                </c:pt>
                <c:pt idx="46">
                  <c:v>1.4302963703614193E-2</c:v>
                </c:pt>
                <c:pt idx="47">
                  <c:v>1.4558570717815737E-2</c:v>
                </c:pt>
                <c:pt idx="48">
                  <c:v>1.3963451963820091E-2</c:v>
                </c:pt>
                <c:pt idx="49">
                  <c:v>1.2687481747495113E-2</c:v>
                </c:pt>
                <c:pt idx="50">
                  <c:v>1.3110957228986572E-2</c:v>
                </c:pt>
                <c:pt idx="51">
                  <c:v>1.4127475820763459E-2</c:v>
                </c:pt>
              </c:numCache>
            </c:numRef>
          </c:val>
          <c:smooth val="0"/>
          <c:extLst>
            <c:ext xmlns:c16="http://schemas.microsoft.com/office/drawing/2014/chart" uri="{C3380CC4-5D6E-409C-BE32-E72D297353CC}">
              <c16:uniqueId val="{00000003-5FCA-4AC3-BACD-2087DC8E7DE9}"/>
            </c:ext>
          </c:extLst>
        </c:ser>
        <c:ser>
          <c:idx val="4"/>
          <c:order val="4"/>
          <c:tx>
            <c:strRef>
              <c:f>TdR_07!$B$90</c:f>
              <c:strCache>
                <c:ptCount val="1"/>
                <c:pt idx="0">
                  <c:v>Tertiaire non marchand</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TdR_07!$C$90:$BB$90</c:f>
              <c:numCache>
                <c:formatCode>0.0%</c:formatCode>
                <c:ptCount val="52"/>
                <c:pt idx="0">
                  <c:v>1.2501526874355337E-4</c:v>
                </c:pt>
                <c:pt idx="1">
                  <c:v>1.3000304825542175E-4</c:v>
                </c:pt>
                <c:pt idx="2">
                  <c:v>2.6614228629831868E-4</c:v>
                </c:pt>
                <c:pt idx="3">
                  <c:v>1.3575433204426681E-4</c:v>
                </c:pt>
                <c:pt idx="4">
                  <c:v>8.4837297689170136E-5</c:v>
                </c:pt>
                <c:pt idx="5">
                  <c:v>1.0699968366717053E-4</c:v>
                </c:pt>
                <c:pt idx="6">
                  <c:v>2.2237635287443344E-4</c:v>
                </c:pt>
                <c:pt idx="7">
                  <c:v>2.1419173725042124E-4</c:v>
                </c:pt>
                <c:pt idx="8">
                  <c:v>7.3131827382462173E-5</c:v>
                </c:pt>
                <c:pt idx="9">
                  <c:v>1.7800098950124566E-4</c:v>
                </c:pt>
                <c:pt idx="10">
                  <c:v>1.605197107913296E-4</c:v>
                </c:pt>
                <c:pt idx="11">
                  <c:v>2.2053439597693748E-4</c:v>
                </c:pt>
                <c:pt idx="12">
                  <c:v>5.9403059523076133E-4</c:v>
                </c:pt>
                <c:pt idx="13">
                  <c:v>3.3932271152377504E-4</c:v>
                </c:pt>
                <c:pt idx="14">
                  <c:v>1.3517753508410709E-4</c:v>
                </c:pt>
                <c:pt idx="15">
                  <c:v>2.1114016408977097E-4</c:v>
                </c:pt>
                <c:pt idx="16">
                  <c:v>2.5802066795544543E-4</c:v>
                </c:pt>
                <c:pt idx="17">
                  <c:v>1.9831782051575014E-4</c:v>
                </c:pt>
                <c:pt idx="18">
                  <c:v>3.5157951134638199E-4</c:v>
                </c:pt>
                <c:pt idx="19">
                  <c:v>3.3808758690592148E-4</c:v>
                </c:pt>
                <c:pt idx="20">
                  <c:v>2.365403814247027E-4</c:v>
                </c:pt>
                <c:pt idx="21">
                  <c:v>1.1530080448399409E-4</c:v>
                </c:pt>
                <c:pt idx="22">
                  <c:v>8.2424154732164753E-5</c:v>
                </c:pt>
                <c:pt idx="23">
                  <c:v>1.7256278531122644E-4</c:v>
                </c:pt>
                <c:pt idx="24">
                  <c:v>1.7993811679523566E-4</c:v>
                </c:pt>
                <c:pt idx="25">
                  <c:v>2.2008913514156878E-4</c:v>
                </c:pt>
                <c:pt idx="26">
                  <c:v>2.4649060161060875E-4</c:v>
                </c:pt>
                <c:pt idx="27">
                  <c:v>3.6329195084906964E-4</c:v>
                </c:pt>
                <c:pt idx="28">
                  <c:v>3.5516715554095705E-4</c:v>
                </c:pt>
                <c:pt idx="29">
                  <c:v>2.6454568764710135E-4</c:v>
                </c:pt>
                <c:pt idx="30">
                  <c:v>2.3992738140835943E-4</c:v>
                </c:pt>
                <c:pt idx="31">
                  <c:v>4.8317079156399528E-4</c:v>
                </c:pt>
                <c:pt idx="32">
                  <c:v>2.3245123185033334E-4</c:v>
                </c:pt>
                <c:pt idx="33">
                  <c:v>1.8847294287113828E-4</c:v>
                </c:pt>
                <c:pt idx="34">
                  <c:v>4.6010478196847947E-4</c:v>
                </c:pt>
                <c:pt idx="35">
                  <c:v>3.1022669033871499E-4</c:v>
                </c:pt>
                <c:pt idx="36">
                  <c:v>1.3134134009619739E-4</c:v>
                </c:pt>
                <c:pt idx="37">
                  <c:v>1.8296095429999479E-4</c:v>
                </c:pt>
                <c:pt idx="38">
                  <c:v>1.8216067064185239E-4</c:v>
                </c:pt>
                <c:pt idx="39">
                  <c:v>3.5635123110938784E-4</c:v>
                </c:pt>
                <c:pt idx="40">
                  <c:v>3.8660237732486005E-4</c:v>
                </c:pt>
                <c:pt idx="41">
                  <c:v>2.6229603561803128E-4</c:v>
                </c:pt>
                <c:pt idx="42">
                  <c:v>2.5404269642199641E-4</c:v>
                </c:pt>
                <c:pt idx="43">
                  <c:v>6.7746103538719325E-4</c:v>
                </c:pt>
                <c:pt idx="44">
                  <c:v>6.0221036423404976E-4</c:v>
                </c:pt>
                <c:pt idx="45">
                  <c:v>5.2959641114567601E-4</c:v>
                </c:pt>
                <c:pt idx="46">
                  <c:v>3.0173706649863391E-4</c:v>
                </c:pt>
                <c:pt idx="47">
                  <c:v>4.4702893241618959E-4</c:v>
                </c:pt>
                <c:pt idx="48">
                  <c:v>5.5494497115918565E-4</c:v>
                </c:pt>
                <c:pt idx="49">
                  <c:v>4.5072697974629655E-4</c:v>
                </c:pt>
                <c:pt idx="50">
                  <c:v>3.4011115524027391E-4</c:v>
                </c:pt>
                <c:pt idx="51">
                  <c:v>4.5983675644926443E-4</c:v>
                </c:pt>
              </c:numCache>
            </c:numRef>
          </c:val>
          <c:smooth val="0"/>
          <c:extLst>
            <c:ext xmlns:c16="http://schemas.microsoft.com/office/drawing/2014/chart" uri="{C3380CC4-5D6E-409C-BE32-E72D297353CC}">
              <c16:uniqueId val="{00000004-5FCA-4AC3-BACD-2087DC8E7DE9}"/>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dans l'Allier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ETP_03!$K$5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ETP_03!$C$6:$H$23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ETP_03!$K$6:$K$23</c:f>
              <c:numCache>
                <c:formatCode>0%</c:formatCode>
                <c:ptCount val="18"/>
                <c:pt idx="0">
                  <c:v>-0.14834400222655153</c:v>
                </c:pt>
                <c:pt idx="1">
                  <c:v>1.1225412994672057E-2</c:v>
                </c:pt>
                <c:pt idx="2">
                  <c:v>0</c:v>
                </c:pt>
                <c:pt idx="3">
                  <c:v>0.1596663251865944</c:v>
                </c:pt>
                <c:pt idx="4">
                  <c:v>-0.48991121872477805</c:v>
                </c:pt>
                <c:pt idx="5">
                  <c:v>-0.11389672274628027</c:v>
                </c:pt>
                <c:pt idx="6">
                  <c:v>0.17768283488313652</c:v>
                </c:pt>
                <c:pt idx="7">
                  <c:v>-1.62537605750398E-2</c:v>
                </c:pt>
                <c:pt idx="8">
                  <c:v>-0.10004918435937371</c:v>
                </c:pt>
                <c:pt idx="9">
                  <c:v>-0.26999122036874446</c:v>
                </c:pt>
                <c:pt idx="10">
                  <c:v>0.15650993040230854</c:v>
                </c:pt>
                <c:pt idx="11">
                  <c:v>0</c:v>
                </c:pt>
                <c:pt idx="12">
                  <c:v>0</c:v>
                </c:pt>
                <c:pt idx="13">
                  <c:v>0.22746553552492044</c:v>
                </c:pt>
                <c:pt idx="14">
                  <c:v>-0.10288357166454287</c:v>
                </c:pt>
                <c:pt idx="15">
                  <c:v>8.3100400392837059E-3</c:v>
                </c:pt>
                <c:pt idx="16">
                  <c:v>-0.24220583305397247</c:v>
                </c:pt>
                <c:pt idx="17">
                  <c:v>-8.3467085647554007E-2</c:v>
                </c:pt>
              </c:numCache>
            </c:numRef>
          </c:val>
          <c:extLst>
            <c:ext xmlns:c16="http://schemas.microsoft.com/office/drawing/2014/chart" uri="{C3380CC4-5D6E-409C-BE32-E72D297353CC}">
              <c16:uniqueId val="{00000001-DA49-4A6D-8A43-57FC71E63006}"/>
            </c:ext>
          </c:extLst>
        </c:ser>
        <c:dLbls>
          <c:showLegendKey val="0"/>
          <c:showVal val="0"/>
          <c:showCatName val="0"/>
          <c:showSerName val="0"/>
          <c:showPercent val="0"/>
          <c:showBubbleSize val="0"/>
        </c:dLbls>
        <c:gapWidth val="150"/>
        <c:axId val="151908736"/>
        <c:axId val="151910272"/>
      </c:barChart>
      <c:catAx>
        <c:axId val="151908736"/>
        <c:scaling>
          <c:orientation val="minMax"/>
        </c:scaling>
        <c:delete val="0"/>
        <c:axPos val="l"/>
        <c:numFmt formatCode="General" sourceLinked="0"/>
        <c:majorTickMark val="out"/>
        <c:minorTickMark val="none"/>
        <c:tickLblPos val="low"/>
        <c:txPr>
          <a:bodyPr/>
          <a:lstStyle/>
          <a:p>
            <a:pPr>
              <a:defRPr sz="900"/>
            </a:pPr>
            <a:endParaRPr lang="fr-FR"/>
          </a:p>
        </c:txPr>
        <c:crossAx val="151910272"/>
        <c:crosses val="autoZero"/>
        <c:auto val="1"/>
        <c:lblAlgn val="ctr"/>
        <c:lblOffset val="100"/>
        <c:noMultiLvlLbl val="0"/>
      </c:catAx>
      <c:valAx>
        <c:axId val="151910272"/>
        <c:scaling>
          <c:orientation val="minMax"/>
        </c:scaling>
        <c:delete val="1"/>
        <c:axPos val="b"/>
        <c:numFmt formatCode="0%" sourceLinked="1"/>
        <c:majorTickMark val="out"/>
        <c:minorTickMark val="none"/>
        <c:tickLblPos val="nextTo"/>
        <c:crossAx val="151908736"/>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TdR_07!$C$86:$BF$86</c:f>
              <c:numCache>
                <c:formatCode>0.0%</c:formatCode>
                <c:ptCount val="56"/>
                <c:pt idx="0">
                  <c:v>1.0531660374015567E-2</c:v>
                </c:pt>
                <c:pt idx="1">
                  <c:v>6.8714127308427634E-3</c:v>
                </c:pt>
                <c:pt idx="2">
                  <c:v>3.7421190163848777E-3</c:v>
                </c:pt>
                <c:pt idx="3">
                  <c:v>6.05048143651425E-3</c:v>
                </c:pt>
                <c:pt idx="4">
                  <c:v>3.6057283436049434E-3</c:v>
                </c:pt>
                <c:pt idx="5">
                  <c:v>4.8866306585560468E-3</c:v>
                </c:pt>
                <c:pt idx="6">
                  <c:v>3.4805123904913314E-3</c:v>
                </c:pt>
                <c:pt idx="7">
                  <c:v>2.4430730968979003E-3</c:v>
                </c:pt>
                <c:pt idx="8">
                  <c:v>1.7492554174376163E-3</c:v>
                </c:pt>
                <c:pt idx="9">
                  <c:v>5.0296009456390987E-3</c:v>
                </c:pt>
                <c:pt idx="10">
                  <c:v>3.5834758249519059E-3</c:v>
                </c:pt>
                <c:pt idx="11">
                  <c:v>5.3758974510589629E-3</c:v>
                </c:pt>
                <c:pt idx="12">
                  <c:v>6.1673556655386062E-3</c:v>
                </c:pt>
                <c:pt idx="13">
                  <c:v>1.1478741148765081E-2</c:v>
                </c:pt>
                <c:pt idx="14">
                  <c:v>1.0675207616953132E-2</c:v>
                </c:pt>
                <c:pt idx="15">
                  <c:v>4.6168481529667666E-3</c:v>
                </c:pt>
                <c:pt idx="16">
                  <c:v>5.1742245672502908E-3</c:v>
                </c:pt>
                <c:pt idx="17">
                  <c:v>3.4937504721205123E-3</c:v>
                </c:pt>
                <c:pt idx="18">
                  <c:v>2.8543159387607788E-3</c:v>
                </c:pt>
                <c:pt idx="19">
                  <c:v>1.8238523234041539E-3</c:v>
                </c:pt>
                <c:pt idx="20">
                  <c:v>3.6691983825998626E-3</c:v>
                </c:pt>
                <c:pt idx="21">
                  <c:v>1.7063424401094842E-3</c:v>
                </c:pt>
                <c:pt idx="22">
                  <c:v>4.6388609108630966E-3</c:v>
                </c:pt>
                <c:pt idx="23">
                  <c:v>2.493282973341125E-3</c:v>
                </c:pt>
                <c:pt idx="24">
                  <c:v>2.8068176131576003E-3</c:v>
                </c:pt>
                <c:pt idx="25">
                  <c:v>4.9158008386684104E-3</c:v>
                </c:pt>
                <c:pt idx="26">
                  <c:v>2.0980693434124557E-3</c:v>
                </c:pt>
                <c:pt idx="27">
                  <c:v>9.0539995395416402E-4</c:v>
                </c:pt>
                <c:pt idx="28">
                  <c:v>5.7853305915252905E-3</c:v>
                </c:pt>
                <c:pt idx="29">
                  <c:v>6.8460072117882452E-3</c:v>
                </c:pt>
                <c:pt idx="30">
                  <c:v>4.0747136511273931E-3</c:v>
                </c:pt>
                <c:pt idx="31">
                  <c:v>2.4475774606998722E-3</c:v>
                </c:pt>
                <c:pt idx="32">
                  <c:v>5.7061618632547441E-3</c:v>
                </c:pt>
                <c:pt idx="33">
                  <c:v>1.4991351657049174E-3</c:v>
                </c:pt>
                <c:pt idx="34">
                  <c:v>1.0136397296548923E-2</c:v>
                </c:pt>
                <c:pt idx="35">
                  <c:v>2.6739712577048629E-3</c:v>
                </c:pt>
                <c:pt idx="36">
                  <c:v>1.559754581530796E-3</c:v>
                </c:pt>
                <c:pt idx="37">
                  <c:v>2.5042659544872053E-3</c:v>
                </c:pt>
                <c:pt idx="38">
                  <c:v>1.9665020821816137E-3</c:v>
                </c:pt>
                <c:pt idx="39">
                  <c:v>3.9254651680402071E-3</c:v>
                </c:pt>
                <c:pt idx="40">
                  <c:v>6.0994753165045023E-3</c:v>
                </c:pt>
                <c:pt idx="41">
                  <c:v>1.3917771029777714E-3</c:v>
                </c:pt>
                <c:pt idx="42">
                  <c:v>4.1080747616158847E-3</c:v>
                </c:pt>
                <c:pt idx="43">
                  <c:v>4.6944892823627665E-3</c:v>
                </c:pt>
                <c:pt idx="44">
                  <c:v>3.8546003186711443E-3</c:v>
                </c:pt>
                <c:pt idx="45">
                  <c:v>3.9008595895360042E-3</c:v>
                </c:pt>
                <c:pt idx="46">
                  <c:v>1.6330445001806306E-3</c:v>
                </c:pt>
                <c:pt idx="47">
                  <c:v>3.6438546804052783E-3</c:v>
                </c:pt>
                <c:pt idx="48">
                  <c:v>3.3549720853321132E-3</c:v>
                </c:pt>
                <c:pt idx="49">
                  <c:v>2.2837714489868581E-3</c:v>
                </c:pt>
                <c:pt idx="50">
                  <c:v>2.2925971513658452E-3</c:v>
                </c:pt>
                <c:pt idx="51">
                  <c:v>5.8403352781679306E-4</c:v>
                </c:pt>
                <c:pt idx="52">
                  <c:v>1.1085839947559512E-3</c:v>
                </c:pt>
                <c:pt idx="53">
                  <c:v>4.8787016631778304E-3</c:v>
                </c:pt>
                <c:pt idx="54">
                  <c:v>3.5920360107056883E-3</c:v>
                </c:pt>
                <c:pt idx="55">
                  <c:v>3.5856857947529821E-3</c:v>
                </c:pt>
              </c:numCache>
            </c:numRef>
          </c:val>
          <c:smooth val="0"/>
          <c:extLst>
            <c:ext xmlns:c16="http://schemas.microsoft.com/office/drawing/2014/chart" uri="{C3380CC4-5D6E-409C-BE32-E72D297353CC}">
              <c16:uniqueId val="{00000000-9D6A-40B1-B28C-7F9A7D6669FF}"/>
            </c:ext>
          </c:extLst>
        </c:ser>
        <c:ser>
          <c:idx val="1"/>
          <c:order val="1"/>
          <c:tx>
            <c:strRef>
              <c:f>TdR_07!$B$87</c:f>
              <c:strCache>
                <c:ptCount val="1"/>
                <c:pt idx="0">
                  <c:v>Industrie</c:v>
                </c:pt>
              </c:strCache>
            </c:strRef>
          </c:tx>
          <c:marker>
            <c:symbol val="none"/>
          </c:marker>
          <c:cat>
            <c:strRef>
              <c:f>TdR_07!$C$85:$BF$85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TdR_07!$C$87:$BF$87</c:f>
              <c:numCache>
                <c:formatCode>0.0%</c:formatCode>
                <c:ptCount val="56"/>
                <c:pt idx="0">
                  <c:v>6.2766071120984479E-2</c:v>
                </c:pt>
                <c:pt idx="1">
                  <c:v>6.2350942128850805E-2</c:v>
                </c:pt>
                <c:pt idx="2">
                  <c:v>6.7118729369094632E-2</c:v>
                </c:pt>
                <c:pt idx="3">
                  <c:v>7.0495740913591953E-2</c:v>
                </c:pt>
                <c:pt idx="4">
                  <c:v>6.1617099092017756E-2</c:v>
                </c:pt>
                <c:pt idx="5">
                  <c:v>6.1133168264636016E-2</c:v>
                </c:pt>
                <c:pt idx="6">
                  <c:v>6.3511266832862401E-2</c:v>
                </c:pt>
                <c:pt idx="7">
                  <c:v>5.5878648551747609E-2</c:v>
                </c:pt>
                <c:pt idx="8">
                  <c:v>7.0876307378380535E-2</c:v>
                </c:pt>
                <c:pt idx="9">
                  <c:v>6.585271483969847E-2</c:v>
                </c:pt>
                <c:pt idx="10">
                  <c:v>7.1974108673768952E-2</c:v>
                </c:pt>
                <c:pt idx="11">
                  <c:v>7.3187314859142732E-2</c:v>
                </c:pt>
                <c:pt idx="12">
                  <c:v>6.7730018185017976E-2</c:v>
                </c:pt>
                <c:pt idx="13">
                  <c:v>9.0567423074487646E-2</c:v>
                </c:pt>
                <c:pt idx="14">
                  <c:v>9.4514147824666855E-2</c:v>
                </c:pt>
                <c:pt idx="15">
                  <c:v>9.5354282439346974E-2</c:v>
                </c:pt>
                <c:pt idx="16">
                  <c:v>9.3947784742151028E-2</c:v>
                </c:pt>
                <c:pt idx="17">
                  <c:v>8.8873387622218983E-2</c:v>
                </c:pt>
                <c:pt idx="18">
                  <c:v>8.5409904948186663E-2</c:v>
                </c:pt>
                <c:pt idx="19">
                  <c:v>7.844350523076804E-2</c:v>
                </c:pt>
                <c:pt idx="20">
                  <c:v>7.0150499262585903E-2</c:v>
                </c:pt>
                <c:pt idx="21">
                  <c:v>7.4323824670792182E-2</c:v>
                </c:pt>
                <c:pt idx="22">
                  <c:v>7.210539213647478E-2</c:v>
                </c:pt>
                <c:pt idx="23">
                  <c:v>7.4346967235422695E-2</c:v>
                </c:pt>
                <c:pt idx="24">
                  <c:v>8.4207982301668677E-2</c:v>
                </c:pt>
                <c:pt idx="25">
                  <c:v>8.4674613846713292E-2</c:v>
                </c:pt>
                <c:pt idx="26">
                  <c:v>8.892357000128058E-2</c:v>
                </c:pt>
                <c:pt idx="27">
                  <c:v>8.744344613145269E-2</c:v>
                </c:pt>
                <c:pt idx="28">
                  <c:v>8.6688620573947925E-2</c:v>
                </c:pt>
                <c:pt idx="29">
                  <c:v>8.8841280383516463E-2</c:v>
                </c:pt>
                <c:pt idx="30">
                  <c:v>8.4351645403663716E-2</c:v>
                </c:pt>
                <c:pt idx="31">
                  <c:v>8.1598441734153843E-2</c:v>
                </c:pt>
                <c:pt idx="32">
                  <c:v>8.4928835491791518E-2</c:v>
                </c:pt>
                <c:pt idx="33">
                  <c:v>8.814306094388813E-2</c:v>
                </c:pt>
                <c:pt idx="34">
                  <c:v>8.1717363441122029E-2</c:v>
                </c:pt>
                <c:pt idx="35">
                  <c:v>7.8294932923594698E-2</c:v>
                </c:pt>
                <c:pt idx="36">
                  <c:v>4.9326284058313581E-2</c:v>
                </c:pt>
                <c:pt idx="37">
                  <c:v>5.9157295376383645E-2</c:v>
                </c:pt>
                <c:pt idx="38">
                  <c:v>6.462514540404575E-2</c:v>
                </c:pt>
                <c:pt idx="39">
                  <c:v>5.8587088056986557E-2</c:v>
                </c:pt>
                <c:pt idx="40">
                  <c:v>6.340444261725954E-2</c:v>
                </c:pt>
                <c:pt idx="41">
                  <c:v>5.8497780144429676E-2</c:v>
                </c:pt>
                <c:pt idx="42">
                  <c:v>5.9448922953282246E-2</c:v>
                </c:pt>
                <c:pt idx="43">
                  <c:v>6.3467467063729105E-2</c:v>
                </c:pt>
                <c:pt idx="44">
                  <c:v>5.9570554052444304E-2</c:v>
                </c:pt>
                <c:pt idx="45">
                  <c:v>6.1141243417668842E-2</c:v>
                </c:pt>
                <c:pt idx="46">
                  <c:v>6.677676969368683E-2</c:v>
                </c:pt>
                <c:pt idx="47">
                  <c:v>6.3400860162370135E-2</c:v>
                </c:pt>
                <c:pt idx="48">
                  <c:v>5.9863437693579068E-2</c:v>
                </c:pt>
                <c:pt idx="49">
                  <c:v>5.9667712026243061E-2</c:v>
                </c:pt>
                <c:pt idx="50">
                  <c:v>5.6988514980043412E-2</c:v>
                </c:pt>
                <c:pt idx="51">
                  <c:v>6.4720062606201417E-2</c:v>
                </c:pt>
                <c:pt idx="52">
                  <c:v>6.0486463822470277E-2</c:v>
                </c:pt>
                <c:pt idx="53">
                  <c:v>5.9099559291130754E-2</c:v>
                </c:pt>
                <c:pt idx="54">
                  <c:v>6.7672086890507577E-2</c:v>
                </c:pt>
                <c:pt idx="55">
                  <c:v>7.8004588066690042E-2</c:v>
                </c:pt>
              </c:numCache>
            </c:numRef>
          </c:val>
          <c:smooth val="0"/>
          <c:extLst>
            <c:ext xmlns:c16="http://schemas.microsoft.com/office/drawing/2014/chart" uri="{C3380CC4-5D6E-409C-BE32-E72D297353CC}">
              <c16:uniqueId val="{00000001-9D6A-40B1-B28C-7F9A7D6669FF}"/>
            </c:ext>
          </c:extLst>
        </c:ser>
        <c:ser>
          <c:idx val="2"/>
          <c:order val="2"/>
          <c:tx>
            <c:strRef>
              <c:f>TdR_07!$B$88</c:f>
              <c:strCache>
                <c:ptCount val="1"/>
                <c:pt idx="0">
                  <c:v>Construction</c:v>
                </c:pt>
              </c:strCache>
            </c:strRef>
          </c:tx>
          <c:marker>
            <c:symbol val="none"/>
          </c:marker>
          <c:cat>
            <c:strRef>
              <c:f>TdR_07!$C$85:$BF$85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TdR_07!$C$88:$BF$88</c:f>
              <c:numCache>
                <c:formatCode>0.0%</c:formatCode>
                <c:ptCount val="56"/>
                <c:pt idx="0">
                  <c:v>4.0445047224984744E-2</c:v>
                </c:pt>
                <c:pt idx="1">
                  <c:v>3.7207131676307091E-2</c:v>
                </c:pt>
                <c:pt idx="2">
                  <c:v>3.7445343508735268E-2</c:v>
                </c:pt>
                <c:pt idx="3">
                  <c:v>3.8913961125625847E-2</c:v>
                </c:pt>
                <c:pt idx="4">
                  <c:v>4.0451822674143732E-2</c:v>
                </c:pt>
                <c:pt idx="5">
                  <c:v>3.601952307089256E-2</c:v>
                </c:pt>
                <c:pt idx="6">
                  <c:v>3.4930228282595142E-2</c:v>
                </c:pt>
                <c:pt idx="7">
                  <c:v>3.9114391552961009E-2</c:v>
                </c:pt>
                <c:pt idx="8">
                  <c:v>3.6426626594412814E-2</c:v>
                </c:pt>
                <c:pt idx="9">
                  <c:v>3.4765509593644023E-2</c:v>
                </c:pt>
                <c:pt idx="10">
                  <c:v>3.31792094374605E-2</c:v>
                </c:pt>
                <c:pt idx="11">
                  <c:v>3.4451990490071069E-2</c:v>
                </c:pt>
                <c:pt idx="12">
                  <c:v>3.6392166702357287E-2</c:v>
                </c:pt>
                <c:pt idx="13">
                  <c:v>3.3725393576279294E-2</c:v>
                </c:pt>
                <c:pt idx="14">
                  <c:v>3.165906090170649E-2</c:v>
                </c:pt>
                <c:pt idx="15">
                  <c:v>2.9452403740943652E-2</c:v>
                </c:pt>
                <c:pt idx="16">
                  <c:v>2.7065753982060257E-2</c:v>
                </c:pt>
                <c:pt idx="17">
                  <c:v>2.5075765906433421E-2</c:v>
                </c:pt>
                <c:pt idx="18">
                  <c:v>2.7311827445929852E-2</c:v>
                </c:pt>
                <c:pt idx="19">
                  <c:v>3.1826150305648788E-2</c:v>
                </c:pt>
                <c:pt idx="20">
                  <c:v>2.6517349850186975E-2</c:v>
                </c:pt>
                <c:pt idx="21">
                  <c:v>2.9681825460222206E-2</c:v>
                </c:pt>
                <c:pt idx="22">
                  <c:v>3.2330023202911687E-2</c:v>
                </c:pt>
                <c:pt idx="23">
                  <c:v>3.4245746230581749E-2</c:v>
                </c:pt>
                <c:pt idx="24">
                  <c:v>3.9958412017321567E-2</c:v>
                </c:pt>
                <c:pt idx="25">
                  <c:v>3.6286670179041691E-2</c:v>
                </c:pt>
                <c:pt idx="26">
                  <c:v>3.8293548087049142E-2</c:v>
                </c:pt>
                <c:pt idx="27">
                  <c:v>4.3574666148195572E-2</c:v>
                </c:pt>
                <c:pt idx="28">
                  <c:v>4.227315690618004E-2</c:v>
                </c:pt>
                <c:pt idx="29">
                  <c:v>4.1793574891941888E-2</c:v>
                </c:pt>
                <c:pt idx="30">
                  <c:v>4.7138012708528333E-2</c:v>
                </c:pt>
                <c:pt idx="31">
                  <c:v>5.1468193460803183E-2</c:v>
                </c:pt>
                <c:pt idx="32">
                  <c:v>5.5302413603535688E-2</c:v>
                </c:pt>
                <c:pt idx="33">
                  <c:v>5.8457245798201551E-2</c:v>
                </c:pt>
                <c:pt idx="34">
                  <c:v>5.5368953482050912E-2</c:v>
                </c:pt>
                <c:pt idx="35">
                  <c:v>5.047395138632179E-2</c:v>
                </c:pt>
                <c:pt idx="36">
                  <c:v>1.4435414720943233E-2</c:v>
                </c:pt>
                <c:pt idx="37">
                  <c:v>3.1294583909115561E-2</c:v>
                </c:pt>
                <c:pt idx="38">
                  <c:v>4.0410001066772006E-2</c:v>
                </c:pt>
                <c:pt idx="39">
                  <c:v>4.1627703373788384E-2</c:v>
                </c:pt>
                <c:pt idx="40">
                  <c:v>3.4539036787275032E-2</c:v>
                </c:pt>
                <c:pt idx="41">
                  <c:v>3.0304878104654848E-2</c:v>
                </c:pt>
                <c:pt idx="42">
                  <c:v>3.0160602963006676E-2</c:v>
                </c:pt>
                <c:pt idx="43">
                  <c:v>2.9254324082070925E-2</c:v>
                </c:pt>
                <c:pt idx="44">
                  <c:v>3.0464871581990051E-2</c:v>
                </c:pt>
                <c:pt idx="45">
                  <c:v>2.7439920735647338E-2</c:v>
                </c:pt>
                <c:pt idx="46">
                  <c:v>3.2095308318381983E-2</c:v>
                </c:pt>
                <c:pt idx="47">
                  <c:v>3.5025097150507938E-2</c:v>
                </c:pt>
                <c:pt idx="48">
                  <c:v>3.3098631218175585E-2</c:v>
                </c:pt>
                <c:pt idx="49">
                  <c:v>2.9554689170030887E-2</c:v>
                </c:pt>
                <c:pt idx="50">
                  <c:v>2.7816516270494134E-2</c:v>
                </c:pt>
                <c:pt idx="51">
                  <c:v>2.8076895704160297E-2</c:v>
                </c:pt>
                <c:pt idx="52">
                  <c:v>2.6721006006283139E-2</c:v>
                </c:pt>
                <c:pt idx="53">
                  <c:v>2.4263770589226481E-2</c:v>
                </c:pt>
                <c:pt idx="54">
                  <c:v>2.7137371777286073E-2</c:v>
                </c:pt>
                <c:pt idx="55">
                  <c:v>2.539353153817871E-2</c:v>
                </c:pt>
              </c:numCache>
            </c:numRef>
          </c:val>
          <c:smooth val="0"/>
          <c:extLst>
            <c:ext xmlns:c16="http://schemas.microsoft.com/office/drawing/2014/chart" uri="{C3380CC4-5D6E-409C-BE32-E72D297353CC}">
              <c16:uniqueId val="{00000002-9D6A-40B1-B28C-7F9A7D6669FF}"/>
            </c:ext>
          </c:extLst>
        </c:ser>
        <c:ser>
          <c:idx val="3"/>
          <c:order val="3"/>
          <c:tx>
            <c:strRef>
              <c:f>TdR_07!$B$89</c:f>
              <c:strCache>
                <c:ptCount val="1"/>
                <c:pt idx="0">
                  <c:v>Tertiaire marchand</c:v>
                </c:pt>
              </c:strCache>
            </c:strRef>
          </c:tx>
          <c:marker>
            <c:symbol val="none"/>
          </c:marker>
          <c:cat>
            <c:strRef>
              <c:f>TdR_07!$C$85:$BF$85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TdR_07!$C$89:$BF$89</c:f>
              <c:numCache>
                <c:formatCode>0.0%</c:formatCode>
                <c:ptCount val="56"/>
                <c:pt idx="0">
                  <c:v>8.3077479089120609E-3</c:v>
                </c:pt>
                <c:pt idx="1">
                  <c:v>8.8184653972938967E-3</c:v>
                </c:pt>
                <c:pt idx="2">
                  <c:v>8.4179979261871166E-3</c:v>
                </c:pt>
                <c:pt idx="3">
                  <c:v>8.1840815653681925E-3</c:v>
                </c:pt>
                <c:pt idx="4">
                  <c:v>9.4275630361538021E-3</c:v>
                </c:pt>
                <c:pt idx="5">
                  <c:v>7.9611422422675281E-3</c:v>
                </c:pt>
                <c:pt idx="6">
                  <c:v>7.8264100494258391E-3</c:v>
                </c:pt>
                <c:pt idx="7">
                  <c:v>7.4075298438978062E-3</c:v>
                </c:pt>
                <c:pt idx="8">
                  <c:v>7.8772278187754907E-3</c:v>
                </c:pt>
                <c:pt idx="9">
                  <c:v>6.5336844816266124E-3</c:v>
                </c:pt>
                <c:pt idx="10">
                  <c:v>6.3170945498519371E-3</c:v>
                </c:pt>
                <c:pt idx="11">
                  <c:v>7.0784330806623035E-3</c:v>
                </c:pt>
                <c:pt idx="12">
                  <c:v>6.7410169893289346E-3</c:v>
                </c:pt>
                <c:pt idx="13">
                  <c:v>6.3555646298174579E-3</c:v>
                </c:pt>
                <c:pt idx="14">
                  <c:v>6.0126949175596618E-3</c:v>
                </c:pt>
                <c:pt idx="15">
                  <c:v>7.0813069048508755E-3</c:v>
                </c:pt>
                <c:pt idx="16">
                  <c:v>8.6754605359962485E-3</c:v>
                </c:pt>
                <c:pt idx="17">
                  <c:v>8.1108933798057677E-3</c:v>
                </c:pt>
                <c:pt idx="18">
                  <c:v>7.7588055317087444E-3</c:v>
                </c:pt>
                <c:pt idx="19">
                  <c:v>8.791079085124465E-3</c:v>
                </c:pt>
                <c:pt idx="20">
                  <c:v>8.8563112294204153E-3</c:v>
                </c:pt>
                <c:pt idx="21">
                  <c:v>8.9473143069944833E-3</c:v>
                </c:pt>
                <c:pt idx="22">
                  <c:v>8.9041332250865517E-3</c:v>
                </c:pt>
                <c:pt idx="23">
                  <c:v>1.1046896527764817E-2</c:v>
                </c:pt>
                <c:pt idx="24">
                  <c:v>1.263317435047401E-2</c:v>
                </c:pt>
                <c:pt idx="25">
                  <c:v>1.1414749703114214E-2</c:v>
                </c:pt>
                <c:pt idx="26">
                  <c:v>1.291641811220081E-2</c:v>
                </c:pt>
                <c:pt idx="27">
                  <c:v>1.3219769589965595E-2</c:v>
                </c:pt>
                <c:pt idx="28">
                  <c:v>1.3409319734690429E-2</c:v>
                </c:pt>
                <c:pt idx="29">
                  <c:v>1.3236717382360144E-2</c:v>
                </c:pt>
                <c:pt idx="30">
                  <c:v>1.4640612683833156E-2</c:v>
                </c:pt>
                <c:pt idx="31">
                  <c:v>1.4935644166463372E-2</c:v>
                </c:pt>
                <c:pt idx="32">
                  <c:v>1.3103621559799139E-2</c:v>
                </c:pt>
                <c:pt idx="33">
                  <c:v>1.3888690413368609E-2</c:v>
                </c:pt>
                <c:pt idx="34">
                  <c:v>1.4636672696703001E-2</c:v>
                </c:pt>
                <c:pt idx="35">
                  <c:v>1.5355244014599763E-2</c:v>
                </c:pt>
                <c:pt idx="36">
                  <c:v>1.190626278183566E-2</c:v>
                </c:pt>
                <c:pt idx="37">
                  <c:v>1.4225419669003652E-2</c:v>
                </c:pt>
                <c:pt idx="38">
                  <c:v>1.4397194503458857E-2</c:v>
                </c:pt>
                <c:pt idx="39">
                  <c:v>1.4145134848631426E-2</c:v>
                </c:pt>
                <c:pt idx="40">
                  <c:v>1.4383770757219319E-2</c:v>
                </c:pt>
                <c:pt idx="41">
                  <c:v>1.3692416278424515E-2</c:v>
                </c:pt>
                <c:pt idx="42">
                  <c:v>1.4491085291177102E-2</c:v>
                </c:pt>
                <c:pt idx="43">
                  <c:v>1.4785249462865628E-2</c:v>
                </c:pt>
                <c:pt idx="44">
                  <c:v>1.4961298102660302E-2</c:v>
                </c:pt>
                <c:pt idx="45">
                  <c:v>1.4877516599754779E-2</c:v>
                </c:pt>
                <c:pt idx="46">
                  <c:v>1.4302963703614193E-2</c:v>
                </c:pt>
                <c:pt idx="47">
                  <c:v>1.4558570717815737E-2</c:v>
                </c:pt>
                <c:pt idx="48">
                  <c:v>1.3963451963820091E-2</c:v>
                </c:pt>
                <c:pt idx="49">
                  <c:v>1.2687481747495113E-2</c:v>
                </c:pt>
                <c:pt idx="50">
                  <c:v>1.3110957228986572E-2</c:v>
                </c:pt>
                <c:pt idx="51">
                  <c:v>1.4127475820763459E-2</c:v>
                </c:pt>
                <c:pt idx="52">
                  <c:v>1.3073478469018268E-2</c:v>
                </c:pt>
                <c:pt idx="53">
                  <c:v>1.1954627219032385E-2</c:v>
                </c:pt>
                <c:pt idx="54">
                  <c:v>1.2651695928571684E-2</c:v>
                </c:pt>
                <c:pt idx="55">
                  <c:v>1.2539197421863905E-2</c:v>
                </c:pt>
              </c:numCache>
            </c:numRef>
          </c:val>
          <c:smooth val="0"/>
          <c:extLst>
            <c:ext xmlns:c16="http://schemas.microsoft.com/office/drawing/2014/chart" uri="{C3380CC4-5D6E-409C-BE32-E72D297353CC}">
              <c16:uniqueId val="{00000003-9D6A-40B1-B28C-7F9A7D6669FF}"/>
            </c:ext>
          </c:extLst>
        </c:ser>
        <c:ser>
          <c:idx val="4"/>
          <c:order val="4"/>
          <c:tx>
            <c:strRef>
              <c:f>TdR_07!$B$90</c:f>
              <c:strCache>
                <c:ptCount val="1"/>
                <c:pt idx="0">
                  <c:v>Tertiaire non marchand</c:v>
                </c:pt>
              </c:strCache>
            </c:strRef>
          </c:tx>
          <c:marker>
            <c:symbol val="none"/>
          </c:marker>
          <c:cat>
            <c:strRef>
              <c:f>TdR_07!$C$85:$BF$85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TdR_07!$C$90:$BF$90</c:f>
              <c:numCache>
                <c:formatCode>0.0%</c:formatCode>
                <c:ptCount val="56"/>
                <c:pt idx="0">
                  <c:v>1.2501526874355337E-4</c:v>
                </c:pt>
                <c:pt idx="1">
                  <c:v>1.3000304825542175E-4</c:v>
                </c:pt>
                <c:pt idx="2">
                  <c:v>2.6614228629831868E-4</c:v>
                </c:pt>
                <c:pt idx="3">
                  <c:v>1.3575433204426681E-4</c:v>
                </c:pt>
                <c:pt idx="4">
                  <c:v>8.4837297689170136E-5</c:v>
                </c:pt>
                <c:pt idx="5">
                  <c:v>1.0699968366717053E-4</c:v>
                </c:pt>
                <c:pt idx="6">
                  <c:v>2.2237635287443344E-4</c:v>
                </c:pt>
                <c:pt idx="7">
                  <c:v>2.1419173725042124E-4</c:v>
                </c:pt>
                <c:pt idx="8">
                  <c:v>7.3131827382462173E-5</c:v>
                </c:pt>
                <c:pt idx="9">
                  <c:v>1.7800098950124566E-4</c:v>
                </c:pt>
                <c:pt idx="10">
                  <c:v>1.605197107913296E-4</c:v>
                </c:pt>
                <c:pt idx="11">
                  <c:v>2.2053439597693748E-4</c:v>
                </c:pt>
                <c:pt idx="12">
                  <c:v>5.9403059523076133E-4</c:v>
                </c:pt>
                <c:pt idx="13">
                  <c:v>3.3932271152377504E-4</c:v>
                </c:pt>
                <c:pt idx="14">
                  <c:v>1.3517753508410709E-4</c:v>
                </c:pt>
                <c:pt idx="15">
                  <c:v>2.1114016408977097E-4</c:v>
                </c:pt>
                <c:pt idx="16">
                  <c:v>2.5802066795544543E-4</c:v>
                </c:pt>
                <c:pt idx="17">
                  <c:v>1.9831782051575014E-4</c:v>
                </c:pt>
                <c:pt idx="18">
                  <c:v>3.5157951134638199E-4</c:v>
                </c:pt>
                <c:pt idx="19">
                  <c:v>3.3808758690592148E-4</c:v>
                </c:pt>
                <c:pt idx="20">
                  <c:v>2.365403814247027E-4</c:v>
                </c:pt>
                <c:pt idx="21">
                  <c:v>1.1530080448399409E-4</c:v>
                </c:pt>
                <c:pt idx="22">
                  <c:v>8.2424154732164753E-5</c:v>
                </c:pt>
                <c:pt idx="23">
                  <c:v>1.7256278531122644E-4</c:v>
                </c:pt>
                <c:pt idx="24">
                  <c:v>1.7993811679523566E-4</c:v>
                </c:pt>
                <c:pt idx="25">
                  <c:v>2.2008913514156878E-4</c:v>
                </c:pt>
                <c:pt idx="26">
                  <c:v>2.4649060161060875E-4</c:v>
                </c:pt>
                <c:pt idx="27">
                  <c:v>3.6329195084906964E-4</c:v>
                </c:pt>
                <c:pt idx="28">
                  <c:v>3.5516715554095705E-4</c:v>
                </c:pt>
                <c:pt idx="29">
                  <c:v>2.6454568764710135E-4</c:v>
                </c:pt>
                <c:pt idx="30">
                  <c:v>2.3992738140835943E-4</c:v>
                </c:pt>
                <c:pt idx="31">
                  <c:v>4.8317079156399528E-4</c:v>
                </c:pt>
                <c:pt idx="32">
                  <c:v>2.3245123185033334E-4</c:v>
                </c:pt>
                <c:pt idx="33">
                  <c:v>1.8847294287113828E-4</c:v>
                </c:pt>
                <c:pt idx="34">
                  <c:v>4.6010478196847947E-4</c:v>
                </c:pt>
                <c:pt idx="35">
                  <c:v>3.1022669033871499E-4</c:v>
                </c:pt>
                <c:pt idx="36">
                  <c:v>1.3134134009619739E-4</c:v>
                </c:pt>
                <c:pt idx="37">
                  <c:v>1.8296095429999479E-4</c:v>
                </c:pt>
                <c:pt idx="38">
                  <c:v>1.8216067064185239E-4</c:v>
                </c:pt>
                <c:pt idx="39">
                  <c:v>3.5635123110938784E-4</c:v>
                </c:pt>
                <c:pt idx="40">
                  <c:v>3.8660237732486005E-4</c:v>
                </c:pt>
                <c:pt idx="41">
                  <c:v>2.6229603561803128E-4</c:v>
                </c:pt>
                <c:pt idx="42">
                  <c:v>2.5404269642199641E-4</c:v>
                </c:pt>
                <c:pt idx="43">
                  <c:v>6.7746103538719325E-4</c:v>
                </c:pt>
                <c:pt idx="44">
                  <c:v>6.0221036423404976E-4</c:v>
                </c:pt>
                <c:pt idx="45">
                  <c:v>5.2959641114567601E-4</c:v>
                </c:pt>
                <c:pt idx="46">
                  <c:v>3.0173706649863391E-4</c:v>
                </c:pt>
                <c:pt idx="47">
                  <c:v>4.4702893241618959E-4</c:v>
                </c:pt>
                <c:pt idx="48">
                  <c:v>5.5494497115918565E-4</c:v>
                </c:pt>
                <c:pt idx="49">
                  <c:v>4.5072697974629655E-4</c:v>
                </c:pt>
                <c:pt idx="50">
                  <c:v>3.4011115524027391E-4</c:v>
                </c:pt>
                <c:pt idx="51">
                  <c:v>4.5983675644926443E-4</c:v>
                </c:pt>
                <c:pt idx="52">
                  <c:v>7.3662031160852024E-4</c:v>
                </c:pt>
                <c:pt idx="53">
                  <c:v>6.2170190827892039E-4</c:v>
                </c:pt>
                <c:pt idx="54">
                  <c:v>4.7026698172687915E-4</c:v>
                </c:pt>
                <c:pt idx="55">
                  <c:v>4.3560036294764141E-4</c:v>
                </c:pt>
              </c:numCache>
            </c:numRef>
          </c:val>
          <c:smooth val="0"/>
          <c:extLst>
            <c:ext xmlns:c16="http://schemas.microsoft.com/office/drawing/2014/chart" uri="{C3380CC4-5D6E-409C-BE32-E72D297353CC}">
              <c16:uniqueId val="{00000004-9D6A-40B1-B28C-7F9A7D6669FF}"/>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TdR_07!$C$86:$BG$86</c:f>
              <c:numCache>
                <c:formatCode>0.0%</c:formatCode>
                <c:ptCount val="57"/>
                <c:pt idx="0">
                  <c:v>1.0531660374015567E-2</c:v>
                </c:pt>
                <c:pt idx="1">
                  <c:v>6.8714127308427634E-3</c:v>
                </c:pt>
                <c:pt idx="2">
                  <c:v>3.7421190163848777E-3</c:v>
                </c:pt>
                <c:pt idx="3">
                  <c:v>6.05048143651425E-3</c:v>
                </c:pt>
                <c:pt idx="4">
                  <c:v>3.6057283436049434E-3</c:v>
                </c:pt>
                <c:pt idx="5">
                  <c:v>4.8866306585560468E-3</c:v>
                </c:pt>
                <c:pt idx="6">
                  <c:v>3.4805123904913314E-3</c:v>
                </c:pt>
                <c:pt idx="7">
                  <c:v>2.4430730968979003E-3</c:v>
                </c:pt>
                <c:pt idx="8">
                  <c:v>1.7492554174376163E-3</c:v>
                </c:pt>
                <c:pt idx="9">
                  <c:v>5.0296009456390987E-3</c:v>
                </c:pt>
                <c:pt idx="10">
                  <c:v>3.5834758249519059E-3</c:v>
                </c:pt>
                <c:pt idx="11">
                  <c:v>5.3758974510589629E-3</c:v>
                </c:pt>
                <c:pt idx="12">
                  <c:v>6.1673556655386062E-3</c:v>
                </c:pt>
                <c:pt idx="13">
                  <c:v>1.1478741148765081E-2</c:v>
                </c:pt>
                <c:pt idx="14">
                  <c:v>1.0675207616953132E-2</c:v>
                </c:pt>
                <c:pt idx="15">
                  <c:v>4.6168481529667666E-3</c:v>
                </c:pt>
                <c:pt idx="16">
                  <c:v>5.1742245672502908E-3</c:v>
                </c:pt>
                <c:pt idx="17">
                  <c:v>3.4937504721205123E-3</c:v>
                </c:pt>
                <c:pt idx="18">
                  <c:v>2.8543159387607788E-3</c:v>
                </c:pt>
                <c:pt idx="19">
                  <c:v>1.8238523234041539E-3</c:v>
                </c:pt>
                <c:pt idx="20">
                  <c:v>3.6691983825998626E-3</c:v>
                </c:pt>
                <c:pt idx="21">
                  <c:v>1.7063424401094842E-3</c:v>
                </c:pt>
                <c:pt idx="22">
                  <c:v>4.6388609108630966E-3</c:v>
                </c:pt>
                <c:pt idx="23">
                  <c:v>2.493282973341125E-3</c:v>
                </c:pt>
                <c:pt idx="24">
                  <c:v>2.8068176131576003E-3</c:v>
                </c:pt>
                <c:pt idx="25">
                  <c:v>4.9158008386684104E-3</c:v>
                </c:pt>
                <c:pt idx="26">
                  <c:v>2.0980693434124557E-3</c:v>
                </c:pt>
                <c:pt idx="27">
                  <c:v>9.0539995395416402E-4</c:v>
                </c:pt>
                <c:pt idx="28">
                  <c:v>5.7853305915252905E-3</c:v>
                </c:pt>
                <c:pt idx="29">
                  <c:v>6.8460072117882452E-3</c:v>
                </c:pt>
                <c:pt idx="30">
                  <c:v>4.0747136511273931E-3</c:v>
                </c:pt>
                <c:pt idx="31">
                  <c:v>2.4475774606998722E-3</c:v>
                </c:pt>
                <c:pt idx="32">
                  <c:v>5.7061618632547441E-3</c:v>
                </c:pt>
                <c:pt idx="33">
                  <c:v>1.4991351657049174E-3</c:v>
                </c:pt>
                <c:pt idx="34">
                  <c:v>1.0136397296548923E-2</c:v>
                </c:pt>
                <c:pt idx="35">
                  <c:v>2.6739712577048629E-3</c:v>
                </c:pt>
                <c:pt idx="36">
                  <c:v>1.559754581530796E-3</c:v>
                </c:pt>
                <c:pt idx="37">
                  <c:v>2.5042659544872053E-3</c:v>
                </c:pt>
                <c:pt idx="38">
                  <c:v>1.9665020821816137E-3</c:v>
                </c:pt>
                <c:pt idx="39">
                  <c:v>3.9254651680402071E-3</c:v>
                </c:pt>
                <c:pt idx="40">
                  <c:v>6.0994753165045023E-3</c:v>
                </c:pt>
                <c:pt idx="41">
                  <c:v>1.3917771029777714E-3</c:v>
                </c:pt>
                <c:pt idx="42">
                  <c:v>4.1080747616158847E-3</c:v>
                </c:pt>
                <c:pt idx="43">
                  <c:v>4.6944892823627665E-3</c:v>
                </c:pt>
                <c:pt idx="44">
                  <c:v>3.8546003186711443E-3</c:v>
                </c:pt>
                <c:pt idx="45">
                  <c:v>3.9008595895360042E-3</c:v>
                </c:pt>
                <c:pt idx="46">
                  <c:v>1.6330445001806306E-3</c:v>
                </c:pt>
                <c:pt idx="47">
                  <c:v>3.6438546804052783E-3</c:v>
                </c:pt>
                <c:pt idx="48">
                  <c:v>3.3549720853321132E-3</c:v>
                </c:pt>
                <c:pt idx="49">
                  <c:v>2.2837714489868581E-3</c:v>
                </c:pt>
                <c:pt idx="50">
                  <c:v>2.2925971513658452E-3</c:v>
                </c:pt>
                <c:pt idx="51">
                  <c:v>5.8403352781679306E-4</c:v>
                </c:pt>
                <c:pt idx="52">
                  <c:v>1.1085839947559512E-3</c:v>
                </c:pt>
                <c:pt idx="53">
                  <c:v>4.8787016631778304E-3</c:v>
                </c:pt>
                <c:pt idx="54">
                  <c:v>3.5920360107056883E-3</c:v>
                </c:pt>
                <c:pt idx="55">
                  <c:v>3.5856857947529821E-3</c:v>
                </c:pt>
                <c:pt idx="56">
                  <c:v>3.4089844519254653E-3</c:v>
                </c:pt>
              </c:numCache>
            </c:numRef>
          </c:val>
          <c:smooth val="0"/>
          <c:extLst>
            <c:ext xmlns:c16="http://schemas.microsoft.com/office/drawing/2014/chart" uri="{C3380CC4-5D6E-409C-BE32-E72D297353CC}">
              <c16:uniqueId val="{00000000-8146-41F3-8E45-7494D93CF977}"/>
            </c:ext>
          </c:extLst>
        </c:ser>
        <c:ser>
          <c:idx val="1"/>
          <c:order val="1"/>
          <c:tx>
            <c:strRef>
              <c:f>TdR_07!$B$87</c:f>
              <c:strCache>
                <c:ptCount val="1"/>
                <c:pt idx="0">
                  <c:v>Industrie</c:v>
                </c:pt>
              </c:strCache>
            </c:strRef>
          </c:tx>
          <c:marker>
            <c:symbol val="none"/>
          </c:marker>
          <c:cat>
            <c:strRef>
              <c:f>TdR_07!$C$85:$BG$85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TdR_07!$C$87:$BG$87</c:f>
              <c:numCache>
                <c:formatCode>0.0%</c:formatCode>
                <c:ptCount val="57"/>
                <c:pt idx="0">
                  <c:v>6.2766071120984479E-2</c:v>
                </c:pt>
                <c:pt idx="1">
                  <c:v>6.2350942128850805E-2</c:v>
                </c:pt>
                <c:pt idx="2">
                  <c:v>6.7118729369094632E-2</c:v>
                </c:pt>
                <c:pt idx="3">
                  <c:v>7.0495740913591953E-2</c:v>
                </c:pt>
                <c:pt idx="4">
                  <c:v>6.1617099092017756E-2</c:v>
                </c:pt>
                <c:pt idx="5">
                  <c:v>6.1133168264636016E-2</c:v>
                </c:pt>
                <c:pt idx="6">
                  <c:v>6.3511266832862401E-2</c:v>
                </c:pt>
                <c:pt idx="7">
                  <c:v>5.5878648551747609E-2</c:v>
                </c:pt>
                <c:pt idx="8">
                  <c:v>7.0876307378380535E-2</c:v>
                </c:pt>
                <c:pt idx="9">
                  <c:v>6.585271483969847E-2</c:v>
                </c:pt>
                <c:pt idx="10">
                  <c:v>7.1974108673768952E-2</c:v>
                </c:pt>
                <c:pt idx="11">
                  <c:v>7.3187314859142732E-2</c:v>
                </c:pt>
                <c:pt idx="12">
                  <c:v>6.7730018185017976E-2</c:v>
                </c:pt>
                <c:pt idx="13">
                  <c:v>9.0567423074487646E-2</c:v>
                </c:pt>
                <c:pt idx="14">
                  <c:v>9.4514147824666855E-2</c:v>
                </c:pt>
                <c:pt idx="15">
                  <c:v>9.5354282439346974E-2</c:v>
                </c:pt>
                <c:pt idx="16">
                  <c:v>9.3947784742151028E-2</c:v>
                </c:pt>
                <c:pt idx="17">
                  <c:v>8.8873387622218983E-2</c:v>
                </c:pt>
                <c:pt idx="18">
                  <c:v>8.5409904948186663E-2</c:v>
                </c:pt>
                <c:pt idx="19">
                  <c:v>7.844350523076804E-2</c:v>
                </c:pt>
                <c:pt idx="20">
                  <c:v>7.0150499262585903E-2</c:v>
                </c:pt>
                <c:pt idx="21">
                  <c:v>7.4323824670792182E-2</c:v>
                </c:pt>
                <c:pt idx="22">
                  <c:v>7.210539213647478E-2</c:v>
                </c:pt>
                <c:pt idx="23">
                  <c:v>7.4346967235422695E-2</c:v>
                </c:pt>
                <c:pt idx="24">
                  <c:v>8.4207982301668677E-2</c:v>
                </c:pt>
                <c:pt idx="25">
                  <c:v>8.4674613846713292E-2</c:v>
                </c:pt>
                <c:pt idx="26">
                  <c:v>8.892357000128058E-2</c:v>
                </c:pt>
                <c:pt idx="27">
                  <c:v>8.744344613145269E-2</c:v>
                </c:pt>
                <c:pt idx="28">
                  <c:v>8.6688620573947925E-2</c:v>
                </c:pt>
                <c:pt idx="29">
                  <c:v>8.8841280383516463E-2</c:v>
                </c:pt>
                <c:pt idx="30">
                  <c:v>8.4351645403663716E-2</c:v>
                </c:pt>
                <c:pt idx="31">
                  <c:v>8.1598441734153843E-2</c:v>
                </c:pt>
                <c:pt idx="32">
                  <c:v>8.4928835491791518E-2</c:v>
                </c:pt>
                <c:pt idx="33">
                  <c:v>8.814306094388813E-2</c:v>
                </c:pt>
                <c:pt idx="34">
                  <c:v>8.1717363441122029E-2</c:v>
                </c:pt>
                <c:pt idx="35">
                  <c:v>7.8294932923594698E-2</c:v>
                </c:pt>
                <c:pt idx="36">
                  <c:v>4.9326284058313581E-2</c:v>
                </c:pt>
                <c:pt idx="37">
                  <c:v>5.9157295376383645E-2</c:v>
                </c:pt>
                <c:pt idx="38">
                  <c:v>6.462514540404575E-2</c:v>
                </c:pt>
                <c:pt idx="39">
                  <c:v>5.8587088056986557E-2</c:v>
                </c:pt>
                <c:pt idx="40">
                  <c:v>6.340444261725954E-2</c:v>
                </c:pt>
                <c:pt idx="41">
                  <c:v>5.8497780144429676E-2</c:v>
                </c:pt>
                <c:pt idx="42">
                  <c:v>5.9448922953282246E-2</c:v>
                </c:pt>
                <c:pt idx="43">
                  <c:v>6.3467467063729105E-2</c:v>
                </c:pt>
                <c:pt idx="44">
                  <c:v>5.9570554052444304E-2</c:v>
                </c:pt>
                <c:pt idx="45">
                  <c:v>6.1141243417668842E-2</c:v>
                </c:pt>
                <c:pt idx="46">
                  <c:v>6.677676969368683E-2</c:v>
                </c:pt>
                <c:pt idx="47">
                  <c:v>6.3400860162370135E-2</c:v>
                </c:pt>
                <c:pt idx="48">
                  <c:v>5.9863437693579068E-2</c:v>
                </c:pt>
                <c:pt idx="49">
                  <c:v>5.9667712026243061E-2</c:v>
                </c:pt>
                <c:pt idx="50">
                  <c:v>5.6988514980043412E-2</c:v>
                </c:pt>
                <c:pt idx="51">
                  <c:v>6.4720062606201417E-2</c:v>
                </c:pt>
                <c:pt idx="52">
                  <c:v>6.0486463822470277E-2</c:v>
                </c:pt>
                <c:pt idx="53">
                  <c:v>5.9099559291130754E-2</c:v>
                </c:pt>
                <c:pt idx="54">
                  <c:v>6.7672086890507577E-2</c:v>
                </c:pt>
                <c:pt idx="55">
                  <c:v>7.8004588066690042E-2</c:v>
                </c:pt>
                <c:pt idx="56">
                  <c:v>9.4441046370668857E-2</c:v>
                </c:pt>
              </c:numCache>
            </c:numRef>
          </c:val>
          <c:smooth val="0"/>
          <c:extLst>
            <c:ext xmlns:c16="http://schemas.microsoft.com/office/drawing/2014/chart" uri="{C3380CC4-5D6E-409C-BE32-E72D297353CC}">
              <c16:uniqueId val="{00000001-8146-41F3-8E45-7494D93CF977}"/>
            </c:ext>
          </c:extLst>
        </c:ser>
        <c:ser>
          <c:idx val="2"/>
          <c:order val="2"/>
          <c:tx>
            <c:strRef>
              <c:f>TdR_07!$B$88</c:f>
              <c:strCache>
                <c:ptCount val="1"/>
                <c:pt idx="0">
                  <c:v>Construction</c:v>
                </c:pt>
              </c:strCache>
            </c:strRef>
          </c:tx>
          <c:marker>
            <c:symbol val="none"/>
          </c:marker>
          <c:cat>
            <c:strRef>
              <c:f>TdR_07!$C$85:$BG$85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TdR_07!$C$88:$BG$88</c:f>
              <c:numCache>
                <c:formatCode>0.0%</c:formatCode>
                <c:ptCount val="57"/>
                <c:pt idx="0">
                  <c:v>4.0445047224984744E-2</c:v>
                </c:pt>
                <c:pt idx="1">
                  <c:v>3.7207131676307091E-2</c:v>
                </c:pt>
                <c:pt idx="2">
                  <c:v>3.7445343508735268E-2</c:v>
                </c:pt>
                <c:pt idx="3">
                  <c:v>3.8913961125625847E-2</c:v>
                </c:pt>
                <c:pt idx="4">
                  <c:v>4.0451822674143732E-2</c:v>
                </c:pt>
                <c:pt idx="5">
                  <c:v>3.601952307089256E-2</c:v>
                </c:pt>
                <c:pt idx="6">
                  <c:v>3.4930228282595142E-2</c:v>
                </c:pt>
                <c:pt idx="7">
                  <c:v>3.9114391552961009E-2</c:v>
                </c:pt>
                <c:pt idx="8">
                  <c:v>3.6426626594412814E-2</c:v>
                </c:pt>
                <c:pt idx="9">
                  <c:v>3.4765509593644023E-2</c:v>
                </c:pt>
                <c:pt idx="10">
                  <c:v>3.31792094374605E-2</c:v>
                </c:pt>
                <c:pt idx="11">
                  <c:v>3.4451990490071069E-2</c:v>
                </c:pt>
                <c:pt idx="12">
                  <c:v>3.6392166702357287E-2</c:v>
                </c:pt>
                <c:pt idx="13">
                  <c:v>3.3725393576279294E-2</c:v>
                </c:pt>
                <c:pt idx="14">
                  <c:v>3.165906090170649E-2</c:v>
                </c:pt>
                <c:pt idx="15">
                  <c:v>2.9452403740943652E-2</c:v>
                </c:pt>
                <c:pt idx="16">
                  <c:v>2.7065753982060257E-2</c:v>
                </c:pt>
                <c:pt idx="17">
                  <c:v>2.5075765906433421E-2</c:v>
                </c:pt>
                <c:pt idx="18">
                  <c:v>2.7311827445929852E-2</c:v>
                </c:pt>
                <c:pt idx="19">
                  <c:v>3.1826150305648788E-2</c:v>
                </c:pt>
                <c:pt idx="20">
                  <c:v>2.6517349850186975E-2</c:v>
                </c:pt>
                <c:pt idx="21">
                  <c:v>2.9681825460222206E-2</c:v>
                </c:pt>
                <c:pt idx="22">
                  <c:v>3.2330023202911687E-2</c:v>
                </c:pt>
                <c:pt idx="23">
                  <c:v>3.4245746230581749E-2</c:v>
                </c:pt>
                <c:pt idx="24">
                  <c:v>3.9958412017321567E-2</c:v>
                </c:pt>
                <c:pt idx="25">
                  <c:v>3.6286670179041691E-2</c:v>
                </c:pt>
                <c:pt idx="26">
                  <c:v>3.8293548087049142E-2</c:v>
                </c:pt>
                <c:pt idx="27">
                  <c:v>4.3574666148195572E-2</c:v>
                </c:pt>
                <c:pt idx="28">
                  <c:v>4.227315690618004E-2</c:v>
                </c:pt>
                <c:pt idx="29">
                  <c:v>4.1793574891941888E-2</c:v>
                </c:pt>
                <c:pt idx="30">
                  <c:v>4.7138012708528333E-2</c:v>
                </c:pt>
                <c:pt idx="31">
                  <c:v>5.1468193460803183E-2</c:v>
                </c:pt>
                <c:pt idx="32">
                  <c:v>5.5302413603535688E-2</c:v>
                </c:pt>
                <c:pt idx="33">
                  <c:v>5.8457245798201551E-2</c:v>
                </c:pt>
                <c:pt idx="34">
                  <c:v>5.5368953482050912E-2</c:v>
                </c:pt>
                <c:pt idx="35">
                  <c:v>5.047395138632179E-2</c:v>
                </c:pt>
                <c:pt idx="36">
                  <c:v>1.4435414720943233E-2</c:v>
                </c:pt>
                <c:pt idx="37">
                  <c:v>3.1294583909115561E-2</c:v>
                </c:pt>
                <c:pt idx="38">
                  <c:v>4.0410001066772006E-2</c:v>
                </c:pt>
                <c:pt idx="39">
                  <c:v>4.1627703373788384E-2</c:v>
                </c:pt>
                <c:pt idx="40">
                  <c:v>3.4539036787275032E-2</c:v>
                </c:pt>
                <c:pt idx="41">
                  <c:v>3.0304878104654848E-2</c:v>
                </c:pt>
                <c:pt idx="42">
                  <c:v>3.0160602963006676E-2</c:v>
                </c:pt>
                <c:pt idx="43">
                  <c:v>2.9254324082070925E-2</c:v>
                </c:pt>
                <c:pt idx="44">
                  <c:v>3.0464871581990051E-2</c:v>
                </c:pt>
                <c:pt idx="45">
                  <c:v>2.7439920735647338E-2</c:v>
                </c:pt>
                <c:pt idx="46">
                  <c:v>3.2095308318381983E-2</c:v>
                </c:pt>
                <c:pt idx="47">
                  <c:v>3.5025097150507938E-2</c:v>
                </c:pt>
                <c:pt idx="48">
                  <c:v>3.3098631218175585E-2</c:v>
                </c:pt>
                <c:pt idx="49">
                  <c:v>2.9554689170030887E-2</c:v>
                </c:pt>
                <c:pt idx="50">
                  <c:v>2.7816516270494134E-2</c:v>
                </c:pt>
                <c:pt idx="51">
                  <c:v>2.8076895704160297E-2</c:v>
                </c:pt>
                <c:pt idx="52">
                  <c:v>2.6721006006283139E-2</c:v>
                </c:pt>
                <c:pt idx="53">
                  <c:v>2.4263770589226481E-2</c:v>
                </c:pt>
                <c:pt idx="54">
                  <c:v>2.7137371777286073E-2</c:v>
                </c:pt>
                <c:pt idx="55">
                  <c:v>2.539353153817871E-2</c:v>
                </c:pt>
                <c:pt idx="56">
                  <c:v>2.3015333347543767E-2</c:v>
                </c:pt>
              </c:numCache>
            </c:numRef>
          </c:val>
          <c:smooth val="0"/>
          <c:extLst>
            <c:ext xmlns:c16="http://schemas.microsoft.com/office/drawing/2014/chart" uri="{C3380CC4-5D6E-409C-BE32-E72D297353CC}">
              <c16:uniqueId val="{00000002-8146-41F3-8E45-7494D93CF977}"/>
            </c:ext>
          </c:extLst>
        </c:ser>
        <c:ser>
          <c:idx val="3"/>
          <c:order val="3"/>
          <c:tx>
            <c:strRef>
              <c:f>TdR_07!$B$89</c:f>
              <c:strCache>
                <c:ptCount val="1"/>
                <c:pt idx="0">
                  <c:v>Tertiaire marchand</c:v>
                </c:pt>
              </c:strCache>
            </c:strRef>
          </c:tx>
          <c:marker>
            <c:symbol val="none"/>
          </c:marker>
          <c:cat>
            <c:strRef>
              <c:f>TdR_07!$C$85:$BG$85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TdR_07!$C$89:$BG$89</c:f>
              <c:numCache>
                <c:formatCode>0.0%</c:formatCode>
                <c:ptCount val="57"/>
                <c:pt idx="0">
                  <c:v>8.3077479089120609E-3</c:v>
                </c:pt>
                <c:pt idx="1">
                  <c:v>8.8184653972938967E-3</c:v>
                </c:pt>
                <c:pt idx="2">
                  <c:v>8.4179979261871166E-3</c:v>
                </c:pt>
                <c:pt idx="3">
                  <c:v>8.1840815653681925E-3</c:v>
                </c:pt>
                <c:pt idx="4">
                  <c:v>9.4275630361538021E-3</c:v>
                </c:pt>
                <c:pt idx="5">
                  <c:v>7.9611422422675281E-3</c:v>
                </c:pt>
                <c:pt idx="6">
                  <c:v>7.8264100494258391E-3</c:v>
                </c:pt>
                <c:pt idx="7">
                  <c:v>7.4075298438978062E-3</c:v>
                </c:pt>
                <c:pt idx="8">
                  <c:v>7.8772278187754907E-3</c:v>
                </c:pt>
                <c:pt idx="9">
                  <c:v>6.5336844816266124E-3</c:v>
                </c:pt>
                <c:pt idx="10">
                  <c:v>6.3170945498519371E-3</c:v>
                </c:pt>
                <c:pt idx="11">
                  <c:v>7.0784330806623035E-3</c:v>
                </c:pt>
                <c:pt idx="12">
                  <c:v>6.7410169893289346E-3</c:v>
                </c:pt>
                <c:pt idx="13">
                  <c:v>6.3555646298174579E-3</c:v>
                </c:pt>
                <c:pt idx="14">
                  <c:v>6.0126949175596618E-3</c:v>
                </c:pt>
                <c:pt idx="15">
                  <c:v>7.0813069048508755E-3</c:v>
                </c:pt>
                <c:pt idx="16">
                  <c:v>8.6754605359962485E-3</c:v>
                </c:pt>
                <c:pt idx="17">
                  <c:v>8.1108933798057677E-3</c:v>
                </c:pt>
                <c:pt idx="18">
                  <c:v>7.7588055317087444E-3</c:v>
                </c:pt>
                <c:pt idx="19">
                  <c:v>8.791079085124465E-3</c:v>
                </c:pt>
                <c:pt idx="20">
                  <c:v>8.8563112294204153E-3</c:v>
                </c:pt>
                <c:pt idx="21">
                  <c:v>8.9473143069944833E-3</c:v>
                </c:pt>
                <c:pt idx="22">
                  <c:v>8.9041332250865517E-3</c:v>
                </c:pt>
                <c:pt idx="23">
                  <c:v>1.1046896527764817E-2</c:v>
                </c:pt>
                <c:pt idx="24">
                  <c:v>1.263317435047401E-2</c:v>
                </c:pt>
                <c:pt idx="25">
                  <c:v>1.1414749703114214E-2</c:v>
                </c:pt>
                <c:pt idx="26">
                  <c:v>1.291641811220081E-2</c:v>
                </c:pt>
                <c:pt idx="27">
                  <c:v>1.3219769589965595E-2</c:v>
                </c:pt>
                <c:pt idx="28">
                  <c:v>1.3409319734690429E-2</c:v>
                </c:pt>
                <c:pt idx="29">
                  <c:v>1.3236717382360144E-2</c:v>
                </c:pt>
                <c:pt idx="30">
                  <c:v>1.4640612683833156E-2</c:v>
                </c:pt>
                <c:pt idx="31">
                  <c:v>1.4935644166463372E-2</c:v>
                </c:pt>
                <c:pt idx="32">
                  <c:v>1.3103621559799139E-2</c:v>
                </c:pt>
                <c:pt idx="33">
                  <c:v>1.3888690413368609E-2</c:v>
                </c:pt>
                <c:pt idx="34">
                  <c:v>1.4636672696703001E-2</c:v>
                </c:pt>
                <c:pt idx="35">
                  <c:v>1.5355244014599763E-2</c:v>
                </c:pt>
                <c:pt idx="36">
                  <c:v>1.190626278183566E-2</c:v>
                </c:pt>
                <c:pt idx="37">
                  <c:v>1.4225419669003652E-2</c:v>
                </c:pt>
                <c:pt idx="38">
                  <c:v>1.4397194503458857E-2</c:v>
                </c:pt>
                <c:pt idx="39">
                  <c:v>1.4145134848631426E-2</c:v>
                </c:pt>
                <c:pt idx="40">
                  <c:v>1.4383770757219319E-2</c:v>
                </c:pt>
                <c:pt idx="41">
                  <c:v>1.3692416278424515E-2</c:v>
                </c:pt>
                <c:pt idx="42">
                  <c:v>1.4491085291177102E-2</c:v>
                </c:pt>
                <c:pt idx="43">
                  <c:v>1.4785249462865628E-2</c:v>
                </c:pt>
                <c:pt idx="44">
                  <c:v>1.4961298102660302E-2</c:v>
                </c:pt>
                <c:pt idx="45">
                  <c:v>1.4877516599754779E-2</c:v>
                </c:pt>
                <c:pt idx="46">
                  <c:v>1.4302963703614193E-2</c:v>
                </c:pt>
                <c:pt idx="47">
                  <c:v>1.4558570717815737E-2</c:v>
                </c:pt>
                <c:pt idx="48">
                  <c:v>1.3963451963820091E-2</c:v>
                </c:pt>
                <c:pt idx="49">
                  <c:v>1.2687481747495113E-2</c:v>
                </c:pt>
                <c:pt idx="50">
                  <c:v>1.3110957228986572E-2</c:v>
                </c:pt>
                <c:pt idx="51">
                  <c:v>1.4127475820763459E-2</c:v>
                </c:pt>
                <c:pt idx="52">
                  <c:v>1.3073478469018268E-2</c:v>
                </c:pt>
                <c:pt idx="53">
                  <c:v>1.1954627219032385E-2</c:v>
                </c:pt>
                <c:pt idx="54">
                  <c:v>1.2651695928571684E-2</c:v>
                </c:pt>
                <c:pt idx="55">
                  <c:v>1.2539197421863905E-2</c:v>
                </c:pt>
                <c:pt idx="56">
                  <c:v>1.1104900165892207E-2</c:v>
                </c:pt>
              </c:numCache>
            </c:numRef>
          </c:val>
          <c:smooth val="0"/>
          <c:extLst>
            <c:ext xmlns:c16="http://schemas.microsoft.com/office/drawing/2014/chart" uri="{C3380CC4-5D6E-409C-BE32-E72D297353CC}">
              <c16:uniqueId val="{00000003-8146-41F3-8E45-7494D93CF977}"/>
            </c:ext>
          </c:extLst>
        </c:ser>
        <c:ser>
          <c:idx val="4"/>
          <c:order val="4"/>
          <c:tx>
            <c:strRef>
              <c:f>TdR_07!$B$90</c:f>
              <c:strCache>
                <c:ptCount val="1"/>
                <c:pt idx="0">
                  <c:v>Tertiaire non marchand</c:v>
                </c:pt>
              </c:strCache>
            </c:strRef>
          </c:tx>
          <c:marker>
            <c:symbol val="none"/>
          </c:marker>
          <c:cat>
            <c:strRef>
              <c:f>TdR_07!$C$85:$BG$85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TdR_07!$C$90:$BG$90</c:f>
              <c:numCache>
                <c:formatCode>0.0%</c:formatCode>
                <c:ptCount val="57"/>
                <c:pt idx="0">
                  <c:v>1.2501526874355337E-4</c:v>
                </c:pt>
                <c:pt idx="1">
                  <c:v>1.3000304825542175E-4</c:v>
                </c:pt>
                <c:pt idx="2">
                  <c:v>2.6614228629831868E-4</c:v>
                </c:pt>
                <c:pt idx="3">
                  <c:v>1.3575433204426681E-4</c:v>
                </c:pt>
                <c:pt idx="4">
                  <c:v>8.4837297689170136E-5</c:v>
                </c:pt>
                <c:pt idx="5">
                  <c:v>1.0699968366717053E-4</c:v>
                </c:pt>
                <c:pt idx="6">
                  <c:v>2.2237635287443344E-4</c:v>
                </c:pt>
                <c:pt idx="7">
                  <c:v>2.1419173725042124E-4</c:v>
                </c:pt>
                <c:pt idx="8">
                  <c:v>7.3131827382462173E-5</c:v>
                </c:pt>
                <c:pt idx="9">
                  <c:v>1.7800098950124566E-4</c:v>
                </c:pt>
                <c:pt idx="10">
                  <c:v>1.605197107913296E-4</c:v>
                </c:pt>
                <c:pt idx="11">
                  <c:v>2.2053439597693748E-4</c:v>
                </c:pt>
                <c:pt idx="12">
                  <c:v>5.9403059523076133E-4</c:v>
                </c:pt>
                <c:pt idx="13">
                  <c:v>3.3932271152377504E-4</c:v>
                </c:pt>
                <c:pt idx="14">
                  <c:v>1.3517753508410709E-4</c:v>
                </c:pt>
                <c:pt idx="15">
                  <c:v>2.1114016408977097E-4</c:v>
                </c:pt>
                <c:pt idx="16">
                  <c:v>2.5802066795544543E-4</c:v>
                </c:pt>
                <c:pt idx="17">
                  <c:v>1.9831782051575014E-4</c:v>
                </c:pt>
                <c:pt idx="18">
                  <c:v>3.5157951134638199E-4</c:v>
                </c:pt>
                <c:pt idx="19">
                  <c:v>3.3808758690592148E-4</c:v>
                </c:pt>
                <c:pt idx="20">
                  <c:v>2.365403814247027E-4</c:v>
                </c:pt>
                <c:pt idx="21">
                  <c:v>1.1530080448399409E-4</c:v>
                </c:pt>
                <c:pt idx="22">
                  <c:v>8.2424154732164753E-5</c:v>
                </c:pt>
                <c:pt idx="23">
                  <c:v>1.7256278531122644E-4</c:v>
                </c:pt>
                <c:pt idx="24">
                  <c:v>1.7993811679523566E-4</c:v>
                </c:pt>
                <c:pt idx="25">
                  <c:v>2.2008913514156878E-4</c:v>
                </c:pt>
                <c:pt idx="26">
                  <c:v>2.4649060161060875E-4</c:v>
                </c:pt>
                <c:pt idx="27">
                  <c:v>3.6329195084906964E-4</c:v>
                </c:pt>
                <c:pt idx="28">
                  <c:v>3.5516715554095705E-4</c:v>
                </c:pt>
                <c:pt idx="29">
                  <c:v>2.6454568764710135E-4</c:v>
                </c:pt>
                <c:pt idx="30">
                  <c:v>2.3992738140835943E-4</c:v>
                </c:pt>
                <c:pt idx="31">
                  <c:v>4.8317079156399528E-4</c:v>
                </c:pt>
                <c:pt idx="32">
                  <c:v>2.3245123185033334E-4</c:v>
                </c:pt>
                <c:pt idx="33">
                  <c:v>1.8847294287113828E-4</c:v>
                </c:pt>
                <c:pt idx="34">
                  <c:v>4.6010478196847947E-4</c:v>
                </c:pt>
                <c:pt idx="35">
                  <c:v>3.1022669033871499E-4</c:v>
                </c:pt>
                <c:pt idx="36">
                  <c:v>1.3134134009619739E-4</c:v>
                </c:pt>
                <c:pt idx="37">
                  <c:v>1.8296095429999479E-4</c:v>
                </c:pt>
                <c:pt idx="38">
                  <c:v>1.8216067064185239E-4</c:v>
                </c:pt>
                <c:pt idx="39">
                  <c:v>3.5635123110938784E-4</c:v>
                </c:pt>
                <c:pt idx="40">
                  <c:v>3.8660237732486005E-4</c:v>
                </c:pt>
                <c:pt idx="41">
                  <c:v>2.6229603561803128E-4</c:v>
                </c:pt>
                <c:pt idx="42">
                  <c:v>2.5404269642199641E-4</c:v>
                </c:pt>
                <c:pt idx="43">
                  <c:v>6.7746103538719325E-4</c:v>
                </c:pt>
                <c:pt idx="44">
                  <c:v>6.0221036423404976E-4</c:v>
                </c:pt>
                <c:pt idx="45">
                  <c:v>5.2959641114567601E-4</c:v>
                </c:pt>
                <c:pt idx="46">
                  <c:v>3.0173706649863391E-4</c:v>
                </c:pt>
                <c:pt idx="47">
                  <c:v>4.4702893241618959E-4</c:v>
                </c:pt>
                <c:pt idx="48">
                  <c:v>5.5494497115918565E-4</c:v>
                </c:pt>
                <c:pt idx="49">
                  <c:v>4.5072697974629655E-4</c:v>
                </c:pt>
                <c:pt idx="50">
                  <c:v>3.4011115524027391E-4</c:v>
                </c:pt>
                <c:pt idx="51">
                  <c:v>4.5983675644926443E-4</c:v>
                </c:pt>
                <c:pt idx="52">
                  <c:v>7.3662031160852024E-4</c:v>
                </c:pt>
                <c:pt idx="53">
                  <c:v>6.2170190827892039E-4</c:v>
                </c:pt>
                <c:pt idx="54">
                  <c:v>4.7026698172687915E-4</c:v>
                </c:pt>
                <c:pt idx="55">
                  <c:v>4.3560036294764141E-4</c:v>
                </c:pt>
                <c:pt idx="56">
                  <c:v>7.284734389766146E-4</c:v>
                </c:pt>
              </c:numCache>
            </c:numRef>
          </c:val>
          <c:smooth val="0"/>
          <c:extLst>
            <c:ext xmlns:c16="http://schemas.microsoft.com/office/drawing/2014/chart" uri="{C3380CC4-5D6E-409C-BE32-E72D297353CC}">
              <c16:uniqueId val="{00000004-8146-41F3-8E45-7494D93CF977}"/>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TdR_07!$C$86:$BH$86</c:f>
              <c:numCache>
                <c:formatCode>0.0%</c:formatCode>
                <c:ptCount val="58"/>
                <c:pt idx="0">
                  <c:v>1.0531660374015567E-2</c:v>
                </c:pt>
                <c:pt idx="1">
                  <c:v>6.8714127308427634E-3</c:v>
                </c:pt>
                <c:pt idx="2">
                  <c:v>3.7421190163848777E-3</c:v>
                </c:pt>
                <c:pt idx="3">
                  <c:v>6.05048143651425E-3</c:v>
                </c:pt>
                <c:pt idx="4">
                  <c:v>3.6057283436049434E-3</c:v>
                </c:pt>
                <c:pt idx="5">
                  <c:v>4.8866306585560468E-3</c:v>
                </c:pt>
                <c:pt idx="6">
                  <c:v>3.4805123904913314E-3</c:v>
                </c:pt>
                <c:pt idx="7">
                  <c:v>2.4430730968979003E-3</c:v>
                </c:pt>
                <c:pt idx="8">
                  <c:v>1.7492554174376163E-3</c:v>
                </c:pt>
                <c:pt idx="9">
                  <c:v>5.0296009456390987E-3</c:v>
                </c:pt>
                <c:pt idx="10">
                  <c:v>3.5834758249519059E-3</c:v>
                </c:pt>
                <c:pt idx="11">
                  <c:v>5.3758974510589629E-3</c:v>
                </c:pt>
                <c:pt idx="12">
                  <c:v>6.1673556655386062E-3</c:v>
                </c:pt>
                <c:pt idx="13">
                  <c:v>1.1478741148765081E-2</c:v>
                </c:pt>
                <c:pt idx="14">
                  <c:v>1.0675207616953132E-2</c:v>
                </c:pt>
                <c:pt idx="15">
                  <c:v>4.6168481529667666E-3</c:v>
                </c:pt>
                <c:pt idx="16">
                  <c:v>5.1742245672502908E-3</c:v>
                </c:pt>
                <c:pt idx="17">
                  <c:v>3.4937504721205123E-3</c:v>
                </c:pt>
                <c:pt idx="18">
                  <c:v>2.8543159387607788E-3</c:v>
                </c:pt>
                <c:pt idx="19">
                  <c:v>1.8238523234041539E-3</c:v>
                </c:pt>
                <c:pt idx="20">
                  <c:v>3.6691983825998626E-3</c:v>
                </c:pt>
                <c:pt idx="21">
                  <c:v>1.7063424401094842E-3</c:v>
                </c:pt>
                <c:pt idx="22">
                  <c:v>4.6388609108630966E-3</c:v>
                </c:pt>
                <c:pt idx="23">
                  <c:v>2.493282973341125E-3</c:v>
                </c:pt>
                <c:pt idx="24">
                  <c:v>2.8068176131576003E-3</c:v>
                </c:pt>
                <c:pt idx="25">
                  <c:v>4.9158008386684104E-3</c:v>
                </c:pt>
                <c:pt idx="26">
                  <c:v>2.0980693434124557E-3</c:v>
                </c:pt>
                <c:pt idx="27">
                  <c:v>9.0539995395416402E-4</c:v>
                </c:pt>
                <c:pt idx="28">
                  <c:v>5.7853305915252905E-3</c:v>
                </c:pt>
                <c:pt idx="29">
                  <c:v>6.8460072117882452E-3</c:v>
                </c:pt>
                <c:pt idx="30">
                  <c:v>4.0747136511273931E-3</c:v>
                </c:pt>
                <c:pt idx="31">
                  <c:v>2.4475774606998722E-3</c:v>
                </c:pt>
                <c:pt idx="32">
                  <c:v>5.7061618632547441E-3</c:v>
                </c:pt>
                <c:pt idx="33">
                  <c:v>1.4991351657049174E-3</c:v>
                </c:pt>
                <c:pt idx="34">
                  <c:v>1.0136397296548923E-2</c:v>
                </c:pt>
                <c:pt idx="35">
                  <c:v>2.6739712577048629E-3</c:v>
                </c:pt>
                <c:pt idx="36">
                  <c:v>1.559754581530796E-3</c:v>
                </c:pt>
                <c:pt idx="37">
                  <c:v>2.5042659544872053E-3</c:v>
                </c:pt>
                <c:pt idx="38">
                  <c:v>1.9665020821816137E-3</c:v>
                </c:pt>
                <c:pt idx="39">
                  <c:v>3.9254651680402071E-3</c:v>
                </c:pt>
                <c:pt idx="40">
                  <c:v>6.0994753165045023E-3</c:v>
                </c:pt>
                <c:pt idx="41">
                  <c:v>1.3917771029777714E-3</c:v>
                </c:pt>
                <c:pt idx="42">
                  <c:v>4.1080747616158847E-3</c:v>
                </c:pt>
                <c:pt idx="43">
                  <c:v>4.6944892823627665E-3</c:v>
                </c:pt>
                <c:pt idx="44">
                  <c:v>3.8546003186711443E-3</c:v>
                </c:pt>
                <c:pt idx="45">
                  <c:v>3.9008595895360042E-3</c:v>
                </c:pt>
                <c:pt idx="46">
                  <c:v>1.6330445001806306E-3</c:v>
                </c:pt>
                <c:pt idx="47">
                  <c:v>3.6438546804052783E-3</c:v>
                </c:pt>
                <c:pt idx="48">
                  <c:v>3.3549720853321132E-3</c:v>
                </c:pt>
                <c:pt idx="49">
                  <c:v>2.2837714489868581E-3</c:v>
                </c:pt>
                <c:pt idx="50">
                  <c:v>2.2925971513658452E-3</c:v>
                </c:pt>
                <c:pt idx="51">
                  <c:v>5.8403352781679306E-4</c:v>
                </c:pt>
                <c:pt idx="52">
                  <c:v>1.1085839947559512E-3</c:v>
                </c:pt>
                <c:pt idx="53">
                  <c:v>4.8787016631778304E-3</c:v>
                </c:pt>
                <c:pt idx="54">
                  <c:v>3.5920360107056883E-3</c:v>
                </c:pt>
                <c:pt idx="55">
                  <c:v>3.5856857947529821E-3</c:v>
                </c:pt>
                <c:pt idx="56">
                  <c:v>3.4089844519254653E-3</c:v>
                </c:pt>
                <c:pt idx="57">
                  <c:v>4.9328986634920987E-3</c:v>
                </c:pt>
              </c:numCache>
            </c:numRef>
          </c:val>
          <c:smooth val="0"/>
          <c:extLst>
            <c:ext xmlns:c16="http://schemas.microsoft.com/office/drawing/2014/chart" uri="{C3380CC4-5D6E-409C-BE32-E72D297353CC}">
              <c16:uniqueId val="{00000000-BED6-412E-AB64-517F833AD4AB}"/>
            </c:ext>
          </c:extLst>
        </c:ser>
        <c:ser>
          <c:idx val="1"/>
          <c:order val="1"/>
          <c:tx>
            <c:strRef>
              <c:f>TdR_07!$B$87</c:f>
              <c:strCache>
                <c:ptCount val="1"/>
                <c:pt idx="0">
                  <c:v>Industrie</c:v>
                </c:pt>
              </c:strCache>
            </c:strRef>
          </c:tx>
          <c:marker>
            <c:symbol val="none"/>
          </c:marker>
          <c:cat>
            <c:strRef>
              <c:f>TdR_07!$C$85:$BH$85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TdR_07!$C$87:$BH$87</c:f>
              <c:numCache>
                <c:formatCode>0.0%</c:formatCode>
                <c:ptCount val="58"/>
                <c:pt idx="0">
                  <c:v>6.2766071120984479E-2</c:v>
                </c:pt>
                <c:pt idx="1">
                  <c:v>6.2350942128850805E-2</c:v>
                </c:pt>
                <c:pt idx="2">
                  <c:v>6.7118729369094632E-2</c:v>
                </c:pt>
                <c:pt idx="3">
                  <c:v>7.0495740913591953E-2</c:v>
                </c:pt>
                <c:pt idx="4">
                  <c:v>6.1617099092017756E-2</c:v>
                </c:pt>
                <c:pt idx="5">
                  <c:v>6.1133168264636016E-2</c:v>
                </c:pt>
                <c:pt idx="6">
                  <c:v>6.3511266832862401E-2</c:v>
                </c:pt>
                <c:pt idx="7">
                  <c:v>5.5878648551747609E-2</c:v>
                </c:pt>
                <c:pt idx="8">
                  <c:v>7.0876307378380535E-2</c:v>
                </c:pt>
                <c:pt idx="9">
                  <c:v>6.585271483969847E-2</c:v>
                </c:pt>
                <c:pt idx="10">
                  <c:v>7.1974108673768952E-2</c:v>
                </c:pt>
                <c:pt idx="11">
                  <c:v>7.3187314859142732E-2</c:v>
                </c:pt>
                <c:pt idx="12">
                  <c:v>6.7730018185017976E-2</c:v>
                </c:pt>
                <c:pt idx="13">
                  <c:v>9.0567423074487646E-2</c:v>
                </c:pt>
                <c:pt idx="14">
                  <c:v>9.4514147824666855E-2</c:v>
                </c:pt>
                <c:pt idx="15">
                  <c:v>9.5354282439346974E-2</c:v>
                </c:pt>
                <c:pt idx="16">
                  <c:v>9.3947784742151028E-2</c:v>
                </c:pt>
                <c:pt idx="17">
                  <c:v>8.8873387622218983E-2</c:v>
                </c:pt>
                <c:pt idx="18">
                  <c:v>8.5409904948186663E-2</c:v>
                </c:pt>
                <c:pt idx="19">
                  <c:v>7.844350523076804E-2</c:v>
                </c:pt>
                <c:pt idx="20">
                  <c:v>7.0150499262585903E-2</c:v>
                </c:pt>
                <c:pt idx="21">
                  <c:v>7.4323824670792182E-2</c:v>
                </c:pt>
                <c:pt idx="22">
                  <c:v>7.210539213647478E-2</c:v>
                </c:pt>
                <c:pt idx="23">
                  <c:v>7.4346967235422695E-2</c:v>
                </c:pt>
                <c:pt idx="24">
                  <c:v>8.4207982301668677E-2</c:v>
                </c:pt>
                <c:pt idx="25">
                  <c:v>8.4674613846713292E-2</c:v>
                </c:pt>
                <c:pt idx="26">
                  <c:v>8.892357000128058E-2</c:v>
                </c:pt>
                <c:pt idx="27">
                  <c:v>8.744344613145269E-2</c:v>
                </c:pt>
                <c:pt idx="28">
                  <c:v>8.6688620573947925E-2</c:v>
                </c:pt>
                <c:pt idx="29">
                  <c:v>8.8841280383516463E-2</c:v>
                </c:pt>
                <c:pt idx="30">
                  <c:v>8.4351645403663716E-2</c:v>
                </c:pt>
                <c:pt idx="31">
                  <c:v>8.1598441734153843E-2</c:v>
                </c:pt>
                <c:pt idx="32">
                  <c:v>8.4928835491791518E-2</c:v>
                </c:pt>
                <c:pt idx="33">
                  <c:v>8.814306094388813E-2</c:v>
                </c:pt>
                <c:pt idx="34">
                  <c:v>8.1717363441122029E-2</c:v>
                </c:pt>
                <c:pt idx="35">
                  <c:v>7.8294932923594698E-2</c:v>
                </c:pt>
                <c:pt idx="36">
                  <c:v>4.9326284058313581E-2</c:v>
                </c:pt>
                <c:pt idx="37">
                  <c:v>5.9157295376383645E-2</c:v>
                </c:pt>
                <c:pt idx="38">
                  <c:v>6.462514540404575E-2</c:v>
                </c:pt>
                <c:pt idx="39">
                  <c:v>5.8587088056986557E-2</c:v>
                </c:pt>
                <c:pt idx="40">
                  <c:v>6.340444261725954E-2</c:v>
                </c:pt>
                <c:pt idx="41">
                  <c:v>5.8497780144429676E-2</c:v>
                </c:pt>
                <c:pt idx="42">
                  <c:v>5.9448922953282246E-2</c:v>
                </c:pt>
                <c:pt idx="43">
                  <c:v>6.3467467063729105E-2</c:v>
                </c:pt>
                <c:pt idx="44">
                  <c:v>5.9570554052444304E-2</c:v>
                </c:pt>
                <c:pt idx="45">
                  <c:v>6.1141243417668842E-2</c:v>
                </c:pt>
                <c:pt idx="46">
                  <c:v>6.677676969368683E-2</c:v>
                </c:pt>
                <c:pt idx="47">
                  <c:v>6.3400860162370135E-2</c:v>
                </c:pt>
                <c:pt idx="48">
                  <c:v>5.9863437693579068E-2</c:v>
                </c:pt>
                <c:pt idx="49">
                  <c:v>5.9667712026243061E-2</c:v>
                </c:pt>
                <c:pt idx="50">
                  <c:v>5.6988514980043412E-2</c:v>
                </c:pt>
                <c:pt idx="51">
                  <c:v>6.4720062606201417E-2</c:v>
                </c:pt>
                <c:pt idx="52">
                  <c:v>6.0486463822470277E-2</c:v>
                </c:pt>
                <c:pt idx="53">
                  <c:v>5.9099559291130754E-2</c:v>
                </c:pt>
                <c:pt idx="54">
                  <c:v>6.7672086890507577E-2</c:v>
                </c:pt>
                <c:pt idx="55">
                  <c:v>7.8004588066690042E-2</c:v>
                </c:pt>
                <c:pt idx="56">
                  <c:v>9.4441046370668857E-2</c:v>
                </c:pt>
                <c:pt idx="57">
                  <c:v>0.10789347641293383</c:v>
                </c:pt>
              </c:numCache>
            </c:numRef>
          </c:val>
          <c:smooth val="0"/>
          <c:extLst>
            <c:ext xmlns:c16="http://schemas.microsoft.com/office/drawing/2014/chart" uri="{C3380CC4-5D6E-409C-BE32-E72D297353CC}">
              <c16:uniqueId val="{00000001-BED6-412E-AB64-517F833AD4AB}"/>
            </c:ext>
          </c:extLst>
        </c:ser>
        <c:ser>
          <c:idx val="2"/>
          <c:order val="2"/>
          <c:tx>
            <c:strRef>
              <c:f>TdR_07!$B$88</c:f>
              <c:strCache>
                <c:ptCount val="1"/>
                <c:pt idx="0">
                  <c:v>Construction</c:v>
                </c:pt>
              </c:strCache>
            </c:strRef>
          </c:tx>
          <c:marker>
            <c:symbol val="none"/>
          </c:marker>
          <c:cat>
            <c:strRef>
              <c:f>TdR_07!$C$85:$BH$85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TdR_07!$C$88:$BH$88</c:f>
              <c:numCache>
                <c:formatCode>0.0%</c:formatCode>
                <c:ptCount val="58"/>
                <c:pt idx="0">
                  <c:v>4.0445047224984744E-2</c:v>
                </c:pt>
                <c:pt idx="1">
                  <c:v>3.7207131676307091E-2</c:v>
                </c:pt>
                <c:pt idx="2">
                  <c:v>3.7445343508735268E-2</c:v>
                </c:pt>
                <c:pt idx="3">
                  <c:v>3.8913961125625847E-2</c:v>
                </c:pt>
                <c:pt idx="4">
                  <c:v>4.0451822674143732E-2</c:v>
                </c:pt>
                <c:pt idx="5">
                  <c:v>3.601952307089256E-2</c:v>
                </c:pt>
                <c:pt idx="6">
                  <c:v>3.4930228282595142E-2</c:v>
                </c:pt>
                <c:pt idx="7">
                  <c:v>3.9114391552961009E-2</c:v>
                </c:pt>
                <c:pt idx="8">
                  <c:v>3.6426626594412814E-2</c:v>
                </c:pt>
                <c:pt idx="9">
                  <c:v>3.4765509593644023E-2</c:v>
                </c:pt>
                <c:pt idx="10">
                  <c:v>3.31792094374605E-2</c:v>
                </c:pt>
                <c:pt idx="11">
                  <c:v>3.4451990490071069E-2</c:v>
                </c:pt>
                <c:pt idx="12">
                  <c:v>3.6392166702357287E-2</c:v>
                </c:pt>
                <c:pt idx="13">
                  <c:v>3.3725393576279294E-2</c:v>
                </c:pt>
                <c:pt idx="14">
                  <c:v>3.165906090170649E-2</c:v>
                </c:pt>
                <c:pt idx="15">
                  <c:v>2.9452403740943652E-2</c:v>
                </c:pt>
                <c:pt idx="16">
                  <c:v>2.7065753982060257E-2</c:v>
                </c:pt>
                <c:pt idx="17">
                  <c:v>2.5075765906433421E-2</c:v>
                </c:pt>
                <c:pt idx="18">
                  <c:v>2.7311827445929852E-2</c:v>
                </c:pt>
                <c:pt idx="19">
                  <c:v>3.1826150305648788E-2</c:v>
                </c:pt>
                <c:pt idx="20">
                  <c:v>2.6517349850186975E-2</c:v>
                </c:pt>
                <c:pt idx="21">
                  <c:v>2.9681825460222206E-2</c:v>
                </c:pt>
                <c:pt idx="22">
                  <c:v>3.2330023202911687E-2</c:v>
                </c:pt>
                <c:pt idx="23">
                  <c:v>3.4245746230581749E-2</c:v>
                </c:pt>
                <c:pt idx="24">
                  <c:v>3.9958412017321567E-2</c:v>
                </c:pt>
                <c:pt idx="25">
                  <c:v>3.6286670179041691E-2</c:v>
                </c:pt>
                <c:pt idx="26">
                  <c:v>3.8293548087049142E-2</c:v>
                </c:pt>
                <c:pt idx="27">
                  <c:v>4.3574666148195572E-2</c:v>
                </c:pt>
                <c:pt idx="28">
                  <c:v>4.227315690618004E-2</c:v>
                </c:pt>
                <c:pt idx="29">
                  <c:v>4.1793574891941888E-2</c:v>
                </c:pt>
                <c:pt idx="30">
                  <c:v>4.7138012708528333E-2</c:v>
                </c:pt>
                <c:pt idx="31">
                  <c:v>5.1468193460803183E-2</c:v>
                </c:pt>
                <c:pt idx="32">
                  <c:v>5.5302413603535688E-2</c:v>
                </c:pt>
                <c:pt idx="33">
                  <c:v>5.8457245798201551E-2</c:v>
                </c:pt>
                <c:pt idx="34">
                  <c:v>5.5368953482050912E-2</c:v>
                </c:pt>
                <c:pt idx="35">
                  <c:v>5.047395138632179E-2</c:v>
                </c:pt>
                <c:pt idx="36">
                  <c:v>1.4435414720943233E-2</c:v>
                </c:pt>
                <c:pt idx="37">
                  <c:v>3.1294583909115561E-2</c:v>
                </c:pt>
                <c:pt idx="38">
                  <c:v>4.0410001066772006E-2</c:v>
                </c:pt>
                <c:pt idx="39">
                  <c:v>4.1627703373788384E-2</c:v>
                </c:pt>
                <c:pt idx="40">
                  <c:v>3.4539036787275032E-2</c:v>
                </c:pt>
                <c:pt idx="41">
                  <c:v>3.0304878104654848E-2</c:v>
                </c:pt>
                <c:pt idx="42">
                  <c:v>3.0160602963006676E-2</c:v>
                </c:pt>
                <c:pt idx="43">
                  <c:v>2.9254324082070925E-2</c:v>
                </c:pt>
                <c:pt idx="44">
                  <c:v>3.0464871581990051E-2</c:v>
                </c:pt>
                <c:pt idx="45">
                  <c:v>2.7439920735647338E-2</c:v>
                </c:pt>
                <c:pt idx="46">
                  <c:v>3.2095308318381983E-2</c:v>
                </c:pt>
                <c:pt idx="47">
                  <c:v>3.5025097150507938E-2</c:v>
                </c:pt>
                <c:pt idx="48">
                  <c:v>3.3098631218175585E-2</c:v>
                </c:pt>
                <c:pt idx="49">
                  <c:v>2.9554689170030887E-2</c:v>
                </c:pt>
                <c:pt idx="50">
                  <c:v>2.7816516270494134E-2</c:v>
                </c:pt>
                <c:pt idx="51">
                  <c:v>2.8076895704160297E-2</c:v>
                </c:pt>
                <c:pt idx="52">
                  <c:v>2.6721006006283139E-2</c:v>
                </c:pt>
                <c:pt idx="53">
                  <c:v>2.4263770589226481E-2</c:v>
                </c:pt>
                <c:pt idx="54">
                  <c:v>2.7137371777286073E-2</c:v>
                </c:pt>
                <c:pt idx="55">
                  <c:v>2.539353153817871E-2</c:v>
                </c:pt>
                <c:pt idx="56">
                  <c:v>2.3015333347543767E-2</c:v>
                </c:pt>
                <c:pt idx="57">
                  <c:v>2.5342953537582945E-2</c:v>
                </c:pt>
              </c:numCache>
            </c:numRef>
          </c:val>
          <c:smooth val="0"/>
          <c:extLst>
            <c:ext xmlns:c16="http://schemas.microsoft.com/office/drawing/2014/chart" uri="{C3380CC4-5D6E-409C-BE32-E72D297353CC}">
              <c16:uniqueId val="{00000002-BED6-412E-AB64-517F833AD4AB}"/>
            </c:ext>
          </c:extLst>
        </c:ser>
        <c:ser>
          <c:idx val="3"/>
          <c:order val="3"/>
          <c:tx>
            <c:strRef>
              <c:f>TdR_07!$B$89</c:f>
              <c:strCache>
                <c:ptCount val="1"/>
                <c:pt idx="0">
                  <c:v>Tertiaire marchand</c:v>
                </c:pt>
              </c:strCache>
            </c:strRef>
          </c:tx>
          <c:marker>
            <c:symbol val="none"/>
          </c:marker>
          <c:cat>
            <c:strRef>
              <c:f>TdR_07!$C$85:$BH$85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TdR_07!$C$89:$BH$89</c:f>
              <c:numCache>
                <c:formatCode>0.0%</c:formatCode>
                <c:ptCount val="58"/>
                <c:pt idx="0">
                  <c:v>8.3077479089120609E-3</c:v>
                </c:pt>
                <c:pt idx="1">
                  <c:v>8.8184653972938967E-3</c:v>
                </c:pt>
                <c:pt idx="2">
                  <c:v>8.4179979261871166E-3</c:v>
                </c:pt>
                <c:pt idx="3">
                  <c:v>8.1840815653681925E-3</c:v>
                </c:pt>
                <c:pt idx="4">
                  <c:v>9.4275630361538021E-3</c:v>
                </c:pt>
                <c:pt idx="5">
                  <c:v>7.9611422422675281E-3</c:v>
                </c:pt>
                <c:pt idx="6">
                  <c:v>7.8264100494258391E-3</c:v>
                </c:pt>
                <c:pt idx="7">
                  <c:v>7.4075298438978062E-3</c:v>
                </c:pt>
                <c:pt idx="8">
                  <c:v>7.8772278187754907E-3</c:v>
                </c:pt>
                <c:pt idx="9">
                  <c:v>6.5336844816266124E-3</c:v>
                </c:pt>
                <c:pt idx="10">
                  <c:v>6.3170945498519371E-3</c:v>
                </c:pt>
                <c:pt idx="11">
                  <c:v>7.0784330806623035E-3</c:v>
                </c:pt>
                <c:pt idx="12">
                  <c:v>6.7410169893289346E-3</c:v>
                </c:pt>
                <c:pt idx="13">
                  <c:v>6.3555646298174579E-3</c:v>
                </c:pt>
                <c:pt idx="14">
                  <c:v>6.0126949175596618E-3</c:v>
                </c:pt>
                <c:pt idx="15">
                  <c:v>7.0813069048508755E-3</c:v>
                </c:pt>
                <c:pt idx="16">
                  <c:v>8.6754605359962485E-3</c:v>
                </c:pt>
                <c:pt idx="17">
                  <c:v>8.1108933798057677E-3</c:v>
                </c:pt>
                <c:pt idx="18">
                  <c:v>7.7588055317087444E-3</c:v>
                </c:pt>
                <c:pt idx="19">
                  <c:v>8.791079085124465E-3</c:v>
                </c:pt>
                <c:pt idx="20">
                  <c:v>8.8563112294204153E-3</c:v>
                </c:pt>
                <c:pt idx="21">
                  <c:v>8.9473143069944833E-3</c:v>
                </c:pt>
                <c:pt idx="22">
                  <c:v>8.9041332250865517E-3</c:v>
                </c:pt>
                <c:pt idx="23">
                  <c:v>1.1046896527764817E-2</c:v>
                </c:pt>
                <c:pt idx="24">
                  <c:v>1.263317435047401E-2</c:v>
                </c:pt>
                <c:pt idx="25">
                  <c:v>1.1414749703114214E-2</c:v>
                </c:pt>
                <c:pt idx="26">
                  <c:v>1.291641811220081E-2</c:v>
                </c:pt>
                <c:pt idx="27">
                  <c:v>1.3219769589965595E-2</c:v>
                </c:pt>
                <c:pt idx="28">
                  <c:v>1.3409319734690429E-2</c:v>
                </c:pt>
                <c:pt idx="29">
                  <c:v>1.3236717382360144E-2</c:v>
                </c:pt>
                <c:pt idx="30">
                  <c:v>1.4640612683833156E-2</c:v>
                </c:pt>
                <c:pt idx="31">
                  <c:v>1.4935644166463372E-2</c:v>
                </c:pt>
                <c:pt idx="32">
                  <c:v>1.3103621559799139E-2</c:v>
                </c:pt>
                <c:pt idx="33">
                  <c:v>1.3888690413368609E-2</c:v>
                </c:pt>
                <c:pt idx="34">
                  <c:v>1.4636672696703001E-2</c:v>
                </c:pt>
                <c:pt idx="35">
                  <c:v>1.5355244014599763E-2</c:v>
                </c:pt>
                <c:pt idx="36">
                  <c:v>1.190626278183566E-2</c:v>
                </c:pt>
                <c:pt idx="37">
                  <c:v>1.4225419669003652E-2</c:v>
                </c:pt>
                <c:pt idx="38">
                  <c:v>1.4397194503458857E-2</c:v>
                </c:pt>
                <c:pt idx="39">
                  <c:v>1.4145134848631426E-2</c:v>
                </c:pt>
                <c:pt idx="40">
                  <c:v>1.4383770757219319E-2</c:v>
                </c:pt>
                <c:pt idx="41">
                  <c:v>1.3692416278424515E-2</c:v>
                </c:pt>
                <c:pt idx="42">
                  <c:v>1.4491085291177102E-2</c:v>
                </c:pt>
                <c:pt idx="43">
                  <c:v>1.4785249462865628E-2</c:v>
                </c:pt>
                <c:pt idx="44">
                  <c:v>1.4961298102660302E-2</c:v>
                </c:pt>
                <c:pt idx="45">
                  <c:v>1.4877516599754779E-2</c:v>
                </c:pt>
                <c:pt idx="46">
                  <c:v>1.4302963703614193E-2</c:v>
                </c:pt>
                <c:pt idx="47">
                  <c:v>1.4558570717815737E-2</c:v>
                </c:pt>
                <c:pt idx="48">
                  <c:v>1.3963451963820091E-2</c:v>
                </c:pt>
                <c:pt idx="49">
                  <c:v>1.2687481747495113E-2</c:v>
                </c:pt>
                <c:pt idx="50">
                  <c:v>1.3110957228986572E-2</c:v>
                </c:pt>
                <c:pt idx="51">
                  <c:v>1.4127475820763459E-2</c:v>
                </c:pt>
                <c:pt idx="52">
                  <c:v>1.3073478469018268E-2</c:v>
                </c:pt>
                <c:pt idx="53">
                  <c:v>1.1954627219032385E-2</c:v>
                </c:pt>
                <c:pt idx="54">
                  <c:v>1.2651695928571684E-2</c:v>
                </c:pt>
                <c:pt idx="55">
                  <c:v>1.2539197421863905E-2</c:v>
                </c:pt>
                <c:pt idx="56">
                  <c:v>1.1104900165892207E-2</c:v>
                </c:pt>
                <c:pt idx="57">
                  <c:v>1.10636465516614E-2</c:v>
                </c:pt>
              </c:numCache>
            </c:numRef>
          </c:val>
          <c:smooth val="0"/>
          <c:extLst>
            <c:ext xmlns:c16="http://schemas.microsoft.com/office/drawing/2014/chart" uri="{C3380CC4-5D6E-409C-BE32-E72D297353CC}">
              <c16:uniqueId val="{00000003-BED6-412E-AB64-517F833AD4AB}"/>
            </c:ext>
          </c:extLst>
        </c:ser>
        <c:ser>
          <c:idx val="4"/>
          <c:order val="4"/>
          <c:tx>
            <c:strRef>
              <c:f>TdR_07!$B$90</c:f>
              <c:strCache>
                <c:ptCount val="1"/>
                <c:pt idx="0">
                  <c:v>Tertiaire non marchand</c:v>
                </c:pt>
              </c:strCache>
            </c:strRef>
          </c:tx>
          <c:marker>
            <c:symbol val="none"/>
          </c:marker>
          <c:cat>
            <c:strRef>
              <c:f>TdR_07!$C$85:$BH$85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TdR_07!$C$90:$BH$90</c:f>
              <c:numCache>
                <c:formatCode>0.0%</c:formatCode>
                <c:ptCount val="58"/>
                <c:pt idx="0">
                  <c:v>1.2501526874355337E-4</c:v>
                </c:pt>
                <c:pt idx="1">
                  <c:v>1.3000304825542175E-4</c:v>
                </c:pt>
                <c:pt idx="2">
                  <c:v>2.6614228629831868E-4</c:v>
                </c:pt>
                <c:pt idx="3">
                  <c:v>1.3575433204426681E-4</c:v>
                </c:pt>
                <c:pt idx="4">
                  <c:v>8.4837297689170136E-5</c:v>
                </c:pt>
                <c:pt idx="5">
                  <c:v>1.0699968366717053E-4</c:v>
                </c:pt>
                <c:pt idx="6">
                  <c:v>2.2237635287443344E-4</c:v>
                </c:pt>
                <c:pt idx="7">
                  <c:v>2.1419173725042124E-4</c:v>
                </c:pt>
                <c:pt idx="8">
                  <c:v>7.3131827382462173E-5</c:v>
                </c:pt>
                <c:pt idx="9">
                  <c:v>1.7800098950124566E-4</c:v>
                </c:pt>
                <c:pt idx="10">
                  <c:v>1.605197107913296E-4</c:v>
                </c:pt>
                <c:pt idx="11">
                  <c:v>2.2053439597693748E-4</c:v>
                </c:pt>
                <c:pt idx="12">
                  <c:v>5.9403059523076133E-4</c:v>
                </c:pt>
                <c:pt idx="13">
                  <c:v>3.3932271152377504E-4</c:v>
                </c:pt>
                <c:pt idx="14">
                  <c:v>1.3517753508410709E-4</c:v>
                </c:pt>
                <c:pt idx="15">
                  <c:v>2.1114016408977097E-4</c:v>
                </c:pt>
                <c:pt idx="16">
                  <c:v>2.5802066795544543E-4</c:v>
                </c:pt>
                <c:pt idx="17">
                  <c:v>1.9831782051575014E-4</c:v>
                </c:pt>
                <c:pt idx="18">
                  <c:v>3.5157951134638199E-4</c:v>
                </c:pt>
                <c:pt idx="19">
                  <c:v>3.3808758690592148E-4</c:v>
                </c:pt>
                <c:pt idx="20">
                  <c:v>2.365403814247027E-4</c:v>
                </c:pt>
                <c:pt idx="21">
                  <c:v>1.1530080448399409E-4</c:v>
                </c:pt>
                <c:pt idx="22">
                  <c:v>8.2424154732164753E-5</c:v>
                </c:pt>
                <c:pt idx="23">
                  <c:v>1.7256278531122644E-4</c:v>
                </c:pt>
                <c:pt idx="24">
                  <c:v>1.7993811679523566E-4</c:v>
                </c:pt>
                <c:pt idx="25">
                  <c:v>2.2008913514156878E-4</c:v>
                </c:pt>
                <c:pt idx="26">
                  <c:v>2.4649060161060875E-4</c:v>
                </c:pt>
                <c:pt idx="27">
                  <c:v>3.6329195084906964E-4</c:v>
                </c:pt>
                <c:pt idx="28">
                  <c:v>3.5516715554095705E-4</c:v>
                </c:pt>
                <c:pt idx="29">
                  <c:v>2.6454568764710135E-4</c:v>
                </c:pt>
                <c:pt idx="30">
                  <c:v>2.3992738140835943E-4</c:v>
                </c:pt>
                <c:pt idx="31">
                  <c:v>4.8317079156399528E-4</c:v>
                </c:pt>
                <c:pt idx="32">
                  <c:v>2.3245123185033334E-4</c:v>
                </c:pt>
                <c:pt idx="33">
                  <c:v>1.8847294287113828E-4</c:v>
                </c:pt>
                <c:pt idx="34">
                  <c:v>4.6010478196847947E-4</c:v>
                </c:pt>
                <c:pt idx="35">
                  <c:v>3.1022669033871499E-4</c:v>
                </c:pt>
                <c:pt idx="36">
                  <c:v>1.3134134009619739E-4</c:v>
                </c:pt>
                <c:pt idx="37">
                  <c:v>1.8296095429999479E-4</c:v>
                </c:pt>
                <c:pt idx="38">
                  <c:v>1.8216067064185239E-4</c:v>
                </c:pt>
                <c:pt idx="39">
                  <c:v>3.5635123110938784E-4</c:v>
                </c:pt>
                <c:pt idx="40">
                  <c:v>3.8660237732486005E-4</c:v>
                </c:pt>
                <c:pt idx="41">
                  <c:v>2.6229603561803128E-4</c:v>
                </c:pt>
                <c:pt idx="42">
                  <c:v>2.5404269642199641E-4</c:v>
                </c:pt>
                <c:pt idx="43">
                  <c:v>6.7746103538719325E-4</c:v>
                </c:pt>
                <c:pt idx="44">
                  <c:v>6.0221036423404976E-4</c:v>
                </c:pt>
                <c:pt idx="45">
                  <c:v>5.2959641114567601E-4</c:v>
                </c:pt>
                <c:pt idx="46">
                  <c:v>3.0173706649863391E-4</c:v>
                </c:pt>
                <c:pt idx="47">
                  <c:v>4.4702893241618959E-4</c:v>
                </c:pt>
                <c:pt idx="48">
                  <c:v>5.5494497115918565E-4</c:v>
                </c:pt>
                <c:pt idx="49">
                  <c:v>4.5072697974629655E-4</c:v>
                </c:pt>
                <c:pt idx="50">
                  <c:v>3.4011115524027391E-4</c:v>
                </c:pt>
                <c:pt idx="51">
                  <c:v>4.5983675644926443E-4</c:v>
                </c:pt>
                <c:pt idx="52">
                  <c:v>7.3662031160852024E-4</c:v>
                </c:pt>
                <c:pt idx="53">
                  <c:v>6.2170190827892039E-4</c:v>
                </c:pt>
                <c:pt idx="54">
                  <c:v>4.7026698172687915E-4</c:v>
                </c:pt>
                <c:pt idx="55">
                  <c:v>4.3560036294764141E-4</c:v>
                </c:pt>
                <c:pt idx="56">
                  <c:v>7.284734389766146E-4</c:v>
                </c:pt>
                <c:pt idx="57">
                  <c:v>3.3365197827999756E-4</c:v>
                </c:pt>
              </c:numCache>
            </c:numRef>
          </c:val>
          <c:smooth val="0"/>
          <c:extLst>
            <c:ext xmlns:c16="http://schemas.microsoft.com/office/drawing/2014/chart" uri="{C3380CC4-5D6E-409C-BE32-E72D297353CC}">
              <c16:uniqueId val="{00000004-BED6-412E-AB64-517F833AD4AB}"/>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TdR_15!$C$86:$AW$86</c:f>
              <c:numCache>
                <c:formatCode>0.0%</c:formatCode>
                <c:ptCount val="47"/>
                <c:pt idx="0">
                  <c:v>2.8627158362631664E-3</c:v>
                </c:pt>
                <c:pt idx="1">
                  <c:v>1.5159023731028797E-3</c:v>
                </c:pt>
                <c:pt idx="2">
                  <c:v>5.6027984395890197E-3</c:v>
                </c:pt>
                <c:pt idx="3">
                  <c:v>1.5083548455938807E-3</c:v>
                </c:pt>
                <c:pt idx="4">
                  <c:v>2.9512102246686302E-3</c:v>
                </c:pt>
                <c:pt idx="5">
                  <c:v>6.23978660799877E-3</c:v>
                </c:pt>
                <c:pt idx="6">
                  <c:v>1.1393707091086716E-2</c:v>
                </c:pt>
                <c:pt idx="7">
                  <c:v>7.867809646219184E-3</c:v>
                </c:pt>
                <c:pt idx="8">
                  <c:v>1.0135365652903121E-2</c:v>
                </c:pt>
                <c:pt idx="9">
                  <c:v>5.4784339978158885E-3</c:v>
                </c:pt>
                <c:pt idx="10">
                  <c:v>1.1736203253837275E-2</c:v>
                </c:pt>
                <c:pt idx="11">
                  <c:v>7.3814325765698789E-3</c:v>
                </c:pt>
                <c:pt idx="12">
                  <c:v>1.5123769809826729E-3</c:v>
                </c:pt>
                <c:pt idx="13">
                  <c:v>4.0399777613222805E-3</c:v>
                </c:pt>
                <c:pt idx="14">
                  <c:v>2.9388699902403231E-3</c:v>
                </c:pt>
                <c:pt idx="15">
                  <c:v>3.8433773890611195E-3</c:v>
                </c:pt>
                <c:pt idx="16">
                  <c:v>1.5025444010904171E-3</c:v>
                </c:pt>
                <c:pt idx="17">
                  <c:v>7.284217491309539E-3</c:v>
                </c:pt>
                <c:pt idx="18">
                  <c:v>6.7906928289184192E-3</c:v>
                </c:pt>
                <c:pt idx="19">
                  <c:v>1.2525255509117325E-2</c:v>
                </c:pt>
                <c:pt idx="20">
                  <c:v>9.6824285809276791E-3</c:v>
                </c:pt>
                <c:pt idx="21">
                  <c:v>1.5116416766475977E-2</c:v>
                </c:pt>
                <c:pt idx="22">
                  <c:v>1.9232484524541658E-2</c:v>
                </c:pt>
                <c:pt idx="23">
                  <c:v>1.0990400528217467E-2</c:v>
                </c:pt>
                <c:pt idx="24">
                  <c:v>1.2690379192098086E-2</c:v>
                </c:pt>
                <c:pt idx="25">
                  <c:v>7.1105621735400209E-3</c:v>
                </c:pt>
                <c:pt idx="26">
                  <c:v>7.7229318424915892E-3</c:v>
                </c:pt>
                <c:pt idx="27">
                  <c:v>1.0047966679618442E-2</c:v>
                </c:pt>
                <c:pt idx="28">
                  <c:v>1.2240944062355368E-2</c:v>
                </c:pt>
                <c:pt idx="29">
                  <c:v>9.6896286513902669E-3</c:v>
                </c:pt>
                <c:pt idx="30">
                  <c:v>7.3817833309455143E-3</c:v>
                </c:pt>
                <c:pt idx="31">
                  <c:v>7.7750624667183264E-3</c:v>
                </c:pt>
                <c:pt idx="32">
                  <c:v>8.036950500746565E-3</c:v>
                </c:pt>
                <c:pt idx="33">
                  <c:v>9.1281758595850426E-3</c:v>
                </c:pt>
                <c:pt idx="34">
                  <c:v>1.3296833653139795E-2</c:v>
                </c:pt>
                <c:pt idx="35">
                  <c:v>1.6476115905611738E-2</c:v>
                </c:pt>
                <c:pt idx="36">
                  <c:v>1.5992835989071304E-2</c:v>
                </c:pt>
                <c:pt idx="37">
                  <c:v>1.9239252477292572E-2</c:v>
                </c:pt>
                <c:pt idx="38">
                  <c:v>2.8403012093643643E-2</c:v>
                </c:pt>
                <c:pt idx="39">
                  <c:v>2.3883278888269119E-2</c:v>
                </c:pt>
                <c:pt idx="40">
                  <c:v>2.8880362253308148E-2</c:v>
                </c:pt>
                <c:pt idx="41">
                  <c:v>1.1161576542655561E-2</c:v>
                </c:pt>
                <c:pt idx="42">
                  <c:v>1.9759398652881802E-2</c:v>
                </c:pt>
                <c:pt idx="43">
                  <c:v>1.2388601321084967E-2</c:v>
                </c:pt>
                <c:pt idx="44">
                  <c:v>1.4461738543839104E-2</c:v>
                </c:pt>
                <c:pt idx="45">
                  <c:v>1.296429262523399E-2</c:v>
                </c:pt>
                <c:pt idx="46">
                  <c:v>1.1778858061210649E-2</c:v>
                </c:pt>
              </c:numCache>
            </c:numRef>
          </c:val>
          <c:smooth val="0"/>
          <c:extLst>
            <c:ext xmlns:c16="http://schemas.microsoft.com/office/drawing/2014/chart" uri="{C3380CC4-5D6E-409C-BE32-E72D297353CC}">
              <c16:uniqueId val="{00000000-322B-4A91-8623-FEE71B8DAC27}"/>
            </c:ext>
          </c:extLst>
        </c:ser>
        <c:ser>
          <c:idx val="1"/>
          <c:order val="1"/>
          <c:tx>
            <c:strRef>
              <c:f>TdR_15!$B$87</c:f>
              <c:strCache>
                <c:ptCount val="1"/>
                <c:pt idx="0">
                  <c:v>Industrie</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TdR_15!$C$87:$AW$87</c:f>
              <c:numCache>
                <c:formatCode>0.0%</c:formatCode>
                <c:ptCount val="47"/>
                <c:pt idx="0">
                  <c:v>7.0097582483426665E-2</c:v>
                </c:pt>
                <c:pt idx="1">
                  <c:v>6.6553500702386387E-2</c:v>
                </c:pt>
                <c:pt idx="2">
                  <c:v>5.1786949844964895E-2</c:v>
                </c:pt>
                <c:pt idx="3">
                  <c:v>4.9886491293138824E-2</c:v>
                </c:pt>
                <c:pt idx="4">
                  <c:v>5.3508821651306458E-2</c:v>
                </c:pt>
                <c:pt idx="5">
                  <c:v>5.2764445187160329E-2</c:v>
                </c:pt>
                <c:pt idx="6">
                  <c:v>3.6975275559971044E-2</c:v>
                </c:pt>
                <c:pt idx="7">
                  <c:v>3.9974990852151088E-2</c:v>
                </c:pt>
                <c:pt idx="8">
                  <c:v>3.8542659532303188E-2</c:v>
                </c:pt>
                <c:pt idx="9">
                  <c:v>3.4240930907359315E-2</c:v>
                </c:pt>
                <c:pt idx="10">
                  <c:v>4.3262167468119173E-2</c:v>
                </c:pt>
                <c:pt idx="11">
                  <c:v>3.9637838447982465E-2</c:v>
                </c:pt>
                <c:pt idx="12">
                  <c:v>4.6123276730564607E-2</c:v>
                </c:pt>
                <c:pt idx="13">
                  <c:v>5.0321672514340457E-2</c:v>
                </c:pt>
                <c:pt idx="14">
                  <c:v>4.7519203817285395E-2</c:v>
                </c:pt>
                <c:pt idx="15">
                  <c:v>4.6070015024304994E-2</c:v>
                </c:pt>
                <c:pt idx="16">
                  <c:v>5.2151920156087404E-2</c:v>
                </c:pt>
                <c:pt idx="17">
                  <c:v>5.7848138787389362E-2</c:v>
                </c:pt>
                <c:pt idx="18">
                  <c:v>5.8552348903542668E-2</c:v>
                </c:pt>
                <c:pt idx="19">
                  <c:v>6.042718105562974E-2</c:v>
                </c:pt>
                <c:pt idx="20">
                  <c:v>5.840219348862518E-2</c:v>
                </c:pt>
                <c:pt idx="21">
                  <c:v>5.9764655960724548E-2</c:v>
                </c:pt>
                <c:pt idx="22">
                  <c:v>5.7786989993728576E-2</c:v>
                </c:pt>
                <c:pt idx="23">
                  <c:v>6.4166188464863161E-2</c:v>
                </c:pt>
                <c:pt idx="24">
                  <c:v>6.0683501543516566E-2</c:v>
                </c:pt>
                <c:pt idx="25">
                  <c:v>6.3835011933063374E-2</c:v>
                </c:pt>
                <c:pt idx="26">
                  <c:v>7.5223103640404021E-2</c:v>
                </c:pt>
                <c:pt idx="27">
                  <c:v>8.7791243803042013E-2</c:v>
                </c:pt>
                <c:pt idx="28">
                  <c:v>9.0450724316922887E-2</c:v>
                </c:pt>
                <c:pt idx="29">
                  <c:v>9.2531604606248374E-2</c:v>
                </c:pt>
                <c:pt idx="30">
                  <c:v>9.2525776003681628E-2</c:v>
                </c:pt>
                <c:pt idx="31">
                  <c:v>8.3511226790757037E-2</c:v>
                </c:pt>
                <c:pt idx="32">
                  <c:v>8.3798598849817191E-2</c:v>
                </c:pt>
                <c:pt idx="33">
                  <c:v>6.9436991276881146E-2</c:v>
                </c:pt>
                <c:pt idx="34">
                  <c:v>6.7680233844489776E-2</c:v>
                </c:pt>
                <c:pt idx="35">
                  <c:v>6.1017469478026276E-2</c:v>
                </c:pt>
                <c:pt idx="36">
                  <c:v>2.9535733936163829E-2</c:v>
                </c:pt>
                <c:pt idx="37">
                  <c:v>2.9114985855138428E-2</c:v>
                </c:pt>
                <c:pt idx="38">
                  <c:v>4.2644983882561334E-2</c:v>
                </c:pt>
                <c:pt idx="39">
                  <c:v>4.070264665223304E-2</c:v>
                </c:pt>
                <c:pt idx="40">
                  <c:v>5.2031978134780353E-2</c:v>
                </c:pt>
                <c:pt idx="41">
                  <c:v>5.9459772125010635E-2</c:v>
                </c:pt>
                <c:pt idx="42">
                  <c:v>6.1958487836087726E-2</c:v>
                </c:pt>
                <c:pt idx="43">
                  <c:v>6.342607835082241E-2</c:v>
                </c:pt>
                <c:pt idx="44">
                  <c:v>6.7644765521735817E-2</c:v>
                </c:pt>
                <c:pt idx="45">
                  <c:v>6.4524753915972732E-2</c:v>
                </c:pt>
                <c:pt idx="46">
                  <c:v>6.9810638788195489E-2</c:v>
                </c:pt>
              </c:numCache>
            </c:numRef>
          </c:val>
          <c:smooth val="0"/>
          <c:extLst>
            <c:ext xmlns:c16="http://schemas.microsoft.com/office/drawing/2014/chart" uri="{C3380CC4-5D6E-409C-BE32-E72D297353CC}">
              <c16:uniqueId val="{00000001-322B-4A91-8623-FEE71B8DAC27}"/>
            </c:ext>
          </c:extLst>
        </c:ser>
        <c:ser>
          <c:idx val="2"/>
          <c:order val="2"/>
          <c:tx>
            <c:strRef>
              <c:f>TdR_15!$B$88</c:f>
              <c:strCache>
                <c:ptCount val="1"/>
                <c:pt idx="0">
                  <c:v>Construction</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TdR_15!$C$88:$AW$88</c:f>
              <c:numCache>
                <c:formatCode>0.0%</c:formatCode>
                <c:ptCount val="47"/>
                <c:pt idx="0">
                  <c:v>3.9316038369774264E-2</c:v>
                </c:pt>
                <c:pt idx="1">
                  <c:v>4.207329754954444E-2</c:v>
                </c:pt>
                <c:pt idx="2">
                  <c:v>3.4554069254880374E-2</c:v>
                </c:pt>
                <c:pt idx="3">
                  <c:v>4.0253381285706283E-2</c:v>
                </c:pt>
                <c:pt idx="4">
                  <c:v>3.6454298876784134E-2</c:v>
                </c:pt>
                <c:pt idx="5">
                  <c:v>3.6460235062534992E-2</c:v>
                </c:pt>
                <c:pt idx="6">
                  <c:v>3.9006426542956767E-2</c:v>
                </c:pt>
                <c:pt idx="7">
                  <c:v>4.2065021400435783E-2</c:v>
                </c:pt>
                <c:pt idx="8">
                  <c:v>4.5021762157853584E-2</c:v>
                </c:pt>
                <c:pt idx="9">
                  <c:v>4.5649869002132033E-2</c:v>
                </c:pt>
                <c:pt idx="10">
                  <c:v>3.9561514553939026E-2</c:v>
                </c:pt>
                <c:pt idx="11">
                  <c:v>4.4001306686977881E-2</c:v>
                </c:pt>
                <c:pt idx="12">
                  <c:v>4.2732604260715824E-2</c:v>
                </c:pt>
                <c:pt idx="13">
                  <c:v>3.6019094890028601E-2</c:v>
                </c:pt>
                <c:pt idx="14">
                  <c:v>3.6273805476354108E-2</c:v>
                </c:pt>
                <c:pt idx="15">
                  <c:v>3.9170455920581895E-2</c:v>
                </c:pt>
                <c:pt idx="16">
                  <c:v>4.2086912677478341E-2</c:v>
                </c:pt>
                <c:pt idx="17">
                  <c:v>3.7830344621996997E-2</c:v>
                </c:pt>
                <c:pt idx="18">
                  <c:v>4.2504557124876795E-2</c:v>
                </c:pt>
                <c:pt idx="19">
                  <c:v>4.4754947510282167E-2</c:v>
                </c:pt>
                <c:pt idx="20">
                  <c:v>3.8087769833744255E-2</c:v>
                </c:pt>
                <c:pt idx="21">
                  <c:v>4.4025217401513314E-2</c:v>
                </c:pt>
                <c:pt idx="22">
                  <c:v>5.4310604355743995E-2</c:v>
                </c:pt>
                <c:pt idx="23">
                  <c:v>5.4296599771882885E-2</c:v>
                </c:pt>
                <c:pt idx="24">
                  <c:v>5.4877264112139827E-2</c:v>
                </c:pt>
                <c:pt idx="25">
                  <c:v>4.9730157853149867E-2</c:v>
                </c:pt>
                <c:pt idx="26">
                  <c:v>5.5186712161669337E-2</c:v>
                </c:pt>
                <c:pt idx="27">
                  <c:v>5.8169361353318509E-2</c:v>
                </c:pt>
                <c:pt idx="28">
                  <c:v>6.6183785431730646E-2</c:v>
                </c:pt>
                <c:pt idx="29">
                  <c:v>6.7361312936973908E-2</c:v>
                </c:pt>
                <c:pt idx="30">
                  <c:v>6.2513709359874048E-2</c:v>
                </c:pt>
                <c:pt idx="31">
                  <c:v>6.4912750626337043E-2</c:v>
                </c:pt>
                <c:pt idx="32">
                  <c:v>6.5624487618626673E-2</c:v>
                </c:pt>
                <c:pt idx="33">
                  <c:v>6.0345692255688171E-2</c:v>
                </c:pt>
                <c:pt idx="34">
                  <c:v>5.2858672702166508E-2</c:v>
                </c:pt>
                <c:pt idx="35">
                  <c:v>4.7655020420347922E-2</c:v>
                </c:pt>
                <c:pt idx="36">
                  <c:v>2.1657837715351892E-2</c:v>
                </c:pt>
                <c:pt idx="37">
                  <c:v>3.4268580048120036E-2</c:v>
                </c:pt>
                <c:pt idx="38">
                  <c:v>4.216174696409053E-2</c:v>
                </c:pt>
                <c:pt idx="39">
                  <c:v>4.884021893619795E-2</c:v>
                </c:pt>
                <c:pt idx="40">
                  <c:v>4.9227103933222188E-2</c:v>
                </c:pt>
                <c:pt idx="41">
                  <c:v>4.2993448829222201E-2</c:v>
                </c:pt>
                <c:pt idx="42">
                  <c:v>4.731707385697332E-2</c:v>
                </c:pt>
                <c:pt idx="43">
                  <c:v>4.4972095619869645E-2</c:v>
                </c:pt>
                <c:pt idx="44">
                  <c:v>4.5450799163994512E-2</c:v>
                </c:pt>
                <c:pt idx="45">
                  <c:v>4.1766777534976825E-2</c:v>
                </c:pt>
                <c:pt idx="46">
                  <c:v>3.9368587060861285E-2</c:v>
                </c:pt>
              </c:numCache>
            </c:numRef>
          </c:val>
          <c:smooth val="0"/>
          <c:extLst>
            <c:ext xmlns:c16="http://schemas.microsoft.com/office/drawing/2014/chart" uri="{C3380CC4-5D6E-409C-BE32-E72D297353CC}">
              <c16:uniqueId val="{00000002-322B-4A91-8623-FEE71B8DAC27}"/>
            </c:ext>
          </c:extLst>
        </c:ser>
        <c:ser>
          <c:idx val="3"/>
          <c:order val="3"/>
          <c:tx>
            <c:strRef>
              <c:f>TdR_15!$B$89</c:f>
              <c:strCache>
                <c:ptCount val="1"/>
                <c:pt idx="0">
                  <c:v>Tertiaire marchand</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TdR_15!$C$89:$AW$89</c:f>
              <c:numCache>
                <c:formatCode>0.0%</c:formatCode>
                <c:ptCount val="47"/>
                <c:pt idx="0">
                  <c:v>4.6858661836217102E-3</c:v>
                </c:pt>
                <c:pt idx="1">
                  <c:v>4.8853902329072108E-3</c:v>
                </c:pt>
                <c:pt idx="2">
                  <c:v>4.3664737834126811E-3</c:v>
                </c:pt>
                <c:pt idx="3">
                  <c:v>3.8502430258236728E-3</c:v>
                </c:pt>
                <c:pt idx="4">
                  <c:v>3.4361504601593098E-3</c:v>
                </c:pt>
                <c:pt idx="5">
                  <c:v>4.4467464816456458E-3</c:v>
                </c:pt>
                <c:pt idx="6">
                  <c:v>4.565972246273968E-3</c:v>
                </c:pt>
                <c:pt idx="7">
                  <c:v>3.2592791637575213E-3</c:v>
                </c:pt>
                <c:pt idx="8">
                  <c:v>3.9875477950023844E-3</c:v>
                </c:pt>
                <c:pt idx="9">
                  <c:v>4.4472281231556976E-3</c:v>
                </c:pt>
                <c:pt idx="10">
                  <c:v>4.161590356564741E-3</c:v>
                </c:pt>
                <c:pt idx="11">
                  <c:v>4.8905671439833983E-3</c:v>
                </c:pt>
                <c:pt idx="12">
                  <c:v>4.3643086962697987E-3</c:v>
                </c:pt>
                <c:pt idx="13">
                  <c:v>4.5075172744053213E-3</c:v>
                </c:pt>
                <c:pt idx="14">
                  <c:v>5.1437038800529597E-3</c:v>
                </c:pt>
                <c:pt idx="15">
                  <c:v>4.698604183818943E-3</c:v>
                </c:pt>
                <c:pt idx="16">
                  <c:v>4.7477540223880539E-3</c:v>
                </c:pt>
                <c:pt idx="17">
                  <c:v>6.9421859881004687E-3</c:v>
                </c:pt>
                <c:pt idx="18">
                  <c:v>5.7530845063476074E-3</c:v>
                </c:pt>
                <c:pt idx="19">
                  <c:v>5.965067157487079E-3</c:v>
                </c:pt>
                <c:pt idx="20">
                  <c:v>7.6141582916151385E-3</c:v>
                </c:pt>
                <c:pt idx="21">
                  <c:v>8.1974203096424718E-3</c:v>
                </c:pt>
                <c:pt idx="22">
                  <c:v>8.3824552638778697E-3</c:v>
                </c:pt>
                <c:pt idx="23">
                  <c:v>1.0920081766689776E-2</c:v>
                </c:pt>
                <c:pt idx="24">
                  <c:v>9.7714583412776002E-3</c:v>
                </c:pt>
                <c:pt idx="25">
                  <c:v>1.1479068826311891E-2</c:v>
                </c:pt>
                <c:pt idx="26">
                  <c:v>1.0544966132251751E-2</c:v>
                </c:pt>
                <c:pt idx="27">
                  <c:v>1.323973906023909E-2</c:v>
                </c:pt>
                <c:pt idx="28">
                  <c:v>1.3078799523533252E-2</c:v>
                </c:pt>
                <c:pt idx="29">
                  <c:v>1.6261162404902437E-2</c:v>
                </c:pt>
                <c:pt idx="30">
                  <c:v>1.7171343793548968E-2</c:v>
                </c:pt>
                <c:pt idx="31">
                  <c:v>1.2669954982230102E-2</c:v>
                </c:pt>
                <c:pt idx="32">
                  <c:v>1.1878580504256896E-2</c:v>
                </c:pt>
                <c:pt idx="33">
                  <c:v>1.3162542647820696E-2</c:v>
                </c:pt>
                <c:pt idx="34">
                  <c:v>1.4631040558263284E-2</c:v>
                </c:pt>
                <c:pt idx="35">
                  <c:v>1.4670273946904355E-2</c:v>
                </c:pt>
                <c:pt idx="36">
                  <c:v>1.250474181852336E-2</c:v>
                </c:pt>
                <c:pt idx="37">
                  <c:v>1.3207742755254563E-2</c:v>
                </c:pt>
                <c:pt idx="38">
                  <c:v>1.5400623336827568E-2</c:v>
                </c:pt>
                <c:pt idx="39">
                  <c:v>1.5050334562850954E-2</c:v>
                </c:pt>
                <c:pt idx="40">
                  <c:v>1.3896382143905145E-2</c:v>
                </c:pt>
                <c:pt idx="41">
                  <c:v>1.4181581943963529E-2</c:v>
                </c:pt>
                <c:pt idx="42">
                  <c:v>1.4690615337953104E-2</c:v>
                </c:pt>
                <c:pt idx="43">
                  <c:v>1.5451727023002232E-2</c:v>
                </c:pt>
                <c:pt idx="44">
                  <c:v>1.4890132872806671E-2</c:v>
                </c:pt>
                <c:pt idx="45">
                  <c:v>1.5816538754558955E-2</c:v>
                </c:pt>
                <c:pt idx="46">
                  <c:v>1.6440519091192159E-2</c:v>
                </c:pt>
              </c:numCache>
            </c:numRef>
          </c:val>
          <c:smooth val="0"/>
          <c:extLst>
            <c:ext xmlns:c16="http://schemas.microsoft.com/office/drawing/2014/chart" uri="{C3380CC4-5D6E-409C-BE32-E72D297353CC}">
              <c16:uniqueId val="{00000003-322B-4A91-8623-FEE71B8DAC27}"/>
            </c:ext>
          </c:extLst>
        </c:ser>
        <c:ser>
          <c:idx val="4"/>
          <c:order val="4"/>
          <c:tx>
            <c:strRef>
              <c:f>TdR_15!$B$90</c:f>
              <c:strCache>
                <c:ptCount val="1"/>
                <c:pt idx="0">
                  <c:v>Tertiaire non marchand</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TdR_15!$C$90:$AW$90</c:f>
              <c:numCache>
                <c:formatCode>0.0%</c:formatCode>
                <c:ptCount val="47"/>
                <c:pt idx="0">
                  <c:v>6.6852815076510872E-5</c:v>
                </c:pt>
                <c:pt idx="1">
                  <c:v>7.2631458102949959E-5</c:v>
                </c:pt>
                <c:pt idx="2">
                  <c:v>1.9446439310421076E-4</c:v>
                </c:pt>
                <c:pt idx="3">
                  <c:v>1.7848631518833956E-4</c:v>
                </c:pt>
                <c:pt idx="4">
                  <c:v>2.0537276836346725E-4</c:v>
                </c:pt>
                <c:pt idx="5">
                  <c:v>1.1906773205346063E-4</c:v>
                </c:pt>
                <c:pt idx="6">
                  <c:v>1.4051348555283575E-4</c:v>
                </c:pt>
                <c:pt idx="7">
                  <c:v>2.0275905007314371E-4</c:v>
                </c:pt>
                <c:pt idx="8">
                  <c:v>2.2031149468600868E-4</c:v>
                </c:pt>
                <c:pt idx="9">
                  <c:v>1.132504335674656E-4</c:v>
                </c:pt>
                <c:pt idx="10">
                  <c:v>1.3010415176816376E-4</c:v>
                </c:pt>
                <c:pt idx="11">
                  <c:v>2.037535903480719E-4</c:v>
                </c:pt>
                <c:pt idx="12">
                  <c:v>1.6563024337344333E-4</c:v>
                </c:pt>
                <c:pt idx="13">
                  <c:v>1.6931276926846652E-4</c:v>
                </c:pt>
                <c:pt idx="14">
                  <c:v>1.0914452359572904E-4</c:v>
                </c:pt>
                <c:pt idx="15">
                  <c:v>2.4378742679083965E-4</c:v>
                </c:pt>
                <c:pt idx="16">
                  <c:v>1.455412080707473E-4</c:v>
                </c:pt>
                <c:pt idx="17">
                  <c:v>1.6717476236767821E-4</c:v>
                </c:pt>
                <c:pt idx="18">
                  <c:v>1.3457402613243548E-4</c:v>
                </c:pt>
                <c:pt idx="19">
                  <c:v>3.5829564104177707E-4</c:v>
                </c:pt>
                <c:pt idx="20">
                  <c:v>1.4022809466780419E-4</c:v>
                </c:pt>
                <c:pt idx="21">
                  <c:v>8.7108334981320502E-4</c:v>
                </c:pt>
                <c:pt idx="22">
                  <c:v>4.5120131574974827E-4</c:v>
                </c:pt>
                <c:pt idx="23">
                  <c:v>5.982723870971195E-4</c:v>
                </c:pt>
                <c:pt idx="24">
                  <c:v>3.9952793223755131E-4</c:v>
                </c:pt>
                <c:pt idx="25">
                  <c:v>3.8995822294373117E-4</c:v>
                </c:pt>
                <c:pt idx="26">
                  <c:v>2.9875016350092311E-4</c:v>
                </c:pt>
                <c:pt idx="27">
                  <c:v>5.957518392085972E-4</c:v>
                </c:pt>
                <c:pt idx="28">
                  <c:v>4.5198918822423896E-4</c:v>
                </c:pt>
                <c:pt idx="29">
                  <c:v>5.890772190223297E-4</c:v>
                </c:pt>
                <c:pt idx="30">
                  <c:v>3.9751326357447128E-4</c:v>
                </c:pt>
                <c:pt idx="31">
                  <c:v>5.2195311601627614E-4</c:v>
                </c:pt>
                <c:pt idx="32">
                  <c:v>7.1925136579872777E-3</c:v>
                </c:pt>
                <c:pt idx="33">
                  <c:v>8.4184193504350507E-3</c:v>
                </c:pt>
                <c:pt idx="34">
                  <c:v>8.2060457279073372E-3</c:v>
                </c:pt>
                <c:pt idx="35">
                  <c:v>9.1929580741100195E-3</c:v>
                </c:pt>
                <c:pt idx="36">
                  <c:v>8.4856746168975733E-3</c:v>
                </c:pt>
                <c:pt idx="37">
                  <c:v>9.5375148938724053E-3</c:v>
                </c:pt>
                <c:pt idx="38">
                  <c:v>8.9474354969163034E-3</c:v>
                </c:pt>
                <c:pt idx="39">
                  <c:v>9.3858457581388974E-3</c:v>
                </c:pt>
                <c:pt idx="40">
                  <c:v>8.7632235396827365E-3</c:v>
                </c:pt>
                <c:pt idx="41">
                  <c:v>8.6160594331303325E-3</c:v>
                </c:pt>
                <c:pt idx="42">
                  <c:v>9.1807124448069957E-3</c:v>
                </c:pt>
                <c:pt idx="43">
                  <c:v>1.1576793591321959E-2</c:v>
                </c:pt>
                <c:pt idx="44">
                  <c:v>1.0288506946648035E-2</c:v>
                </c:pt>
                <c:pt idx="45">
                  <c:v>1.1344863533469371E-2</c:v>
                </c:pt>
                <c:pt idx="46">
                  <c:v>7.676965396840177E-3</c:v>
                </c:pt>
              </c:numCache>
            </c:numRef>
          </c:val>
          <c:smooth val="0"/>
          <c:extLst>
            <c:ext xmlns:c16="http://schemas.microsoft.com/office/drawing/2014/chart" uri="{C3380CC4-5D6E-409C-BE32-E72D297353CC}">
              <c16:uniqueId val="{00000004-322B-4A91-8623-FEE71B8DAC27}"/>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TdR_15!$C$86:$AY$86</c:f>
              <c:numCache>
                <c:formatCode>0.0%</c:formatCode>
                <c:ptCount val="49"/>
                <c:pt idx="0">
                  <c:v>2.8627158362631664E-3</c:v>
                </c:pt>
                <c:pt idx="1">
                  <c:v>1.5159023731028797E-3</c:v>
                </c:pt>
                <c:pt idx="2">
                  <c:v>5.6027984395890197E-3</c:v>
                </c:pt>
                <c:pt idx="3">
                  <c:v>1.5083548455938807E-3</c:v>
                </c:pt>
                <c:pt idx="4">
                  <c:v>2.9512102246686302E-3</c:v>
                </c:pt>
                <c:pt idx="5">
                  <c:v>6.23978660799877E-3</c:v>
                </c:pt>
                <c:pt idx="6">
                  <c:v>1.1393707091086716E-2</c:v>
                </c:pt>
                <c:pt idx="7">
                  <c:v>7.867809646219184E-3</c:v>
                </c:pt>
                <c:pt idx="8">
                  <c:v>1.0135365652903121E-2</c:v>
                </c:pt>
                <c:pt idx="9">
                  <c:v>5.4784339978158885E-3</c:v>
                </c:pt>
                <c:pt idx="10">
                  <c:v>1.1736203253837275E-2</c:v>
                </c:pt>
                <c:pt idx="11">
                  <c:v>7.3814325765698789E-3</c:v>
                </c:pt>
                <c:pt idx="12">
                  <c:v>1.5123769809826729E-3</c:v>
                </c:pt>
                <c:pt idx="13">
                  <c:v>4.0399777613222805E-3</c:v>
                </c:pt>
                <c:pt idx="14">
                  <c:v>2.9388699902403231E-3</c:v>
                </c:pt>
                <c:pt idx="15">
                  <c:v>3.8433773890611195E-3</c:v>
                </c:pt>
                <c:pt idx="16">
                  <c:v>1.5025444010904171E-3</c:v>
                </c:pt>
                <c:pt idx="17">
                  <c:v>7.284217491309539E-3</c:v>
                </c:pt>
                <c:pt idx="18">
                  <c:v>6.7906928289184192E-3</c:v>
                </c:pt>
                <c:pt idx="19">
                  <c:v>1.2525255509117325E-2</c:v>
                </c:pt>
                <c:pt idx="20">
                  <c:v>9.6824285809276791E-3</c:v>
                </c:pt>
                <c:pt idx="21">
                  <c:v>1.5116416766475977E-2</c:v>
                </c:pt>
                <c:pt idx="22">
                  <c:v>1.9232484524541658E-2</c:v>
                </c:pt>
                <c:pt idx="23">
                  <c:v>1.0990400528217467E-2</c:v>
                </c:pt>
                <c:pt idx="24">
                  <c:v>1.2690379192098086E-2</c:v>
                </c:pt>
                <c:pt idx="25">
                  <c:v>7.1105621735400209E-3</c:v>
                </c:pt>
                <c:pt idx="26">
                  <c:v>7.7229318424915892E-3</c:v>
                </c:pt>
                <c:pt idx="27">
                  <c:v>1.0047966679618442E-2</c:v>
                </c:pt>
                <c:pt idx="28">
                  <c:v>1.2240944062355368E-2</c:v>
                </c:pt>
                <c:pt idx="29">
                  <c:v>9.6896286513902669E-3</c:v>
                </c:pt>
                <c:pt idx="30">
                  <c:v>7.3817833309455143E-3</c:v>
                </c:pt>
                <c:pt idx="31">
                  <c:v>7.7750624667183264E-3</c:v>
                </c:pt>
                <c:pt idx="32">
                  <c:v>8.036950500746565E-3</c:v>
                </c:pt>
                <c:pt idx="33">
                  <c:v>9.1281758595850426E-3</c:v>
                </c:pt>
                <c:pt idx="34">
                  <c:v>1.3296833653139795E-2</c:v>
                </c:pt>
                <c:pt idx="35">
                  <c:v>1.6476115905611738E-2</c:v>
                </c:pt>
                <c:pt idx="36">
                  <c:v>1.5992835989071304E-2</c:v>
                </c:pt>
                <c:pt idx="37">
                  <c:v>1.9239252477292572E-2</c:v>
                </c:pt>
                <c:pt idx="38">
                  <c:v>2.8403012093643643E-2</c:v>
                </c:pt>
                <c:pt idx="39">
                  <c:v>2.3883278888269119E-2</c:v>
                </c:pt>
                <c:pt idx="40">
                  <c:v>2.8880362253308148E-2</c:v>
                </c:pt>
                <c:pt idx="41">
                  <c:v>1.1161576542655561E-2</c:v>
                </c:pt>
                <c:pt idx="42">
                  <c:v>1.9759398652881802E-2</c:v>
                </c:pt>
                <c:pt idx="43">
                  <c:v>1.2388601321084967E-2</c:v>
                </c:pt>
                <c:pt idx="44">
                  <c:v>1.4461738543839104E-2</c:v>
                </c:pt>
                <c:pt idx="45">
                  <c:v>1.296429262523399E-2</c:v>
                </c:pt>
                <c:pt idx="46">
                  <c:v>1.1778858061210649E-2</c:v>
                </c:pt>
                <c:pt idx="47">
                  <c:v>8.2623219791310206E-3</c:v>
                </c:pt>
                <c:pt idx="48">
                  <c:v>7.6643686202193667E-3</c:v>
                </c:pt>
              </c:numCache>
            </c:numRef>
          </c:val>
          <c:smooth val="0"/>
          <c:extLst>
            <c:ext xmlns:c16="http://schemas.microsoft.com/office/drawing/2014/chart" uri="{C3380CC4-5D6E-409C-BE32-E72D297353CC}">
              <c16:uniqueId val="{00000000-141A-4110-9613-E9DF3CFBCB3B}"/>
            </c:ext>
          </c:extLst>
        </c:ser>
        <c:ser>
          <c:idx val="1"/>
          <c:order val="1"/>
          <c:tx>
            <c:strRef>
              <c:f>TdR_15!$B$87</c:f>
              <c:strCache>
                <c:ptCount val="1"/>
                <c:pt idx="0">
                  <c:v>Industrie</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TdR_15!$C$87:$AY$87</c:f>
              <c:numCache>
                <c:formatCode>0.0%</c:formatCode>
                <c:ptCount val="49"/>
                <c:pt idx="0">
                  <c:v>7.0097582483426665E-2</c:v>
                </c:pt>
                <c:pt idx="1">
                  <c:v>6.6553500702386387E-2</c:v>
                </c:pt>
                <c:pt idx="2">
                  <c:v>5.1786949844964895E-2</c:v>
                </c:pt>
                <c:pt idx="3">
                  <c:v>4.9886491293138824E-2</c:v>
                </c:pt>
                <c:pt idx="4">
                  <c:v>5.3508821651306458E-2</c:v>
                </c:pt>
                <c:pt idx="5">
                  <c:v>5.2764445187160329E-2</c:v>
                </c:pt>
                <c:pt idx="6">
                  <c:v>3.6975275559971044E-2</c:v>
                </c:pt>
                <c:pt idx="7">
                  <c:v>3.9974990852151088E-2</c:v>
                </c:pt>
                <c:pt idx="8">
                  <c:v>3.8542659532303188E-2</c:v>
                </c:pt>
                <c:pt idx="9">
                  <c:v>3.4240930907359315E-2</c:v>
                </c:pt>
                <c:pt idx="10">
                  <c:v>4.3262167468119173E-2</c:v>
                </c:pt>
                <c:pt idx="11">
                  <c:v>3.9637838447982465E-2</c:v>
                </c:pt>
                <c:pt idx="12">
                  <c:v>4.6123276730564607E-2</c:v>
                </c:pt>
                <c:pt idx="13">
                  <c:v>5.0321672514340457E-2</c:v>
                </c:pt>
                <c:pt idx="14">
                  <c:v>4.7519203817285395E-2</c:v>
                </c:pt>
                <c:pt idx="15">
                  <c:v>4.6070015024304994E-2</c:v>
                </c:pt>
                <c:pt idx="16">
                  <c:v>5.2151920156087404E-2</c:v>
                </c:pt>
                <c:pt idx="17">
                  <c:v>5.7848138787389362E-2</c:v>
                </c:pt>
                <c:pt idx="18">
                  <c:v>5.8552348903542668E-2</c:v>
                </c:pt>
                <c:pt idx="19">
                  <c:v>6.042718105562974E-2</c:v>
                </c:pt>
                <c:pt idx="20">
                  <c:v>5.840219348862518E-2</c:v>
                </c:pt>
                <c:pt idx="21">
                  <c:v>5.9764655960724548E-2</c:v>
                </c:pt>
                <c:pt idx="22">
                  <c:v>5.7786989993728576E-2</c:v>
                </c:pt>
                <c:pt idx="23">
                  <c:v>6.4166188464863161E-2</c:v>
                </c:pt>
                <c:pt idx="24">
                  <c:v>6.0683501543516566E-2</c:v>
                </c:pt>
                <c:pt idx="25">
                  <c:v>6.3835011933063374E-2</c:v>
                </c:pt>
                <c:pt idx="26">
                  <c:v>7.5223103640404021E-2</c:v>
                </c:pt>
                <c:pt idx="27">
                  <c:v>8.7791243803042013E-2</c:v>
                </c:pt>
                <c:pt idx="28">
                  <c:v>9.0450724316922887E-2</c:v>
                </c:pt>
                <c:pt idx="29">
                  <c:v>9.2531604606248374E-2</c:v>
                </c:pt>
                <c:pt idx="30">
                  <c:v>9.2525776003681628E-2</c:v>
                </c:pt>
                <c:pt idx="31">
                  <c:v>8.3511226790757037E-2</c:v>
                </c:pt>
                <c:pt idx="32">
                  <c:v>8.3798598849817191E-2</c:v>
                </c:pt>
                <c:pt idx="33">
                  <c:v>6.9436991276881146E-2</c:v>
                </c:pt>
                <c:pt idx="34">
                  <c:v>6.7680233844489776E-2</c:v>
                </c:pt>
                <c:pt idx="35">
                  <c:v>6.1017469478026276E-2</c:v>
                </c:pt>
                <c:pt idx="36">
                  <c:v>2.9535733936163829E-2</c:v>
                </c:pt>
                <c:pt idx="37">
                  <c:v>2.9114985855138428E-2</c:v>
                </c:pt>
                <c:pt idx="38">
                  <c:v>4.2644983882561334E-2</c:v>
                </c:pt>
                <c:pt idx="39">
                  <c:v>4.070264665223304E-2</c:v>
                </c:pt>
                <c:pt idx="40">
                  <c:v>5.2031978134780353E-2</c:v>
                </c:pt>
                <c:pt idx="41">
                  <c:v>5.9459772125010635E-2</c:v>
                </c:pt>
                <c:pt idx="42">
                  <c:v>6.1958487836087726E-2</c:v>
                </c:pt>
                <c:pt idx="43">
                  <c:v>6.342607835082241E-2</c:v>
                </c:pt>
                <c:pt idx="44">
                  <c:v>6.7644765521735817E-2</c:v>
                </c:pt>
                <c:pt idx="45">
                  <c:v>6.4524753915972732E-2</c:v>
                </c:pt>
                <c:pt idx="46">
                  <c:v>6.9810638788195489E-2</c:v>
                </c:pt>
                <c:pt idx="47">
                  <c:v>6.6664351415355677E-2</c:v>
                </c:pt>
                <c:pt idx="48">
                  <c:v>6.7025454514166652E-2</c:v>
                </c:pt>
              </c:numCache>
            </c:numRef>
          </c:val>
          <c:smooth val="0"/>
          <c:extLst>
            <c:ext xmlns:c16="http://schemas.microsoft.com/office/drawing/2014/chart" uri="{C3380CC4-5D6E-409C-BE32-E72D297353CC}">
              <c16:uniqueId val="{00000001-141A-4110-9613-E9DF3CFBCB3B}"/>
            </c:ext>
          </c:extLst>
        </c:ser>
        <c:ser>
          <c:idx val="2"/>
          <c:order val="2"/>
          <c:tx>
            <c:strRef>
              <c:f>TdR_15!$B$88</c:f>
              <c:strCache>
                <c:ptCount val="1"/>
                <c:pt idx="0">
                  <c:v>Construction</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TdR_15!$C$88:$AY$88</c:f>
              <c:numCache>
                <c:formatCode>0.0%</c:formatCode>
                <c:ptCount val="49"/>
                <c:pt idx="0">
                  <c:v>3.9316038369774264E-2</c:v>
                </c:pt>
                <c:pt idx="1">
                  <c:v>4.207329754954444E-2</c:v>
                </c:pt>
                <c:pt idx="2">
                  <c:v>3.4554069254880374E-2</c:v>
                </c:pt>
                <c:pt idx="3">
                  <c:v>4.0253381285706283E-2</c:v>
                </c:pt>
                <c:pt idx="4">
                  <c:v>3.6454298876784134E-2</c:v>
                </c:pt>
                <c:pt idx="5">
                  <c:v>3.6460235062534992E-2</c:v>
                </c:pt>
                <c:pt idx="6">
                  <c:v>3.9006426542956767E-2</c:v>
                </c:pt>
                <c:pt idx="7">
                  <c:v>4.2065021400435783E-2</c:v>
                </c:pt>
                <c:pt idx="8">
                  <c:v>4.5021762157853584E-2</c:v>
                </c:pt>
                <c:pt idx="9">
                  <c:v>4.5649869002132033E-2</c:v>
                </c:pt>
                <c:pt idx="10">
                  <c:v>3.9561514553939026E-2</c:v>
                </c:pt>
                <c:pt idx="11">
                  <c:v>4.4001306686977881E-2</c:v>
                </c:pt>
                <c:pt idx="12">
                  <c:v>4.2732604260715824E-2</c:v>
                </c:pt>
                <c:pt idx="13">
                  <c:v>3.6019094890028601E-2</c:v>
                </c:pt>
                <c:pt idx="14">
                  <c:v>3.6273805476354108E-2</c:v>
                </c:pt>
                <c:pt idx="15">
                  <c:v>3.9170455920581895E-2</c:v>
                </c:pt>
                <c:pt idx="16">
                  <c:v>4.2086912677478341E-2</c:v>
                </c:pt>
                <c:pt idx="17">
                  <c:v>3.7830344621996997E-2</c:v>
                </c:pt>
                <c:pt idx="18">
                  <c:v>4.2504557124876795E-2</c:v>
                </c:pt>
                <c:pt idx="19">
                  <c:v>4.4754947510282167E-2</c:v>
                </c:pt>
                <c:pt idx="20">
                  <c:v>3.8087769833744255E-2</c:v>
                </c:pt>
                <c:pt idx="21">
                  <c:v>4.4025217401513314E-2</c:v>
                </c:pt>
                <c:pt idx="22">
                  <c:v>5.4310604355743995E-2</c:v>
                </c:pt>
                <c:pt idx="23">
                  <c:v>5.4296599771882885E-2</c:v>
                </c:pt>
                <c:pt idx="24">
                  <c:v>5.4877264112139827E-2</c:v>
                </c:pt>
                <c:pt idx="25">
                  <c:v>4.9730157853149867E-2</c:v>
                </c:pt>
                <c:pt idx="26">
                  <c:v>5.5186712161669337E-2</c:v>
                </c:pt>
                <c:pt idx="27">
                  <c:v>5.8169361353318509E-2</c:v>
                </c:pt>
                <c:pt idx="28">
                  <c:v>6.6183785431730646E-2</c:v>
                </c:pt>
                <c:pt idx="29">
                  <c:v>6.7361312936973908E-2</c:v>
                </c:pt>
                <c:pt idx="30">
                  <c:v>6.2513709359874048E-2</c:v>
                </c:pt>
                <c:pt idx="31">
                  <c:v>6.4912750626337043E-2</c:v>
                </c:pt>
                <c:pt idx="32">
                  <c:v>6.5624487618626673E-2</c:v>
                </c:pt>
                <c:pt idx="33">
                  <c:v>6.0345692255688171E-2</c:v>
                </c:pt>
                <c:pt idx="34">
                  <c:v>5.2858672702166508E-2</c:v>
                </c:pt>
                <c:pt idx="35">
                  <c:v>4.7655020420347922E-2</c:v>
                </c:pt>
                <c:pt idx="36">
                  <c:v>2.1657837715351892E-2</c:v>
                </c:pt>
                <c:pt idx="37">
                  <c:v>3.4268580048120036E-2</c:v>
                </c:pt>
                <c:pt idx="38">
                  <c:v>4.216174696409053E-2</c:v>
                </c:pt>
                <c:pt idx="39">
                  <c:v>4.884021893619795E-2</c:v>
                </c:pt>
                <c:pt idx="40">
                  <c:v>4.9227103933222188E-2</c:v>
                </c:pt>
                <c:pt idx="41">
                  <c:v>4.2993448829222201E-2</c:v>
                </c:pt>
                <c:pt idx="42">
                  <c:v>4.731707385697332E-2</c:v>
                </c:pt>
                <c:pt idx="43">
                  <c:v>4.4972095619869645E-2</c:v>
                </c:pt>
                <c:pt idx="44">
                  <c:v>4.5450799163994512E-2</c:v>
                </c:pt>
                <c:pt idx="45">
                  <c:v>4.1766777534976825E-2</c:v>
                </c:pt>
                <c:pt idx="46">
                  <c:v>3.9368587060861285E-2</c:v>
                </c:pt>
                <c:pt idx="47">
                  <c:v>4.02350557365075E-2</c:v>
                </c:pt>
                <c:pt idx="48">
                  <c:v>4.3372485909678661E-2</c:v>
                </c:pt>
              </c:numCache>
            </c:numRef>
          </c:val>
          <c:smooth val="0"/>
          <c:extLst>
            <c:ext xmlns:c16="http://schemas.microsoft.com/office/drawing/2014/chart" uri="{C3380CC4-5D6E-409C-BE32-E72D297353CC}">
              <c16:uniqueId val="{00000002-141A-4110-9613-E9DF3CFBCB3B}"/>
            </c:ext>
          </c:extLst>
        </c:ser>
        <c:ser>
          <c:idx val="3"/>
          <c:order val="3"/>
          <c:tx>
            <c:strRef>
              <c:f>TdR_15!$B$89</c:f>
              <c:strCache>
                <c:ptCount val="1"/>
                <c:pt idx="0">
                  <c:v>Tertiaire marchand</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TdR_15!$C$89:$AY$89</c:f>
              <c:numCache>
                <c:formatCode>0.0%</c:formatCode>
                <c:ptCount val="49"/>
                <c:pt idx="0">
                  <c:v>4.6858661836217102E-3</c:v>
                </c:pt>
                <c:pt idx="1">
                  <c:v>4.8853902329072108E-3</c:v>
                </c:pt>
                <c:pt idx="2">
                  <c:v>4.3664737834126811E-3</c:v>
                </c:pt>
                <c:pt idx="3">
                  <c:v>3.8502430258236728E-3</c:v>
                </c:pt>
                <c:pt idx="4">
                  <c:v>3.4361504601593098E-3</c:v>
                </c:pt>
                <c:pt idx="5">
                  <c:v>4.4467464816456458E-3</c:v>
                </c:pt>
                <c:pt idx="6">
                  <c:v>4.565972246273968E-3</c:v>
                </c:pt>
                <c:pt idx="7">
                  <c:v>3.2592791637575213E-3</c:v>
                </c:pt>
                <c:pt idx="8">
                  <c:v>3.9875477950023844E-3</c:v>
                </c:pt>
                <c:pt idx="9">
                  <c:v>4.4472281231556976E-3</c:v>
                </c:pt>
                <c:pt idx="10">
                  <c:v>4.161590356564741E-3</c:v>
                </c:pt>
                <c:pt idx="11">
                  <c:v>4.8905671439833983E-3</c:v>
                </c:pt>
                <c:pt idx="12">
                  <c:v>4.3643086962697987E-3</c:v>
                </c:pt>
                <c:pt idx="13">
                  <c:v>4.5075172744053213E-3</c:v>
                </c:pt>
                <c:pt idx="14">
                  <c:v>5.1437038800529597E-3</c:v>
                </c:pt>
                <c:pt idx="15">
                  <c:v>4.698604183818943E-3</c:v>
                </c:pt>
                <c:pt idx="16">
                  <c:v>4.7477540223880539E-3</c:v>
                </c:pt>
                <c:pt idx="17">
                  <c:v>6.9421859881004687E-3</c:v>
                </c:pt>
                <c:pt idx="18">
                  <c:v>5.7530845063476074E-3</c:v>
                </c:pt>
                <c:pt idx="19">
                  <c:v>5.965067157487079E-3</c:v>
                </c:pt>
                <c:pt idx="20">
                  <c:v>7.6141582916151385E-3</c:v>
                </c:pt>
                <c:pt idx="21">
                  <c:v>8.1974203096424718E-3</c:v>
                </c:pt>
                <c:pt idx="22">
                  <c:v>8.3824552638778697E-3</c:v>
                </c:pt>
                <c:pt idx="23">
                  <c:v>1.0920081766689776E-2</c:v>
                </c:pt>
                <c:pt idx="24">
                  <c:v>9.7714583412776002E-3</c:v>
                </c:pt>
                <c:pt idx="25">
                  <c:v>1.1479068826311891E-2</c:v>
                </c:pt>
                <c:pt idx="26">
                  <c:v>1.0544966132251751E-2</c:v>
                </c:pt>
                <c:pt idx="27">
                  <c:v>1.323973906023909E-2</c:v>
                </c:pt>
                <c:pt idx="28">
                  <c:v>1.3078799523533252E-2</c:v>
                </c:pt>
                <c:pt idx="29">
                  <c:v>1.6261162404902437E-2</c:v>
                </c:pt>
                <c:pt idx="30">
                  <c:v>1.7171343793548968E-2</c:v>
                </c:pt>
                <c:pt idx="31">
                  <c:v>1.2669954982230102E-2</c:v>
                </c:pt>
                <c:pt idx="32">
                  <c:v>1.1878580504256896E-2</c:v>
                </c:pt>
                <c:pt idx="33">
                  <c:v>1.3162542647820696E-2</c:v>
                </c:pt>
                <c:pt idx="34">
                  <c:v>1.4631040558263284E-2</c:v>
                </c:pt>
                <c:pt idx="35">
                  <c:v>1.4670273946904355E-2</c:v>
                </c:pt>
                <c:pt idx="36">
                  <c:v>1.250474181852336E-2</c:v>
                </c:pt>
                <c:pt idx="37">
                  <c:v>1.3207742755254563E-2</c:v>
                </c:pt>
                <c:pt idx="38">
                  <c:v>1.5400623336827568E-2</c:v>
                </c:pt>
                <c:pt idx="39">
                  <c:v>1.5050334562850954E-2</c:v>
                </c:pt>
                <c:pt idx="40">
                  <c:v>1.3896382143905145E-2</c:v>
                </c:pt>
                <c:pt idx="41">
                  <c:v>1.4181581943963529E-2</c:v>
                </c:pt>
                <c:pt idx="42">
                  <c:v>1.4690615337953104E-2</c:v>
                </c:pt>
                <c:pt idx="43">
                  <c:v>1.5451727023002232E-2</c:v>
                </c:pt>
                <c:pt idx="44">
                  <c:v>1.4890132872806671E-2</c:v>
                </c:pt>
                <c:pt idx="45">
                  <c:v>1.5816538754558955E-2</c:v>
                </c:pt>
                <c:pt idx="46">
                  <c:v>1.6440519091192159E-2</c:v>
                </c:pt>
                <c:pt idx="47">
                  <c:v>1.4412556601102198E-2</c:v>
                </c:pt>
                <c:pt idx="48">
                  <c:v>1.3084662850390011E-2</c:v>
                </c:pt>
              </c:numCache>
            </c:numRef>
          </c:val>
          <c:smooth val="0"/>
          <c:extLst>
            <c:ext xmlns:c16="http://schemas.microsoft.com/office/drawing/2014/chart" uri="{C3380CC4-5D6E-409C-BE32-E72D297353CC}">
              <c16:uniqueId val="{00000003-141A-4110-9613-E9DF3CFBCB3B}"/>
            </c:ext>
          </c:extLst>
        </c:ser>
        <c:ser>
          <c:idx val="4"/>
          <c:order val="4"/>
          <c:tx>
            <c:strRef>
              <c:f>TdR_15!$B$90</c:f>
              <c:strCache>
                <c:ptCount val="1"/>
                <c:pt idx="0">
                  <c:v>Tertiaire non marchand</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TdR_15!$C$90:$AY$90</c:f>
              <c:numCache>
                <c:formatCode>0.0%</c:formatCode>
                <c:ptCount val="49"/>
                <c:pt idx="0">
                  <c:v>6.6852815076510872E-5</c:v>
                </c:pt>
                <c:pt idx="1">
                  <c:v>7.2631458102949959E-5</c:v>
                </c:pt>
                <c:pt idx="2">
                  <c:v>1.9446439310421076E-4</c:v>
                </c:pt>
                <c:pt idx="3">
                  <c:v>1.7848631518833956E-4</c:v>
                </c:pt>
                <c:pt idx="4">
                  <c:v>2.0537276836346725E-4</c:v>
                </c:pt>
                <c:pt idx="5">
                  <c:v>1.1906773205346063E-4</c:v>
                </c:pt>
                <c:pt idx="6">
                  <c:v>1.4051348555283575E-4</c:v>
                </c:pt>
                <c:pt idx="7">
                  <c:v>2.0275905007314371E-4</c:v>
                </c:pt>
                <c:pt idx="8">
                  <c:v>2.2031149468600868E-4</c:v>
                </c:pt>
                <c:pt idx="9">
                  <c:v>1.132504335674656E-4</c:v>
                </c:pt>
                <c:pt idx="10">
                  <c:v>1.3010415176816376E-4</c:v>
                </c:pt>
                <c:pt idx="11">
                  <c:v>2.037535903480719E-4</c:v>
                </c:pt>
                <c:pt idx="12">
                  <c:v>1.6563024337344333E-4</c:v>
                </c:pt>
                <c:pt idx="13">
                  <c:v>1.6931276926846652E-4</c:v>
                </c:pt>
                <c:pt idx="14">
                  <c:v>1.0914452359572904E-4</c:v>
                </c:pt>
                <c:pt idx="15">
                  <c:v>2.4378742679083965E-4</c:v>
                </c:pt>
                <c:pt idx="16">
                  <c:v>1.455412080707473E-4</c:v>
                </c:pt>
                <c:pt idx="17">
                  <c:v>1.6717476236767821E-4</c:v>
                </c:pt>
                <c:pt idx="18">
                  <c:v>1.3457402613243548E-4</c:v>
                </c:pt>
                <c:pt idx="19">
                  <c:v>3.5829564104177707E-4</c:v>
                </c:pt>
                <c:pt idx="20">
                  <c:v>1.4022809466780419E-4</c:v>
                </c:pt>
                <c:pt idx="21">
                  <c:v>8.7108334981320502E-4</c:v>
                </c:pt>
                <c:pt idx="22">
                  <c:v>4.5120131574974827E-4</c:v>
                </c:pt>
                <c:pt idx="23">
                  <c:v>5.982723870971195E-4</c:v>
                </c:pt>
                <c:pt idx="24">
                  <c:v>3.9952793223755131E-4</c:v>
                </c:pt>
                <c:pt idx="25">
                  <c:v>3.8995822294373117E-4</c:v>
                </c:pt>
                <c:pt idx="26">
                  <c:v>2.9875016350092311E-4</c:v>
                </c:pt>
                <c:pt idx="27">
                  <c:v>5.957518392085972E-4</c:v>
                </c:pt>
                <c:pt idx="28">
                  <c:v>4.5198918822423896E-4</c:v>
                </c:pt>
                <c:pt idx="29">
                  <c:v>5.890772190223297E-4</c:v>
                </c:pt>
                <c:pt idx="30">
                  <c:v>3.9751326357447128E-4</c:v>
                </c:pt>
                <c:pt idx="31">
                  <c:v>5.2195311601627614E-4</c:v>
                </c:pt>
                <c:pt idx="32">
                  <c:v>7.1925136579872777E-3</c:v>
                </c:pt>
                <c:pt idx="33">
                  <c:v>8.4184193504350507E-3</c:v>
                </c:pt>
                <c:pt idx="34">
                  <c:v>8.2060457279073372E-3</c:v>
                </c:pt>
                <c:pt idx="35">
                  <c:v>9.1929580741100195E-3</c:v>
                </c:pt>
                <c:pt idx="36">
                  <c:v>8.4856746168975733E-3</c:v>
                </c:pt>
                <c:pt idx="37">
                  <c:v>9.5375148938724053E-3</c:v>
                </c:pt>
                <c:pt idx="38">
                  <c:v>8.9474354969163034E-3</c:v>
                </c:pt>
                <c:pt idx="39">
                  <c:v>9.3858457581388974E-3</c:v>
                </c:pt>
                <c:pt idx="40">
                  <c:v>8.7632235396827365E-3</c:v>
                </c:pt>
                <c:pt idx="41">
                  <c:v>8.6160594331303325E-3</c:v>
                </c:pt>
                <c:pt idx="42">
                  <c:v>9.1807124448069957E-3</c:v>
                </c:pt>
                <c:pt idx="43">
                  <c:v>1.1576793591321959E-2</c:v>
                </c:pt>
                <c:pt idx="44">
                  <c:v>1.0288506946648035E-2</c:v>
                </c:pt>
                <c:pt idx="45">
                  <c:v>1.1344863533469371E-2</c:v>
                </c:pt>
                <c:pt idx="46">
                  <c:v>7.676965396840177E-3</c:v>
                </c:pt>
                <c:pt idx="47">
                  <c:v>9.9344647515051017E-3</c:v>
                </c:pt>
                <c:pt idx="48">
                  <c:v>6.2727269629426598E-3</c:v>
                </c:pt>
              </c:numCache>
            </c:numRef>
          </c:val>
          <c:smooth val="0"/>
          <c:extLst>
            <c:ext xmlns:c16="http://schemas.microsoft.com/office/drawing/2014/chart" uri="{C3380CC4-5D6E-409C-BE32-E72D297353CC}">
              <c16:uniqueId val="{00000004-141A-4110-9613-E9DF3CFBCB3B}"/>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TdR_15!$C$86:$AZ$86</c:f>
              <c:numCache>
                <c:formatCode>0.0%</c:formatCode>
                <c:ptCount val="50"/>
                <c:pt idx="0">
                  <c:v>2.8627158362631664E-3</c:v>
                </c:pt>
                <c:pt idx="1">
                  <c:v>1.5159023731028797E-3</c:v>
                </c:pt>
                <c:pt idx="2">
                  <c:v>5.6027984395890197E-3</c:v>
                </c:pt>
                <c:pt idx="3">
                  <c:v>1.5083548455938807E-3</c:v>
                </c:pt>
                <c:pt idx="4">
                  <c:v>2.9512102246686302E-3</c:v>
                </c:pt>
                <c:pt idx="5">
                  <c:v>6.23978660799877E-3</c:v>
                </c:pt>
                <c:pt idx="6">
                  <c:v>1.1393707091086716E-2</c:v>
                </c:pt>
                <c:pt idx="7">
                  <c:v>7.867809646219184E-3</c:v>
                </c:pt>
                <c:pt idx="8">
                  <c:v>1.0135365652903121E-2</c:v>
                </c:pt>
                <c:pt idx="9">
                  <c:v>5.4784339978158885E-3</c:v>
                </c:pt>
                <c:pt idx="10">
                  <c:v>1.1736203253837275E-2</c:v>
                </c:pt>
                <c:pt idx="11">
                  <c:v>7.3814325765698789E-3</c:v>
                </c:pt>
                <c:pt idx="12">
                  <c:v>1.5123769809826729E-3</c:v>
                </c:pt>
                <c:pt idx="13">
                  <c:v>4.0399777613222805E-3</c:v>
                </c:pt>
                <c:pt idx="14">
                  <c:v>2.9388699902403231E-3</c:v>
                </c:pt>
                <c:pt idx="15">
                  <c:v>3.8433773890611195E-3</c:v>
                </c:pt>
                <c:pt idx="16">
                  <c:v>1.5025444010904171E-3</c:v>
                </c:pt>
                <c:pt idx="17">
                  <c:v>7.284217491309539E-3</c:v>
                </c:pt>
                <c:pt idx="18">
                  <c:v>6.7906928289184192E-3</c:v>
                </c:pt>
                <c:pt idx="19">
                  <c:v>1.2525255509117325E-2</c:v>
                </c:pt>
                <c:pt idx="20">
                  <c:v>9.6824285809276791E-3</c:v>
                </c:pt>
                <c:pt idx="21">
                  <c:v>1.5116416766475977E-2</c:v>
                </c:pt>
                <c:pt idx="22">
                  <c:v>1.9232484524541658E-2</c:v>
                </c:pt>
                <c:pt idx="23">
                  <c:v>1.0990400528217467E-2</c:v>
                </c:pt>
                <c:pt idx="24">
                  <c:v>1.2690379192098086E-2</c:v>
                </c:pt>
                <c:pt idx="25">
                  <c:v>7.1105621735400209E-3</c:v>
                </c:pt>
                <c:pt idx="26">
                  <c:v>7.7229318424915892E-3</c:v>
                </c:pt>
                <c:pt idx="27">
                  <c:v>1.0047966679618442E-2</c:v>
                </c:pt>
                <c:pt idx="28">
                  <c:v>1.2240944062355368E-2</c:v>
                </c:pt>
                <c:pt idx="29">
                  <c:v>9.6896286513902669E-3</c:v>
                </c:pt>
                <c:pt idx="30">
                  <c:v>7.3817833309455143E-3</c:v>
                </c:pt>
                <c:pt idx="31">
                  <c:v>7.7750624667183264E-3</c:v>
                </c:pt>
                <c:pt idx="32">
                  <c:v>8.036950500746565E-3</c:v>
                </c:pt>
                <c:pt idx="33">
                  <c:v>9.1281758595850426E-3</c:v>
                </c:pt>
                <c:pt idx="34">
                  <c:v>1.3296833653139795E-2</c:v>
                </c:pt>
                <c:pt idx="35">
                  <c:v>1.6476115905611738E-2</c:v>
                </c:pt>
                <c:pt idx="36">
                  <c:v>1.5992835989071304E-2</c:v>
                </c:pt>
                <c:pt idx="37">
                  <c:v>1.9239252477292572E-2</c:v>
                </c:pt>
                <c:pt idx="38">
                  <c:v>2.8403012093643643E-2</c:v>
                </c:pt>
                <c:pt idx="39">
                  <c:v>2.3883278888269119E-2</c:v>
                </c:pt>
                <c:pt idx="40">
                  <c:v>2.8880362253308148E-2</c:v>
                </c:pt>
                <c:pt idx="41">
                  <c:v>1.1161576542655561E-2</c:v>
                </c:pt>
                <c:pt idx="42">
                  <c:v>1.9759398652881802E-2</c:v>
                </c:pt>
                <c:pt idx="43">
                  <c:v>1.2388601321084967E-2</c:v>
                </c:pt>
                <c:pt idx="44">
                  <c:v>1.4461738543839104E-2</c:v>
                </c:pt>
                <c:pt idx="45">
                  <c:v>1.296429262523399E-2</c:v>
                </c:pt>
                <c:pt idx="46">
                  <c:v>1.1778858061210649E-2</c:v>
                </c:pt>
                <c:pt idx="47">
                  <c:v>8.2623219791310206E-3</c:v>
                </c:pt>
                <c:pt idx="48">
                  <c:v>7.6643686202193667E-3</c:v>
                </c:pt>
                <c:pt idx="49">
                  <c:v>8.757003274960708E-3</c:v>
                </c:pt>
              </c:numCache>
            </c:numRef>
          </c:val>
          <c:smooth val="0"/>
          <c:extLst>
            <c:ext xmlns:c16="http://schemas.microsoft.com/office/drawing/2014/chart" uri="{C3380CC4-5D6E-409C-BE32-E72D297353CC}">
              <c16:uniqueId val="{00000000-DA05-4FB5-9E07-AB394C2F7DCE}"/>
            </c:ext>
          </c:extLst>
        </c:ser>
        <c:ser>
          <c:idx val="1"/>
          <c:order val="1"/>
          <c:tx>
            <c:strRef>
              <c:f>TdR_15!$B$87</c:f>
              <c:strCache>
                <c:ptCount val="1"/>
                <c:pt idx="0">
                  <c:v>Industrie</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TdR_15!$C$87:$AZ$87</c:f>
              <c:numCache>
                <c:formatCode>0.0%</c:formatCode>
                <c:ptCount val="50"/>
                <c:pt idx="0">
                  <c:v>7.0097582483426665E-2</c:v>
                </c:pt>
                <c:pt idx="1">
                  <c:v>6.6553500702386387E-2</c:v>
                </c:pt>
                <c:pt idx="2">
                  <c:v>5.1786949844964895E-2</c:v>
                </c:pt>
                <c:pt idx="3">
                  <c:v>4.9886491293138824E-2</c:v>
                </c:pt>
                <c:pt idx="4">
                  <c:v>5.3508821651306458E-2</c:v>
                </c:pt>
                <c:pt idx="5">
                  <c:v>5.2764445187160329E-2</c:v>
                </c:pt>
                <c:pt idx="6">
                  <c:v>3.6975275559971044E-2</c:v>
                </c:pt>
                <c:pt idx="7">
                  <c:v>3.9974990852151088E-2</c:v>
                </c:pt>
                <c:pt idx="8">
                  <c:v>3.8542659532303188E-2</c:v>
                </c:pt>
                <c:pt idx="9">
                  <c:v>3.4240930907359315E-2</c:v>
                </c:pt>
                <c:pt idx="10">
                  <c:v>4.3262167468119173E-2</c:v>
                </c:pt>
                <c:pt idx="11">
                  <c:v>3.9637838447982465E-2</c:v>
                </c:pt>
                <c:pt idx="12">
                  <c:v>4.6123276730564607E-2</c:v>
                </c:pt>
                <c:pt idx="13">
                  <c:v>5.0321672514340457E-2</c:v>
                </c:pt>
                <c:pt idx="14">
                  <c:v>4.7519203817285395E-2</c:v>
                </c:pt>
                <c:pt idx="15">
                  <c:v>4.6070015024304994E-2</c:v>
                </c:pt>
                <c:pt idx="16">
                  <c:v>5.2151920156087404E-2</c:v>
                </c:pt>
                <c:pt idx="17">
                  <c:v>5.7848138787389362E-2</c:v>
                </c:pt>
                <c:pt idx="18">
                  <c:v>5.8552348903542668E-2</c:v>
                </c:pt>
                <c:pt idx="19">
                  <c:v>6.042718105562974E-2</c:v>
                </c:pt>
                <c:pt idx="20">
                  <c:v>5.840219348862518E-2</c:v>
                </c:pt>
                <c:pt idx="21">
                  <c:v>5.9764655960724548E-2</c:v>
                </c:pt>
                <c:pt idx="22">
                  <c:v>5.7786989993728576E-2</c:v>
                </c:pt>
                <c:pt idx="23">
                  <c:v>6.4166188464863161E-2</c:v>
                </c:pt>
                <c:pt idx="24">
                  <c:v>6.0683501543516566E-2</c:v>
                </c:pt>
                <c:pt idx="25">
                  <c:v>6.3835011933063374E-2</c:v>
                </c:pt>
                <c:pt idx="26">
                  <c:v>7.5223103640404021E-2</c:v>
                </c:pt>
                <c:pt idx="27">
                  <c:v>8.7791243803042013E-2</c:v>
                </c:pt>
                <c:pt idx="28">
                  <c:v>9.0450724316922887E-2</c:v>
                </c:pt>
                <c:pt idx="29">
                  <c:v>9.2531604606248374E-2</c:v>
                </c:pt>
                <c:pt idx="30">
                  <c:v>9.2525776003681628E-2</c:v>
                </c:pt>
                <c:pt idx="31">
                  <c:v>8.3511226790757037E-2</c:v>
                </c:pt>
                <c:pt idx="32">
                  <c:v>8.3798598849817191E-2</c:v>
                </c:pt>
                <c:pt idx="33">
                  <c:v>6.9436991276881146E-2</c:v>
                </c:pt>
                <c:pt idx="34">
                  <c:v>6.7680233844489776E-2</c:v>
                </c:pt>
                <c:pt idx="35">
                  <c:v>6.1017469478026276E-2</c:v>
                </c:pt>
                <c:pt idx="36">
                  <c:v>2.9535733936163829E-2</c:v>
                </c:pt>
                <c:pt idx="37">
                  <c:v>2.9114985855138428E-2</c:v>
                </c:pt>
                <c:pt idx="38">
                  <c:v>4.2644983882561334E-2</c:v>
                </c:pt>
                <c:pt idx="39">
                  <c:v>4.070264665223304E-2</c:v>
                </c:pt>
                <c:pt idx="40">
                  <c:v>5.2031978134780353E-2</c:v>
                </c:pt>
                <c:pt idx="41">
                  <c:v>5.9459772125010635E-2</c:v>
                </c:pt>
                <c:pt idx="42">
                  <c:v>6.1958487836087726E-2</c:v>
                </c:pt>
                <c:pt idx="43">
                  <c:v>6.342607835082241E-2</c:v>
                </c:pt>
                <c:pt idx="44">
                  <c:v>6.7644765521735817E-2</c:v>
                </c:pt>
                <c:pt idx="45">
                  <c:v>6.4524753915972732E-2</c:v>
                </c:pt>
                <c:pt idx="46">
                  <c:v>6.9810638788195489E-2</c:v>
                </c:pt>
                <c:pt idx="47">
                  <c:v>6.6664351415355677E-2</c:v>
                </c:pt>
                <c:pt idx="48">
                  <c:v>6.7025454514166652E-2</c:v>
                </c:pt>
                <c:pt idx="49">
                  <c:v>6.8949560577198643E-2</c:v>
                </c:pt>
              </c:numCache>
            </c:numRef>
          </c:val>
          <c:smooth val="0"/>
          <c:extLst>
            <c:ext xmlns:c16="http://schemas.microsoft.com/office/drawing/2014/chart" uri="{C3380CC4-5D6E-409C-BE32-E72D297353CC}">
              <c16:uniqueId val="{00000001-DA05-4FB5-9E07-AB394C2F7DCE}"/>
            </c:ext>
          </c:extLst>
        </c:ser>
        <c:ser>
          <c:idx val="2"/>
          <c:order val="2"/>
          <c:tx>
            <c:strRef>
              <c:f>TdR_15!$B$88</c:f>
              <c:strCache>
                <c:ptCount val="1"/>
                <c:pt idx="0">
                  <c:v>Construction</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TdR_15!$C$88:$AZ$88</c:f>
              <c:numCache>
                <c:formatCode>0.0%</c:formatCode>
                <c:ptCount val="50"/>
                <c:pt idx="0">
                  <c:v>3.9316038369774264E-2</c:v>
                </c:pt>
                <c:pt idx="1">
                  <c:v>4.207329754954444E-2</c:v>
                </c:pt>
                <c:pt idx="2">
                  <c:v>3.4554069254880374E-2</c:v>
                </c:pt>
                <c:pt idx="3">
                  <c:v>4.0253381285706283E-2</c:v>
                </c:pt>
                <c:pt idx="4">
                  <c:v>3.6454298876784134E-2</c:v>
                </c:pt>
                <c:pt idx="5">
                  <c:v>3.6460235062534992E-2</c:v>
                </c:pt>
                <c:pt idx="6">
                  <c:v>3.9006426542956767E-2</c:v>
                </c:pt>
                <c:pt idx="7">
                  <c:v>4.2065021400435783E-2</c:v>
                </c:pt>
                <c:pt idx="8">
                  <c:v>4.5021762157853584E-2</c:v>
                </c:pt>
                <c:pt idx="9">
                  <c:v>4.5649869002132033E-2</c:v>
                </c:pt>
                <c:pt idx="10">
                  <c:v>3.9561514553939026E-2</c:v>
                </c:pt>
                <c:pt idx="11">
                  <c:v>4.4001306686977881E-2</c:v>
                </c:pt>
                <c:pt idx="12">
                  <c:v>4.2732604260715824E-2</c:v>
                </c:pt>
                <c:pt idx="13">
                  <c:v>3.6019094890028601E-2</c:v>
                </c:pt>
                <c:pt idx="14">
                  <c:v>3.6273805476354108E-2</c:v>
                </c:pt>
                <c:pt idx="15">
                  <c:v>3.9170455920581895E-2</c:v>
                </c:pt>
                <c:pt idx="16">
                  <c:v>4.2086912677478341E-2</c:v>
                </c:pt>
                <c:pt idx="17">
                  <c:v>3.7830344621996997E-2</c:v>
                </c:pt>
                <c:pt idx="18">
                  <c:v>4.2504557124876795E-2</c:v>
                </c:pt>
                <c:pt idx="19">
                  <c:v>4.4754947510282167E-2</c:v>
                </c:pt>
                <c:pt idx="20">
                  <c:v>3.8087769833744255E-2</c:v>
                </c:pt>
                <c:pt idx="21">
                  <c:v>4.4025217401513314E-2</c:v>
                </c:pt>
                <c:pt idx="22">
                  <c:v>5.4310604355743995E-2</c:v>
                </c:pt>
                <c:pt idx="23">
                  <c:v>5.4296599771882885E-2</c:v>
                </c:pt>
                <c:pt idx="24">
                  <c:v>5.4877264112139827E-2</c:v>
                </c:pt>
                <c:pt idx="25">
                  <c:v>4.9730157853149867E-2</c:v>
                </c:pt>
                <c:pt idx="26">
                  <c:v>5.5186712161669337E-2</c:v>
                </c:pt>
                <c:pt idx="27">
                  <c:v>5.8169361353318509E-2</c:v>
                </c:pt>
                <c:pt idx="28">
                  <c:v>6.6183785431730646E-2</c:v>
                </c:pt>
                <c:pt idx="29">
                  <c:v>6.7361312936973908E-2</c:v>
                </c:pt>
                <c:pt idx="30">
                  <c:v>6.2513709359874048E-2</c:v>
                </c:pt>
                <c:pt idx="31">
                  <c:v>6.4912750626337043E-2</c:v>
                </c:pt>
                <c:pt idx="32">
                  <c:v>6.5624487618626673E-2</c:v>
                </c:pt>
                <c:pt idx="33">
                  <c:v>6.0345692255688171E-2</c:v>
                </c:pt>
                <c:pt idx="34">
                  <c:v>5.2858672702166508E-2</c:v>
                </c:pt>
                <c:pt idx="35">
                  <c:v>4.7655020420347922E-2</c:v>
                </c:pt>
                <c:pt idx="36">
                  <c:v>2.1657837715351892E-2</c:v>
                </c:pt>
                <c:pt idx="37">
                  <c:v>3.4268580048120036E-2</c:v>
                </c:pt>
                <c:pt idx="38">
                  <c:v>4.216174696409053E-2</c:v>
                </c:pt>
                <c:pt idx="39">
                  <c:v>4.884021893619795E-2</c:v>
                </c:pt>
                <c:pt idx="40">
                  <c:v>4.9227103933222188E-2</c:v>
                </c:pt>
                <c:pt idx="41">
                  <c:v>4.2993448829222201E-2</c:v>
                </c:pt>
                <c:pt idx="42">
                  <c:v>4.731707385697332E-2</c:v>
                </c:pt>
                <c:pt idx="43">
                  <c:v>4.4972095619869645E-2</c:v>
                </c:pt>
                <c:pt idx="44">
                  <c:v>4.5450799163994512E-2</c:v>
                </c:pt>
                <c:pt idx="45">
                  <c:v>4.1766777534976825E-2</c:v>
                </c:pt>
                <c:pt idx="46">
                  <c:v>3.9368587060861285E-2</c:v>
                </c:pt>
                <c:pt idx="47">
                  <c:v>4.02350557365075E-2</c:v>
                </c:pt>
                <c:pt idx="48">
                  <c:v>4.3372485909678661E-2</c:v>
                </c:pt>
                <c:pt idx="49">
                  <c:v>3.7617259697504353E-2</c:v>
                </c:pt>
              </c:numCache>
            </c:numRef>
          </c:val>
          <c:smooth val="0"/>
          <c:extLst>
            <c:ext xmlns:c16="http://schemas.microsoft.com/office/drawing/2014/chart" uri="{C3380CC4-5D6E-409C-BE32-E72D297353CC}">
              <c16:uniqueId val="{00000002-DA05-4FB5-9E07-AB394C2F7DCE}"/>
            </c:ext>
          </c:extLst>
        </c:ser>
        <c:ser>
          <c:idx val="3"/>
          <c:order val="3"/>
          <c:tx>
            <c:strRef>
              <c:f>TdR_15!$B$89</c:f>
              <c:strCache>
                <c:ptCount val="1"/>
                <c:pt idx="0">
                  <c:v>Tertiaire marchand</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TdR_15!$C$89:$AZ$89</c:f>
              <c:numCache>
                <c:formatCode>0.0%</c:formatCode>
                <c:ptCount val="50"/>
                <c:pt idx="0">
                  <c:v>4.6858661836217102E-3</c:v>
                </c:pt>
                <c:pt idx="1">
                  <c:v>4.8853902329072108E-3</c:v>
                </c:pt>
                <c:pt idx="2">
                  <c:v>4.3664737834126811E-3</c:v>
                </c:pt>
                <c:pt idx="3">
                  <c:v>3.8502430258236728E-3</c:v>
                </c:pt>
                <c:pt idx="4">
                  <c:v>3.4361504601593098E-3</c:v>
                </c:pt>
                <c:pt idx="5">
                  <c:v>4.4467464816456458E-3</c:v>
                </c:pt>
                <c:pt idx="6">
                  <c:v>4.565972246273968E-3</c:v>
                </c:pt>
                <c:pt idx="7">
                  <c:v>3.2592791637575213E-3</c:v>
                </c:pt>
                <c:pt idx="8">
                  <c:v>3.9875477950023844E-3</c:v>
                </c:pt>
                <c:pt idx="9">
                  <c:v>4.4472281231556976E-3</c:v>
                </c:pt>
                <c:pt idx="10">
                  <c:v>4.161590356564741E-3</c:v>
                </c:pt>
                <c:pt idx="11">
                  <c:v>4.8905671439833983E-3</c:v>
                </c:pt>
                <c:pt idx="12">
                  <c:v>4.3643086962697987E-3</c:v>
                </c:pt>
                <c:pt idx="13">
                  <c:v>4.5075172744053213E-3</c:v>
                </c:pt>
                <c:pt idx="14">
                  <c:v>5.1437038800529597E-3</c:v>
                </c:pt>
                <c:pt idx="15">
                  <c:v>4.698604183818943E-3</c:v>
                </c:pt>
                <c:pt idx="16">
                  <c:v>4.7477540223880539E-3</c:v>
                </c:pt>
                <c:pt idx="17">
                  <c:v>6.9421859881004687E-3</c:v>
                </c:pt>
                <c:pt idx="18">
                  <c:v>5.7530845063476074E-3</c:v>
                </c:pt>
                <c:pt idx="19">
                  <c:v>5.965067157487079E-3</c:v>
                </c:pt>
                <c:pt idx="20">
                  <c:v>7.6141582916151385E-3</c:v>
                </c:pt>
                <c:pt idx="21">
                  <c:v>8.1974203096424718E-3</c:v>
                </c:pt>
                <c:pt idx="22">
                  <c:v>8.3824552638778697E-3</c:v>
                </c:pt>
                <c:pt idx="23">
                  <c:v>1.0920081766689776E-2</c:v>
                </c:pt>
                <c:pt idx="24">
                  <c:v>9.7714583412776002E-3</c:v>
                </c:pt>
                <c:pt idx="25">
                  <c:v>1.1479068826311891E-2</c:v>
                </c:pt>
                <c:pt idx="26">
                  <c:v>1.0544966132251751E-2</c:v>
                </c:pt>
                <c:pt idx="27">
                  <c:v>1.323973906023909E-2</c:v>
                </c:pt>
                <c:pt idx="28">
                  <c:v>1.3078799523533252E-2</c:v>
                </c:pt>
                <c:pt idx="29">
                  <c:v>1.6261162404902437E-2</c:v>
                </c:pt>
                <c:pt idx="30">
                  <c:v>1.7171343793548968E-2</c:v>
                </c:pt>
                <c:pt idx="31">
                  <c:v>1.2669954982230102E-2</c:v>
                </c:pt>
                <c:pt idx="32">
                  <c:v>1.1878580504256896E-2</c:v>
                </c:pt>
                <c:pt idx="33">
                  <c:v>1.3162542647820696E-2</c:v>
                </c:pt>
                <c:pt idx="34">
                  <c:v>1.4631040558263284E-2</c:v>
                </c:pt>
                <c:pt idx="35">
                  <c:v>1.4670273946904355E-2</c:v>
                </c:pt>
                <c:pt idx="36">
                  <c:v>1.250474181852336E-2</c:v>
                </c:pt>
                <c:pt idx="37">
                  <c:v>1.3207742755254563E-2</c:v>
                </c:pt>
                <c:pt idx="38">
                  <c:v>1.5400623336827568E-2</c:v>
                </c:pt>
                <c:pt idx="39">
                  <c:v>1.5050334562850954E-2</c:v>
                </c:pt>
                <c:pt idx="40">
                  <c:v>1.3896382143905145E-2</c:v>
                </c:pt>
                <c:pt idx="41">
                  <c:v>1.4181581943963529E-2</c:v>
                </c:pt>
                <c:pt idx="42">
                  <c:v>1.4690615337953104E-2</c:v>
                </c:pt>
                <c:pt idx="43">
                  <c:v>1.5451727023002232E-2</c:v>
                </c:pt>
                <c:pt idx="44">
                  <c:v>1.4890132872806671E-2</c:v>
                </c:pt>
                <c:pt idx="45">
                  <c:v>1.5816538754558955E-2</c:v>
                </c:pt>
                <c:pt idx="46">
                  <c:v>1.6440519091192159E-2</c:v>
                </c:pt>
                <c:pt idx="47">
                  <c:v>1.4412556601102198E-2</c:v>
                </c:pt>
                <c:pt idx="48">
                  <c:v>1.3084662850390011E-2</c:v>
                </c:pt>
                <c:pt idx="49">
                  <c:v>1.2305802552114645E-2</c:v>
                </c:pt>
              </c:numCache>
            </c:numRef>
          </c:val>
          <c:smooth val="0"/>
          <c:extLst>
            <c:ext xmlns:c16="http://schemas.microsoft.com/office/drawing/2014/chart" uri="{C3380CC4-5D6E-409C-BE32-E72D297353CC}">
              <c16:uniqueId val="{00000003-DA05-4FB5-9E07-AB394C2F7DCE}"/>
            </c:ext>
          </c:extLst>
        </c:ser>
        <c:ser>
          <c:idx val="4"/>
          <c:order val="4"/>
          <c:tx>
            <c:strRef>
              <c:f>TdR_15!$B$90</c:f>
              <c:strCache>
                <c:ptCount val="1"/>
                <c:pt idx="0">
                  <c:v>Tertiaire non marchand</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TdR_15!$C$90:$AZ$90</c:f>
              <c:numCache>
                <c:formatCode>0.0%</c:formatCode>
                <c:ptCount val="50"/>
                <c:pt idx="0">
                  <c:v>6.6852815076510872E-5</c:v>
                </c:pt>
                <c:pt idx="1">
                  <c:v>7.2631458102949959E-5</c:v>
                </c:pt>
                <c:pt idx="2">
                  <c:v>1.9446439310421076E-4</c:v>
                </c:pt>
                <c:pt idx="3">
                  <c:v>1.7848631518833956E-4</c:v>
                </c:pt>
                <c:pt idx="4">
                  <c:v>2.0537276836346725E-4</c:v>
                </c:pt>
                <c:pt idx="5">
                  <c:v>1.1906773205346063E-4</c:v>
                </c:pt>
                <c:pt idx="6">
                  <c:v>1.4051348555283575E-4</c:v>
                </c:pt>
                <c:pt idx="7">
                  <c:v>2.0275905007314371E-4</c:v>
                </c:pt>
                <c:pt idx="8">
                  <c:v>2.2031149468600868E-4</c:v>
                </c:pt>
                <c:pt idx="9">
                  <c:v>1.132504335674656E-4</c:v>
                </c:pt>
                <c:pt idx="10">
                  <c:v>1.3010415176816376E-4</c:v>
                </c:pt>
                <c:pt idx="11">
                  <c:v>2.037535903480719E-4</c:v>
                </c:pt>
                <c:pt idx="12">
                  <c:v>1.6563024337344333E-4</c:v>
                </c:pt>
                <c:pt idx="13">
                  <c:v>1.6931276926846652E-4</c:v>
                </c:pt>
                <c:pt idx="14">
                  <c:v>1.0914452359572904E-4</c:v>
                </c:pt>
                <c:pt idx="15">
                  <c:v>2.4378742679083965E-4</c:v>
                </c:pt>
                <c:pt idx="16">
                  <c:v>1.455412080707473E-4</c:v>
                </c:pt>
                <c:pt idx="17">
                  <c:v>1.6717476236767821E-4</c:v>
                </c:pt>
                <c:pt idx="18">
                  <c:v>1.3457402613243548E-4</c:v>
                </c:pt>
                <c:pt idx="19">
                  <c:v>3.5829564104177707E-4</c:v>
                </c:pt>
                <c:pt idx="20">
                  <c:v>1.4022809466780419E-4</c:v>
                </c:pt>
                <c:pt idx="21">
                  <c:v>8.7108334981320502E-4</c:v>
                </c:pt>
                <c:pt idx="22">
                  <c:v>4.5120131574974827E-4</c:v>
                </c:pt>
                <c:pt idx="23">
                  <c:v>5.982723870971195E-4</c:v>
                </c:pt>
                <c:pt idx="24">
                  <c:v>3.9952793223755131E-4</c:v>
                </c:pt>
                <c:pt idx="25">
                  <c:v>3.8995822294373117E-4</c:v>
                </c:pt>
                <c:pt idx="26">
                  <c:v>2.9875016350092311E-4</c:v>
                </c:pt>
                <c:pt idx="27">
                  <c:v>5.957518392085972E-4</c:v>
                </c:pt>
                <c:pt idx="28">
                  <c:v>4.5198918822423896E-4</c:v>
                </c:pt>
                <c:pt idx="29">
                  <c:v>5.890772190223297E-4</c:v>
                </c:pt>
                <c:pt idx="30">
                  <c:v>3.9751326357447128E-4</c:v>
                </c:pt>
                <c:pt idx="31">
                  <c:v>5.2195311601627614E-4</c:v>
                </c:pt>
                <c:pt idx="32">
                  <c:v>7.1925136579872777E-3</c:v>
                </c:pt>
                <c:pt idx="33">
                  <c:v>8.4184193504350507E-3</c:v>
                </c:pt>
                <c:pt idx="34">
                  <c:v>8.2060457279073372E-3</c:v>
                </c:pt>
                <c:pt idx="35">
                  <c:v>9.1929580741100195E-3</c:v>
                </c:pt>
                <c:pt idx="36">
                  <c:v>8.4856746168975733E-3</c:v>
                </c:pt>
                <c:pt idx="37">
                  <c:v>9.5375148938724053E-3</c:v>
                </c:pt>
                <c:pt idx="38">
                  <c:v>8.9474354969163034E-3</c:v>
                </c:pt>
                <c:pt idx="39">
                  <c:v>9.3858457581388974E-3</c:v>
                </c:pt>
                <c:pt idx="40">
                  <c:v>8.7632235396827365E-3</c:v>
                </c:pt>
                <c:pt idx="41">
                  <c:v>8.6160594331303325E-3</c:v>
                </c:pt>
                <c:pt idx="42">
                  <c:v>9.1807124448069957E-3</c:v>
                </c:pt>
                <c:pt idx="43">
                  <c:v>1.1576793591321959E-2</c:v>
                </c:pt>
                <c:pt idx="44">
                  <c:v>1.0288506946648035E-2</c:v>
                </c:pt>
                <c:pt idx="45">
                  <c:v>1.1344863533469371E-2</c:v>
                </c:pt>
                <c:pt idx="46">
                  <c:v>7.676965396840177E-3</c:v>
                </c:pt>
                <c:pt idx="47">
                  <c:v>9.9344647515051017E-3</c:v>
                </c:pt>
                <c:pt idx="48">
                  <c:v>6.2727269629426598E-3</c:v>
                </c:pt>
                <c:pt idx="49">
                  <c:v>3.6806865311884572E-3</c:v>
                </c:pt>
              </c:numCache>
            </c:numRef>
          </c:val>
          <c:smooth val="0"/>
          <c:extLst>
            <c:ext xmlns:c16="http://schemas.microsoft.com/office/drawing/2014/chart" uri="{C3380CC4-5D6E-409C-BE32-E72D297353CC}">
              <c16:uniqueId val="{00000004-DA05-4FB5-9E07-AB394C2F7DCE}"/>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TdR_15!$C$86:$BA$86</c:f>
              <c:numCache>
                <c:formatCode>0.0%</c:formatCode>
                <c:ptCount val="51"/>
                <c:pt idx="0">
                  <c:v>2.8627158362631664E-3</c:v>
                </c:pt>
                <c:pt idx="1">
                  <c:v>1.5159023731028797E-3</c:v>
                </c:pt>
                <c:pt idx="2">
                  <c:v>5.6027984395890197E-3</c:v>
                </c:pt>
                <c:pt idx="3">
                  <c:v>1.5083548455938807E-3</c:v>
                </c:pt>
                <c:pt idx="4">
                  <c:v>2.9512102246686302E-3</c:v>
                </c:pt>
                <c:pt idx="5">
                  <c:v>6.23978660799877E-3</c:v>
                </c:pt>
                <c:pt idx="6">
                  <c:v>1.1393707091086716E-2</c:v>
                </c:pt>
                <c:pt idx="7">
                  <c:v>7.867809646219184E-3</c:v>
                </c:pt>
                <c:pt idx="8">
                  <c:v>1.0135365652903121E-2</c:v>
                </c:pt>
                <c:pt idx="9">
                  <c:v>5.4784339978158885E-3</c:v>
                </c:pt>
                <c:pt idx="10">
                  <c:v>1.1736203253837275E-2</c:v>
                </c:pt>
                <c:pt idx="11">
                  <c:v>7.3814325765698789E-3</c:v>
                </c:pt>
                <c:pt idx="12">
                  <c:v>1.5123769809826729E-3</c:v>
                </c:pt>
                <c:pt idx="13">
                  <c:v>4.0399777613222805E-3</c:v>
                </c:pt>
                <c:pt idx="14">
                  <c:v>2.9388699902403231E-3</c:v>
                </c:pt>
                <c:pt idx="15">
                  <c:v>3.8433773890611195E-3</c:v>
                </c:pt>
                <c:pt idx="16">
                  <c:v>1.5025444010904171E-3</c:v>
                </c:pt>
                <c:pt idx="17">
                  <c:v>7.284217491309539E-3</c:v>
                </c:pt>
                <c:pt idx="18">
                  <c:v>6.7906928289184192E-3</c:v>
                </c:pt>
                <c:pt idx="19">
                  <c:v>1.2525255509117325E-2</c:v>
                </c:pt>
                <c:pt idx="20">
                  <c:v>9.6824285809276791E-3</c:v>
                </c:pt>
                <c:pt idx="21">
                  <c:v>1.5116416766475977E-2</c:v>
                </c:pt>
                <c:pt idx="22">
                  <c:v>1.9232484524541658E-2</c:v>
                </c:pt>
                <c:pt idx="23">
                  <c:v>1.0990400528217467E-2</c:v>
                </c:pt>
                <c:pt idx="24">
                  <c:v>1.2690379192098086E-2</c:v>
                </c:pt>
                <c:pt idx="25">
                  <c:v>7.1105621735400209E-3</c:v>
                </c:pt>
                <c:pt idx="26">
                  <c:v>7.7229318424915892E-3</c:v>
                </c:pt>
                <c:pt idx="27">
                  <c:v>1.0047966679618442E-2</c:v>
                </c:pt>
                <c:pt idx="28">
                  <c:v>1.2240944062355368E-2</c:v>
                </c:pt>
                <c:pt idx="29">
                  <c:v>9.6896286513902669E-3</c:v>
                </c:pt>
                <c:pt idx="30">
                  <c:v>7.3817833309455143E-3</c:v>
                </c:pt>
                <c:pt idx="31">
                  <c:v>7.7750624667183264E-3</c:v>
                </c:pt>
                <c:pt idx="32">
                  <c:v>8.036950500746565E-3</c:v>
                </c:pt>
                <c:pt idx="33">
                  <c:v>9.1281758595850426E-3</c:v>
                </c:pt>
                <c:pt idx="34">
                  <c:v>1.3296833653139795E-2</c:v>
                </c:pt>
                <c:pt idx="35">
                  <c:v>1.6476115905611738E-2</c:v>
                </c:pt>
                <c:pt idx="36">
                  <c:v>1.5992835989071304E-2</c:v>
                </c:pt>
                <c:pt idx="37">
                  <c:v>1.9239252477292572E-2</c:v>
                </c:pt>
                <c:pt idx="38">
                  <c:v>2.8403012093643643E-2</c:v>
                </c:pt>
                <c:pt idx="39">
                  <c:v>2.3883278888269119E-2</c:v>
                </c:pt>
                <c:pt idx="40">
                  <c:v>2.8880362253308148E-2</c:v>
                </c:pt>
                <c:pt idx="41">
                  <c:v>1.1161576542655561E-2</c:v>
                </c:pt>
                <c:pt idx="42">
                  <c:v>1.9759398652881802E-2</c:v>
                </c:pt>
                <c:pt idx="43">
                  <c:v>1.2388601321084967E-2</c:v>
                </c:pt>
                <c:pt idx="44">
                  <c:v>1.4461738543839104E-2</c:v>
                </c:pt>
                <c:pt idx="45">
                  <c:v>1.296429262523399E-2</c:v>
                </c:pt>
                <c:pt idx="46">
                  <c:v>1.1778858061210649E-2</c:v>
                </c:pt>
                <c:pt idx="47">
                  <c:v>8.2623219791310206E-3</c:v>
                </c:pt>
                <c:pt idx="48">
                  <c:v>7.6643686202193667E-3</c:v>
                </c:pt>
                <c:pt idx="49">
                  <c:v>8.757003274960708E-3</c:v>
                </c:pt>
                <c:pt idx="50">
                  <c:v>1.5675738954893683E-2</c:v>
                </c:pt>
              </c:numCache>
            </c:numRef>
          </c:val>
          <c:smooth val="0"/>
          <c:extLst>
            <c:ext xmlns:c16="http://schemas.microsoft.com/office/drawing/2014/chart" uri="{C3380CC4-5D6E-409C-BE32-E72D297353CC}">
              <c16:uniqueId val="{00000000-43EF-49EE-9743-FE113E2DF0A8}"/>
            </c:ext>
          </c:extLst>
        </c:ser>
        <c:ser>
          <c:idx val="1"/>
          <c:order val="1"/>
          <c:tx>
            <c:strRef>
              <c:f>TdR_15!$B$87</c:f>
              <c:strCache>
                <c:ptCount val="1"/>
                <c:pt idx="0">
                  <c:v>Industrie</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TdR_15!$C$87:$BA$87</c:f>
              <c:numCache>
                <c:formatCode>0.0%</c:formatCode>
                <c:ptCount val="51"/>
                <c:pt idx="0">
                  <c:v>7.0097582483426665E-2</c:v>
                </c:pt>
                <c:pt idx="1">
                  <c:v>6.6553500702386387E-2</c:v>
                </c:pt>
                <c:pt idx="2">
                  <c:v>5.1786949844964895E-2</c:v>
                </c:pt>
                <c:pt idx="3">
                  <c:v>4.9886491293138824E-2</c:v>
                </c:pt>
                <c:pt idx="4">
                  <c:v>5.3508821651306458E-2</c:v>
                </c:pt>
                <c:pt idx="5">
                  <c:v>5.2764445187160329E-2</c:v>
                </c:pt>
                <c:pt idx="6">
                  <c:v>3.6975275559971044E-2</c:v>
                </c:pt>
                <c:pt idx="7">
                  <c:v>3.9974990852151088E-2</c:v>
                </c:pt>
                <c:pt idx="8">
                  <c:v>3.8542659532303188E-2</c:v>
                </c:pt>
                <c:pt idx="9">
                  <c:v>3.4240930907359315E-2</c:v>
                </c:pt>
                <c:pt idx="10">
                  <c:v>4.3262167468119173E-2</c:v>
                </c:pt>
                <c:pt idx="11">
                  <c:v>3.9637838447982465E-2</c:v>
                </c:pt>
                <c:pt idx="12">
                  <c:v>4.6123276730564607E-2</c:v>
                </c:pt>
                <c:pt idx="13">
                  <c:v>5.0321672514340457E-2</c:v>
                </c:pt>
                <c:pt idx="14">
                  <c:v>4.7519203817285395E-2</c:v>
                </c:pt>
                <c:pt idx="15">
                  <c:v>4.6070015024304994E-2</c:v>
                </c:pt>
                <c:pt idx="16">
                  <c:v>5.2151920156087404E-2</c:v>
                </c:pt>
                <c:pt idx="17">
                  <c:v>5.7848138787389362E-2</c:v>
                </c:pt>
                <c:pt idx="18">
                  <c:v>5.8552348903542668E-2</c:v>
                </c:pt>
                <c:pt idx="19">
                  <c:v>6.042718105562974E-2</c:v>
                </c:pt>
                <c:pt idx="20">
                  <c:v>5.840219348862518E-2</c:v>
                </c:pt>
                <c:pt idx="21">
                  <c:v>5.9764655960724548E-2</c:v>
                </c:pt>
                <c:pt idx="22">
                  <c:v>5.7786989993728576E-2</c:v>
                </c:pt>
                <c:pt idx="23">
                  <c:v>6.4166188464863161E-2</c:v>
                </c:pt>
                <c:pt idx="24">
                  <c:v>6.0683501543516566E-2</c:v>
                </c:pt>
                <c:pt idx="25">
                  <c:v>6.3835011933063374E-2</c:v>
                </c:pt>
                <c:pt idx="26">
                  <c:v>7.5223103640404021E-2</c:v>
                </c:pt>
                <c:pt idx="27">
                  <c:v>8.7791243803042013E-2</c:v>
                </c:pt>
                <c:pt idx="28">
                  <c:v>9.0450724316922887E-2</c:v>
                </c:pt>
                <c:pt idx="29">
                  <c:v>9.2531604606248374E-2</c:v>
                </c:pt>
                <c:pt idx="30">
                  <c:v>9.2525776003681628E-2</c:v>
                </c:pt>
                <c:pt idx="31">
                  <c:v>8.3511226790757037E-2</c:v>
                </c:pt>
                <c:pt idx="32">
                  <c:v>8.3798598849817191E-2</c:v>
                </c:pt>
                <c:pt idx="33">
                  <c:v>6.9436991276881146E-2</c:v>
                </c:pt>
                <c:pt idx="34">
                  <c:v>6.7680233844489776E-2</c:v>
                </c:pt>
                <c:pt idx="35">
                  <c:v>6.1017469478026276E-2</c:v>
                </c:pt>
                <c:pt idx="36">
                  <c:v>2.9535733936163829E-2</c:v>
                </c:pt>
                <c:pt idx="37">
                  <c:v>2.9114985855138428E-2</c:v>
                </c:pt>
                <c:pt idx="38">
                  <c:v>4.2644983882561334E-2</c:v>
                </c:pt>
                <c:pt idx="39">
                  <c:v>4.070264665223304E-2</c:v>
                </c:pt>
                <c:pt idx="40">
                  <c:v>5.2031978134780353E-2</c:v>
                </c:pt>
                <c:pt idx="41">
                  <c:v>5.9459772125010635E-2</c:v>
                </c:pt>
                <c:pt idx="42">
                  <c:v>6.1958487836087726E-2</c:v>
                </c:pt>
                <c:pt idx="43">
                  <c:v>6.342607835082241E-2</c:v>
                </c:pt>
                <c:pt idx="44">
                  <c:v>6.7644765521735817E-2</c:v>
                </c:pt>
                <c:pt idx="45">
                  <c:v>6.4524753915972732E-2</c:v>
                </c:pt>
                <c:pt idx="46">
                  <c:v>6.9810638788195489E-2</c:v>
                </c:pt>
                <c:pt idx="47">
                  <c:v>6.6664351415355677E-2</c:v>
                </c:pt>
                <c:pt idx="48">
                  <c:v>6.7025454514166652E-2</c:v>
                </c:pt>
                <c:pt idx="49">
                  <c:v>6.8949560577198643E-2</c:v>
                </c:pt>
                <c:pt idx="50">
                  <c:v>6.0856714726107583E-2</c:v>
                </c:pt>
              </c:numCache>
            </c:numRef>
          </c:val>
          <c:smooth val="0"/>
          <c:extLst>
            <c:ext xmlns:c16="http://schemas.microsoft.com/office/drawing/2014/chart" uri="{C3380CC4-5D6E-409C-BE32-E72D297353CC}">
              <c16:uniqueId val="{00000001-43EF-49EE-9743-FE113E2DF0A8}"/>
            </c:ext>
          </c:extLst>
        </c:ser>
        <c:ser>
          <c:idx val="2"/>
          <c:order val="2"/>
          <c:tx>
            <c:strRef>
              <c:f>TdR_15!$B$88</c:f>
              <c:strCache>
                <c:ptCount val="1"/>
                <c:pt idx="0">
                  <c:v>Construction</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TdR_15!$C$88:$BA$88</c:f>
              <c:numCache>
                <c:formatCode>0.0%</c:formatCode>
                <c:ptCount val="51"/>
                <c:pt idx="0">
                  <c:v>3.9316038369774264E-2</c:v>
                </c:pt>
                <c:pt idx="1">
                  <c:v>4.207329754954444E-2</c:v>
                </c:pt>
                <c:pt idx="2">
                  <c:v>3.4554069254880374E-2</c:v>
                </c:pt>
                <c:pt idx="3">
                  <c:v>4.0253381285706283E-2</c:v>
                </c:pt>
                <c:pt idx="4">
                  <c:v>3.6454298876784134E-2</c:v>
                </c:pt>
                <c:pt idx="5">
                  <c:v>3.6460235062534992E-2</c:v>
                </c:pt>
                <c:pt idx="6">
                  <c:v>3.9006426542956767E-2</c:v>
                </c:pt>
                <c:pt idx="7">
                  <c:v>4.2065021400435783E-2</c:v>
                </c:pt>
                <c:pt idx="8">
                  <c:v>4.5021762157853584E-2</c:v>
                </c:pt>
                <c:pt idx="9">
                  <c:v>4.5649869002132033E-2</c:v>
                </c:pt>
                <c:pt idx="10">
                  <c:v>3.9561514553939026E-2</c:v>
                </c:pt>
                <c:pt idx="11">
                  <c:v>4.4001306686977881E-2</c:v>
                </c:pt>
                <c:pt idx="12">
                  <c:v>4.2732604260715824E-2</c:v>
                </c:pt>
                <c:pt idx="13">
                  <c:v>3.6019094890028601E-2</c:v>
                </c:pt>
                <c:pt idx="14">
                  <c:v>3.6273805476354108E-2</c:v>
                </c:pt>
                <c:pt idx="15">
                  <c:v>3.9170455920581895E-2</c:v>
                </c:pt>
                <c:pt idx="16">
                  <c:v>4.2086912677478341E-2</c:v>
                </c:pt>
                <c:pt idx="17">
                  <c:v>3.7830344621996997E-2</c:v>
                </c:pt>
                <c:pt idx="18">
                  <c:v>4.2504557124876795E-2</c:v>
                </c:pt>
                <c:pt idx="19">
                  <c:v>4.4754947510282167E-2</c:v>
                </c:pt>
                <c:pt idx="20">
                  <c:v>3.8087769833744255E-2</c:v>
                </c:pt>
                <c:pt idx="21">
                  <c:v>4.4025217401513314E-2</c:v>
                </c:pt>
                <c:pt idx="22">
                  <c:v>5.4310604355743995E-2</c:v>
                </c:pt>
                <c:pt idx="23">
                  <c:v>5.4296599771882885E-2</c:v>
                </c:pt>
                <c:pt idx="24">
                  <c:v>5.4877264112139827E-2</c:v>
                </c:pt>
                <c:pt idx="25">
                  <c:v>4.9730157853149867E-2</c:v>
                </c:pt>
                <c:pt idx="26">
                  <c:v>5.5186712161669337E-2</c:v>
                </c:pt>
                <c:pt idx="27">
                  <c:v>5.8169361353318509E-2</c:v>
                </c:pt>
                <c:pt idx="28">
                  <c:v>6.6183785431730646E-2</c:v>
                </c:pt>
                <c:pt idx="29">
                  <c:v>6.7361312936973908E-2</c:v>
                </c:pt>
                <c:pt idx="30">
                  <c:v>6.2513709359874048E-2</c:v>
                </c:pt>
                <c:pt idx="31">
                  <c:v>6.4912750626337043E-2</c:v>
                </c:pt>
                <c:pt idx="32">
                  <c:v>6.5624487618626673E-2</c:v>
                </c:pt>
                <c:pt idx="33">
                  <c:v>6.0345692255688171E-2</c:v>
                </c:pt>
                <c:pt idx="34">
                  <c:v>5.2858672702166508E-2</c:v>
                </c:pt>
                <c:pt idx="35">
                  <c:v>4.7655020420347922E-2</c:v>
                </c:pt>
                <c:pt idx="36">
                  <c:v>2.1657837715351892E-2</c:v>
                </c:pt>
                <c:pt idx="37">
                  <c:v>3.4268580048120036E-2</c:v>
                </c:pt>
                <c:pt idx="38">
                  <c:v>4.216174696409053E-2</c:v>
                </c:pt>
                <c:pt idx="39">
                  <c:v>4.884021893619795E-2</c:v>
                </c:pt>
                <c:pt idx="40">
                  <c:v>4.9227103933222188E-2</c:v>
                </c:pt>
                <c:pt idx="41">
                  <c:v>4.2993448829222201E-2</c:v>
                </c:pt>
                <c:pt idx="42">
                  <c:v>4.731707385697332E-2</c:v>
                </c:pt>
                <c:pt idx="43">
                  <c:v>4.4972095619869645E-2</c:v>
                </c:pt>
                <c:pt idx="44">
                  <c:v>4.5450799163994512E-2</c:v>
                </c:pt>
                <c:pt idx="45">
                  <c:v>4.1766777534976825E-2</c:v>
                </c:pt>
                <c:pt idx="46">
                  <c:v>3.9368587060861285E-2</c:v>
                </c:pt>
                <c:pt idx="47">
                  <c:v>4.02350557365075E-2</c:v>
                </c:pt>
                <c:pt idx="48">
                  <c:v>4.3372485909678661E-2</c:v>
                </c:pt>
                <c:pt idx="49">
                  <c:v>3.7617259697504353E-2</c:v>
                </c:pt>
                <c:pt idx="50">
                  <c:v>4.2384707956770219E-2</c:v>
                </c:pt>
              </c:numCache>
            </c:numRef>
          </c:val>
          <c:smooth val="0"/>
          <c:extLst>
            <c:ext xmlns:c16="http://schemas.microsoft.com/office/drawing/2014/chart" uri="{C3380CC4-5D6E-409C-BE32-E72D297353CC}">
              <c16:uniqueId val="{00000002-43EF-49EE-9743-FE113E2DF0A8}"/>
            </c:ext>
          </c:extLst>
        </c:ser>
        <c:ser>
          <c:idx val="3"/>
          <c:order val="3"/>
          <c:tx>
            <c:strRef>
              <c:f>TdR_15!$B$89</c:f>
              <c:strCache>
                <c:ptCount val="1"/>
                <c:pt idx="0">
                  <c:v>Tertiaire marchand</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TdR_15!$C$89:$BA$89</c:f>
              <c:numCache>
                <c:formatCode>0.0%</c:formatCode>
                <c:ptCount val="51"/>
                <c:pt idx="0">
                  <c:v>4.6858661836217102E-3</c:v>
                </c:pt>
                <c:pt idx="1">
                  <c:v>4.8853902329072108E-3</c:v>
                </c:pt>
                <c:pt idx="2">
                  <c:v>4.3664737834126811E-3</c:v>
                </c:pt>
                <c:pt idx="3">
                  <c:v>3.8502430258236728E-3</c:v>
                </c:pt>
                <c:pt idx="4">
                  <c:v>3.4361504601593098E-3</c:v>
                </c:pt>
                <c:pt idx="5">
                  <c:v>4.4467464816456458E-3</c:v>
                </c:pt>
                <c:pt idx="6">
                  <c:v>4.565972246273968E-3</c:v>
                </c:pt>
                <c:pt idx="7">
                  <c:v>3.2592791637575213E-3</c:v>
                </c:pt>
                <c:pt idx="8">
                  <c:v>3.9875477950023844E-3</c:v>
                </c:pt>
                <c:pt idx="9">
                  <c:v>4.4472281231556976E-3</c:v>
                </c:pt>
                <c:pt idx="10">
                  <c:v>4.161590356564741E-3</c:v>
                </c:pt>
                <c:pt idx="11">
                  <c:v>4.8905671439833983E-3</c:v>
                </c:pt>
                <c:pt idx="12">
                  <c:v>4.3643086962697987E-3</c:v>
                </c:pt>
                <c:pt idx="13">
                  <c:v>4.5075172744053213E-3</c:v>
                </c:pt>
                <c:pt idx="14">
                  <c:v>5.1437038800529597E-3</c:v>
                </c:pt>
                <c:pt idx="15">
                  <c:v>4.698604183818943E-3</c:v>
                </c:pt>
                <c:pt idx="16">
                  <c:v>4.7477540223880539E-3</c:v>
                </c:pt>
                <c:pt idx="17">
                  <c:v>6.9421859881004687E-3</c:v>
                </c:pt>
                <c:pt idx="18">
                  <c:v>5.7530845063476074E-3</c:v>
                </c:pt>
                <c:pt idx="19">
                  <c:v>5.965067157487079E-3</c:v>
                </c:pt>
                <c:pt idx="20">
                  <c:v>7.6141582916151385E-3</c:v>
                </c:pt>
                <c:pt idx="21">
                  <c:v>8.1974203096424718E-3</c:v>
                </c:pt>
                <c:pt idx="22">
                  <c:v>8.3824552638778697E-3</c:v>
                </c:pt>
                <c:pt idx="23">
                  <c:v>1.0920081766689776E-2</c:v>
                </c:pt>
                <c:pt idx="24">
                  <c:v>9.7714583412776002E-3</c:v>
                </c:pt>
                <c:pt idx="25">
                  <c:v>1.1479068826311891E-2</c:v>
                </c:pt>
                <c:pt idx="26">
                  <c:v>1.0544966132251751E-2</c:v>
                </c:pt>
                <c:pt idx="27">
                  <c:v>1.323973906023909E-2</c:v>
                </c:pt>
                <c:pt idx="28">
                  <c:v>1.3078799523533252E-2</c:v>
                </c:pt>
                <c:pt idx="29">
                  <c:v>1.6261162404902437E-2</c:v>
                </c:pt>
                <c:pt idx="30">
                  <c:v>1.7171343793548968E-2</c:v>
                </c:pt>
                <c:pt idx="31">
                  <c:v>1.2669954982230102E-2</c:v>
                </c:pt>
                <c:pt idx="32">
                  <c:v>1.1878580504256896E-2</c:v>
                </c:pt>
                <c:pt idx="33">
                  <c:v>1.3162542647820696E-2</c:v>
                </c:pt>
                <c:pt idx="34">
                  <c:v>1.4631040558263284E-2</c:v>
                </c:pt>
                <c:pt idx="35">
                  <c:v>1.4670273946904355E-2</c:v>
                </c:pt>
                <c:pt idx="36">
                  <c:v>1.250474181852336E-2</c:v>
                </c:pt>
                <c:pt idx="37">
                  <c:v>1.3207742755254563E-2</c:v>
                </c:pt>
                <c:pt idx="38">
                  <c:v>1.5400623336827568E-2</c:v>
                </c:pt>
                <c:pt idx="39">
                  <c:v>1.5050334562850954E-2</c:v>
                </c:pt>
                <c:pt idx="40">
                  <c:v>1.3896382143905145E-2</c:v>
                </c:pt>
                <c:pt idx="41">
                  <c:v>1.4181581943963529E-2</c:v>
                </c:pt>
                <c:pt idx="42">
                  <c:v>1.4690615337953104E-2</c:v>
                </c:pt>
                <c:pt idx="43">
                  <c:v>1.5451727023002232E-2</c:v>
                </c:pt>
                <c:pt idx="44">
                  <c:v>1.4890132872806671E-2</c:v>
                </c:pt>
                <c:pt idx="45">
                  <c:v>1.5816538754558955E-2</c:v>
                </c:pt>
                <c:pt idx="46">
                  <c:v>1.6440519091192159E-2</c:v>
                </c:pt>
                <c:pt idx="47">
                  <c:v>1.4412556601102198E-2</c:v>
                </c:pt>
                <c:pt idx="48">
                  <c:v>1.3084662850390011E-2</c:v>
                </c:pt>
                <c:pt idx="49">
                  <c:v>1.2305802552114645E-2</c:v>
                </c:pt>
                <c:pt idx="50">
                  <c:v>1.185010340999689E-2</c:v>
                </c:pt>
              </c:numCache>
            </c:numRef>
          </c:val>
          <c:smooth val="0"/>
          <c:extLst>
            <c:ext xmlns:c16="http://schemas.microsoft.com/office/drawing/2014/chart" uri="{C3380CC4-5D6E-409C-BE32-E72D297353CC}">
              <c16:uniqueId val="{00000003-43EF-49EE-9743-FE113E2DF0A8}"/>
            </c:ext>
          </c:extLst>
        </c:ser>
        <c:ser>
          <c:idx val="4"/>
          <c:order val="4"/>
          <c:tx>
            <c:strRef>
              <c:f>TdR_15!$B$90</c:f>
              <c:strCache>
                <c:ptCount val="1"/>
                <c:pt idx="0">
                  <c:v>Tertiaire non marchand</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TdR_15!$C$90:$BA$90</c:f>
              <c:numCache>
                <c:formatCode>0.0%</c:formatCode>
                <c:ptCount val="51"/>
                <c:pt idx="0">
                  <c:v>6.6852815076510872E-5</c:v>
                </c:pt>
                <c:pt idx="1">
                  <c:v>7.2631458102949959E-5</c:v>
                </c:pt>
                <c:pt idx="2">
                  <c:v>1.9446439310421076E-4</c:v>
                </c:pt>
                <c:pt idx="3">
                  <c:v>1.7848631518833956E-4</c:v>
                </c:pt>
                <c:pt idx="4">
                  <c:v>2.0537276836346725E-4</c:v>
                </c:pt>
                <c:pt idx="5">
                  <c:v>1.1906773205346063E-4</c:v>
                </c:pt>
                <c:pt idx="6">
                  <c:v>1.4051348555283575E-4</c:v>
                </c:pt>
                <c:pt idx="7">
                  <c:v>2.0275905007314371E-4</c:v>
                </c:pt>
                <c:pt idx="8">
                  <c:v>2.2031149468600868E-4</c:v>
                </c:pt>
                <c:pt idx="9">
                  <c:v>1.132504335674656E-4</c:v>
                </c:pt>
                <c:pt idx="10">
                  <c:v>1.3010415176816376E-4</c:v>
                </c:pt>
                <c:pt idx="11">
                  <c:v>2.037535903480719E-4</c:v>
                </c:pt>
                <c:pt idx="12">
                  <c:v>1.6563024337344333E-4</c:v>
                </c:pt>
                <c:pt idx="13">
                  <c:v>1.6931276926846652E-4</c:v>
                </c:pt>
                <c:pt idx="14">
                  <c:v>1.0914452359572904E-4</c:v>
                </c:pt>
                <c:pt idx="15">
                  <c:v>2.4378742679083965E-4</c:v>
                </c:pt>
                <c:pt idx="16">
                  <c:v>1.455412080707473E-4</c:v>
                </c:pt>
                <c:pt idx="17">
                  <c:v>1.6717476236767821E-4</c:v>
                </c:pt>
                <c:pt idx="18">
                  <c:v>1.3457402613243548E-4</c:v>
                </c:pt>
                <c:pt idx="19">
                  <c:v>3.5829564104177707E-4</c:v>
                </c:pt>
                <c:pt idx="20">
                  <c:v>1.4022809466780419E-4</c:v>
                </c:pt>
                <c:pt idx="21">
                  <c:v>8.7108334981320502E-4</c:v>
                </c:pt>
                <c:pt idx="22">
                  <c:v>4.5120131574974827E-4</c:v>
                </c:pt>
                <c:pt idx="23">
                  <c:v>5.982723870971195E-4</c:v>
                </c:pt>
                <c:pt idx="24">
                  <c:v>3.9952793223755131E-4</c:v>
                </c:pt>
                <c:pt idx="25">
                  <c:v>3.8995822294373117E-4</c:v>
                </c:pt>
                <c:pt idx="26">
                  <c:v>2.9875016350092311E-4</c:v>
                </c:pt>
                <c:pt idx="27">
                  <c:v>5.957518392085972E-4</c:v>
                </c:pt>
                <c:pt idx="28">
                  <c:v>4.5198918822423896E-4</c:v>
                </c:pt>
                <c:pt idx="29">
                  <c:v>5.890772190223297E-4</c:v>
                </c:pt>
                <c:pt idx="30">
                  <c:v>3.9751326357447128E-4</c:v>
                </c:pt>
                <c:pt idx="31">
                  <c:v>5.2195311601627614E-4</c:v>
                </c:pt>
                <c:pt idx="32">
                  <c:v>7.1925136579872777E-3</c:v>
                </c:pt>
                <c:pt idx="33">
                  <c:v>8.4184193504350507E-3</c:v>
                </c:pt>
                <c:pt idx="34">
                  <c:v>8.2060457279073372E-3</c:v>
                </c:pt>
                <c:pt idx="35">
                  <c:v>9.1929580741100195E-3</c:v>
                </c:pt>
                <c:pt idx="36">
                  <c:v>8.4856746168975733E-3</c:v>
                </c:pt>
                <c:pt idx="37">
                  <c:v>9.5375148938724053E-3</c:v>
                </c:pt>
                <c:pt idx="38">
                  <c:v>8.9474354969163034E-3</c:v>
                </c:pt>
                <c:pt idx="39">
                  <c:v>9.3858457581388974E-3</c:v>
                </c:pt>
                <c:pt idx="40">
                  <c:v>8.7632235396827365E-3</c:v>
                </c:pt>
                <c:pt idx="41">
                  <c:v>8.6160594331303325E-3</c:v>
                </c:pt>
                <c:pt idx="42">
                  <c:v>9.1807124448069957E-3</c:v>
                </c:pt>
                <c:pt idx="43">
                  <c:v>1.1576793591321959E-2</c:v>
                </c:pt>
                <c:pt idx="44">
                  <c:v>1.0288506946648035E-2</c:v>
                </c:pt>
                <c:pt idx="45">
                  <c:v>1.1344863533469371E-2</c:v>
                </c:pt>
                <c:pt idx="46">
                  <c:v>7.676965396840177E-3</c:v>
                </c:pt>
                <c:pt idx="47">
                  <c:v>9.9344647515051017E-3</c:v>
                </c:pt>
                <c:pt idx="48">
                  <c:v>6.2727269629426598E-3</c:v>
                </c:pt>
                <c:pt idx="49">
                  <c:v>3.6806865311884572E-3</c:v>
                </c:pt>
                <c:pt idx="50">
                  <c:v>3.1834370390934424E-3</c:v>
                </c:pt>
              </c:numCache>
            </c:numRef>
          </c:val>
          <c:smooth val="0"/>
          <c:extLst>
            <c:ext xmlns:c16="http://schemas.microsoft.com/office/drawing/2014/chart" uri="{C3380CC4-5D6E-409C-BE32-E72D297353CC}">
              <c16:uniqueId val="{00000004-43EF-49EE-9743-FE113E2DF0A8}"/>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[1]Serie_TdR_15!$B$86</c:f>
              <c:strCache>
                <c:ptCount val="1"/>
                <c:pt idx="0">
                  <c:v>Agriculture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[1]Serie_TdR_15!$C$86:$BA$86</c:f>
              <c:numCache>
                <c:formatCode>General</c:formatCode>
                <c:ptCount val="51"/>
                <c:pt idx="0">
                  <c:v>2.8627158362631664E-3</c:v>
                </c:pt>
                <c:pt idx="1">
                  <c:v>1.5159023731028797E-3</c:v>
                </c:pt>
                <c:pt idx="2">
                  <c:v>5.6027984395890197E-3</c:v>
                </c:pt>
                <c:pt idx="3">
                  <c:v>1.5083548455938807E-3</c:v>
                </c:pt>
                <c:pt idx="4">
                  <c:v>2.9512102246686302E-3</c:v>
                </c:pt>
                <c:pt idx="5">
                  <c:v>6.23978660799877E-3</c:v>
                </c:pt>
                <c:pt idx="6">
                  <c:v>1.1393707091086716E-2</c:v>
                </c:pt>
                <c:pt idx="7">
                  <c:v>7.867809646219184E-3</c:v>
                </c:pt>
                <c:pt idx="8">
                  <c:v>1.0135365652903121E-2</c:v>
                </c:pt>
                <c:pt idx="9">
                  <c:v>5.4784339978158885E-3</c:v>
                </c:pt>
                <c:pt idx="10">
                  <c:v>1.1736203253837275E-2</c:v>
                </c:pt>
                <c:pt idx="11">
                  <c:v>7.3814325765698789E-3</c:v>
                </c:pt>
                <c:pt idx="12">
                  <c:v>1.5123769809826729E-3</c:v>
                </c:pt>
                <c:pt idx="13">
                  <c:v>4.0399777613222805E-3</c:v>
                </c:pt>
                <c:pt idx="14">
                  <c:v>2.9388699902403231E-3</c:v>
                </c:pt>
                <c:pt idx="15">
                  <c:v>3.8433773890611195E-3</c:v>
                </c:pt>
                <c:pt idx="16">
                  <c:v>1.5025444010904171E-3</c:v>
                </c:pt>
                <c:pt idx="17">
                  <c:v>7.284217491309539E-3</c:v>
                </c:pt>
                <c:pt idx="18">
                  <c:v>6.7906928289184192E-3</c:v>
                </c:pt>
                <c:pt idx="19">
                  <c:v>1.2525255509117325E-2</c:v>
                </c:pt>
                <c:pt idx="20">
                  <c:v>9.6824285809276791E-3</c:v>
                </c:pt>
                <c:pt idx="21">
                  <c:v>1.5116416766475977E-2</c:v>
                </c:pt>
                <c:pt idx="22">
                  <c:v>1.9232484524541658E-2</c:v>
                </c:pt>
                <c:pt idx="23">
                  <c:v>1.0990400528217467E-2</c:v>
                </c:pt>
                <c:pt idx="24">
                  <c:v>1.2690379192098086E-2</c:v>
                </c:pt>
                <c:pt idx="25">
                  <c:v>7.1105621735400209E-3</c:v>
                </c:pt>
                <c:pt idx="26">
                  <c:v>7.7229318424915892E-3</c:v>
                </c:pt>
                <c:pt idx="27">
                  <c:v>1.0047966679618442E-2</c:v>
                </c:pt>
                <c:pt idx="28">
                  <c:v>1.2240944062355368E-2</c:v>
                </c:pt>
                <c:pt idx="29">
                  <c:v>9.6896286513902669E-3</c:v>
                </c:pt>
                <c:pt idx="30">
                  <c:v>7.3817833309455143E-3</c:v>
                </c:pt>
                <c:pt idx="31">
                  <c:v>7.7750624667183264E-3</c:v>
                </c:pt>
                <c:pt idx="32">
                  <c:v>8.036950500746565E-3</c:v>
                </c:pt>
                <c:pt idx="33">
                  <c:v>9.1281758595850426E-3</c:v>
                </c:pt>
                <c:pt idx="34">
                  <c:v>1.3296833653139795E-2</c:v>
                </c:pt>
                <c:pt idx="35">
                  <c:v>1.6476115905611738E-2</c:v>
                </c:pt>
                <c:pt idx="36">
                  <c:v>1.5992835989071304E-2</c:v>
                </c:pt>
                <c:pt idx="37">
                  <c:v>1.9239252477292572E-2</c:v>
                </c:pt>
                <c:pt idx="38">
                  <c:v>2.8403012093643643E-2</c:v>
                </c:pt>
                <c:pt idx="39">
                  <c:v>2.3883278888269119E-2</c:v>
                </c:pt>
                <c:pt idx="40">
                  <c:v>2.8880362253308148E-2</c:v>
                </c:pt>
                <c:pt idx="41">
                  <c:v>1.1161576542655561E-2</c:v>
                </c:pt>
                <c:pt idx="42">
                  <c:v>1.9759398652881802E-2</c:v>
                </c:pt>
                <c:pt idx="43">
                  <c:v>1.2388601321084967E-2</c:v>
                </c:pt>
                <c:pt idx="44">
                  <c:v>1.4461738543839104E-2</c:v>
                </c:pt>
                <c:pt idx="45">
                  <c:v>1.296429262523399E-2</c:v>
                </c:pt>
                <c:pt idx="46">
                  <c:v>1.1778858061210649E-2</c:v>
                </c:pt>
                <c:pt idx="47">
                  <c:v>8.2623219791310206E-3</c:v>
                </c:pt>
                <c:pt idx="48">
                  <c:v>7.6643686202193667E-3</c:v>
                </c:pt>
                <c:pt idx="49">
                  <c:v>8.757003274960708E-3</c:v>
                </c:pt>
                <c:pt idx="50">
                  <c:v>1.5675738954893683E-2</c:v>
                </c:pt>
              </c:numCache>
            </c:numRef>
          </c:val>
          <c:smooth val="0"/>
          <c:extLst>
            <c:ext xmlns:c16="http://schemas.microsoft.com/office/drawing/2014/chart" uri="{C3380CC4-5D6E-409C-BE32-E72D297353CC}">
              <c16:uniqueId val="{00000000-4B98-4D11-BAE9-2D239F114EBD}"/>
            </c:ext>
          </c:extLst>
        </c:ser>
        <c:ser>
          <c:idx val="1"/>
          <c:order val="1"/>
          <c:tx>
            <c:strRef>
              <c:f>[1]Serie_TdR_15!$B$87</c:f>
              <c:strCache>
                <c:ptCount val="1"/>
                <c:pt idx="0">
                  <c:v>Industrie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[1]Serie_TdR_15!$C$87:$BA$87</c:f>
              <c:numCache>
                <c:formatCode>General</c:formatCode>
                <c:ptCount val="51"/>
                <c:pt idx="0">
                  <c:v>7.0097582483426665E-2</c:v>
                </c:pt>
                <c:pt idx="1">
                  <c:v>6.6553500702386387E-2</c:v>
                </c:pt>
                <c:pt idx="2">
                  <c:v>5.1786949844964895E-2</c:v>
                </c:pt>
                <c:pt idx="3">
                  <c:v>4.9886491293138824E-2</c:v>
                </c:pt>
                <c:pt idx="4">
                  <c:v>5.3508821651306458E-2</c:v>
                </c:pt>
                <c:pt idx="5">
                  <c:v>5.2764445187160329E-2</c:v>
                </c:pt>
                <c:pt idx="6">
                  <c:v>3.6975275559971044E-2</c:v>
                </c:pt>
                <c:pt idx="7">
                  <c:v>3.9974990852151088E-2</c:v>
                </c:pt>
                <c:pt idx="8">
                  <c:v>3.8542659532303188E-2</c:v>
                </c:pt>
                <c:pt idx="9">
                  <c:v>3.4240930907359315E-2</c:v>
                </c:pt>
                <c:pt idx="10">
                  <c:v>4.3262167468119173E-2</c:v>
                </c:pt>
                <c:pt idx="11">
                  <c:v>3.9637838447982465E-2</c:v>
                </c:pt>
                <c:pt idx="12">
                  <c:v>4.6123276730564607E-2</c:v>
                </c:pt>
                <c:pt idx="13">
                  <c:v>5.0321672514340457E-2</c:v>
                </c:pt>
                <c:pt idx="14">
                  <c:v>4.7519203817285395E-2</c:v>
                </c:pt>
                <c:pt idx="15">
                  <c:v>4.6070015024304994E-2</c:v>
                </c:pt>
                <c:pt idx="16">
                  <c:v>5.2151920156087404E-2</c:v>
                </c:pt>
                <c:pt idx="17">
                  <c:v>5.7848138787389362E-2</c:v>
                </c:pt>
                <c:pt idx="18">
                  <c:v>5.8552348903542668E-2</c:v>
                </c:pt>
                <c:pt idx="19">
                  <c:v>6.042718105562974E-2</c:v>
                </c:pt>
                <c:pt idx="20">
                  <c:v>5.840219348862518E-2</c:v>
                </c:pt>
                <c:pt idx="21">
                  <c:v>5.9764655960724548E-2</c:v>
                </c:pt>
                <c:pt idx="22">
                  <c:v>5.7786989993728576E-2</c:v>
                </c:pt>
                <c:pt idx="23">
                  <c:v>6.4166188464863161E-2</c:v>
                </c:pt>
                <c:pt idx="24">
                  <c:v>6.0683501543516566E-2</c:v>
                </c:pt>
                <c:pt idx="25">
                  <c:v>6.3835011933063374E-2</c:v>
                </c:pt>
                <c:pt idx="26">
                  <c:v>7.5223103640404021E-2</c:v>
                </c:pt>
                <c:pt idx="27">
                  <c:v>8.7791243803042013E-2</c:v>
                </c:pt>
                <c:pt idx="28">
                  <c:v>9.0450724316922887E-2</c:v>
                </c:pt>
                <c:pt idx="29">
                  <c:v>9.2531604606248374E-2</c:v>
                </c:pt>
                <c:pt idx="30">
                  <c:v>9.2525776003681628E-2</c:v>
                </c:pt>
                <c:pt idx="31">
                  <c:v>8.3511226790757037E-2</c:v>
                </c:pt>
                <c:pt idx="32">
                  <c:v>8.3798598849817191E-2</c:v>
                </c:pt>
                <c:pt idx="33">
                  <c:v>6.9436991276881146E-2</c:v>
                </c:pt>
                <c:pt idx="34">
                  <c:v>6.7680233844489776E-2</c:v>
                </c:pt>
                <c:pt idx="35">
                  <c:v>6.1017469478026276E-2</c:v>
                </c:pt>
                <c:pt idx="36">
                  <c:v>2.9535733936163829E-2</c:v>
                </c:pt>
                <c:pt idx="37">
                  <c:v>2.9114985855138428E-2</c:v>
                </c:pt>
                <c:pt idx="38">
                  <c:v>4.2644983882561334E-2</c:v>
                </c:pt>
                <c:pt idx="39">
                  <c:v>4.070264665223304E-2</c:v>
                </c:pt>
                <c:pt idx="40">
                  <c:v>5.2031978134780353E-2</c:v>
                </c:pt>
                <c:pt idx="41">
                  <c:v>5.9459772125010635E-2</c:v>
                </c:pt>
                <c:pt idx="42">
                  <c:v>6.1958487836087726E-2</c:v>
                </c:pt>
                <c:pt idx="43">
                  <c:v>6.342607835082241E-2</c:v>
                </c:pt>
                <c:pt idx="44">
                  <c:v>6.7644765521735817E-2</c:v>
                </c:pt>
                <c:pt idx="45">
                  <c:v>6.4524753915972732E-2</c:v>
                </c:pt>
                <c:pt idx="46">
                  <c:v>6.9810638788195489E-2</c:v>
                </c:pt>
                <c:pt idx="47">
                  <c:v>6.6664351415355677E-2</c:v>
                </c:pt>
                <c:pt idx="48">
                  <c:v>6.7025454514166652E-2</c:v>
                </c:pt>
                <c:pt idx="49">
                  <c:v>6.8949560577198643E-2</c:v>
                </c:pt>
                <c:pt idx="50">
                  <c:v>6.0856714726107583E-2</c:v>
                </c:pt>
              </c:numCache>
            </c:numRef>
          </c:val>
          <c:smooth val="0"/>
          <c:extLst>
            <c:ext xmlns:c16="http://schemas.microsoft.com/office/drawing/2014/chart" uri="{C3380CC4-5D6E-409C-BE32-E72D297353CC}">
              <c16:uniqueId val="{00000001-4B98-4D11-BAE9-2D239F114EBD}"/>
            </c:ext>
          </c:extLst>
        </c:ser>
        <c:ser>
          <c:idx val="2"/>
          <c:order val="2"/>
          <c:tx>
            <c:strRef>
              <c:f>[1]Serie_TdR_15!$B$88</c:f>
              <c:strCache>
                <c:ptCount val="1"/>
                <c:pt idx="0">
                  <c:v>Construction</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[1]Serie_TdR_15!$C$88:$BA$88</c:f>
              <c:numCache>
                <c:formatCode>General</c:formatCode>
                <c:ptCount val="51"/>
                <c:pt idx="0">
                  <c:v>3.9316038369774264E-2</c:v>
                </c:pt>
                <c:pt idx="1">
                  <c:v>4.207329754954444E-2</c:v>
                </c:pt>
                <c:pt idx="2">
                  <c:v>3.4554069254880374E-2</c:v>
                </c:pt>
                <c:pt idx="3">
                  <c:v>4.0253381285706283E-2</c:v>
                </c:pt>
                <c:pt idx="4">
                  <c:v>3.6454298876784134E-2</c:v>
                </c:pt>
                <c:pt idx="5">
                  <c:v>3.6460235062534992E-2</c:v>
                </c:pt>
                <c:pt idx="6">
                  <c:v>3.9006426542956767E-2</c:v>
                </c:pt>
                <c:pt idx="7">
                  <c:v>4.2065021400435783E-2</c:v>
                </c:pt>
                <c:pt idx="8">
                  <c:v>4.5021762157853584E-2</c:v>
                </c:pt>
                <c:pt idx="9">
                  <c:v>4.5649869002132033E-2</c:v>
                </c:pt>
                <c:pt idx="10">
                  <c:v>3.9561514553939026E-2</c:v>
                </c:pt>
                <c:pt idx="11">
                  <c:v>4.4001306686977881E-2</c:v>
                </c:pt>
                <c:pt idx="12">
                  <c:v>4.2732604260715824E-2</c:v>
                </c:pt>
                <c:pt idx="13">
                  <c:v>3.6019094890028601E-2</c:v>
                </c:pt>
                <c:pt idx="14">
                  <c:v>3.6273805476354108E-2</c:v>
                </c:pt>
                <c:pt idx="15">
                  <c:v>3.9170455920581895E-2</c:v>
                </c:pt>
                <c:pt idx="16">
                  <c:v>4.2086912677478341E-2</c:v>
                </c:pt>
                <c:pt idx="17">
                  <c:v>3.7830344621996997E-2</c:v>
                </c:pt>
                <c:pt idx="18">
                  <c:v>4.2504557124876795E-2</c:v>
                </c:pt>
                <c:pt idx="19">
                  <c:v>4.4754947510282167E-2</c:v>
                </c:pt>
                <c:pt idx="20">
                  <c:v>3.8087769833744255E-2</c:v>
                </c:pt>
                <c:pt idx="21">
                  <c:v>4.4025217401513314E-2</c:v>
                </c:pt>
                <c:pt idx="22">
                  <c:v>5.4310604355743995E-2</c:v>
                </c:pt>
                <c:pt idx="23">
                  <c:v>5.4296599771882885E-2</c:v>
                </c:pt>
                <c:pt idx="24">
                  <c:v>5.4877264112139827E-2</c:v>
                </c:pt>
                <c:pt idx="25">
                  <c:v>4.9730157853149867E-2</c:v>
                </c:pt>
                <c:pt idx="26">
                  <c:v>5.5186712161669337E-2</c:v>
                </c:pt>
                <c:pt idx="27">
                  <c:v>5.8169361353318509E-2</c:v>
                </c:pt>
                <c:pt idx="28">
                  <c:v>6.6183785431730646E-2</c:v>
                </c:pt>
                <c:pt idx="29">
                  <c:v>6.7361312936973908E-2</c:v>
                </c:pt>
                <c:pt idx="30">
                  <c:v>6.2513709359874048E-2</c:v>
                </c:pt>
                <c:pt idx="31">
                  <c:v>6.4912750626337043E-2</c:v>
                </c:pt>
                <c:pt idx="32">
                  <c:v>6.5624487618626673E-2</c:v>
                </c:pt>
                <c:pt idx="33">
                  <c:v>6.0345692255688171E-2</c:v>
                </c:pt>
                <c:pt idx="34">
                  <c:v>5.2858672702166508E-2</c:v>
                </c:pt>
                <c:pt idx="35">
                  <c:v>4.7655020420347922E-2</c:v>
                </c:pt>
                <c:pt idx="36">
                  <c:v>2.1657837715351892E-2</c:v>
                </c:pt>
                <c:pt idx="37">
                  <c:v>3.4268580048120036E-2</c:v>
                </c:pt>
                <c:pt idx="38">
                  <c:v>4.216174696409053E-2</c:v>
                </c:pt>
                <c:pt idx="39">
                  <c:v>4.884021893619795E-2</c:v>
                </c:pt>
                <c:pt idx="40">
                  <c:v>4.9227103933222188E-2</c:v>
                </c:pt>
                <c:pt idx="41">
                  <c:v>4.2993448829222201E-2</c:v>
                </c:pt>
                <c:pt idx="42">
                  <c:v>4.731707385697332E-2</c:v>
                </c:pt>
                <c:pt idx="43">
                  <c:v>4.4972095619869645E-2</c:v>
                </c:pt>
                <c:pt idx="44">
                  <c:v>4.5450799163994512E-2</c:v>
                </c:pt>
                <c:pt idx="45">
                  <c:v>4.1766777534976825E-2</c:v>
                </c:pt>
                <c:pt idx="46">
                  <c:v>3.9368587060861285E-2</c:v>
                </c:pt>
                <c:pt idx="47">
                  <c:v>4.02350557365075E-2</c:v>
                </c:pt>
                <c:pt idx="48">
                  <c:v>4.3372485909678661E-2</c:v>
                </c:pt>
                <c:pt idx="49">
                  <c:v>3.7617259697504353E-2</c:v>
                </c:pt>
                <c:pt idx="50">
                  <c:v>4.2384707956770219E-2</c:v>
                </c:pt>
              </c:numCache>
            </c:numRef>
          </c:val>
          <c:smooth val="0"/>
          <c:extLst>
            <c:ext xmlns:c16="http://schemas.microsoft.com/office/drawing/2014/chart" uri="{C3380CC4-5D6E-409C-BE32-E72D297353CC}">
              <c16:uniqueId val="{00000002-4B98-4D11-BAE9-2D239F114EBD}"/>
            </c:ext>
          </c:extLst>
        </c:ser>
        <c:ser>
          <c:idx val="3"/>
          <c:order val="3"/>
          <c:tx>
            <c:strRef>
              <c:f>[1]Serie_TdR_15!$B$89</c:f>
              <c:strCache>
                <c:ptCount val="1"/>
                <c:pt idx="0">
                  <c:v>Tertiaire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[1]Serie_TdR_15!$C$89:$BA$89</c:f>
              <c:numCache>
                <c:formatCode>General</c:formatCode>
                <c:ptCount val="51"/>
                <c:pt idx="0">
                  <c:v>4.6858661836217102E-3</c:v>
                </c:pt>
                <c:pt idx="1">
                  <c:v>4.8853902329072108E-3</c:v>
                </c:pt>
                <c:pt idx="2">
                  <c:v>4.3664737834126811E-3</c:v>
                </c:pt>
                <c:pt idx="3">
                  <c:v>3.8502430258236728E-3</c:v>
                </c:pt>
                <c:pt idx="4">
                  <c:v>3.4361504601593098E-3</c:v>
                </c:pt>
                <c:pt idx="5">
                  <c:v>4.4467464816456458E-3</c:v>
                </c:pt>
                <c:pt idx="6">
                  <c:v>4.565972246273968E-3</c:v>
                </c:pt>
                <c:pt idx="7">
                  <c:v>3.2592791637575213E-3</c:v>
                </c:pt>
                <c:pt idx="8">
                  <c:v>3.9875477950023844E-3</c:v>
                </c:pt>
                <c:pt idx="9">
                  <c:v>4.4472281231556976E-3</c:v>
                </c:pt>
                <c:pt idx="10">
                  <c:v>4.161590356564741E-3</c:v>
                </c:pt>
                <c:pt idx="11">
                  <c:v>4.8905671439833983E-3</c:v>
                </c:pt>
                <c:pt idx="12">
                  <c:v>4.3643086962697987E-3</c:v>
                </c:pt>
                <c:pt idx="13">
                  <c:v>4.5075172744053213E-3</c:v>
                </c:pt>
                <c:pt idx="14">
                  <c:v>5.1437038800529597E-3</c:v>
                </c:pt>
                <c:pt idx="15">
                  <c:v>4.698604183818943E-3</c:v>
                </c:pt>
                <c:pt idx="16">
                  <c:v>4.7477540223880539E-3</c:v>
                </c:pt>
                <c:pt idx="17">
                  <c:v>6.9421859881004687E-3</c:v>
                </c:pt>
                <c:pt idx="18">
                  <c:v>5.7530845063476074E-3</c:v>
                </c:pt>
                <c:pt idx="19">
                  <c:v>5.965067157487079E-3</c:v>
                </c:pt>
                <c:pt idx="20">
                  <c:v>7.6141582916151385E-3</c:v>
                </c:pt>
                <c:pt idx="21">
                  <c:v>8.1974203096424718E-3</c:v>
                </c:pt>
                <c:pt idx="22">
                  <c:v>8.3824552638778697E-3</c:v>
                </c:pt>
                <c:pt idx="23">
                  <c:v>1.0920081766689776E-2</c:v>
                </c:pt>
                <c:pt idx="24">
                  <c:v>9.7714583412776002E-3</c:v>
                </c:pt>
                <c:pt idx="25">
                  <c:v>1.1479068826311891E-2</c:v>
                </c:pt>
                <c:pt idx="26">
                  <c:v>1.0544966132251751E-2</c:v>
                </c:pt>
                <c:pt idx="27">
                  <c:v>1.323973906023909E-2</c:v>
                </c:pt>
                <c:pt idx="28">
                  <c:v>1.3078799523533252E-2</c:v>
                </c:pt>
                <c:pt idx="29">
                  <c:v>1.6261162404902437E-2</c:v>
                </c:pt>
                <c:pt idx="30">
                  <c:v>1.7171343793548968E-2</c:v>
                </c:pt>
                <c:pt idx="31">
                  <c:v>1.2669954982230102E-2</c:v>
                </c:pt>
                <c:pt idx="32">
                  <c:v>1.1878580504256896E-2</c:v>
                </c:pt>
                <c:pt idx="33">
                  <c:v>1.3162542647820696E-2</c:v>
                </c:pt>
                <c:pt idx="34">
                  <c:v>1.4631040558263284E-2</c:v>
                </c:pt>
                <c:pt idx="35">
                  <c:v>1.4670273946904355E-2</c:v>
                </c:pt>
                <c:pt idx="36">
                  <c:v>1.250474181852336E-2</c:v>
                </c:pt>
                <c:pt idx="37">
                  <c:v>1.3207742755254563E-2</c:v>
                </c:pt>
                <c:pt idx="38">
                  <c:v>1.5400623336827568E-2</c:v>
                </c:pt>
                <c:pt idx="39">
                  <c:v>1.5050334562850954E-2</c:v>
                </c:pt>
                <c:pt idx="40">
                  <c:v>1.3896382143905145E-2</c:v>
                </c:pt>
                <c:pt idx="41">
                  <c:v>1.4181581943963529E-2</c:v>
                </c:pt>
                <c:pt idx="42">
                  <c:v>1.4690615337953104E-2</c:v>
                </c:pt>
                <c:pt idx="43">
                  <c:v>1.5451727023002232E-2</c:v>
                </c:pt>
                <c:pt idx="44">
                  <c:v>1.4890132872806671E-2</c:v>
                </c:pt>
                <c:pt idx="45">
                  <c:v>1.5816538754558955E-2</c:v>
                </c:pt>
                <c:pt idx="46">
                  <c:v>1.6440519091192159E-2</c:v>
                </c:pt>
                <c:pt idx="47">
                  <c:v>1.4412556601102198E-2</c:v>
                </c:pt>
                <c:pt idx="48">
                  <c:v>1.3084662850390011E-2</c:v>
                </c:pt>
                <c:pt idx="49">
                  <c:v>1.2305802552114645E-2</c:v>
                </c:pt>
                <c:pt idx="50">
                  <c:v>1.185010340999689E-2</c:v>
                </c:pt>
              </c:numCache>
            </c:numRef>
          </c:val>
          <c:smooth val="0"/>
          <c:extLst>
            <c:ext xmlns:c16="http://schemas.microsoft.com/office/drawing/2014/chart" uri="{C3380CC4-5D6E-409C-BE32-E72D297353CC}">
              <c16:uniqueId val="{00000003-4B98-4D11-BAE9-2D239F114EBD}"/>
            </c:ext>
          </c:extLst>
        </c:ser>
        <c:ser>
          <c:idx val="4"/>
          <c:order val="4"/>
          <c:tx>
            <c:strRef>
              <c:f>[1]Serie_TdR_15!$B$90</c:f>
              <c:strCache>
                <c:ptCount val="1"/>
                <c:pt idx="0">
                  <c:v>Tertiaire non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[1]Serie_TdR_15!$C$90:$BA$90</c:f>
              <c:numCache>
                <c:formatCode>General</c:formatCode>
                <c:ptCount val="51"/>
                <c:pt idx="0">
                  <c:v>6.6852815076510872E-5</c:v>
                </c:pt>
                <c:pt idx="1">
                  <c:v>7.2631458102949959E-5</c:v>
                </c:pt>
                <c:pt idx="2">
                  <c:v>1.9446439310421076E-4</c:v>
                </c:pt>
                <c:pt idx="3">
                  <c:v>1.7848631518833956E-4</c:v>
                </c:pt>
                <c:pt idx="4">
                  <c:v>2.0537276836346725E-4</c:v>
                </c:pt>
                <c:pt idx="5">
                  <c:v>1.1906773205346063E-4</c:v>
                </c:pt>
                <c:pt idx="6">
                  <c:v>1.4051348555283575E-4</c:v>
                </c:pt>
                <c:pt idx="7">
                  <c:v>2.0275905007314371E-4</c:v>
                </c:pt>
                <c:pt idx="8">
                  <c:v>2.2031149468600868E-4</c:v>
                </c:pt>
                <c:pt idx="9">
                  <c:v>1.132504335674656E-4</c:v>
                </c:pt>
                <c:pt idx="10">
                  <c:v>1.3010415176816376E-4</c:v>
                </c:pt>
                <c:pt idx="11">
                  <c:v>2.037535903480719E-4</c:v>
                </c:pt>
                <c:pt idx="12">
                  <c:v>1.6563024337344333E-4</c:v>
                </c:pt>
                <c:pt idx="13">
                  <c:v>1.6931276926846652E-4</c:v>
                </c:pt>
                <c:pt idx="14">
                  <c:v>1.0914452359572904E-4</c:v>
                </c:pt>
                <c:pt idx="15">
                  <c:v>2.4378742679083965E-4</c:v>
                </c:pt>
                <c:pt idx="16">
                  <c:v>1.455412080707473E-4</c:v>
                </c:pt>
                <c:pt idx="17">
                  <c:v>1.6717476236767821E-4</c:v>
                </c:pt>
                <c:pt idx="18">
                  <c:v>1.3457402613243548E-4</c:v>
                </c:pt>
                <c:pt idx="19">
                  <c:v>3.5829564104177707E-4</c:v>
                </c:pt>
                <c:pt idx="20">
                  <c:v>1.4022809466780419E-4</c:v>
                </c:pt>
                <c:pt idx="21">
                  <c:v>8.7108334981320502E-4</c:v>
                </c:pt>
                <c:pt idx="22">
                  <c:v>4.5120131574974827E-4</c:v>
                </c:pt>
                <c:pt idx="23">
                  <c:v>5.982723870971195E-4</c:v>
                </c:pt>
                <c:pt idx="24">
                  <c:v>3.9952793223755131E-4</c:v>
                </c:pt>
                <c:pt idx="25">
                  <c:v>3.8995822294373117E-4</c:v>
                </c:pt>
                <c:pt idx="26">
                  <c:v>2.9875016350092311E-4</c:v>
                </c:pt>
                <c:pt idx="27">
                  <c:v>5.957518392085972E-4</c:v>
                </c:pt>
                <c:pt idx="28">
                  <c:v>4.5198918822423896E-4</c:v>
                </c:pt>
                <c:pt idx="29">
                  <c:v>5.890772190223297E-4</c:v>
                </c:pt>
                <c:pt idx="30">
                  <c:v>3.9751326357447128E-4</c:v>
                </c:pt>
                <c:pt idx="31">
                  <c:v>5.2195311601627614E-4</c:v>
                </c:pt>
                <c:pt idx="32">
                  <c:v>7.1925136579872777E-3</c:v>
                </c:pt>
                <c:pt idx="33">
                  <c:v>8.4184193504350507E-3</c:v>
                </c:pt>
                <c:pt idx="34">
                  <c:v>8.2060457279073372E-3</c:v>
                </c:pt>
                <c:pt idx="35">
                  <c:v>9.1929580741100195E-3</c:v>
                </c:pt>
                <c:pt idx="36">
                  <c:v>8.4856746168975733E-3</c:v>
                </c:pt>
                <c:pt idx="37">
                  <c:v>9.5375148938724053E-3</c:v>
                </c:pt>
                <c:pt idx="38">
                  <c:v>8.9474354969163034E-3</c:v>
                </c:pt>
                <c:pt idx="39">
                  <c:v>9.3858457581388974E-3</c:v>
                </c:pt>
                <c:pt idx="40">
                  <c:v>8.7632235396827365E-3</c:v>
                </c:pt>
                <c:pt idx="41">
                  <c:v>8.6160594331303325E-3</c:v>
                </c:pt>
                <c:pt idx="42">
                  <c:v>9.1807124448069957E-3</c:v>
                </c:pt>
                <c:pt idx="43">
                  <c:v>1.1576793591321959E-2</c:v>
                </c:pt>
                <c:pt idx="44">
                  <c:v>1.0288506946648035E-2</c:v>
                </c:pt>
                <c:pt idx="45">
                  <c:v>1.1344863533469371E-2</c:v>
                </c:pt>
                <c:pt idx="46">
                  <c:v>7.676965396840177E-3</c:v>
                </c:pt>
                <c:pt idx="47">
                  <c:v>9.9344647515051017E-3</c:v>
                </c:pt>
                <c:pt idx="48">
                  <c:v>6.2727269629426598E-3</c:v>
                </c:pt>
                <c:pt idx="49">
                  <c:v>3.6806865311884572E-3</c:v>
                </c:pt>
                <c:pt idx="50">
                  <c:v>3.1834370390934424E-3</c:v>
                </c:pt>
              </c:numCache>
            </c:numRef>
          </c:val>
          <c:smooth val="0"/>
          <c:extLst>
            <c:ext xmlns:c16="http://schemas.microsoft.com/office/drawing/2014/chart" uri="{C3380CC4-5D6E-409C-BE32-E72D297353CC}">
              <c16:uniqueId val="{00000004-4B98-4D11-BAE9-2D239F114EBD}"/>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General"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[1]Serie_TdR_15!$B$86</c:f>
              <c:strCache>
                <c:ptCount val="1"/>
                <c:pt idx="0">
                  <c:v>Agriculture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[1]Serie_TdR_15!$C$86:$BA$86</c:f>
              <c:numCache>
                <c:formatCode>General</c:formatCode>
                <c:ptCount val="51"/>
                <c:pt idx="0">
                  <c:v>2.8627158362631664E-3</c:v>
                </c:pt>
                <c:pt idx="1">
                  <c:v>1.5159023731028797E-3</c:v>
                </c:pt>
                <c:pt idx="2">
                  <c:v>5.6027984395890197E-3</c:v>
                </c:pt>
                <c:pt idx="3">
                  <c:v>1.5083548455938807E-3</c:v>
                </c:pt>
                <c:pt idx="4">
                  <c:v>2.9512102246686302E-3</c:v>
                </c:pt>
                <c:pt idx="5">
                  <c:v>6.23978660799877E-3</c:v>
                </c:pt>
                <c:pt idx="6">
                  <c:v>1.1393707091086716E-2</c:v>
                </c:pt>
                <c:pt idx="7">
                  <c:v>7.867809646219184E-3</c:v>
                </c:pt>
                <c:pt idx="8">
                  <c:v>1.0135365652903121E-2</c:v>
                </c:pt>
                <c:pt idx="9">
                  <c:v>5.4784339978158885E-3</c:v>
                </c:pt>
                <c:pt idx="10">
                  <c:v>1.1736203253837275E-2</c:v>
                </c:pt>
                <c:pt idx="11">
                  <c:v>7.3814325765698789E-3</c:v>
                </c:pt>
                <c:pt idx="12">
                  <c:v>1.5123769809826729E-3</c:v>
                </c:pt>
                <c:pt idx="13">
                  <c:v>4.0399777613222805E-3</c:v>
                </c:pt>
                <c:pt idx="14">
                  <c:v>2.9388699902403231E-3</c:v>
                </c:pt>
                <c:pt idx="15">
                  <c:v>3.8433773890611195E-3</c:v>
                </c:pt>
                <c:pt idx="16">
                  <c:v>1.5025444010904171E-3</c:v>
                </c:pt>
                <c:pt idx="17">
                  <c:v>7.284217491309539E-3</c:v>
                </c:pt>
                <c:pt idx="18">
                  <c:v>6.7906928289184192E-3</c:v>
                </c:pt>
                <c:pt idx="19">
                  <c:v>1.2525255509117325E-2</c:v>
                </c:pt>
                <c:pt idx="20">
                  <c:v>9.6824285809276791E-3</c:v>
                </c:pt>
                <c:pt idx="21">
                  <c:v>1.5116416766475977E-2</c:v>
                </c:pt>
                <c:pt idx="22">
                  <c:v>1.9232484524541658E-2</c:v>
                </c:pt>
                <c:pt idx="23">
                  <c:v>1.0990400528217467E-2</c:v>
                </c:pt>
                <c:pt idx="24">
                  <c:v>1.2690379192098086E-2</c:v>
                </c:pt>
                <c:pt idx="25">
                  <c:v>7.1105621735400209E-3</c:v>
                </c:pt>
                <c:pt idx="26">
                  <c:v>7.7229318424915892E-3</c:v>
                </c:pt>
                <c:pt idx="27">
                  <c:v>1.0047966679618442E-2</c:v>
                </c:pt>
                <c:pt idx="28">
                  <c:v>1.2240944062355368E-2</c:v>
                </c:pt>
                <c:pt idx="29">
                  <c:v>9.6896286513902669E-3</c:v>
                </c:pt>
                <c:pt idx="30">
                  <c:v>7.3817833309455143E-3</c:v>
                </c:pt>
                <c:pt idx="31">
                  <c:v>7.7750624667183264E-3</c:v>
                </c:pt>
                <c:pt idx="32">
                  <c:v>8.036950500746565E-3</c:v>
                </c:pt>
                <c:pt idx="33">
                  <c:v>9.1281758595850426E-3</c:v>
                </c:pt>
                <c:pt idx="34">
                  <c:v>1.3296833653139795E-2</c:v>
                </c:pt>
                <c:pt idx="35">
                  <c:v>1.6476115905611738E-2</c:v>
                </c:pt>
                <c:pt idx="36">
                  <c:v>1.5992835989071304E-2</c:v>
                </c:pt>
                <c:pt idx="37">
                  <c:v>1.9239252477292572E-2</c:v>
                </c:pt>
                <c:pt idx="38">
                  <c:v>2.8403012093643643E-2</c:v>
                </c:pt>
                <c:pt idx="39">
                  <c:v>2.3883278888269119E-2</c:v>
                </c:pt>
                <c:pt idx="40">
                  <c:v>2.8880362253308148E-2</c:v>
                </c:pt>
                <c:pt idx="41">
                  <c:v>1.1161576542655561E-2</c:v>
                </c:pt>
                <c:pt idx="42">
                  <c:v>1.9759398652881802E-2</c:v>
                </c:pt>
                <c:pt idx="43">
                  <c:v>1.2388601321084967E-2</c:v>
                </c:pt>
                <c:pt idx="44">
                  <c:v>1.4461738543839104E-2</c:v>
                </c:pt>
                <c:pt idx="45">
                  <c:v>1.296429262523399E-2</c:v>
                </c:pt>
                <c:pt idx="46">
                  <c:v>1.1778858061210649E-2</c:v>
                </c:pt>
                <c:pt idx="47">
                  <c:v>8.2623219791310206E-3</c:v>
                </c:pt>
                <c:pt idx="48">
                  <c:v>7.6643686202193667E-3</c:v>
                </c:pt>
                <c:pt idx="49">
                  <c:v>8.757003274960708E-3</c:v>
                </c:pt>
                <c:pt idx="50">
                  <c:v>1.5675738954893683E-2</c:v>
                </c:pt>
              </c:numCache>
            </c:numRef>
          </c:val>
          <c:smooth val="0"/>
          <c:extLst>
            <c:ext xmlns:c16="http://schemas.microsoft.com/office/drawing/2014/chart" uri="{C3380CC4-5D6E-409C-BE32-E72D297353CC}">
              <c16:uniqueId val="{00000000-9760-491F-8024-66689F87C26A}"/>
            </c:ext>
          </c:extLst>
        </c:ser>
        <c:ser>
          <c:idx val="1"/>
          <c:order val="1"/>
          <c:tx>
            <c:strRef>
              <c:f>[1]Serie_TdR_15!$B$87</c:f>
              <c:strCache>
                <c:ptCount val="1"/>
                <c:pt idx="0">
                  <c:v>Industrie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[1]Serie_TdR_15!$C$87:$BA$87</c:f>
              <c:numCache>
                <c:formatCode>General</c:formatCode>
                <c:ptCount val="51"/>
                <c:pt idx="0">
                  <c:v>7.0097582483426665E-2</c:v>
                </c:pt>
                <c:pt idx="1">
                  <c:v>6.6553500702386387E-2</c:v>
                </c:pt>
                <c:pt idx="2">
                  <c:v>5.1786949844964895E-2</c:v>
                </c:pt>
                <c:pt idx="3">
                  <c:v>4.9886491293138824E-2</c:v>
                </c:pt>
                <c:pt idx="4">
                  <c:v>5.3508821651306458E-2</c:v>
                </c:pt>
                <c:pt idx="5">
                  <c:v>5.2764445187160329E-2</c:v>
                </c:pt>
                <c:pt idx="6">
                  <c:v>3.6975275559971044E-2</c:v>
                </c:pt>
                <c:pt idx="7">
                  <c:v>3.9974990852151088E-2</c:v>
                </c:pt>
                <c:pt idx="8">
                  <c:v>3.8542659532303188E-2</c:v>
                </c:pt>
                <c:pt idx="9">
                  <c:v>3.4240930907359315E-2</c:v>
                </c:pt>
                <c:pt idx="10">
                  <c:v>4.3262167468119173E-2</c:v>
                </c:pt>
                <c:pt idx="11">
                  <c:v>3.9637838447982465E-2</c:v>
                </c:pt>
                <c:pt idx="12">
                  <c:v>4.6123276730564607E-2</c:v>
                </c:pt>
                <c:pt idx="13">
                  <c:v>5.0321672514340457E-2</c:v>
                </c:pt>
                <c:pt idx="14">
                  <c:v>4.7519203817285395E-2</c:v>
                </c:pt>
                <c:pt idx="15">
                  <c:v>4.6070015024304994E-2</c:v>
                </c:pt>
                <c:pt idx="16">
                  <c:v>5.2151920156087404E-2</c:v>
                </c:pt>
                <c:pt idx="17">
                  <c:v>5.7848138787389362E-2</c:v>
                </c:pt>
                <c:pt idx="18">
                  <c:v>5.8552348903542668E-2</c:v>
                </c:pt>
                <c:pt idx="19">
                  <c:v>6.042718105562974E-2</c:v>
                </c:pt>
                <c:pt idx="20">
                  <c:v>5.840219348862518E-2</c:v>
                </c:pt>
                <c:pt idx="21">
                  <c:v>5.9764655960724548E-2</c:v>
                </c:pt>
                <c:pt idx="22">
                  <c:v>5.7786989993728576E-2</c:v>
                </c:pt>
                <c:pt idx="23">
                  <c:v>6.4166188464863161E-2</c:v>
                </c:pt>
                <c:pt idx="24">
                  <c:v>6.0683501543516566E-2</c:v>
                </c:pt>
                <c:pt idx="25">
                  <c:v>6.3835011933063374E-2</c:v>
                </c:pt>
                <c:pt idx="26">
                  <c:v>7.5223103640404021E-2</c:v>
                </c:pt>
                <c:pt idx="27">
                  <c:v>8.7791243803042013E-2</c:v>
                </c:pt>
                <c:pt idx="28">
                  <c:v>9.0450724316922887E-2</c:v>
                </c:pt>
                <c:pt idx="29">
                  <c:v>9.2531604606248374E-2</c:v>
                </c:pt>
                <c:pt idx="30">
                  <c:v>9.2525776003681628E-2</c:v>
                </c:pt>
                <c:pt idx="31">
                  <c:v>8.3511226790757037E-2</c:v>
                </c:pt>
                <c:pt idx="32">
                  <c:v>8.3798598849817191E-2</c:v>
                </c:pt>
                <c:pt idx="33">
                  <c:v>6.9436991276881146E-2</c:v>
                </c:pt>
                <c:pt idx="34">
                  <c:v>6.7680233844489776E-2</c:v>
                </c:pt>
                <c:pt idx="35">
                  <c:v>6.1017469478026276E-2</c:v>
                </c:pt>
                <c:pt idx="36">
                  <c:v>2.9535733936163829E-2</c:v>
                </c:pt>
                <c:pt idx="37">
                  <c:v>2.9114985855138428E-2</c:v>
                </c:pt>
                <c:pt idx="38">
                  <c:v>4.2644983882561334E-2</c:v>
                </c:pt>
                <c:pt idx="39">
                  <c:v>4.070264665223304E-2</c:v>
                </c:pt>
                <c:pt idx="40">
                  <c:v>5.2031978134780353E-2</c:v>
                </c:pt>
                <c:pt idx="41">
                  <c:v>5.9459772125010635E-2</c:v>
                </c:pt>
                <c:pt idx="42">
                  <c:v>6.1958487836087726E-2</c:v>
                </c:pt>
                <c:pt idx="43">
                  <c:v>6.342607835082241E-2</c:v>
                </c:pt>
                <c:pt idx="44">
                  <c:v>6.7644765521735817E-2</c:v>
                </c:pt>
                <c:pt idx="45">
                  <c:v>6.4524753915972732E-2</c:v>
                </c:pt>
                <c:pt idx="46">
                  <c:v>6.9810638788195489E-2</c:v>
                </c:pt>
                <c:pt idx="47">
                  <c:v>6.6664351415355677E-2</c:v>
                </c:pt>
                <c:pt idx="48">
                  <c:v>6.7025454514166652E-2</c:v>
                </c:pt>
                <c:pt idx="49">
                  <c:v>6.8949560577198643E-2</c:v>
                </c:pt>
                <c:pt idx="50">
                  <c:v>6.0856714726107583E-2</c:v>
                </c:pt>
              </c:numCache>
            </c:numRef>
          </c:val>
          <c:smooth val="0"/>
          <c:extLst>
            <c:ext xmlns:c16="http://schemas.microsoft.com/office/drawing/2014/chart" uri="{C3380CC4-5D6E-409C-BE32-E72D297353CC}">
              <c16:uniqueId val="{00000001-9760-491F-8024-66689F87C26A}"/>
            </c:ext>
          </c:extLst>
        </c:ser>
        <c:ser>
          <c:idx val="2"/>
          <c:order val="2"/>
          <c:tx>
            <c:strRef>
              <c:f>[1]Serie_TdR_15!$B$88</c:f>
              <c:strCache>
                <c:ptCount val="1"/>
                <c:pt idx="0">
                  <c:v>Construction</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[1]Serie_TdR_15!$C$88:$BA$88</c:f>
              <c:numCache>
                <c:formatCode>General</c:formatCode>
                <c:ptCount val="51"/>
                <c:pt idx="0">
                  <c:v>3.9316038369774264E-2</c:v>
                </c:pt>
                <c:pt idx="1">
                  <c:v>4.207329754954444E-2</c:v>
                </c:pt>
                <c:pt idx="2">
                  <c:v>3.4554069254880374E-2</c:v>
                </c:pt>
                <c:pt idx="3">
                  <c:v>4.0253381285706283E-2</c:v>
                </c:pt>
                <c:pt idx="4">
                  <c:v>3.6454298876784134E-2</c:v>
                </c:pt>
                <c:pt idx="5">
                  <c:v>3.6460235062534992E-2</c:v>
                </c:pt>
                <c:pt idx="6">
                  <c:v>3.9006426542956767E-2</c:v>
                </c:pt>
                <c:pt idx="7">
                  <c:v>4.2065021400435783E-2</c:v>
                </c:pt>
                <c:pt idx="8">
                  <c:v>4.5021762157853584E-2</c:v>
                </c:pt>
                <c:pt idx="9">
                  <c:v>4.5649869002132033E-2</c:v>
                </c:pt>
                <c:pt idx="10">
                  <c:v>3.9561514553939026E-2</c:v>
                </c:pt>
                <c:pt idx="11">
                  <c:v>4.4001306686977881E-2</c:v>
                </c:pt>
                <c:pt idx="12">
                  <c:v>4.2732604260715824E-2</c:v>
                </c:pt>
                <c:pt idx="13">
                  <c:v>3.6019094890028601E-2</c:v>
                </c:pt>
                <c:pt idx="14">
                  <c:v>3.6273805476354108E-2</c:v>
                </c:pt>
                <c:pt idx="15">
                  <c:v>3.9170455920581895E-2</c:v>
                </c:pt>
                <c:pt idx="16">
                  <c:v>4.2086912677478341E-2</c:v>
                </c:pt>
                <c:pt idx="17">
                  <c:v>3.7830344621996997E-2</c:v>
                </c:pt>
                <c:pt idx="18">
                  <c:v>4.2504557124876795E-2</c:v>
                </c:pt>
                <c:pt idx="19">
                  <c:v>4.4754947510282167E-2</c:v>
                </c:pt>
                <c:pt idx="20">
                  <c:v>3.8087769833744255E-2</c:v>
                </c:pt>
                <c:pt idx="21">
                  <c:v>4.4025217401513314E-2</c:v>
                </c:pt>
                <c:pt idx="22">
                  <c:v>5.4310604355743995E-2</c:v>
                </c:pt>
                <c:pt idx="23">
                  <c:v>5.4296599771882885E-2</c:v>
                </c:pt>
                <c:pt idx="24">
                  <c:v>5.4877264112139827E-2</c:v>
                </c:pt>
                <c:pt idx="25">
                  <c:v>4.9730157853149867E-2</c:v>
                </c:pt>
                <c:pt idx="26">
                  <c:v>5.5186712161669337E-2</c:v>
                </c:pt>
                <c:pt idx="27">
                  <c:v>5.8169361353318509E-2</c:v>
                </c:pt>
                <c:pt idx="28">
                  <c:v>6.6183785431730646E-2</c:v>
                </c:pt>
                <c:pt idx="29">
                  <c:v>6.7361312936973908E-2</c:v>
                </c:pt>
                <c:pt idx="30">
                  <c:v>6.2513709359874048E-2</c:v>
                </c:pt>
                <c:pt idx="31">
                  <c:v>6.4912750626337043E-2</c:v>
                </c:pt>
                <c:pt idx="32">
                  <c:v>6.5624487618626673E-2</c:v>
                </c:pt>
                <c:pt idx="33">
                  <c:v>6.0345692255688171E-2</c:v>
                </c:pt>
                <c:pt idx="34">
                  <c:v>5.2858672702166508E-2</c:v>
                </c:pt>
                <c:pt idx="35">
                  <c:v>4.7655020420347922E-2</c:v>
                </c:pt>
                <c:pt idx="36">
                  <c:v>2.1657837715351892E-2</c:v>
                </c:pt>
                <c:pt idx="37">
                  <c:v>3.4268580048120036E-2</c:v>
                </c:pt>
                <c:pt idx="38">
                  <c:v>4.216174696409053E-2</c:v>
                </c:pt>
                <c:pt idx="39">
                  <c:v>4.884021893619795E-2</c:v>
                </c:pt>
                <c:pt idx="40">
                  <c:v>4.9227103933222188E-2</c:v>
                </c:pt>
                <c:pt idx="41">
                  <c:v>4.2993448829222201E-2</c:v>
                </c:pt>
                <c:pt idx="42">
                  <c:v>4.731707385697332E-2</c:v>
                </c:pt>
                <c:pt idx="43">
                  <c:v>4.4972095619869645E-2</c:v>
                </c:pt>
                <c:pt idx="44">
                  <c:v>4.5450799163994512E-2</c:v>
                </c:pt>
                <c:pt idx="45">
                  <c:v>4.1766777534976825E-2</c:v>
                </c:pt>
                <c:pt idx="46">
                  <c:v>3.9368587060861285E-2</c:v>
                </c:pt>
                <c:pt idx="47">
                  <c:v>4.02350557365075E-2</c:v>
                </c:pt>
                <c:pt idx="48">
                  <c:v>4.3372485909678661E-2</c:v>
                </c:pt>
                <c:pt idx="49">
                  <c:v>3.7617259697504353E-2</c:v>
                </c:pt>
                <c:pt idx="50">
                  <c:v>4.2384707956770219E-2</c:v>
                </c:pt>
              </c:numCache>
            </c:numRef>
          </c:val>
          <c:smooth val="0"/>
          <c:extLst>
            <c:ext xmlns:c16="http://schemas.microsoft.com/office/drawing/2014/chart" uri="{C3380CC4-5D6E-409C-BE32-E72D297353CC}">
              <c16:uniqueId val="{00000002-9760-491F-8024-66689F87C26A}"/>
            </c:ext>
          </c:extLst>
        </c:ser>
        <c:ser>
          <c:idx val="3"/>
          <c:order val="3"/>
          <c:tx>
            <c:strRef>
              <c:f>[1]Serie_TdR_15!$B$89</c:f>
              <c:strCache>
                <c:ptCount val="1"/>
                <c:pt idx="0">
                  <c:v>Tertiaire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[1]Serie_TdR_15!$C$89:$BA$89</c:f>
              <c:numCache>
                <c:formatCode>General</c:formatCode>
                <c:ptCount val="51"/>
                <c:pt idx="0">
                  <c:v>4.6858661836217102E-3</c:v>
                </c:pt>
                <c:pt idx="1">
                  <c:v>4.8853902329072108E-3</c:v>
                </c:pt>
                <c:pt idx="2">
                  <c:v>4.3664737834126811E-3</c:v>
                </c:pt>
                <c:pt idx="3">
                  <c:v>3.8502430258236728E-3</c:v>
                </c:pt>
                <c:pt idx="4">
                  <c:v>3.4361504601593098E-3</c:v>
                </c:pt>
                <c:pt idx="5">
                  <c:v>4.4467464816456458E-3</c:v>
                </c:pt>
                <c:pt idx="6">
                  <c:v>4.565972246273968E-3</c:v>
                </c:pt>
                <c:pt idx="7">
                  <c:v>3.2592791637575213E-3</c:v>
                </c:pt>
                <c:pt idx="8">
                  <c:v>3.9875477950023844E-3</c:v>
                </c:pt>
                <c:pt idx="9">
                  <c:v>4.4472281231556976E-3</c:v>
                </c:pt>
                <c:pt idx="10">
                  <c:v>4.161590356564741E-3</c:v>
                </c:pt>
                <c:pt idx="11">
                  <c:v>4.8905671439833983E-3</c:v>
                </c:pt>
                <c:pt idx="12">
                  <c:v>4.3643086962697987E-3</c:v>
                </c:pt>
                <c:pt idx="13">
                  <c:v>4.5075172744053213E-3</c:v>
                </c:pt>
                <c:pt idx="14">
                  <c:v>5.1437038800529597E-3</c:v>
                </c:pt>
                <c:pt idx="15">
                  <c:v>4.698604183818943E-3</c:v>
                </c:pt>
                <c:pt idx="16">
                  <c:v>4.7477540223880539E-3</c:v>
                </c:pt>
                <c:pt idx="17">
                  <c:v>6.9421859881004687E-3</c:v>
                </c:pt>
                <c:pt idx="18">
                  <c:v>5.7530845063476074E-3</c:v>
                </c:pt>
                <c:pt idx="19">
                  <c:v>5.965067157487079E-3</c:v>
                </c:pt>
                <c:pt idx="20">
                  <c:v>7.6141582916151385E-3</c:v>
                </c:pt>
                <c:pt idx="21">
                  <c:v>8.1974203096424718E-3</c:v>
                </c:pt>
                <c:pt idx="22">
                  <c:v>8.3824552638778697E-3</c:v>
                </c:pt>
                <c:pt idx="23">
                  <c:v>1.0920081766689776E-2</c:v>
                </c:pt>
                <c:pt idx="24">
                  <c:v>9.7714583412776002E-3</c:v>
                </c:pt>
                <c:pt idx="25">
                  <c:v>1.1479068826311891E-2</c:v>
                </c:pt>
                <c:pt idx="26">
                  <c:v>1.0544966132251751E-2</c:v>
                </c:pt>
                <c:pt idx="27">
                  <c:v>1.323973906023909E-2</c:v>
                </c:pt>
                <c:pt idx="28">
                  <c:v>1.3078799523533252E-2</c:v>
                </c:pt>
                <c:pt idx="29">
                  <c:v>1.6261162404902437E-2</c:v>
                </c:pt>
                <c:pt idx="30">
                  <c:v>1.7171343793548968E-2</c:v>
                </c:pt>
                <c:pt idx="31">
                  <c:v>1.2669954982230102E-2</c:v>
                </c:pt>
                <c:pt idx="32">
                  <c:v>1.1878580504256896E-2</c:v>
                </c:pt>
                <c:pt idx="33">
                  <c:v>1.3162542647820696E-2</c:v>
                </c:pt>
                <c:pt idx="34">
                  <c:v>1.4631040558263284E-2</c:v>
                </c:pt>
                <c:pt idx="35">
                  <c:v>1.4670273946904355E-2</c:v>
                </c:pt>
                <c:pt idx="36">
                  <c:v>1.250474181852336E-2</c:v>
                </c:pt>
                <c:pt idx="37">
                  <c:v>1.3207742755254563E-2</c:v>
                </c:pt>
                <c:pt idx="38">
                  <c:v>1.5400623336827568E-2</c:v>
                </c:pt>
                <c:pt idx="39">
                  <c:v>1.5050334562850954E-2</c:v>
                </c:pt>
                <c:pt idx="40">
                  <c:v>1.3896382143905145E-2</c:v>
                </c:pt>
                <c:pt idx="41">
                  <c:v>1.4181581943963529E-2</c:v>
                </c:pt>
                <c:pt idx="42">
                  <c:v>1.4690615337953104E-2</c:v>
                </c:pt>
                <c:pt idx="43">
                  <c:v>1.5451727023002232E-2</c:v>
                </c:pt>
                <c:pt idx="44">
                  <c:v>1.4890132872806671E-2</c:v>
                </c:pt>
                <c:pt idx="45">
                  <c:v>1.5816538754558955E-2</c:v>
                </c:pt>
                <c:pt idx="46">
                  <c:v>1.6440519091192159E-2</c:v>
                </c:pt>
                <c:pt idx="47">
                  <c:v>1.4412556601102198E-2</c:v>
                </c:pt>
                <c:pt idx="48">
                  <c:v>1.3084662850390011E-2</c:v>
                </c:pt>
                <c:pt idx="49">
                  <c:v>1.2305802552114645E-2</c:v>
                </c:pt>
                <c:pt idx="50">
                  <c:v>1.185010340999689E-2</c:v>
                </c:pt>
              </c:numCache>
            </c:numRef>
          </c:val>
          <c:smooth val="0"/>
          <c:extLst>
            <c:ext xmlns:c16="http://schemas.microsoft.com/office/drawing/2014/chart" uri="{C3380CC4-5D6E-409C-BE32-E72D297353CC}">
              <c16:uniqueId val="{00000003-9760-491F-8024-66689F87C26A}"/>
            </c:ext>
          </c:extLst>
        </c:ser>
        <c:ser>
          <c:idx val="4"/>
          <c:order val="4"/>
          <c:tx>
            <c:strRef>
              <c:f>[1]Serie_TdR_15!$B$90</c:f>
              <c:strCache>
                <c:ptCount val="1"/>
                <c:pt idx="0">
                  <c:v>Tertiaire non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[1]Serie_TdR_15!$C$90:$BA$90</c:f>
              <c:numCache>
                <c:formatCode>General</c:formatCode>
                <c:ptCount val="51"/>
                <c:pt idx="0">
                  <c:v>6.6852815076510872E-5</c:v>
                </c:pt>
                <c:pt idx="1">
                  <c:v>7.2631458102949959E-5</c:v>
                </c:pt>
                <c:pt idx="2">
                  <c:v>1.9446439310421076E-4</c:v>
                </c:pt>
                <c:pt idx="3">
                  <c:v>1.7848631518833956E-4</c:v>
                </c:pt>
                <c:pt idx="4">
                  <c:v>2.0537276836346725E-4</c:v>
                </c:pt>
                <c:pt idx="5">
                  <c:v>1.1906773205346063E-4</c:v>
                </c:pt>
                <c:pt idx="6">
                  <c:v>1.4051348555283575E-4</c:v>
                </c:pt>
                <c:pt idx="7">
                  <c:v>2.0275905007314371E-4</c:v>
                </c:pt>
                <c:pt idx="8">
                  <c:v>2.2031149468600868E-4</c:v>
                </c:pt>
                <c:pt idx="9">
                  <c:v>1.132504335674656E-4</c:v>
                </c:pt>
                <c:pt idx="10">
                  <c:v>1.3010415176816376E-4</c:v>
                </c:pt>
                <c:pt idx="11">
                  <c:v>2.037535903480719E-4</c:v>
                </c:pt>
                <c:pt idx="12">
                  <c:v>1.6563024337344333E-4</c:v>
                </c:pt>
                <c:pt idx="13">
                  <c:v>1.6931276926846652E-4</c:v>
                </c:pt>
                <c:pt idx="14">
                  <c:v>1.0914452359572904E-4</c:v>
                </c:pt>
                <c:pt idx="15">
                  <c:v>2.4378742679083965E-4</c:v>
                </c:pt>
                <c:pt idx="16">
                  <c:v>1.455412080707473E-4</c:v>
                </c:pt>
                <c:pt idx="17">
                  <c:v>1.6717476236767821E-4</c:v>
                </c:pt>
                <c:pt idx="18">
                  <c:v>1.3457402613243548E-4</c:v>
                </c:pt>
                <c:pt idx="19">
                  <c:v>3.5829564104177707E-4</c:v>
                </c:pt>
                <c:pt idx="20">
                  <c:v>1.4022809466780419E-4</c:v>
                </c:pt>
                <c:pt idx="21">
                  <c:v>8.7108334981320502E-4</c:v>
                </c:pt>
                <c:pt idx="22">
                  <c:v>4.5120131574974827E-4</c:v>
                </c:pt>
                <c:pt idx="23">
                  <c:v>5.982723870971195E-4</c:v>
                </c:pt>
                <c:pt idx="24">
                  <c:v>3.9952793223755131E-4</c:v>
                </c:pt>
                <c:pt idx="25">
                  <c:v>3.8995822294373117E-4</c:v>
                </c:pt>
                <c:pt idx="26">
                  <c:v>2.9875016350092311E-4</c:v>
                </c:pt>
                <c:pt idx="27">
                  <c:v>5.957518392085972E-4</c:v>
                </c:pt>
                <c:pt idx="28">
                  <c:v>4.5198918822423896E-4</c:v>
                </c:pt>
                <c:pt idx="29">
                  <c:v>5.890772190223297E-4</c:v>
                </c:pt>
                <c:pt idx="30">
                  <c:v>3.9751326357447128E-4</c:v>
                </c:pt>
                <c:pt idx="31">
                  <c:v>5.2195311601627614E-4</c:v>
                </c:pt>
                <c:pt idx="32">
                  <c:v>7.1925136579872777E-3</c:v>
                </c:pt>
                <c:pt idx="33">
                  <c:v>8.4184193504350507E-3</c:v>
                </c:pt>
                <c:pt idx="34">
                  <c:v>8.2060457279073372E-3</c:v>
                </c:pt>
                <c:pt idx="35">
                  <c:v>9.1929580741100195E-3</c:v>
                </c:pt>
                <c:pt idx="36">
                  <c:v>8.4856746168975733E-3</c:v>
                </c:pt>
                <c:pt idx="37">
                  <c:v>9.5375148938724053E-3</c:v>
                </c:pt>
                <c:pt idx="38">
                  <c:v>8.9474354969163034E-3</c:v>
                </c:pt>
                <c:pt idx="39">
                  <c:v>9.3858457581388974E-3</c:v>
                </c:pt>
                <c:pt idx="40">
                  <c:v>8.7632235396827365E-3</c:v>
                </c:pt>
                <c:pt idx="41">
                  <c:v>8.6160594331303325E-3</c:v>
                </c:pt>
                <c:pt idx="42">
                  <c:v>9.1807124448069957E-3</c:v>
                </c:pt>
                <c:pt idx="43">
                  <c:v>1.1576793591321959E-2</c:v>
                </c:pt>
                <c:pt idx="44">
                  <c:v>1.0288506946648035E-2</c:v>
                </c:pt>
                <c:pt idx="45">
                  <c:v>1.1344863533469371E-2</c:v>
                </c:pt>
                <c:pt idx="46">
                  <c:v>7.676965396840177E-3</c:v>
                </c:pt>
                <c:pt idx="47">
                  <c:v>9.9344647515051017E-3</c:v>
                </c:pt>
                <c:pt idx="48">
                  <c:v>6.2727269629426598E-3</c:v>
                </c:pt>
                <c:pt idx="49">
                  <c:v>3.6806865311884572E-3</c:v>
                </c:pt>
                <c:pt idx="50">
                  <c:v>3.1834370390934424E-3</c:v>
                </c:pt>
              </c:numCache>
            </c:numRef>
          </c:val>
          <c:smooth val="0"/>
          <c:extLst>
            <c:ext xmlns:c16="http://schemas.microsoft.com/office/drawing/2014/chart" uri="{C3380CC4-5D6E-409C-BE32-E72D297353CC}">
              <c16:uniqueId val="{00000004-9760-491F-8024-66689F87C26A}"/>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General"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TdR_15!$C$86:$BB$86</c:f>
              <c:numCache>
                <c:formatCode>0.0%</c:formatCode>
                <c:ptCount val="52"/>
                <c:pt idx="0">
                  <c:v>2.8627158362631664E-3</c:v>
                </c:pt>
                <c:pt idx="1">
                  <c:v>1.5159023731028797E-3</c:v>
                </c:pt>
                <c:pt idx="2">
                  <c:v>5.6027984395890197E-3</c:v>
                </c:pt>
                <c:pt idx="3">
                  <c:v>1.5083548455938807E-3</c:v>
                </c:pt>
                <c:pt idx="4">
                  <c:v>2.9512102246686302E-3</c:v>
                </c:pt>
                <c:pt idx="5">
                  <c:v>6.23978660799877E-3</c:v>
                </c:pt>
                <c:pt idx="6">
                  <c:v>1.1393707091086716E-2</c:v>
                </c:pt>
                <c:pt idx="7">
                  <c:v>7.867809646219184E-3</c:v>
                </c:pt>
                <c:pt idx="8">
                  <c:v>1.0135365652903121E-2</c:v>
                </c:pt>
                <c:pt idx="9">
                  <c:v>5.4784339978158885E-3</c:v>
                </c:pt>
                <c:pt idx="10">
                  <c:v>1.1736203253837275E-2</c:v>
                </c:pt>
                <c:pt idx="11">
                  <c:v>7.3814325765698789E-3</c:v>
                </c:pt>
                <c:pt idx="12">
                  <c:v>1.5123769809826729E-3</c:v>
                </c:pt>
                <c:pt idx="13">
                  <c:v>4.0399777613222805E-3</c:v>
                </c:pt>
                <c:pt idx="14">
                  <c:v>2.9388699902403231E-3</c:v>
                </c:pt>
                <c:pt idx="15">
                  <c:v>3.8433773890611195E-3</c:v>
                </c:pt>
                <c:pt idx="16">
                  <c:v>1.5025444010904171E-3</c:v>
                </c:pt>
                <c:pt idx="17">
                  <c:v>7.284217491309539E-3</c:v>
                </c:pt>
                <c:pt idx="18">
                  <c:v>6.7906928289184192E-3</c:v>
                </c:pt>
                <c:pt idx="19">
                  <c:v>1.2525255509117325E-2</c:v>
                </c:pt>
                <c:pt idx="20">
                  <c:v>9.6824285809276791E-3</c:v>
                </c:pt>
                <c:pt idx="21">
                  <c:v>1.5116416766475977E-2</c:v>
                </c:pt>
                <c:pt idx="22">
                  <c:v>1.9232484524541658E-2</c:v>
                </c:pt>
                <c:pt idx="23">
                  <c:v>1.0990400528217467E-2</c:v>
                </c:pt>
                <c:pt idx="24">
                  <c:v>1.2690379192098086E-2</c:v>
                </c:pt>
                <c:pt idx="25">
                  <c:v>7.1105621735400209E-3</c:v>
                </c:pt>
                <c:pt idx="26">
                  <c:v>7.7229318424915892E-3</c:v>
                </c:pt>
                <c:pt idx="27">
                  <c:v>1.0047966679618442E-2</c:v>
                </c:pt>
                <c:pt idx="28">
                  <c:v>1.2240944062355368E-2</c:v>
                </c:pt>
                <c:pt idx="29">
                  <c:v>9.6896286513902669E-3</c:v>
                </c:pt>
                <c:pt idx="30">
                  <c:v>7.3817833309455143E-3</c:v>
                </c:pt>
                <c:pt idx="31">
                  <c:v>7.7750624667183264E-3</c:v>
                </c:pt>
                <c:pt idx="32">
                  <c:v>8.036950500746565E-3</c:v>
                </c:pt>
                <c:pt idx="33">
                  <c:v>9.1281758595850426E-3</c:v>
                </c:pt>
                <c:pt idx="34">
                  <c:v>1.3296833653139795E-2</c:v>
                </c:pt>
                <c:pt idx="35">
                  <c:v>1.6476115905611738E-2</c:v>
                </c:pt>
                <c:pt idx="36">
                  <c:v>1.5992835989071304E-2</c:v>
                </c:pt>
                <c:pt idx="37">
                  <c:v>1.9239252477292572E-2</c:v>
                </c:pt>
                <c:pt idx="38">
                  <c:v>2.8403012093643643E-2</c:v>
                </c:pt>
                <c:pt idx="39">
                  <c:v>2.3883278888269119E-2</c:v>
                </c:pt>
                <c:pt idx="40">
                  <c:v>2.8880362253308148E-2</c:v>
                </c:pt>
                <c:pt idx="41">
                  <c:v>1.1161576542655561E-2</c:v>
                </c:pt>
                <c:pt idx="42">
                  <c:v>1.9759398652881802E-2</c:v>
                </c:pt>
                <c:pt idx="43">
                  <c:v>1.2388601321084967E-2</c:v>
                </c:pt>
                <c:pt idx="44">
                  <c:v>1.4461738543839104E-2</c:v>
                </c:pt>
                <c:pt idx="45">
                  <c:v>1.296429262523399E-2</c:v>
                </c:pt>
                <c:pt idx="46">
                  <c:v>1.1778858061210649E-2</c:v>
                </c:pt>
                <c:pt idx="47">
                  <c:v>8.2623219791310206E-3</c:v>
                </c:pt>
                <c:pt idx="48">
                  <c:v>7.6643686202193667E-3</c:v>
                </c:pt>
                <c:pt idx="49">
                  <c:v>8.757003274960708E-3</c:v>
                </c:pt>
                <c:pt idx="50">
                  <c:v>1.5675738954893683E-2</c:v>
                </c:pt>
                <c:pt idx="51">
                  <c:v>1.0151804802253575E-2</c:v>
                </c:pt>
              </c:numCache>
            </c:numRef>
          </c:val>
          <c:smooth val="0"/>
          <c:extLst>
            <c:ext xmlns:c16="http://schemas.microsoft.com/office/drawing/2014/chart" uri="{C3380CC4-5D6E-409C-BE32-E72D297353CC}">
              <c16:uniqueId val="{00000000-A682-4733-86C4-9C105C7F6792}"/>
            </c:ext>
          </c:extLst>
        </c:ser>
        <c:ser>
          <c:idx val="1"/>
          <c:order val="1"/>
          <c:tx>
            <c:strRef>
              <c:f>TdR_15!$B$87</c:f>
              <c:strCache>
                <c:ptCount val="1"/>
                <c:pt idx="0">
                  <c:v>Industrie</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TdR_15!$C$87:$BB$87</c:f>
              <c:numCache>
                <c:formatCode>0.0%</c:formatCode>
                <c:ptCount val="52"/>
                <c:pt idx="0">
                  <c:v>7.0097582483426665E-2</c:v>
                </c:pt>
                <c:pt idx="1">
                  <c:v>6.6553500702386387E-2</c:v>
                </c:pt>
                <c:pt idx="2">
                  <c:v>5.1786949844964895E-2</c:v>
                </c:pt>
                <c:pt idx="3">
                  <c:v>4.9886491293138824E-2</c:v>
                </c:pt>
                <c:pt idx="4">
                  <c:v>5.3508821651306458E-2</c:v>
                </c:pt>
                <c:pt idx="5">
                  <c:v>5.2764445187160329E-2</c:v>
                </c:pt>
                <c:pt idx="6">
                  <c:v>3.6975275559971044E-2</c:v>
                </c:pt>
                <c:pt idx="7">
                  <c:v>3.9974990852151088E-2</c:v>
                </c:pt>
                <c:pt idx="8">
                  <c:v>3.8542659532303188E-2</c:v>
                </c:pt>
                <c:pt idx="9">
                  <c:v>3.4240930907359315E-2</c:v>
                </c:pt>
                <c:pt idx="10">
                  <c:v>4.3262167468119173E-2</c:v>
                </c:pt>
                <c:pt idx="11">
                  <c:v>3.9637838447982465E-2</c:v>
                </c:pt>
                <c:pt idx="12">
                  <c:v>4.6123276730564607E-2</c:v>
                </c:pt>
                <c:pt idx="13">
                  <c:v>5.0321672514340457E-2</c:v>
                </c:pt>
                <c:pt idx="14">
                  <c:v>4.7519203817285395E-2</c:v>
                </c:pt>
                <c:pt idx="15">
                  <c:v>4.6070015024304994E-2</c:v>
                </c:pt>
                <c:pt idx="16">
                  <c:v>5.2151920156087404E-2</c:v>
                </c:pt>
                <c:pt idx="17">
                  <c:v>5.7848138787389362E-2</c:v>
                </c:pt>
                <c:pt idx="18">
                  <c:v>5.8552348903542668E-2</c:v>
                </c:pt>
                <c:pt idx="19">
                  <c:v>6.042718105562974E-2</c:v>
                </c:pt>
                <c:pt idx="20">
                  <c:v>5.840219348862518E-2</c:v>
                </c:pt>
                <c:pt idx="21">
                  <c:v>5.9764655960724548E-2</c:v>
                </c:pt>
                <c:pt idx="22">
                  <c:v>5.7786989993728576E-2</c:v>
                </c:pt>
                <c:pt idx="23">
                  <c:v>6.4166188464863161E-2</c:v>
                </c:pt>
                <c:pt idx="24">
                  <c:v>6.0683501543516566E-2</c:v>
                </c:pt>
                <c:pt idx="25">
                  <c:v>6.3835011933063374E-2</c:v>
                </c:pt>
                <c:pt idx="26">
                  <c:v>7.5223103640404021E-2</c:v>
                </c:pt>
                <c:pt idx="27">
                  <c:v>8.7791243803042013E-2</c:v>
                </c:pt>
                <c:pt idx="28">
                  <c:v>9.0450724316922887E-2</c:v>
                </c:pt>
                <c:pt idx="29">
                  <c:v>9.2531604606248374E-2</c:v>
                </c:pt>
                <c:pt idx="30">
                  <c:v>9.2525776003681628E-2</c:v>
                </c:pt>
                <c:pt idx="31">
                  <c:v>8.3511226790757037E-2</c:v>
                </c:pt>
                <c:pt idx="32">
                  <c:v>8.3798598849817191E-2</c:v>
                </c:pt>
                <c:pt idx="33">
                  <c:v>6.9436991276881146E-2</c:v>
                </c:pt>
                <c:pt idx="34">
                  <c:v>6.7680233844489776E-2</c:v>
                </c:pt>
                <c:pt idx="35">
                  <c:v>6.1017469478026276E-2</c:v>
                </c:pt>
                <c:pt idx="36">
                  <c:v>2.9535733936163829E-2</c:v>
                </c:pt>
                <c:pt idx="37">
                  <c:v>2.9114985855138428E-2</c:v>
                </c:pt>
                <c:pt idx="38">
                  <c:v>4.2644983882561334E-2</c:v>
                </c:pt>
                <c:pt idx="39">
                  <c:v>4.070264665223304E-2</c:v>
                </c:pt>
                <c:pt idx="40">
                  <c:v>5.2031978134780353E-2</c:v>
                </c:pt>
                <c:pt idx="41">
                  <c:v>5.9459772125010635E-2</c:v>
                </c:pt>
                <c:pt idx="42">
                  <c:v>6.1958487836087726E-2</c:v>
                </c:pt>
                <c:pt idx="43">
                  <c:v>6.342607835082241E-2</c:v>
                </c:pt>
                <c:pt idx="44">
                  <c:v>6.7644765521735817E-2</c:v>
                </c:pt>
                <c:pt idx="45">
                  <c:v>6.4524753915972732E-2</c:v>
                </c:pt>
                <c:pt idx="46">
                  <c:v>6.9810638788195489E-2</c:v>
                </c:pt>
                <c:pt idx="47">
                  <c:v>6.6664351415355677E-2</c:v>
                </c:pt>
                <c:pt idx="48">
                  <c:v>6.7025454514166652E-2</c:v>
                </c:pt>
                <c:pt idx="49">
                  <c:v>6.8949560577198643E-2</c:v>
                </c:pt>
                <c:pt idx="50">
                  <c:v>6.0856714726107583E-2</c:v>
                </c:pt>
                <c:pt idx="51">
                  <c:v>5.3898373893937326E-2</c:v>
                </c:pt>
              </c:numCache>
            </c:numRef>
          </c:val>
          <c:smooth val="0"/>
          <c:extLst>
            <c:ext xmlns:c16="http://schemas.microsoft.com/office/drawing/2014/chart" uri="{C3380CC4-5D6E-409C-BE32-E72D297353CC}">
              <c16:uniqueId val="{00000001-A682-4733-86C4-9C105C7F6792}"/>
            </c:ext>
          </c:extLst>
        </c:ser>
        <c:ser>
          <c:idx val="2"/>
          <c:order val="2"/>
          <c:tx>
            <c:strRef>
              <c:f>TdR_15!$B$88</c:f>
              <c:strCache>
                <c:ptCount val="1"/>
                <c:pt idx="0">
                  <c:v>Construction</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TdR_15!$C$88:$BB$88</c:f>
              <c:numCache>
                <c:formatCode>0.0%</c:formatCode>
                <c:ptCount val="52"/>
                <c:pt idx="0">
                  <c:v>3.9316038369774264E-2</c:v>
                </c:pt>
                <c:pt idx="1">
                  <c:v>4.207329754954444E-2</c:v>
                </c:pt>
                <c:pt idx="2">
                  <c:v>3.4554069254880374E-2</c:v>
                </c:pt>
                <c:pt idx="3">
                  <c:v>4.0253381285706283E-2</c:v>
                </c:pt>
                <c:pt idx="4">
                  <c:v>3.6454298876784134E-2</c:v>
                </c:pt>
                <c:pt idx="5">
                  <c:v>3.6460235062534992E-2</c:v>
                </c:pt>
                <c:pt idx="6">
                  <c:v>3.9006426542956767E-2</c:v>
                </c:pt>
                <c:pt idx="7">
                  <c:v>4.2065021400435783E-2</c:v>
                </c:pt>
                <c:pt idx="8">
                  <c:v>4.5021762157853584E-2</c:v>
                </c:pt>
                <c:pt idx="9">
                  <c:v>4.5649869002132033E-2</c:v>
                </c:pt>
                <c:pt idx="10">
                  <c:v>3.9561514553939026E-2</c:v>
                </c:pt>
                <c:pt idx="11">
                  <c:v>4.4001306686977881E-2</c:v>
                </c:pt>
                <c:pt idx="12">
                  <c:v>4.2732604260715824E-2</c:v>
                </c:pt>
                <c:pt idx="13">
                  <c:v>3.6019094890028601E-2</c:v>
                </c:pt>
                <c:pt idx="14">
                  <c:v>3.6273805476354108E-2</c:v>
                </c:pt>
                <c:pt idx="15">
                  <c:v>3.9170455920581895E-2</c:v>
                </c:pt>
                <c:pt idx="16">
                  <c:v>4.2086912677478341E-2</c:v>
                </c:pt>
                <c:pt idx="17">
                  <c:v>3.7830344621996997E-2</c:v>
                </c:pt>
                <c:pt idx="18">
                  <c:v>4.2504557124876795E-2</c:v>
                </c:pt>
                <c:pt idx="19">
                  <c:v>4.4754947510282167E-2</c:v>
                </c:pt>
                <c:pt idx="20">
                  <c:v>3.8087769833744255E-2</c:v>
                </c:pt>
                <c:pt idx="21">
                  <c:v>4.4025217401513314E-2</c:v>
                </c:pt>
                <c:pt idx="22">
                  <c:v>5.4310604355743995E-2</c:v>
                </c:pt>
                <c:pt idx="23">
                  <c:v>5.4296599771882885E-2</c:v>
                </c:pt>
                <c:pt idx="24">
                  <c:v>5.4877264112139827E-2</c:v>
                </c:pt>
                <c:pt idx="25">
                  <c:v>4.9730157853149867E-2</c:v>
                </c:pt>
                <c:pt idx="26">
                  <c:v>5.5186712161669337E-2</c:v>
                </c:pt>
                <c:pt idx="27">
                  <c:v>5.8169361353318509E-2</c:v>
                </c:pt>
                <c:pt idx="28">
                  <c:v>6.6183785431730646E-2</c:v>
                </c:pt>
                <c:pt idx="29">
                  <c:v>6.7361312936973908E-2</c:v>
                </c:pt>
                <c:pt idx="30">
                  <c:v>6.2513709359874048E-2</c:v>
                </c:pt>
                <c:pt idx="31">
                  <c:v>6.4912750626337043E-2</c:v>
                </c:pt>
                <c:pt idx="32">
                  <c:v>6.5624487618626673E-2</c:v>
                </c:pt>
                <c:pt idx="33">
                  <c:v>6.0345692255688171E-2</c:v>
                </c:pt>
                <c:pt idx="34">
                  <c:v>5.2858672702166508E-2</c:v>
                </c:pt>
                <c:pt idx="35">
                  <c:v>4.7655020420347922E-2</c:v>
                </c:pt>
                <c:pt idx="36">
                  <c:v>2.1657837715351892E-2</c:v>
                </c:pt>
                <c:pt idx="37">
                  <c:v>3.4268580048120036E-2</c:v>
                </c:pt>
                <c:pt idx="38">
                  <c:v>4.216174696409053E-2</c:v>
                </c:pt>
                <c:pt idx="39">
                  <c:v>4.884021893619795E-2</c:v>
                </c:pt>
                <c:pt idx="40">
                  <c:v>4.9227103933222188E-2</c:v>
                </c:pt>
                <c:pt idx="41">
                  <c:v>4.2993448829222201E-2</c:v>
                </c:pt>
                <c:pt idx="42">
                  <c:v>4.731707385697332E-2</c:v>
                </c:pt>
                <c:pt idx="43">
                  <c:v>4.4972095619869645E-2</c:v>
                </c:pt>
                <c:pt idx="44">
                  <c:v>4.5450799163994512E-2</c:v>
                </c:pt>
                <c:pt idx="45">
                  <c:v>4.1766777534976825E-2</c:v>
                </c:pt>
                <c:pt idx="46">
                  <c:v>3.9368587060861285E-2</c:v>
                </c:pt>
                <c:pt idx="47">
                  <c:v>4.02350557365075E-2</c:v>
                </c:pt>
                <c:pt idx="48">
                  <c:v>4.3372485909678661E-2</c:v>
                </c:pt>
                <c:pt idx="49">
                  <c:v>3.7617259697504353E-2</c:v>
                </c:pt>
                <c:pt idx="50">
                  <c:v>4.2384707956770219E-2</c:v>
                </c:pt>
                <c:pt idx="51">
                  <c:v>4.398794983547117E-2</c:v>
                </c:pt>
              </c:numCache>
            </c:numRef>
          </c:val>
          <c:smooth val="0"/>
          <c:extLst>
            <c:ext xmlns:c16="http://schemas.microsoft.com/office/drawing/2014/chart" uri="{C3380CC4-5D6E-409C-BE32-E72D297353CC}">
              <c16:uniqueId val="{00000002-A682-4733-86C4-9C105C7F6792}"/>
            </c:ext>
          </c:extLst>
        </c:ser>
        <c:ser>
          <c:idx val="3"/>
          <c:order val="3"/>
          <c:tx>
            <c:strRef>
              <c:f>TdR_15!$B$89</c:f>
              <c:strCache>
                <c:ptCount val="1"/>
                <c:pt idx="0">
                  <c:v>Tertiaire marchand</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TdR_15!$C$89:$BB$89</c:f>
              <c:numCache>
                <c:formatCode>0.0%</c:formatCode>
                <c:ptCount val="52"/>
                <c:pt idx="0">
                  <c:v>4.6858661836217102E-3</c:v>
                </c:pt>
                <c:pt idx="1">
                  <c:v>4.8853902329072108E-3</c:v>
                </c:pt>
                <c:pt idx="2">
                  <c:v>4.3664737834126811E-3</c:v>
                </c:pt>
                <c:pt idx="3">
                  <c:v>3.8502430258236728E-3</c:v>
                </c:pt>
                <c:pt idx="4">
                  <c:v>3.4361504601593098E-3</c:v>
                </c:pt>
                <c:pt idx="5">
                  <c:v>4.4467464816456458E-3</c:v>
                </c:pt>
                <c:pt idx="6">
                  <c:v>4.565972246273968E-3</c:v>
                </c:pt>
                <c:pt idx="7">
                  <c:v>3.2592791637575213E-3</c:v>
                </c:pt>
                <c:pt idx="8">
                  <c:v>3.9875477950023844E-3</c:v>
                </c:pt>
                <c:pt idx="9">
                  <c:v>4.4472281231556976E-3</c:v>
                </c:pt>
                <c:pt idx="10">
                  <c:v>4.161590356564741E-3</c:v>
                </c:pt>
                <c:pt idx="11">
                  <c:v>4.8905671439833983E-3</c:v>
                </c:pt>
                <c:pt idx="12">
                  <c:v>4.3643086962697987E-3</c:v>
                </c:pt>
                <c:pt idx="13">
                  <c:v>4.5075172744053213E-3</c:v>
                </c:pt>
                <c:pt idx="14">
                  <c:v>5.1437038800529597E-3</c:v>
                </c:pt>
                <c:pt idx="15">
                  <c:v>4.698604183818943E-3</c:v>
                </c:pt>
                <c:pt idx="16">
                  <c:v>4.7477540223880539E-3</c:v>
                </c:pt>
                <c:pt idx="17">
                  <c:v>6.9421859881004687E-3</c:v>
                </c:pt>
                <c:pt idx="18">
                  <c:v>5.7530845063476074E-3</c:v>
                </c:pt>
                <c:pt idx="19">
                  <c:v>5.965067157487079E-3</c:v>
                </c:pt>
                <c:pt idx="20">
                  <c:v>7.6141582916151385E-3</c:v>
                </c:pt>
                <c:pt idx="21">
                  <c:v>8.1974203096424718E-3</c:v>
                </c:pt>
                <c:pt idx="22">
                  <c:v>8.3824552638778697E-3</c:v>
                </c:pt>
                <c:pt idx="23">
                  <c:v>1.0920081766689776E-2</c:v>
                </c:pt>
                <c:pt idx="24">
                  <c:v>9.7714583412776002E-3</c:v>
                </c:pt>
                <c:pt idx="25">
                  <c:v>1.1479068826311891E-2</c:v>
                </c:pt>
                <c:pt idx="26">
                  <c:v>1.0544966132251751E-2</c:v>
                </c:pt>
                <c:pt idx="27">
                  <c:v>1.323973906023909E-2</c:v>
                </c:pt>
                <c:pt idx="28">
                  <c:v>1.3078799523533252E-2</c:v>
                </c:pt>
                <c:pt idx="29">
                  <c:v>1.6261162404902437E-2</c:v>
                </c:pt>
                <c:pt idx="30">
                  <c:v>1.7171343793548968E-2</c:v>
                </c:pt>
                <c:pt idx="31">
                  <c:v>1.2669954982230102E-2</c:v>
                </c:pt>
                <c:pt idx="32">
                  <c:v>1.1878580504256896E-2</c:v>
                </c:pt>
                <c:pt idx="33">
                  <c:v>1.3162542647820696E-2</c:v>
                </c:pt>
                <c:pt idx="34">
                  <c:v>1.4631040558263284E-2</c:v>
                </c:pt>
                <c:pt idx="35">
                  <c:v>1.4670273946904355E-2</c:v>
                </c:pt>
                <c:pt idx="36">
                  <c:v>1.250474181852336E-2</c:v>
                </c:pt>
                <c:pt idx="37">
                  <c:v>1.3207742755254563E-2</c:v>
                </c:pt>
                <c:pt idx="38">
                  <c:v>1.5400623336827568E-2</c:v>
                </c:pt>
                <c:pt idx="39">
                  <c:v>1.5050334562850954E-2</c:v>
                </c:pt>
                <c:pt idx="40">
                  <c:v>1.3896382143905145E-2</c:v>
                </c:pt>
                <c:pt idx="41">
                  <c:v>1.4181581943963529E-2</c:v>
                </c:pt>
                <c:pt idx="42">
                  <c:v>1.4690615337953104E-2</c:v>
                </c:pt>
                <c:pt idx="43">
                  <c:v>1.5451727023002232E-2</c:v>
                </c:pt>
                <c:pt idx="44">
                  <c:v>1.4890132872806671E-2</c:v>
                </c:pt>
                <c:pt idx="45">
                  <c:v>1.5816538754558955E-2</c:v>
                </c:pt>
                <c:pt idx="46">
                  <c:v>1.6440519091192159E-2</c:v>
                </c:pt>
                <c:pt idx="47">
                  <c:v>1.4412556601102198E-2</c:v>
                </c:pt>
                <c:pt idx="48">
                  <c:v>1.3084662850390011E-2</c:v>
                </c:pt>
                <c:pt idx="49">
                  <c:v>1.2305802552114645E-2</c:v>
                </c:pt>
                <c:pt idx="50">
                  <c:v>1.185010340999689E-2</c:v>
                </c:pt>
                <c:pt idx="51">
                  <c:v>1.2632943788309862E-2</c:v>
                </c:pt>
              </c:numCache>
            </c:numRef>
          </c:val>
          <c:smooth val="0"/>
          <c:extLst>
            <c:ext xmlns:c16="http://schemas.microsoft.com/office/drawing/2014/chart" uri="{C3380CC4-5D6E-409C-BE32-E72D297353CC}">
              <c16:uniqueId val="{00000003-A682-4733-86C4-9C105C7F6792}"/>
            </c:ext>
          </c:extLst>
        </c:ser>
        <c:ser>
          <c:idx val="4"/>
          <c:order val="4"/>
          <c:tx>
            <c:strRef>
              <c:f>TdR_15!$B$90</c:f>
              <c:strCache>
                <c:ptCount val="1"/>
                <c:pt idx="0">
                  <c:v>Tertiaire non marchand</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TdR_15!$C$90:$BB$90</c:f>
              <c:numCache>
                <c:formatCode>0.0%</c:formatCode>
                <c:ptCount val="52"/>
                <c:pt idx="0">
                  <c:v>6.6852815076510872E-5</c:v>
                </c:pt>
                <c:pt idx="1">
                  <c:v>7.2631458102949959E-5</c:v>
                </c:pt>
                <c:pt idx="2">
                  <c:v>1.9446439310421076E-4</c:v>
                </c:pt>
                <c:pt idx="3">
                  <c:v>1.7848631518833956E-4</c:v>
                </c:pt>
                <c:pt idx="4">
                  <c:v>2.0537276836346725E-4</c:v>
                </c:pt>
                <c:pt idx="5">
                  <c:v>1.1906773205346063E-4</c:v>
                </c:pt>
                <c:pt idx="6">
                  <c:v>1.4051348555283575E-4</c:v>
                </c:pt>
                <c:pt idx="7">
                  <c:v>2.0275905007314371E-4</c:v>
                </c:pt>
                <c:pt idx="8">
                  <c:v>2.2031149468600868E-4</c:v>
                </c:pt>
                <c:pt idx="9">
                  <c:v>1.132504335674656E-4</c:v>
                </c:pt>
                <c:pt idx="10">
                  <c:v>1.3010415176816376E-4</c:v>
                </c:pt>
                <c:pt idx="11">
                  <c:v>2.037535903480719E-4</c:v>
                </c:pt>
                <c:pt idx="12">
                  <c:v>1.6563024337344333E-4</c:v>
                </c:pt>
                <c:pt idx="13">
                  <c:v>1.6931276926846652E-4</c:v>
                </c:pt>
                <c:pt idx="14">
                  <c:v>1.0914452359572904E-4</c:v>
                </c:pt>
                <c:pt idx="15">
                  <c:v>2.4378742679083965E-4</c:v>
                </c:pt>
                <c:pt idx="16">
                  <c:v>1.455412080707473E-4</c:v>
                </c:pt>
                <c:pt idx="17">
                  <c:v>1.6717476236767821E-4</c:v>
                </c:pt>
                <c:pt idx="18">
                  <c:v>1.3457402613243548E-4</c:v>
                </c:pt>
                <c:pt idx="19">
                  <c:v>3.5829564104177707E-4</c:v>
                </c:pt>
                <c:pt idx="20">
                  <c:v>1.4022809466780419E-4</c:v>
                </c:pt>
                <c:pt idx="21">
                  <c:v>8.7108334981320502E-4</c:v>
                </c:pt>
                <c:pt idx="22">
                  <c:v>4.5120131574974827E-4</c:v>
                </c:pt>
                <c:pt idx="23">
                  <c:v>5.982723870971195E-4</c:v>
                </c:pt>
                <c:pt idx="24">
                  <c:v>3.9952793223755131E-4</c:v>
                </c:pt>
                <c:pt idx="25">
                  <c:v>3.8995822294373117E-4</c:v>
                </c:pt>
                <c:pt idx="26">
                  <c:v>2.9875016350092311E-4</c:v>
                </c:pt>
                <c:pt idx="27">
                  <c:v>5.957518392085972E-4</c:v>
                </c:pt>
                <c:pt idx="28">
                  <c:v>4.5198918822423896E-4</c:v>
                </c:pt>
                <c:pt idx="29">
                  <c:v>5.890772190223297E-4</c:v>
                </c:pt>
                <c:pt idx="30">
                  <c:v>3.9751326357447128E-4</c:v>
                </c:pt>
                <c:pt idx="31">
                  <c:v>5.2195311601627614E-4</c:v>
                </c:pt>
                <c:pt idx="32">
                  <c:v>7.1925136579872777E-3</c:v>
                </c:pt>
                <c:pt idx="33">
                  <c:v>8.4184193504350507E-3</c:v>
                </c:pt>
                <c:pt idx="34">
                  <c:v>8.2060457279073372E-3</c:v>
                </c:pt>
                <c:pt idx="35">
                  <c:v>9.1929580741100195E-3</c:v>
                </c:pt>
                <c:pt idx="36">
                  <c:v>8.4856746168975733E-3</c:v>
                </c:pt>
                <c:pt idx="37">
                  <c:v>9.5375148938724053E-3</c:v>
                </c:pt>
                <c:pt idx="38">
                  <c:v>8.9474354969163034E-3</c:v>
                </c:pt>
                <c:pt idx="39">
                  <c:v>9.3858457581388974E-3</c:v>
                </c:pt>
                <c:pt idx="40">
                  <c:v>8.7632235396827365E-3</c:v>
                </c:pt>
                <c:pt idx="41">
                  <c:v>8.6160594331303325E-3</c:v>
                </c:pt>
                <c:pt idx="42">
                  <c:v>9.1807124448069957E-3</c:v>
                </c:pt>
                <c:pt idx="43">
                  <c:v>1.1576793591321959E-2</c:v>
                </c:pt>
                <c:pt idx="44">
                  <c:v>1.0288506946648035E-2</c:v>
                </c:pt>
                <c:pt idx="45">
                  <c:v>1.1344863533469371E-2</c:v>
                </c:pt>
                <c:pt idx="46">
                  <c:v>7.676965396840177E-3</c:v>
                </c:pt>
                <c:pt idx="47">
                  <c:v>9.9344647515051017E-3</c:v>
                </c:pt>
                <c:pt idx="48">
                  <c:v>6.2727269629426598E-3</c:v>
                </c:pt>
                <c:pt idx="49">
                  <c:v>3.6806865311884572E-3</c:v>
                </c:pt>
                <c:pt idx="50">
                  <c:v>3.1834370390934424E-3</c:v>
                </c:pt>
                <c:pt idx="51">
                  <c:v>3.4729797613741709E-3</c:v>
                </c:pt>
              </c:numCache>
            </c:numRef>
          </c:val>
          <c:smooth val="0"/>
          <c:extLst>
            <c:ext xmlns:c16="http://schemas.microsoft.com/office/drawing/2014/chart" uri="{C3380CC4-5D6E-409C-BE32-E72D297353CC}">
              <c16:uniqueId val="{00000004-A682-4733-86C4-9C105C7F6792}"/>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l'Allier</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ETP_03!$D$32</c:f>
              <c:strCache>
                <c:ptCount val="1"/>
                <c:pt idx="0">
                  <c:v>Fabrication de denrees alimentaires, de boissons et  de produits a base de tabac</c:v>
                </c:pt>
              </c:strCache>
            </c:strRef>
          </c:tx>
          <c:marker>
            <c:symbol val="none"/>
          </c:marker>
          <c:cat>
            <c:strRef>
              <c:f>ETP_03!$E$29:$CH$29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ETP_03!$E$32:$CH$32</c:f>
              <c:numCache>
                <c:formatCode>#,##0</c:formatCode>
                <c:ptCount val="82"/>
                <c:pt idx="0">
                  <c:v>297.15745998412399</c:v>
                </c:pt>
                <c:pt idx="1">
                  <c:v>374.84597722358097</c:v>
                </c:pt>
                <c:pt idx="2">
                  <c:v>411.39207421990102</c:v>
                </c:pt>
                <c:pt idx="3">
                  <c:v>332.54843821306702</c:v>
                </c:pt>
                <c:pt idx="4">
                  <c:v>293.92362045498601</c:v>
                </c:pt>
                <c:pt idx="5">
                  <c:v>258.889539408725</c:v>
                </c:pt>
                <c:pt idx="6">
                  <c:v>299.64667212694798</c:v>
                </c:pt>
                <c:pt idx="7">
                  <c:v>317.06358157887303</c:v>
                </c:pt>
                <c:pt idx="8">
                  <c:v>348.55666017954297</c:v>
                </c:pt>
                <c:pt idx="9">
                  <c:v>403.49521201098099</c:v>
                </c:pt>
                <c:pt idx="10">
                  <c:v>389.58844788975699</c:v>
                </c:pt>
                <c:pt idx="11">
                  <c:v>400.00578594875299</c:v>
                </c:pt>
                <c:pt idx="12">
                  <c:v>428.29056658364198</c:v>
                </c:pt>
                <c:pt idx="13">
                  <c:v>396.68238175457998</c:v>
                </c:pt>
                <c:pt idx="14">
                  <c:v>389.195408399759</c:v>
                </c:pt>
                <c:pt idx="15">
                  <c:v>333.60598832498403</c:v>
                </c:pt>
                <c:pt idx="16">
                  <c:v>345.32629075863099</c:v>
                </c:pt>
                <c:pt idx="17">
                  <c:v>287.04216367594898</c:v>
                </c:pt>
                <c:pt idx="18">
                  <c:v>281.993398162218</c:v>
                </c:pt>
                <c:pt idx="19">
                  <c:v>284.00014840794398</c:v>
                </c:pt>
                <c:pt idx="20">
                  <c:v>292.14832522905499</c:v>
                </c:pt>
                <c:pt idx="21">
                  <c:v>326.34220833686101</c:v>
                </c:pt>
                <c:pt idx="22">
                  <c:v>287.33320961969201</c:v>
                </c:pt>
                <c:pt idx="23">
                  <c:v>309.427140694716</c:v>
                </c:pt>
                <c:pt idx="24">
                  <c:v>275.78269809442003</c:v>
                </c:pt>
                <c:pt idx="25">
                  <c:v>251.137382683325</c:v>
                </c:pt>
                <c:pt idx="26">
                  <c:v>293.35623659367701</c:v>
                </c:pt>
                <c:pt idx="27">
                  <c:v>293.97078108545099</c:v>
                </c:pt>
                <c:pt idx="28">
                  <c:v>267.06251497939797</c:v>
                </c:pt>
                <c:pt idx="29">
                  <c:v>255.088561640953</c:v>
                </c:pt>
                <c:pt idx="30">
                  <c:v>228.96833571111901</c:v>
                </c:pt>
                <c:pt idx="31">
                  <c:v>225.91204150577201</c:v>
                </c:pt>
                <c:pt idx="32">
                  <c:v>225.493954083239</c:v>
                </c:pt>
                <c:pt idx="33">
                  <c:v>162.29492834760299</c:v>
                </c:pt>
                <c:pt idx="34">
                  <c:v>149.45377691037399</c:v>
                </c:pt>
                <c:pt idx="35">
                  <c:v>155.32390537818</c:v>
                </c:pt>
                <c:pt idx="36">
                  <c:v>165.19971942029099</c:v>
                </c:pt>
                <c:pt idx="37">
                  <c:v>171.18546664103499</c:v>
                </c:pt>
                <c:pt idx="38">
                  <c:v>173.02686126436299</c:v>
                </c:pt>
                <c:pt idx="39">
                  <c:v>174.87914299554399</c:v>
                </c:pt>
                <c:pt idx="40">
                  <c:v>189.38538774117799</c:v>
                </c:pt>
                <c:pt idx="41">
                  <c:v>190.41612075327299</c:v>
                </c:pt>
                <c:pt idx="42">
                  <c:v>198.97242925563401</c:v>
                </c:pt>
                <c:pt idx="43">
                  <c:v>221.63388387102501</c:v>
                </c:pt>
                <c:pt idx="44">
                  <c:v>221.084173150022</c:v>
                </c:pt>
                <c:pt idx="45">
                  <c:v>229.53917098034901</c:v>
                </c:pt>
                <c:pt idx="46">
                  <c:v>244.721590654983</c:v>
                </c:pt>
                <c:pt idx="47">
                  <c:v>250.35525861320301</c:v>
                </c:pt>
                <c:pt idx="48">
                  <c:v>239.60117709397801</c:v>
                </c:pt>
                <c:pt idx="49">
                  <c:v>265.440257271223</c:v>
                </c:pt>
                <c:pt idx="50">
                  <c:v>276.05438301983799</c:v>
                </c:pt>
                <c:pt idx="51">
                  <c:v>282.15826298953903</c:v>
                </c:pt>
                <c:pt idx="52">
                  <c:v>273.572841391498</c:v>
                </c:pt>
                <c:pt idx="53">
                  <c:v>254.264181665395</c:v>
                </c:pt>
                <c:pt idx="54">
                  <c:v>243.254103867569</c:v>
                </c:pt>
                <c:pt idx="55">
                  <c:v>220.71700734271801</c:v>
                </c:pt>
                <c:pt idx="56">
                  <c:v>217.91037263093199</c:v>
                </c:pt>
                <c:pt idx="57">
                  <c:v>263.86448653615997</c:v>
                </c:pt>
                <c:pt idx="58">
                  <c:v>231.68165237493599</c:v>
                </c:pt>
                <c:pt idx="59">
                  <c:v>244.165204572612</c:v>
                </c:pt>
                <c:pt idx="60">
                  <c:v>273.93989497352197</c:v>
                </c:pt>
                <c:pt idx="61">
                  <c:v>226.207501259065</c:v>
                </c:pt>
                <c:pt idx="62">
                  <c:v>246.55641128816501</c:v>
                </c:pt>
                <c:pt idx="63">
                  <c:v>253.187006271336</c:v>
                </c:pt>
                <c:pt idx="64">
                  <c:v>243.02487441237301</c:v>
                </c:pt>
                <c:pt idx="65">
                  <c:v>250.91519185297901</c:v>
                </c:pt>
                <c:pt idx="66">
                  <c:v>285.302418283978</c:v>
                </c:pt>
                <c:pt idx="67">
                  <c:v>322.26715770803202</c:v>
                </c:pt>
                <c:pt idx="68">
                  <c:v>334.46208023952403</c:v>
                </c:pt>
                <c:pt idx="69">
                  <c:v>328.80320349053602</c:v>
                </c:pt>
                <c:pt idx="70">
                  <c:v>344.02106120903898</c:v>
                </c:pt>
                <c:pt idx="71">
                  <c:v>333.743834298644</c:v>
                </c:pt>
                <c:pt idx="72">
                  <c:v>332.00766511261003</c:v>
                </c:pt>
                <c:pt idx="73">
                  <c:v>311.15138769210802</c:v>
                </c:pt>
                <c:pt idx="74">
                  <c:v>294.655478432123</c:v>
                </c:pt>
                <c:pt idx="75">
                  <c:v>292.90984016800502</c:v>
                </c:pt>
                <c:pt idx="76">
                  <c:v>301.67022347072702</c:v>
                </c:pt>
                <c:pt idx="77">
                  <c:v>317.184758199736</c:v>
                </c:pt>
                <c:pt idx="78">
                  <c:v>318.595381534723</c:v>
                </c:pt>
                <c:pt idx="79">
                  <c:v>328.528709966995</c:v>
                </c:pt>
                <c:pt idx="80">
                  <c:v>318.40449967148101</c:v>
                </c:pt>
                <c:pt idx="81">
                  <c:v>306.86502667149898</c:v>
                </c:pt>
              </c:numCache>
            </c:numRef>
          </c:val>
          <c:smooth val="0"/>
          <c:extLst>
            <c:ext xmlns:c16="http://schemas.microsoft.com/office/drawing/2014/chart" uri="{C3380CC4-5D6E-409C-BE32-E72D297353CC}">
              <c16:uniqueId val="{00000000-E24A-4D59-8F88-E4F2F9E71F6C}"/>
            </c:ext>
          </c:extLst>
        </c:ser>
        <c:ser>
          <c:idx val="1"/>
          <c:order val="1"/>
          <c:tx>
            <c:strRef>
              <c:f>ETP_03!$D$33</c:f>
              <c:strCache>
                <c:ptCount val="1"/>
                <c:pt idx="0">
                  <c:v>Cokéfaction et raffinage. Industries extractives,  énergie, eau, gestion des déchets et dépollution</c:v>
                </c:pt>
              </c:strCache>
            </c:strRef>
          </c:tx>
          <c:marker>
            <c:symbol val="none"/>
          </c:marker>
          <c:cat>
            <c:strRef>
              <c:f>ETP_03!$E$29:$CH$29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ETP_03!$E$33:$CH$33</c:f>
              <c:numCache>
                <c:formatCode>#,##0</c:formatCode>
                <c:ptCount val="82"/>
                <c:pt idx="0">
                  <c:v>122.181371846044</c:v>
                </c:pt>
                <c:pt idx="1">
                  <c:v>118.550602218259</c:v>
                </c:pt>
                <c:pt idx="2">
                  <c:v>132.897579593334</c:v>
                </c:pt>
                <c:pt idx="3">
                  <c:v>124.807533503567</c:v>
                </c:pt>
                <c:pt idx="4">
                  <c:v>131.491181491953</c:v>
                </c:pt>
                <c:pt idx="5">
                  <c:v>153.496649532275</c:v>
                </c:pt>
                <c:pt idx="6">
                  <c:v>159.29438991241901</c:v>
                </c:pt>
                <c:pt idx="7">
                  <c:v>147.460812378599</c:v>
                </c:pt>
                <c:pt idx="8">
                  <c:v>149.48131683870599</c:v>
                </c:pt>
                <c:pt idx="9">
                  <c:v>139.286306533431</c:v>
                </c:pt>
                <c:pt idx="10">
                  <c:v>140.810784779773</c:v>
                </c:pt>
                <c:pt idx="11">
                  <c:v>109.791074154952</c:v>
                </c:pt>
                <c:pt idx="12">
                  <c:v>113.973964463562</c:v>
                </c:pt>
                <c:pt idx="13">
                  <c:v>109.630033773246</c:v>
                </c:pt>
                <c:pt idx="14">
                  <c:v>120.667164897064</c:v>
                </c:pt>
                <c:pt idx="15">
                  <c:v>108.13066517562901</c:v>
                </c:pt>
                <c:pt idx="16">
                  <c:v>97.385830323261402</c:v>
                </c:pt>
                <c:pt idx="17">
                  <c:v>93.756244195519301</c:v>
                </c:pt>
                <c:pt idx="18">
                  <c:v>94.605025602973299</c:v>
                </c:pt>
                <c:pt idx="19">
                  <c:v>81.726972645779398</c:v>
                </c:pt>
                <c:pt idx="20">
                  <c:v>87.316652432862796</c:v>
                </c:pt>
                <c:pt idx="21">
                  <c:v>95.112898131963206</c:v>
                </c:pt>
                <c:pt idx="22">
                  <c:v>103.386070491073</c:v>
                </c:pt>
                <c:pt idx="23">
                  <c:v>119.897401959474</c:v>
                </c:pt>
                <c:pt idx="24">
                  <c:v>125.12094950081099</c:v>
                </c:pt>
                <c:pt idx="25">
                  <c:v>107.806037998172</c:v>
                </c:pt>
                <c:pt idx="26">
                  <c:v>106.74712143200701</c:v>
                </c:pt>
                <c:pt idx="27">
                  <c:v>114.01464685046</c:v>
                </c:pt>
                <c:pt idx="28">
                  <c:v>101.10888651848499</c:v>
                </c:pt>
                <c:pt idx="29">
                  <c:v>99.947239393267196</c:v>
                </c:pt>
                <c:pt idx="30">
                  <c:v>102.043389598723</c:v>
                </c:pt>
                <c:pt idx="31">
                  <c:v>81.765306218578601</c:v>
                </c:pt>
                <c:pt idx="32">
                  <c:v>78.526671014300902</c:v>
                </c:pt>
                <c:pt idx="33">
                  <c:v>80.895773991075799</c:v>
                </c:pt>
                <c:pt idx="34">
                  <c:v>75.425287961417098</c:v>
                </c:pt>
                <c:pt idx="35">
                  <c:v>72.418187999837599</c:v>
                </c:pt>
                <c:pt idx="36">
                  <c:v>72.980606882023096</c:v>
                </c:pt>
                <c:pt idx="37">
                  <c:v>66.361922347772705</c:v>
                </c:pt>
                <c:pt idx="38">
                  <c:v>66.155675505906899</c:v>
                </c:pt>
                <c:pt idx="39">
                  <c:v>68.475170781159207</c:v>
                </c:pt>
                <c:pt idx="40">
                  <c:v>70.805351619404703</c:v>
                </c:pt>
                <c:pt idx="41">
                  <c:v>77.203253847011695</c:v>
                </c:pt>
                <c:pt idx="42">
                  <c:v>63.486125051434698</c:v>
                </c:pt>
                <c:pt idx="43">
                  <c:v>78.9292531237421</c:v>
                </c:pt>
                <c:pt idx="44">
                  <c:v>77.599773250793703</c:v>
                </c:pt>
                <c:pt idx="45">
                  <c:v>79.6228544583267</c:v>
                </c:pt>
                <c:pt idx="46">
                  <c:v>94.322145423056298</c:v>
                </c:pt>
                <c:pt idx="47">
                  <c:v>87.700727991344195</c:v>
                </c:pt>
                <c:pt idx="48">
                  <c:v>73.317783508787102</c:v>
                </c:pt>
                <c:pt idx="49">
                  <c:v>83.508955636868194</c:v>
                </c:pt>
                <c:pt idx="50">
                  <c:v>74.059534636378203</c:v>
                </c:pt>
                <c:pt idx="51">
                  <c:v>65.676822901630402</c:v>
                </c:pt>
                <c:pt idx="52">
                  <c:v>63.493505800502199</c:v>
                </c:pt>
                <c:pt idx="53">
                  <c:v>61.054654662763497</c:v>
                </c:pt>
                <c:pt idx="54">
                  <c:v>69.7821697786664</c:v>
                </c:pt>
                <c:pt idx="55">
                  <c:v>78.931719108210999</c:v>
                </c:pt>
                <c:pt idx="56">
                  <c:v>84.054462542347906</c:v>
                </c:pt>
                <c:pt idx="57">
                  <c:v>107.960664303309</c:v>
                </c:pt>
                <c:pt idx="58">
                  <c:v>130.00204877784299</c:v>
                </c:pt>
                <c:pt idx="59">
                  <c:v>145.15146603457501</c:v>
                </c:pt>
                <c:pt idx="60">
                  <c:v>128.20391662814899</c:v>
                </c:pt>
                <c:pt idx="61">
                  <c:v>49.5904564382868</c:v>
                </c:pt>
                <c:pt idx="62">
                  <c:v>77.555212933639297</c:v>
                </c:pt>
                <c:pt idx="63">
                  <c:v>84.064859331463197</c:v>
                </c:pt>
                <c:pt idx="64">
                  <c:v>116.030701550858</c:v>
                </c:pt>
                <c:pt idx="65">
                  <c:v>98.424532334902594</c:v>
                </c:pt>
                <c:pt idx="66">
                  <c:v>81.415880128894102</c:v>
                </c:pt>
                <c:pt idx="67">
                  <c:v>91.569568779422099</c:v>
                </c:pt>
                <c:pt idx="68">
                  <c:v>72.909736460056706</c:v>
                </c:pt>
                <c:pt idx="69">
                  <c:v>80.477603007616395</c:v>
                </c:pt>
                <c:pt idx="70">
                  <c:v>85.627231331866099</c:v>
                </c:pt>
                <c:pt idx="71">
                  <c:v>69.664135184377102</c:v>
                </c:pt>
                <c:pt idx="72">
                  <c:v>63.078198443355902</c:v>
                </c:pt>
                <c:pt idx="73">
                  <c:v>57.810511335634601</c:v>
                </c:pt>
                <c:pt idx="74">
                  <c:v>65.783686070348793</c:v>
                </c:pt>
                <c:pt idx="75">
                  <c:v>76.024637453989399</c:v>
                </c:pt>
                <c:pt idx="76">
                  <c:v>81.124259106604498</c:v>
                </c:pt>
                <c:pt idx="77">
                  <c:v>80.5053089221677</c:v>
                </c:pt>
                <c:pt idx="78">
                  <c:v>78.126689460957607</c:v>
                </c:pt>
                <c:pt idx="79">
                  <c:v>91.211133954707805</c:v>
                </c:pt>
                <c:pt idx="80">
                  <c:v>94.594009213186993</c:v>
                </c:pt>
                <c:pt idx="81">
                  <c:v>92.334436930236393</c:v>
                </c:pt>
              </c:numCache>
            </c:numRef>
          </c:val>
          <c:smooth val="0"/>
          <c:extLst>
            <c:ext xmlns:c16="http://schemas.microsoft.com/office/drawing/2014/chart" uri="{C3380CC4-5D6E-409C-BE32-E72D297353CC}">
              <c16:uniqueId val="{00000001-E24A-4D59-8F88-E4F2F9E71F6C}"/>
            </c:ext>
          </c:extLst>
        </c:ser>
        <c:ser>
          <c:idx val="2"/>
          <c:order val="2"/>
          <c:tx>
            <c:strRef>
              <c:f>ETP_03!$D$34</c:f>
              <c:strCache>
                <c:ptCount val="1"/>
                <c:pt idx="0">
                  <c:v>Fabrication d'equipements electriques, electroniques, informatiques ; fabrication de machine</c:v>
                </c:pt>
              </c:strCache>
            </c:strRef>
          </c:tx>
          <c:marker>
            <c:symbol val="none"/>
          </c:marker>
          <c:cat>
            <c:strRef>
              <c:f>ETP_03!$E$29:$CH$29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ETP_03!$E$34:$CH$34</c:f>
              <c:numCache>
                <c:formatCode>#,##0</c:formatCode>
                <c:ptCount val="82"/>
                <c:pt idx="0">
                  <c:v>172.61031846786599</c:v>
                </c:pt>
                <c:pt idx="1">
                  <c:v>156.43047223128801</c:v>
                </c:pt>
                <c:pt idx="2">
                  <c:v>282.93530196088898</c:v>
                </c:pt>
                <c:pt idx="3">
                  <c:v>528.90668840381295</c:v>
                </c:pt>
                <c:pt idx="4">
                  <c:v>550.87126475093999</c:v>
                </c:pt>
                <c:pt idx="5">
                  <c:v>438.66464501043498</c:v>
                </c:pt>
                <c:pt idx="6">
                  <c:v>424.59871022603397</c:v>
                </c:pt>
                <c:pt idx="7">
                  <c:v>438.10710326949498</c:v>
                </c:pt>
                <c:pt idx="8">
                  <c:v>472.17197343405098</c:v>
                </c:pt>
                <c:pt idx="9">
                  <c:v>501.70322908181799</c:v>
                </c:pt>
                <c:pt idx="10">
                  <c:v>447.86822947264699</c:v>
                </c:pt>
                <c:pt idx="11">
                  <c:v>552.011323156701</c:v>
                </c:pt>
                <c:pt idx="12">
                  <c:v>611.12754585763798</c:v>
                </c:pt>
                <c:pt idx="13">
                  <c:v>597.19359448410205</c:v>
                </c:pt>
                <c:pt idx="14">
                  <c:v>480.135290210601</c:v>
                </c:pt>
                <c:pt idx="15">
                  <c:v>369.44061200747899</c:v>
                </c:pt>
                <c:pt idx="16">
                  <c:v>284.954325481208</c:v>
                </c:pt>
                <c:pt idx="17">
                  <c:v>213.225799446407</c:v>
                </c:pt>
                <c:pt idx="18">
                  <c:v>159.02202350778299</c:v>
                </c:pt>
                <c:pt idx="19">
                  <c:v>146.51490811597</c:v>
                </c:pt>
                <c:pt idx="20">
                  <c:v>130.998406709889</c:v>
                </c:pt>
                <c:pt idx="21">
                  <c:v>128.472596437954</c:v>
                </c:pt>
                <c:pt idx="22">
                  <c:v>138.61014969225801</c:v>
                </c:pt>
                <c:pt idx="23">
                  <c:v>175.02837651050999</c:v>
                </c:pt>
                <c:pt idx="24">
                  <c:v>146.57189369771601</c:v>
                </c:pt>
                <c:pt idx="25">
                  <c:v>194.38302068737801</c:v>
                </c:pt>
                <c:pt idx="26">
                  <c:v>206.16779896117899</c:v>
                </c:pt>
                <c:pt idx="27">
                  <c:v>195.64544088598399</c:v>
                </c:pt>
                <c:pt idx="28">
                  <c:v>161.365421841797</c:v>
                </c:pt>
                <c:pt idx="29">
                  <c:v>152.999093752433</c:v>
                </c:pt>
                <c:pt idx="30">
                  <c:v>136.47556752648401</c:v>
                </c:pt>
                <c:pt idx="31">
                  <c:v>122.024242350477</c:v>
                </c:pt>
                <c:pt idx="32">
                  <c:v>132.93165049434799</c:v>
                </c:pt>
                <c:pt idx="33">
                  <c:v>169.071530966106</c:v>
                </c:pt>
                <c:pt idx="34">
                  <c:v>206.78582301010499</c:v>
                </c:pt>
                <c:pt idx="35">
                  <c:v>249.79602280122199</c:v>
                </c:pt>
                <c:pt idx="36">
                  <c:v>238.55146588016601</c:v>
                </c:pt>
                <c:pt idx="37">
                  <c:v>266.56879153306602</c:v>
                </c:pt>
                <c:pt idx="38">
                  <c:v>232.81814371453299</c:v>
                </c:pt>
                <c:pt idx="39">
                  <c:v>218.73877743314699</c:v>
                </c:pt>
                <c:pt idx="40">
                  <c:v>185.45444249564801</c:v>
                </c:pt>
                <c:pt idx="41">
                  <c:v>217.879529523559</c:v>
                </c:pt>
                <c:pt idx="42">
                  <c:v>215.43237871179099</c:v>
                </c:pt>
                <c:pt idx="43">
                  <c:v>208.211117631305</c:v>
                </c:pt>
                <c:pt idx="44">
                  <c:v>239.98788991355099</c:v>
                </c:pt>
                <c:pt idx="45">
                  <c:v>264.34054939187001</c:v>
                </c:pt>
                <c:pt idx="46">
                  <c:v>267.37526471276902</c:v>
                </c:pt>
                <c:pt idx="47">
                  <c:v>280.99353894517498</c:v>
                </c:pt>
                <c:pt idx="48">
                  <c:v>276.223975073357</c:v>
                </c:pt>
                <c:pt idx="49">
                  <c:v>294.60672681530599</c:v>
                </c:pt>
                <c:pt idx="50">
                  <c:v>294.493832288443</c:v>
                </c:pt>
                <c:pt idx="51">
                  <c:v>308.13352342787101</c:v>
                </c:pt>
                <c:pt idx="52">
                  <c:v>330.88687938403899</c:v>
                </c:pt>
                <c:pt idx="53">
                  <c:v>341.05336281864197</c:v>
                </c:pt>
                <c:pt idx="54">
                  <c:v>368.49997506261599</c:v>
                </c:pt>
                <c:pt idx="55">
                  <c:v>387.30409570364202</c:v>
                </c:pt>
                <c:pt idx="56">
                  <c:v>334.95343487089298</c:v>
                </c:pt>
                <c:pt idx="57">
                  <c:v>303.89796756407799</c:v>
                </c:pt>
                <c:pt idx="58">
                  <c:v>232.64704957495999</c:v>
                </c:pt>
                <c:pt idx="59">
                  <c:v>205.44744260215199</c:v>
                </c:pt>
                <c:pt idx="60">
                  <c:v>227.04421349357199</c:v>
                </c:pt>
                <c:pt idx="61">
                  <c:v>143.259674036044</c:v>
                </c:pt>
                <c:pt idx="62">
                  <c:v>174.37267247967</c:v>
                </c:pt>
                <c:pt idx="63">
                  <c:v>192.05454624518001</c:v>
                </c:pt>
                <c:pt idx="64">
                  <c:v>196.53118263819701</c:v>
                </c:pt>
                <c:pt idx="65">
                  <c:v>190.533337971317</c:v>
                </c:pt>
                <c:pt idx="66">
                  <c:v>194.472284880205</c:v>
                </c:pt>
                <c:pt idx="67">
                  <c:v>233.68666116668501</c:v>
                </c:pt>
                <c:pt idx="68">
                  <c:v>252.28996403530101</c:v>
                </c:pt>
                <c:pt idx="69">
                  <c:v>222.32307132169601</c:v>
                </c:pt>
                <c:pt idx="70">
                  <c:v>188.83509004229799</c:v>
                </c:pt>
                <c:pt idx="71">
                  <c:v>208.23152878125899</c:v>
                </c:pt>
                <c:pt idx="72">
                  <c:v>207.58384646619899</c:v>
                </c:pt>
                <c:pt idx="73">
                  <c:v>184.86869620963699</c:v>
                </c:pt>
                <c:pt idx="74">
                  <c:v>181.986967944989</c:v>
                </c:pt>
                <c:pt idx="75">
                  <c:v>189.63569377272799</c:v>
                </c:pt>
                <c:pt idx="76">
                  <c:v>190.955986634743</c:v>
                </c:pt>
                <c:pt idx="77">
                  <c:v>212.254924296692</c:v>
                </c:pt>
                <c:pt idx="78">
                  <c:v>196.50718814743601</c:v>
                </c:pt>
                <c:pt idx="79">
                  <c:v>210.815585265148</c:v>
                </c:pt>
                <c:pt idx="80">
                  <c:v>220.05301554385599</c:v>
                </c:pt>
                <c:pt idx="81">
                  <c:v>248.91531955269099</c:v>
                </c:pt>
              </c:numCache>
            </c:numRef>
          </c:val>
          <c:smooth val="0"/>
          <c:extLst>
            <c:ext xmlns:c16="http://schemas.microsoft.com/office/drawing/2014/chart" uri="{C3380CC4-5D6E-409C-BE32-E72D297353CC}">
              <c16:uniqueId val="{00000002-E24A-4D59-8F88-E4F2F9E71F6C}"/>
            </c:ext>
          </c:extLst>
        </c:ser>
        <c:ser>
          <c:idx val="3"/>
          <c:order val="3"/>
          <c:tx>
            <c:strRef>
              <c:f>ETP_03!$D$35</c:f>
              <c:strCache>
                <c:ptCount val="1"/>
                <c:pt idx="0">
                  <c:v>Fabrication de materiels de transport</c:v>
                </c:pt>
              </c:strCache>
            </c:strRef>
          </c:tx>
          <c:marker>
            <c:symbol val="none"/>
          </c:marker>
          <c:cat>
            <c:strRef>
              <c:f>ETP_03!$E$29:$CH$29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ETP_03!$E$35:$CH$35</c:f>
              <c:numCache>
                <c:formatCode>#,##0</c:formatCode>
                <c:ptCount val="82"/>
                <c:pt idx="0">
                  <c:v>369.52688744222399</c:v>
                </c:pt>
                <c:pt idx="1">
                  <c:v>273.46549930403802</c:v>
                </c:pt>
                <c:pt idx="2">
                  <c:v>228.866370274985</c:v>
                </c:pt>
                <c:pt idx="3">
                  <c:v>133.61233404727099</c:v>
                </c:pt>
                <c:pt idx="4">
                  <c:v>98.245923427497701</c:v>
                </c:pt>
                <c:pt idx="5">
                  <c:v>106.848934263685</c:v>
                </c:pt>
                <c:pt idx="6">
                  <c:v>92.034924396323206</c:v>
                </c:pt>
                <c:pt idx="7">
                  <c:v>131.92420283882299</c:v>
                </c:pt>
                <c:pt idx="8">
                  <c:v>142.91782277242501</c:v>
                </c:pt>
                <c:pt idx="9">
                  <c:v>154.66460249223999</c:v>
                </c:pt>
                <c:pt idx="10">
                  <c:v>187.198759961718</c:v>
                </c:pt>
                <c:pt idx="11">
                  <c:v>102.87963253576299</c:v>
                </c:pt>
                <c:pt idx="12">
                  <c:v>112.495542633705</c:v>
                </c:pt>
                <c:pt idx="13">
                  <c:v>89.356164409963299</c:v>
                </c:pt>
                <c:pt idx="14">
                  <c:v>63.326674342485497</c:v>
                </c:pt>
                <c:pt idx="15">
                  <c:v>51.4667649030661</c:v>
                </c:pt>
                <c:pt idx="16">
                  <c:v>52.963592776601502</c:v>
                </c:pt>
                <c:pt idx="17">
                  <c:v>51.1105108647197</c:v>
                </c:pt>
                <c:pt idx="18">
                  <c:v>37.156812334978802</c:v>
                </c:pt>
                <c:pt idx="19">
                  <c:v>56.4540829407091</c:v>
                </c:pt>
                <c:pt idx="20">
                  <c:v>60.760422193731102</c:v>
                </c:pt>
                <c:pt idx="21">
                  <c:v>48.92516709913</c:v>
                </c:pt>
                <c:pt idx="22">
                  <c:v>55.145294897080397</c:v>
                </c:pt>
                <c:pt idx="23">
                  <c:v>39.119310210638098</c:v>
                </c:pt>
                <c:pt idx="24">
                  <c:v>35.374228041609797</c:v>
                </c:pt>
                <c:pt idx="25">
                  <c:v>33.293589297799599</c:v>
                </c:pt>
                <c:pt idx="26">
                  <c:v>25.389524468192299</c:v>
                </c:pt>
                <c:pt idx="27">
                  <c:v>39.0008124837344</c:v>
                </c:pt>
                <c:pt idx="28">
                  <c:v>40.7768397145405</c:v>
                </c:pt>
                <c:pt idx="29">
                  <c:v>59.690486974977802</c:v>
                </c:pt>
                <c:pt idx="30">
                  <c:v>72.178627363836</c:v>
                </c:pt>
                <c:pt idx="31">
                  <c:v>45.239274311579997</c:v>
                </c:pt>
                <c:pt idx="32">
                  <c:v>33.83417863551</c:v>
                </c:pt>
                <c:pt idx="33">
                  <c:v>32.154442832368296</c:v>
                </c:pt>
                <c:pt idx="34">
                  <c:v>29.9564695728996</c:v>
                </c:pt>
                <c:pt idx="35">
                  <c:v>30.100568014833801</c:v>
                </c:pt>
                <c:pt idx="36">
                  <c:v>36.826280788424697</c:v>
                </c:pt>
                <c:pt idx="37">
                  <c:v>33.840521562585103</c:v>
                </c:pt>
                <c:pt idx="38">
                  <c:v>57.592842114931003</c:v>
                </c:pt>
                <c:pt idx="39">
                  <c:v>55.591386008624603</c:v>
                </c:pt>
                <c:pt idx="40">
                  <c:v>61.358834177538597</c:v>
                </c:pt>
                <c:pt idx="41">
                  <c:v>53.910374947040502</c:v>
                </c:pt>
                <c:pt idx="42">
                  <c:v>49.859258781854201</c:v>
                </c:pt>
                <c:pt idx="43">
                  <c:v>70.459970874783295</c:v>
                </c:pt>
                <c:pt idx="44">
                  <c:v>64.522357770166707</c:v>
                </c:pt>
                <c:pt idx="45">
                  <c:v>118.30459466974401</c:v>
                </c:pt>
                <c:pt idx="46">
                  <c:v>148.753462256337</c:v>
                </c:pt>
                <c:pt idx="47">
                  <c:v>160.653140233127</c:v>
                </c:pt>
                <c:pt idx="48">
                  <c:v>143.26798315126399</c:v>
                </c:pt>
                <c:pt idx="49">
                  <c:v>150.86993067457499</c:v>
                </c:pt>
                <c:pt idx="50">
                  <c:v>160.24918802026099</c:v>
                </c:pt>
                <c:pt idx="51">
                  <c:v>151.554652099544</c:v>
                </c:pt>
                <c:pt idx="52">
                  <c:v>139.959654654763</c:v>
                </c:pt>
                <c:pt idx="53">
                  <c:v>139.79451981046799</c:v>
                </c:pt>
                <c:pt idx="54">
                  <c:v>148.00643950819801</c:v>
                </c:pt>
                <c:pt idx="55">
                  <c:v>130.824173791226</c:v>
                </c:pt>
                <c:pt idx="56">
                  <c:v>148.183473492486</c:v>
                </c:pt>
                <c:pt idx="57">
                  <c:v>138.131754335023</c:v>
                </c:pt>
                <c:pt idx="58">
                  <c:v>100.758914914054</c:v>
                </c:pt>
                <c:pt idx="59">
                  <c:v>104.152471079373</c:v>
                </c:pt>
                <c:pt idx="60">
                  <c:v>102.458284577448</c:v>
                </c:pt>
                <c:pt idx="61">
                  <c:v>25.641431354047</c:v>
                </c:pt>
                <c:pt idx="62">
                  <c:v>82.609046484193996</c:v>
                </c:pt>
                <c:pt idx="63">
                  <c:v>139.53379921958799</c:v>
                </c:pt>
                <c:pt idx="64">
                  <c:v>148.58310481700499</c:v>
                </c:pt>
                <c:pt idx="65">
                  <c:v>130.77307332499399</c:v>
                </c:pt>
                <c:pt idx="66">
                  <c:v>98.868314941480705</c:v>
                </c:pt>
                <c:pt idx="67">
                  <c:v>113.506052439659</c:v>
                </c:pt>
                <c:pt idx="68">
                  <c:v>104.39128847593901</c:v>
                </c:pt>
                <c:pt idx="69">
                  <c:v>86.901219921049403</c:v>
                </c:pt>
                <c:pt idx="70">
                  <c:v>95.484607130007902</c:v>
                </c:pt>
                <c:pt idx="71">
                  <c:v>85.509557929693102</c:v>
                </c:pt>
                <c:pt idx="72">
                  <c:v>97.710620243932595</c:v>
                </c:pt>
                <c:pt idx="73">
                  <c:v>135.86473754182001</c:v>
                </c:pt>
                <c:pt idx="74">
                  <c:v>123.019221668143</c:v>
                </c:pt>
                <c:pt idx="75">
                  <c:v>119.071929163788</c:v>
                </c:pt>
                <c:pt idx="76">
                  <c:v>142.874964385223</c:v>
                </c:pt>
                <c:pt idx="77">
                  <c:v>65.506671460158898</c:v>
                </c:pt>
                <c:pt idx="78">
                  <c:v>56.242278763892699</c:v>
                </c:pt>
                <c:pt idx="79">
                  <c:v>59.652686875551197</c:v>
                </c:pt>
                <c:pt idx="80">
                  <c:v>10.9416693655296</c:v>
                </c:pt>
                <c:pt idx="81">
                  <c:v>84.084068851725505</c:v>
                </c:pt>
              </c:numCache>
            </c:numRef>
          </c:val>
          <c:smooth val="0"/>
          <c:extLst>
            <c:ext xmlns:c16="http://schemas.microsoft.com/office/drawing/2014/chart" uri="{C3380CC4-5D6E-409C-BE32-E72D297353CC}">
              <c16:uniqueId val="{00000003-E24A-4D59-8F88-E4F2F9E71F6C}"/>
            </c:ext>
          </c:extLst>
        </c:ser>
        <c:ser>
          <c:idx val="4"/>
          <c:order val="4"/>
          <c:tx>
            <c:strRef>
              <c:f>ETP_03!$D$36</c:f>
              <c:strCache>
                <c:ptCount val="1"/>
                <c:pt idx="0">
                  <c:v>Fabrication d'autres produits industriels</c:v>
                </c:pt>
              </c:strCache>
            </c:strRef>
          </c:tx>
          <c:marker>
            <c:symbol val="none"/>
          </c:marker>
          <c:cat>
            <c:strRef>
              <c:f>ETP_03!$E$29:$CH$29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ETP_03!$E$36:$CH$36</c:f>
              <c:numCache>
                <c:formatCode>#,##0</c:formatCode>
                <c:ptCount val="82"/>
                <c:pt idx="0">
                  <c:v>1543.6100276032801</c:v>
                </c:pt>
                <c:pt idx="1">
                  <c:v>1516.14166938887</c:v>
                </c:pt>
                <c:pt idx="2">
                  <c:v>1501.4251370959801</c:v>
                </c:pt>
                <c:pt idx="3">
                  <c:v>1322.53060949875</c:v>
                </c:pt>
                <c:pt idx="4">
                  <c:v>1404.5187586859199</c:v>
                </c:pt>
                <c:pt idx="5">
                  <c:v>1354.61462563849</c:v>
                </c:pt>
                <c:pt idx="6">
                  <c:v>1328.28594595547</c:v>
                </c:pt>
                <c:pt idx="7">
                  <c:v>1318.3739894520099</c:v>
                </c:pt>
                <c:pt idx="8">
                  <c:v>1336.57710656725</c:v>
                </c:pt>
                <c:pt idx="9">
                  <c:v>1232.23387809423</c:v>
                </c:pt>
                <c:pt idx="10">
                  <c:v>1279.17652259441</c:v>
                </c:pt>
                <c:pt idx="11">
                  <c:v>1392.7083848402499</c:v>
                </c:pt>
                <c:pt idx="12">
                  <c:v>1520.0311517181401</c:v>
                </c:pt>
                <c:pt idx="13">
                  <c:v>1414.4931031056601</c:v>
                </c:pt>
                <c:pt idx="14">
                  <c:v>1201.07982180983</c:v>
                </c:pt>
                <c:pt idx="15">
                  <c:v>999.68788455442802</c:v>
                </c:pt>
                <c:pt idx="16">
                  <c:v>732.61196349111799</c:v>
                </c:pt>
                <c:pt idx="17">
                  <c:v>512.43637828460101</c:v>
                </c:pt>
                <c:pt idx="18">
                  <c:v>577.38010144450504</c:v>
                </c:pt>
                <c:pt idx="19">
                  <c:v>647.073218003129</c:v>
                </c:pt>
                <c:pt idx="20">
                  <c:v>722.71281057517604</c:v>
                </c:pt>
                <c:pt idx="21">
                  <c:v>732.362165324682</c:v>
                </c:pt>
                <c:pt idx="22">
                  <c:v>849.289209480605</c:v>
                </c:pt>
                <c:pt idx="23">
                  <c:v>998.86741864335295</c:v>
                </c:pt>
                <c:pt idx="24">
                  <c:v>1037.28249454708</c:v>
                </c:pt>
                <c:pt idx="25">
                  <c:v>1151.4172844209299</c:v>
                </c:pt>
                <c:pt idx="26">
                  <c:v>1102.7263024675799</c:v>
                </c:pt>
                <c:pt idx="27">
                  <c:v>1058.5928805963199</c:v>
                </c:pt>
                <c:pt idx="28">
                  <c:v>1062.2572555911599</c:v>
                </c:pt>
                <c:pt idx="29">
                  <c:v>912.12561294124396</c:v>
                </c:pt>
                <c:pt idx="30">
                  <c:v>830.92719344888098</c:v>
                </c:pt>
                <c:pt idx="31">
                  <c:v>653.66942223843</c:v>
                </c:pt>
                <c:pt idx="32">
                  <c:v>578.751498174728</c:v>
                </c:pt>
                <c:pt idx="33">
                  <c:v>599.83364979717498</c:v>
                </c:pt>
                <c:pt idx="34">
                  <c:v>619.72230398956697</c:v>
                </c:pt>
                <c:pt idx="35">
                  <c:v>663.90042920478197</c:v>
                </c:pt>
                <c:pt idx="36">
                  <c:v>724.13903235452005</c:v>
                </c:pt>
                <c:pt idx="37">
                  <c:v>701.49005065016001</c:v>
                </c:pt>
                <c:pt idx="38">
                  <c:v>738.59176512908903</c:v>
                </c:pt>
                <c:pt idx="39">
                  <c:v>784.05380794315101</c:v>
                </c:pt>
                <c:pt idx="40">
                  <c:v>732.99926019243196</c:v>
                </c:pt>
                <c:pt idx="41">
                  <c:v>737.88811099827899</c:v>
                </c:pt>
                <c:pt idx="42">
                  <c:v>765.830051539961</c:v>
                </c:pt>
                <c:pt idx="43">
                  <c:v>828.11833203265599</c:v>
                </c:pt>
                <c:pt idx="44">
                  <c:v>878.25449023954297</c:v>
                </c:pt>
                <c:pt idx="45">
                  <c:v>960.61861692091304</c:v>
                </c:pt>
                <c:pt idx="46">
                  <c:v>955.34796259031998</c:v>
                </c:pt>
                <c:pt idx="47">
                  <c:v>1015.7831738265299</c:v>
                </c:pt>
                <c:pt idx="48">
                  <c:v>1134.0221323343901</c:v>
                </c:pt>
                <c:pt idx="49">
                  <c:v>1177.70946936622</c:v>
                </c:pt>
                <c:pt idx="50">
                  <c:v>1132.94831929477</c:v>
                </c:pt>
                <c:pt idx="51">
                  <c:v>1163.86953283091</c:v>
                </c:pt>
                <c:pt idx="52">
                  <c:v>1182.1669632642099</c:v>
                </c:pt>
                <c:pt idx="53">
                  <c:v>1198.75527261569</c:v>
                </c:pt>
                <c:pt idx="54">
                  <c:v>1175.4772733866</c:v>
                </c:pt>
                <c:pt idx="55">
                  <c:v>1129.4009715852201</c:v>
                </c:pt>
                <c:pt idx="56">
                  <c:v>1100.2487890652401</c:v>
                </c:pt>
                <c:pt idx="57">
                  <c:v>1054.20374802834</c:v>
                </c:pt>
                <c:pt idx="58">
                  <c:v>1071.20496971139</c:v>
                </c:pt>
                <c:pt idx="59">
                  <c:v>1009.86901643089</c:v>
                </c:pt>
                <c:pt idx="60">
                  <c:v>898.61664655103596</c:v>
                </c:pt>
                <c:pt idx="61">
                  <c:v>449.65745481277901</c:v>
                </c:pt>
                <c:pt idx="62">
                  <c:v>760.15089563595302</c:v>
                </c:pt>
                <c:pt idx="63">
                  <c:v>865.70605682424696</c:v>
                </c:pt>
                <c:pt idx="64">
                  <c:v>847.40194865098704</c:v>
                </c:pt>
                <c:pt idx="65">
                  <c:v>859.92542201615902</c:v>
                </c:pt>
                <c:pt idx="66">
                  <c:v>942.63821855554204</c:v>
                </c:pt>
                <c:pt idx="67">
                  <c:v>977.46048991125497</c:v>
                </c:pt>
                <c:pt idx="68">
                  <c:v>1044.8151653336499</c:v>
                </c:pt>
                <c:pt idx="69">
                  <c:v>1063.7315682671899</c:v>
                </c:pt>
                <c:pt idx="70">
                  <c:v>1095.5991729042501</c:v>
                </c:pt>
                <c:pt idx="71">
                  <c:v>1115.02213781553</c:v>
                </c:pt>
                <c:pt idx="72">
                  <c:v>1112.1491403687901</c:v>
                </c:pt>
                <c:pt idx="73">
                  <c:v>1092.3258381667099</c:v>
                </c:pt>
                <c:pt idx="74">
                  <c:v>1079.37701791167</c:v>
                </c:pt>
                <c:pt idx="75">
                  <c:v>1095.0198476704099</c:v>
                </c:pt>
                <c:pt idx="76">
                  <c:v>1035.2333860046399</c:v>
                </c:pt>
                <c:pt idx="77">
                  <c:v>981.13510947069904</c:v>
                </c:pt>
                <c:pt idx="78">
                  <c:v>915.62667125215899</c:v>
                </c:pt>
                <c:pt idx="79">
                  <c:v>870.49754481821105</c:v>
                </c:pt>
                <c:pt idx="80">
                  <c:v>917.55945337799301</c:v>
                </c:pt>
                <c:pt idx="81">
                  <c:v>863.21037936306197</c:v>
                </c:pt>
              </c:numCache>
            </c:numRef>
          </c:val>
          <c:smooth val="0"/>
          <c:extLst>
            <c:ext xmlns:c16="http://schemas.microsoft.com/office/drawing/2014/chart" uri="{C3380CC4-5D6E-409C-BE32-E72D297353CC}">
              <c16:uniqueId val="{00000004-E24A-4D59-8F88-E4F2F9E71F6C}"/>
            </c:ext>
          </c:extLst>
        </c:ser>
        <c:ser>
          <c:idx val="6"/>
          <c:order val="5"/>
          <c:tx>
            <c:strRef>
              <c:f>ETP_03!$D$37</c:f>
              <c:strCache>
                <c:ptCount val="1"/>
                <c:pt idx="0">
                  <c:v>Construction</c:v>
                </c:pt>
              </c:strCache>
            </c:strRef>
          </c:tx>
          <c:marker>
            <c:symbol val="none"/>
          </c:marker>
          <c:cat>
            <c:strRef>
              <c:f>ETP_03!$E$29:$CH$29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ETP_03!$E$37:$CH$37</c:f>
              <c:numCache>
                <c:formatCode>#,##0</c:formatCode>
                <c:ptCount val="82"/>
                <c:pt idx="0">
                  <c:v>544.63298295014499</c:v>
                </c:pt>
                <c:pt idx="1">
                  <c:v>581.26164709101499</c:v>
                </c:pt>
                <c:pt idx="2">
                  <c:v>580.72339092472998</c:v>
                </c:pt>
                <c:pt idx="3">
                  <c:v>529.13250399340404</c:v>
                </c:pt>
                <c:pt idx="4">
                  <c:v>542.41649703927203</c:v>
                </c:pt>
                <c:pt idx="5">
                  <c:v>563.27788314827797</c:v>
                </c:pt>
                <c:pt idx="6">
                  <c:v>560.07343188565301</c:v>
                </c:pt>
                <c:pt idx="7">
                  <c:v>560.19149526321803</c:v>
                </c:pt>
                <c:pt idx="8">
                  <c:v>525.63406822219997</c:v>
                </c:pt>
                <c:pt idx="9">
                  <c:v>486.97893970205899</c:v>
                </c:pt>
                <c:pt idx="10">
                  <c:v>541.72303903666898</c:v>
                </c:pt>
                <c:pt idx="11">
                  <c:v>627.46726613043199</c:v>
                </c:pt>
                <c:pt idx="12">
                  <c:v>710.63434166888896</c:v>
                </c:pt>
                <c:pt idx="13">
                  <c:v>626.581563150688</c:v>
                </c:pt>
                <c:pt idx="14">
                  <c:v>568.82714435697096</c:v>
                </c:pt>
                <c:pt idx="15">
                  <c:v>519.72465945900603</c:v>
                </c:pt>
                <c:pt idx="16">
                  <c:v>544.99451355764995</c:v>
                </c:pt>
                <c:pt idx="17">
                  <c:v>504.09670302120497</c:v>
                </c:pt>
                <c:pt idx="18">
                  <c:v>515.24285874096995</c:v>
                </c:pt>
                <c:pt idx="19">
                  <c:v>489.77362339405403</c:v>
                </c:pt>
                <c:pt idx="20">
                  <c:v>449.46523006628502</c:v>
                </c:pt>
                <c:pt idx="21">
                  <c:v>449.13590868182899</c:v>
                </c:pt>
                <c:pt idx="22">
                  <c:v>479.83025860639901</c:v>
                </c:pt>
                <c:pt idx="23">
                  <c:v>515.45814252138905</c:v>
                </c:pt>
                <c:pt idx="24">
                  <c:v>466.26920789652797</c:v>
                </c:pt>
                <c:pt idx="25">
                  <c:v>425.86691058228899</c:v>
                </c:pt>
                <c:pt idx="26">
                  <c:v>383.78858494120698</c:v>
                </c:pt>
                <c:pt idx="27">
                  <c:v>433.411469429514</c:v>
                </c:pt>
                <c:pt idx="28">
                  <c:v>435.75809474826002</c:v>
                </c:pt>
                <c:pt idx="29">
                  <c:v>466.51663017547401</c:v>
                </c:pt>
                <c:pt idx="30">
                  <c:v>426.75157467554499</c:v>
                </c:pt>
                <c:pt idx="31">
                  <c:v>411.86976558684199</c:v>
                </c:pt>
                <c:pt idx="32">
                  <c:v>428.615484515567</c:v>
                </c:pt>
                <c:pt idx="33">
                  <c:v>431.40928848465097</c:v>
                </c:pt>
                <c:pt idx="34">
                  <c:v>490.402598190991</c:v>
                </c:pt>
                <c:pt idx="35">
                  <c:v>449.35638980929502</c:v>
                </c:pt>
                <c:pt idx="36">
                  <c:v>433.71109995231001</c:v>
                </c:pt>
                <c:pt idx="37">
                  <c:v>433.20223697246303</c:v>
                </c:pt>
                <c:pt idx="38">
                  <c:v>389.75861730266899</c:v>
                </c:pt>
                <c:pt idx="39">
                  <c:v>375.53780933636102</c:v>
                </c:pt>
                <c:pt idx="40">
                  <c:v>361.461317051354</c:v>
                </c:pt>
                <c:pt idx="41">
                  <c:v>332.58988411901998</c:v>
                </c:pt>
                <c:pt idx="42">
                  <c:v>393.050205444374</c:v>
                </c:pt>
                <c:pt idx="43">
                  <c:v>402.42468460869998</c:v>
                </c:pt>
                <c:pt idx="44">
                  <c:v>414.09863564049101</c:v>
                </c:pt>
                <c:pt idx="45">
                  <c:v>427.88826440839603</c:v>
                </c:pt>
                <c:pt idx="46">
                  <c:v>474.58931004361699</c:v>
                </c:pt>
                <c:pt idx="47">
                  <c:v>549.191022182903</c:v>
                </c:pt>
                <c:pt idx="48">
                  <c:v>507.61324845536302</c:v>
                </c:pt>
                <c:pt idx="49">
                  <c:v>552.36456239304505</c:v>
                </c:pt>
                <c:pt idx="50">
                  <c:v>526.15756533913304</c:v>
                </c:pt>
                <c:pt idx="51">
                  <c:v>569.65146117414099</c:v>
                </c:pt>
                <c:pt idx="52">
                  <c:v>534.45387247440897</c:v>
                </c:pt>
                <c:pt idx="53">
                  <c:v>471.53419640353798</c:v>
                </c:pt>
                <c:pt idx="54">
                  <c:v>505.803894001157</c:v>
                </c:pt>
                <c:pt idx="55">
                  <c:v>534.34342361017502</c:v>
                </c:pt>
                <c:pt idx="56">
                  <c:v>566.710126782408</c:v>
                </c:pt>
                <c:pt idx="57">
                  <c:v>562.81009321833301</c:v>
                </c:pt>
                <c:pt idx="58">
                  <c:v>584.14813733434801</c:v>
                </c:pt>
                <c:pt idx="59">
                  <c:v>592.78363552201404</c:v>
                </c:pt>
                <c:pt idx="60">
                  <c:v>478.42899615824803</c:v>
                </c:pt>
                <c:pt idx="61">
                  <c:v>200.18027449271</c:v>
                </c:pt>
                <c:pt idx="62">
                  <c:v>463.32130790110898</c:v>
                </c:pt>
                <c:pt idx="63">
                  <c:v>494.726090398672</c:v>
                </c:pt>
                <c:pt idx="64">
                  <c:v>551.43900800265806</c:v>
                </c:pt>
                <c:pt idx="65">
                  <c:v>544.51552785367005</c:v>
                </c:pt>
                <c:pt idx="66">
                  <c:v>549.40156461688503</c:v>
                </c:pt>
                <c:pt idx="67">
                  <c:v>567.83590028076196</c:v>
                </c:pt>
                <c:pt idx="68">
                  <c:v>573.70607046856105</c:v>
                </c:pt>
                <c:pt idx="69">
                  <c:v>549.99503732172195</c:v>
                </c:pt>
                <c:pt idx="70">
                  <c:v>528.18983627458795</c:v>
                </c:pt>
                <c:pt idx="71">
                  <c:v>534.74159174967303</c:v>
                </c:pt>
                <c:pt idx="72">
                  <c:v>561.71665039649304</c:v>
                </c:pt>
                <c:pt idx="73">
                  <c:v>524.46650176138803</c:v>
                </c:pt>
                <c:pt idx="74">
                  <c:v>486.07159044814398</c:v>
                </c:pt>
                <c:pt idx="75">
                  <c:v>500.90308802199002</c:v>
                </c:pt>
                <c:pt idx="76">
                  <c:v>504.45799936574599</c:v>
                </c:pt>
                <c:pt idx="77">
                  <c:v>464.99382196520003</c:v>
                </c:pt>
                <c:pt idx="78">
                  <c:v>484.73873834814799</c:v>
                </c:pt>
                <c:pt idx="79">
                  <c:v>491.45475835598802</c:v>
                </c:pt>
                <c:pt idx="80">
                  <c:v>478.99900712402803</c:v>
                </c:pt>
                <c:pt idx="81">
                  <c:v>474.23707148484903</c:v>
                </c:pt>
              </c:numCache>
            </c:numRef>
          </c:val>
          <c:smooth val="0"/>
          <c:extLst>
            <c:ext xmlns:c16="http://schemas.microsoft.com/office/drawing/2014/chart" uri="{C3380CC4-5D6E-409C-BE32-E72D297353CC}">
              <c16:uniqueId val="{00000005-E24A-4D59-8F88-E4F2F9E71F6C}"/>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layout>
        <c:manualLayout>
          <c:xMode val="edge"/>
          <c:yMode val="edge"/>
          <c:x val="0.6771727559490508"/>
          <c:y val="0.27034336912549095"/>
          <c:w val="0.31619191090193072"/>
          <c:h val="0.55805673247172027"/>
        </c:manualLayout>
      </c:layout>
      <c:overlay val="0"/>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strCache>
            </c:strRef>
          </c:cat>
          <c:val>
            <c:numRef>
              <c:f>TdR_15!$C$86:$BF$86</c:f>
              <c:numCache>
                <c:formatCode>0.0%</c:formatCode>
                <c:ptCount val="56"/>
                <c:pt idx="0">
                  <c:v>2.8627158362631664E-3</c:v>
                </c:pt>
                <c:pt idx="1">
                  <c:v>1.5159023731028797E-3</c:v>
                </c:pt>
                <c:pt idx="2">
                  <c:v>5.6027984395890197E-3</c:v>
                </c:pt>
                <c:pt idx="3">
                  <c:v>1.5083548455938807E-3</c:v>
                </c:pt>
                <c:pt idx="4">
                  <c:v>2.9512102246686302E-3</c:v>
                </c:pt>
                <c:pt idx="5">
                  <c:v>6.23978660799877E-3</c:v>
                </c:pt>
                <c:pt idx="6">
                  <c:v>1.1393707091086716E-2</c:v>
                </c:pt>
                <c:pt idx="7">
                  <c:v>7.867809646219184E-3</c:v>
                </c:pt>
                <c:pt idx="8">
                  <c:v>1.0135365652903121E-2</c:v>
                </c:pt>
                <c:pt idx="9">
                  <c:v>5.4784339978158885E-3</c:v>
                </c:pt>
                <c:pt idx="10">
                  <c:v>1.1736203253837275E-2</c:v>
                </c:pt>
                <c:pt idx="11">
                  <c:v>7.3814325765698789E-3</c:v>
                </c:pt>
                <c:pt idx="12">
                  <c:v>1.5123769809826729E-3</c:v>
                </c:pt>
                <c:pt idx="13">
                  <c:v>4.0399777613222805E-3</c:v>
                </c:pt>
                <c:pt idx="14">
                  <c:v>2.9388699902403231E-3</c:v>
                </c:pt>
                <c:pt idx="15">
                  <c:v>3.8433773890611195E-3</c:v>
                </c:pt>
                <c:pt idx="16">
                  <c:v>1.5025444010904171E-3</c:v>
                </c:pt>
                <c:pt idx="17">
                  <c:v>7.284217491309539E-3</c:v>
                </c:pt>
                <c:pt idx="18">
                  <c:v>6.7906928289184192E-3</c:v>
                </c:pt>
                <c:pt idx="19">
                  <c:v>1.2525255509117325E-2</c:v>
                </c:pt>
                <c:pt idx="20">
                  <c:v>9.6824285809276791E-3</c:v>
                </c:pt>
                <c:pt idx="21">
                  <c:v>1.5116416766475977E-2</c:v>
                </c:pt>
                <c:pt idx="22">
                  <c:v>1.9232484524541658E-2</c:v>
                </c:pt>
                <c:pt idx="23">
                  <c:v>1.0990400528217467E-2</c:v>
                </c:pt>
                <c:pt idx="24">
                  <c:v>1.2690379192098086E-2</c:v>
                </c:pt>
                <c:pt idx="25">
                  <c:v>7.1105621735400209E-3</c:v>
                </c:pt>
                <c:pt idx="26">
                  <c:v>7.7229318424915892E-3</c:v>
                </c:pt>
                <c:pt idx="27">
                  <c:v>1.0047966679618442E-2</c:v>
                </c:pt>
                <c:pt idx="28">
                  <c:v>1.2240944062355368E-2</c:v>
                </c:pt>
                <c:pt idx="29">
                  <c:v>9.6896286513902669E-3</c:v>
                </c:pt>
                <c:pt idx="30">
                  <c:v>7.3817833309455143E-3</c:v>
                </c:pt>
                <c:pt idx="31">
                  <c:v>7.7750624667183264E-3</c:v>
                </c:pt>
                <c:pt idx="32">
                  <c:v>8.036950500746565E-3</c:v>
                </c:pt>
                <c:pt idx="33">
                  <c:v>9.1281758595850426E-3</c:v>
                </c:pt>
                <c:pt idx="34">
                  <c:v>1.3296833653139795E-2</c:v>
                </c:pt>
                <c:pt idx="35">
                  <c:v>1.6476115905611738E-2</c:v>
                </c:pt>
                <c:pt idx="36">
                  <c:v>1.5992835989071304E-2</c:v>
                </c:pt>
                <c:pt idx="37">
                  <c:v>1.9239252477292572E-2</c:v>
                </c:pt>
                <c:pt idx="38">
                  <c:v>2.8403012093643643E-2</c:v>
                </c:pt>
                <c:pt idx="39">
                  <c:v>2.3883278888269119E-2</c:v>
                </c:pt>
                <c:pt idx="40">
                  <c:v>2.8880362253308148E-2</c:v>
                </c:pt>
                <c:pt idx="41">
                  <c:v>1.1161576542655561E-2</c:v>
                </c:pt>
                <c:pt idx="42">
                  <c:v>1.9759398652881802E-2</c:v>
                </c:pt>
                <c:pt idx="43">
                  <c:v>1.2388601321084967E-2</c:v>
                </c:pt>
                <c:pt idx="44">
                  <c:v>1.4461738543839104E-2</c:v>
                </c:pt>
                <c:pt idx="45">
                  <c:v>1.296429262523399E-2</c:v>
                </c:pt>
                <c:pt idx="46">
                  <c:v>1.1778858061210649E-2</c:v>
                </c:pt>
                <c:pt idx="47">
                  <c:v>8.2623219791310206E-3</c:v>
                </c:pt>
                <c:pt idx="48">
                  <c:v>7.6643686202193667E-3</c:v>
                </c:pt>
                <c:pt idx="49">
                  <c:v>8.757003274960708E-3</c:v>
                </c:pt>
                <c:pt idx="50">
                  <c:v>1.5675738954893683E-2</c:v>
                </c:pt>
                <c:pt idx="51">
                  <c:v>1.0151804802253575E-2</c:v>
                </c:pt>
                <c:pt idx="52">
                  <c:v>1.2236716370098049E-2</c:v>
                </c:pt>
                <c:pt idx="53">
                  <c:v>1.4643673338380044E-2</c:v>
                </c:pt>
                <c:pt idx="54">
                  <c:v>8.7463914088316882E-3</c:v>
                </c:pt>
                <c:pt idx="55">
                  <c:v>9.6225502926409953E-3</c:v>
                </c:pt>
              </c:numCache>
            </c:numRef>
          </c:val>
          <c:smooth val="0"/>
          <c:extLst>
            <c:ext xmlns:c16="http://schemas.microsoft.com/office/drawing/2014/chart" uri="{C3380CC4-5D6E-409C-BE32-E72D297353CC}">
              <c16:uniqueId val="{00000000-9ACD-4F5F-8A78-E9FB3B9EFC61}"/>
            </c:ext>
          </c:extLst>
        </c:ser>
        <c:ser>
          <c:idx val="1"/>
          <c:order val="1"/>
          <c:tx>
            <c:strRef>
              <c:f>TdR_15!$B$87</c:f>
              <c:strCache>
                <c:ptCount val="1"/>
                <c:pt idx="0">
                  <c:v>Industrie</c:v>
                </c:pt>
              </c:strCache>
            </c:strRef>
          </c:tx>
          <c:marker>
            <c:symbol val="none"/>
          </c:marker>
          <c:cat>
            <c:strRef>
              <c:f>TdR_15!$C$85:$BF$85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strCache>
            </c:strRef>
          </c:cat>
          <c:val>
            <c:numRef>
              <c:f>TdR_15!$C$87:$BF$87</c:f>
              <c:numCache>
                <c:formatCode>0.0%</c:formatCode>
                <c:ptCount val="56"/>
                <c:pt idx="0">
                  <c:v>7.0097582483426665E-2</c:v>
                </c:pt>
                <c:pt idx="1">
                  <c:v>6.6553500702386387E-2</c:v>
                </c:pt>
                <c:pt idx="2">
                  <c:v>5.1786949844964895E-2</c:v>
                </c:pt>
                <c:pt idx="3">
                  <c:v>4.9886491293138824E-2</c:v>
                </c:pt>
                <c:pt idx="4">
                  <c:v>5.3508821651306458E-2</c:v>
                </c:pt>
                <c:pt idx="5">
                  <c:v>5.2764445187160329E-2</c:v>
                </c:pt>
                <c:pt idx="6">
                  <c:v>3.6975275559971044E-2</c:v>
                </c:pt>
                <c:pt idx="7">
                  <c:v>3.9974990852151088E-2</c:v>
                </c:pt>
                <c:pt idx="8">
                  <c:v>3.8542659532303188E-2</c:v>
                </c:pt>
                <c:pt idx="9">
                  <c:v>3.4240930907359315E-2</c:v>
                </c:pt>
                <c:pt idx="10">
                  <c:v>4.3262167468119173E-2</c:v>
                </c:pt>
                <c:pt idx="11">
                  <c:v>3.9637838447982465E-2</c:v>
                </c:pt>
                <c:pt idx="12">
                  <c:v>4.6123276730564607E-2</c:v>
                </c:pt>
                <c:pt idx="13">
                  <c:v>5.0321672514340457E-2</c:v>
                </c:pt>
                <c:pt idx="14">
                  <c:v>4.7519203817285395E-2</c:v>
                </c:pt>
                <c:pt idx="15">
                  <c:v>4.6070015024304994E-2</c:v>
                </c:pt>
                <c:pt idx="16">
                  <c:v>5.2151920156087404E-2</c:v>
                </c:pt>
                <c:pt idx="17">
                  <c:v>5.7848138787389362E-2</c:v>
                </c:pt>
                <c:pt idx="18">
                  <c:v>5.8552348903542668E-2</c:v>
                </c:pt>
                <c:pt idx="19">
                  <c:v>6.042718105562974E-2</c:v>
                </c:pt>
                <c:pt idx="20">
                  <c:v>5.840219348862518E-2</c:v>
                </c:pt>
                <c:pt idx="21">
                  <c:v>5.9764655960724548E-2</c:v>
                </c:pt>
                <c:pt idx="22">
                  <c:v>5.7786989993728576E-2</c:v>
                </c:pt>
                <c:pt idx="23">
                  <c:v>6.4166188464863161E-2</c:v>
                </c:pt>
                <c:pt idx="24">
                  <c:v>6.0683501543516566E-2</c:v>
                </c:pt>
                <c:pt idx="25">
                  <c:v>6.3835011933063374E-2</c:v>
                </c:pt>
                <c:pt idx="26">
                  <c:v>7.5223103640404021E-2</c:v>
                </c:pt>
                <c:pt idx="27">
                  <c:v>8.7791243803042013E-2</c:v>
                </c:pt>
                <c:pt idx="28">
                  <c:v>9.0450724316922887E-2</c:v>
                </c:pt>
                <c:pt idx="29">
                  <c:v>9.2531604606248374E-2</c:v>
                </c:pt>
                <c:pt idx="30">
                  <c:v>9.2525776003681628E-2</c:v>
                </c:pt>
                <c:pt idx="31">
                  <c:v>8.3511226790757037E-2</c:v>
                </c:pt>
                <c:pt idx="32">
                  <c:v>8.3798598849817191E-2</c:v>
                </c:pt>
                <c:pt idx="33">
                  <c:v>6.9436991276881146E-2</c:v>
                </c:pt>
                <c:pt idx="34">
                  <c:v>6.7680233844489776E-2</c:v>
                </c:pt>
                <c:pt idx="35">
                  <c:v>6.1017469478026276E-2</c:v>
                </c:pt>
                <c:pt idx="36">
                  <c:v>2.9535733936163829E-2</c:v>
                </c:pt>
                <c:pt idx="37">
                  <c:v>2.9114985855138428E-2</c:v>
                </c:pt>
                <c:pt idx="38">
                  <c:v>4.2644983882561334E-2</c:v>
                </c:pt>
                <c:pt idx="39">
                  <c:v>4.070264665223304E-2</c:v>
                </c:pt>
                <c:pt idx="40">
                  <c:v>5.2031978134780353E-2</c:v>
                </c:pt>
                <c:pt idx="41">
                  <c:v>5.9459772125010635E-2</c:v>
                </c:pt>
                <c:pt idx="42">
                  <c:v>6.1958487836087726E-2</c:v>
                </c:pt>
                <c:pt idx="43">
                  <c:v>6.342607835082241E-2</c:v>
                </c:pt>
                <c:pt idx="44">
                  <c:v>6.7644765521735817E-2</c:v>
                </c:pt>
                <c:pt idx="45">
                  <c:v>6.4524753915972732E-2</c:v>
                </c:pt>
                <c:pt idx="46">
                  <c:v>6.9810638788195489E-2</c:v>
                </c:pt>
                <c:pt idx="47">
                  <c:v>6.6664351415355677E-2</c:v>
                </c:pt>
                <c:pt idx="48">
                  <c:v>6.7025454514166652E-2</c:v>
                </c:pt>
                <c:pt idx="49">
                  <c:v>6.8949560577198643E-2</c:v>
                </c:pt>
                <c:pt idx="50">
                  <c:v>6.0856714726107583E-2</c:v>
                </c:pt>
                <c:pt idx="51">
                  <c:v>5.3898373893937326E-2</c:v>
                </c:pt>
                <c:pt idx="52">
                  <c:v>5.0939557955787237E-2</c:v>
                </c:pt>
                <c:pt idx="53">
                  <c:v>4.8999587959494689E-2</c:v>
                </c:pt>
                <c:pt idx="54">
                  <c:v>4.8277954914390846E-2</c:v>
                </c:pt>
                <c:pt idx="55">
                  <c:v>4.7462355132364346E-2</c:v>
                </c:pt>
              </c:numCache>
            </c:numRef>
          </c:val>
          <c:smooth val="0"/>
          <c:extLst>
            <c:ext xmlns:c16="http://schemas.microsoft.com/office/drawing/2014/chart" uri="{C3380CC4-5D6E-409C-BE32-E72D297353CC}">
              <c16:uniqueId val="{00000001-9ACD-4F5F-8A78-E9FB3B9EFC61}"/>
            </c:ext>
          </c:extLst>
        </c:ser>
        <c:ser>
          <c:idx val="2"/>
          <c:order val="2"/>
          <c:tx>
            <c:strRef>
              <c:f>TdR_15!$B$88</c:f>
              <c:strCache>
                <c:ptCount val="1"/>
                <c:pt idx="0">
                  <c:v>Construction</c:v>
                </c:pt>
              </c:strCache>
            </c:strRef>
          </c:tx>
          <c:marker>
            <c:symbol val="none"/>
          </c:marker>
          <c:cat>
            <c:strRef>
              <c:f>TdR_15!$C$85:$BF$85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strCache>
            </c:strRef>
          </c:cat>
          <c:val>
            <c:numRef>
              <c:f>TdR_15!$C$88:$BF$88</c:f>
              <c:numCache>
                <c:formatCode>0.0%</c:formatCode>
                <c:ptCount val="56"/>
                <c:pt idx="0">
                  <c:v>3.9316038369774264E-2</c:v>
                </c:pt>
                <c:pt idx="1">
                  <c:v>4.207329754954444E-2</c:v>
                </c:pt>
                <c:pt idx="2">
                  <c:v>3.4554069254880374E-2</c:v>
                </c:pt>
                <c:pt idx="3">
                  <c:v>4.0253381285706283E-2</c:v>
                </c:pt>
                <c:pt idx="4">
                  <c:v>3.6454298876784134E-2</c:v>
                </c:pt>
                <c:pt idx="5">
                  <c:v>3.6460235062534992E-2</c:v>
                </c:pt>
                <c:pt idx="6">
                  <c:v>3.9006426542956767E-2</c:v>
                </c:pt>
                <c:pt idx="7">
                  <c:v>4.2065021400435783E-2</c:v>
                </c:pt>
                <c:pt idx="8">
                  <c:v>4.5021762157853584E-2</c:v>
                </c:pt>
                <c:pt idx="9">
                  <c:v>4.5649869002132033E-2</c:v>
                </c:pt>
                <c:pt idx="10">
                  <c:v>3.9561514553939026E-2</c:v>
                </c:pt>
                <c:pt idx="11">
                  <c:v>4.4001306686977881E-2</c:v>
                </c:pt>
                <c:pt idx="12">
                  <c:v>4.2732604260715824E-2</c:v>
                </c:pt>
                <c:pt idx="13">
                  <c:v>3.6019094890028601E-2</c:v>
                </c:pt>
                <c:pt idx="14">
                  <c:v>3.6273805476354108E-2</c:v>
                </c:pt>
                <c:pt idx="15">
                  <c:v>3.9170455920581895E-2</c:v>
                </c:pt>
                <c:pt idx="16">
                  <c:v>4.2086912677478341E-2</c:v>
                </c:pt>
                <c:pt idx="17">
                  <c:v>3.7830344621996997E-2</c:v>
                </c:pt>
                <c:pt idx="18">
                  <c:v>4.2504557124876795E-2</c:v>
                </c:pt>
                <c:pt idx="19">
                  <c:v>4.4754947510282167E-2</c:v>
                </c:pt>
                <c:pt idx="20">
                  <c:v>3.8087769833744255E-2</c:v>
                </c:pt>
                <c:pt idx="21">
                  <c:v>4.4025217401513314E-2</c:v>
                </c:pt>
                <c:pt idx="22">
                  <c:v>5.4310604355743995E-2</c:v>
                </c:pt>
                <c:pt idx="23">
                  <c:v>5.4296599771882885E-2</c:v>
                </c:pt>
                <c:pt idx="24">
                  <c:v>5.4877264112139827E-2</c:v>
                </c:pt>
                <c:pt idx="25">
                  <c:v>4.9730157853149867E-2</c:v>
                </c:pt>
                <c:pt idx="26">
                  <c:v>5.5186712161669337E-2</c:v>
                </c:pt>
                <c:pt idx="27">
                  <c:v>5.8169361353318509E-2</c:v>
                </c:pt>
                <c:pt idx="28">
                  <c:v>6.6183785431730646E-2</c:v>
                </c:pt>
                <c:pt idx="29">
                  <c:v>6.7361312936973908E-2</c:v>
                </c:pt>
                <c:pt idx="30">
                  <c:v>6.2513709359874048E-2</c:v>
                </c:pt>
                <c:pt idx="31">
                  <c:v>6.4912750626337043E-2</c:v>
                </c:pt>
                <c:pt idx="32">
                  <c:v>6.5624487618626673E-2</c:v>
                </c:pt>
                <c:pt idx="33">
                  <c:v>6.0345692255688171E-2</c:v>
                </c:pt>
                <c:pt idx="34">
                  <c:v>5.2858672702166508E-2</c:v>
                </c:pt>
                <c:pt idx="35">
                  <c:v>4.7655020420347922E-2</c:v>
                </c:pt>
                <c:pt idx="36">
                  <c:v>2.1657837715351892E-2</c:v>
                </c:pt>
                <c:pt idx="37">
                  <c:v>3.4268580048120036E-2</c:v>
                </c:pt>
                <c:pt idx="38">
                  <c:v>4.216174696409053E-2</c:v>
                </c:pt>
                <c:pt idx="39">
                  <c:v>4.884021893619795E-2</c:v>
                </c:pt>
                <c:pt idx="40">
                  <c:v>4.9227103933222188E-2</c:v>
                </c:pt>
                <c:pt idx="41">
                  <c:v>4.2993448829222201E-2</c:v>
                </c:pt>
                <c:pt idx="42">
                  <c:v>4.731707385697332E-2</c:v>
                </c:pt>
                <c:pt idx="43">
                  <c:v>4.4972095619869645E-2</c:v>
                </c:pt>
                <c:pt idx="44">
                  <c:v>4.5450799163994512E-2</c:v>
                </c:pt>
                <c:pt idx="45">
                  <c:v>4.1766777534976825E-2</c:v>
                </c:pt>
                <c:pt idx="46">
                  <c:v>3.9368587060861285E-2</c:v>
                </c:pt>
                <c:pt idx="47">
                  <c:v>4.02350557365075E-2</c:v>
                </c:pt>
                <c:pt idx="48">
                  <c:v>4.3372485909678661E-2</c:v>
                </c:pt>
                <c:pt idx="49">
                  <c:v>3.7617259697504353E-2</c:v>
                </c:pt>
                <c:pt idx="50">
                  <c:v>4.2384707956770219E-2</c:v>
                </c:pt>
                <c:pt idx="51">
                  <c:v>4.398794983547117E-2</c:v>
                </c:pt>
                <c:pt idx="52">
                  <c:v>4.3645802403046143E-2</c:v>
                </c:pt>
                <c:pt idx="53">
                  <c:v>4.3147033463758158E-2</c:v>
                </c:pt>
                <c:pt idx="54">
                  <c:v>4.5911556384341266E-2</c:v>
                </c:pt>
                <c:pt idx="55">
                  <c:v>4.6688116835600785E-2</c:v>
                </c:pt>
              </c:numCache>
            </c:numRef>
          </c:val>
          <c:smooth val="0"/>
          <c:extLst>
            <c:ext xmlns:c16="http://schemas.microsoft.com/office/drawing/2014/chart" uri="{C3380CC4-5D6E-409C-BE32-E72D297353CC}">
              <c16:uniqueId val="{00000002-9ACD-4F5F-8A78-E9FB3B9EFC61}"/>
            </c:ext>
          </c:extLst>
        </c:ser>
        <c:ser>
          <c:idx val="3"/>
          <c:order val="3"/>
          <c:tx>
            <c:strRef>
              <c:f>TdR_15!$B$89</c:f>
              <c:strCache>
                <c:ptCount val="1"/>
                <c:pt idx="0">
                  <c:v>Tertiaire marchand</c:v>
                </c:pt>
              </c:strCache>
            </c:strRef>
          </c:tx>
          <c:marker>
            <c:symbol val="none"/>
          </c:marker>
          <c:cat>
            <c:strRef>
              <c:f>TdR_15!$C$85:$BF$85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strCache>
            </c:strRef>
          </c:cat>
          <c:val>
            <c:numRef>
              <c:f>TdR_15!$C$89:$BF$89</c:f>
              <c:numCache>
                <c:formatCode>0.0%</c:formatCode>
                <c:ptCount val="56"/>
                <c:pt idx="0">
                  <c:v>4.6858661836217102E-3</c:v>
                </c:pt>
                <c:pt idx="1">
                  <c:v>4.8853902329072108E-3</c:v>
                </c:pt>
                <c:pt idx="2">
                  <c:v>4.3664737834126811E-3</c:v>
                </c:pt>
                <c:pt idx="3">
                  <c:v>3.8502430258236728E-3</c:v>
                </c:pt>
                <c:pt idx="4">
                  <c:v>3.4361504601593098E-3</c:v>
                </c:pt>
                <c:pt idx="5">
                  <c:v>4.4467464816456458E-3</c:v>
                </c:pt>
                <c:pt idx="6">
                  <c:v>4.565972246273968E-3</c:v>
                </c:pt>
                <c:pt idx="7">
                  <c:v>3.2592791637575213E-3</c:v>
                </c:pt>
                <c:pt idx="8">
                  <c:v>3.9875477950023844E-3</c:v>
                </c:pt>
                <c:pt idx="9">
                  <c:v>4.4472281231556976E-3</c:v>
                </c:pt>
                <c:pt idx="10">
                  <c:v>4.161590356564741E-3</c:v>
                </c:pt>
                <c:pt idx="11">
                  <c:v>4.8905671439833983E-3</c:v>
                </c:pt>
                <c:pt idx="12">
                  <c:v>4.3643086962697987E-3</c:v>
                </c:pt>
                <c:pt idx="13">
                  <c:v>4.5075172744053213E-3</c:v>
                </c:pt>
                <c:pt idx="14">
                  <c:v>5.1437038800529597E-3</c:v>
                </c:pt>
                <c:pt idx="15">
                  <c:v>4.698604183818943E-3</c:v>
                </c:pt>
                <c:pt idx="16">
                  <c:v>4.7477540223880539E-3</c:v>
                </c:pt>
                <c:pt idx="17">
                  <c:v>6.9421859881004687E-3</c:v>
                </c:pt>
                <c:pt idx="18">
                  <c:v>5.7530845063476074E-3</c:v>
                </c:pt>
                <c:pt idx="19">
                  <c:v>5.965067157487079E-3</c:v>
                </c:pt>
                <c:pt idx="20">
                  <c:v>7.6141582916151385E-3</c:v>
                </c:pt>
                <c:pt idx="21">
                  <c:v>8.1974203096424718E-3</c:v>
                </c:pt>
                <c:pt idx="22">
                  <c:v>8.3824552638778697E-3</c:v>
                </c:pt>
                <c:pt idx="23">
                  <c:v>1.0920081766689776E-2</c:v>
                </c:pt>
                <c:pt idx="24">
                  <c:v>9.7714583412776002E-3</c:v>
                </c:pt>
                <c:pt idx="25">
                  <c:v>1.1479068826311891E-2</c:v>
                </c:pt>
                <c:pt idx="26">
                  <c:v>1.0544966132251751E-2</c:v>
                </c:pt>
                <c:pt idx="27">
                  <c:v>1.323973906023909E-2</c:v>
                </c:pt>
                <c:pt idx="28">
                  <c:v>1.3078799523533252E-2</c:v>
                </c:pt>
                <c:pt idx="29">
                  <c:v>1.6261162404902437E-2</c:v>
                </c:pt>
                <c:pt idx="30">
                  <c:v>1.7171343793548968E-2</c:v>
                </c:pt>
                <c:pt idx="31">
                  <c:v>1.2669954982230102E-2</c:v>
                </c:pt>
                <c:pt idx="32">
                  <c:v>1.1878580504256896E-2</c:v>
                </c:pt>
                <c:pt idx="33">
                  <c:v>1.3162542647820696E-2</c:v>
                </c:pt>
                <c:pt idx="34">
                  <c:v>1.4631040558263284E-2</c:v>
                </c:pt>
                <c:pt idx="35">
                  <c:v>1.4670273946904355E-2</c:v>
                </c:pt>
                <c:pt idx="36">
                  <c:v>1.250474181852336E-2</c:v>
                </c:pt>
                <c:pt idx="37">
                  <c:v>1.3207742755254563E-2</c:v>
                </c:pt>
                <c:pt idx="38">
                  <c:v>1.5400623336827568E-2</c:v>
                </c:pt>
                <c:pt idx="39">
                  <c:v>1.5050334562850954E-2</c:v>
                </c:pt>
                <c:pt idx="40">
                  <c:v>1.3896382143905145E-2</c:v>
                </c:pt>
                <c:pt idx="41">
                  <c:v>1.4181581943963529E-2</c:v>
                </c:pt>
                <c:pt idx="42">
                  <c:v>1.4690615337953104E-2</c:v>
                </c:pt>
                <c:pt idx="43">
                  <c:v>1.5451727023002232E-2</c:v>
                </c:pt>
                <c:pt idx="44">
                  <c:v>1.4890132872806671E-2</c:v>
                </c:pt>
                <c:pt idx="45">
                  <c:v>1.5816538754558955E-2</c:v>
                </c:pt>
                <c:pt idx="46">
                  <c:v>1.6440519091192159E-2</c:v>
                </c:pt>
                <c:pt idx="47">
                  <c:v>1.4412556601102198E-2</c:v>
                </c:pt>
                <c:pt idx="48">
                  <c:v>1.3084662850390011E-2</c:v>
                </c:pt>
                <c:pt idx="49">
                  <c:v>1.2305802552114645E-2</c:v>
                </c:pt>
                <c:pt idx="50">
                  <c:v>1.185010340999689E-2</c:v>
                </c:pt>
                <c:pt idx="51">
                  <c:v>1.2632943788309862E-2</c:v>
                </c:pt>
                <c:pt idx="52">
                  <c:v>1.3068117631609385E-2</c:v>
                </c:pt>
                <c:pt idx="53">
                  <c:v>1.1569164186361534E-2</c:v>
                </c:pt>
                <c:pt idx="54">
                  <c:v>1.2953456080549335E-2</c:v>
                </c:pt>
                <c:pt idx="55">
                  <c:v>1.1493302853191537E-2</c:v>
                </c:pt>
              </c:numCache>
            </c:numRef>
          </c:val>
          <c:smooth val="0"/>
          <c:extLst>
            <c:ext xmlns:c16="http://schemas.microsoft.com/office/drawing/2014/chart" uri="{C3380CC4-5D6E-409C-BE32-E72D297353CC}">
              <c16:uniqueId val="{00000003-9ACD-4F5F-8A78-E9FB3B9EFC61}"/>
            </c:ext>
          </c:extLst>
        </c:ser>
        <c:ser>
          <c:idx val="4"/>
          <c:order val="4"/>
          <c:tx>
            <c:strRef>
              <c:f>TdR_15!$B$90</c:f>
              <c:strCache>
                <c:ptCount val="1"/>
                <c:pt idx="0">
                  <c:v>Tertiaire non marchand</c:v>
                </c:pt>
              </c:strCache>
            </c:strRef>
          </c:tx>
          <c:marker>
            <c:symbol val="none"/>
          </c:marker>
          <c:cat>
            <c:strRef>
              <c:f>TdR_15!$C$85:$BF$85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strCache>
            </c:strRef>
          </c:cat>
          <c:val>
            <c:numRef>
              <c:f>TdR_15!$C$90:$BF$90</c:f>
              <c:numCache>
                <c:formatCode>0.0%</c:formatCode>
                <c:ptCount val="56"/>
                <c:pt idx="0">
                  <c:v>6.6852815076510872E-5</c:v>
                </c:pt>
                <c:pt idx="1">
                  <c:v>7.2631458102949959E-5</c:v>
                </c:pt>
                <c:pt idx="2">
                  <c:v>1.9446439310421076E-4</c:v>
                </c:pt>
                <c:pt idx="3">
                  <c:v>1.7848631518833956E-4</c:v>
                </c:pt>
                <c:pt idx="4">
                  <c:v>2.0537276836346725E-4</c:v>
                </c:pt>
                <c:pt idx="5">
                  <c:v>1.1906773205346063E-4</c:v>
                </c:pt>
                <c:pt idx="6">
                  <c:v>1.4051348555283575E-4</c:v>
                </c:pt>
                <c:pt idx="7">
                  <c:v>2.0275905007314371E-4</c:v>
                </c:pt>
                <c:pt idx="8">
                  <c:v>2.2031149468600868E-4</c:v>
                </c:pt>
                <c:pt idx="9">
                  <c:v>1.132504335674656E-4</c:v>
                </c:pt>
                <c:pt idx="10">
                  <c:v>1.3010415176816376E-4</c:v>
                </c:pt>
                <c:pt idx="11">
                  <c:v>2.037535903480719E-4</c:v>
                </c:pt>
                <c:pt idx="12">
                  <c:v>1.6563024337344333E-4</c:v>
                </c:pt>
                <c:pt idx="13">
                  <c:v>1.6931276926846652E-4</c:v>
                </c:pt>
                <c:pt idx="14">
                  <c:v>1.0914452359572904E-4</c:v>
                </c:pt>
                <c:pt idx="15">
                  <c:v>2.4378742679083965E-4</c:v>
                </c:pt>
                <c:pt idx="16">
                  <c:v>1.455412080707473E-4</c:v>
                </c:pt>
                <c:pt idx="17">
                  <c:v>1.6717476236767821E-4</c:v>
                </c:pt>
                <c:pt idx="18">
                  <c:v>1.3457402613243548E-4</c:v>
                </c:pt>
                <c:pt idx="19">
                  <c:v>3.5829564104177707E-4</c:v>
                </c:pt>
                <c:pt idx="20">
                  <c:v>1.4022809466780419E-4</c:v>
                </c:pt>
                <c:pt idx="21">
                  <c:v>8.7108334981320502E-4</c:v>
                </c:pt>
                <c:pt idx="22">
                  <c:v>4.5120131574974827E-4</c:v>
                </c:pt>
                <c:pt idx="23">
                  <c:v>5.982723870971195E-4</c:v>
                </c:pt>
                <c:pt idx="24">
                  <c:v>3.9952793223755131E-4</c:v>
                </c:pt>
                <c:pt idx="25">
                  <c:v>3.8995822294373117E-4</c:v>
                </c:pt>
                <c:pt idx="26">
                  <c:v>2.9875016350092311E-4</c:v>
                </c:pt>
                <c:pt idx="27">
                  <c:v>5.957518392085972E-4</c:v>
                </c:pt>
                <c:pt idx="28">
                  <c:v>4.5198918822423896E-4</c:v>
                </c:pt>
                <c:pt idx="29">
                  <c:v>5.890772190223297E-4</c:v>
                </c:pt>
                <c:pt idx="30">
                  <c:v>3.9751326357447128E-4</c:v>
                </c:pt>
                <c:pt idx="31">
                  <c:v>5.2195311601627614E-4</c:v>
                </c:pt>
                <c:pt idx="32">
                  <c:v>7.1925136579872777E-3</c:v>
                </c:pt>
                <c:pt idx="33">
                  <c:v>8.4184193504350507E-3</c:v>
                </c:pt>
                <c:pt idx="34">
                  <c:v>8.2060457279073372E-3</c:v>
                </c:pt>
                <c:pt idx="35">
                  <c:v>9.1929580741100195E-3</c:v>
                </c:pt>
                <c:pt idx="36">
                  <c:v>8.4856746168975733E-3</c:v>
                </c:pt>
                <c:pt idx="37">
                  <c:v>9.5375148938724053E-3</c:v>
                </c:pt>
                <c:pt idx="38">
                  <c:v>8.9474354969163034E-3</c:v>
                </c:pt>
                <c:pt idx="39">
                  <c:v>9.3858457581388974E-3</c:v>
                </c:pt>
                <c:pt idx="40">
                  <c:v>8.7632235396827365E-3</c:v>
                </c:pt>
                <c:pt idx="41">
                  <c:v>8.6160594331303325E-3</c:v>
                </c:pt>
                <c:pt idx="42">
                  <c:v>9.1807124448069957E-3</c:v>
                </c:pt>
                <c:pt idx="43">
                  <c:v>1.1576793591321959E-2</c:v>
                </c:pt>
                <c:pt idx="44">
                  <c:v>1.0288506946648035E-2</c:v>
                </c:pt>
                <c:pt idx="45">
                  <c:v>1.1344863533469371E-2</c:v>
                </c:pt>
                <c:pt idx="46">
                  <c:v>7.676965396840177E-3</c:v>
                </c:pt>
                <c:pt idx="47">
                  <c:v>9.9344647515051017E-3</c:v>
                </c:pt>
                <c:pt idx="48">
                  <c:v>6.2727269629426598E-3</c:v>
                </c:pt>
                <c:pt idx="49">
                  <c:v>3.6806865311884572E-3</c:v>
                </c:pt>
                <c:pt idx="50">
                  <c:v>3.1834370390934424E-3</c:v>
                </c:pt>
                <c:pt idx="51">
                  <c:v>3.4729797613741709E-3</c:v>
                </c:pt>
                <c:pt idx="52">
                  <c:v>3.6414448642826053E-3</c:v>
                </c:pt>
                <c:pt idx="53">
                  <c:v>4.175016870885867E-3</c:v>
                </c:pt>
                <c:pt idx="54">
                  <c:v>3.2451875379641364E-3</c:v>
                </c:pt>
                <c:pt idx="55">
                  <c:v>2.840238474684773E-3</c:v>
                </c:pt>
              </c:numCache>
            </c:numRef>
          </c:val>
          <c:smooth val="0"/>
          <c:extLst>
            <c:ext xmlns:c16="http://schemas.microsoft.com/office/drawing/2014/chart" uri="{C3380CC4-5D6E-409C-BE32-E72D297353CC}">
              <c16:uniqueId val="{00000000-FA5D-4E50-BAF7-80152367FC65}"/>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strCache>
            </c:strRef>
          </c:cat>
          <c:val>
            <c:numRef>
              <c:f>TdR_15!$C$86:$BG$86</c:f>
              <c:numCache>
                <c:formatCode>0.0%</c:formatCode>
                <c:ptCount val="57"/>
                <c:pt idx="0">
                  <c:v>2.8627158362631664E-3</c:v>
                </c:pt>
                <c:pt idx="1">
                  <c:v>1.5159023731028797E-3</c:v>
                </c:pt>
                <c:pt idx="2">
                  <c:v>5.6027984395890197E-3</c:v>
                </c:pt>
                <c:pt idx="3">
                  <c:v>1.5083548455938807E-3</c:v>
                </c:pt>
                <c:pt idx="4">
                  <c:v>2.9512102246686302E-3</c:v>
                </c:pt>
                <c:pt idx="5">
                  <c:v>6.23978660799877E-3</c:v>
                </c:pt>
                <c:pt idx="6">
                  <c:v>1.1393707091086716E-2</c:v>
                </c:pt>
                <c:pt idx="7">
                  <c:v>7.867809646219184E-3</c:v>
                </c:pt>
                <c:pt idx="8">
                  <c:v>1.0135365652903121E-2</c:v>
                </c:pt>
                <c:pt idx="9">
                  <c:v>5.4784339978158885E-3</c:v>
                </c:pt>
                <c:pt idx="10">
                  <c:v>1.1736203253837275E-2</c:v>
                </c:pt>
                <c:pt idx="11">
                  <c:v>7.3814325765698789E-3</c:v>
                </c:pt>
                <c:pt idx="12">
                  <c:v>1.5123769809826729E-3</c:v>
                </c:pt>
                <c:pt idx="13">
                  <c:v>4.0399777613222805E-3</c:v>
                </c:pt>
                <c:pt idx="14">
                  <c:v>2.9388699902403231E-3</c:v>
                </c:pt>
                <c:pt idx="15">
                  <c:v>3.8433773890611195E-3</c:v>
                </c:pt>
                <c:pt idx="16">
                  <c:v>1.5025444010904171E-3</c:v>
                </c:pt>
                <c:pt idx="17">
                  <c:v>7.284217491309539E-3</c:v>
                </c:pt>
                <c:pt idx="18">
                  <c:v>6.7906928289184192E-3</c:v>
                </c:pt>
                <c:pt idx="19">
                  <c:v>1.2525255509117325E-2</c:v>
                </c:pt>
                <c:pt idx="20">
                  <c:v>9.6824285809276791E-3</c:v>
                </c:pt>
                <c:pt idx="21">
                  <c:v>1.5116416766475977E-2</c:v>
                </c:pt>
                <c:pt idx="22">
                  <c:v>1.9232484524541658E-2</c:v>
                </c:pt>
                <c:pt idx="23">
                  <c:v>1.0990400528217467E-2</c:v>
                </c:pt>
                <c:pt idx="24">
                  <c:v>1.2690379192098086E-2</c:v>
                </c:pt>
                <c:pt idx="25">
                  <c:v>7.1105621735400209E-3</c:v>
                </c:pt>
                <c:pt idx="26">
                  <c:v>7.7229318424915892E-3</c:v>
                </c:pt>
                <c:pt idx="27">
                  <c:v>1.0047966679618442E-2</c:v>
                </c:pt>
                <c:pt idx="28">
                  <c:v>1.2240944062355368E-2</c:v>
                </c:pt>
                <c:pt idx="29">
                  <c:v>9.6896286513902669E-3</c:v>
                </c:pt>
                <c:pt idx="30">
                  <c:v>7.3817833309455143E-3</c:v>
                </c:pt>
                <c:pt idx="31">
                  <c:v>7.7750624667183264E-3</c:v>
                </c:pt>
                <c:pt idx="32">
                  <c:v>8.036950500746565E-3</c:v>
                </c:pt>
                <c:pt idx="33">
                  <c:v>9.1281758595850426E-3</c:v>
                </c:pt>
                <c:pt idx="34">
                  <c:v>1.3296833653139795E-2</c:v>
                </c:pt>
                <c:pt idx="35">
                  <c:v>1.6476115905611738E-2</c:v>
                </c:pt>
                <c:pt idx="36">
                  <c:v>1.5992835989071304E-2</c:v>
                </c:pt>
                <c:pt idx="37">
                  <c:v>1.9239252477292572E-2</c:v>
                </c:pt>
                <c:pt idx="38">
                  <c:v>2.8403012093643643E-2</c:v>
                </c:pt>
                <c:pt idx="39">
                  <c:v>2.3883278888269119E-2</c:v>
                </c:pt>
                <c:pt idx="40">
                  <c:v>2.8880362253308148E-2</c:v>
                </c:pt>
                <c:pt idx="41">
                  <c:v>1.1161576542655561E-2</c:v>
                </c:pt>
                <c:pt idx="42">
                  <c:v>1.9759398652881802E-2</c:v>
                </c:pt>
                <c:pt idx="43">
                  <c:v>1.2388601321084967E-2</c:v>
                </c:pt>
                <c:pt idx="44">
                  <c:v>1.4461738543839104E-2</c:v>
                </c:pt>
                <c:pt idx="45">
                  <c:v>1.296429262523399E-2</c:v>
                </c:pt>
                <c:pt idx="46">
                  <c:v>1.1778858061210649E-2</c:v>
                </c:pt>
                <c:pt idx="47">
                  <c:v>8.2623219791310206E-3</c:v>
                </c:pt>
                <c:pt idx="48">
                  <c:v>7.6643686202193667E-3</c:v>
                </c:pt>
                <c:pt idx="49">
                  <c:v>8.757003274960708E-3</c:v>
                </c:pt>
                <c:pt idx="50">
                  <c:v>1.5675738954893683E-2</c:v>
                </c:pt>
                <c:pt idx="51">
                  <c:v>1.0151804802253575E-2</c:v>
                </c:pt>
                <c:pt idx="52">
                  <c:v>1.2236716370098049E-2</c:v>
                </c:pt>
                <c:pt idx="53">
                  <c:v>1.4643673338380044E-2</c:v>
                </c:pt>
                <c:pt idx="54">
                  <c:v>8.7463914088316882E-3</c:v>
                </c:pt>
                <c:pt idx="55">
                  <c:v>9.6225502926409953E-3</c:v>
                </c:pt>
                <c:pt idx="56">
                  <c:v>1.0818423179253606E-2</c:v>
                </c:pt>
              </c:numCache>
            </c:numRef>
          </c:val>
          <c:smooth val="0"/>
          <c:extLst>
            <c:ext xmlns:c16="http://schemas.microsoft.com/office/drawing/2014/chart" uri="{C3380CC4-5D6E-409C-BE32-E72D297353CC}">
              <c16:uniqueId val="{00000000-2662-4AAE-9EBD-89DD1E47EE3F}"/>
            </c:ext>
          </c:extLst>
        </c:ser>
        <c:ser>
          <c:idx val="1"/>
          <c:order val="1"/>
          <c:tx>
            <c:strRef>
              <c:f>TdR_15!$B$87</c:f>
              <c:strCache>
                <c:ptCount val="1"/>
                <c:pt idx="0">
                  <c:v>Industrie</c:v>
                </c:pt>
              </c:strCache>
            </c:strRef>
          </c:tx>
          <c:marker>
            <c:symbol val="none"/>
          </c:marker>
          <c:cat>
            <c:strRef>
              <c:f>TdR_15!$C$85:$BG$85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strCache>
            </c:strRef>
          </c:cat>
          <c:val>
            <c:numRef>
              <c:f>TdR_15!$C$87:$BG$87</c:f>
              <c:numCache>
                <c:formatCode>0.0%</c:formatCode>
                <c:ptCount val="57"/>
                <c:pt idx="0">
                  <c:v>7.0097582483426665E-2</c:v>
                </c:pt>
                <c:pt idx="1">
                  <c:v>6.6553500702386387E-2</c:v>
                </c:pt>
                <c:pt idx="2">
                  <c:v>5.1786949844964895E-2</c:v>
                </c:pt>
                <c:pt idx="3">
                  <c:v>4.9886491293138824E-2</c:v>
                </c:pt>
                <c:pt idx="4">
                  <c:v>5.3508821651306458E-2</c:v>
                </c:pt>
                <c:pt idx="5">
                  <c:v>5.2764445187160329E-2</c:v>
                </c:pt>
                <c:pt idx="6">
                  <c:v>3.6975275559971044E-2</c:v>
                </c:pt>
                <c:pt idx="7">
                  <c:v>3.9974990852151088E-2</c:v>
                </c:pt>
                <c:pt idx="8">
                  <c:v>3.8542659532303188E-2</c:v>
                </c:pt>
                <c:pt idx="9">
                  <c:v>3.4240930907359315E-2</c:v>
                </c:pt>
                <c:pt idx="10">
                  <c:v>4.3262167468119173E-2</c:v>
                </c:pt>
                <c:pt idx="11">
                  <c:v>3.9637838447982465E-2</c:v>
                </c:pt>
                <c:pt idx="12">
                  <c:v>4.6123276730564607E-2</c:v>
                </c:pt>
                <c:pt idx="13">
                  <c:v>5.0321672514340457E-2</c:v>
                </c:pt>
                <c:pt idx="14">
                  <c:v>4.7519203817285395E-2</c:v>
                </c:pt>
                <c:pt idx="15">
                  <c:v>4.6070015024304994E-2</c:v>
                </c:pt>
                <c:pt idx="16">
                  <c:v>5.2151920156087404E-2</c:v>
                </c:pt>
                <c:pt idx="17">
                  <c:v>5.7848138787389362E-2</c:v>
                </c:pt>
                <c:pt idx="18">
                  <c:v>5.8552348903542668E-2</c:v>
                </c:pt>
                <c:pt idx="19">
                  <c:v>6.042718105562974E-2</c:v>
                </c:pt>
                <c:pt idx="20">
                  <c:v>5.840219348862518E-2</c:v>
                </c:pt>
                <c:pt idx="21">
                  <c:v>5.9764655960724548E-2</c:v>
                </c:pt>
                <c:pt idx="22">
                  <c:v>5.7786989993728576E-2</c:v>
                </c:pt>
                <c:pt idx="23">
                  <c:v>6.4166188464863161E-2</c:v>
                </c:pt>
                <c:pt idx="24">
                  <c:v>6.0683501543516566E-2</c:v>
                </c:pt>
                <c:pt idx="25">
                  <c:v>6.3835011933063374E-2</c:v>
                </c:pt>
                <c:pt idx="26">
                  <c:v>7.5223103640404021E-2</c:v>
                </c:pt>
                <c:pt idx="27">
                  <c:v>8.7791243803042013E-2</c:v>
                </c:pt>
                <c:pt idx="28">
                  <c:v>9.0450724316922887E-2</c:v>
                </c:pt>
                <c:pt idx="29">
                  <c:v>9.2531604606248374E-2</c:v>
                </c:pt>
                <c:pt idx="30">
                  <c:v>9.2525776003681628E-2</c:v>
                </c:pt>
                <c:pt idx="31">
                  <c:v>8.3511226790757037E-2</c:v>
                </c:pt>
                <c:pt idx="32">
                  <c:v>8.3798598849817191E-2</c:v>
                </c:pt>
                <c:pt idx="33">
                  <c:v>6.9436991276881146E-2</c:v>
                </c:pt>
                <c:pt idx="34">
                  <c:v>6.7680233844489776E-2</c:v>
                </c:pt>
                <c:pt idx="35">
                  <c:v>6.1017469478026276E-2</c:v>
                </c:pt>
                <c:pt idx="36">
                  <c:v>2.9535733936163829E-2</c:v>
                </c:pt>
                <c:pt idx="37">
                  <c:v>2.9114985855138428E-2</c:v>
                </c:pt>
                <c:pt idx="38">
                  <c:v>4.2644983882561334E-2</c:v>
                </c:pt>
                <c:pt idx="39">
                  <c:v>4.070264665223304E-2</c:v>
                </c:pt>
                <c:pt idx="40">
                  <c:v>5.2031978134780353E-2</c:v>
                </c:pt>
                <c:pt idx="41">
                  <c:v>5.9459772125010635E-2</c:v>
                </c:pt>
                <c:pt idx="42">
                  <c:v>6.1958487836087726E-2</c:v>
                </c:pt>
                <c:pt idx="43">
                  <c:v>6.342607835082241E-2</c:v>
                </c:pt>
                <c:pt idx="44">
                  <c:v>6.7644765521735817E-2</c:v>
                </c:pt>
                <c:pt idx="45">
                  <c:v>6.4524753915972732E-2</c:v>
                </c:pt>
                <c:pt idx="46">
                  <c:v>6.9810638788195489E-2</c:v>
                </c:pt>
                <c:pt idx="47">
                  <c:v>6.6664351415355677E-2</c:v>
                </c:pt>
                <c:pt idx="48">
                  <c:v>6.7025454514166652E-2</c:v>
                </c:pt>
                <c:pt idx="49">
                  <c:v>6.8949560577198643E-2</c:v>
                </c:pt>
                <c:pt idx="50">
                  <c:v>6.0856714726107583E-2</c:v>
                </c:pt>
                <c:pt idx="51">
                  <c:v>5.3898373893937326E-2</c:v>
                </c:pt>
                <c:pt idx="52">
                  <c:v>5.0939557955787237E-2</c:v>
                </c:pt>
                <c:pt idx="53">
                  <c:v>4.8999587959494689E-2</c:v>
                </c:pt>
                <c:pt idx="54">
                  <c:v>4.8277954914390846E-2</c:v>
                </c:pt>
                <c:pt idx="55">
                  <c:v>4.7462355132364346E-2</c:v>
                </c:pt>
                <c:pt idx="56">
                  <c:v>4.4643725161963244E-2</c:v>
                </c:pt>
              </c:numCache>
            </c:numRef>
          </c:val>
          <c:smooth val="0"/>
          <c:extLst>
            <c:ext xmlns:c16="http://schemas.microsoft.com/office/drawing/2014/chart" uri="{C3380CC4-5D6E-409C-BE32-E72D297353CC}">
              <c16:uniqueId val="{00000001-2662-4AAE-9EBD-89DD1E47EE3F}"/>
            </c:ext>
          </c:extLst>
        </c:ser>
        <c:ser>
          <c:idx val="2"/>
          <c:order val="2"/>
          <c:tx>
            <c:strRef>
              <c:f>TdR_15!$B$88</c:f>
              <c:strCache>
                <c:ptCount val="1"/>
                <c:pt idx="0">
                  <c:v>Construction</c:v>
                </c:pt>
              </c:strCache>
            </c:strRef>
          </c:tx>
          <c:marker>
            <c:symbol val="none"/>
          </c:marker>
          <c:cat>
            <c:strRef>
              <c:f>TdR_15!$C$85:$BG$85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strCache>
            </c:strRef>
          </c:cat>
          <c:val>
            <c:numRef>
              <c:f>TdR_15!$C$88:$BG$88</c:f>
              <c:numCache>
                <c:formatCode>0.0%</c:formatCode>
                <c:ptCount val="57"/>
                <c:pt idx="0">
                  <c:v>3.9316038369774264E-2</c:v>
                </c:pt>
                <c:pt idx="1">
                  <c:v>4.207329754954444E-2</c:v>
                </c:pt>
                <c:pt idx="2">
                  <c:v>3.4554069254880374E-2</c:v>
                </c:pt>
                <c:pt idx="3">
                  <c:v>4.0253381285706283E-2</c:v>
                </c:pt>
                <c:pt idx="4">
                  <c:v>3.6454298876784134E-2</c:v>
                </c:pt>
                <c:pt idx="5">
                  <c:v>3.6460235062534992E-2</c:v>
                </c:pt>
                <c:pt idx="6">
                  <c:v>3.9006426542956767E-2</c:v>
                </c:pt>
                <c:pt idx="7">
                  <c:v>4.2065021400435783E-2</c:v>
                </c:pt>
                <c:pt idx="8">
                  <c:v>4.5021762157853584E-2</c:v>
                </c:pt>
                <c:pt idx="9">
                  <c:v>4.5649869002132033E-2</c:v>
                </c:pt>
                <c:pt idx="10">
                  <c:v>3.9561514553939026E-2</c:v>
                </c:pt>
                <c:pt idx="11">
                  <c:v>4.4001306686977881E-2</c:v>
                </c:pt>
                <c:pt idx="12">
                  <c:v>4.2732604260715824E-2</c:v>
                </c:pt>
                <c:pt idx="13">
                  <c:v>3.6019094890028601E-2</c:v>
                </c:pt>
                <c:pt idx="14">
                  <c:v>3.6273805476354108E-2</c:v>
                </c:pt>
                <c:pt idx="15">
                  <c:v>3.9170455920581895E-2</c:v>
                </c:pt>
                <c:pt idx="16">
                  <c:v>4.2086912677478341E-2</c:v>
                </c:pt>
                <c:pt idx="17">
                  <c:v>3.7830344621996997E-2</c:v>
                </c:pt>
                <c:pt idx="18">
                  <c:v>4.2504557124876795E-2</c:v>
                </c:pt>
                <c:pt idx="19">
                  <c:v>4.4754947510282167E-2</c:v>
                </c:pt>
                <c:pt idx="20">
                  <c:v>3.8087769833744255E-2</c:v>
                </c:pt>
                <c:pt idx="21">
                  <c:v>4.4025217401513314E-2</c:v>
                </c:pt>
                <c:pt idx="22">
                  <c:v>5.4310604355743995E-2</c:v>
                </c:pt>
                <c:pt idx="23">
                  <c:v>5.4296599771882885E-2</c:v>
                </c:pt>
                <c:pt idx="24">
                  <c:v>5.4877264112139827E-2</c:v>
                </c:pt>
                <c:pt idx="25">
                  <c:v>4.9730157853149867E-2</c:v>
                </c:pt>
                <c:pt idx="26">
                  <c:v>5.5186712161669337E-2</c:v>
                </c:pt>
                <c:pt idx="27">
                  <c:v>5.8169361353318509E-2</c:v>
                </c:pt>
                <c:pt idx="28">
                  <c:v>6.6183785431730646E-2</c:v>
                </c:pt>
                <c:pt idx="29">
                  <c:v>6.7361312936973908E-2</c:v>
                </c:pt>
                <c:pt idx="30">
                  <c:v>6.2513709359874048E-2</c:v>
                </c:pt>
                <c:pt idx="31">
                  <c:v>6.4912750626337043E-2</c:v>
                </c:pt>
                <c:pt idx="32">
                  <c:v>6.5624487618626673E-2</c:v>
                </c:pt>
                <c:pt idx="33">
                  <c:v>6.0345692255688171E-2</c:v>
                </c:pt>
                <c:pt idx="34">
                  <c:v>5.2858672702166508E-2</c:v>
                </c:pt>
                <c:pt idx="35">
                  <c:v>4.7655020420347922E-2</c:v>
                </c:pt>
                <c:pt idx="36">
                  <c:v>2.1657837715351892E-2</c:v>
                </c:pt>
                <c:pt idx="37">
                  <c:v>3.4268580048120036E-2</c:v>
                </c:pt>
                <c:pt idx="38">
                  <c:v>4.216174696409053E-2</c:v>
                </c:pt>
                <c:pt idx="39">
                  <c:v>4.884021893619795E-2</c:v>
                </c:pt>
                <c:pt idx="40">
                  <c:v>4.9227103933222188E-2</c:v>
                </c:pt>
                <c:pt idx="41">
                  <c:v>4.2993448829222201E-2</c:v>
                </c:pt>
                <c:pt idx="42">
                  <c:v>4.731707385697332E-2</c:v>
                </c:pt>
                <c:pt idx="43">
                  <c:v>4.4972095619869645E-2</c:v>
                </c:pt>
                <c:pt idx="44">
                  <c:v>4.5450799163994512E-2</c:v>
                </c:pt>
                <c:pt idx="45">
                  <c:v>4.1766777534976825E-2</c:v>
                </c:pt>
                <c:pt idx="46">
                  <c:v>3.9368587060861285E-2</c:v>
                </c:pt>
                <c:pt idx="47">
                  <c:v>4.02350557365075E-2</c:v>
                </c:pt>
                <c:pt idx="48">
                  <c:v>4.3372485909678661E-2</c:v>
                </c:pt>
                <c:pt idx="49">
                  <c:v>3.7617259697504353E-2</c:v>
                </c:pt>
                <c:pt idx="50">
                  <c:v>4.2384707956770219E-2</c:v>
                </c:pt>
                <c:pt idx="51">
                  <c:v>4.398794983547117E-2</c:v>
                </c:pt>
                <c:pt idx="52">
                  <c:v>4.3645802403046143E-2</c:v>
                </c:pt>
                <c:pt idx="53">
                  <c:v>4.3147033463758158E-2</c:v>
                </c:pt>
                <c:pt idx="54">
                  <c:v>4.5911556384341266E-2</c:v>
                </c:pt>
                <c:pt idx="55">
                  <c:v>4.6688116835600785E-2</c:v>
                </c:pt>
                <c:pt idx="56">
                  <c:v>4.9987865930035048E-2</c:v>
                </c:pt>
              </c:numCache>
            </c:numRef>
          </c:val>
          <c:smooth val="0"/>
          <c:extLst>
            <c:ext xmlns:c16="http://schemas.microsoft.com/office/drawing/2014/chart" uri="{C3380CC4-5D6E-409C-BE32-E72D297353CC}">
              <c16:uniqueId val="{00000002-2662-4AAE-9EBD-89DD1E47EE3F}"/>
            </c:ext>
          </c:extLst>
        </c:ser>
        <c:ser>
          <c:idx val="3"/>
          <c:order val="3"/>
          <c:tx>
            <c:strRef>
              <c:f>TdR_15!$B$89</c:f>
              <c:strCache>
                <c:ptCount val="1"/>
                <c:pt idx="0">
                  <c:v>Tertiaire marchand</c:v>
                </c:pt>
              </c:strCache>
            </c:strRef>
          </c:tx>
          <c:marker>
            <c:symbol val="none"/>
          </c:marker>
          <c:cat>
            <c:strRef>
              <c:f>TdR_15!$C$85:$BG$85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strCache>
            </c:strRef>
          </c:cat>
          <c:val>
            <c:numRef>
              <c:f>TdR_15!$C$89:$BG$89</c:f>
              <c:numCache>
                <c:formatCode>0.0%</c:formatCode>
                <c:ptCount val="57"/>
                <c:pt idx="0">
                  <c:v>4.6858661836217102E-3</c:v>
                </c:pt>
                <c:pt idx="1">
                  <c:v>4.8853902329072108E-3</c:v>
                </c:pt>
                <c:pt idx="2">
                  <c:v>4.3664737834126811E-3</c:v>
                </c:pt>
                <c:pt idx="3">
                  <c:v>3.8502430258236728E-3</c:v>
                </c:pt>
                <c:pt idx="4">
                  <c:v>3.4361504601593098E-3</c:v>
                </c:pt>
                <c:pt idx="5">
                  <c:v>4.4467464816456458E-3</c:v>
                </c:pt>
                <c:pt idx="6">
                  <c:v>4.565972246273968E-3</c:v>
                </c:pt>
                <c:pt idx="7">
                  <c:v>3.2592791637575213E-3</c:v>
                </c:pt>
                <c:pt idx="8">
                  <c:v>3.9875477950023844E-3</c:v>
                </c:pt>
                <c:pt idx="9">
                  <c:v>4.4472281231556976E-3</c:v>
                </c:pt>
                <c:pt idx="10">
                  <c:v>4.161590356564741E-3</c:v>
                </c:pt>
                <c:pt idx="11">
                  <c:v>4.8905671439833983E-3</c:v>
                </c:pt>
                <c:pt idx="12">
                  <c:v>4.3643086962697987E-3</c:v>
                </c:pt>
                <c:pt idx="13">
                  <c:v>4.5075172744053213E-3</c:v>
                </c:pt>
                <c:pt idx="14">
                  <c:v>5.1437038800529597E-3</c:v>
                </c:pt>
                <c:pt idx="15">
                  <c:v>4.698604183818943E-3</c:v>
                </c:pt>
                <c:pt idx="16">
                  <c:v>4.7477540223880539E-3</c:v>
                </c:pt>
                <c:pt idx="17">
                  <c:v>6.9421859881004687E-3</c:v>
                </c:pt>
                <c:pt idx="18">
                  <c:v>5.7530845063476074E-3</c:v>
                </c:pt>
                <c:pt idx="19">
                  <c:v>5.965067157487079E-3</c:v>
                </c:pt>
                <c:pt idx="20">
                  <c:v>7.6141582916151385E-3</c:v>
                </c:pt>
                <c:pt idx="21">
                  <c:v>8.1974203096424718E-3</c:v>
                </c:pt>
                <c:pt idx="22">
                  <c:v>8.3824552638778697E-3</c:v>
                </c:pt>
                <c:pt idx="23">
                  <c:v>1.0920081766689776E-2</c:v>
                </c:pt>
                <c:pt idx="24">
                  <c:v>9.7714583412776002E-3</c:v>
                </c:pt>
                <c:pt idx="25">
                  <c:v>1.1479068826311891E-2</c:v>
                </c:pt>
                <c:pt idx="26">
                  <c:v>1.0544966132251751E-2</c:v>
                </c:pt>
                <c:pt idx="27">
                  <c:v>1.323973906023909E-2</c:v>
                </c:pt>
                <c:pt idx="28">
                  <c:v>1.3078799523533252E-2</c:v>
                </c:pt>
                <c:pt idx="29">
                  <c:v>1.6261162404902437E-2</c:v>
                </c:pt>
                <c:pt idx="30">
                  <c:v>1.7171343793548968E-2</c:v>
                </c:pt>
                <c:pt idx="31">
                  <c:v>1.2669954982230102E-2</c:v>
                </c:pt>
                <c:pt idx="32">
                  <c:v>1.1878580504256896E-2</c:v>
                </c:pt>
                <c:pt idx="33">
                  <c:v>1.3162542647820696E-2</c:v>
                </c:pt>
                <c:pt idx="34">
                  <c:v>1.4631040558263284E-2</c:v>
                </c:pt>
                <c:pt idx="35">
                  <c:v>1.4670273946904355E-2</c:v>
                </c:pt>
                <c:pt idx="36">
                  <c:v>1.250474181852336E-2</c:v>
                </c:pt>
                <c:pt idx="37">
                  <c:v>1.3207742755254563E-2</c:v>
                </c:pt>
                <c:pt idx="38">
                  <c:v>1.5400623336827568E-2</c:v>
                </c:pt>
                <c:pt idx="39">
                  <c:v>1.5050334562850954E-2</c:v>
                </c:pt>
                <c:pt idx="40">
                  <c:v>1.3896382143905145E-2</c:v>
                </c:pt>
                <c:pt idx="41">
                  <c:v>1.4181581943963529E-2</c:v>
                </c:pt>
                <c:pt idx="42">
                  <c:v>1.4690615337953104E-2</c:v>
                </c:pt>
                <c:pt idx="43">
                  <c:v>1.5451727023002232E-2</c:v>
                </c:pt>
                <c:pt idx="44">
                  <c:v>1.4890132872806671E-2</c:v>
                </c:pt>
                <c:pt idx="45">
                  <c:v>1.5816538754558955E-2</c:v>
                </c:pt>
                <c:pt idx="46">
                  <c:v>1.6440519091192159E-2</c:v>
                </c:pt>
                <c:pt idx="47">
                  <c:v>1.4412556601102198E-2</c:v>
                </c:pt>
                <c:pt idx="48">
                  <c:v>1.3084662850390011E-2</c:v>
                </c:pt>
                <c:pt idx="49">
                  <c:v>1.2305802552114645E-2</c:v>
                </c:pt>
                <c:pt idx="50">
                  <c:v>1.185010340999689E-2</c:v>
                </c:pt>
                <c:pt idx="51">
                  <c:v>1.2632943788309862E-2</c:v>
                </c:pt>
                <c:pt idx="52">
                  <c:v>1.3068117631609385E-2</c:v>
                </c:pt>
                <c:pt idx="53">
                  <c:v>1.1569164186361534E-2</c:v>
                </c:pt>
                <c:pt idx="54">
                  <c:v>1.2953456080549335E-2</c:v>
                </c:pt>
                <c:pt idx="55">
                  <c:v>1.1493302853191537E-2</c:v>
                </c:pt>
                <c:pt idx="56">
                  <c:v>9.7931266452651773E-3</c:v>
                </c:pt>
              </c:numCache>
            </c:numRef>
          </c:val>
          <c:smooth val="0"/>
          <c:extLst>
            <c:ext xmlns:c16="http://schemas.microsoft.com/office/drawing/2014/chart" uri="{C3380CC4-5D6E-409C-BE32-E72D297353CC}">
              <c16:uniqueId val="{00000003-2662-4AAE-9EBD-89DD1E47EE3F}"/>
            </c:ext>
          </c:extLst>
        </c:ser>
        <c:ser>
          <c:idx val="4"/>
          <c:order val="4"/>
          <c:tx>
            <c:strRef>
              <c:f>TdR_15!$B$90</c:f>
              <c:strCache>
                <c:ptCount val="1"/>
                <c:pt idx="0">
                  <c:v>Tertiaire non marchand</c:v>
                </c:pt>
              </c:strCache>
            </c:strRef>
          </c:tx>
          <c:marker>
            <c:symbol val="none"/>
          </c:marker>
          <c:cat>
            <c:strRef>
              <c:f>TdR_15!$C$85:$BG$85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strCache>
            </c:strRef>
          </c:cat>
          <c:val>
            <c:numRef>
              <c:f>TdR_15!$C$90:$BG$90</c:f>
              <c:numCache>
                <c:formatCode>0.0%</c:formatCode>
                <c:ptCount val="57"/>
                <c:pt idx="0">
                  <c:v>6.6852815076510872E-5</c:v>
                </c:pt>
                <c:pt idx="1">
                  <c:v>7.2631458102949959E-5</c:v>
                </c:pt>
                <c:pt idx="2">
                  <c:v>1.9446439310421076E-4</c:v>
                </c:pt>
                <c:pt idx="3">
                  <c:v>1.7848631518833956E-4</c:v>
                </c:pt>
                <c:pt idx="4">
                  <c:v>2.0537276836346725E-4</c:v>
                </c:pt>
                <c:pt idx="5">
                  <c:v>1.1906773205346063E-4</c:v>
                </c:pt>
                <c:pt idx="6">
                  <c:v>1.4051348555283575E-4</c:v>
                </c:pt>
                <c:pt idx="7">
                  <c:v>2.0275905007314371E-4</c:v>
                </c:pt>
                <c:pt idx="8">
                  <c:v>2.2031149468600868E-4</c:v>
                </c:pt>
                <c:pt idx="9">
                  <c:v>1.132504335674656E-4</c:v>
                </c:pt>
                <c:pt idx="10">
                  <c:v>1.3010415176816376E-4</c:v>
                </c:pt>
                <c:pt idx="11">
                  <c:v>2.037535903480719E-4</c:v>
                </c:pt>
                <c:pt idx="12">
                  <c:v>1.6563024337344333E-4</c:v>
                </c:pt>
                <c:pt idx="13">
                  <c:v>1.6931276926846652E-4</c:v>
                </c:pt>
                <c:pt idx="14">
                  <c:v>1.0914452359572904E-4</c:v>
                </c:pt>
                <c:pt idx="15">
                  <c:v>2.4378742679083965E-4</c:v>
                </c:pt>
                <c:pt idx="16">
                  <c:v>1.455412080707473E-4</c:v>
                </c:pt>
                <c:pt idx="17">
                  <c:v>1.6717476236767821E-4</c:v>
                </c:pt>
                <c:pt idx="18">
                  <c:v>1.3457402613243548E-4</c:v>
                </c:pt>
                <c:pt idx="19">
                  <c:v>3.5829564104177707E-4</c:v>
                </c:pt>
                <c:pt idx="20">
                  <c:v>1.4022809466780419E-4</c:v>
                </c:pt>
                <c:pt idx="21">
                  <c:v>8.7108334981320502E-4</c:v>
                </c:pt>
                <c:pt idx="22">
                  <c:v>4.5120131574974827E-4</c:v>
                </c:pt>
                <c:pt idx="23">
                  <c:v>5.982723870971195E-4</c:v>
                </c:pt>
                <c:pt idx="24">
                  <c:v>3.9952793223755131E-4</c:v>
                </c:pt>
                <c:pt idx="25">
                  <c:v>3.8995822294373117E-4</c:v>
                </c:pt>
                <c:pt idx="26">
                  <c:v>2.9875016350092311E-4</c:v>
                </c:pt>
                <c:pt idx="27">
                  <c:v>5.957518392085972E-4</c:v>
                </c:pt>
                <c:pt idx="28">
                  <c:v>4.5198918822423896E-4</c:v>
                </c:pt>
                <c:pt idx="29">
                  <c:v>5.890772190223297E-4</c:v>
                </c:pt>
                <c:pt idx="30">
                  <c:v>3.9751326357447128E-4</c:v>
                </c:pt>
                <c:pt idx="31">
                  <c:v>5.2195311601627614E-4</c:v>
                </c:pt>
                <c:pt idx="32">
                  <c:v>7.1925136579872777E-3</c:v>
                </c:pt>
                <c:pt idx="33">
                  <c:v>8.4184193504350507E-3</c:v>
                </c:pt>
                <c:pt idx="34">
                  <c:v>8.2060457279073372E-3</c:v>
                </c:pt>
                <c:pt idx="35">
                  <c:v>9.1929580741100195E-3</c:v>
                </c:pt>
                <c:pt idx="36">
                  <c:v>8.4856746168975733E-3</c:v>
                </c:pt>
                <c:pt idx="37">
                  <c:v>9.5375148938724053E-3</c:v>
                </c:pt>
                <c:pt idx="38">
                  <c:v>8.9474354969163034E-3</c:v>
                </c:pt>
                <c:pt idx="39">
                  <c:v>9.3858457581388974E-3</c:v>
                </c:pt>
                <c:pt idx="40">
                  <c:v>8.7632235396827365E-3</c:v>
                </c:pt>
                <c:pt idx="41">
                  <c:v>8.6160594331303325E-3</c:v>
                </c:pt>
                <c:pt idx="42">
                  <c:v>9.1807124448069957E-3</c:v>
                </c:pt>
                <c:pt idx="43">
                  <c:v>1.1576793591321959E-2</c:v>
                </c:pt>
                <c:pt idx="44">
                  <c:v>1.0288506946648035E-2</c:v>
                </c:pt>
                <c:pt idx="45">
                  <c:v>1.1344863533469371E-2</c:v>
                </c:pt>
                <c:pt idx="46">
                  <c:v>7.676965396840177E-3</c:v>
                </c:pt>
                <c:pt idx="47">
                  <c:v>9.9344647515051017E-3</c:v>
                </c:pt>
                <c:pt idx="48">
                  <c:v>6.2727269629426598E-3</c:v>
                </c:pt>
                <c:pt idx="49">
                  <c:v>3.6806865311884572E-3</c:v>
                </c:pt>
                <c:pt idx="50">
                  <c:v>3.1834370390934424E-3</c:v>
                </c:pt>
                <c:pt idx="51">
                  <c:v>3.4729797613741709E-3</c:v>
                </c:pt>
                <c:pt idx="52">
                  <c:v>3.6414448642826053E-3</c:v>
                </c:pt>
                <c:pt idx="53">
                  <c:v>4.175016870885867E-3</c:v>
                </c:pt>
                <c:pt idx="54">
                  <c:v>3.2451875379641364E-3</c:v>
                </c:pt>
                <c:pt idx="55">
                  <c:v>2.840238474684773E-3</c:v>
                </c:pt>
                <c:pt idx="56">
                  <c:v>3.0110694299457269E-3</c:v>
                </c:pt>
              </c:numCache>
            </c:numRef>
          </c:val>
          <c:smooth val="0"/>
          <c:extLst>
            <c:ext xmlns:c16="http://schemas.microsoft.com/office/drawing/2014/chart" uri="{C3380CC4-5D6E-409C-BE32-E72D297353CC}">
              <c16:uniqueId val="{00000004-2662-4AAE-9EBD-89DD1E47EE3F}"/>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[1]Serie_TdR_15!$B$86</c:f>
              <c:strCache>
                <c:ptCount val="1"/>
                <c:pt idx="0">
                  <c:v>Agriculture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[1]Serie_TdR_15!$C$86:$BA$86</c:f>
              <c:numCache>
                <c:formatCode>General</c:formatCode>
                <c:ptCount val="51"/>
                <c:pt idx="0">
                  <c:v>2.8627158362631664E-3</c:v>
                </c:pt>
                <c:pt idx="1">
                  <c:v>1.5159023731028797E-3</c:v>
                </c:pt>
                <c:pt idx="2">
                  <c:v>5.6027984395890197E-3</c:v>
                </c:pt>
                <c:pt idx="3">
                  <c:v>1.5083548455938807E-3</c:v>
                </c:pt>
                <c:pt idx="4">
                  <c:v>2.9512102246686302E-3</c:v>
                </c:pt>
                <c:pt idx="5">
                  <c:v>6.23978660799877E-3</c:v>
                </c:pt>
                <c:pt idx="6">
                  <c:v>1.1393707091086716E-2</c:v>
                </c:pt>
                <c:pt idx="7">
                  <c:v>7.867809646219184E-3</c:v>
                </c:pt>
                <c:pt idx="8">
                  <c:v>1.0135365652903121E-2</c:v>
                </c:pt>
                <c:pt idx="9">
                  <c:v>5.4784339978158885E-3</c:v>
                </c:pt>
                <c:pt idx="10">
                  <c:v>1.1736203253837275E-2</c:v>
                </c:pt>
                <c:pt idx="11">
                  <c:v>7.3814325765698789E-3</c:v>
                </c:pt>
                <c:pt idx="12">
                  <c:v>1.5123769809826729E-3</c:v>
                </c:pt>
                <c:pt idx="13">
                  <c:v>4.0399777613222805E-3</c:v>
                </c:pt>
                <c:pt idx="14">
                  <c:v>2.9388699902403231E-3</c:v>
                </c:pt>
                <c:pt idx="15">
                  <c:v>3.8433773890611195E-3</c:v>
                </c:pt>
                <c:pt idx="16">
                  <c:v>1.5025444010904171E-3</c:v>
                </c:pt>
                <c:pt idx="17">
                  <c:v>7.284217491309539E-3</c:v>
                </c:pt>
                <c:pt idx="18">
                  <c:v>6.7906928289184192E-3</c:v>
                </c:pt>
                <c:pt idx="19">
                  <c:v>1.2525255509117325E-2</c:v>
                </c:pt>
                <c:pt idx="20">
                  <c:v>9.6824285809276791E-3</c:v>
                </c:pt>
                <c:pt idx="21">
                  <c:v>1.5116416766475977E-2</c:v>
                </c:pt>
                <c:pt idx="22">
                  <c:v>1.9232484524541658E-2</c:v>
                </c:pt>
                <c:pt idx="23">
                  <c:v>1.0990400528217467E-2</c:v>
                </c:pt>
                <c:pt idx="24">
                  <c:v>1.2690379192098086E-2</c:v>
                </c:pt>
                <c:pt idx="25">
                  <c:v>7.1105621735400209E-3</c:v>
                </c:pt>
                <c:pt idx="26">
                  <c:v>7.7229318424915892E-3</c:v>
                </c:pt>
                <c:pt idx="27">
                  <c:v>1.0047966679618442E-2</c:v>
                </c:pt>
                <c:pt idx="28">
                  <c:v>1.2240944062355368E-2</c:v>
                </c:pt>
                <c:pt idx="29">
                  <c:v>9.6896286513902669E-3</c:v>
                </c:pt>
                <c:pt idx="30">
                  <c:v>7.3817833309455143E-3</c:v>
                </c:pt>
                <c:pt idx="31">
                  <c:v>7.7750624667183264E-3</c:v>
                </c:pt>
                <c:pt idx="32">
                  <c:v>8.036950500746565E-3</c:v>
                </c:pt>
                <c:pt idx="33">
                  <c:v>9.1281758595850426E-3</c:v>
                </c:pt>
                <c:pt idx="34">
                  <c:v>1.3296833653139795E-2</c:v>
                </c:pt>
                <c:pt idx="35">
                  <c:v>1.6476115905611738E-2</c:v>
                </c:pt>
                <c:pt idx="36">
                  <c:v>1.5992835989071304E-2</c:v>
                </c:pt>
                <c:pt idx="37">
                  <c:v>1.9239252477292572E-2</c:v>
                </c:pt>
                <c:pt idx="38">
                  <c:v>2.8403012093643643E-2</c:v>
                </c:pt>
                <c:pt idx="39">
                  <c:v>2.3883278888269119E-2</c:v>
                </c:pt>
                <c:pt idx="40">
                  <c:v>2.8880362253308148E-2</c:v>
                </c:pt>
                <c:pt idx="41">
                  <c:v>1.1161576542655561E-2</c:v>
                </c:pt>
                <c:pt idx="42">
                  <c:v>1.9759398652881802E-2</c:v>
                </c:pt>
                <c:pt idx="43">
                  <c:v>1.2388601321084967E-2</c:v>
                </c:pt>
                <c:pt idx="44">
                  <c:v>1.4461738543839104E-2</c:v>
                </c:pt>
                <c:pt idx="45">
                  <c:v>1.296429262523399E-2</c:v>
                </c:pt>
                <c:pt idx="46">
                  <c:v>1.1778858061210649E-2</c:v>
                </c:pt>
                <c:pt idx="47">
                  <c:v>8.2623219791310206E-3</c:v>
                </c:pt>
                <c:pt idx="48">
                  <c:v>7.6643686202193667E-3</c:v>
                </c:pt>
                <c:pt idx="49">
                  <c:v>8.757003274960708E-3</c:v>
                </c:pt>
                <c:pt idx="50">
                  <c:v>1.5675738954893683E-2</c:v>
                </c:pt>
              </c:numCache>
            </c:numRef>
          </c:val>
          <c:smooth val="0"/>
          <c:extLst>
            <c:ext xmlns:c16="http://schemas.microsoft.com/office/drawing/2014/chart" uri="{C3380CC4-5D6E-409C-BE32-E72D297353CC}">
              <c16:uniqueId val="{00000000-15E4-4C17-BC0A-BC88811422B9}"/>
            </c:ext>
          </c:extLst>
        </c:ser>
        <c:ser>
          <c:idx val="1"/>
          <c:order val="1"/>
          <c:tx>
            <c:strRef>
              <c:f>[1]Serie_TdR_15!$B$87</c:f>
              <c:strCache>
                <c:ptCount val="1"/>
                <c:pt idx="0">
                  <c:v>Industrie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[1]Serie_TdR_15!$C$87:$BA$87</c:f>
              <c:numCache>
                <c:formatCode>General</c:formatCode>
                <c:ptCount val="51"/>
                <c:pt idx="0">
                  <c:v>7.0097582483426665E-2</c:v>
                </c:pt>
                <c:pt idx="1">
                  <c:v>6.6553500702386387E-2</c:v>
                </c:pt>
                <c:pt idx="2">
                  <c:v>5.1786949844964895E-2</c:v>
                </c:pt>
                <c:pt idx="3">
                  <c:v>4.9886491293138824E-2</c:v>
                </c:pt>
                <c:pt idx="4">
                  <c:v>5.3508821651306458E-2</c:v>
                </c:pt>
                <c:pt idx="5">
                  <c:v>5.2764445187160329E-2</c:v>
                </c:pt>
                <c:pt idx="6">
                  <c:v>3.6975275559971044E-2</c:v>
                </c:pt>
                <c:pt idx="7">
                  <c:v>3.9974990852151088E-2</c:v>
                </c:pt>
                <c:pt idx="8">
                  <c:v>3.8542659532303188E-2</c:v>
                </c:pt>
                <c:pt idx="9">
                  <c:v>3.4240930907359315E-2</c:v>
                </c:pt>
                <c:pt idx="10">
                  <c:v>4.3262167468119173E-2</c:v>
                </c:pt>
                <c:pt idx="11">
                  <c:v>3.9637838447982465E-2</c:v>
                </c:pt>
                <c:pt idx="12">
                  <c:v>4.6123276730564607E-2</c:v>
                </c:pt>
                <c:pt idx="13">
                  <c:v>5.0321672514340457E-2</c:v>
                </c:pt>
                <c:pt idx="14">
                  <c:v>4.7519203817285395E-2</c:v>
                </c:pt>
                <c:pt idx="15">
                  <c:v>4.6070015024304994E-2</c:v>
                </c:pt>
                <c:pt idx="16">
                  <c:v>5.2151920156087404E-2</c:v>
                </c:pt>
                <c:pt idx="17">
                  <c:v>5.7848138787389362E-2</c:v>
                </c:pt>
                <c:pt idx="18">
                  <c:v>5.8552348903542668E-2</c:v>
                </c:pt>
                <c:pt idx="19">
                  <c:v>6.042718105562974E-2</c:v>
                </c:pt>
                <c:pt idx="20">
                  <c:v>5.840219348862518E-2</c:v>
                </c:pt>
                <c:pt idx="21">
                  <c:v>5.9764655960724548E-2</c:v>
                </c:pt>
                <c:pt idx="22">
                  <c:v>5.7786989993728576E-2</c:v>
                </c:pt>
                <c:pt idx="23">
                  <c:v>6.4166188464863161E-2</c:v>
                </c:pt>
                <c:pt idx="24">
                  <c:v>6.0683501543516566E-2</c:v>
                </c:pt>
                <c:pt idx="25">
                  <c:v>6.3835011933063374E-2</c:v>
                </c:pt>
                <c:pt idx="26">
                  <c:v>7.5223103640404021E-2</c:v>
                </c:pt>
                <c:pt idx="27">
                  <c:v>8.7791243803042013E-2</c:v>
                </c:pt>
                <c:pt idx="28">
                  <c:v>9.0450724316922887E-2</c:v>
                </c:pt>
                <c:pt idx="29">
                  <c:v>9.2531604606248374E-2</c:v>
                </c:pt>
                <c:pt idx="30">
                  <c:v>9.2525776003681628E-2</c:v>
                </c:pt>
                <c:pt idx="31">
                  <c:v>8.3511226790757037E-2</c:v>
                </c:pt>
                <c:pt idx="32">
                  <c:v>8.3798598849817191E-2</c:v>
                </c:pt>
                <c:pt idx="33">
                  <c:v>6.9436991276881146E-2</c:v>
                </c:pt>
                <c:pt idx="34">
                  <c:v>6.7680233844489776E-2</c:v>
                </c:pt>
                <c:pt idx="35">
                  <c:v>6.1017469478026276E-2</c:v>
                </c:pt>
                <c:pt idx="36">
                  <c:v>2.9535733936163829E-2</c:v>
                </c:pt>
                <c:pt idx="37">
                  <c:v>2.9114985855138428E-2</c:v>
                </c:pt>
                <c:pt idx="38">
                  <c:v>4.2644983882561334E-2</c:v>
                </c:pt>
                <c:pt idx="39">
                  <c:v>4.070264665223304E-2</c:v>
                </c:pt>
                <c:pt idx="40">
                  <c:v>5.2031978134780353E-2</c:v>
                </c:pt>
                <c:pt idx="41">
                  <c:v>5.9459772125010635E-2</c:v>
                </c:pt>
                <c:pt idx="42">
                  <c:v>6.1958487836087726E-2</c:v>
                </c:pt>
                <c:pt idx="43">
                  <c:v>6.342607835082241E-2</c:v>
                </c:pt>
                <c:pt idx="44">
                  <c:v>6.7644765521735817E-2</c:v>
                </c:pt>
                <c:pt idx="45">
                  <c:v>6.4524753915972732E-2</c:v>
                </c:pt>
                <c:pt idx="46">
                  <c:v>6.9810638788195489E-2</c:v>
                </c:pt>
                <c:pt idx="47">
                  <c:v>6.6664351415355677E-2</c:v>
                </c:pt>
                <c:pt idx="48">
                  <c:v>6.7025454514166652E-2</c:v>
                </c:pt>
                <c:pt idx="49">
                  <c:v>6.8949560577198643E-2</c:v>
                </c:pt>
                <c:pt idx="50">
                  <c:v>6.0856714726107583E-2</c:v>
                </c:pt>
              </c:numCache>
            </c:numRef>
          </c:val>
          <c:smooth val="0"/>
          <c:extLst>
            <c:ext xmlns:c16="http://schemas.microsoft.com/office/drawing/2014/chart" uri="{C3380CC4-5D6E-409C-BE32-E72D297353CC}">
              <c16:uniqueId val="{00000001-15E4-4C17-BC0A-BC88811422B9}"/>
            </c:ext>
          </c:extLst>
        </c:ser>
        <c:ser>
          <c:idx val="2"/>
          <c:order val="2"/>
          <c:tx>
            <c:strRef>
              <c:f>[1]Serie_TdR_15!$B$88</c:f>
              <c:strCache>
                <c:ptCount val="1"/>
                <c:pt idx="0">
                  <c:v>Construction</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[1]Serie_TdR_15!$C$88:$BA$88</c:f>
              <c:numCache>
                <c:formatCode>General</c:formatCode>
                <c:ptCount val="51"/>
                <c:pt idx="0">
                  <c:v>3.9316038369774264E-2</c:v>
                </c:pt>
                <c:pt idx="1">
                  <c:v>4.207329754954444E-2</c:v>
                </c:pt>
                <c:pt idx="2">
                  <c:v>3.4554069254880374E-2</c:v>
                </c:pt>
                <c:pt idx="3">
                  <c:v>4.0253381285706283E-2</c:v>
                </c:pt>
                <c:pt idx="4">
                  <c:v>3.6454298876784134E-2</c:v>
                </c:pt>
                <c:pt idx="5">
                  <c:v>3.6460235062534992E-2</c:v>
                </c:pt>
                <c:pt idx="6">
                  <c:v>3.9006426542956767E-2</c:v>
                </c:pt>
                <c:pt idx="7">
                  <c:v>4.2065021400435783E-2</c:v>
                </c:pt>
                <c:pt idx="8">
                  <c:v>4.5021762157853584E-2</c:v>
                </c:pt>
                <c:pt idx="9">
                  <c:v>4.5649869002132033E-2</c:v>
                </c:pt>
                <c:pt idx="10">
                  <c:v>3.9561514553939026E-2</c:v>
                </c:pt>
                <c:pt idx="11">
                  <c:v>4.4001306686977881E-2</c:v>
                </c:pt>
                <c:pt idx="12">
                  <c:v>4.2732604260715824E-2</c:v>
                </c:pt>
                <c:pt idx="13">
                  <c:v>3.6019094890028601E-2</c:v>
                </c:pt>
                <c:pt idx="14">
                  <c:v>3.6273805476354108E-2</c:v>
                </c:pt>
                <c:pt idx="15">
                  <c:v>3.9170455920581895E-2</c:v>
                </c:pt>
                <c:pt idx="16">
                  <c:v>4.2086912677478341E-2</c:v>
                </c:pt>
                <c:pt idx="17">
                  <c:v>3.7830344621996997E-2</c:v>
                </c:pt>
                <c:pt idx="18">
                  <c:v>4.2504557124876795E-2</c:v>
                </c:pt>
                <c:pt idx="19">
                  <c:v>4.4754947510282167E-2</c:v>
                </c:pt>
                <c:pt idx="20">
                  <c:v>3.8087769833744255E-2</c:v>
                </c:pt>
                <c:pt idx="21">
                  <c:v>4.4025217401513314E-2</c:v>
                </c:pt>
                <c:pt idx="22">
                  <c:v>5.4310604355743995E-2</c:v>
                </c:pt>
                <c:pt idx="23">
                  <c:v>5.4296599771882885E-2</c:v>
                </c:pt>
                <c:pt idx="24">
                  <c:v>5.4877264112139827E-2</c:v>
                </c:pt>
                <c:pt idx="25">
                  <c:v>4.9730157853149867E-2</c:v>
                </c:pt>
                <c:pt idx="26">
                  <c:v>5.5186712161669337E-2</c:v>
                </c:pt>
                <c:pt idx="27">
                  <c:v>5.8169361353318509E-2</c:v>
                </c:pt>
                <c:pt idx="28">
                  <c:v>6.6183785431730646E-2</c:v>
                </c:pt>
                <c:pt idx="29">
                  <c:v>6.7361312936973908E-2</c:v>
                </c:pt>
                <c:pt idx="30">
                  <c:v>6.2513709359874048E-2</c:v>
                </c:pt>
                <c:pt idx="31">
                  <c:v>6.4912750626337043E-2</c:v>
                </c:pt>
                <c:pt idx="32">
                  <c:v>6.5624487618626673E-2</c:v>
                </c:pt>
                <c:pt idx="33">
                  <c:v>6.0345692255688171E-2</c:v>
                </c:pt>
                <c:pt idx="34">
                  <c:v>5.2858672702166508E-2</c:v>
                </c:pt>
                <c:pt idx="35">
                  <c:v>4.7655020420347922E-2</c:v>
                </c:pt>
                <c:pt idx="36">
                  <c:v>2.1657837715351892E-2</c:v>
                </c:pt>
                <c:pt idx="37">
                  <c:v>3.4268580048120036E-2</c:v>
                </c:pt>
                <c:pt idx="38">
                  <c:v>4.216174696409053E-2</c:v>
                </c:pt>
                <c:pt idx="39">
                  <c:v>4.884021893619795E-2</c:v>
                </c:pt>
                <c:pt idx="40">
                  <c:v>4.9227103933222188E-2</c:v>
                </c:pt>
                <c:pt idx="41">
                  <c:v>4.2993448829222201E-2</c:v>
                </c:pt>
                <c:pt idx="42">
                  <c:v>4.731707385697332E-2</c:v>
                </c:pt>
                <c:pt idx="43">
                  <c:v>4.4972095619869645E-2</c:v>
                </c:pt>
                <c:pt idx="44">
                  <c:v>4.5450799163994512E-2</c:v>
                </c:pt>
                <c:pt idx="45">
                  <c:v>4.1766777534976825E-2</c:v>
                </c:pt>
                <c:pt idx="46">
                  <c:v>3.9368587060861285E-2</c:v>
                </c:pt>
                <c:pt idx="47">
                  <c:v>4.02350557365075E-2</c:v>
                </c:pt>
                <c:pt idx="48">
                  <c:v>4.3372485909678661E-2</c:v>
                </c:pt>
                <c:pt idx="49">
                  <c:v>3.7617259697504353E-2</c:v>
                </c:pt>
                <c:pt idx="50">
                  <c:v>4.2384707956770219E-2</c:v>
                </c:pt>
              </c:numCache>
            </c:numRef>
          </c:val>
          <c:smooth val="0"/>
          <c:extLst>
            <c:ext xmlns:c16="http://schemas.microsoft.com/office/drawing/2014/chart" uri="{C3380CC4-5D6E-409C-BE32-E72D297353CC}">
              <c16:uniqueId val="{00000002-15E4-4C17-BC0A-BC88811422B9}"/>
            </c:ext>
          </c:extLst>
        </c:ser>
        <c:ser>
          <c:idx val="3"/>
          <c:order val="3"/>
          <c:tx>
            <c:strRef>
              <c:f>[1]Serie_TdR_15!$B$89</c:f>
              <c:strCache>
                <c:ptCount val="1"/>
                <c:pt idx="0">
                  <c:v>Tertiaire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[1]Serie_TdR_15!$C$89:$BA$89</c:f>
              <c:numCache>
                <c:formatCode>General</c:formatCode>
                <c:ptCount val="51"/>
                <c:pt idx="0">
                  <c:v>4.6858661836217102E-3</c:v>
                </c:pt>
                <c:pt idx="1">
                  <c:v>4.8853902329072108E-3</c:v>
                </c:pt>
                <c:pt idx="2">
                  <c:v>4.3664737834126811E-3</c:v>
                </c:pt>
                <c:pt idx="3">
                  <c:v>3.8502430258236728E-3</c:v>
                </c:pt>
                <c:pt idx="4">
                  <c:v>3.4361504601593098E-3</c:v>
                </c:pt>
                <c:pt idx="5">
                  <c:v>4.4467464816456458E-3</c:v>
                </c:pt>
                <c:pt idx="6">
                  <c:v>4.565972246273968E-3</c:v>
                </c:pt>
                <c:pt idx="7">
                  <c:v>3.2592791637575213E-3</c:v>
                </c:pt>
                <c:pt idx="8">
                  <c:v>3.9875477950023844E-3</c:v>
                </c:pt>
                <c:pt idx="9">
                  <c:v>4.4472281231556976E-3</c:v>
                </c:pt>
                <c:pt idx="10">
                  <c:v>4.161590356564741E-3</c:v>
                </c:pt>
                <c:pt idx="11">
                  <c:v>4.8905671439833983E-3</c:v>
                </c:pt>
                <c:pt idx="12">
                  <c:v>4.3643086962697987E-3</c:v>
                </c:pt>
                <c:pt idx="13">
                  <c:v>4.5075172744053213E-3</c:v>
                </c:pt>
                <c:pt idx="14">
                  <c:v>5.1437038800529597E-3</c:v>
                </c:pt>
                <c:pt idx="15">
                  <c:v>4.698604183818943E-3</c:v>
                </c:pt>
                <c:pt idx="16">
                  <c:v>4.7477540223880539E-3</c:v>
                </c:pt>
                <c:pt idx="17">
                  <c:v>6.9421859881004687E-3</c:v>
                </c:pt>
                <c:pt idx="18">
                  <c:v>5.7530845063476074E-3</c:v>
                </c:pt>
                <c:pt idx="19">
                  <c:v>5.965067157487079E-3</c:v>
                </c:pt>
                <c:pt idx="20">
                  <c:v>7.6141582916151385E-3</c:v>
                </c:pt>
                <c:pt idx="21">
                  <c:v>8.1974203096424718E-3</c:v>
                </c:pt>
                <c:pt idx="22">
                  <c:v>8.3824552638778697E-3</c:v>
                </c:pt>
                <c:pt idx="23">
                  <c:v>1.0920081766689776E-2</c:v>
                </c:pt>
                <c:pt idx="24">
                  <c:v>9.7714583412776002E-3</c:v>
                </c:pt>
                <c:pt idx="25">
                  <c:v>1.1479068826311891E-2</c:v>
                </c:pt>
                <c:pt idx="26">
                  <c:v>1.0544966132251751E-2</c:v>
                </c:pt>
                <c:pt idx="27">
                  <c:v>1.323973906023909E-2</c:v>
                </c:pt>
                <c:pt idx="28">
                  <c:v>1.3078799523533252E-2</c:v>
                </c:pt>
                <c:pt idx="29">
                  <c:v>1.6261162404902437E-2</c:v>
                </c:pt>
                <c:pt idx="30">
                  <c:v>1.7171343793548968E-2</c:v>
                </c:pt>
                <c:pt idx="31">
                  <c:v>1.2669954982230102E-2</c:v>
                </c:pt>
                <c:pt idx="32">
                  <c:v>1.1878580504256896E-2</c:v>
                </c:pt>
                <c:pt idx="33">
                  <c:v>1.3162542647820696E-2</c:v>
                </c:pt>
                <c:pt idx="34">
                  <c:v>1.4631040558263284E-2</c:v>
                </c:pt>
                <c:pt idx="35">
                  <c:v>1.4670273946904355E-2</c:v>
                </c:pt>
                <c:pt idx="36">
                  <c:v>1.250474181852336E-2</c:v>
                </c:pt>
                <c:pt idx="37">
                  <c:v>1.3207742755254563E-2</c:v>
                </c:pt>
                <c:pt idx="38">
                  <c:v>1.5400623336827568E-2</c:v>
                </c:pt>
                <c:pt idx="39">
                  <c:v>1.5050334562850954E-2</c:v>
                </c:pt>
                <c:pt idx="40">
                  <c:v>1.3896382143905145E-2</c:v>
                </c:pt>
                <c:pt idx="41">
                  <c:v>1.4181581943963529E-2</c:v>
                </c:pt>
                <c:pt idx="42">
                  <c:v>1.4690615337953104E-2</c:v>
                </c:pt>
                <c:pt idx="43">
                  <c:v>1.5451727023002232E-2</c:v>
                </c:pt>
                <c:pt idx="44">
                  <c:v>1.4890132872806671E-2</c:v>
                </c:pt>
                <c:pt idx="45">
                  <c:v>1.5816538754558955E-2</c:v>
                </c:pt>
                <c:pt idx="46">
                  <c:v>1.6440519091192159E-2</c:v>
                </c:pt>
                <c:pt idx="47">
                  <c:v>1.4412556601102198E-2</c:v>
                </c:pt>
                <c:pt idx="48">
                  <c:v>1.3084662850390011E-2</c:v>
                </c:pt>
                <c:pt idx="49">
                  <c:v>1.2305802552114645E-2</c:v>
                </c:pt>
                <c:pt idx="50">
                  <c:v>1.185010340999689E-2</c:v>
                </c:pt>
              </c:numCache>
            </c:numRef>
          </c:val>
          <c:smooth val="0"/>
          <c:extLst>
            <c:ext xmlns:c16="http://schemas.microsoft.com/office/drawing/2014/chart" uri="{C3380CC4-5D6E-409C-BE32-E72D297353CC}">
              <c16:uniqueId val="{00000003-15E4-4C17-BC0A-BC88811422B9}"/>
            </c:ext>
          </c:extLst>
        </c:ser>
        <c:ser>
          <c:idx val="4"/>
          <c:order val="4"/>
          <c:tx>
            <c:strRef>
              <c:f>[1]Serie_TdR_15!$B$90</c:f>
              <c:strCache>
                <c:ptCount val="1"/>
                <c:pt idx="0">
                  <c:v>Tertiaire non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[1]Serie_TdR_15!$C$90:$BA$90</c:f>
              <c:numCache>
                <c:formatCode>General</c:formatCode>
                <c:ptCount val="51"/>
                <c:pt idx="0">
                  <c:v>6.6852815076510872E-5</c:v>
                </c:pt>
                <c:pt idx="1">
                  <c:v>7.2631458102949959E-5</c:v>
                </c:pt>
                <c:pt idx="2">
                  <c:v>1.9446439310421076E-4</c:v>
                </c:pt>
                <c:pt idx="3">
                  <c:v>1.7848631518833956E-4</c:v>
                </c:pt>
                <c:pt idx="4">
                  <c:v>2.0537276836346725E-4</c:v>
                </c:pt>
                <c:pt idx="5">
                  <c:v>1.1906773205346063E-4</c:v>
                </c:pt>
                <c:pt idx="6">
                  <c:v>1.4051348555283575E-4</c:v>
                </c:pt>
                <c:pt idx="7">
                  <c:v>2.0275905007314371E-4</c:v>
                </c:pt>
                <c:pt idx="8">
                  <c:v>2.2031149468600868E-4</c:v>
                </c:pt>
                <c:pt idx="9">
                  <c:v>1.132504335674656E-4</c:v>
                </c:pt>
                <c:pt idx="10">
                  <c:v>1.3010415176816376E-4</c:v>
                </c:pt>
                <c:pt idx="11">
                  <c:v>2.037535903480719E-4</c:v>
                </c:pt>
                <c:pt idx="12">
                  <c:v>1.6563024337344333E-4</c:v>
                </c:pt>
                <c:pt idx="13">
                  <c:v>1.6931276926846652E-4</c:v>
                </c:pt>
                <c:pt idx="14">
                  <c:v>1.0914452359572904E-4</c:v>
                </c:pt>
                <c:pt idx="15">
                  <c:v>2.4378742679083965E-4</c:v>
                </c:pt>
                <c:pt idx="16">
                  <c:v>1.455412080707473E-4</c:v>
                </c:pt>
                <c:pt idx="17">
                  <c:v>1.6717476236767821E-4</c:v>
                </c:pt>
                <c:pt idx="18">
                  <c:v>1.3457402613243548E-4</c:v>
                </c:pt>
                <c:pt idx="19">
                  <c:v>3.5829564104177707E-4</c:v>
                </c:pt>
                <c:pt idx="20">
                  <c:v>1.4022809466780419E-4</c:v>
                </c:pt>
                <c:pt idx="21">
                  <c:v>8.7108334981320502E-4</c:v>
                </c:pt>
                <c:pt idx="22">
                  <c:v>4.5120131574974827E-4</c:v>
                </c:pt>
                <c:pt idx="23">
                  <c:v>5.982723870971195E-4</c:v>
                </c:pt>
                <c:pt idx="24">
                  <c:v>3.9952793223755131E-4</c:v>
                </c:pt>
                <c:pt idx="25">
                  <c:v>3.8995822294373117E-4</c:v>
                </c:pt>
                <c:pt idx="26">
                  <c:v>2.9875016350092311E-4</c:v>
                </c:pt>
                <c:pt idx="27">
                  <c:v>5.957518392085972E-4</c:v>
                </c:pt>
                <c:pt idx="28">
                  <c:v>4.5198918822423896E-4</c:v>
                </c:pt>
                <c:pt idx="29">
                  <c:v>5.890772190223297E-4</c:v>
                </c:pt>
                <c:pt idx="30">
                  <c:v>3.9751326357447128E-4</c:v>
                </c:pt>
                <c:pt idx="31">
                  <c:v>5.2195311601627614E-4</c:v>
                </c:pt>
                <c:pt idx="32">
                  <c:v>7.1925136579872777E-3</c:v>
                </c:pt>
                <c:pt idx="33">
                  <c:v>8.4184193504350507E-3</c:v>
                </c:pt>
                <c:pt idx="34">
                  <c:v>8.2060457279073372E-3</c:v>
                </c:pt>
                <c:pt idx="35">
                  <c:v>9.1929580741100195E-3</c:v>
                </c:pt>
                <c:pt idx="36">
                  <c:v>8.4856746168975733E-3</c:v>
                </c:pt>
                <c:pt idx="37">
                  <c:v>9.5375148938724053E-3</c:v>
                </c:pt>
                <c:pt idx="38">
                  <c:v>8.9474354969163034E-3</c:v>
                </c:pt>
                <c:pt idx="39">
                  <c:v>9.3858457581388974E-3</c:v>
                </c:pt>
                <c:pt idx="40">
                  <c:v>8.7632235396827365E-3</c:v>
                </c:pt>
                <c:pt idx="41">
                  <c:v>8.6160594331303325E-3</c:v>
                </c:pt>
                <c:pt idx="42">
                  <c:v>9.1807124448069957E-3</c:v>
                </c:pt>
                <c:pt idx="43">
                  <c:v>1.1576793591321959E-2</c:v>
                </c:pt>
                <c:pt idx="44">
                  <c:v>1.0288506946648035E-2</c:v>
                </c:pt>
                <c:pt idx="45">
                  <c:v>1.1344863533469371E-2</c:v>
                </c:pt>
                <c:pt idx="46">
                  <c:v>7.676965396840177E-3</c:v>
                </c:pt>
                <c:pt idx="47">
                  <c:v>9.9344647515051017E-3</c:v>
                </c:pt>
                <c:pt idx="48">
                  <c:v>6.2727269629426598E-3</c:v>
                </c:pt>
                <c:pt idx="49">
                  <c:v>3.6806865311884572E-3</c:v>
                </c:pt>
                <c:pt idx="50">
                  <c:v>3.1834370390934424E-3</c:v>
                </c:pt>
              </c:numCache>
            </c:numRef>
          </c:val>
          <c:smooth val="0"/>
          <c:extLst>
            <c:ext xmlns:c16="http://schemas.microsoft.com/office/drawing/2014/chart" uri="{C3380CC4-5D6E-409C-BE32-E72D297353CC}">
              <c16:uniqueId val="{00000004-15E4-4C17-BC0A-BC88811422B9}"/>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General"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pt idx="57">
                  <c:v>2025-T2</c:v>
                </c:pt>
              </c:strCache>
            </c:strRef>
          </c:cat>
          <c:val>
            <c:numRef>
              <c:f>TdR_15!$C$86:$BH$86</c:f>
              <c:numCache>
                <c:formatCode>0.0%</c:formatCode>
                <c:ptCount val="58"/>
                <c:pt idx="0">
                  <c:v>2.8627158362631664E-3</c:v>
                </c:pt>
                <c:pt idx="1">
                  <c:v>1.5159023731028797E-3</c:v>
                </c:pt>
                <c:pt idx="2">
                  <c:v>5.6027984395890197E-3</c:v>
                </c:pt>
                <c:pt idx="3">
                  <c:v>1.5083548455938807E-3</c:v>
                </c:pt>
                <c:pt idx="4">
                  <c:v>2.9512102246686302E-3</c:v>
                </c:pt>
                <c:pt idx="5">
                  <c:v>6.23978660799877E-3</c:v>
                </c:pt>
                <c:pt idx="6">
                  <c:v>1.1393707091086716E-2</c:v>
                </c:pt>
                <c:pt idx="7">
                  <c:v>7.867809646219184E-3</c:v>
                </c:pt>
                <c:pt idx="8">
                  <c:v>1.0135365652903121E-2</c:v>
                </c:pt>
                <c:pt idx="9">
                  <c:v>5.4784339978158885E-3</c:v>
                </c:pt>
                <c:pt idx="10">
                  <c:v>1.1736203253837275E-2</c:v>
                </c:pt>
                <c:pt idx="11">
                  <c:v>7.3814325765698789E-3</c:v>
                </c:pt>
                <c:pt idx="12">
                  <c:v>1.5123769809826729E-3</c:v>
                </c:pt>
                <c:pt idx="13">
                  <c:v>4.0399777613222805E-3</c:v>
                </c:pt>
                <c:pt idx="14">
                  <c:v>2.9388699902403231E-3</c:v>
                </c:pt>
                <c:pt idx="15">
                  <c:v>3.8433773890611195E-3</c:v>
                </c:pt>
                <c:pt idx="16">
                  <c:v>1.5025444010904171E-3</c:v>
                </c:pt>
                <c:pt idx="17">
                  <c:v>7.284217491309539E-3</c:v>
                </c:pt>
                <c:pt idx="18">
                  <c:v>6.7906928289184192E-3</c:v>
                </c:pt>
                <c:pt idx="19">
                  <c:v>1.2525255509117325E-2</c:v>
                </c:pt>
                <c:pt idx="20">
                  <c:v>9.6824285809276791E-3</c:v>
                </c:pt>
                <c:pt idx="21">
                  <c:v>1.5116416766475977E-2</c:v>
                </c:pt>
                <c:pt idx="22">
                  <c:v>1.9232484524541658E-2</c:v>
                </c:pt>
                <c:pt idx="23">
                  <c:v>1.0990400528217467E-2</c:v>
                </c:pt>
                <c:pt idx="24">
                  <c:v>1.2690379192098086E-2</c:v>
                </c:pt>
                <c:pt idx="25">
                  <c:v>7.1105621735400209E-3</c:v>
                </c:pt>
                <c:pt idx="26">
                  <c:v>7.7229318424915892E-3</c:v>
                </c:pt>
                <c:pt idx="27">
                  <c:v>1.0047966679618442E-2</c:v>
                </c:pt>
                <c:pt idx="28">
                  <c:v>1.2240944062355368E-2</c:v>
                </c:pt>
                <c:pt idx="29">
                  <c:v>9.6896286513902669E-3</c:v>
                </c:pt>
                <c:pt idx="30">
                  <c:v>7.3817833309455143E-3</c:v>
                </c:pt>
                <c:pt idx="31">
                  <c:v>7.7750624667183264E-3</c:v>
                </c:pt>
                <c:pt idx="32">
                  <c:v>8.036950500746565E-3</c:v>
                </c:pt>
                <c:pt idx="33">
                  <c:v>9.1281758595850426E-3</c:v>
                </c:pt>
                <c:pt idx="34">
                  <c:v>1.3296833653139795E-2</c:v>
                </c:pt>
                <c:pt idx="35">
                  <c:v>1.6476115905611738E-2</c:v>
                </c:pt>
                <c:pt idx="36">
                  <c:v>1.5992835989071304E-2</c:v>
                </c:pt>
                <c:pt idx="37">
                  <c:v>1.9239252477292572E-2</c:v>
                </c:pt>
                <c:pt idx="38">
                  <c:v>2.8403012093643643E-2</c:v>
                </c:pt>
                <c:pt idx="39">
                  <c:v>2.3883278888269119E-2</c:v>
                </c:pt>
                <c:pt idx="40">
                  <c:v>2.8880362253308148E-2</c:v>
                </c:pt>
                <c:pt idx="41">
                  <c:v>1.1161576542655561E-2</c:v>
                </c:pt>
                <c:pt idx="42">
                  <c:v>1.9759398652881802E-2</c:v>
                </c:pt>
                <c:pt idx="43">
                  <c:v>1.2388601321084967E-2</c:v>
                </c:pt>
                <c:pt idx="44">
                  <c:v>1.4461738543839104E-2</c:v>
                </c:pt>
                <c:pt idx="45">
                  <c:v>1.296429262523399E-2</c:v>
                </c:pt>
                <c:pt idx="46">
                  <c:v>1.1778858061210649E-2</c:v>
                </c:pt>
                <c:pt idx="47">
                  <c:v>8.2623219791310206E-3</c:v>
                </c:pt>
                <c:pt idx="48">
                  <c:v>7.6643686202193667E-3</c:v>
                </c:pt>
                <c:pt idx="49">
                  <c:v>8.757003274960708E-3</c:v>
                </c:pt>
                <c:pt idx="50">
                  <c:v>1.5675738954893683E-2</c:v>
                </c:pt>
                <c:pt idx="51">
                  <c:v>1.0151804802253575E-2</c:v>
                </c:pt>
                <c:pt idx="52">
                  <c:v>1.2236716370098049E-2</c:v>
                </c:pt>
                <c:pt idx="53">
                  <c:v>1.4643673338380044E-2</c:v>
                </c:pt>
                <c:pt idx="54">
                  <c:v>8.7463914088316882E-3</c:v>
                </c:pt>
                <c:pt idx="55">
                  <c:v>9.6225502926409953E-3</c:v>
                </c:pt>
                <c:pt idx="56">
                  <c:v>1.0818423179253606E-2</c:v>
                </c:pt>
                <c:pt idx="57">
                  <c:v>8.3955220857919542E-3</c:v>
                </c:pt>
              </c:numCache>
            </c:numRef>
          </c:val>
          <c:smooth val="0"/>
          <c:extLst>
            <c:ext xmlns:c16="http://schemas.microsoft.com/office/drawing/2014/chart" uri="{C3380CC4-5D6E-409C-BE32-E72D297353CC}">
              <c16:uniqueId val="{00000000-4948-4364-9F04-00A0E8BE143A}"/>
            </c:ext>
          </c:extLst>
        </c:ser>
        <c:ser>
          <c:idx val="1"/>
          <c:order val="1"/>
          <c:tx>
            <c:strRef>
              <c:f>TdR_15!$B$87</c:f>
              <c:strCache>
                <c:ptCount val="1"/>
                <c:pt idx="0">
                  <c:v>Industrie</c:v>
                </c:pt>
              </c:strCache>
            </c:strRef>
          </c:tx>
          <c:marker>
            <c:symbol val="none"/>
          </c:marker>
          <c:cat>
            <c:strRef>
              <c:f>TdR_15!$C$85:$BH$85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pt idx="57">
                  <c:v>2025-T2</c:v>
                </c:pt>
              </c:strCache>
            </c:strRef>
          </c:cat>
          <c:val>
            <c:numRef>
              <c:f>TdR_15!$C$87:$BH$87</c:f>
              <c:numCache>
                <c:formatCode>0.0%</c:formatCode>
                <c:ptCount val="58"/>
                <c:pt idx="0">
                  <c:v>7.0097582483426665E-2</c:v>
                </c:pt>
                <c:pt idx="1">
                  <c:v>6.6553500702386387E-2</c:v>
                </c:pt>
                <c:pt idx="2">
                  <c:v>5.1786949844964895E-2</c:v>
                </c:pt>
                <c:pt idx="3">
                  <c:v>4.9886491293138824E-2</c:v>
                </c:pt>
                <c:pt idx="4">
                  <c:v>5.3508821651306458E-2</c:v>
                </c:pt>
                <c:pt idx="5">
                  <c:v>5.2764445187160329E-2</c:v>
                </c:pt>
                <c:pt idx="6">
                  <c:v>3.6975275559971044E-2</c:v>
                </c:pt>
                <c:pt idx="7">
                  <c:v>3.9974990852151088E-2</c:v>
                </c:pt>
                <c:pt idx="8">
                  <c:v>3.8542659532303188E-2</c:v>
                </c:pt>
                <c:pt idx="9">
                  <c:v>3.4240930907359315E-2</c:v>
                </c:pt>
                <c:pt idx="10">
                  <c:v>4.3262167468119173E-2</c:v>
                </c:pt>
                <c:pt idx="11">
                  <c:v>3.9637838447982465E-2</c:v>
                </c:pt>
                <c:pt idx="12">
                  <c:v>4.6123276730564607E-2</c:v>
                </c:pt>
                <c:pt idx="13">
                  <c:v>5.0321672514340457E-2</c:v>
                </c:pt>
                <c:pt idx="14">
                  <c:v>4.7519203817285395E-2</c:v>
                </c:pt>
                <c:pt idx="15">
                  <c:v>4.6070015024304994E-2</c:v>
                </c:pt>
                <c:pt idx="16">
                  <c:v>5.2151920156087404E-2</c:v>
                </c:pt>
                <c:pt idx="17">
                  <c:v>5.7848138787389362E-2</c:v>
                </c:pt>
                <c:pt idx="18">
                  <c:v>5.8552348903542668E-2</c:v>
                </c:pt>
                <c:pt idx="19">
                  <c:v>6.042718105562974E-2</c:v>
                </c:pt>
                <c:pt idx="20">
                  <c:v>5.840219348862518E-2</c:v>
                </c:pt>
                <c:pt idx="21">
                  <c:v>5.9764655960724548E-2</c:v>
                </c:pt>
                <c:pt idx="22">
                  <c:v>5.7786989993728576E-2</c:v>
                </c:pt>
                <c:pt idx="23">
                  <c:v>6.4166188464863161E-2</c:v>
                </c:pt>
                <c:pt idx="24">
                  <c:v>6.0683501543516566E-2</c:v>
                </c:pt>
                <c:pt idx="25">
                  <c:v>6.3835011933063374E-2</c:v>
                </c:pt>
                <c:pt idx="26">
                  <c:v>7.5223103640404021E-2</c:v>
                </c:pt>
                <c:pt idx="27">
                  <c:v>8.7791243803042013E-2</c:v>
                </c:pt>
                <c:pt idx="28">
                  <c:v>9.0450724316922887E-2</c:v>
                </c:pt>
                <c:pt idx="29">
                  <c:v>9.2531604606248374E-2</c:v>
                </c:pt>
                <c:pt idx="30">
                  <c:v>9.2525776003681628E-2</c:v>
                </c:pt>
                <c:pt idx="31">
                  <c:v>8.3511226790757037E-2</c:v>
                </c:pt>
                <c:pt idx="32">
                  <c:v>8.3798598849817191E-2</c:v>
                </c:pt>
                <c:pt idx="33">
                  <c:v>6.9436991276881146E-2</c:v>
                </c:pt>
                <c:pt idx="34">
                  <c:v>6.7680233844489776E-2</c:v>
                </c:pt>
                <c:pt idx="35">
                  <c:v>6.1017469478026276E-2</c:v>
                </c:pt>
                <c:pt idx="36">
                  <c:v>2.9535733936163829E-2</c:v>
                </c:pt>
                <c:pt idx="37">
                  <c:v>2.9114985855138428E-2</c:v>
                </c:pt>
                <c:pt idx="38">
                  <c:v>4.2644983882561334E-2</c:v>
                </c:pt>
                <c:pt idx="39">
                  <c:v>4.070264665223304E-2</c:v>
                </c:pt>
                <c:pt idx="40">
                  <c:v>5.2031978134780353E-2</c:v>
                </c:pt>
                <c:pt idx="41">
                  <c:v>5.9459772125010635E-2</c:v>
                </c:pt>
                <c:pt idx="42">
                  <c:v>6.1958487836087726E-2</c:v>
                </c:pt>
                <c:pt idx="43">
                  <c:v>6.342607835082241E-2</c:v>
                </c:pt>
                <c:pt idx="44">
                  <c:v>6.7644765521735817E-2</c:v>
                </c:pt>
                <c:pt idx="45">
                  <c:v>6.4524753915972732E-2</c:v>
                </c:pt>
                <c:pt idx="46">
                  <c:v>6.9810638788195489E-2</c:v>
                </c:pt>
                <c:pt idx="47">
                  <c:v>6.6664351415355677E-2</c:v>
                </c:pt>
                <c:pt idx="48">
                  <c:v>6.7025454514166652E-2</c:v>
                </c:pt>
                <c:pt idx="49">
                  <c:v>6.8949560577198643E-2</c:v>
                </c:pt>
                <c:pt idx="50">
                  <c:v>6.0856714726107583E-2</c:v>
                </c:pt>
                <c:pt idx="51">
                  <c:v>5.3898373893937326E-2</c:v>
                </c:pt>
                <c:pt idx="52">
                  <c:v>5.0939557955787237E-2</c:v>
                </c:pt>
                <c:pt idx="53">
                  <c:v>4.8999587959494689E-2</c:v>
                </c:pt>
                <c:pt idx="54">
                  <c:v>4.8277954914390846E-2</c:v>
                </c:pt>
                <c:pt idx="55">
                  <c:v>4.7462355132364346E-2</c:v>
                </c:pt>
                <c:pt idx="56">
                  <c:v>4.4643725161963244E-2</c:v>
                </c:pt>
                <c:pt idx="57">
                  <c:v>3.91656636190479E-2</c:v>
                </c:pt>
              </c:numCache>
            </c:numRef>
          </c:val>
          <c:smooth val="0"/>
          <c:extLst>
            <c:ext xmlns:c16="http://schemas.microsoft.com/office/drawing/2014/chart" uri="{C3380CC4-5D6E-409C-BE32-E72D297353CC}">
              <c16:uniqueId val="{00000001-4948-4364-9F04-00A0E8BE143A}"/>
            </c:ext>
          </c:extLst>
        </c:ser>
        <c:ser>
          <c:idx val="2"/>
          <c:order val="2"/>
          <c:tx>
            <c:strRef>
              <c:f>TdR_15!$B$88</c:f>
              <c:strCache>
                <c:ptCount val="1"/>
                <c:pt idx="0">
                  <c:v>Construction</c:v>
                </c:pt>
              </c:strCache>
            </c:strRef>
          </c:tx>
          <c:marker>
            <c:symbol val="none"/>
          </c:marker>
          <c:cat>
            <c:strRef>
              <c:f>TdR_15!$C$85:$BH$85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pt idx="57">
                  <c:v>2025-T2</c:v>
                </c:pt>
              </c:strCache>
            </c:strRef>
          </c:cat>
          <c:val>
            <c:numRef>
              <c:f>TdR_15!$C$88:$BH$88</c:f>
              <c:numCache>
                <c:formatCode>0.0%</c:formatCode>
                <c:ptCount val="58"/>
                <c:pt idx="0">
                  <c:v>3.9316038369774264E-2</c:v>
                </c:pt>
                <c:pt idx="1">
                  <c:v>4.207329754954444E-2</c:v>
                </c:pt>
                <c:pt idx="2">
                  <c:v>3.4554069254880374E-2</c:v>
                </c:pt>
                <c:pt idx="3">
                  <c:v>4.0253381285706283E-2</c:v>
                </c:pt>
                <c:pt idx="4">
                  <c:v>3.6454298876784134E-2</c:v>
                </c:pt>
                <c:pt idx="5">
                  <c:v>3.6460235062534992E-2</c:v>
                </c:pt>
                <c:pt idx="6">
                  <c:v>3.9006426542956767E-2</c:v>
                </c:pt>
                <c:pt idx="7">
                  <c:v>4.2065021400435783E-2</c:v>
                </c:pt>
                <c:pt idx="8">
                  <c:v>4.5021762157853584E-2</c:v>
                </c:pt>
                <c:pt idx="9">
                  <c:v>4.5649869002132033E-2</c:v>
                </c:pt>
                <c:pt idx="10">
                  <c:v>3.9561514553939026E-2</c:v>
                </c:pt>
                <c:pt idx="11">
                  <c:v>4.4001306686977881E-2</c:v>
                </c:pt>
                <c:pt idx="12">
                  <c:v>4.2732604260715824E-2</c:v>
                </c:pt>
                <c:pt idx="13">
                  <c:v>3.6019094890028601E-2</c:v>
                </c:pt>
                <c:pt idx="14">
                  <c:v>3.6273805476354108E-2</c:v>
                </c:pt>
                <c:pt idx="15">
                  <c:v>3.9170455920581895E-2</c:v>
                </c:pt>
                <c:pt idx="16">
                  <c:v>4.2086912677478341E-2</c:v>
                </c:pt>
                <c:pt idx="17">
                  <c:v>3.7830344621996997E-2</c:v>
                </c:pt>
                <c:pt idx="18">
                  <c:v>4.2504557124876795E-2</c:v>
                </c:pt>
                <c:pt idx="19">
                  <c:v>4.4754947510282167E-2</c:v>
                </c:pt>
                <c:pt idx="20">
                  <c:v>3.8087769833744255E-2</c:v>
                </c:pt>
                <c:pt idx="21">
                  <c:v>4.4025217401513314E-2</c:v>
                </c:pt>
                <c:pt idx="22">
                  <c:v>5.4310604355743995E-2</c:v>
                </c:pt>
                <c:pt idx="23">
                  <c:v>5.4296599771882885E-2</c:v>
                </c:pt>
                <c:pt idx="24">
                  <c:v>5.4877264112139827E-2</c:v>
                </c:pt>
                <c:pt idx="25">
                  <c:v>4.9730157853149867E-2</c:v>
                </c:pt>
                <c:pt idx="26">
                  <c:v>5.5186712161669337E-2</c:v>
                </c:pt>
                <c:pt idx="27">
                  <c:v>5.8169361353318509E-2</c:v>
                </c:pt>
                <c:pt idx="28">
                  <c:v>6.6183785431730646E-2</c:v>
                </c:pt>
                <c:pt idx="29">
                  <c:v>6.7361312936973908E-2</c:v>
                </c:pt>
                <c:pt idx="30">
                  <c:v>6.2513709359874048E-2</c:v>
                </c:pt>
                <c:pt idx="31">
                  <c:v>6.4912750626337043E-2</c:v>
                </c:pt>
                <c:pt idx="32">
                  <c:v>6.5624487618626673E-2</c:v>
                </c:pt>
                <c:pt idx="33">
                  <c:v>6.0345692255688171E-2</c:v>
                </c:pt>
                <c:pt idx="34">
                  <c:v>5.2858672702166508E-2</c:v>
                </c:pt>
                <c:pt idx="35">
                  <c:v>4.7655020420347922E-2</c:v>
                </c:pt>
                <c:pt idx="36">
                  <c:v>2.1657837715351892E-2</c:v>
                </c:pt>
                <c:pt idx="37">
                  <c:v>3.4268580048120036E-2</c:v>
                </c:pt>
                <c:pt idx="38">
                  <c:v>4.216174696409053E-2</c:v>
                </c:pt>
                <c:pt idx="39">
                  <c:v>4.884021893619795E-2</c:v>
                </c:pt>
                <c:pt idx="40">
                  <c:v>4.9227103933222188E-2</c:v>
                </c:pt>
                <c:pt idx="41">
                  <c:v>4.2993448829222201E-2</c:v>
                </c:pt>
                <c:pt idx="42">
                  <c:v>4.731707385697332E-2</c:v>
                </c:pt>
                <c:pt idx="43">
                  <c:v>4.4972095619869645E-2</c:v>
                </c:pt>
                <c:pt idx="44">
                  <c:v>4.5450799163994512E-2</c:v>
                </c:pt>
                <c:pt idx="45">
                  <c:v>4.1766777534976825E-2</c:v>
                </c:pt>
                <c:pt idx="46">
                  <c:v>3.9368587060861285E-2</c:v>
                </c:pt>
                <c:pt idx="47">
                  <c:v>4.02350557365075E-2</c:v>
                </c:pt>
                <c:pt idx="48">
                  <c:v>4.3372485909678661E-2</c:v>
                </c:pt>
                <c:pt idx="49">
                  <c:v>3.7617259697504353E-2</c:v>
                </c:pt>
                <c:pt idx="50">
                  <c:v>4.2384707956770219E-2</c:v>
                </c:pt>
                <c:pt idx="51">
                  <c:v>4.398794983547117E-2</c:v>
                </c:pt>
                <c:pt idx="52">
                  <c:v>4.3645802403046143E-2</c:v>
                </c:pt>
                <c:pt idx="53">
                  <c:v>4.3147033463758158E-2</c:v>
                </c:pt>
                <c:pt idx="54">
                  <c:v>4.5911556384341266E-2</c:v>
                </c:pt>
                <c:pt idx="55">
                  <c:v>4.6688116835600785E-2</c:v>
                </c:pt>
                <c:pt idx="56">
                  <c:v>4.9987865930035048E-2</c:v>
                </c:pt>
                <c:pt idx="57">
                  <c:v>4.7208262063362844E-2</c:v>
                </c:pt>
              </c:numCache>
            </c:numRef>
          </c:val>
          <c:smooth val="0"/>
          <c:extLst>
            <c:ext xmlns:c16="http://schemas.microsoft.com/office/drawing/2014/chart" uri="{C3380CC4-5D6E-409C-BE32-E72D297353CC}">
              <c16:uniqueId val="{00000002-4948-4364-9F04-00A0E8BE143A}"/>
            </c:ext>
          </c:extLst>
        </c:ser>
        <c:ser>
          <c:idx val="3"/>
          <c:order val="3"/>
          <c:tx>
            <c:strRef>
              <c:f>TdR_15!$B$89</c:f>
              <c:strCache>
                <c:ptCount val="1"/>
                <c:pt idx="0">
                  <c:v>Tertiaire marchand</c:v>
                </c:pt>
              </c:strCache>
            </c:strRef>
          </c:tx>
          <c:marker>
            <c:symbol val="none"/>
          </c:marker>
          <c:cat>
            <c:strRef>
              <c:f>TdR_15!$C$85:$BH$85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pt idx="57">
                  <c:v>2025-T2</c:v>
                </c:pt>
              </c:strCache>
            </c:strRef>
          </c:cat>
          <c:val>
            <c:numRef>
              <c:f>TdR_15!$C$89:$BH$89</c:f>
              <c:numCache>
                <c:formatCode>0.0%</c:formatCode>
                <c:ptCount val="58"/>
                <c:pt idx="0">
                  <c:v>4.6858661836217102E-3</c:v>
                </c:pt>
                <c:pt idx="1">
                  <c:v>4.8853902329072108E-3</c:v>
                </c:pt>
                <c:pt idx="2">
                  <c:v>4.3664737834126811E-3</c:v>
                </c:pt>
                <c:pt idx="3">
                  <c:v>3.8502430258236728E-3</c:v>
                </c:pt>
                <c:pt idx="4">
                  <c:v>3.4361504601593098E-3</c:v>
                </c:pt>
                <c:pt idx="5">
                  <c:v>4.4467464816456458E-3</c:v>
                </c:pt>
                <c:pt idx="6">
                  <c:v>4.565972246273968E-3</c:v>
                </c:pt>
                <c:pt idx="7">
                  <c:v>3.2592791637575213E-3</c:v>
                </c:pt>
                <c:pt idx="8">
                  <c:v>3.9875477950023844E-3</c:v>
                </c:pt>
                <c:pt idx="9">
                  <c:v>4.4472281231556976E-3</c:v>
                </c:pt>
                <c:pt idx="10">
                  <c:v>4.161590356564741E-3</c:v>
                </c:pt>
                <c:pt idx="11">
                  <c:v>4.8905671439833983E-3</c:v>
                </c:pt>
                <c:pt idx="12">
                  <c:v>4.3643086962697987E-3</c:v>
                </c:pt>
                <c:pt idx="13">
                  <c:v>4.5075172744053213E-3</c:v>
                </c:pt>
                <c:pt idx="14">
                  <c:v>5.1437038800529597E-3</c:v>
                </c:pt>
                <c:pt idx="15">
                  <c:v>4.698604183818943E-3</c:v>
                </c:pt>
                <c:pt idx="16">
                  <c:v>4.7477540223880539E-3</c:v>
                </c:pt>
                <c:pt idx="17">
                  <c:v>6.9421859881004687E-3</c:v>
                </c:pt>
                <c:pt idx="18">
                  <c:v>5.7530845063476074E-3</c:v>
                </c:pt>
                <c:pt idx="19">
                  <c:v>5.965067157487079E-3</c:v>
                </c:pt>
                <c:pt idx="20">
                  <c:v>7.6141582916151385E-3</c:v>
                </c:pt>
                <c:pt idx="21">
                  <c:v>8.1974203096424718E-3</c:v>
                </c:pt>
                <c:pt idx="22">
                  <c:v>8.3824552638778697E-3</c:v>
                </c:pt>
                <c:pt idx="23">
                  <c:v>1.0920081766689776E-2</c:v>
                </c:pt>
                <c:pt idx="24">
                  <c:v>9.7714583412776002E-3</c:v>
                </c:pt>
                <c:pt idx="25">
                  <c:v>1.1479068826311891E-2</c:v>
                </c:pt>
                <c:pt idx="26">
                  <c:v>1.0544966132251751E-2</c:v>
                </c:pt>
                <c:pt idx="27">
                  <c:v>1.323973906023909E-2</c:v>
                </c:pt>
                <c:pt idx="28">
                  <c:v>1.3078799523533252E-2</c:v>
                </c:pt>
                <c:pt idx="29">
                  <c:v>1.6261162404902437E-2</c:v>
                </c:pt>
                <c:pt idx="30">
                  <c:v>1.7171343793548968E-2</c:v>
                </c:pt>
                <c:pt idx="31">
                  <c:v>1.2669954982230102E-2</c:v>
                </c:pt>
                <c:pt idx="32">
                  <c:v>1.1878580504256896E-2</c:v>
                </c:pt>
                <c:pt idx="33">
                  <c:v>1.3162542647820696E-2</c:v>
                </c:pt>
                <c:pt idx="34">
                  <c:v>1.4631040558263284E-2</c:v>
                </c:pt>
                <c:pt idx="35">
                  <c:v>1.4670273946904355E-2</c:v>
                </c:pt>
                <c:pt idx="36">
                  <c:v>1.250474181852336E-2</c:v>
                </c:pt>
                <c:pt idx="37">
                  <c:v>1.3207742755254563E-2</c:v>
                </c:pt>
                <c:pt idx="38">
                  <c:v>1.5400623336827568E-2</c:v>
                </c:pt>
                <c:pt idx="39">
                  <c:v>1.5050334562850954E-2</c:v>
                </c:pt>
                <c:pt idx="40">
                  <c:v>1.3896382143905145E-2</c:v>
                </c:pt>
                <c:pt idx="41">
                  <c:v>1.4181581943963529E-2</c:v>
                </c:pt>
                <c:pt idx="42">
                  <c:v>1.4690615337953104E-2</c:v>
                </c:pt>
                <c:pt idx="43">
                  <c:v>1.5451727023002232E-2</c:v>
                </c:pt>
                <c:pt idx="44">
                  <c:v>1.4890132872806671E-2</c:v>
                </c:pt>
                <c:pt idx="45">
                  <c:v>1.5816538754558955E-2</c:v>
                </c:pt>
                <c:pt idx="46">
                  <c:v>1.6440519091192159E-2</c:v>
                </c:pt>
                <c:pt idx="47">
                  <c:v>1.4412556601102198E-2</c:v>
                </c:pt>
                <c:pt idx="48">
                  <c:v>1.3084662850390011E-2</c:v>
                </c:pt>
                <c:pt idx="49">
                  <c:v>1.2305802552114645E-2</c:v>
                </c:pt>
                <c:pt idx="50">
                  <c:v>1.185010340999689E-2</c:v>
                </c:pt>
                <c:pt idx="51">
                  <c:v>1.2632943788309862E-2</c:v>
                </c:pt>
                <c:pt idx="52">
                  <c:v>1.3068117631609385E-2</c:v>
                </c:pt>
                <c:pt idx="53">
                  <c:v>1.1569164186361534E-2</c:v>
                </c:pt>
                <c:pt idx="54">
                  <c:v>1.2953456080549335E-2</c:v>
                </c:pt>
                <c:pt idx="55">
                  <c:v>1.1493302853191537E-2</c:v>
                </c:pt>
                <c:pt idx="56">
                  <c:v>9.7931266452651773E-3</c:v>
                </c:pt>
                <c:pt idx="57">
                  <c:v>1.0369203233643756E-2</c:v>
                </c:pt>
              </c:numCache>
            </c:numRef>
          </c:val>
          <c:smooth val="0"/>
          <c:extLst>
            <c:ext xmlns:c16="http://schemas.microsoft.com/office/drawing/2014/chart" uri="{C3380CC4-5D6E-409C-BE32-E72D297353CC}">
              <c16:uniqueId val="{00000003-4948-4364-9F04-00A0E8BE143A}"/>
            </c:ext>
          </c:extLst>
        </c:ser>
        <c:ser>
          <c:idx val="4"/>
          <c:order val="4"/>
          <c:tx>
            <c:strRef>
              <c:f>TdR_15!$B$90</c:f>
              <c:strCache>
                <c:ptCount val="1"/>
                <c:pt idx="0">
                  <c:v>Tertiaire non marchand</c:v>
                </c:pt>
              </c:strCache>
            </c:strRef>
          </c:tx>
          <c:marker>
            <c:symbol val="none"/>
          </c:marker>
          <c:cat>
            <c:strRef>
              <c:f>TdR_15!$C$85:$BH$85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pt idx="57">
                  <c:v>2025-T2</c:v>
                </c:pt>
              </c:strCache>
            </c:strRef>
          </c:cat>
          <c:val>
            <c:numRef>
              <c:f>TdR_15!$C$90:$BH$90</c:f>
              <c:numCache>
                <c:formatCode>0.0%</c:formatCode>
                <c:ptCount val="58"/>
                <c:pt idx="0">
                  <c:v>6.6852815076510872E-5</c:v>
                </c:pt>
                <c:pt idx="1">
                  <c:v>7.2631458102949959E-5</c:v>
                </c:pt>
                <c:pt idx="2">
                  <c:v>1.9446439310421076E-4</c:v>
                </c:pt>
                <c:pt idx="3">
                  <c:v>1.7848631518833956E-4</c:v>
                </c:pt>
                <c:pt idx="4">
                  <c:v>2.0537276836346725E-4</c:v>
                </c:pt>
                <c:pt idx="5">
                  <c:v>1.1906773205346063E-4</c:v>
                </c:pt>
                <c:pt idx="6">
                  <c:v>1.4051348555283575E-4</c:v>
                </c:pt>
                <c:pt idx="7">
                  <c:v>2.0275905007314371E-4</c:v>
                </c:pt>
                <c:pt idx="8">
                  <c:v>2.2031149468600868E-4</c:v>
                </c:pt>
                <c:pt idx="9">
                  <c:v>1.132504335674656E-4</c:v>
                </c:pt>
                <c:pt idx="10">
                  <c:v>1.3010415176816376E-4</c:v>
                </c:pt>
                <c:pt idx="11">
                  <c:v>2.037535903480719E-4</c:v>
                </c:pt>
                <c:pt idx="12">
                  <c:v>1.6563024337344333E-4</c:v>
                </c:pt>
                <c:pt idx="13">
                  <c:v>1.6931276926846652E-4</c:v>
                </c:pt>
                <c:pt idx="14">
                  <c:v>1.0914452359572904E-4</c:v>
                </c:pt>
                <c:pt idx="15">
                  <c:v>2.4378742679083965E-4</c:v>
                </c:pt>
                <c:pt idx="16">
                  <c:v>1.455412080707473E-4</c:v>
                </c:pt>
                <c:pt idx="17">
                  <c:v>1.6717476236767821E-4</c:v>
                </c:pt>
                <c:pt idx="18">
                  <c:v>1.3457402613243548E-4</c:v>
                </c:pt>
                <c:pt idx="19">
                  <c:v>3.5829564104177707E-4</c:v>
                </c:pt>
                <c:pt idx="20">
                  <c:v>1.4022809466780419E-4</c:v>
                </c:pt>
                <c:pt idx="21">
                  <c:v>8.7108334981320502E-4</c:v>
                </c:pt>
                <c:pt idx="22">
                  <c:v>4.5120131574974827E-4</c:v>
                </c:pt>
                <c:pt idx="23">
                  <c:v>5.982723870971195E-4</c:v>
                </c:pt>
                <c:pt idx="24">
                  <c:v>3.9952793223755131E-4</c:v>
                </c:pt>
                <c:pt idx="25">
                  <c:v>3.8995822294373117E-4</c:v>
                </c:pt>
                <c:pt idx="26">
                  <c:v>2.9875016350092311E-4</c:v>
                </c:pt>
                <c:pt idx="27">
                  <c:v>5.957518392085972E-4</c:v>
                </c:pt>
                <c:pt idx="28">
                  <c:v>4.5198918822423896E-4</c:v>
                </c:pt>
                <c:pt idx="29">
                  <c:v>5.890772190223297E-4</c:v>
                </c:pt>
                <c:pt idx="30">
                  <c:v>3.9751326357447128E-4</c:v>
                </c:pt>
                <c:pt idx="31">
                  <c:v>5.2195311601627614E-4</c:v>
                </c:pt>
                <c:pt idx="32">
                  <c:v>7.1925136579872777E-3</c:v>
                </c:pt>
                <c:pt idx="33">
                  <c:v>8.4184193504350507E-3</c:v>
                </c:pt>
                <c:pt idx="34">
                  <c:v>8.2060457279073372E-3</c:v>
                </c:pt>
                <c:pt idx="35">
                  <c:v>9.1929580741100195E-3</c:v>
                </c:pt>
                <c:pt idx="36">
                  <c:v>8.4856746168975733E-3</c:v>
                </c:pt>
                <c:pt idx="37">
                  <c:v>9.5375148938724053E-3</c:v>
                </c:pt>
                <c:pt idx="38">
                  <c:v>8.9474354969163034E-3</c:v>
                </c:pt>
                <c:pt idx="39">
                  <c:v>9.3858457581388974E-3</c:v>
                </c:pt>
                <c:pt idx="40">
                  <c:v>8.7632235396827365E-3</c:v>
                </c:pt>
                <c:pt idx="41">
                  <c:v>8.6160594331303325E-3</c:v>
                </c:pt>
                <c:pt idx="42">
                  <c:v>9.1807124448069957E-3</c:v>
                </c:pt>
                <c:pt idx="43">
                  <c:v>1.1576793591321959E-2</c:v>
                </c:pt>
                <c:pt idx="44">
                  <c:v>1.0288506946648035E-2</c:v>
                </c:pt>
                <c:pt idx="45">
                  <c:v>1.1344863533469371E-2</c:v>
                </c:pt>
                <c:pt idx="46">
                  <c:v>7.676965396840177E-3</c:v>
                </c:pt>
                <c:pt idx="47">
                  <c:v>9.9344647515051017E-3</c:v>
                </c:pt>
                <c:pt idx="48">
                  <c:v>6.2727269629426598E-3</c:v>
                </c:pt>
                <c:pt idx="49">
                  <c:v>3.6806865311884572E-3</c:v>
                </c:pt>
                <c:pt idx="50">
                  <c:v>3.1834370390934424E-3</c:v>
                </c:pt>
                <c:pt idx="51">
                  <c:v>3.4729797613741709E-3</c:v>
                </c:pt>
                <c:pt idx="52">
                  <c:v>3.6414448642826053E-3</c:v>
                </c:pt>
                <c:pt idx="53">
                  <c:v>4.175016870885867E-3</c:v>
                </c:pt>
                <c:pt idx="54">
                  <c:v>3.2451875379641364E-3</c:v>
                </c:pt>
                <c:pt idx="55">
                  <c:v>2.840238474684773E-3</c:v>
                </c:pt>
                <c:pt idx="56">
                  <c:v>3.0110694299457269E-3</c:v>
                </c:pt>
                <c:pt idx="57">
                  <c:v>3.5349549594822327E-3</c:v>
                </c:pt>
              </c:numCache>
            </c:numRef>
          </c:val>
          <c:smooth val="0"/>
          <c:extLst>
            <c:ext xmlns:c16="http://schemas.microsoft.com/office/drawing/2014/chart" uri="{C3380CC4-5D6E-409C-BE32-E72D297353CC}">
              <c16:uniqueId val="{00000004-4948-4364-9F04-00A0E8BE143A}"/>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TdR_26!$C$86:$AW$86</c:f>
              <c:numCache>
                <c:formatCode>0.0%</c:formatCode>
                <c:ptCount val="47"/>
                <c:pt idx="0">
                  <c:v>1.0721425726932288E-2</c:v>
                </c:pt>
                <c:pt idx="1">
                  <c:v>1.1557705957152737E-2</c:v>
                </c:pt>
                <c:pt idx="2">
                  <c:v>1.6376922950561795E-2</c:v>
                </c:pt>
                <c:pt idx="3">
                  <c:v>1.4677743569945501E-2</c:v>
                </c:pt>
                <c:pt idx="4">
                  <c:v>1.3145926695252113E-2</c:v>
                </c:pt>
                <c:pt idx="5">
                  <c:v>9.2846276041580328E-3</c:v>
                </c:pt>
                <c:pt idx="6">
                  <c:v>1.2365788543299047E-2</c:v>
                </c:pt>
                <c:pt idx="7">
                  <c:v>1.0104156442047513E-2</c:v>
                </c:pt>
                <c:pt idx="8">
                  <c:v>1.0667515017021097E-2</c:v>
                </c:pt>
                <c:pt idx="9">
                  <c:v>1.3558620414102935E-2</c:v>
                </c:pt>
                <c:pt idx="10">
                  <c:v>1.2598663370074677E-2</c:v>
                </c:pt>
                <c:pt idx="11">
                  <c:v>1.1812379912562352E-2</c:v>
                </c:pt>
                <c:pt idx="12">
                  <c:v>1.4222423629103451E-2</c:v>
                </c:pt>
                <c:pt idx="13">
                  <c:v>1.2739739723732274E-2</c:v>
                </c:pt>
                <c:pt idx="14">
                  <c:v>1.4379422688027941E-2</c:v>
                </c:pt>
                <c:pt idx="15">
                  <c:v>1.3763677281352997E-2</c:v>
                </c:pt>
                <c:pt idx="16">
                  <c:v>7.5538627117182604E-3</c:v>
                </c:pt>
                <c:pt idx="17">
                  <c:v>8.9118148603184698E-3</c:v>
                </c:pt>
                <c:pt idx="18">
                  <c:v>6.6207116853100306E-3</c:v>
                </c:pt>
                <c:pt idx="19">
                  <c:v>9.9480800121545011E-3</c:v>
                </c:pt>
                <c:pt idx="20">
                  <c:v>1.1953035117907965E-2</c:v>
                </c:pt>
                <c:pt idx="21">
                  <c:v>1.3026426102227932E-2</c:v>
                </c:pt>
                <c:pt idx="22">
                  <c:v>9.6623596765821954E-3</c:v>
                </c:pt>
                <c:pt idx="23">
                  <c:v>1.4976593383515067E-2</c:v>
                </c:pt>
                <c:pt idx="24">
                  <c:v>1.2353027221319876E-2</c:v>
                </c:pt>
                <c:pt idx="25">
                  <c:v>1.5187170342183946E-2</c:v>
                </c:pt>
                <c:pt idx="26">
                  <c:v>2.0166685058418971E-2</c:v>
                </c:pt>
                <c:pt idx="27">
                  <c:v>2.3749834259950219E-2</c:v>
                </c:pt>
                <c:pt idx="28">
                  <c:v>2.0807076329563832E-2</c:v>
                </c:pt>
                <c:pt idx="29">
                  <c:v>1.1328056616765237E-2</c:v>
                </c:pt>
                <c:pt idx="30">
                  <c:v>1.6866741516698862E-2</c:v>
                </c:pt>
                <c:pt idx="31">
                  <c:v>1.2003576776927639E-2</c:v>
                </c:pt>
                <c:pt idx="32">
                  <c:v>1.2841876593871248E-2</c:v>
                </c:pt>
                <c:pt idx="33">
                  <c:v>1.3712718771190922E-2</c:v>
                </c:pt>
                <c:pt idx="34">
                  <c:v>1.4758241521900535E-2</c:v>
                </c:pt>
                <c:pt idx="35">
                  <c:v>1.6259495610078518E-2</c:v>
                </c:pt>
                <c:pt idx="36">
                  <c:v>1.4977086096484335E-2</c:v>
                </c:pt>
                <c:pt idx="37">
                  <c:v>1.7407213541101134E-2</c:v>
                </c:pt>
                <c:pt idx="38">
                  <c:v>1.92035676975933E-2</c:v>
                </c:pt>
                <c:pt idx="39">
                  <c:v>1.8103859023784322E-2</c:v>
                </c:pt>
                <c:pt idx="40">
                  <c:v>1.8603443997905585E-2</c:v>
                </c:pt>
                <c:pt idx="41">
                  <c:v>2.1848608811846637E-2</c:v>
                </c:pt>
                <c:pt idx="42">
                  <c:v>1.1960757628553089E-2</c:v>
                </c:pt>
                <c:pt idx="43">
                  <c:v>1.5003836647623442E-2</c:v>
                </c:pt>
                <c:pt idx="44">
                  <c:v>1.4129856334854758E-2</c:v>
                </c:pt>
                <c:pt idx="45">
                  <c:v>9.7029632267365915E-3</c:v>
                </c:pt>
                <c:pt idx="46">
                  <c:v>6.9328388393307171E-3</c:v>
                </c:pt>
              </c:numCache>
            </c:numRef>
          </c:val>
          <c:smooth val="0"/>
          <c:extLst>
            <c:ext xmlns:c16="http://schemas.microsoft.com/office/drawing/2014/chart" uri="{C3380CC4-5D6E-409C-BE32-E72D297353CC}">
              <c16:uniqueId val="{00000000-FC4B-4C32-842A-C88B5C860121}"/>
            </c:ext>
          </c:extLst>
        </c:ser>
        <c:ser>
          <c:idx val="1"/>
          <c:order val="1"/>
          <c:tx>
            <c:strRef>
              <c:f>TdR_26!$B$87</c:f>
              <c:strCache>
                <c:ptCount val="1"/>
                <c:pt idx="0">
                  <c:v>Industrie</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TdR_26!$C$87:$AW$87</c:f>
              <c:numCache>
                <c:formatCode>0.0%</c:formatCode>
                <c:ptCount val="47"/>
                <c:pt idx="0">
                  <c:v>7.913190967578447E-2</c:v>
                </c:pt>
                <c:pt idx="1">
                  <c:v>7.647953422992125E-2</c:v>
                </c:pt>
                <c:pt idx="2">
                  <c:v>7.4042319685214145E-2</c:v>
                </c:pt>
                <c:pt idx="3">
                  <c:v>7.5074242386750992E-2</c:v>
                </c:pt>
                <c:pt idx="4">
                  <c:v>7.2161257282748151E-2</c:v>
                </c:pt>
                <c:pt idx="5">
                  <c:v>7.1668919565476247E-2</c:v>
                </c:pt>
                <c:pt idx="6">
                  <c:v>6.7539557590072088E-2</c:v>
                </c:pt>
                <c:pt idx="7">
                  <c:v>6.4550597819914846E-2</c:v>
                </c:pt>
                <c:pt idx="8">
                  <c:v>6.7788338612043322E-2</c:v>
                </c:pt>
                <c:pt idx="9">
                  <c:v>6.9555789693358752E-2</c:v>
                </c:pt>
                <c:pt idx="10">
                  <c:v>7.4263889670004565E-2</c:v>
                </c:pt>
                <c:pt idx="11">
                  <c:v>6.9359934004453311E-2</c:v>
                </c:pt>
                <c:pt idx="12">
                  <c:v>7.0043844927597687E-2</c:v>
                </c:pt>
                <c:pt idx="13">
                  <c:v>7.4698419263885221E-2</c:v>
                </c:pt>
                <c:pt idx="14">
                  <c:v>6.9429046594207816E-2</c:v>
                </c:pt>
                <c:pt idx="15">
                  <c:v>7.2883447579382504E-2</c:v>
                </c:pt>
                <c:pt idx="16">
                  <c:v>6.982718187994566E-2</c:v>
                </c:pt>
                <c:pt idx="17">
                  <c:v>7.4680265298597462E-2</c:v>
                </c:pt>
                <c:pt idx="18">
                  <c:v>7.6700175945656368E-2</c:v>
                </c:pt>
                <c:pt idx="19">
                  <c:v>7.5978679414226521E-2</c:v>
                </c:pt>
                <c:pt idx="20">
                  <c:v>7.5461161181085076E-2</c:v>
                </c:pt>
                <c:pt idx="21">
                  <c:v>7.5377942674687518E-2</c:v>
                </c:pt>
                <c:pt idx="22">
                  <c:v>7.8672155872466815E-2</c:v>
                </c:pt>
                <c:pt idx="23">
                  <c:v>8.0034106519795284E-2</c:v>
                </c:pt>
                <c:pt idx="24">
                  <c:v>8.3022282267347758E-2</c:v>
                </c:pt>
                <c:pt idx="25">
                  <c:v>8.9574003744580966E-2</c:v>
                </c:pt>
                <c:pt idx="26">
                  <c:v>8.7213097429414133E-2</c:v>
                </c:pt>
                <c:pt idx="27">
                  <c:v>9.4269127888899504E-2</c:v>
                </c:pt>
                <c:pt idx="28">
                  <c:v>9.1356283224112947E-2</c:v>
                </c:pt>
                <c:pt idx="29">
                  <c:v>9.1906036753458556E-2</c:v>
                </c:pt>
                <c:pt idx="30">
                  <c:v>8.4136473108384818E-2</c:v>
                </c:pt>
                <c:pt idx="31">
                  <c:v>8.6805139719671784E-2</c:v>
                </c:pt>
                <c:pt idx="32">
                  <c:v>8.1061428827679416E-2</c:v>
                </c:pt>
                <c:pt idx="33">
                  <c:v>7.5730678059593132E-2</c:v>
                </c:pt>
                <c:pt idx="34">
                  <c:v>8.0510752897128252E-2</c:v>
                </c:pt>
                <c:pt idx="35">
                  <c:v>7.7601978023055865E-2</c:v>
                </c:pt>
                <c:pt idx="36">
                  <c:v>4.9191931982083284E-2</c:v>
                </c:pt>
                <c:pt idx="37">
                  <c:v>5.2538334512039299E-2</c:v>
                </c:pt>
                <c:pt idx="38">
                  <c:v>6.6885071486883788E-2</c:v>
                </c:pt>
                <c:pt idx="39">
                  <c:v>6.3720625074246723E-2</c:v>
                </c:pt>
                <c:pt idx="40">
                  <c:v>7.1080098384551996E-2</c:v>
                </c:pt>
                <c:pt idx="41">
                  <c:v>7.3063705510808333E-2</c:v>
                </c:pt>
                <c:pt idx="42">
                  <c:v>7.6362552937325676E-2</c:v>
                </c:pt>
                <c:pt idx="43">
                  <c:v>7.934363430339085E-2</c:v>
                </c:pt>
                <c:pt idx="44">
                  <c:v>7.7790402994600785E-2</c:v>
                </c:pt>
                <c:pt idx="45">
                  <c:v>7.715731607698767E-2</c:v>
                </c:pt>
                <c:pt idx="46">
                  <c:v>7.7757403054474802E-2</c:v>
                </c:pt>
              </c:numCache>
            </c:numRef>
          </c:val>
          <c:smooth val="0"/>
          <c:extLst>
            <c:ext xmlns:c16="http://schemas.microsoft.com/office/drawing/2014/chart" uri="{C3380CC4-5D6E-409C-BE32-E72D297353CC}">
              <c16:uniqueId val="{00000001-FC4B-4C32-842A-C88B5C860121}"/>
            </c:ext>
          </c:extLst>
        </c:ser>
        <c:ser>
          <c:idx val="2"/>
          <c:order val="2"/>
          <c:tx>
            <c:strRef>
              <c:f>TdR_26!$B$88</c:f>
              <c:strCache>
                <c:ptCount val="1"/>
                <c:pt idx="0">
                  <c:v>Construction</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TdR_26!$C$88:$AW$88</c:f>
              <c:numCache>
                <c:formatCode>0.0%</c:formatCode>
                <c:ptCount val="47"/>
                <c:pt idx="0">
                  <c:v>6.2585564209486202E-2</c:v>
                </c:pt>
                <c:pt idx="1">
                  <c:v>6.5148420858712849E-2</c:v>
                </c:pt>
                <c:pt idx="2">
                  <c:v>7.0894740050694433E-2</c:v>
                </c:pt>
                <c:pt idx="3">
                  <c:v>6.7931065205107943E-2</c:v>
                </c:pt>
                <c:pt idx="4">
                  <c:v>6.7573685217490256E-2</c:v>
                </c:pt>
                <c:pt idx="5">
                  <c:v>6.2658407241377737E-2</c:v>
                </c:pt>
                <c:pt idx="6">
                  <c:v>6.0310165840987716E-2</c:v>
                </c:pt>
                <c:pt idx="7">
                  <c:v>5.6168504542808993E-2</c:v>
                </c:pt>
                <c:pt idx="8">
                  <c:v>5.8030549317323599E-2</c:v>
                </c:pt>
                <c:pt idx="9">
                  <c:v>6.084142827447854E-2</c:v>
                </c:pt>
                <c:pt idx="10">
                  <c:v>5.8065864491619761E-2</c:v>
                </c:pt>
                <c:pt idx="11">
                  <c:v>5.3863910059358908E-2</c:v>
                </c:pt>
                <c:pt idx="12">
                  <c:v>5.8979418356686457E-2</c:v>
                </c:pt>
                <c:pt idx="13">
                  <c:v>5.8627774963585885E-2</c:v>
                </c:pt>
                <c:pt idx="14">
                  <c:v>5.8754894516047436E-2</c:v>
                </c:pt>
                <c:pt idx="15">
                  <c:v>5.6777518857948614E-2</c:v>
                </c:pt>
                <c:pt idx="16">
                  <c:v>5.0404398189035811E-2</c:v>
                </c:pt>
                <c:pt idx="17">
                  <c:v>5.0514725987748116E-2</c:v>
                </c:pt>
                <c:pt idx="18">
                  <c:v>5.0453068408926285E-2</c:v>
                </c:pt>
                <c:pt idx="19">
                  <c:v>5.7009712964783542E-2</c:v>
                </c:pt>
                <c:pt idx="20">
                  <c:v>5.4663533065921879E-2</c:v>
                </c:pt>
                <c:pt idx="21">
                  <c:v>5.9129322288327374E-2</c:v>
                </c:pt>
                <c:pt idx="22">
                  <c:v>6.4779101132203351E-2</c:v>
                </c:pt>
                <c:pt idx="23">
                  <c:v>7.0286102259755651E-2</c:v>
                </c:pt>
                <c:pt idx="24">
                  <c:v>7.0692592358614637E-2</c:v>
                </c:pt>
                <c:pt idx="25">
                  <c:v>6.8352539713852647E-2</c:v>
                </c:pt>
                <c:pt idx="26">
                  <c:v>7.2693489804910139E-2</c:v>
                </c:pt>
                <c:pt idx="27">
                  <c:v>7.5782948391814264E-2</c:v>
                </c:pt>
                <c:pt idx="28">
                  <c:v>7.3156852939360278E-2</c:v>
                </c:pt>
                <c:pt idx="29">
                  <c:v>7.3225760475124149E-2</c:v>
                </c:pt>
                <c:pt idx="30">
                  <c:v>7.3326445544451488E-2</c:v>
                </c:pt>
                <c:pt idx="31">
                  <c:v>7.2902740074500899E-2</c:v>
                </c:pt>
                <c:pt idx="32">
                  <c:v>7.1572081916395386E-2</c:v>
                </c:pt>
                <c:pt idx="33">
                  <c:v>7.0160159847777084E-2</c:v>
                </c:pt>
                <c:pt idx="34">
                  <c:v>7.4541532727581863E-2</c:v>
                </c:pt>
                <c:pt idx="35">
                  <c:v>6.4588019175816178E-2</c:v>
                </c:pt>
                <c:pt idx="36">
                  <c:v>2.5198609529609322E-2</c:v>
                </c:pt>
                <c:pt idx="37">
                  <c:v>4.7268253907814028E-2</c:v>
                </c:pt>
                <c:pt idx="38">
                  <c:v>5.8345761917454712E-2</c:v>
                </c:pt>
                <c:pt idx="39">
                  <c:v>5.4741075399863004E-2</c:v>
                </c:pt>
                <c:pt idx="40">
                  <c:v>6.3689955743158125E-2</c:v>
                </c:pt>
                <c:pt idx="41">
                  <c:v>5.518143434673544E-2</c:v>
                </c:pt>
                <c:pt idx="42">
                  <c:v>6.0784727780898481E-2</c:v>
                </c:pt>
                <c:pt idx="43">
                  <c:v>6.248459407643777E-2</c:v>
                </c:pt>
                <c:pt idx="44">
                  <c:v>5.9053474361136511E-2</c:v>
                </c:pt>
                <c:pt idx="45">
                  <c:v>5.5955591948681146E-2</c:v>
                </c:pt>
                <c:pt idx="46">
                  <c:v>5.8282407999454888E-2</c:v>
                </c:pt>
              </c:numCache>
            </c:numRef>
          </c:val>
          <c:smooth val="0"/>
          <c:extLst>
            <c:ext xmlns:c16="http://schemas.microsoft.com/office/drawing/2014/chart" uri="{C3380CC4-5D6E-409C-BE32-E72D297353CC}">
              <c16:uniqueId val="{00000002-FC4B-4C32-842A-C88B5C860121}"/>
            </c:ext>
          </c:extLst>
        </c:ser>
        <c:ser>
          <c:idx val="3"/>
          <c:order val="3"/>
          <c:tx>
            <c:strRef>
              <c:f>TdR_26!$B$89</c:f>
              <c:strCache>
                <c:ptCount val="1"/>
                <c:pt idx="0">
                  <c:v>Tertiaire marchand</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TdR_26!$C$89:$AW$89</c:f>
              <c:numCache>
                <c:formatCode>0.0%</c:formatCode>
                <c:ptCount val="47"/>
                <c:pt idx="0">
                  <c:v>2.2257468917672121E-2</c:v>
                </c:pt>
                <c:pt idx="1">
                  <c:v>2.5570949036806054E-2</c:v>
                </c:pt>
                <c:pt idx="2">
                  <c:v>2.4268833805128631E-2</c:v>
                </c:pt>
                <c:pt idx="3">
                  <c:v>2.3957619619505439E-2</c:v>
                </c:pt>
                <c:pt idx="4">
                  <c:v>2.51584918828546E-2</c:v>
                </c:pt>
                <c:pt idx="5">
                  <c:v>2.3539650910615582E-2</c:v>
                </c:pt>
                <c:pt idx="6">
                  <c:v>2.2457070768759198E-2</c:v>
                </c:pt>
                <c:pt idx="7">
                  <c:v>2.1740526088751603E-2</c:v>
                </c:pt>
                <c:pt idx="8">
                  <c:v>2.2189177904171613E-2</c:v>
                </c:pt>
                <c:pt idx="9">
                  <c:v>2.1563520378561817E-2</c:v>
                </c:pt>
                <c:pt idx="10">
                  <c:v>2.3169073871500773E-2</c:v>
                </c:pt>
                <c:pt idx="11">
                  <c:v>2.5260776692420179E-2</c:v>
                </c:pt>
                <c:pt idx="12">
                  <c:v>2.4042798063644406E-2</c:v>
                </c:pt>
                <c:pt idx="13">
                  <c:v>2.4336865647658922E-2</c:v>
                </c:pt>
                <c:pt idx="14">
                  <c:v>2.6372345045227161E-2</c:v>
                </c:pt>
                <c:pt idx="15">
                  <c:v>2.6238387232206048E-2</c:v>
                </c:pt>
                <c:pt idx="16">
                  <c:v>2.6893226008762396E-2</c:v>
                </c:pt>
                <c:pt idx="17">
                  <c:v>3.1058771962113443E-2</c:v>
                </c:pt>
                <c:pt idx="18">
                  <c:v>3.3831199356190056E-2</c:v>
                </c:pt>
                <c:pt idx="19">
                  <c:v>3.3128605685850847E-2</c:v>
                </c:pt>
                <c:pt idx="20">
                  <c:v>3.5087210514391697E-2</c:v>
                </c:pt>
                <c:pt idx="21">
                  <c:v>3.6191527187045359E-2</c:v>
                </c:pt>
                <c:pt idx="22">
                  <c:v>3.6379669588275751E-2</c:v>
                </c:pt>
                <c:pt idx="23">
                  <c:v>4.1480240024817226E-2</c:v>
                </c:pt>
                <c:pt idx="24">
                  <c:v>3.4357563781026286E-2</c:v>
                </c:pt>
                <c:pt idx="25">
                  <c:v>3.5590311970983161E-2</c:v>
                </c:pt>
                <c:pt idx="26">
                  <c:v>3.7398684529425893E-2</c:v>
                </c:pt>
                <c:pt idx="27">
                  <c:v>4.218508429303091E-2</c:v>
                </c:pt>
                <c:pt idx="28">
                  <c:v>3.8559510285384541E-2</c:v>
                </c:pt>
                <c:pt idx="29">
                  <c:v>3.7114563064376938E-2</c:v>
                </c:pt>
                <c:pt idx="30">
                  <c:v>3.6835738285966119E-2</c:v>
                </c:pt>
                <c:pt idx="31">
                  <c:v>3.654181222288308E-2</c:v>
                </c:pt>
                <c:pt idx="32">
                  <c:v>3.4823919632937621E-2</c:v>
                </c:pt>
                <c:pt idx="33">
                  <c:v>3.6219362675040001E-2</c:v>
                </c:pt>
                <c:pt idx="34">
                  <c:v>3.4729445382614847E-2</c:v>
                </c:pt>
                <c:pt idx="35">
                  <c:v>3.4741600366531303E-2</c:v>
                </c:pt>
                <c:pt idx="36">
                  <c:v>2.7575573285314767E-2</c:v>
                </c:pt>
                <c:pt idx="37">
                  <c:v>3.0406561448890843E-2</c:v>
                </c:pt>
                <c:pt idx="38">
                  <c:v>3.6184977482594555E-2</c:v>
                </c:pt>
                <c:pt idx="39">
                  <c:v>3.6089271993441092E-2</c:v>
                </c:pt>
                <c:pt idx="40">
                  <c:v>3.8524900356510079E-2</c:v>
                </c:pt>
                <c:pt idx="41">
                  <c:v>3.8723978181520922E-2</c:v>
                </c:pt>
                <c:pt idx="42">
                  <c:v>3.691013367397137E-2</c:v>
                </c:pt>
                <c:pt idx="43">
                  <c:v>3.7655255463698148E-2</c:v>
                </c:pt>
                <c:pt idx="44">
                  <c:v>3.6061867622693644E-2</c:v>
                </c:pt>
                <c:pt idx="45">
                  <c:v>3.5629795842091513E-2</c:v>
                </c:pt>
                <c:pt idx="46">
                  <c:v>3.4111690738861798E-2</c:v>
                </c:pt>
              </c:numCache>
            </c:numRef>
          </c:val>
          <c:smooth val="0"/>
          <c:extLst>
            <c:ext xmlns:c16="http://schemas.microsoft.com/office/drawing/2014/chart" uri="{C3380CC4-5D6E-409C-BE32-E72D297353CC}">
              <c16:uniqueId val="{00000003-FC4B-4C32-842A-C88B5C860121}"/>
            </c:ext>
          </c:extLst>
        </c:ser>
        <c:ser>
          <c:idx val="4"/>
          <c:order val="4"/>
          <c:tx>
            <c:strRef>
              <c:f>TdR_26!$B$90</c:f>
              <c:strCache>
                <c:ptCount val="1"/>
                <c:pt idx="0">
                  <c:v>Tertiaire non marchand</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TdR_26!$C$90:$AW$90</c:f>
              <c:numCache>
                <c:formatCode>0.0%</c:formatCode>
                <c:ptCount val="47"/>
                <c:pt idx="0">
                  <c:v>1.2177439151566099E-3</c:v>
                </c:pt>
                <c:pt idx="1">
                  <c:v>9.5712870517295639E-4</c:v>
                </c:pt>
                <c:pt idx="2">
                  <c:v>9.9220514287098579E-4</c:v>
                </c:pt>
                <c:pt idx="3">
                  <c:v>8.4220879695593863E-4</c:v>
                </c:pt>
                <c:pt idx="4">
                  <c:v>9.0282492393720278E-4</c:v>
                </c:pt>
                <c:pt idx="5">
                  <c:v>1.0212939633200331E-3</c:v>
                </c:pt>
                <c:pt idx="6">
                  <c:v>9.4755234502605259E-4</c:v>
                </c:pt>
                <c:pt idx="7">
                  <c:v>1.3423214393634435E-3</c:v>
                </c:pt>
                <c:pt idx="8">
                  <c:v>7.7977477437390029E-4</c:v>
                </c:pt>
                <c:pt idx="9">
                  <c:v>8.0623964457193385E-4</c:v>
                </c:pt>
                <c:pt idx="10">
                  <c:v>8.0344651279606937E-4</c:v>
                </c:pt>
                <c:pt idx="11">
                  <c:v>8.1901319282905811E-4</c:v>
                </c:pt>
                <c:pt idx="12">
                  <c:v>7.9332593572080412E-4</c:v>
                </c:pt>
                <c:pt idx="13">
                  <c:v>9.7254257054696575E-4</c:v>
                </c:pt>
                <c:pt idx="14">
                  <c:v>7.21959700700303E-4</c:v>
                </c:pt>
                <c:pt idx="15">
                  <c:v>9.369379872441806E-4</c:v>
                </c:pt>
                <c:pt idx="16">
                  <c:v>1.1152576479759994E-3</c:v>
                </c:pt>
                <c:pt idx="17">
                  <c:v>1.207220720725453E-3</c:v>
                </c:pt>
                <c:pt idx="18">
                  <c:v>1.2014285320356172E-3</c:v>
                </c:pt>
                <c:pt idx="19">
                  <c:v>1.1962652368353369E-3</c:v>
                </c:pt>
                <c:pt idx="20">
                  <c:v>1.5727464810040752E-3</c:v>
                </c:pt>
                <c:pt idx="21">
                  <c:v>1.0897128390250986E-3</c:v>
                </c:pt>
                <c:pt idx="22">
                  <c:v>1.0485450039915516E-3</c:v>
                </c:pt>
                <c:pt idx="23">
                  <c:v>1.2594727330521634E-3</c:v>
                </c:pt>
                <c:pt idx="24">
                  <c:v>1.4757061421238078E-3</c:v>
                </c:pt>
                <c:pt idx="25">
                  <c:v>1.2789162291341834E-3</c:v>
                </c:pt>
                <c:pt idx="26">
                  <c:v>1.27756451349711E-3</c:v>
                </c:pt>
                <c:pt idx="27">
                  <c:v>1.5422770329720742E-3</c:v>
                </c:pt>
                <c:pt idx="28">
                  <c:v>1.3469013568136554E-3</c:v>
                </c:pt>
                <c:pt idx="29">
                  <c:v>1.3167921589421492E-3</c:v>
                </c:pt>
                <c:pt idx="30">
                  <c:v>1.2483210667505124E-3</c:v>
                </c:pt>
                <c:pt idx="31">
                  <c:v>1.5933597607972034E-3</c:v>
                </c:pt>
                <c:pt idx="32">
                  <c:v>1.2809356748348869E-3</c:v>
                </c:pt>
                <c:pt idx="33">
                  <c:v>1.5822237539338808E-3</c:v>
                </c:pt>
                <c:pt idx="34">
                  <c:v>1.7332158839861531E-3</c:v>
                </c:pt>
                <c:pt idx="35">
                  <c:v>1.5338296562979004E-3</c:v>
                </c:pt>
                <c:pt idx="36">
                  <c:v>1.0114074665297621E-3</c:v>
                </c:pt>
                <c:pt idx="37">
                  <c:v>1.534361975200689E-3</c:v>
                </c:pt>
                <c:pt idx="38">
                  <c:v>1.5210703250371667E-3</c:v>
                </c:pt>
                <c:pt idx="39">
                  <c:v>1.4965202117723055E-3</c:v>
                </c:pt>
                <c:pt idx="40">
                  <c:v>7.8107380009712788E-3</c:v>
                </c:pt>
                <c:pt idx="41">
                  <c:v>7.4729627866122021E-3</c:v>
                </c:pt>
                <c:pt idx="42">
                  <c:v>7.4275137089799262E-3</c:v>
                </c:pt>
                <c:pt idx="43">
                  <c:v>8.018912841409551E-3</c:v>
                </c:pt>
                <c:pt idx="44">
                  <c:v>6.3897826848693219E-3</c:v>
                </c:pt>
                <c:pt idx="45">
                  <c:v>6.3401818717803426E-3</c:v>
                </c:pt>
                <c:pt idx="46">
                  <c:v>5.5899377480942277E-3</c:v>
                </c:pt>
              </c:numCache>
            </c:numRef>
          </c:val>
          <c:smooth val="0"/>
          <c:extLst>
            <c:ext xmlns:c16="http://schemas.microsoft.com/office/drawing/2014/chart" uri="{C3380CC4-5D6E-409C-BE32-E72D297353CC}">
              <c16:uniqueId val="{00000004-FC4B-4C32-842A-C88B5C860121}"/>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TdR_26!$C$86:$AY$86</c:f>
              <c:numCache>
                <c:formatCode>0.0%</c:formatCode>
                <c:ptCount val="49"/>
                <c:pt idx="0">
                  <c:v>1.0721425726932288E-2</c:v>
                </c:pt>
                <c:pt idx="1">
                  <c:v>1.1557705957152737E-2</c:v>
                </c:pt>
                <c:pt idx="2">
                  <c:v>1.6376922950561795E-2</c:v>
                </c:pt>
                <c:pt idx="3">
                  <c:v>1.4677743569945501E-2</c:v>
                </c:pt>
                <c:pt idx="4">
                  <c:v>1.3145926695252113E-2</c:v>
                </c:pt>
                <c:pt idx="5">
                  <c:v>9.2846276041580328E-3</c:v>
                </c:pt>
                <c:pt idx="6">
                  <c:v>1.2365788543299047E-2</c:v>
                </c:pt>
                <c:pt idx="7">
                  <c:v>1.0104156442047513E-2</c:v>
                </c:pt>
                <c:pt idx="8">
                  <c:v>1.0667515017021097E-2</c:v>
                </c:pt>
                <c:pt idx="9">
                  <c:v>1.3558620414102935E-2</c:v>
                </c:pt>
                <c:pt idx="10">
                  <c:v>1.2598663370074677E-2</c:v>
                </c:pt>
                <c:pt idx="11">
                  <c:v>1.1812379912562352E-2</c:v>
                </c:pt>
                <c:pt idx="12">
                  <c:v>1.4222423629103451E-2</c:v>
                </c:pt>
                <c:pt idx="13">
                  <c:v>1.2739739723732274E-2</c:v>
                </c:pt>
                <c:pt idx="14">
                  <c:v>1.4379422688027941E-2</c:v>
                </c:pt>
                <c:pt idx="15">
                  <c:v>1.3763677281352997E-2</c:v>
                </c:pt>
                <c:pt idx="16">
                  <c:v>7.5538627117182604E-3</c:v>
                </c:pt>
                <c:pt idx="17">
                  <c:v>8.9118148603184698E-3</c:v>
                </c:pt>
                <c:pt idx="18">
                  <c:v>6.6207116853100306E-3</c:v>
                </c:pt>
                <c:pt idx="19">
                  <c:v>9.9480800121545011E-3</c:v>
                </c:pt>
                <c:pt idx="20">
                  <c:v>1.1953035117907965E-2</c:v>
                </c:pt>
                <c:pt idx="21">
                  <c:v>1.3026426102227932E-2</c:v>
                </c:pt>
                <c:pt idx="22">
                  <c:v>9.6623596765821954E-3</c:v>
                </c:pt>
                <c:pt idx="23">
                  <c:v>1.4976593383515067E-2</c:v>
                </c:pt>
                <c:pt idx="24">
                  <c:v>1.2353027221319876E-2</c:v>
                </c:pt>
                <c:pt idx="25">
                  <c:v>1.5187170342183946E-2</c:v>
                </c:pt>
                <c:pt idx="26">
                  <c:v>2.0166685058418971E-2</c:v>
                </c:pt>
                <c:pt idx="27">
                  <c:v>2.3749834259950219E-2</c:v>
                </c:pt>
                <c:pt idx="28">
                  <c:v>2.0807076329563832E-2</c:v>
                </c:pt>
                <c:pt idx="29">
                  <c:v>1.1328056616765237E-2</c:v>
                </c:pt>
                <c:pt idx="30">
                  <c:v>1.6866741516698862E-2</c:v>
                </c:pt>
                <c:pt idx="31">
                  <c:v>1.2003576776927639E-2</c:v>
                </c:pt>
                <c:pt idx="32">
                  <c:v>1.2841876593871248E-2</c:v>
                </c:pt>
                <c:pt idx="33">
                  <c:v>1.3712718771190922E-2</c:v>
                </c:pt>
                <c:pt idx="34">
                  <c:v>1.4758241521900535E-2</c:v>
                </c:pt>
                <c:pt idx="35">
                  <c:v>1.6259495610078518E-2</c:v>
                </c:pt>
                <c:pt idx="36">
                  <c:v>1.4977086096484335E-2</c:v>
                </c:pt>
                <c:pt idx="37">
                  <c:v>1.7407213541101134E-2</c:v>
                </c:pt>
                <c:pt idx="38">
                  <c:v>1.92035676975933E-2</c:v>
                </c:pt>
                <c:pt idx="39">
                  <c:v>1.8103859023784322E-2</c:v>
                </c:pt>
                <c:pt idx="40">
                  <c:v>1.8603443997905585E-2</c:v>
                </c:pt>
                <c:pt idx="41">
                  <c:v>2.1848608811846637E-2</c:v>
                </c:pt>
                <c:pt idx="42">
                  <c:v>1.1960757628553089E-2</c:v>
                </c:pt>
                <c:pt idx="43">
                  <c:v>1.5003836647623442E-2</c:v>
                </c:pt>
                <c:pt idx="44">
                  <c:v>1.4129856334854758E-2</c:v>
                </c:pt>
                <c:pt idx="45">
                  <c:v>9.7029632267365915E-3</c:v>
                </c:pt>
                <c:pt idx="46">
                  <c:v>6.9328388393307171E-3</c:v>
                </c:pt>
                <c:pt idx="47">
                  <c:v>9.864143548918753E-3</c:v>
                </c:pt>
                <c:pt idx="48">
                  <c:v>9.4178138225825131E-3</c:v>
                </c:pt>
              </c:numCache>
            </c:numRef>
          </c:val>
          <c:smooth val="0"/>
          <c:extLst>
            <c:ext xmlns:c16="http://schemas.microsoft.com/office/drawing/2014/chart" uri="{C3380CC4-5D6E-409C-BE32-E72D297353CC}">
              <c16:uniqueId val="{00000000-7065-4DD8-9CCB-220916421763}"/>
            </c:ext>
          </c:extLst>
        </c:ser>
        <c:ser>
          <c:idx val="1"/>
          <c:order val="1"/>
          <c:tx>
            <c:strRef>
              <c:f>TdR_26!$B$87</c:f>
              <c:strCache>
                <c:ptCount val="1"/>
                <c:pt idx="0">
                  <c:v>Industrie</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TdR_26!$C$87:$AY$87</c:f>
              <c:numCache>
                <c:formatCode>0.0%</c:formatCode>
                <c:ptCount val="49"/>
                <c:pt idx="0">
                  <c:v>7.913190967578447E-2</c:v>
                </c:pt>
                <c:pt idx="1">
                  <c:v>7.647953422992125E-2</c:v>
                </c:pt>
                <c:pt idx="2">
                  <c:v>7.4042319685214145E-2</c:v>
                </c:pt>
                <c:pt idx="3">
                  <c:v>7.5074242386750992E-2</c:v>
                </c:pt>
                <c:pt idx="4">
                  <c:v>7.2161257282748151E-2</c:v>
                </c:pt>
                <c:pt idx="5">
                  <c:v>7.1668919565476247E-2</c:v>
                </c:pt>
                <c:pt idx="6">
                  <c:v>6.7539557590072088E-2</c:v>
                </c:pt>
                <c:pt idx="7">
                  <c:v>6.4550597819914846E-2</c:v>
                </c:pt>
                <c:pt idx="8">
                  <c:v>6.7788338612043322E-2</c:v>
                </c:pt>
                <c:pt idx="9">
                  <c:v>6.9555789693358752E-2</c:v>
                </c:pt>
                <c:pt idx="10">
                  <c:v>7.4263889670004565E-2</c:v>
                </c:pt>
                <c:pt idx="11">
                  <c:v>6.9359934004453311E-2</c:v>
                </c:pt>
                <c:pt idx="12">
                  <c:v>7.0043844927597687E-2</c:v>
                </c:pt>
                <c:pt idx="13">
                  <c:v>7.4698419263885221E-2</c:v>
                </c:pt>
                <c:pt idx="14">
                  <c:v>6.9429046594207816E-2</c:v>
                </c:pt>
                <c:pt idx="15">
                  <c:v>7.2883447579382504E-2</c:v>
                </c:pt>
                <c:pt idx="16">
                  <c:v>6.982718187994566E-2</c:v>
                </c:pt>
                <c:pt idx="17">
                  <c:v>7.4680265298597462E-2</c:v>
                </c:pt>
                <c:pt idx="18">
                  <c:v>7.6700175945656368E-2</c:v>
                </c:pt>
                <c:pt idx="19">
                  <c:v>7.5978679414226521E-2</c:v>
                </c:pt>
                <c:pt idx="20">
                  <c:v>7.5461161181085076E-2</c:v>
                </c:pt>
                <c:pt idx="21">
                  <c:v>7.5377942674687518E-2</c:v>
                </c:pt>
                <c:pt idx="22">
                  <c:v>7.8672155872466815E-2</c:v>
                </c:pt>
                <c:pt idx="23">
                  <c:v>8.0034106519795284E-2</c:v>
                </c:pt>
                <c:pt idx="24">
                  <c:v>8.3022282267347758E-2</c:v>
                </c:pt>
                <c:pt idx="25">
                  <c:v>8.9574003744580966E-2</c:v>
                </c:pt>
                <c:pt idx="26">
                  <c:v>8.7213097429414133E-2</c:v>
                </c:pt>
                <c:pt idx="27">
                  <c:v>9.4269127888899504E-2</c:v>
                </c:pt>
                <c:pt idx="28">
                  <c:v>9.1356283224112947E-2</c:v>
                </c:pt>
                <c:pt idx="29">
                  <c:v>9.1906036753458556E-2</c:v>
                </c:pt>
                <c:pt idx="30">
                  <c:v>8.4136473108384818E-2</c:v>
                </c:pt>
                <c:pt idx="31">
                  <c:v>8.6805139719671784E-2</c:v>
                </c:pt>
                <c:pt idx="32">
                  <c:v>8.1061428827679416E-2</c:v>
                </c:pt>
                <c:pt idx="33">
                  <c:v>7.5730678059593132E-2</c:v>
                </c:pt>
                <c:pt idx="34">
                  <c:v>8.0510752897128252E-2</c:v>
                </c:pt>
                <c:pt idx="35">
                  <c:v>7.7601978023055865E-2</c:v>
                </c:pt>
                <c:pt idx="36">
                  <c:v>4.9191931982083284E-2</c:v>
                </c:pt>
                <c:pt idx="37">
                  <c:v>5.2538334512039299E-2</c:v>
                </c:pt>
                <c:pt idx="38">
                  <c:v>6.6885071486883788E-2</c:v>
                </c:pt>
                <c:pt idx="39">
                  <c:v>6.3720625074246723E-2</c:v>
                </c:pt>
                <c:pt idx="40">
                  <c:v>7.1080098384551996E-2</c:v>
                </c:pt>
                <c:pt idx="41">
                  <c:v>7.3063705510808333E-2</c:v>
                </c:pt>
                <c:pt idx="42">
                  <c:v>7.6362552937325676E-2</c:v>
                </c:pt>
                <c:pt idx="43">
                  <c:v>7.934363430339085E-2</c:v>
                </c:pt>
                <c:pt idx="44">
                  <c:v>7.7790402994600785E-2</c:v>
                </c:pt>
                <c:pt idx="45">
                  <c:v>7.715731607698767E-2</c:v>
                </c:pt>
                <c:pt idx="46">
                  <c:v>7.7757403054474802E-2</c:v>
                </c:pt>
                <c:pt idx="47">
                  <c:v>7.2940352245815118E-2</c:v>
                </c:pt>
                <c:pt idx="48">
                  <c:v>7.1414268283364918E-2</c:v>
                </c:pt>
              </c:numCache>
            </c:numRef>
          </c:val>
          <c:smooth val="0"/>
          <c:extLst>
            <c:ext xmlns:c16="http://schemas.microsoft.com/office/drawing/2014/chart" uri="{C3380CC4-5D6E-409C-BE32-E72D297353CC}">
              <c16:uniqueId val="{00000001-7065-4DD8-9CCB-220916421763}"/>
            </c:ext>
          </c:extLst>
        </c:ser>
        <c:ser>
          <c:idx val="2"/>
          <c:order val="2"/>
          <c:tx>
            <c:strRef>
              <c:f>TdR_26!$B$88</c:f>
              <c:strCache>
                <c:ptCount val="1"/>
                <c:pt idx="0">
                  <c:v>Construction</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TdR_26!$C$88:$AY$88</c:f>
              <c:numCache>
                <c:formatCode>0.0%</c:formatCode>
                <c:ptCount val="49"/>
                <c:pt idx="0">
                  <c:v>6.2585564209486202E-2</c:v>
                </c:pt>
                <c:pt idx="1">
                  <c:v>6.5148420858712849E-2</c:v>
                </c:pt>
                <c:pt idx="2">
                  <c:v>7.0894740050694433E-2</c:v>
                </c:pt>
                <c:pt idx="3">
                  <c:v>6.7931065205107943E-2</c:v>
                </c:pt>
                <c:pt idx="4">
                  <c:v>6.7573685217490256E-2</c:v>
                </c:pt>
                <c:pt idx="5">
                  <c:v>6.2658407241377737E-2</c:v>
                </c:pt>
                <c:pt idx="6">
                  <c:v>6.0310165840987716E-2</c:v>
                </c:pt>
                <c:pt idx="7">
                  <c:v>5.6168504542808993E-2</c:v>
                </c:pt>
                <c:pt idx="8">
                  <c:v>5.8030549317323599E-2</c:v>
                </c:pt>
                <c:pt idx="9">
                  <c:v>6.084142827447854E-2</c:v>
                </c:pt>
                <c:pt idx="10">
                  <c:v>5.8065864491619761E-2</c:v>
                </c:pt>
                <c:pt idx="11">
                  <c:v>5.3863910059358908E-2</c:v>
                </c:pt>
                <c:pt idx="12">
                  <c:v>5.8979418356686457E-2</c:v>
                </c:pt>
                <c:pt idx="13">
                  <c:v>5.8627774963585885E-2</c:v>
                </c:pt>
                <c:pt idx="14">
                  <c:v>5.8754894516047436E-2</c:v>
                </c:pt>
                <c:pt idx="15">
                  <c:v>5.6777518857948614E-2</c:v>
                </c:pt>
                <c:pt idx="16">
                  <c:v>5.0404398189035811E-2</c:v>
                </c:pt>
                <c:pt idx="17">
                  <c:v>5.0514725987748116E-2</c:v>
                </c:pt>
                <c:pt idx="18">
                  <c:v>5.0453068408926285E-2</c:v>
                </c:pt>
                <c:pt idx="19">
                  <c:v>5.7009712964783542E-2</c:v>
                </c:pt>
                <c:pt idx="20">
                  <c:v>5.4663533065921879E-2</c:v>
                </c:pt>
                <c:pt idx="21">
                  <c:v>5.9129322288327374E-2</c:v>
                </c:pt>
                <c:pt idx="22">
                  <c:v>6.4779101132203351E-2</c:v>
                </c:pt>
                <c:pt idx="23">
                  <c:v>7.0286102259755651E-2</c:v>
                </c:pt>
                <c:pt idx="24">
                  <c:v>7.0692592358614637E-2</c:v>
                </c:pt>
                <c:pt idx="25">
                  <c:v>6.8352539713852647E-2</c:v>
                </c:pt>
                <c:pt idx="26">
                  <c:v>7.2693489804910139E-2</c:v>
                </c:pt>
                <c:pt idx="27">
                  <c:v>7.5782948391814264E-2</c:v>
                </c:pt>
                <c:pt idx="28">
                  <c:v>7.3156852939360278E-2</c:v>
                </c:pt>
                <c:pt idx="29">
                  <c:v>7.3225760475124149E-2</c:v>
                </c:pt>
                <c:pt idx="30">
                  <c:v>7.3326445544451488E-2</c:v>
                </c:pt>
                <c:pt idx="31">
                  <c:v>7.2902740074500899E-2</c:v>
                </c:pt>
                <c:pt idx="32">
                  <c:v>7.1572081916395386E-2</c:v>
                </c:pt>
                <c:pt idx="33">
                  <c:v>7.0160159847777084E-2</c:v>
                </c:pt>
                <c:pt idx="34">
                  <c:v>7.4541532727581863E-2</c:v>
                </c:pt>
                <c:pt idx="35">
                  <c:v>6.4588019175816178E-2</c:v>
                </c:pt>
                <c:pt idx="36">
                  <c:v>2.5198609529609322E-2</c:v>
                </c:pt>
                <c:pt idx="37">
                  <c:v>4.7268253907814028E-2</c:v>
                </c:pt>
                <c:pt idx="38">
                  <c:v>5.8345761917454712E-2</c:v>
                </c:pt>
                <c:pt idx="39">
                  <c:v>5.4741075399863004E-2</c:v>
                </c:pt>
                <c:pt idx="40">
                  <c:v>6.3689955743158125E-2</c:v>
                </c:pt>
                <c:pt idx="41">
                  <c:v>5.518143434673544E-2</c:v>
                </c:pt>
                <c:pt idx="42">
                  <c:v>6.0784727780898481E-2</c:v>
                </c:pt>
                <c:pt idx="43">
                  <c:v>6.248459407643777E-2</c:v>
                </c:pt>
                <c:pt idx="44">
                  <c:v>5.9053474361136511E-2</c:v>
                </c:pt>
                <c:pt idx="45">
                  <c:v>5.5955591948681146E-2</c:v>
                </c:pt>
                <c:pt idx="46">
                  <c:v>5.8282407999454888E-2</c:v>
                </c:pt>
                <c:pt idx="47">
                  <c:v>5.8101326607175673E-2</c:v>
                </c:pt>
                <c:pt idx="48">
                  <c:v>5.8687494704582149E-2</c:v>
                </c:pt>
              </c:numCache>
            </c:numRef>
          </c:val>
          <c:smooth val="0"/>
          <c:extLst>
            <c:ext xmlns:c16="http://schemas.microsoft.com/office/drawing/2014/chart" uri="{C3380CC4-5D6E-409C-BE32-E72D297353CC}">
              <c16:uniqueId val="{00000002-7065-4DD8-9CCB-220916421763}"/>
            </c:ext>
          </c:extLst>
        </c:ser>
        <c:ser>
          <c:idx val="3"/>
          <c:order val="3"/>
          <c:tx>
            <c:strRef>
              <c:f>TdR_26!$B$89</c:f>
              <c:strCache>
                <c:ptCount val="1"/>
                <c:pt idx="0">
                  <c:v>Tertiaire marchand</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TdR_26!$C$89:$AY$89</c:f>
              <c:numCache>
                <c:formatCode>0.0%</c:formatCode>
                <c:ptCount val="49"/>
                <c:pt idx="0">
                  <c:v>2.2257468917672121E-2</c:v>
                </c:pt>
                <c:pt idx="1">
                  <c:v>2.5570949036806054E-2</c:v>
                </c:pt>
                <c:pt idx="2">
                  <c:v>2.4268833805128631E-2</c:v>
                </c:pt>
                <c:pt idx="3">
                  <c:v>2.3957619619505439E-2</c:v>
                </c:pt>
                <c:pt idx="4">
                  <c:v>2.51584918828546E-2</c:v>
                </c:pt>
                <c:pt idx="5">
                  <c:v>2.3539650910615582E-2</c:v>
                </c:pt>
                <c:pt idx="6">
                  <c:v>2.2457070768759198E-2</c:v>
                </c:pt>
                <c:pt idx="7">
                  <c:v>2.1740526088751603E-2</c:v>
                </c:pt>
                <c:pt idx="8">
                  <c:v>2.2189177904171613E-2</c:v>
                </c:pt>
                <c:pt idx="9">
                  <c:v>2.1563520378561817E-2</c:v>
                </c:pt>
                <c:pt idx="10">
                  <c:v>2.3169073871500773E-2</c:v>
                </c:pt>
                <c:pt idx="11">
                  <c:v>2.5260776692420179E-2</c:v>
                </c:pt>
                <c:pt idx="12">
                  <c:v>2.4042798063644406E-2</c:v>
                </c:pt>
                <c:pt idx="13">
                  <c:v>2.4336865647658922E-2</c:v>
                </c:pt>
                <c:pt idx="14">
                  <c:v>2.6372345045227161E-2</c:v>
                </c:pt>
                <c:pt idx="15">
                  <c:v>2.6238387232206048E-2</c:v>
                </c:pt>
                <c:pt idx="16">
                  <c:v>2.6893226008762396E-2</c:v>
                </c:pt>
                <c:pt idx="17">
                  <c:v>3.1058771962113443E-2</c:v>
                </c:pt>
                <c:pt idx="18">
                  <c:v>3.3831199356190056E-2</c:v>
                </c:pt>
                <c:pt idx="19">
                  <c:v>3.3128605685850847E-2</c:v>
                </c:pt>
                <c:pt idx="20">
                  <c:v>3.5087210514391697E-2</c:v>
                </c:pt>
                <c:pt idx="21">
                  <c:v>3.6191527187045359E-2</c:v>
                </c:pt>
                <c:pt idx="22">
                  <c:v>3.6379669588275751E-2</c:v>
                </c:pt>
                <c:pt idx="23">
                  <c:v>4.1480240024817226E-2</c:v>
                </c:pt>
                <c:pt idx="24">
                  <c:v>3.4357563781026286E-2</c:v>
                </c:pt>
                <c:pt idx="25">
                  <c:v>3.5590311970983161E-2</c:v>
                </c:pt>
                <c:pt idx="26">
                  <c:v>3.7398684529425893E-2</c:v>
                </c:pt>
                <c:pt idx="27">
                  <c:v>4.218508429303091E-2</c:v>
                </c:pt>
                <c:pt idx="28">
                  <c:v>3.8559510285384541E-2</c:v>
                </c:pt>
                <c:pt idx="29">
                  <c:v>3.7114563064376938E-2</c:v>
                </c:pt>
                <c:pt idx="30">
                  <c:v>3.6835738285966119E-2</c:v>
                </c:pt>
                <c:pt idx="31">
                  <c:v>3.654181222288308E-2</c:v>
                </c:pt>
                <c:pt idx="32">
                  <c:v>3.4823919632937621E-2</c:v>
                </c:pt>
                <c:pt idx="33">
                  <c:v>3.6219362675040001E-2</c:v>
                </c:pt>
                <c:pt idx="34">
                  <c:v>3.4729445382614847E-2</c:v>
                </c:pt>
                <c:pt idx="35">
                  <c:v>3.4741600366531303E-2</c:v>
                </c:pt>
                <c:pt idx="36">
                  <c:v>2.7575573285314767E-2</c:v>
                </c:pt>
                <c:pt idx="37">
                  <c:v>3.0406561448890843E-2</c:v>
                </c:pt>
                <c:pt idx="38">
                  <c:v>3.6184977482594555E-2</c:v>
                </c:pt>
                <c:pt idx="39">
                  <c:v>3.6089271993441092E-2</c:v>
                </c:pt>
                <c:pt idx="40">
                  <c:v>3.8524900356510079E-2</c:v>
                </c:pt>
                <c:pt idx="41">
                  <c:v>3.8723978181520922E-2</c:v>
                </c:pt>
                <c:pt idx="42">
                  <c:v>3.691013367397137E-2</c:v>
                </c:pt>
                <c:pt idx="43">
                  <c:v>3.7655255463698148E-2</c:v>
                </c:pt>
                <c:pt idx="44">
                  <c:v>3.6061867622693644E-2</c:v>
                </c:pt>
                <c:pt idx="45">
                  <c:v>3.5629795842091513E-2</c:v>
                </c:pt>
                <c:pt idx="46">
                  <c:v>3.4111690738861798E-2</c:v>
                </c:pt>
                <c:pt idx="47">
                  <c:v>3.4940770857462125E-2</c:v>
                </c:pt>
                <c:pt idx="48">
                  <c:v>3.3788157916683013E-2</c:v>
                </c:pt>
              </c:numCache>
            </c:numRef>
          </c:val>
          <c:smooth val="0"/>
          <c:extLst>
            <c:ext xmlns:c16="http://schemas.microsoft.com/office/drawing/2014/chart" uri="{C3380CC4-5D6E-409C-BE32-E72D297353CC}">
              <c16:uniqueId val="{00000003-7065-4DD8-9CCB-220916421763}"/>
            </c:ext>
          </c:extLst>
        </c:ser>
        <c:ser>
          <c:idx val="4"/>
          <c:order val="4"/>
          <c:tx>
            <c:strRef>
              <c:f>TdR_26!$B$90</c:f>
              <c:strCache>
                <c:ptCount val="1"/>
                <c:pt idx="0">
                  <c:v>Tertiaire non marchand</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TdR_26!$C$90:$AY$90</c:f>
              <c:numCache>
                <c:formatCode>0.0%</c:formatCode>
                <c:ptCount val="49"/>
                <c:pt idx="0">
                  <c:v>1.2177439151566099E-3</c:v>
                </c:pt>
                <c:pt idx="1">
                  <c:v>9.5712870517295639E-4</c:v>
                </c:pt>
                <c:pt idx="2">
                  <c:v>9.9220514287098579E-4</c:v>
                </c:pt>
                <c:pt idx="3">
                  <c:v>8.4220879695593863E-4</c:v>
                </c:pt>
                <c:pt idx="4">
                  <c:v>9.0282492393720278E-4</c:v>
                </c:pt>
                <c:pt idx="5">
                  <c:v>1.0212939633200331E-3</c:v>
                </c:pt>
                <c:pt idx="6">
                  <c:v>9.4755234502605259E-4</c:v>
                </c:pt>
                <c:pt idx="7">
                  <c:v>1.3423214393634435E-3</c:v>
                </c:pt>
                <c:pt idx="8">
                  <c:v>7.7977477437390029E-4</c:v>
                </c:pt>
                <c:pt idx="9">
                  <c:v>8.0623964457193385E-4</c:v>
                </c:pt>
                <c:pt idx="10">
                  <c:v>8.0344651279606937E-4</c:v>
                </c:pt>
                <c:pt idx="11">
                  <c:v>8.1901319282905811E-4</c:v>
                </c:pt>
                <c:pt idx="12">
                  <c:v>7.9332593572080412E-4</c:v>
                </c:pt>
                <c:pt idx="13">
                  <c:v>9.7254257054696575E-4</c:v>
                </c:pt>
                <c:pt idx="14">
                  <c:v>7.21959700700303E-4</c:v>
                </c:pt>
                <c:pt idx="15">
                  <c:v>9.369379872441806E-4</c:v>
                </c:pt>
                <c:pt idx="16">
                  <c:v>1.1152576479759994E-3</c:v>
                </c:pt>
                <c:pt idx="17">
                  <c:v>1.207220720725453E-3</c:v>
                </c:pt>
                <c:pt idx="18">
                  <c:v>1.2014285320356172E-3</c:v>
                </c:pt>
                <c:pt idx="19">
                  <c:v>1.1962652368353369E-3</c:v>
                </c:pt>
                <c:pt idx="20">
                  <c:v>1.5727464810040752E-3</c:v>
                </c:pt>
                <c:pt idx="21">
                  <c:v>1.0897128390250986E-3</c:v>
                </c:pt>
                <c:pt idx="22">
                  <c:v>1.0485450039915516E-3</c:v>
                </c:pt>
                <c:pt idx="23">
                  <c:v>1.2594727330521634E-3</c:v>
                </c:pt>
                <c:pt idx="24">
                  <c:v>1.4757061421238078E-3</c:v>
                </c:pt>
                <c:pt idx="25">
                  <c:v>1.2789162291341834E-3</c:v>
                </c:pt>
                <c:pt idx="26">
                  <c:v>1.27756451349711E-3</c:v>
                </c:pt>
                <c:pt idx="27">
                  <c:v>1.5422770329720742E-3</c:v>
                </c:pt>
                <c:pt idx="28">
                  <c:v>1.3469013568136554E-3</c:v>
                </c:pt>
                <c:pt idx="29">
                  <c:v>1.3167921589421492E-3</c:v>
                </c:pt>
                <c:pt idx="30">
                  <c:v>1.2483210667505124E-3</c:v>
                </c:pt>
                <c:pt idx="31">
                  <c:v>1.5933597607972034E-3</c:v>
                </c:pt>
                <c:pt idx="32">
                  <c:v>1.2809356748348869E-3</c:v>
                </c:pt>
                <c:pt idx="33">
                  <c:v>1.5822237539338808E-3</c:v>
                </c:pt>
                <c:pt idx="34">
                  <c:v>1.7332158839861531E-3</c:v>
                </c:pt>
                <c:pt idx="35">
                  <c:v>1.5338296562979004E-3</c:v>
                </c:pt>
                <c:pt idx="36">
                  <c:v>1.0114074665297621E-3</c:v>
                </c:pt>
                <c:pt idx="37">
                  <c:v>1.534361975200689E-3</c:v>
                </c:pt>
                <c:pt idx="38">
                  <c:v>1.5210703250371667E-3</c:v>
                </c:pt>
                <c:pt idx="39">
                  <c:v>1.4965202117723055E-3</c:v>
                </c:pt>
                <c:pt idx="40">
                  <c:v>7.8107380009712788E-3</c:v>
                </c:pt>
                <c:pt idx="41">
                  <c:v>7.4729627866122021E-3</c:v>
                </c:pt>
                <c:pt idx="42">
                  <c:v>7.4275137089799262E-3</c:v>
                </c:pt>
                <c:pt idx="43">
                  <c:v>8.018912841409551E-3</c:v>
                </c:pt>
                <c:pt idx="44">
                  <c:v>6.3897826848693219E-3</c:v>
                </c:pt>
                <c:pt idx="45">
                  <c:v>6.3401818717803426E-3</c:v>
                </c:pt>
                <c:pt idx="46">
                  <c:v>5.5899377480942277E-3</c:v>
                </c:pt>
                <c:pt idx="47">
                  <c:v>6.1250807520011677E-3</c:v>
                </c:pt>
                <c:pt idx="48">
                  <c:v>6.2931228478758381E-3</c:v>
                </c:pt>
              </c:numCache>
            </c:numRef>
          </c:val>
          <c:smooth val="0"/>
          <c:extLst>
            <c:ext xmlns:c16="http://schemas.microsoft.com/office/drawing/2014/chart" uri="{C3380CC4-5D6E-409C-BE32-E72D297353CC}">
              <c16:uniqueId val="{00000004-7065-4DD8-9CCB-220916421763}"/>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TdR_26!$C$86:$AZ$86</c:f>
              <c:numCache>
                <c:formatCode>0.0%</c:formatCode>
                <c:ptCount val="50"/>
                <c:pt idx="0">
                  <c:v>1.0721425726932288E-2</c:v>
                </c:pt>
                <c:pt idx="1">
                  <c:v>1.1557705957152737E-2</c:v>
                </c:pt>
                <c:pt idx="2">
                  <c:v>1.6376922950561795E-2</c:v>
                </c:pt>
                <c:pt idx="3">
                  <c:v>1.4677743569945501E-2</c:v>
                </c:pt>
                <c:pt idx="4">
                  <c:v>1.3145926695252113E-2</c:v>
                </c:pt>
                <c:pt idx="5">
                  <c:v>9.2846276041580328E-3</c:v>
                </c:pt>
                <c:pt idx="6">
                  <c:v>1.2365788543299047E-2</c:v>
                </c:pt>
                <c:pt idx="7">
                  <c:v>1.0104156442047513E-2</c:v>
                </c:pt>
                <c:pt idx="8">
                  <c:v>1.0667515017021097E-2</c:v>
                </c:pt>
                <c:pt idx="9">
                  <c:v>1.3558620414102935E-2</c:v>
                </c:pt>
                <c:pt idx="10">
                  <c:v>1.2598663370074677E-2</c:v>
                </c:pt>
                <c:pt idx="11">
                  <c:v>1.1812379912562352E-2</c:v>
                </c:pt>
                <c:pt idx="12">
                  <c:v>1.4222423629103451E-2</c:v>
                </c:pt>
                <c:pt idx="13">
                  <c:v>1.2739739723732274E-2</c:v>
                </c:pt>
                <c:pt idx="14">
                  <c:v>1.4379422688027941E-2</c:v>
                </c:pt>
                <c:pt idx="15">
                  <c:v>1.3763677281352997E-2</c:v>
                </c:pt>
                <c:pt idx="16">
                  <c:v>7.5538627117182604E-3</c:v>
                </c:pt>
                <c:pt idx="17">
                  <c:v>8.9118148603184698E-3</c:v>
                </c:pt>
                <c:pt idx="18">
                  <c:v>6.6207116853100306E-3</c:v>
                </c:pt>
                <c:pt idx="19">
                  <c:v>9.9480800121545011E-3</c:v>
                </c:pt>
                <c:pt idx="20">
                  <c:v>1.1953035117907965E-2</c:v>
                </c:pt>
                <c:pt idx="21">
                  <c:v>1.3026426102227932E-2</c:v>
                </c:pt>
                <c:pt idx="22">
                  <c:v>9.6623596765821954E-3</c:v>
                </c:pt>
                <c:pt idx="23">
                  <c:v>1.4976593383515067E-2</c:v>
                </c:pt>
                <c:pt idx="24">
                  <c:v>1.2353027221319876E-2</c:v>
                </c:pt>
                <c:pt idx="25">
                  <c:v>1.5187170342183946E-2</c:v>
                </c:pt>
                <c:pt idx="26">
                  <c:v>2.0166685058418971E-2</c:v>
                </c:pt>
                <c:pt idx="27">
                  <c:v>2.3749834259950219E-2</c:v>
                </c:pt>
                <c:pt idx="28">
                  <c:v>2.0807076329563832E-2</c:v>
                </c:pt>
                <c:pt idx="29">
                  <c:v>1.1328056616765237E-2</c:v>
                </c:pt>
                <c:pt idx="30">
                  <c:v>1.6866741516698862E-2</c:v>
                </c:pt>
                <c:pt idx="31">
                  <c:v>1.2003576776927639E-2</c:v>
                </c:pt>
                <c:pt idx="32">
                  <c:v>1.2841876593871248E-2</c:v>
                </c:pt>
                <c:pt idx="33">
                  <c:v>1.3712718771190922E-2</c:v>
                </c:pt>
                <c:pt idx="34">
                  <c:v>1.4758241521900535E-2</c:v>
                </c:pt>
                <c:pt idx="35">
                  <c:v>1.6259495610078518E-2</c:v>
                </c:pt>
                <c:pt idx="36">
                  <c:v>1.4977086096484335E-2</c:v>
                </c:pt>
                <c:pt idx="37">
                  <c:v>1.7407213541101134E-2</c:v>
                </c:pt>
                <c:pt idx="38">
                  <c:v>1.92035676975933E-2</c:v>
                </c:pt>
                <c:pt idx="39">
                  <c:v>1.8103859023784322E-2</c:v>
                </c:pt>
                <c:pt idx="40">
                  <c:v>1.8603443997905585E-2</c:v>
                </c:pt>
                <c:pt idx="41">
                  <c:v>2.1848608811846637E-2</c:v>
                </c:pt>
                <c:pt idx="42">
                  <c:v>1.1960757628553089E-2</c:v>
                </c:pt>
                <c:pt idx="43">
                  <c:v>1.5003836647623442E-2</c:v>
                </c:pt>
                <c:pt idx="44">
                  <c:v>1.4129856334854758E-2</c:v>
                </c:pt>
                <c:pt idx="45">
                  <c:v>9.7029632267365915E-3</c:v>
                </c:pt>
                <c:pt idx="46">
                  <c:v>6.9328388393307171E-3</c:v>
                </c:pt>
                <c:pt idx="47">
                  <c:v>9.864143548918753E-3</c:v>
                </c:pt>
                <c:pt idx="48">
                  <c:v>9.4178138225825131E-3</c:v>
                </c:pt>
                <c:pt idx="49">
                  <c:v>1.0668639338822424E-2</c:v>
                </c:pt>
              </c:numCache>
            </c:numRef>
          </c:val>
          <c:smooth val="0"/>
          <c:extLst>
            <c:ext xmlns:c16="http://schemas.microsoft.com/office/drawing/2014/chart" uri="{C3380CC4-5D6E-409C-BE32-E72D297353CC}">
              <c16:uniqueId val="{00000000-1D78-4B86-9A59-44FE52D152E9}"/>
            </c:ext>
          </c:extLst>
        </c:ser>
        <c:ser>
          <c:idx val="1"/>
          <c:order val="1"/>
          <c:tx>
            <c:strRef>
              <c:f>TdR_26!$B$87</c:f>
              <c:strCache>
                <c:ptCount val="1"/>
                <c:pt idx="0">
                  <c:v>Industrie</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TdR_26!$C$87:$AZ$87</c:f>
              <c:numCache>
                <c:formatCode>0.0%</c:formatCode>
                <c:ptCount val="50"/>
                <c:pt idx="0">
                  <c:v>7.913190967578447E-2</c:v>
                </c:pt>
                <c:pt idx="1">
                  <c:v>7.647953422992125E-2</c:v>
                </c:pt>
                <c:pt idx="2">
                  <c:v>7.4042319685214145E-2</c:v>
                </c:pt>
                <c:pt idx="3">
                  <c:v>7.5074242386750992E-2</c:v>
                </c:pt>
                <c:pt idx="4">
                  <c:v>7.2161257282748151E-2</c:v>
                </c:pt>
                <c:pt idx="5">
                  <c:v>7.1668919565476247E-2</c:v>
                </c:pt>
                <c:pt idx="6">
                  <c:v>6.7539557590072088E-2</c:v>
                </c:pt>
                <c:pt idx="7">
                  <c:v>6.4550597819914846E-2</c:v>
                </c:pt>
                <c:pt idx="8">
                  <c:v>6.7788338612043322E-2</c:v>
                </c:pt>
                <c:pt idx="9">
                  <c:v>6.9555789693358752E-2</c:v>
                </c:pt>
                <c:pt idx="10">
                  <c:v>7.4263889670004565E-2</c:v>
                </c:pt>
                <c:pt idx="11">
                  <c:v>6.9359934004453311E-2</c:v>
                </c:pt>
                <c:pt idx="12">
                  <c:v>7.0043844927597687E-2</c:v>
                </c:pt>
                <c:pt idx="13">
                  <c:v>7.4698419263885221E-2</c:v>
                </c:pt>
                <c:pt idx="14">
                  <c:v>6.9429046594207816E-2</c:v>
                </c:pt>
                <c:pt idx="15">
                  <c:v>7.2883447579382504E-2</c:v>
                </c:pt>
                <c:pt idx="16">
                  <c:v>6.982718187994566E-2</c:v>
                </c:pt>
                <c:pt idx="17">
                  <c:v>7.4680265298597462E-2</c:v>
                </c:pt>
                <c:pt idx="18">
                  <c:v>7.6700175945656368E-2</c:v>
                </c:pt>
                <c:pt idx="19">
                  <c:v>7.5978679414226521E-2</c:v>
                </c:pt>
                <c:pt idx="20">
                  <c:v>7.5461161181085076E-2</c:v>
                </c:pt>
                <c:pt idx="21">
                  <c:v>7.5377942674687518E-2</c:v>
                </c:pt>
                <c:pt idx="22">
                  <c:v>7.8672155872466815E-2</c:v>
                </c:pt>
                <c:pt idx="23">
                  <c:v>8.0034106519795284E-2</c:v>
                </c:pt>
                <c:pt idx="24">
                  <c:v>8.3022282267347758E-2</c:v>
                </c:pt>
                <c:pt idx="25">
                  <c:v>8.9574003744580966E-2</c:v>
                </c:pt>
                <c:pt idx="26">
                  <c:v>8.7213097429414133E-2</c:v>
                </c:pt>
                <c:pt idx="27">
                  <c:v>9.4269127888899504E-2</c:v>
                </c:pt>
                <c:pt idx="28">
                  <c:v>9.1356283224112947E-2</c:v>
                </c:pt>
                <c:pt idx="29">
                  <c:v>9.1906036753458556E-2</c:v>
                </c:pt>
                <c:pt idx="30">
                  <c:v>8.4136473108384818E-2</c:v>
                </c:pt>
                <c:pt idx="31">
                  <c:v>8.6805139719671784E-2</c:v>
                </c:pt>
                <c:pt idx="32">
                  <c:v>8.1061428827679416E-2</c:v>
                </c:pt>
                <c:pt idx="33">
                  <c:v>7.5730678059593132E-2</c:v>
                </c:pt>
                <c:pt idx="34">
                  <c:v>8.0510752897128252E-2</c:v>
                </c:pt>
                <c:pt idx="35">
                  <c:v>7.7601978023055865E-2</c:v>
                </c:pt>
                <c:pt idx="36">
                  <c:v>4.9191931982083284E-2</c:v>
                </c:pt>
                <c:pt idx="37">
                  <c:v>5.2538334512039299E-2</c:v>
                </c:pt>
                <c:pt idx="38">
                  <c:v>6.6885071486883788E-2</c:v>
                </c:pt>
                <c:pt idx="39">
                  <c:v>6.3720625074246723E-2</c:v>
                </c:pt>
                <c:pt idx="40">
                  <c:v>7.1080098384551996E-2</c:v>
                </c:pt>
                <c:pt idx="41">
                  <c:v>7.3063705510808333E-2</c:v>
                </c:pt>
                <c:pt idx="42">
                  <c:v>7.6362552937325676E-2</c:v>
                </c:pt>
                <c:pt idx="43">
                  <c:v>7.934363430339085E-2</c:v>
                </c:pt>
                <c:pt idx="44">
                  <c:v>7.7790402994600785E-2</c:v>
                </c:pt>
                <c:pt idx="45">
                  <c:v>7.715731607698767E-2</c:v>
                </c:pt>
                <c:pt idx="46">
                  <c:v>7.7757403054474802E-2</c:v>
                </c:pt>
                <c:pt idx="47">
                  <c:v>7.2940352245815118E-2</c:v>
                </c:pt>
                <c:pt idx="48">
                  <c:v>7.1414268283364918E-2</c:v>
                </c:pt>
                <c:pt idx="49">
                  <c:v>7.1972059656402618E-2</c:v>
                </c:pt>
              </c:numCache>
            </c:numRef>
          </c:val>
          <c:smooth val="0"/>
          <c:extLst>
            <c:ext xmlns:c16="http://schemas.microsoft.com/office/drawing/2014/chart" uri="{C3380CC4-5D6E-409C-BE32-E72D297353CC}">
              <c16:uniqueId val="{00000001-1D78-4B86-9A59-44FE52D152E9}"/>
            </c:ext>
          </c:extLst>
        </c:ser>
        <c:ser>
          <c:idx val="2"/>
          <c:order val="2"/>
          <c:tx>
            <c:strRef>
              <c:f>TdR_26!$B$88</c:f>
              <c:strCache>
                <c:ptCount val="1"/>
                <c:pt idx="0">
                  <c:v>Construction</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TdR_26!$C$88:$AZ$88</c:f>
              <c:numCache>
                <c:formatCode>0.0%</c:formatCode>
                <c:ptCount val="50"/>
                <c:pt idx="0">
                  <c:v>6.2585564209486202E-2</c:v>
                </c:pt>
                <c:pt idx="1">
                  <c:v>6.5148420858712849E-2</c:v>
                </c:pt>
                <c:pt idx="2">
                  <c:v>7.0894740050694433E-2</c:v>
                </c:pt>
                <c:pt idx="3">
                  <c:v>6.7931065205107943E-2</c:v>
                </c:pt>
                <c:pt idx="4">
                  <c:v>6.7573685217490256E-2</c:v>
                </c:pt>
                <c:pt idx="5">
                  <c:v>6.2658407241377737E-2</c:v>
                </c:pt>
                <c:pt idx="6">
                  <c:v>6.0310165840987716E-2</c:v>
                </c:pt>
                <c:pt idx="7">
                  <c:v>5.6168504542808993E-2</c:v>
                </c:pt>
                <c:pt idx="8">
                  <c:v>5.8030549317323599E-2</c:v>
                </c:pt>
                <c:pt idx="9">
                  <c:v>6.084142827447854E-2</c:v>
                </c:pt>
                <c:pt idx="10">
                  <c:v>5.8065864491619761E-2</c:v>
                </c:pt>
                <c:pt idx="11">
                  <c:v>5.3863910059358908E-2</c:v>
                </c:pt>
                <c:pt idx="12">
                  <c:v>5.8979418356686457E-2</c:v>
                </c:pt>
                <c:pt idx="13">
                  <c:v>5.8627774963585885E-2</c:v>
                </c:pt>
                <c:pt idx="14">
                  <c:v>5.8754894516047436E-2</c:v>
                </c:pt>
                <c:pt idx="15">
                  <c:v>5.6777518857948614E-2</c:v>
                </c:pt>
                <c:pt idx="16">
                  <c:v>5.0404398189035811E-2</c:v>
                </c:pt>
                <c:pt idx="17">
                  <c:v>5.0514725987748116E-2</c:v>
                </c:pt>
                <c:pt idx="18">
                  <c:v>5.0453068408926285E-2</c:v>
                </c:pt>
                <c:pt idx="19">
                  <c:v>5.7009712964783542E-2</c:v>
                </c:pt>
                <c:pt idx="20">
                  <c:v>5.4663533065921879E-2</c:v>
                </c:pt>
                <c:pt idx="21">
                  <c:v>5.9129322288327374E-2</c:v>
                </c:pt>
                <c:pt idx="22">
                  <c:v>6.4779101132203351E-2</c:v>
                </c:pt>
                <c:pt idx="23">
                  <c:v>7.0286102259755651E-2</c:v>
                </c:pt>
                <c:pt idx="24">
                  <c:v>7.0692592358614637E-2</c:v>
                </c:pt>
                <c:pt idx="25">
                  <c:v>6.8352539713852647E-2</c:v>
                </c:pt>
                <c:pt idx="26">
                  <c:v>7.2693489804910139E-2</c:v>
                </c:pt>
                <c:pt idx="27">
                  <c:v>7.5782948391814264E-2</c:v>
                </c:pt>
                <c:pt idx="28">
                  <c:v>7.3156852939360278E-2</c:v>
                </c:pt>
                <c:pt idx="29">
                  <c:v>7.3225760475124149E-2</c:v>
                </c:pt>
                <c:pt idx="30">
                  <c:v>7.3326445544451488E-2</c:v>
                </c:pt>
                <c:pt idx="31">
                  <c:v>7.2902740074500899E-2</c:v>
                </c:pt>
                <c:pt idx="32">
                  <c:v>7.1572081916395386E-2</c:v>
                </c:pt>
                <c:pt idx="33">
                  <c:v>7.0160159847777084E-2</c:v>
                </c:pt>
                <c:pt idx="34">
                  <c:v>7.4541532727581863E-2</c:v>
                </c:pt>
                <c:pt idx="35">
                  <c:v>6.4588019175816178E-2</c:v>
                </c:pt>
                <c:pt idx="36">
                  <c:v>2.5198609529609322E-2</c:v>
                </c:pt>
                <c:pt idx="37">
                  <c:v>4.7268253907814028E-2</c:v>
                </c:pt>
                <c:pt idx="38">
                  <c:v>5.8345761917454712E-2</c:v>
                </c:pt>
                <c:pt idx="39">
                  <c:v>5.4741075399863004E-2</c:v>
                </c:pt>
                <c:pt idx="40">
                  <c:v>6.3689955743158125E-2</c:v>
                </c:pt>
                <c:pt idx="41">
                  <c:v>5.518143434673544E-2</c:v>
                </c:pt>
                <c:pt idx="42">
                  <c:v>6.0784727780898481E-2</c:v>
                </c:pt>
                <c:pt idx="43">
                  <c:v>6.248459407643777E-2</c:v>
                </c:pt>
                <c:pt idx="44">
                  <c:v>5.9053474361136511E-2</c:v>
                </c:pt>
                <c:pt idx="45">
                  <c:v>5.5955591948681146E-2</c:v>
                </c:pt>
                <c:pt idx="46">
                  <c:v>5.8282407999454888E-2</c:v>
                </c:pt>
                <c:pt idx="47">
                  <c:v>5.8101326607175673E-2</c:v>
                </c:pt>
                <c:pt idx="48">
                  <c:v>5.8687494704582149E-2</c:v>
                </c:pt>
                <c:pt idx="49">
                  <c:v>6.0664145524614785E-2</c:v>
                </c:pt>
              </c:numCache>
            </c:numRef>
          </c:val>
          <c:smooth val="0"/>
          <c:extLst>
            <c:ext xmlns:c16="http://schemas.microsoft.com/office/drawing/2014/chart" uri="{C3380CC4-5D6E-409C-BE32-E72D297353CC}">
              <c16:uniqueId val="{00000002-1D78-4B86-9A59-44FE52D152E9}"/>
            </c:ext>
          </c:extLst>
        </c:ser>
        <c:ser>
          <c:idx val="3"/>
          <c:order val="3"/>
          <c:tx>
            <c:strRef>
              <c:f>TdR_26!$B$89</c:f>
              <c:strCache>
                <c:ptCount val="1"/>
                <c:pt idx="0">
                  <c:v>Tertiaire marchand</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TdR_26!$C$89:$AZ$89</c:f>
              <c:numCache>
                <c:formatCode>0.0%</c:formatCode>
                <c:ptCount val="50"/>
                <c:pt idx="0">
                  <c:v>2.2257468917672121E-2</c:v>
                </c:pt>
                <c:pt idx="1">
                  <c:v>2.5570949036806054E-2</c:v>
                </c:pt>
                <c:pt idx="2">
                  <c:v>2.4268833805128631E-2</c:v>
                </c:pt>
                <c:pt idx="3">
                  <c:v>2.3957619619505439E-2</c:v>
                </c:pt>
                <c:pt idx="4">
                  <c:v>2.51584918828546E-2</c:v>
                </c:pt>
                <c:pt idx="5">
                  <c:v>2.3539650910615582E-2</c:v>
                </c:pt>
                <c:pt idx="6">
                  <c:v>2.2457070768759198E-2</c:v>
                </c:pt>
                <c:pt idx="7">
                  <c:v>2.1740526088751603E-2</c:v>
                </c:pt>
                <c:pt idx="8">
                  <c:v>2.2189177904171613E-2</c:v>
                </c:pt>
                <c:pt idx="9">
                  <c:v>2.1563520378561817E-2</c:v>
                </c:pt>
                <c:pt idx="10">
                  <c:v>2.3169073871500773E-2</c:v>
                </c:pt>
                <c:pt idx="11">
                  <c:v>2.5260776692420179E-2</c:v>
                </c:pt>
                <c:pt idx="12">
                  <c:v>2.4042798063644406E-2</c:v>
                </c:pt>
                <c:pt idx="13">
                  <c:v>2.4336865647658922E-2</c:v>
                </c:pt>
                <c:pt idx="14">
                  <c:v>2.6372345045227161E-2</c:v>
                </c:pt>
                <c:pt idx="15">
                  <c:v>2.6238387232206048E-2</c:v>
                </c:pt>
                <c:pt idx="16">
                  <c:v>2.6893226008762396E-2</c:v>
                </c:pt>
                <c:pt idx="17">
                  <c:v>3.1058771962113443E-2</c:v>
                </c:pt>
                <c:pt idx="18">
                  <c:v>3.3831199356190056E-2</c:v>
                </c:pt>
                <c:pt idx="19">
                  <c:v>3.3128605685850847E-2</c:v>
                </c:pt>
                <c:pt idx="20">
                  <c:v>3.5087210514391697E-2</c:v>
                </c:pt>
                <c:pt idx="21">
                  <c:v>3.6191527187045359E-2</c:v>
                </c:pt>
                <c:pt idx="22">
                  <c:v>3.6379669588275751E-2</c:v>
                </c:pt>
                <c:pt idx="23">
                  <c:v>4.1480240024817226E-2</c:v>
                </c:pt>
                <c:pt idx="24">
                  <c:v>3.4357563781026286E-2</c:v>
                </c:pt>
                <c:pt idx="25">
                  <c:v>3.5590311970983161E-2</c:v>
                </c:pt>
                <c:pt idx="26">
                  <c:v>3.7398684529425893E-2</c:v>
                </c:pt>
                <c:pt idx="27">
                  <c:v>4.218508429303091E-2</c:v>
                </c:pt>
                <c:pt idx="28">
                  <c:v>3.8559510285384541E-2</c:v>
                </c:pt>
                <c:pt idx="29">
                  <c:v>3.7114563064376938E-2</c:v>
                </c:pt>
                <c:pt idx="30">
                  <c:v>3.6835738285966119E-2</c:v>
                </c:pt>
                <c:pt idx="31">
                  <c:v>3.654181222288308E-2</c:v>
                </c:pt>
                <c:pt idx="32">
                  <c:v>3.4823919632937621E-2</c:v>
                </c:pt>
                <c:pt idx="33">
                  <c:v>3.6219362675040001E-2</c:v>
                </c:pt>
                <c:pt idx="34">
                  <c:v>3.4729445382614847E-2</c:v>
                </c:pt>
                <c:pt idx="35">
                  <c:v>3.4741600366531303E-2</c:v>
                </c:pt>
                <c:pt idx="36">
                  <c:v>2.7575573285314767E-2</c:v>
                </c:pt>
                <c:pt idx="37">
                  <c:v>3.0406561448890843E-2</c:v>
                </c:pt>
                <c:pt idx="38">
                  <c:v>3.6184977482594555E-2</c:v>
                </c:pt>
                <c:pt idx="39">
                  <c:v>3.6089271993441092E-2</c:v>
                </c:pt>
                <c:pt idx="40">
                  <c:v>3.8524900356510079E-2</c:v>
                </c:pt>
                <c:pt idx="41">
                  <c:v>3.8723978181520922E-2</c:v>
                </c:pt>
                <c:pt idx="42">
                  <c:v>3.691013367397137E-2</c:v>
                </c:pt>
                <c:pt idx="43">
                  <c:v>3.7655255463698148E-2</c:v>
                </c:pt>
                <c:pt idx="44">
                  <c:v>3.6061867622693644E-2</c:v>
                </c:pt>
                <c:pt idx="45">
                  <c:v>3.5629795842091513E-2</c:v>
                </c:pt>
                <c:pt idx="46">
                  <c:v>3.4111690738861798E-2</c:v>
                </c:pt>
                <c:pt idx="47">
                  <c:v>3.4940770857462125E-2</c:v>
                </c:pt>
                <c:pt idx="48">
                  <c:v>3.3788157916683013E-2</c:v>
                </c:pt>
                <c:pt idx="49">
                  <c:v>3.3320724700901604E-2</c:v>
                </c:pt>
              </c:numCache>
            </c:numRef>
          </c:val>
          <c:smooth val="0"/>
          <c:extLst>
            <c:ext xmlns:c16="http://schemas.microsoft.com/office/drawing/2014/chart" uri="{C3380CC4-5D6E-409C-BE32-E72D297353CC}">
              <c16:uniqueId val="{00000003-1D78-4B86-9A59-44FE52D152E9}"/>
            </c:ext>
          </c:extLst>
        </c:ser>
        <c:ser>
          <c:idx val="4"/>
          <c:order val="4"/>
          <c:tx>
            <c:strRef>
              <c:f>TdR_26!$B$90</c:f>
              <c:strCache>
                <c:ptCount val="1"/>
                <c:pt idx="0">
                  <c:v>Tertiaire non marchand</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TdR_26!$C$90:$AZ$90</c:f>
              <c:numCache>
                <c:formatCode>0.0%</c:formatCode>
                <c:ptCount val="50"/>
                <c:pt idx="0">
                  <c:v>1.2177439151566099E-3</c:v>
                </c:pt>
                <c:pt idx="1">
                  <c:v>9.5712870517295639E-4</c:v>
                </c:pt>
                <c:pt idx="2">
                  <c:v>9.9220514287098579E-4</c:v>
                </c:pt>
                <c:pt idx="3">
                  <c:v>8.4220879695593863E-4</c:v>
                </c:pt>
                <c:pt idx="4">
                  <c:v>9.0282492393720278E-4</c:v>
                </c:pt>
                <c:pt idx="5">
                  <c:v>1.0212939633200331E-3</c:v>
                </c:pt>
                <c:pt idx="6">
                  <c:v>9.4755234502605259E-4</c:v>
                </c:pt>
                <c:pt idx="7">
                  <c:v>1.3423214393634435E-3</c:v>
                </c:pt>
                <c:pt idx="8">
                  <c:v>7.7977477437390029E-4</c:v>
                </c:pt>
                <c:pt idx="9">
                  <c:v>8.0623964457193385E-4</c:v>
                </c:pt>
                <c:pt idx="10">
                  <c:v>8.0344651279606937E-4</c:v>
                </c:pt>
                <c:pt idx="11">
                  <c:v>8.1901319282905811E-4</c:v>
                </c:pt>
                <c:pt idx="12">
                  <c:v>7.9332593572080412E-4</c:v>
                </c:pt>
                <c:pt idx="13">
                  <c:v>9.7254257054696575E-4</c:v>
                </c:pt>
                <c:pt idx="14">
                  <c:v>7.21959700700303E-4</c:v>
                </c:pt>
                <c:pt idx="15">
                  <c:v>9.369379872441806E-4</c:v>
                </c:pt>
                <c:pt idx="16">
                  <c:v>1.1152576479759994E-3</c:v>
                </c:pt>
                <c:pt idx="17">
                  <c:v>1.207220720725453E-3</c:v>
                </c:pt>
                <c:pt idx="18">
                  <c:v>1.2014285320356172E-3</c:v>
                </c:pt>
                <c:pt idx="19">
                  <c:v>1.1962652368353369E-3</c:v>
                </c:pt>
                <c:pt idx="20">
                  <c:v>1.5727464810040752E-3</c:v>
                </c:pt>
                <c:pt idx="21">
                  <c:v>1.0897128390250986E-3</c:v>
                </c:pt>
                <c:pt idx="22">
                  <c:v>1.0485450039915516E-3</c:v>
                </c:pt>
                <c:pt idx="23">
                  <c:v>1.2594727330521634E-3</c:v>
                </c:pt>
                <c:pt idx="24">
                  <c:v>1.4757061421238078E-3</c:v>
                </c:pt>
                <c:pt idx="25">
                  <c:v>1.2789162291341834E-3</c:v>
                </c:pt>
                <c:pt idx="26">
                  <c:v>1.27756451349711E-3</c:v>
                </c:pt>
                <c:pt idx="27">
                  <c:v>1.5422770329720742E-3</c:v>
                </c:pt>
                <c:pt idx="28">
                  <c:v>1.3469013568136554E-3</c:v>
                </c:pt>
                <c:pt idx="29">
                  <c:v>1.3167921589421492E-3</c:v>
                </c:pt>
                <c:pt idx="30">
                  <c:v>1.2483210667505124E-3</c:v>
                </c:pt>
                <c:pt idx="31">
                  <c:v>1.5933597607972034E-3</c:v>
                </c:pt>
                <c:pt idx="32">
                  <c:v>1.2809356748348869E-3</c:v>
                </c:pt>
                <c:pt idx="33">
                  <c:v>1.5822237539338808E-3</c:v>
                </c:pt>
                <c:pt idx="34">
                  <c:v>1.7332158839861531E-3</c:v>
                </c:pt>
                <c:pt idx="35">
                  <c:v>1.5338296562979004E-3</c:v>
                </c:pt>
                <c:pt idx="36">
                  <c:v>1.0114074665297621E-3</c:v>
                </c:pt>
                <c:pt idx="37">
                  <c:v>1.534361975200689E-3</c:v>
                </c:pt>
                <c:pt idx="38">
                  <c:v>1.5210703250371667E-3</c:v>
                </c:pt>
                <c:pt idx="39">
                  <c:v>1.4965202117723055E-3</c:v>
                </c:pt>
                <c:pt idx="40">
                  <c:v>7.8107380009712788E-3</c:v>
                </c:pt>
                <c:pt idx="41">
                  <c:v>7.4729627866122021E-3</c:v>
                </c:pt>
                <c:pt idx="42">
                  <c:v>7.4275137089799262E-3</c:v>
                </c:pt>
                <c:pt idx="43">
                  <c:v>8.018912841409551E-3</c:v>
                </c:pt>
                <c:pt idx="44">
                  <c:v>6.3897826848693219E-3</c:v>
                </c:pt>
                <c:pt idx="45">
                  <c:v>6.3401818717803426E-3</c:v>
                </c:pt>
                <c:pt idx="46">
                  <c:v>5.5899377480942277E-3</c:v>
                </c:pt>
                <c:pt idx="47">
                  <c:v>6.1250807520011677E-3</c:v>
                </c:pt>
                <c:pt idx="48">
                  <c:v>6.2931228478758381E-3</c:v>
                </c:pt>
                <c:pt idx="49">
                  <c:v>6.2230570763643842E-3</c:v>
                </c:pt>
              </c:numCache>
            </c:numRef>
          </c:val>
          <c:smooth val="0"/>
          <c:extLst>
            <c:ext xmlns:c16="http://schemas.microsoft.com/office/drawing/2014/chart" uri="{C3380CC4-5D6E-409C-BE32-E72D297353CC}">
              <c16:uniqueId val="{00000004-1D78-4B86-9A59-44FE52D152E9}"/>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TdR_26!$C$86:$BA$86</c:f>
              <c:numCache>
                <c:formatCode>0.0%</c:formatCode>
                <c:ptCount val="51"/>
                <c:pt idx="0">
                  <c:v>1.0721425726932288E-2</c:v>
                </c:pt>
                <c:pt idx="1">
                  <c:v>1.1557705957152737E-2</c:v>
                </c:pt>
                <c:pt idx="2">
                  <c:v>1.6376922950561795E-2</c:v>
                </c:pt>
                <c:pt idx="3">
                  <c:v>1.4677743569945501E-2</c:v>
                </c:pt>
                <c:pt idx="4">
                  <c:v>1.3145926695252113E-2</c:v>
                </c:pt>
                <c:pt idx="5">
                  <c:v>9.2846276041580328E-3</c:v>
                </c:pt>
                <c:pt idx="6">
                  <c:v>1.2365788543299047E-2</c:v>
                </c:pt>
                <c:pt idx="7">
                  <c:v>1.0104156442047513E-2</c:v>
                </c:pt>
                <c:pt idx="8">
                  <c:v>1.0667515017021097E-2</c:v>
                </c:pt>
                <c:pt idx="9">
                  <c:v>1.3558620414102935E-2</c:v>
                </c:pt>
                <c:pt idx="10">
                  <c:v>1.2598663370074677E-2</c:v>
                </c:pt>
                <c:pt idx="11">
                  <c:v>1.1812379912562352E-2</c:v>
                </c:pt>
                <c:pt idx="12">
                  <c:v>1.4222423629103451E-2</c:v>
                </c:pt>
                <c:pt idx="13">
                  <c:v>1.2739739723732274E-2</c:v>
                </c:pt>
                <c:pt idx="14">
                  <c:v>1.4379422688027941E-2</c:v>
                </c:pt>
                <c:pt idx="15">
                  <c:v>1.3763677281352997E-2</c:v>
                </c:pt>
                <c:pt idx="16">
                  <c:v>7.5538627117182604E-3</c:v>
                </c:pt>
                <c:pt idx="17">
                  <c:v>8.9118148603184698E-3</c:v>
                </c:pt>
                <c:pt idx="18">
                  <c:v>6.6207116853100306E-3</c:v>
                </c:pt>
                <c:pt idx="19">
                  <c:v>9.9480800121545011E-3</c:v>
                </c:pt>
                <c:pt idx="20">
                  <c:v>1.1953035117907965E-2</c:v>
                </c:pt>
                <c:pt idx="21">
                  <c:v>1.3026426102227932E-2</c:v>
                </c:pt>
                <c:pt idx="22">
                  <c:v>9.6623596765821954E-3</c:v>
                </c:pt>
                <c:pt idx="23">
                  <c:v>1.4976593383515067E-2</c:v>
                </c:pt>
                <c:pt idx="24">
                  <c:v>1.2353027221319876E-2</c:v>
                </c:pt>
                <c:pt idx="25">
                  <c:v>1.5187170342183946E-2</c:v>
                </c:pt>
                <c:pt idx="26">
                  <c:v>2.0166685058418971E-2</c:v>
                </c:pt>
                <c:pt idx="27">
                  <c:v>2.3749834259950219E-2</c:v>
                </c:pt>
                <c:pt idx="28">
                  <c:v>2.0807076329563832E-2</c:v>
                </c:pt>
                <c:pt idx="29">
                  <c:v>1.1328056616765237E-2</c:v>
                </c:pt>
                <c:pt idx="30">
                  <c:v>1.6866741516698862E-2</c:v>
                </c:pt>
                <c:pt idx="31">
                  <c:v>1.2003576776927639E-2</c:v>
                </c:pt>
                <c:pt idx="32">
                  <c:v>1.2841876593871248E-2</c:v>
                </c:pt>
                <c:pt idx="33">
                  <c:v>1.3712718771190922E-2</c:v>
                </c:pt>
                <c:pt idx="34">
                  <c:v>1.4758241521900535E-2</c:v>
                </c:pt>
                <c:pt idx="35">
                  <c:v>1.6259495610078518E-2</c:v>
                </c:pt>
                <c:pt idx="36">
                  <c:v>1.4977086096484335E-2</c:v>
                </c:pt>
                <c:pt idx="37">
                  <c:v>1.7407213541101134E-2</c:v>
                </c:pt>
                <c:pt idx="38">
                  <c:v>1.92035676975933E-2</c:v>
                </c:pt>
                <c:pt idx="39">
                  <c:v>1.8103859023784322E-2</c:v>
                </c:pt>
                <c:pt idx="40">
                  <c:v>1.8603443997905585E-2</c:v>
                </c:pt>
                <c:pt idx="41">
                  <c:v>2.1848608811846637E-2</c:v>
                </c:pt>
                <c:pt idx="42">
                  <c:v>1.1960757628553089E-2</c:v>
                </c:pt>
                <c:pt idx="43">
                  <c:v>1.5003836647623442E-2</c:v>
                </c:pt>
                <c:pt idx="44">
                  <c:v>1.4129856334854758E-2</c:v>
                </c:pt>
                <c:pt idx="45">
                  <c:v>9.7029632267365915E-3</c:v>
                </c:pt>
                <c:pt idx="46">
                  <c:v>6.9328388393307171E-3</c:v>
                </c:pt>
                <c:pt idx="47">
                  <c:v>9.864143548918753E-3</c:v>
                </c:pt>
                <c:pt idx="48">
                  <c:v>9.4178138225825131E-3</c:v>
                </c:pt>
                <c:pt idx="49">
                  <c:v>1.0668639338822424E-2</c:v>
                </c:pt>
                <c:pt idx="50">
                  <c:v>1.2415765760473686E-2</c:v>
                </c:pt>
              </c:numCache>
            </c:numRef>
          </c:val>
          <c:smooth val="0"/>
          <c:extLst>
            <c:ext xmlns:c16="http://schemas.microsoft.com/office/drawing/2014/chart" uri="{C3380CC4-5D6E-409C-BE32-E72D297353CC}">
              <c16:uniqueId val="{00000000-61AE-4826-BAE5-8487F40D8D85}"/>
            </c:ext>
          </c:extLst>
        </c:ser>
        <c:ser>
          <c:idx val="1"/>
          <c:order val="1"/>
          <c:tx>
            <c:strRef>
              <c:f>TdR_26!$B$87</c:f>
              <c:strCache>
                <c:ptCount val="1"/>
                <c:pt idx="0">
                  <c:v>Industrie</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TdR_26!$C$87:$BA$87</c:f>
              <c:numCache>
                <c:formatCode>0.0%</c:formatCode>
                <c:ptCount val="51"/>
                <c:pt idx="0">
                  <c:v>7.913190967578447E-2</c:v>
                </c:pt>
                <c:pt idx="1">
                  <c:v>7.647953422992125E-2</c:v>
                </c:pt>
                <c:pt idx="2">
                  <c:v>7.4042319685214145E-2</c:v>
                </c:pt>
                <c:pt idx="3">
                  <c:v>7.5074242386750992E-2</c:v>
                </c:pt>
                <c:pt idx="4">
                  <c:v>7.2161257282748151E-2</c:v>
                </c:pt>
                <c:pt idx="5">
                  <c:v>7.1668919565476247E-2</c:v>
                </c:pt>
                <c:pt idx="6">
                  <c:v>6.7539557590072088E-2</c:v>
                </c:pt>
                <c:pt idx="7">
                  <c:v>6.4550597819914846E-2</c:v>
                </c:pt>
                <c:pt idx="8">
                  <c:v>6.7788338612043322E-2</c:v>
                </c:pt>
                <c:pt idx="9">
                  <c:v>6.9555789693358752E-2</c:v>
                </c:pt>
                <c:pt idx="10">
                  <c:v>7.4263889670004565E-2</c:v>
                </c:pt>
                <c:pt idx="11">
                  <c:v>6.9359934004453311E-2</c:v>
                </c:pt>
                <c:pt idx="12">
                  <c:v>7.0043844927597687E-2</c:v>
                </c:pt>
                <c:pt idx="13">
                  <c:v>7.4698419263885221E-2</c:v>
                </c:pt>
                <c:pt idx="14">
                  <c:v>6.9429046594207816E-2</c:v>
                </c:pt>
                <c:pt idx="15">
                  <c:v>7.2883447579382504E-2</c:v>
                </c:pt>
                <c:pt idx="16">
                  <c:v>6.982718187994566E-2</c:v>
                </c:pt>
                <c:pt idx="17">
                  <c:v>7.4680265298597462E-2</c:v>
                </c:pt>
                <c:pt idx="18">
                  <c:v>7.6700175945656368E-2</c:v>
                </c:pt>
                <c:pt idx="19">
                  <c:v>7.5978679414226521E-2</c:v>
                </c:pt>
                <c:pt idx="20">
                  <c:v>7.5461161181085076E-2</c:v>
                </c:pt>
                <c:pt idx="21">
                  <c:v>7.5377942674687518E-2</c:v>
                </c:pt>
                <c:pt idx="22">
                  <c:v>7.8672155872466815E-2</c:v>
                </c:pt>
                <c:pt idx="23">
                  <c:v>8.0034106519795284E-2</c:v>
                </c:pt>
                <c:pt idx="24">
                  <c:v>8.3022282267347758E-2</c:v>
                </c:pt>
                <c:pt idx="25">
                  <c:v>8.9574003744580966E-2</c:v>
                </c:pt>
                <c:pt idx="26">
                  <c:v>8.7213097429414133E-2</c:v>
                </c:pt>
                <c:pt idx="27">
                  <c:v>9.4269127888899504E-2</c:v>
                </c:pt>
                <c:pt idx="28">
                  <c:v>9.1356283224112947E-2</c:v>
                </c:pt>
                <c:pt idx="29">
                  <c:v>9.1906036753458556E-2</c:v>
                </c:pt>
                <c:pt idx="30">
                  <c:v>8.4136473108384818E-2</c:v>
                </c:pt>
                <c:pt idx="31">
                  <c:v>8.6805139719671784E-2</c:v>
                </c:pt>
                <c:pt idx="32">
                  <c:v>8.1061428827679416E-2</c:v>
                </c:pt>
                <c:pt idx="33">
                  <c:v>7.5730678059593132E-2</c:v>
                </c:pt>
                <c:pt idx="34">
                  <c:v>8.0510752897128252E-2</c:v>
                </c:pt>
                <c:pt idx="35">
                  <c:v>7.7601978023055865E-2</c:v>
                </c:pt>
                <c:pt idx="36">
                  <c:v>4.9191931982083284E-2</c:v>
                </c:pt>
                <c:pt idx="37">
                  <c:v>5.2538334512039299E-2</c:v>
                </c:pt>
                <c:pt idx="38">
                  <c:v>6.6885071486883788E-2</c:v>
                </c:pt>
                <c:pt idx="39">
                  <c:v>6.3720625074246723E-2</c:v>
                </c:pt>
                <c:pt idx="40">
                  <c:v>7.1080098384551996E-2</c:v>
                </c:pt>
                <c:pt idx="41">
                  <c:v>7.3063705510808333E-2</c:v>
                </c:pt>
                <c:pt idx="42">
                  <c:v>7.6362552937325676E-2</c:v>
                </c:pt>
                <c:pt idx="43">
                  <c:v>7.934363430339085E-2</c:v>
                </c:pt>
                <c:pt idx="44">
                  <c:v>7.7790402994600785E-2</c:v>
                </c:pt>
                <c:pt idx="45">
                  <c:v>7.715731607698767E-2</c:v>
                </c:pt>
                <c:pt idx="46">
                  <c:v>7.7757403054474802E-2</c:v>
                </c:pt>
                <c:pt idx="47">
                  <c:v>7.2940352245815118E-2</c:v>
                </c:pt>
                <c:pt idx="48">
                  <c:v>7.1414268283364918E-2</c:v>
                </c:pt>
                <c:pt idx="49">
                  <c:v>7.1972059656402618E-2</c:v>
                </c:pt>
                <c:pt idx="50">
                  <c:v>6.8356515073805316E-2</c:v>
                </c:pt>
              </c:numCache>
            </c:numRef>
          </c:val>
          <c:smooth val="0"/>
          <c:extLst>
            <c:ext xmlns:c16="http://schemas.microsoft.com/office/drawing/2014/chart" uri="{C3380CC4-5D6E-409C-BE32-E72D297353CC}">
              <c16:uniqueId val="{00000001-61AE-4826-BAE5-8487F40D8D85}"/>
            </c:ext>
          </c:extLst>
        </c:ser>
        <c:ser>
          <c:idx val="2"/>
          <c:order val="2"/>
          <c:tx>
            <c:strRef>
              <c:f>TdR_26!$B$88</c:f>
              <c:strCache>
                <c:ptCount val="1"/>
                <c:pt idx="0">
                  <c:v>Construction</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TdR_26!$C$88:$BA$88</c:f>
              <c:numCache>
                <c:formatCode>0.0%</c:formatCode>
                <c:ptCount val="51"/>
                <c:pt idx="0">
                  <c:v>6.2585564209486202E-2</c:v>
                </c:pt>
                <c:pt idx="1">
                  <c:v>6.5148420858712849E-2</c:v>
                </c:pt>
                <c:pt idx="2">
                  <c:v>7.0894740050694433E-2</c:v>
                </c:pt>
                <c:pt idx="3">
                  <c:v>6.7931065205107943E-2</c:v>
                </c:pt>
                <c:pt idx="4">
                  <c:v>6.7573685217490256E-2</c:v>
                </c:pt>
                <c:pt idx="5">
                  <c:v>6.2658407241377737E-2</c:v>
                </c:pt>
                <c:pt idx="6">
                  <c:v>6.0310165840987716E-2</c:v>
                </c:pt>
                <c:pt idx="7">
                  <c:v>5.6168504542808993E-2</c:v>
                </c:pt>
                <c:pt idx="8">
                  <c:v>5.8030549317323599E-2</c:v>
                </c:pt>
                <c:pt idx="9">
                  <c:v>6.084142827447854E-2</c:v>
                </c:pt>
                <c:pt idx="10">
                  <c:v>5.8065864491619761E-2</c:v>
                </c:pt>
                <c:pt idx="11">
                  <c:v>5.3863910059358908E-2</c:v>
                </c:pt>
                <c:pt idx="12">
                  <c:v>5.8979418356686457E-2</c:v>
                </c:pt>
                <c:pt idx="13">
                  <c:v>5.8627774963585885E-2</c:v>
                </c:pt>
                <c:pt idx="14">
                  <c:v>5.8754894516047436E-2</c:v>
                </c:pt>
                <c:pt idx="15">
                  <c:v>5.6777518857948614E-2</c:v>
                </c:pt>
                <c:pt idx="16">
                  <c:v>5.0404398189035811E-2</c:v>
                </c:pt>
                <c:pt idx="17">
                  <c:v>5.0514725987748116E-2</c:v>
                </c:pt>
                <c:pt idx="18">
                  <c:v>5.0453068408926285E-2</c:v>
                </c:pt>
                <c:pt idx="19">
                  <c:v>5.7009712964783542E-2</c:v>
                </c:pt>
                <c:pt idx="20">
                  <c:v>5.4663533065921879E-2</c:v>
                </c:pt>
                <c:pt idx="21">
                  <c:v>5.9129322288327374E-2</c:v>
                </c:pt>
                <c:pt idx="22">
                  <c:v>6.4779101132203351E-2</c:v>
                </c:pt>
                <c:pt idx="23">
                  <c:v>7.0286102259755651E-2</c:v>
                </c:pt>
                <c:pt idx="24">
                  <c:v>7.0692592358614637E-2</c:v>
                </c:pt>
                <c:pt idx="25">
                  <c:v>6.8352539713852647E-2</c:v>
                </c:pt>
                <c:pt idx="26">
                  <c:v>7.2693489804910139E-2</c:v>
                </c:pt>
                <c:pt idx="27">
                  <c:v>7.5782948391814264E-2</c:v>
                </c:pt>
                <c:pt idx="28">
                  <c:v>7.3156852939360278E-2</c:v>
                </c:pt>
                <c:pt idx="29">
                  <c:v>7.3225760475124149E-2</c:v>
                </c:pt>
                <c:pt idx="30">
                  <c:v>7.3326445544451488E-2</c:v>
                </c:pt>
                <c:pt idx="31">
                  <c:v>7.2902740074500899E-2</c:v>
                </c:pt>
                <c:pt idx="32">
                  <c:v>7.1572081916395386E-2</c:v>
                </c:pt>
                <c:pt idx="33">
                  <c:v>7.0160159847777084E-2</c:v>
                </c:pt>
                <c:pt idx="34">
                  <c:v>7.4541532727581863E-2</c:v>
                </c:pt>
                <c:pt idx="35">
                  <c:v>6.4588019175816178E-2</c:v>
                </c:pt>
                <c:pt idx="36">
                  <c:v>2.5198609529609322E-2</c:v>
                </c:pt>
                <c:pt idx="37">
                  <c:v>4.7268253907814028E-2</c:v>
                </c:pt>
                <c:pt idx="38">
                  <c:v>5.8345761917454712E-2</c:v>
                </c:pt>
                <c:pt idx="39">
                  <c:v>5.4741075399863004E-2</c:v>
                </c:pt>
                <c:pt idx="40">
                  <c:v>6.3689955743158125E-2</c:v>
                </c:pt>
                <c:pt idx="41">
                  <c:v>5.518143434673544E-2</c:v>
                </c:pt>
                <c:pt idx="42">
                  <c:v>6.0784727780898481E-2</c:v>
                </c:pt>
                <c:pt idx="43">
                  <c:v>6.248459407643777E-2</c:v>
                </c:pt>
                <c:pt idx="44">
                  <c:v>5.9053474361136511E-2</c:v>
                </c:pt>
                <c:pt idx="45">
                  <c:v>5.5955591948681146E-2</c:v>
                </c:pt>
                <c:pt idx="46">
                  <c:v>5.8282407999454888E-2</c:v>
                </c:pt>
                <c:pt idx="47">
                  <c:v>5.8101326607175673E-2</c:v>
                </c:pt>
                <c:pt idx="48">
                  <c:v>5.8687494704582149E-2</c:v>
                </c:pt>
                <c:pt idx="49">
                  <c:v>6.0664145524614785E-2</c:v>
                </c:pt>
                <c:pt idx="50">
                  <c:v>6.2042401171198816E-2</c:v>
                </c:pt>
              </c:numCache>
            </c:numRef>
          </c:val>
          <c:smooth val="0"/>
          <c:extLst>
            <c:ext xmlns:c16="http://schemas.microsoft.com/office/drawing/2014/chart" uri="{C3380CC4-5D6E-409C-BE32-E72D297353CC}">
              <c16:uniqueId val="{00000002-61AE-4826-BAE5-8487F40D8D85}"/>
            </c:ext>
          </c:extLst>
        </c:ser>
        <c:ser>
          <c:idx val="3"/>
          <c:order val="3"/>
          <c:tx>
            <c:strRef>
              <c:f>TdR_26!$B$89</c:f>
              <c:strCache>
                <c:ptCount val="1"/>
                <c:pt idx="0">
                  <c:v>Tertiaire marchand</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TdR_26!$C$89:$BA$89</c:f>
              <c:numCache>
                <c:formatCode>0.0%</c:formatCode>
                <c:ptCount val="51"/>
                <c:pt idx="0">
                  <c:v>2.2257468917672121E-2</c:v>
                </c:pt>
                <c:pt idx="1">
                  <c:v>2.5570949036806054E-2</c:v>
                </c:pt>
                <c:pt idx="2">
                  <c:v>2.4268833805128631E-2</c:v>
                </c:pt>
                <c:pt idx="3">
                  <c:v>2.3957619619505439E-2</c:v>
                </c:pt>
                <c:pt idx="4">
                  <c:v>2.51584918828546E-2</c:v>
                </c:pt>
                <c:pt idx="5">
                  <c:v>2.3539650910615582E-2</c:v>
                </c:pt>
                <c:pt idx="6">
                  <c:v>2.2457070768759198E-2</c:v>
                </c:pt>
                <c:pt idx="7">
                  <c:v>2.1740526088751603E-2</c:v>
                </c:pt>
                <c:pt idx="8">
                  <c:v>2.2189177904171613E-2</c:v>
                </c:pt>
                <c:pt idx="9">
                  <c:v>2.1563520378561817E-2</c:v>
                </c:pt>
                <c:pt idx="10">
                  <c:v>2.3169073871500773E-2</c:v>
                </c:pt>
                <c:pt idx="11">
                  <c:v>2.5260776692420179E-2</c:v>
                </c:pt>
                <c:pt idx="12">
                  <c:v>2.4042798063644406E-2</c:v>
                </c:pt>
                <c:pt idx="13">
                  <c:v>2.4336865647658922E-2</c:v>
                </c:pt>
                <c:pt idx="14">
                  <c:v>2.6372345045227161E-2</c:v>
                </c:pt>
                <c:pt idx="15">
                  <c:v>2.6238387232206048E-2</c:v>
                </c:pt>
                <c:pt idx="16">
                  <c:v>2.6893226008762396E-2</c:v>
                </c:pt>
                <c:pt idx="17">
                  <c:v>3.1058771962113443E-2</c:v>
                </c:pt>
                <c:pt idx="18">
                  <c:v>3.3831199356190056E-2</c:v>
                </c:pt>
                <c:pt idx="19">
                  <c:v>3.3128605685850847E-2</c:v>
                </c:pt>
                <c:pt idx="20">
                  <c:v>3.5087210514391697E-2</c:v>
                </c:pt>
                <c:pt idx="21">
                  <c:v>3.6191527187045359E-2</c:v>
                </c:pt>
                <c:pt idx="22">
                  <c:v>3.6379669588275751E-2</c:v>
                </c:pt>
                <c:pt idx="23">
                  <c:v>4.1480240024817226E-2</c:v>
                </c:pt>
                <c:pt idx="24">
                  <c:v>3.4357563781026286E-2</c:v>
                </c:pt>
                <c:pt idx="25">
                  <c:v>3.5590311970983161E-2</c:v>
                </c:pt>
                <c:pt idx="26">
                  <c:v>3.7398684529425893E-2</c:v>
                </c:pt>
                <c:pt idx="27">
                  <c:v>4.218508429303091E-2</c:v>
                </c:pt>
                <c:pt idx="28">
                  <c:v>3.8559510285384541E-2</c:v>
                </c:pt>
                <c:pt idx="29">
                  <c:v>3.7114563064376938E-2</c:v>
                </c:pt>
                <c:pt idx="30">
                  <c:v>3.6835738285966119E-2</c:v>
                </c:pt>
                <c:pt idx="31">
                  <c:v>3.654181222288308E-2</c:v>
                </c:pt>
                <c:pt idx="32">
                  <c:v>3.4823919632937621E-2</c:v>
                </c:pt>
                <c:pt idx="33">
                  <c:v>3.6219362675040001E-2</c:v>
                </c:pt>
                <c:pt idx="34">
                  <c:v>3.4729445382614847E-2</c:v>
                </c:pt>
                <c:pt idx="35">
                  <c:v>3.4741600366531303E-2</c:v>
                </c:pt>
                <c:pt idx="36">
                  <c:v>2.7575573285314767E-2</c:v>
                </c:pt>
                <c:pt idx="37">
                  <c:v>3.0406561448890843E-2</c:v>
                </c:pt>
                <c:pt idx="38">
                  <c:v>3.6184977482594555E-2</c:v>
                </c:pt>
                <c:pt idx="39">
                  <c:v>3.6089271993441092E-2</c:v>
                </c:pt>
                <c:pt idx="40">
                  <c:v>3.8524900356510079E-2</c:v>
                </c:pt>
                <c:pt idx="41">
                  <c:v>3.8723978181520922E-2</c:v>
                </c:pt>
                <c:pt idx="42">
                  <c:v>3.691013367397137E-2</c:v>
                </c:pt>
                <c:pt idx="43">
                  <c:v>3.7655255463698148E-2</c:v>
                </c:pt>
                <c:pt idx="44">
                  <c:v>3.6061867622693644E-2</c:v>
                </c:pt>
                <c:pt idx="45">
                  <c:v>3.5629795842091513E-2</c:v>
                </c:pt>
                <c:pt idx="46">
                  <c:v>3.4111690738861798E-2</c:v>
                </c:pt>
                <c:pt idx="47">
                  <c:v>3.4940770857462125E-2</c:v>
                </c:pt>
                <c:pt idx="48">
                  <c:v>3.3788157916683013E-2</c:v>
                </c:pt>
                <c:pt idx="49">
                  <c:v>3.3320724700901604E-2</c:v>
                </c:pt>
                <c:pt idx="50">
                  <c:v>3.3370350676748352E-2</c:v>
                </c:pt>
              </c:numCache>
            </c:numRef>
          </c:val>
          <c:smooth val="0"/>
          <c:extLst>
            <c:ext xmlns:c16="http://schemas.microsoft.com/office/drawing/2014/chart" uri="{C3380CC4-5D6E-409C-BE32-E72D297353CC}">
              <c16:uniqueId val="{00000003-61AE-4826-BAE5-8487F40D8D85}"/>
            </c:ext>
          </c:extLst>
        </c:ser>
        <c:ser>
          <c:idx val="4"/>
          <c:order val="4"/>
          <c:tx>
            <c:strRef>
              <c:f>TdR_26!$B$90</c:f>
              <c:strCache>
                <c:ptCount val="1"/>
                <c:pt idx="0">
                  <c:v>Tertiaire non marchand</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TdR_26!$C$90:$BA$90</c:f>
              <c:numCache>
                <c:formatCode>0.0%</c:formatCode>
                <c:ptCount val="51"/>
                <c:pt idx="0">
                  <c:v>1.2177439151566099E-3</c:v>
                </c:pt>
                <c:pt idx="1">
                  <c:v>9.5712870517295639E-4</c:v>
                </c:pt>
                <c:pt idx="2">
                  <c:v>9.9220514287098579E-4</c:v>
                </c:pt>
                <c:pt idx="3">
                  <c:v>8.4220879695593863E-4</c:v>
                </c:pt>
                <c:pt idx="4">
                  <c:v>9.0282492393720278E-4</c:v>
                </c:pt>
                <c:pt idx="5">
                  <c:v>1.0212939633200331E-3</c:v>
                </c:pt>
                <c:pt idx="6">
                  <c:v>9.4755234502605259E-4</c:v>
                </c:pt>
                <c:pt idx="7">
                  <c:v>1.3423214393634435E-3</c:v>
                </c:pt>
                <c:pt idx="8">
                  <c:v>7.7977477437390029E-4</c:v>
                </c:pt>
                <c:pt idx="9">
                  <c:v>8.0623964457193385E-4</c:v>
                </c:pt>
                <c:pt idx="10">
                  <c:v>8.0344651279606937E-4</c:v>
                </c:pt>
                <c:pt idx="11">
                  <c:v>8.1901319282905811E-4</c:v>
                </c:pt>
                <c:pt idx="12">
                  <c:v>7.9332593572080412E-4</c:v>
                </c:pt>
                <c:pt idx="13">
                  <c:v>9.7254257054696575E-4</c:v>
                </c:pt>
                <c:pt idx="14">
                  <c:v>7.21959700700303E-4</c:v>
                </c:pt>
                <c:pt idx="15">
                  <c:v>9.369379872441806E-4</c:v>
                </c:pt>
                <c:pt idx="16">
                  <c:v>1.1152576479759994E-3</c:v>
                </c:pt>
                <c:pt idx="17">
                  <c:v>1.207220720725453E-3</c:v>
                </c:pt>
                <c:pt idx="18">
                  <c:v>1.2014285320356172E-3</c:v>
                </c:pt>
                <c:pt idx="19">
                  <c:v>1.1962652368353369E-3</c:v>
                </c:pt>
                <c:pt idx="20">
                  <c:v>1.5727464810040752E-3</c:v>
                </c:pt>
                <c:pt idx="21">
                  <c:v>1.0897128390250986E-3</c:v>
                </c:pt>
                <c:pt idx="22">
                  <c:v>1.0485450039915516E-3</c:v>
                </c:pt>
                <c:pt idx="23">
                  <c:v>1.2594727330521634E-3</c:v>
                </c:pt>
                <c:pt idx="24">
                  <c:v>1.4757061421238078E-3</c:v>
                </c:pt>
                <c:pt idx="25">
                  <c:v>1.2789162291341834E-3</c:v>
                </c:pt>
                <c:pt idx="26">
                  <c:v>1.27756451349711E-3</c:v>
                </c:pt>
                <c:pt idx="27">
                  <c:v>1.5422770329720742E-3</c:v>
                </c:pt>
                <c:pt idx="28">
                  <c:v>1.3469013568136554E-3</c:v>
                </c:pt>
                <c:pt idx="29">
                  <c:v>1.3167921589421492E-3</c:v>
                </c:pt>
                <c:pt idx="30">
                  <c:v>1.2483210667505124E-3</c:v>
                </c:pt>
                <c:pt idx="31">
                  <c:v>1.5933597607972034E-3</c:v>
                </c:pt>
                <c:pt idx="32">
                  <c:v>1.2809356748348869E-3</c:v>
                </c:pt>
                <c:pt idx="33">
                  <c:v>1.5822237539338808E-3</c:v>
                </c:pt>
                <c:pt idx="34">
                  <c:v>1.7332158839861531E-3</c:v>
                </c:pt>
                <c:pt idx="35">
                  <c:v>1.5338296562979004E-3</c:v>
                </c:pt>
                <c:pt idx="36">
                  <c:v>1.0114074665297621E-3</c:v>
                </c:pt>
                <c:pt idx="37">
                  <c:v>1.534361975200689E-3</c:v>
                </c:pt>
                <c:pt idx="38">
                  <c:v>1.5210703250371667E-3</c:v>
                </c:pt>
                <c:pt idx="39">
                  <c:v>1.4965202117723055E-3</c:v>
                </c:pt>
                <c:pt idx="40">
                  <c:v>7.8107380009712788E-3</c:v>
                </c:pt>
                <c:pt idx="41">
                  <c:v>7.4729627866122021E-3</c:v>
                </c:pt>
                <c:pt idx="42">
                  <c:v>7.4275137089799262E-3</c:v>
                </c:pt>
                <c:pt idx="43">
                  <c:v>8.018912841409551E-3</c:v>
                </c:pt>
                <c:pt idx="44">
                  <c:v>6.3897826848693219E-3</c:v>
                </c:pt>
                <c:pt idx="45">
                  <c:v>6.3401818717803426E-3</c:v>
                </c:pt>
                <c:pt idx="46">
                  <c:v>5.5899377480942277E-3</c:v>
                </c:pt>
                <c:pt idx="47">
                  <c:v>6.1250807520011677E-3</c:v>
                </c:pt>
                <c:pt idx="48">
                  <c:v>6.2931228478758381E-3</c:v>
                </c:pt>
                <c:pt idx="49">
                  <c:v>6.2230570763643842E-3</c:v>
                </c:pt>
                <c:pt idx="50">
                  <c:v>5.8858594237461859E-3</c:v>
                </c:pt>
              </c:numCache>
            </c:numRef>
          </c:val>
          <c:smooth val="0"/>
          <c:extLst>
            <c:ext xmlns:c16="http://schemas.microsoft.com/office/drawing/2014/chart" uri="{C3380CC4-5D6E-409C-BE32-E72D297353CC}">
              <c16:uniqueId val="{00000004-61AE-4826-BAE5-8487F40D8D85}"/>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[1]Serie_TdR_26!$B$86</c:f>
              <c:strCache>
                <c:ptCount val="1"/>
                <c:pt idx="0">
                  <c:v>Agriculture</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[1]Serie_TdR_26!$C$86:$BA$86</c:f>
              <c:numCache>
                <c:formatCode>General</c:formatCode>
                <c:ptCount val="51"/>
                <c:pt idx="0">
                  <c:v>1.0721425726932288E-2</c:v>
                </c:pt>
                <c:pt idx="1">
                  <c:v>1.1557705957152737E-2</c:v>
                </c:pt>
                <c:pt idx="2">
                  <c:v>1.6376922950561795E-2</c:v>
                </c:pt>
                <c:pt idx="3">
                  <c:v>1.4677743569945501E-2</c:v>
                </c:pt>
                <c:pt idx="4">
                  <c:v>1.3145926695252113E-2</c:v>
                </c:pt>
                <c:pt idx="5">
                  <c:v>9.2846276041580328E-3</c:v>
                </c:pt>
                <c:pt idx="6">
                  <c:v>1.2365788543299047E-2</c:v>
                </c:pt>
                <c:pt idx="7">
                  <c:v>1.0104156442047513E-2</c:v>
                </c:pt>
                <c:pt idx="8">
                  <c:v>1.0667515017021097E-2</c:v>
                </c:pt>
                <c:pt idx="9">
                  <c:v>1.3558620414102935E-2</c:v>
                </c:pt>
                <c:pt idx="10">
                  <c:v>1.2598663370074677E-2</c:v>
                </c:pt>
                <c:pt idx="11">
                  <c:v>1.1812379912562352E-2</c:v>
                </c:pt>
                <c:pt idx="12">
                  <c:v>1.4222423629103451E-2</c:v>
                </c:pt>
                <c:pt idx="13">
                  <c:v>1.2739739723732274E-2</c:v>
                </c:pt>
                <c:pt idx="14">
                  <c:v>1.4379422688027941E-2</c:v>
                </c:pt>
                <c:pt idx="15">
                  <c:v>1.3763677281352997E-2</c:v>
                </c:pt>
                <c:pt idx="16">
                  <c:v>7.5538627117182604E-3</c:v>
                </c:pt>
                <c:pt idx="17">
                  <c:v>8.9118148603184698E-3</c:v>
                </c:pt>
                <c:pt idx="18">
                  <c:v>6.6207116853100306E-3</c:v>
                </c:pt>
                <c:pt idx="19">
                  <c:v>9.9480800121545011E-3</c:v>
                </c:pt>
                <c:pt idx="20">
                  <c:v>1.1953035117907965E-2</c:v>
                </c:pt>
                <c:pt idx="21">
                  <c:v>1.3026426102227932E-2</c:v>
                </c:pt>
                <c:pt idx="22">
                  <c:v>9.6623596765821954E-3</c:v>
                </c:pt>
                <c:pt idx="23">
                  <c:v>1.4976593383515067E-2</c:v>
                </c:pt>
                <c:pt idx="24">
                  <c:v>1.2353027221319876E-2</c:v>
                </c:pt>
                <c:pt idx="25">
                  <c:v>1.5187170342183946E-2</c:v>
                </c:pt>
                <c:pt idx="26">
                  <c:v>2.0166685058418971E-2</c:v>
                </c:pt>
                <c:pt idx="27">
                  <c:v>2.3749834259950219E-2</c:v>
                </c:pt>
                <c:pt idx="28">
                  <c:v>2.0807076329563832E-2</c:v>
                </c:pt>
                <c:pt idx="29">
                  <c:v>1.1328056616765237E-2</c:v>
                </c:pt>
                <c:pt idx="30">
                  <c:v>1.6866741516698862E-2</c:v>
                </c:pt>
                <c:pt idx="31">
                  <c:v>1.2003576776927639E-2</c:v>
                </c:pt>
                <c:pt idx="32">
                  <c:v>1.2841876593871248E-2</c:v>
                </c:pt>
                <c:pt idx="33">
                  <c:v>1.3712718771190922E-2</c:v>
                </c:pt>
                <c:pt idx="34">
                  <c:v>1.4758241521900535E-2</c:v>
                </c:pt>
                <c:pt idx="35">
                  <c:v>1.6259495610078518E-2</c:v>
                </c:pt>
                <c:pt idx="36">
                  <c:v>1.4977086096484335E-2</c:v>
                </c:pt>
                <c:pt idx="37">
                  <c:v>1.7407213541101134E-2</c:v>
                </c:pt>
                <c:pt idx="38">
                  <c:v>1.92035676975933E-2</c:v>
                </c:pt>
                <c:pt idx="39">
                  <c:v>1.8103859023784322E-2</c:v>
                </c:pt>
                <c:pt idx="40">
                  <c:v>1.8603443997905585E-2</c:v>
                </c:pt>
                <c:pt idx="41">
                  <c:v>2.1848608811846637E-2</c:v>
                </c:pt>
                <c:pt idx="42">
                  <c:v>1.1960757628553089E-2</c:v>
                </c:pt>
                <c:pt idx="43">
                  <c:v>1.5003836647623442E-2</c:v>
                </c:pt>
                <c:pt idx="44">
                  <c:v>1.4129856334854758E-2</c:v>
                </c:pt>
                <c:pt idx="45">
                  <c:v>9.7029632267365915E-3</c:v>
                </c:pt>
                <c:pt idx="46">
                  <c:v>6.9328388393307171E-3</c:v>
                </c:pt>
                <c:pt idx="47">
                  <c:v>9.864143548918753E-3</c:v>
                </c:pt>
                <c:pt idx="48">
                  <c:v>9.4178138225825131E-3</c:v>
                </c:pt>
                <c:pt idx="49">
                  <c:v>1.0668639338822424E-2</c:v>
                </c:pt>
                <c:pt idx="50">
                  <c:v>1.2415765760473686E-2</c:v>
                </c:pt>
              </c:numCache>
            </c:numRef>
          </c:val>
          <c:smooth val="0"/>
          <c:extLst>
            <c:ext xmlns:c16="http://schemas.microsoft.com/office/drawing/2014/chart" uri="{C3380CC4-5D6E-409C-BE32-E72D297353CC}">
              <c16:uniqueId val="{00000000-352B-4141-82A9-0279AFCD817E}"/>
            </c:ext>
          </c:extLst>
        </c:ser>
        <c:ser>
          <c:idx val="1"/>
          <c:order val="1"/>
          <c:tx>
            <c:strRef>
              <c:f>[1]Serie_TdR_26!$B$87</c:f>
              <c:strCache>
                <c:ptCount val="1"/>
                <c:pt idx="0">
                  <c:v>Industrie</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[1]Serie_TdR_26!$C$87:$BA$87</c:f>
              <c:numCache>
                <c:formatCode>General</c:formatCode>
                <c:ptCount val="51"/>
                <c:pt idx="0">
                  <c:v>7.913190967578447E-2</c:v>
                </c:pt>
                <c:pt idx="1">
                  <c:v>7.647953422992125E-2</c:v>
                </c:pt>
                <c:pt idx="2">
                  <c:v>7.4042319685214145E-2</c:v>
                </c:pt>
                <c:pt idx="3">
                  <c:v>7.5074242386750992E-2</c:v>
                </c:pt>
                <c:pt idx="4">
                  <c:v>7.2161257282748151E-2</c:v>
                </c:pt>
                <c:pt idx="5">
                  <c:v>7.1668919565476247E-2</c:v>
                </c:pt>
                <c:pt idx="6">
                  <c:v>6.7539557590072088E-2</c:v>
                </c:pt>
                <c:pt idx="7">
                  <c:v>6.4550597819914846E-2</c:v>
                </c:pt>
                <c:pt idx="8">
                  <c:v>6.7788338612043322E-2</c:v>
                </c:pt>
                <c:pt idx="9">
                  <c:v>6.9555789693358752E-2</c:v>
                </c:pt>
                <c:pt idx="10">
                  <c:v>7.4263889670004565E-2</c:v>
                </c:pt>
                <c:pt idx="11">
                  <c:v>6.9359934004453311E-2</c:v>
                </c:pt>
                <c:pt idx="12">
                  <c:v>7.0043844927597687E-2</c:v>
                </c:pt>
                <c:pt idx="13">
                  <c:v>7.4698419263885221E-2</c:v>
                </c:pt>
                <c:pt idx="14">
                  <c:v>6.9429046594207816E-2</c:v>
                </c:pt>
                <c:pt idx="15">
                  <c:v>7.2883447579382504E-2</c:v>
                </c:pt>
                <c:pt idx="16">
                  <c:v>6.982718187994566E-2</c:v>
                </c:pt>
                <c:pt idx="17">
                  <c:v>7.4680265298597462E-2</c:v>
                </c:pt>
                <c:pt idx="18">
                  <c:v>7.6700175945656368E-2</c:v>
                </c:pt>
                <c:pt idx="19">
                  <c:v>7.5978679414226521E-2</c:v>
                </c:pt>
                <c:pt idx="20">
                  <c:v>7.5461161181085076E-2</c:v>
                </c:pt>
                <c:pt idx="21">
                  <c:v>7.5377942674687518E-2</c:v>
                </c:pt>
                <c:pt idx="22">
                  <c:v>7.8672155872466815E-2</c:v>
                </c:pt>
                <c:pt idx="23">
                  <c:v>8.0034106519795284E-2</c:v>
                </c:pt>
                <c:pt idx="24">
                  <c:v>8.3022282267347758E-2</c:v>
                </c:pt>
                <c:pt idx="25">
                  <c:v>8.9574003744580966E-2</c:v>
                </c:pt>
                <c:pt idx="26">
                  <c:v>8.7213097429414133E-2</c:v>
                </c:pt>
                <c:pt idx="27">
                  <c:v>9.4269127888899504E-2</c:v>
                </c:pt>
                <c:pt idx="28">
                  <c:v>9.1356283224112947E-2</c:v>
                </c:pt>
                <c:pt idx="29">
                  <c:v>9.1906036753458556E-2</c:v>
                </c:pt>
                <c:pt idx="30">
                  <c:v>8.4136473108384818E-2</c:v>
                </c:pt>
                <c:pt idx="31">
                  <c:v>8.6805139719671784E-2</c:v>
                </c:pt>
                <c:pt idx="32">
                  <c:v>8.1061428827679416E-2</c:v>
                </c:pt>
                <c:pt idx="33">
                  <c:v>7.5730678059593132E-2</c:v>
                </c:pt>
                <c:pt idx="34">
                  <c:v>8.0510752897128252E-2</c:v>
                </c:pt>
                <c:pt idx="35">
                  <c:v>7.7601978023055865E-2</c:v>
                </c:pt>
                <c:pt idx="36">
                  <c:v>4.9191931982083284E-2</c:v>
                </c:pt>
                <c:pt idx="37">
                  <c:v>5.2538334512039299E-2</c:v>
                </c:pt>
                <c:pt idx="38">
                  <c:v>6.6885071486883788E-2</c:v>
                </c:pt>
                <c:pt idx="39">
                  <c:v>6.3720625074246723E-2</c:v>
                </c:pt>
                <c:pt idx="40">
                  <c:v>7.1080098384551996E-2</c:v>
                </c:pt>
                <c:pt idx="41">
                  <c:v>7.3063705510808333E-2</c:v>
                </c:pt>
                <c:pt idx="42">
                  <c:v>7.6362552937325676E-2</c:v>
                </c:pt>
                <c:pt idx="43">
                  <c:v>7.934363430339085E-2</c:v>
                </c:pt>
                <c:pt idx="44">
                  <c:v>7.7790402994600785E-2</c:v>
                </c:pt>
                <c:pt idx="45">
                  <c:v>7.715731607698767E-2</c:v>
                </c:pt>
                <c:pt idx="46">
                  <c:v>7.7757403054474802E-2</c:v>
                </c:pt>
                <c:pt idx="47">
                  <c:v>7.2940352245815118E-2</c:v>
                </c:pt>
                <c:pt idx="48">
                  <c:v>7.1414268283364918E-2</c:v>
                </c:pt>
                <c:pt idx="49">
                  <c:v>7.1972059656402618E-2</c:v>
                </c:pt>
                <c:pt idx="50">
                  <c:v>6.8356515073805316E-2</c:v>
                </c:pt>
              </c:numCache>
            </c:numRef>
          </c:val>
          <c:smooth val="0"/>
          <c:extLst>
            <c:ext xmlns:c16="http://schemas.microsoft.com/office/drawing/2014/chart" uri="{C3380CC4-5D6E-409C-BE32-E72D297353CC}">
              <c16:uniqueId val="{00000001-352B-4141-82A9-0279AFCD817E}"/>
            </c:ext>
          </c:extLst>
        </c:ser>
        <c:ser>
          <c:idx val="2"/>
          <c:order val="2"/>
          <c:tx>
            <c:strRef>
              <c:f>[1]Serie_TdR_26!$B$88</c:f>
              <c:strCache>
                <c:ptCount val="1"/>
                <c:pt idx="0">
                  <c:v>Construction</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[1]Serie_TdR_26!$C$88:$BA$88</c:f>
              <c:numCache>
                <c:formatCode>General</c:formatCode>
                <c:ptCount val="51"/>
                <c:pt idx="0">
                  <c:v>6.2585564209486202E-2</c:v>
                </c:pt>
                <c:pt idx="1">
                  <c:v>6.5148420858712849E-2</c:v>
                </c:pt>
                <c:pt idx="2">
                  <c:v>7.0894740050694433E-2</c:v>
                </c:pt>
                <c:pt idx="3">
                  <c:v>6.7931065205107943E-2</c:v>
                </c:pt>
                <c:pt idx="4">
                  <c:v>6.7573685217490256E-2</c:v>
                </c:pt>
                <c:pt idx="5">
                  <c:v>6.2658407241377737E-2</c:v>
                </c:pt>
                <c:pt idx="6">
                  <c:v>6.0310165840987716E-2</c:v>
                </c:pt>
                <c:pt idx="7">
                  <c:v>5.6168504542808993E-2</c:v>
                </c:pt>
                <c:pt idx="8">
                  <c:v>5.8030549317323599E-2</c:v>
                </c:pt>
                <c:pt idx="9">
                  <c:v>6.084142827447854E-2</c:v>
                </c:pt>
                <c:pt idx="10">
                  <c:v>5.8065864491619761E-2</c:v>
                </c:pt>
                <c:pt idx="11">
                  <c:v>5.3863910059358908E-2</c:v>
                </c:pt>
                <c:pt idx="12">
                  <c:v>5.8979418356686457E-2</c:v>
                </c:pt>
                <c:pt idx="13">
                  <c:v>5.8627774963585885E-2</c:v>
                </c:pt>
                <c:pt idx="14">
                  <c:v>5.8754894516047436E-2</c:v>
                </c:pt>
                <c:pt idx="15">
                  <c:v>5.6777518857948614E-2</c:v>
                </c:pt>
                <c:pt idx="16">
                  <c:v>5.0404398189035811E-2</c:v>
                </c:pt>
                <c:pt idx="17">
                  <c:v>5.0514725987748116E-2</c:v>
                </c:pt>
                <c:pt idx="18">
                  <c:v>5.0453068408926285E-2</c:v>
                </c:pt>
                <c:pt idx="19">
                  <c:v>5.7009712964783542E-2</c:v>
                </c:pt>
                <c:pt idx="20">
                  <c:v>5.4663533065921879E-2</c:v>
                </c:pt>
                <c:pt idx="21">
                  <c:v>5.9129322288327374E-2</c:v>
                </c:pt>
                <c:pt idx="22">
                  <c:v>6.4779101132203351E-2</c:v>
                </c:pt>
                <c:pt idx="23">
                  <c:v>7.0286102259755651E-2</c:v>
                </c:pt>
                <c:pt idx="24">
                  <c:v>7.0692592358614637E-2</c:v>
                </c:pt>
                <c:pt idx="25">
                  <c:v>6.8352539713852647E-2</c:v>
                </c:pt>
                <c:pt idx="26">
                  <c:v>7.2693489804910139E-2</c:v>
                </c:pt>
                <c:pt idx="27">
                  <c:v>7.5782948391814264E-2</c:v>
                </c:pt>
                <c:pt idx="28">
                  <c:v>7.3156852939360278E-2</c:v>
                </c:pt>
                <c:pt idx="29">
                  <c:v>7.3225760475124149E-2</c:v>
                </c:pt>
                <c:pt idx="30">
                  <c:v>7.3326445544451488E-2</c:v>
                </c:pt>
                <c:pt idx="31">
                  <c:v>7.2902740074500899E-2</c:v>
                </c:pt>
                <c:pt idx="32">
                  <c:v>7.1572081916395386E-2</c:v>
                </c:pt>
                <c:pt idx="33">
                  <c:v>7.0160159847777084E-2</c:v>
                </c:pt>
                <c:pt idx="34">
                  <c:v>7.4541532727581863E-2</c:v>
                </c:pt>
                <c:pt idx="35">
                  <c:v>6.4588019175816178E-2</c:v>
                </c:pt>
                <c:pt idx="36">
                  <c:v>2.5198609529609322E-2</c:v>
                </c:pt>
                <c:pt idx="37">
                  <c:v>4.7268253907814028E-2</c:v>
                </c:pt>
                <c:pt idx="38">
                  <c:v>5.8345761917454712E-2</c:v>
                </c:pt>
                <c:pt idx="39">
                  <c:v>5.4741075399863004E-2</c:v>
                </c:pt>
                <c:pt idx="40">
                  <c:v>6.3689955743158125E-2</c:v>
                </c:pt>
                <c:pt idx="41">
                  <c:v>5.518143434673544E-2</c:v>
                </c:pt>
                <c:pt idx="42">
                  <c:v>6.0784727780898481E-2</c:v>
                </c:pt>
                <c:pt idx="43">
                  <c:v>6.248459407643777E-2</c:v>
                </c:pt>
                <c:pt idx="44">
                  <c:v>5.9053474361136511E-2</c:v>
                </c:pt>
                <c:pt idx="45">
                  <c:v>5.5955591948681146E-2</c:v>
                </c:pt>
                <c:pt idx="46">
                  <c:v>5.8282407999454888E-2</c:v>
                </c:pt>
                <c:pt idx="47">
                  <c:v>5.8101326607175673E-2</c:v>
                </c:pt>
                <c:pt idx="48">
                  <c:v>5.8687494704582149E-2</c:v>
                </c:pt>
                <c:pt idx="49">
                  <c:v>6.0664145524614785E-2</c:v>
                </c:pt>
                <c:pt idx="50">
                  <c:v>6.2042401171198816E-2</c:v>
                </c:pt>
              </c:numCache>
            </c:numRef>
          </c:val>
          <c:smooth val="0"/>
          <c:extLst>
            <c:ext xmlns:c16="http://schemas.microsoft.com/office/drawing/2014/chart" uri="{C3380CC4-5D6E-409C-BE32-E72D297353CC}">
              <c16:uniqueId val="{00000002-352B-4141-82A9-0279AFCD817E}"/>
            </c:ext>
          </c:extLst>
        </c:ser>
        <c:ser>
          <c:idx val="3"/>
          <c:order val="3"/>
          <c:tx>
            <c:strRef>
              <c:f>[1]Serie_TdR_26!$B$89</c:f>
              <c:strCache>
                <c:ptCount val="1"/>
                <c:pt idx="0">
                  <c:v>Tertiaire marchand</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[1]Serie_TdR_26!$C$89:$BA$89</c:f>
              <c:numCache>
                <c:formatCode>General</c:formatCode>
                <c:ptCount val="51"/>
                <c:pt idx="0">
                  <c:v>2.2257468917672121E-2</c:v>
                </c:pt>
                <c:pt idx="1">
                  <c:v>2.5570949036806054E-2</c:v>
                </c:pt>
                <c:pt idx="2">
                  <c:v>2.4268833805128631E-2</c:v>
                </c:pt>
                <c:pt idx="3">
                  <c:v>2.3957619619505439E-2</c:v>
                </c:pt>
                <c:pt idx="4">
                  <c:v>2.51584918828546E-2</c:v>
                </c:pt>
                <c:pt idx="5">
                  <c:v>2.3539650910615582E-2</c:v>
                </c:pt>
                <c:pt idx="6">
                  <c:v>2.2457070768759198E-2</c:v>
                </c:pt>
                <c:pt idx="7">
                  <c:v>2.1740526088751603E-2</c:v>
                </c:pt>
                <c:pt idx="8">
                  <c:v>2.2189177904171613E-2</c:v>
                </c:pt>
                <c:pt idx="9">
                  <c:v>2.1563520378561817E-2</c:v>
                </c:pt>
                <c:pt idx="10">
                  <c:v>2.3169073871500773E-2</c:v>
                </c:pt>
                <c:pt idx="11">
                  <c:v>2.5260776692420179E-2</c:v>
                </c:pt>
                <c:pt idx="12">
                  <c:v>2.4042798063644406E-2</c:v>
                </c:pt>
                <c:pt idx="13">
                  <c:v>2.4336865647658922E-2</c:v>
                </c:pt>
                <c:pt idx="14">
                  <c:v>2.6372345045227161E-2</c:v>
                </c:pt>
                <c:pt idx="15">
                  <c:v>2.6238387232206048E-2</c:v>
                </c:pt>
                <c:pt idx="16">
                  <c:v>2.6893226008762396E-2</c:v>
                </c:pt>
                <c:pt idx="17">
                  <c:v>3.1058771962113443E-2</c:v>
                </c:pt>
                <c:pt idx="18">
                  <c:v>3.3831199356190056E-2</c:v>
                </c:pt>
                <c:pt idx="19">
                  <c:v>3.3128605685850847E-2</c:v>
                </c:pt>
                <c:pt idx="20">
                  <c:v>3.5087210514391697E-2</c:v>
                </c:pt>
                <c:pt idx="21">
                  <c:v>3.6191527187045359E-2</c:v>
                </c:pt>
                <c:pt idx="22">
                  <c:v>3.6379669588275751E-2</c:v>
                </c:pt>
                <c:pt idx="23">
                  <c:v>4.1480240024817226E-2</c:v>
                </c:pt>
                <c:pt idx="24">
                  <c:v>3.4357563781026286E-2</c:v>
                </c:pt>
                <c:pt idx="25">
                  <c:v>3.5590311970983161E-2</c:v>
                </c:pt>
                <c:pt idx="26">
                  <c:v>3.7398684529425893E-2</c:v>
                </c:pt>
                <c:pt idx="27">
                  <c:v>4.218508429303091E-2</c:v>
                </c:pt>
                <c:pt idx="28">
                  <c:v>3.8559510285384541E-2</c:v>
                </c:pt>
                <c:pt idx="29">
                  <c:v>3.7114563064376938E-2</c:v>
                </c:pt>
                <c:pt idx="30">
                  <c:v>3.6835738285966119E-2</c:v>
                </c:pt>
                <c:pt idx="31">
                  <c:v>3.654181222288308E-2</c:v>
                </c:pt>
                <c:pt idx="32">
                  <c:v>3.4823919632937621E-2</c:v>
                </c:pt>
                <c:pt idx="33">
                  <c:v>3.6219362675040001E-2</c:v>
                </c:pt>
                <c:pt idx="34">
                  <c:v>3.4729445382614847E-2</c:v>
                </c:pt>
                <c:pt idx="35">
                  <c:v>3.4741600366531303E-2</c:v>
                </c:pt>
                <c:pt idx="36">
                  <c:v>2.7575573285314767E-2</c:v>
                </c:pt>
                <c:pt idx="37">
                  <c:v>3.0406561448890843E-2</c:v>
                </c:pt>
                <c:pt idx="38">
                  <c:v>3.6184977482594555E-2</c:v>
                </c:pt>
                <c:pt idx="39">
                  <c:v>3.6089271993441092E-2</c:v>
                </c:pt>
                <c:pt idx="40">
                  <c:v>3.8524900356510079E-2</c:v>
                </c:pt>
                <c:pt idx="41">
                  <c:v>3.8723978181520922E-2</c:v>
                </c:pt>
                <c:pt idx="42">
                  <c:v>3.691013367397137E-2</c:v>
                </c:pt>
                <c:pt idx="43">
                  <c:v>3.7655255463698148E-2</c:v>
                </c:pt>
                <c:pt idx="44">
                  <c:v>3.6061867622693644E-2</c:v>
                </c:pt>
                <c:pt idx="45">
                  <c:v>3.5629795842091513E-2</c:v>
                </c:pt>
                <c:pt idx="46">
                  <c:v>3.4111690738861798E-2</c:v>
                </c:pt>
                <c:pt idx="47">
                  <c:v>3.4940770857462125E-2</c:v>
                </c:pt>
                <c:pt idx="48">
                  <c:v>3.3788157916683013E-2</c:v>
                </c:pt>
                <c:pt idx="49">
                  <c:v>3.3320724700901604E-2</c:v>
                </c:pt>
                <c:pt idx="50">
                  <c:v>3.3370350676748352E-2</c:v>
                </c:pt>
              </c:numCache>
            </c:numRef>
          </c:val>
          <c:smooth val="0"/>
          <c:extLst>
            <c:ext xmlns:c16="http://schemas.microsoft.com/office/drawing/2014/chart" uri="{C3380CC4-5D6E-409C-BE32-E72D297353CC}">
              <c16:uniqueId val="{00000003-352B-4141-82A9-0279AFCD817E}"/>
            </c:ext>
          </c:extLst>
        </c:ser>
        <c:ser>
          <c:idx val="4"/>
          <c:order val="4"/>
          <c:tx>
            <c:strRef>
              <c:f>[1]Serie_TdR_26!$B$90</c:f>
              <c:strCache>
                <c:ptCount val="1"/>
                <c:pt idx="0">
                  <c:v>Tertiaire non marchand</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[1]Serie_TdR_26!$C$90:$BA$90</c:f>
              <c:numCache>
                <c:formatCode>General</c:formatCode>
                <c:ptCount val="51"/>
                <c:pt idx="0">
                  <c:v>1.2177439151566099E-3</c:v>
                </c:pt>
                <c:pt idx="1">
                  <c:v>9.5712870517295639E-4</c:v>
                </c:pt>
                <c:pt idx="2">
                  <c:v>9.9220514287098579E-4</c:v>
                </c:pt>
                <c:pt idx="3">
                  <c:v>8.4220879695593863E-4</c:v>
                </c:pt>
                <c:pt idx="4">
                  <c:v>9.0282492393720278E-4</c:v>
                </c:pt>
                <c:pt idx="5">
                  <c:v>1.0212939633200331E-3</c:v>
                </c:pt>
                <c:pt idx="6">
                  <c:v>9.4755234502605259E-4</c:v>
                </c:pt>
                <c:pt idx="7">
                  <c:v>1.3423214393634435E-3</c:v>
                </c:pt>
                <c:pt idx="8">
                  <c:v>7.7977477437390029E-4</c:v>
                </c:pt>
                <c:pt idx="9">
                  <c:v>8.0623964457193385E-4</c:v>
                </c:pt>
                <c:pt idx="10">
                  <c:v>8.0344651279606937E-4</c:v>
                </c:pt>
                <c:pt idx="11">
                  <c:v>8.1901319282905811E-4</c:v>
                </c:pt>
                <c:pt idx="12">
                  <c:v>7.9332593572080412E-4</c:v>
                </c:pt>
                <c:pt idx="13">
                  <c:v>9.7254257054696575E-4</c:v>
                </c:pt>
                <c:pt idx="14">
                  <c:v>7.21959700700303E-4</c:v>
                </c:pt>
                <c:pt idx="15">
                  <c:v>9.369379872441806E-4</c:v>
                </c:pt>
                <c:pt idx="16">
                  <c:v>1.1152576479759994E-3</c:v>
                </c:pt>
                <c:pt idx="17">
                  <c:v>1.207220720725453E-3</c:v>
                </c:pt>
                <c:pt idx="18">
                  <c:v>1.2014285320356172E-3</c:v>
                </c:pt>
                <c:pt idx="19">
                  <c:v>1.1962652368353369E-3</c:v>
                </c:pt>
                <c:pt idx="20">
                  <c:v>1.5727464810040752E-3</c:v>
                </c:pt>
                <c:pt idx="21">
                  <c:v>1.0897128390250986E-3</c:v>
                </c:pt>
                <c:pt idx="22">
                  <c:v>1.0485450039915516E-3</c:v>
                </c:pt>
                <c:pt idx="23">
                  <c:v>1.2594727330521634E-3</c:v>
                </c:pt>
                <c:pt idx="24">
                  <c:v>1.4757061421238078E-3</c:v>
                </c:pt>
                <c:pt idx="25">
                  <c:v>1.2789162291341834E-3</c:v>
                </c:pt>
                <c:pt idx="26">
                  <c:v>1.27756451349711E-3</c:v>
                </c:pt>
                <c:pt idx="27">
                  <c:v>1.5422770329720742E-3</c:v>
                </c:pt>
                <c:pt idx="28">
                  <c:v>1.3469013568136554E-3</c:v>
                </c:pt>
                <c:pt idx="29">
                  <c:v>1.3167921589421492E-3</c:v>
                </c:pt>
                <c:pt idx="30">
                  <c:v>1.2483210667505124E-3</c:v>
                </c:pt>
                <c:pt idx="31">
                  <c:v>1.5933597607972034E-3</c:v>
                </c:pt>
                <c:pt idx="32">
                  <c:v>1.2809356748348869E-3</c:v>
                </c:pt>
                <c:pt idx="33">
                  <c:v>1.5822237539338808E-3</c:v>
                </c:pt>
                <c:pt idx="34">
                  <c:v>1.7332158839861531E-3</c:v>
                </c:pt>
                <c:pt idx="35">
                  <c:v>1.5338296562979004E-3</c:v>
                </c:pt>
                <c:pt idx="36">
                  <c:v>1.0114074665297621E-3</c:v>
                </c:pt>
                <c:pt idx="37">
                  <c:v>1.534361975200689E-3</c:v>
                </c:pt>
                <c:pt idx="38">
                  <c:v>1.5210703250371667E-3</c:v>
                </c:pt>
                <c:pt idx="39">
                  <c:v>1.4965202117723055E-3</c:v>
                </c:pt>
                <c:pt idx="40">
                  <c:v>7.8107380009712788E-3</c:v>
                </c:pt>
                <c:pt idx="41">
                  <c:v>7.4729627866122021E-3</c:v>
                </c:pt>
                <c:pt idx="42">
                  <c:v>7.4275137089799262E-3</c:v>
                </c:pt>
                <c:pt idx="43">
                  <c:v>8.018912841409551E-3</c:v>
                </c:pt>
                <c:pt idx="44">
                  <c:v>6.3897826848693219E-3</c:v>
                </c:pt>
                <c:pt idx="45">
                  <c:v>6.3401818717803426E-3</c:v>
                </c:pt>
                <c:pt idx="46">
                  <c:v>5.5899377480942277E-3</c:v>
                </c:pt>
                <c:pt idx="47">
                  <c:v>6.1250807520011677E-3</c:v>
                </c:pt>
                <c:pt idx="48">
                  <c:v>6.2931228478758381E-3</c:v>
                </c:pt>
                <c:pt idx="49">
                  <c:v>6.2230570763643842E-3</c:v>
                </c:pt>
                <c:pt idx="50">
                  <c:v>5.8858594237461859E-3</c:v>
                </c:pt>
              </c:numCache>
            </c:numRef>
          </c:val>
          <c:smooth val="0"/>
          <c:extLst>
            <c:ext xmlns:c16="http://schemas.microsoft.com/office/drawing/2014/chart" uri="{C3380CC4-5D6E-409C-BE32-E72D297353CC}">
              <c16:uniqueId val="{00000004-352B-4141-82A9-0279AFCD817E}"/>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General"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TdR_26!$C$86:$BB$86</c:f>
              <c:numCache>
                <c:formatCode>0.0%</c:formatCode>
                <c:ptCount val="52"/>
                <c:pt idx="0">
                  <c:v>1.0721425726932288E-2</c:v>
                </c:pt>
                <c:pt idx="1">
                  <c:v>1.1557705957152737E-2</c:v>
                </c:pt>
                <c:pt idx="2">
                  <c:v>1.6376922950561795E-2</c:v>
                </c:pt>
                <c:pt idx="3">
                  <c:v>1.4677743569945501E-2</c:v>
                </c:pt>
                <c:pt idx="4">
                  <c:v>1.3145926695252113E-2</c:v>
                </c:pt>
                <c:pt idx="5">
                  <c:v>9.2846276041580328E-3</c:v>
                </c:pt>
                <c:pt idx="6">
                  <c:v>1.2365788543299047E-2</c:v>
                </c:pt>
                <c:pt idx="7">
                  <c:v>1.0104156442047513E-2</c:v>
                </c:pt>
                <c:pt idx="8">
                  <c:v>1.0667515017021097E-2</c:v>
                </c:pt>
                <c:pt idx="9">
                  <c:v>1.3558620414102935E-2</c:v>
                </c:pt>
                <c:pt idx="10">
                  <c:v>1.2598663370074677E-2</c:v>
                </c:pt>
                <c:pt idx="11">
                  <c:v>1.1812379912562352E-2</c:v>
                </c:pt>
                <c:pt idx="12">
                  <c:v>1.4222423629103451E-2</c:v>
                </c:pt>
                <c:pt idx="13">
                  <c:v>1.2739739723732274E-2</c:v>
                </c:pt>
                <c:pt idx="14">
                  <c:v>1.4379422688027941E-2</c:v>
                </c:pt>
                <c:pt idx="15">
                  <c:v>1.3763677281352997E-2</c:v>
                </c:pt>
                <c:pt idx="16">
                  <c:v>7.5538627117182604E-3</c:v>
                </c:pt>
                <c:pt idx="17">
                  <c:v>8.9118148603184698E-3</c:v>
                </c:pt>
                <c:pt idx="18">
                  <c:v>6.6207116853100306E-3</c:v>
                </c:pt>
                <c:pt idx="19">
                  <c:v>9.9480800121545011E-3</c:v>
                </c:pt>
                <c:pt idx="20">
                  <c:v>1.1953035117907965E-2</c:v>
                </c:pt>
                <c:pt idx="21">
                  <c:v>1.3026426102227932E-2</c:v>
                </c:pt>
                <c:pt idx="22">
                  <c:v>9.6623596765821954E-3</c:v>
                </c:pt>
                <c:pt idx="23">
                  <c:v>1.4976593383515067E-2</c:v>
                </c:pt>
                <c:pt idx="24">
                  <c:v>1.2353027221319876E-2</c:v>
                </c:pt>
                <c:pt idx="25">
                  <c:v>1.5187170342183946E-2</c:v>
                </c:pt>
                <c:pt idx="26">
                  <c:v>2.0166685058418971E-2</c:v>
                </c:pt>
                <c:pt idx="27">
                  <c:v>2.3749834259950219E-2</c:v>
                </c:pt>
                <c:pt idx="28">
                  <c:v>2.0807076329563832E-2</c:v>
                </c:pt>
                <c:pt idx="29">
                  <c:v>1.1328056616765237E-2</c:v>
                </c:pt>
                <c:pt idx="30">
                  <c:v>1.6866741516698862E-2</c:v>
                </c:pt>
                <c:pt idx="31">
                  <c:v>1.2003576776927639E-2</c:v>
                </c:pt>
                <c:pt idx="32">
                  <c:v>1.2841876593871248E-2</c:v>
                </c:pt>
                <c:pt idx="33">
                  <c:v>1.3712718771190922E-2</c:v>
                </c:pt>
                <c:pt idx="34">
                  <c:v>1.4758241521900535E-2</c:v>
                </c:pt>
                <c:pt idx="35">
                  <c:v>1.6259495610078518E-2</c:v>
                </c:pt>
                <c:pt idx="36">
                  <c:v>1.4977086096484335E-2</c:v>
                </c:pt>
                <c:pt idx="37">
                  <c:v>1.7407213541101134E-2</c:v>
                </c:pt>
                <c:pt idx="38">
                  <c:v>1.92035676975933E-2</c:v>
                </c:pt>
                <c:pt idx="39">
                  <c:v>1.8103859023784322E-2</c:v>
                </c:pt>
                <c:pt idx="40">
                  <c:v>1.8603443997905585E-2</c:v>
                </c:pt>
                <c:pt idx="41">
                  <c:v>2.1848608811846637E-2</c:v>
                </c:pt>
                <c:pt idx="42">
                  <c:v>1.1960757628553089E-2</c:v>
                </c:pt>
                <c:pt idx="43">
                  <c:v>1.5003836647623442E-2</c:v>
                </c:pt>
                <c:pt idx="44">
                  <c:v>1.4129856334854758E-2</c:v>
                </c:pt>
                <c:pt idx="45">
                  <c:v>9.7029632267365915E-3</c:v>
                </c:pt>
                <c:pt idx="46">
                  <c:v>6.9328388393307171E-3</c:v>
                </c:pt>
                <c:pt idx="47">
                  <c:v>9.864143548918753E-3</c:v>
                </c:pt>
                <c:pt idx="48">
                  <c:v>9.4178138225825131E-3</c:v>
                </c:pt>
                <c:pt idx="49">
                  <c:v>1.0668639338822424E-2</c:v>
                </c:pt>
                <c:pt idx="50">
                  <c:v>1.2415765760473686E-2</c:v>
                </c:pt>
                <c:pt idx="51">
                  <c:v>1.0502993820407458E-2</c:v>
                </c:pt>
              </c:numCache>
            </c:numRef>
          </c:val>
          <c:smooth val="0"/>
          <c:extLst>
            <c:ext xmlns:c16="http://schemas.microsoft.com/office/drawing/2014/chart" uri="{C3380CC4-5D6E-409C-BE32-E72D297353CC}">
              <c16:uniqueId val="{00000000-8B4C-49D8-8C44-34F4D937AC19}"/>
            </c:ext>
          </c:extLst>
        </c:ser>
        <c:ser>
          <c:idx val="1"/>
          <c:order val="1"/>
          <c:tx>
            <c:strRef>
              <c:f>TdR_26!$B$87</c:f>
              <c:strCache>
                <c:ptCount val="1"/>
                <c:pt idx="0">
                  <c:v>Industrie</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TdR_26!$C$87:$BB$87</c:f>
              <c:numCache>
                <c:formatCode>0.0%</c:formatCode>
                <c:ptCount val="52"/>
                <c:pt idx="0">
                  <c:v>7.913190967578447E-2</c:v>
                </c:pt>
                <c:pt idx="1">
                  <c:v>7.647953422992125E-2</c:v>
                </c:pt>
                <c:pt idx="2">
                  <c:v>7.4042319685214145E-2</c:v>
                </c:pt>
                <c:pt idx="3">
                  <c:v>7.5074242386750992E-2</c:v>
                </c:pt>
                <c:pt idx="4">
                  <c:v>7.2161257282748151E-2</c:v>
                </c:pt>
                <c:pt idx="5">
                  <c:v>7.1668919565476247E-2</c:v>
                </c:pt>
                <c:pt idx="6">
                  <c:v>6.7539557590072088E-2</c:v>
                </c:pt>
                <c:pt idx="7">
                  <c:v>6.4550597819914846E-2</c:v>
                </c:pt>
                <c:pt idx="8">
                  <c:v>6.7788338612043322E-2</c:v>
                </c:pt>
                <c:pt idx="9">
                  <c:v>6.9555789693358752E-2</c:v>
                </c:pt>
                <c:pt idx="10">
                  <c:v>7.4263889670004565E-2</c:v>
                </c:pt>
                <c:pt idx="11">
                  <c:v>6.9359934004453311E-2</c:v>
                </c:pt>
                <c:pt idx="12">
                  <c:v>7.0043844927597687E-2</c:v>
                </c:pt>
                <c:pt idx="13">
                  <c:v>7.4698419263885221E-2</c:v>
                </c:pt>
                <c:pt idx="14">
                  <c:v>6.9429046594207816E-2</c:v>
                </c:pt>
                <c:pt idx="15">
                  <c:v>7.2883447579382504E-2</c:v>
                </c:pt>
                <c:pt idx="16">
                  <c:v>6.982718187994566E-2</c:v>
                </c:pt>
                <c:pt idx="17">
                  <c:v>7.4680265298597462E-2</c:v>
                </c:pt>
                <c:pt idx="18">
                  <c:v>7.6700175945656368E-2</c:v>
                </c:pt>
                <c:pt idx="19">
                  <c:v>7.5978679414226521E-2</c:v>
                </c:pt>
                <c:pt idx="20">
                  <c:v>7.5461161181085076E-2</c:v>
                </c:pt>
                <c:pt idx="21">
                  <c:v>7.5377942674687518E-2</c:v>
                </c:pt>
                <c:pt idx="22">
                  <c:v>7.8672155872466815E-2</c:v>
                </c:pt>
                <c:pt idx="23">
                  <c:v>8.0034106519795284E-2</c:v>
                </c:pt>
                <c:pt idx="24">
                  <c:v>8.3022282267347758E-2</c:v>
                </c:pt>
                <c:pt idx="25">
                  <c:v>8.9574003744580966E-2</c:v>
                </c:pt>
                <c:pt idx="26">
                  <c:v>8.7213097429414133E-2</c:v>
                </c:pt>
                <c:pt idx="27">
                  <c:v>9.4269127888899504E-2</c:v>
                </c:pt>
                <c:pt idx="28">
                  <c:v>9.1356283224112947E-2</c:v>
                </c:pt>
                <c:pt idx="29">
                  <c:v>9.1906036753458556E-2</c:v>
                </c:pt>
                <c:pt idx="30">
                  <c:v>8.4136473108384818E-2</c:v>
                </c:pt>
                <c:pt idx="31">
                  <c:v>8.6805139719671784E-2</c:v>
                </c:pt>
                <c:pt idx="32">
                  <c:v>8.1061428827679416E-2</c:v>
                </c:pt>
                <c:pt idx="33">
                  <c:v>7.5730678059593132E-2</c:v>
                </c:pt>
                <c:pt idx="34">
                  <c:v>8.0510752897128252E-2</c:v>
                </c:pt>
                <c:pt idx="35">
                  <c:v>7.7601978023055865E-2</c:v>
                </c:pt>
                <c:pt idx="36">
                  <c:v>4.9191931982083284E-2</c:v>
                </c:pt>
                <c:pt idx="37">
                  <c:v>5.2538334512039299E-2</c:v>
                </c:pt>
                <c:pt idx="38">
                  <c:v>6.6885071486883788E-2</c:v>
                </c:pt>
                <c:pt idx="39">
                  <c:v>6.3720625074246723E-2</c:v>
                </c:pt>
                <c:pt idx="40">
                  <c:v>7.1080098384551996E-2</c:v>
                </c:pt>
                <c:pt idx="41">
                  <c:v>7.3063705510808333E-2</c:v>
                </c:pt>
                <c:pt idx="42">
                  <c:v>7.6362552937325676E-2</c:v>
                </c:pt>
                <c:pt idx="43">
                  <c:v>7.934363430339085E-2</c:v>
                </c:pt>
                <c:pt idx="44">
                  <c:v>7.7790402994600785E-2</c:v>
                </c:pt>
                <c:pt idx="45">
                  <c:v>7.715731607698767E-2</c:v>
                </c:pt>
                <c:pt idx="46">
                  <c:v>7.7757403054474802E-2</c:v>
                </c:pt>
                <c:pt idx="47">
                  <c:v>7.2940352245815118E-2</c:v>
                </c:pt>
                <c:pt idx="48">
                  <c:v>7.1414268283364918E-2</c:v>
                </c:pt>
                <c:pt idx="49">
                  <c:v>7.1972059656402618E-2</c:v>
                </c:pt>
                <c:pt idx="50">
                  <c:v>6.8356515073805316E-2</c:v>
                </c:pt>
                <c:pt idx="51">
                  <c:v>6.3937800295585698E-2</c:v>
                </c:pt>
              </c:numCache>
            </c:numRef>
          </c:val>
          <c:smooth val="0"/>
          <c:extLst>
            <c:ext xmlns:c16="http://schemas.microsoft.com/office/drawing/2014/chart" uri="{C3380CC4-5D6E-409C-BE32-E72D297353CC}">
              <c16:uniqueId val="{00000001-8B4C-49D8-8C44-34F4D937AC19}"/>
            </c:ext>
          </c:extLst>
        </c:ser>
        <c:ser>
          <c:idx val="2"/>
          <c:order val="2"/>
          <c:tx>
            <c:strRef>
              <c:f>TdR_26!$B$88</c:f>
              <c:strCache>
                <c:ptCount val="1"/>
                <c:pt idx="0">
                  <c:v>Construction</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TdR_26!$C$88:$BB$88</c:f>
              <c:numCache>
                <c:formatCode>0.0%</c:formatCode>
                <c:ptCount val="52"/>
                <c:pt idx="0">
                  <c:v>6.2585564209486202E-2</c:v>
                </c:pt>
                <c:pt idx="1">
                  <c:v>6.5148420858712849E-2</c:v>
                </c:pt>
                <c:pt idx="2">
                  <c:v>7.0894740050694433E-2</c:v>
                </c:pt>
                <c:pt idx="3">
                  <c:v>6.7931065205107943E-2</c:v>
                </c:pt>
                <c:pt idx="4">
                  <c:v>6.7573685217490256E-2</c:v>
                </c:pt>
                <c:pt idx="5">
                  <c:v>6.2658407241377737E-2</c:v>
                </c:pt>
                <c:pt idx="6">
                  <c:v>6.0310165840987716E-2</c:v>
                </c:pt>
                <c:pt idx="7">
                  <c:v>5.6168504542808993E-2</c:v>
                </c:pt>
                <c:pt idx="8">
                  <c:v>5.8030549317323599E-2</c:v>
                </c:pt>
                <c:pt idx="9">
                  <c:v>6.084142827447854E-2</c:v>
                </c:pt>
                <c:pt idx="10">
                  <c:v>5.8065864491619761E-2</c:v>
                </c:pt>
                <c:pt idx="11">
                  <c:v>5.3863910059358908E-2</c:v>
                </c:pt>
                <c:pt idx="12">
                  <c:v>5.8979418356686457E-2</c:v>
                </c:pt>
                <c:pt idx="13">
                  <c:v>5.8627774963585885E-2</c:v>
                </c:pt>
                <c:pt idx="14">
                  <c:v>5.8754894516047436E-2</c:v>
                </c:pt>
                <c:pt idx="15">
                  <c:v>5.6777518857948614E-2</c:v>
                </c:pt>
                <c:pt idx="16">
                  <c:v>5.0404398189035811E-2</c:v>
                </c:pt>
                <c:pt idx="17">
                  <c:v>5.0514725987748116E-2</c:v>
                </c:pt>
                <c:pt idx="18">
                  <c:v>5.0453068408926285E-2</c:v>
                </c:pt>
                <c:pt idx="19">
                  <c:v>5.7009712964783542E-2</c:v>
                </c:pt>
                <c:pt idx="20">
                  <c:v>5.4663533065921879E-2</c:v>
                </c:pt>
                <c:pt idx="21">
                  <c:v>5.9129322288327374E-2</c:v>
                </c:pt>
                <c:pt idx="22">
                  <c:v>6.4779101132203351E-2</c:v>
                </c:pt>
                <c:pt idx="23">
                  <c:v>7.0286102259755651E-2</c:v>
                </c:pt>
                <c:pt idx="24">
                  <c:v>7.0692592358614637E-2</c:v>
                </c:pt>
                <c:pt idx="25">
                  <c:v>6.8352539713852647E-2</c:v>
                </c:pt>
                <c:pt idx="26">
                  <c:v>7.2693489804910139E-2</c:v>
                </c:pt>
                <c:pt idx="27">
                  <c:v>7.5782948391814264E-2</c:v>
                </c:pt>
                <c:pt idx="28">
                  <c:v>7.3156852939360278E-2</c:v>
                </c:pt>
                <c:pt idx="29">
                  <c:v>7.3225760475124149E-2</c:v>
                </c:pt>
                <c:pt idx="30">
                  <c:v>7.3326445544451488E-2</c:v>
                </c:pt>
                <c:pt idx="31">
                  <c:v>7.2902740074500899E-2</c:v>
                </c:pt>
                <c:pt idx="32">
                  <c:v>7.1572081916395386E-2</c:v>
                </c:pt>
                <c:pt idx="33">
                  <c:v>7.0160159847777084E-2</c:v>
                </c:pt>
                <c:pt idx="34">
                  <c:v>7.4541532727581863E-2</c:v>
                </c:pt>
                <c:pt idx="35">
                  <c:v>6.4588019175816178E-2</c:v>
                </c:pt>
                <c:pt idx="36">
                  <c:v>2.5198609529609322E-2</c:v>
                </c:pt>
                <c:pt idx="37">
                  <c:v>4.7268253907814028E-2</c:v>
                </c:pt>
                <c:pt idx="38">
                  <c:v>5.8345761917454712E-2</c:v>
                </c:pt>
                <c:pt idx="39">
                  <c:v>5.4741075399863004E-2</c:v>
                </c:pt>
                <c:pt idx="40">
                  <c:v>6.3689955743158125E-2</c:v>
                </c:pt>
                <c:pt idx="41">
                  <c:v>5.518143434673544E-2</c:v>
                </c:pt>
                <c:pt idx="42">
                  <c:v>6.0784727780898481E-2</c:v>
                </c:pt>
                <c:pt idx="43">
                  <c:v>6.248459407643777E-2</c:v>
                </c:pt>
                <c:pt idx="44">
                  <c:v>5.9053474361136511E-2</c:v>
                </c:pt>
                <c:pt idx="45">
                  <c:v>5.5955591948681146E-2</c:v>
                </c:pt>
                <c:pt idx="46">
                  <c:v>5.8282407999454888E-2</c:v>
                </c:pt>
                <c:pt idx="47">
                  <c:v>5.8101326607175673E-2</c:v>
                </c:pt>
                <c:pt idx="48">
                  <c:v>5.8687494704582149E-2</c:v>
                </c:pt>
                <c:pt idx="49">
                  <c:v>6.0664145524614785E-2</c:v>
                </c:pt>
                <c:pt idx="50">
                  <c:v>6.2042401171198816E-2</c:v>
                </c:pt>
                <c:pt idx="51">
                  <c:v>6.1027854887430476E-2</c:v>
                </c:pt>
              </c:numCache>
            </c:numRef>
          </c:val>
          <c:smooth val="0"/>
          <c:extLst>
            <c:ext xmlns:c16="http://schemas.microsoft.com/office/drawing/2014/chart" uri="{C3380CC4-5D6E-409C-BE32-E72D297353CC}">
              <c16:uniqueId val="{00000002-8B4C-49D8-8C44-34F4D937AC19}"/>
            </c:ext>
          </c:extLst>
        </c:ser>
        <c:ser>
          <c:idx val="3"/>
          <c:order val="3"/>
          <c:tx>
            <c:strRef>
              <c:f>TdR_26!$B$89</c:f>
              <c:strCache>
                <c:ptCount val="1"/>
                <c:pt idx="0">
                  <c:v>Tertiaire marchand</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TdR_26!$C$89:$BB$89</c:f>
              <c:numCache>
                <c:formatCode>0.0%</c:formatCode>
                <c:ptCount val="52"/>
                <c:pt idx="0">
                  <c:v>2.2257468917672121E-2</c:v>
                </c:pt>
                <c:pt idx="1">
                  <c:v>2.5570949036806054E-2</c:v>
                </c:pt>
                <c:pt idx="2">
                  <c:v>2.4268833805128631E-2</c:v>
                </c:pt>
                <c:pt idx="3">
                  <c:v>2.3957619619505439E-2</c:v>
                </c:pt>
                <c:pt idx="4">
                  <c:v>2.51584918828546E-2</c:v>
                </c:pt>
                <c:pt idx="5">
                  <c:v>2.3539650910615582E-2</c:v>
                </c:pt>
                <c:pt idx="6">
                  <c:v>2.2457070768759198E-2</c:v>
                </c:pt>
                <c:pt idx="7">
                  <c:v>2.1740526088751603E-2</c:v>
                </c:pt>
                <c:pt idx="8">
                  <c:v>2.2189177904171613E-2</c:v>
                </c:pt>
                <c:pt idx="9">
                  <c:v>2.1563520378561817E-2</c:v>
                </c:pt>
                <c:pt idx="10">
                  <c:v>2.3169073871500773E-2</c:v>
                </c:pt>
                <c:pt idx="11">
                  <c:v>2.5260776692420179E-2</c:v>
                </c:pt>
                <c:pt idx="12">
                  <c:v>2.4042798063644406E-2</c:v>
                </c:pt>
                <c:pt idx="13">
                  <c:v>2.4336865647658922E-2</c:v>
                </c:pt>
                <c:pt idx="14">
                  <c:v>2.6372345045227161E-2</c:v>
                </c:pt>
                <c:pt idx="15">
                  <c:v>2.6238387232206048E-2</c:v>
                </c:pt>
                <c:pt idx="16">
                  <c:v>2.6893226008762396E-2</c:v>
                </c:pt>
                <c:pt idx="17">
                  <c:v>3.1058771962113443E-2</c:v>
                </c:pt>
                <c:pt idx="18">
                  <c:v>3.3831199356190056E-2</c:v>
                </c:pt>
                <c:pt idx="19">
                  <c:v>3.3128605685850847E-2</c:v>
                </c:pt>
                <c:pt idx="20">
                  <c:v>3.5087210514391697E-2</c:v>
                </c:pt>
                <c:pt idx="21">
                  <c:v>3.6191527187045359E-2</c:v>
                </c:pt>
                <c:pt idx="22">
                  <c:v>3.6379669588275751E-2</c:v>
                </c:pt>
                <c:pt idx="23">
                  <c:v>4.1480240024817226E-2</c:v>
                </c:pt>
                <c:pt idx="24">
                  <c:v>3.4357563781026286E-2</c:v>
                </c:pt>
                <c:pt idx="25">
                  <c:v>3.5590311970983161E-2</c:v>
                </c:pt>
                <c:pt idx="26">
                  <c:v>3.7398684529425893E-2</c:v>
                </c:pt>
                <c:pt idx="27">
                  <c:v>4.218508429303091E-2</c:v>
                </c:pt>
                <c:pt idx="28">
                  <c:v>3.8559510285384541E-2</c:v>
                </c:pt>
                <c:pt idx="29">
                  <c:v>3.7114563064376938E-2</c:v>
                </c:pt>
                <c:pt idx="30">
                  <c:v>3.6835738285966119E-2</c:v>
                </c:pt>
                <c:pt idx="31">
                  <c:v>3.654181222288308E-2</c:v>
                </c:pt>
                <c:pt idx="32">
                  <c:v>3.4823919632937621E-2</c:v>
                </c:pt>
                <c:pt idx="33">
                  <c:v>3.6219362675040001E-2</c:v>
                </c:pt>
                <c:pt idx="34">
                  <c:v>3.4729445382614847E-2</c:v>
                </c:pt>
                <c:pt idx="35">
                  <c:v>3.4741600366531303E-2</c:v>
                </c:pt>
                <c:pt idx="36">
                  <c:v>2.7575573285314767E-2</c:v>
                </c:pt>
                <c:pt idx="37">
                  <c:v>3.0406561448890843E-2</c:v>
                </c:pt>
                <c:pt idx="38">
                  <c:v>3.6184977482594555E-2</c:v>
                </c:pt>
                <c:pt idx="39">
                  <c:v>3.6089271993441092E-2</c:v>
                </c:pt>
                <c:pt idx="40">
                  <c:v>3.8524900356510079E-2</c:v>
                </c:pt>
                <c:pt idx="41">
                  <c:v>3.8723978181520922E-2</c:v>
                </c:pt>
                <c:pt idx="42">
                  <c:v>3.691013367397137E-2</c:v>
                </c:pt>
                <c:pt idx="43">
                  <c:v>3.7655255463698148E-2</c:v>
                </c:pt>
                <c:pt idx="44">
                  <c:v>3.6061867622693644E-2</c:v>
                </c:pt>
                <c:pt idx="45">
                  <c:v>3.5629795842091513E-2</c:v>
                </c:pt>
                <c:pt idx="46">
                  <c:v>3.4111690738861798E-2</c:v>
                </c:pt>
                <c:pt idx="47">
                  <c:v>3.4940770857462125E-2</c:v>
                </c:pt>
                <c:pt idx="48">
                  <c:v>3.3788157916683013E-2</c:v>
                </c:pt>
                <c:pt idx="49">
                  <c:v>3.3320724700901604E-2</c:v>
                </c:pt>
                <c:pt idx="50">
                  <c:v>3.3370350676748352E-2</c:v>
                </c:pt>
                <c:pt idx="51">
                  <c:v>3.3073932153903397E-2</c:v>
                </c:pt>
              </c:numCache>
            </c:numRef>
          </c:val>
          <c:smooth val="0"/>
          <c:extLst>
            <c:ext xmlns:c16="http://schemas.microsoft.com/office/drawing/2014/chart" uri="{C3380CC4-5D6E-409C-BE32-E72D297353CC}">
              <c16:uniqueId val="{00000003-8B4C-49D8-8C44-34F4D937AC19}"/>
            </c:ext>
          </c:extLst>
        </c:ser>
        <c:ser>
          <c:idx val="4"/>
          <c:order val="4"/>
          <c:tx>
            <c:strRef>
              <c:f>TdR_26!$B$90</c:f>
              <c:strCache>
                <c:ptCount val="1"/>
                <c:pt idx="0">
                  <c:v>Tertiaire non marchand</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TdR_26!$C$90:$BB$90</c:f>
              <c:numCache>
                <c:formatCode>0.0%</c:formatCode>
                <c:ptCount val="52"/>
                <c:pt idx="0">
                  <c:v>1.2177439151566099E-3</c:v>
                </c:pt>
                <c:pt idx="1">
                  <c:v>9.5712870517295639E-4</c:v>
                </c:pt>
                <c:pt idx="2">
                  <c:v>9.9220514287098579E-4</c:v>
                </c:pt>
                <c:pt idx="3">
                  <c:v>8.4220879695593863E-4</c:v>
                </c:pt>
                <c:pt idx="4">
                  <c:v>9.0282492393720278E-4</c:v>
                </c:pt>
                <c:pt idx="5">
                  <c:v>1.0212939633200331E-3</c:v>
                </c:pt>
                <c:pt idx="6">
                  <c:v>9.4755234502605259E-4</c:v>
                </c:pt>
                <c:pt idx="7">
                  <c:v>1.3423214393634435E-3</c:v>
                </c:pt>
                <c:pt idx="8">
                  <c:v>7.7977477437390029E-4</c:v>
                </c:pt>
                <c:pt idx="9">
                  <c:v>8.0623964457193385E-4</c:v>
                </c:pt>
                <c:pt idx="10">
                  <c:v>8.0344651279606937E-4</c:v>
                </c:pt>
                <c:pt idx="11">
                  <c:v>8.1901319282905811E-4</c:v>
                </c:pt>
                <c:pt idx="12">
                  <c:v>7.9332593572080412E-4</c:v>
                </c:pt>
                <c:pt idx="13">
                  <c:v>9.7254257054696575E-4</c:v>
                </c:pt>
                <c:pt idx="14">
                  <c:v>7.21959700700303E-4</c:v>
                </c:pt>
                <c:pt idx="15">
                  <c:v>9.369379872441806E-4</c:v>
                </c:pt>
                <c:pt idx="16">
                  <c:v>1.1152576479759994E-3</c:v>
                </c:pt>
                <c:pt idx="17">
                  <c:v>1.207220720725453E-3</c:v>
                </c:pt>
                <c:pt idx="18">
                  <c:v>1.2014285320356172E-3</c:v>
                </c:pt>
                <c:pt idx="19">
                  <c:v>1.1962652368353369E-3</c:v>
                </c:pt>
                <c:pt idx="20">
                  <c:v>1.5727464810040752E-3</c:v>
                </c:pt>
                <c:pt idx="21">
                  <c:v>1.0897128390250986E-3</c:v>
                </c:pt>
                <c:pt idx="22">
                  <c:v>1.0485450039915516E-3</c:v>
                </c:pt>
                <c:pt idx="23">
                  <c:v>1.2594727330521634E-3</c:v>
                </c:pt>
                <c:pt idx="24">
                  <c:v>1.4757061421238078E-3</c:v>
                </c:pt>
                <c:pt idx="25">
                  <c:v>1.2789162291341834E-3</c:v>
                </c:pt>
                <c:pt idx="26">
                  <c:v>1.27756451349711E-3</c:v>
                </c:pt>
                <c:pt idx="27">
                  <c:v>1.5422770329720742E-3</c:v>
                </c:pt>
                <c:pt idx="28">
                  <c:v>1.3469013568136554E-3</c:v>
                </c:pt>
                <c:pt idx="29">
                  <c:v>1.3167921589421492E-3</c:v>
                </c:pt>
                <c:pt idx="30">
                  <c:v>1.2483210667505124E-3</c:v>
                </c:pt>
                <c:pt idx="31">
                  <c:v>1.5933597607972034E-3</c:v>
                </c:pt>
                <c:pt idx="32">
                  <c:v>1.2809356748348869E-3</c:v>
                </c:pt>
                <c:pt idx="33">
                  <c:v>1.5822237539338808E-3</c:v>
                </c:pt>
                <c:pt idx="34">
                  <c:v>1.7332158839861531E-3</c:v>
                </c:pt>
                <c:pt idx="35">
                  <c:v>1.5338296562979004E-3</c:v>
                </c:pt>
                <c:pt idx="36">
                  <c:v>1.0114074665297621E-3</c:v>
                </c:pt>
                <c:pt idx="37">
                  <c:v>1.534361975200689E-3</c:v>
                </c:pt>
                <c:pt idx="38">
                  <c:v>1.5210703250371667E-3</c:v>
                </c:pt>
                <c:pt idx="39">
                  <c:v>1.4965202117723055E-3</c:v>
                </c:pt>
                <c:pt idx="40">
                  <c:v>7.8107380009712788E-3</c:v>
                </c:pt>
                <c:pt idx="41">
                  <c:v>7.4729627866122021E-3</c:v>
                </c:pt>
                <c:pt idx="42">
                  <c:v>7.4275137089799262E-3</c:v>
                </c:pt>
                <c:pt idx="43">
                  <c:v>8.018912841409551E-3</c:v>
                </c:pt>
                <c:pt idx="44">
                  <c:v>6.3897826848693219E-3</c:v>
                </c:pt>
                <c:pt idx="45">
                  <c:v>6.3401818717803426E-3</c:v>
                </c:pt>
                <c:pt idx="46">
                  <c:v>5.5899377480942277E-3</c:v>
                </c:pt>
                <c:pt idx="47">
                  <c:v>6.1250807520011677E-3</c:v>
                </c:pt>
                <c:pt idx="48">
                  <c:v>6.2931228478758381E-3</c:v>
                </c:pt>
                <c:pt idx="49">
                  <c:v>6.2230570763643842E-3</c:v>
                </c:pt>
                <c:pt idx="50">
                  <c:v>5.8858594237461859E-3</c:v>
                </c:pt>
                <c:pt idx="51">
                  <c:v>6.4159720268597929E-3</c:v>
                </c:pt>
              </c:numCache>
            </c:numRef>
          </c:val>
          <c:smooth val="0"/>
          <c:extLst>
            <c:ext xmlns:c16="http://schemas.microsoft.com/office/drawing/2014/chart" uri="{C3380CC4-5D6E-409C-BE32-E72D297353CC}">
              <c16:uniqueId val="{00000004-8B4C-49D8-8C44-34F4D937AC19}"/>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l'Allier</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ETP_03!$D$38</c:f>
              <c:strCache>
                <c:ptCount val="1"/>
                <c:pt idx="0">
                  <c:v>Commerce ; reparation d'automobiles et de motocycles</c:v>
                </c:pt>
              </c:strCache>
            </c:strRef>
          </c:tx>
          <c:marker>
            <c:symbol val="none"/>
          </c:marker>
          <c:cat>
            <c:strRef>
              <c:f>ETP_03!$E$29:$CH$29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ETP_03!$E$38:$CH$38</c:f>
              <c:numCache>
                <c:formatCode>#,##0</c:formatCode>
                <c:ptCount val="82"/>
                <c:pt idx="0">
                  <c:v>199.40860579261599</c:v>
                </c:pt>
                <c:pt idx="1">
                  <c:v>183.79648195892599</c:v>
                </c:pt>
                <c:pt idx="2">
                  <c:v>226.45208423854899</c:v>
                </c:pt>
                <c:pt idx="3">
                  <c:v>193.700271111175</c:v>
                </c:pt>
                <c:pt idx="4">
                  <c:v>192.60103410144501</c:v>
                </c:pt>
                <c:pt idx="5">
                  <c:v>134.17562037286899</c:v>
                </c:pt>
                <c:pt idx="6">
                  <c:v>146.01126129777899</c:v>
                </c:pt>
                <c:pt idx="7">
                  <c:v>165.11276996338</c:v>
                </c:pt>
                <c:pt idx="8">
                  <c:v>148.46679854016099</c:v>
                </c:pt>
                <c:pt idx="9">
                  <c:v>143.04840618954199</c:v>
                </c:pt>
                <c:pt idx="10">
                  <c:v>163.441196882795</c:v>
                </c:pt>
                <c:pt idx="11">
                  <c:v>131.13087906826601</c:v>
                </c:pt>
                <c:pt idx="12">
                  <c:v>129.689613600277</c:v>
                </c:pt>
                <c:pt idx="13">
                  <c:v>136.85889834909699</c:v>
                </c:pt>
                <c:pt idx="14">
                  <c:v>119.52593834933801</c:v>
                </c:pt>
                <c:pt idx="15">
                  <c:v>113.902986908988</c:v>
                </c:pt>
                <c:pt idx="16">
                  <c:v>119.452257325343</c:v>
                </c:pt>
                <c:pt idx="17">
                  <c:v>118.25830749060999</c:v>
                </c:pt>
                <c:pt idx="18">
                  <c:v>133.54320088481401</c:v>
                </c:pt>
                <c:pt idx="19">
                  <c:v>152.64637618338801</c:v>
                </c:pt>
                <c:pt idx="20">
                  <c:v>142.36789622972799</c:v>
                </c:pt>
                <c:pt idx="21">
                  <c:v>138.00860783215401</c:v>
                </c:pt>
                <c:pt idx="22">
                  <c:v>125.239129940388</c:v>
                </c:pt>
                <c:pt idx="23">
                  <c:v>137.97115994865899</c:v>
                </c:pt>
                <c:pt idx="24">
                  <c:v>128.86152918739199</c:v>
                </c:pt>
                <c:pt idx="25">
                  <c:v>123.45708079696099</c:v>
                </c:pt>
                <c:pt idx="26">
                  <c:v>110.638494719435</c:v>
                </c:pt>
                <c:pt idx="27">
                  <c:v>133.38425054770201</c:v>
                </c:pt>
                <c:pt idx="28">
                  <c:v>123.785729927224</c:v>
                </c:pt>
                <c:pt idx="29">
                  <c:v>126.051044080918</c:v>
                </c:pt>
                <c:pt idx="30">
                  <c:v>127.382048927789</c:v>
                </c:pt>
                <c:pt idx="31">
                  <c:v>145.12011241281601</c:v>
                </c:pt>
                <c:pt idx="32">
                  <c:v>167.44458810698501</c:v>
                </c:pt>
                <c:pt idx="33">
                  <c:v>156.96706702737001</c:v>
                </c:pt>
                <c:pt idx="34">
                  <c:v>189.14712722230701</c:v>
                </c:pt>
                <c:pt idx="35">
                  <c:v>199.62509989774199</c:v>
                </c:pt>
                <c:pt idx="36">
                  <c:v>205.76977178330199</c:v>
                </c:pt>
                <c:pt idx="37">
                  <c:v>221.81373956467201</c:v>
                </c:pt>
                <c:pt idx="38">
                  <c:v>235.54467805984399</c:v>
                </c:pt>
                <c:pt idx="39">
                  <c:v>237.85259470491201</c:v>
                </c:pt>
                <c:pt idx="40">
                  <c:v>255.74898385564799</c:v>
                </c:pt>
                <c:pt idx="41">
                  <c:v>272.35941285190501</c:v>
                </c:pt>
                <c:pt idx="42">
                  <c:v>281.113924683314</c:v>
                </c:pt>
                <c:pt idx="43">
                  <c:v>234.91711075826601</c:v>
                </c:pt>
                <c:pt idx="44">
                  <c:v>237.44620021950601</c:v>
                </c:pt>
                <c:pt idx="45">
                  <c:v>222.771010414442</c:v>
                </c:pt>
                <c:pt idx="46">
                  <c:v>232.68326707667899</c:v>
                </c:pt>
                <c:pt idx="47">
                  <c:v>249.51628426107399</c:v>
                </c:pt>
                <c:pt idx="48">
                  <c:v>262.99727084943697</c:v>
                </c:pt>
                <c:pt idx="49">
                  <c:v>310.949675976842</c:v>
                </c:pt>
                <c:pt idx="50">
                  <c:v>287.97621721783298</c:v>
                </c:pt>
                <c:pt idx="51">
                  <c:v>263.17654022638101</c:v>
                </c:pt>
                <c:pt idx="52">
                  <c:v>271.23861973730698</c:v>
                </c:pt>
                <c:pt idx="53">
                  <c:v>264.82174874363898</c:v>
                </c:pt>
                <c:pt idx="54">
                  <c:v>260.78791983545801</c:v>
                </c:pt>
                <c:pt idx="55">
                  <c:v>277.51395964844397</c:v>
                </c:pt>
                <c:pt idx="56">
                  <c:v>277.31242996088798</c:v>
                </c:pt>
                <c:pt idx="57">
                  <c:v>287.963447895988</c:v>
                </c:pt>
                <c:pt idx="58">
                  <c:v>260.29588025003898</c:v>
                </c:pt>
                <c:pt idx="59">
                  <c:v>260.49342889668497</c:v>
                </c:pt>
                <c:pt idx="60">
                  <c:v>228.445689665034</c:v>
                </c:pt>
                <c:pt idx="61">
                  <c:v>165.70255105629801</c:v>
                </c:pt>
                <c:pt idx="62">
                  <c:v>254.94821000538499</c:v>
                </c:pt>
                <c:pt idx="63">
                  <c:v>235.415996049439</c:v>
                </c:pt>
                <c:pt idx="64">
                  <c:v>267.352580577423</c:v>
                </c:pt>
                <c:pt idx="65">
                  <c:v>263.75284838264901</c:v>
                </c:pt>
                <c:pt idx="66">
                  <c:v>290.22998830698702</c:v>
                </c:pt>
                <c:pt idx="67">
                  <c:v>318.41558292869098</c:v>
                </c:pt>
                <c:pt idx="68">
                  <c:v>337.33498752981899</c:v>
                </c:pt>
                <c:pt idx="69">
                  <c:v>312.260112583855</c:v>
                </c:pt>
                <c:pt idx="70">
                  <c:v>311.118223630714</c:v>
                </c:pt>
                <c:pt idx="71">
                  <c:v>310.11563971809102</c:v>
                </c:pt>
                <c:pt idx="72">
                  <c:v>285.67282785073297</c:v>
                </c:pt>
                <c:pt idx="73">
                  <c:v>274.13682745012898</c:v>
                </c:pt>
                <c:pt idx="74">
                  <c:v>255.93164523828099</c:v>
                </c:pt>
                <c:pt idx="75">
                  <c:v>258.010720927357</c:v>
                </c:pt>
                <c:pt idx="76">
                  <c:v>265.97925567937</c:v>
                </c:pt>
                <c:pt idx="77">
                  <c:v>257.943810357046</c:v>
                </c:pt>
                <c:pt idx="78">
                  <c:v>253.02036990046</c:v>
                </c:pt>
                <c:pt idx="79">
                  <c:v>251.05428725771301</c:v>
                </c:pt>
                <c:pt idx="80">
                  <c:v>229.088185213451</c:v>
                </c:pt>
                <c:pt idx="81">
                  <c:v>241.042191498178</c:v>
                </c:pt>
              </c:numCache>
            </c:numRef>
          </c:val>
          <c:smooth val="0"/>
          <c:extLst>
            <c:ext xmlns:c16="http://schemas.microsoft.com/office/drawing/2014/chart" uri="{C3380CC4-5D6E-409C-BE32-E72D297353CC}">
              <c16:uniqueId val="{00000000-ADBC-4660-970F-E7A58B5606D9}"/>
            </c:ext>
          </c:extLst>
        </c:ser>
        <c:ser>
          <c:idx val="1"/>
          <c:order val="1"/>
          <c:tx>
            <c:strRef>
              <c:f>ETP_03!$D$39</c:f>
              <c:strCache>
                <c:ptCount val="1"/>
                <c:pt idx="0">
                  <c:v>Transports et entreposage</c:v>
                </c:pt>
              </c:strCache>
            </c:strRef>
          </c:tx>
          <c:marker>
            <c:symbol val="none"/>
          </c:marker>
          <c:cat>
            <c:strRef>
              <c:f>ETP_03!$E$29:$CH$29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ETP_03!$E$39:$CH$39</c:f>
              <c:numCache>
                <c:formatCode>#,##0</c:formatCode>
                <c:ptCount val="82"/>
                <c:pt idx="0">
                  <c:v>86.811193235521003</c:v>
                </c:pt>
                <c:pt idx="1">
                  <c:v>98.232416800715995</c:v>
                </c:pt>
                <c:pt idx="2">
                  <c:v>109.87493432154101</c:v>
                </c:pt>
                <c:pt idx="3">
                  <c:v>114.584326139963</c:v>
                </c:pt>
                <c:pt idx="4">
                  <c:v>130.963790624301</c:v>
                </c:pt>
                <c:pt idx="5">
                  <c:v>117.65411507309</c:v>
                </c:pt>
                <c:pt idx="6">
                  <c:v>124.153404326741</c:v>
                </c:pt>
                <c:pt idx="7">
                  <c:v>134.256643552295</c:v>
                </c:pt>
                <c:pt idx="8">
                  <c:v>151.32779834806399</c:v>
                </c:pt>
                <c:pt idx="9">
                  <c:v>132.481699568718</c:v>
                </c:pt>
                <c:pt idx="10">
                  <c:v>120.421605554181</c:v>
                </c:pt>
                <c:pt idx="11">
                  <c:v>121.350348484055</c:v>
                </c:pt>
                <c:pt idx="12">
                  <c:v>110.27721937468699</c:v>
                </c:pt>
                <c:pt idx="13">
                  <c:v>105.87083574197599</c:v>
                </c:pt>
                <c:pt idx="14">
                  <c:v>114.14760302169201</c:v>
                </c:pt>
                <c:pt idx="15">
                  <c:v>98.054682011486904</c:v>
                </c:pt>
                <c:pt idx="16">
                  <c:v>96.763289385272998</c:v>
                </c:pt>
                <c:pt idx="17">
                  <c:v>78.858586541591606</c:v>
                </c:pt>
                <c:pt idx="18">
                  <c:v>82.745931979482506</c:v>
                </c:pt>
                <c:pt idx="19">
                  <c:v>95.977801688950606</c:v>
                </c:pt>
                <c:pt idx="20">
                  <c:v>108.80195835005701</c:v>
                </c:pt>
                <c:pt idx="21">
                  <c:v>97.211815196371205</c:v>
                </c:pt>
                <c:pt idx="22">
                  <c:v>97.350865980340402</c:v>
                </c:pt>
                <c:pt idx="23">
                  <c:v>124.509987896677</c:v>
                </c:pt>
                <c:pt idx="24">
                  <c:v>133.670714287083</c:v>
                </c:pt>
                <c:pt idx="25">
                  <c:v>134.01852995214401</c:v>
                </c:pt>
                <c:pt idx="26">
                  <c:v>118.522687678433</c:v>
                </c:pt>
                <c:pt idx="27">
                  <c:v>110.15134988174999</c:v>
                </c:pt>
                <c:pt idx="28">
                  <c:v>114.909767046635</c:v>
                </c:pt>
                <c:pt idx="29">
                  <c:v>138.438060767867</c:v>
                </c:pt>
                <c:pt idx="30">
                  <c:v>168.06064268557901</c:v>
                </c:pt>
                <c:pt idx="31">
                  <c:v>181.939549863602</c:v>
                </c:pt>
                <c:pt idx="32">
                  <c:v>213.91853575419799</c:v>
                </c:pt>
                <c:pt idx="33">
                  <c:v>194.48751122839599</c:v>
                </c:pt>
                <c:pt idx="34">
                  <c:v>167.51832835995199</c:v>
                </c:pt>
                <c:pt idx="35">
                  <c:v>187.578683455429</c:v>
                </c:pt>
                <c:pt idx="36">
                  <c:v>194.75094838752599</c:v>
                </c:pt>
                <c:pt idx="37">
                  <c:v>199.049052810446</c:v>
                </c:pt>
                <c:pt idx="38">
                  <c:v>198.977041252372</c:v>
                </c:pt>
                <c:pt idx="39">
                  <c:v>179.42426095369601</c:v>
                </c:pt>
                <c:pt idx="40">
                  <c:v>206.330406020411</c:v>
                </c:pt>
                <c:pt idx="41">
                  <c:v>213.62781231054501</c:v>
                </c:pt>
                <c:pt idx="42">
                  <c:v>207.15576234624299</c:v>
                </c:pt>
                <c:pt idx="43">
                  <c:v>164.73025430905199</c:v>
                </c:pt>
                <c:pt idx="44">
                  <c:v>173.27665951050901</c:v>
                </c:pt>
                <c:pt idx="45">
                  <c:v>199.269384874293</c:v>
                </c:pt>
                <c:pt idx="46">
                  <c:v>222.50601758950199</c:v>
                </c:pt>
                <c:pt idx="47">
                  <c:v>226.04903604066899</c:v>
                </c:pt>
                <c:pt idx="48">
                  <c:v>232.346002355503</c:v>
                </c:pt>
                <c:pt idx="49">
                  <c:v>262.70432977384098</c:v>
                </c:pt>
                <c:pt idx="50">
                  <c:v>289.70113282293403</c:v>
                </c:pt>
                <c:pt idx="51">
                  <c:v>300.71255580407802</c:v>
                </c:pt>
                <c:pt idx="52">
                  <c:v>299.46293121889801</c:v>
                </c:pt>
                <c:pt idx="53">
                  <c:v>300.80105723639798</c:v>
                </c:pt>
                <c:pt idx="54">
                  <c:v>296.79713937740701</c:v>
                </c:pt>
                <c:pt idx="55">
                  <c:v>295.28223789020097</c:v>
                </c:pt>
                <c:pt idx="56">
                  <c:v>275.84967108372501</c:v>
                </c:pt>
                <c:pt idx="57">
                  <c:v>240.35449235996501</c:v>
                </c:pt>
                <c:pt idx="58">
                  <c:v>219.077991604609</c:v>
                </c:pt>
                <c:pt idx="59">
                  <c:v>220.871174294517</c:v>
                </c:pt>
                <c:pt idx="60">
                  <c:v>196.64927046969601</c:v>
                </c:pt>
                <c:pt idx="61">
                  <c:v>194.18917339345899</c:v>
                </c:pt>
                <c:pt idx="62">
                  <c:v>317.41709711530001</c:v>
                </c:pt>
                <c:pt idx="63">
                  <c:v>292.18557693163302</c:v>
                </c:pt>
                <c:pt idx="64">
                  <c:v>324.88322477853802</c:v>
                </c:pt>
                <c:pt idx="65">
                  <c:v>306.907145409691</c:v>
                </c:pt>
                <c:pt idx="66">
                  <c:v>284.36504448875201</c:v>
                </c:pt>
                <c:pt idx="67">
                  <c:v>307.51667525065</c:v>
                </c:pt>
                <c:pt idx="68">
                  <c:v>323.98647373246803</c:v>
                </c:pt>
                <c:pt idx="69">
                  <c:v>305.36476009485699</c:v>
                </c:pt>
                <c:pt idx="70">
                  <c:v>282.72625522832902</c:v>
                </c:pt>
                <c:pt idx="71">
                  <c:v>333.44929398156103</c:v>
                </c:pt>
                <c:pt idx="72">
                  <c:v>305.10678947990601</c:v>
                </c:pt>
                <c:pt idx="73">
                  <c:v>264.58863848477199</c:v>
                </c:pt>
                <c:pt idx="74">
                  <c:v>291.14539988264403</c:v>
                </c:pt>
                <c:pt idx="75">
                  <c:v>293.53086980888997</c:v>
                </c:pt>
                <c:pt idx="76">
                  <c:v>291.53372619793299</c:v>
                </c:pt>
                <c:pt idx="77">
                  <c:v>296.76275785768502</c:v>
                </c:pt>
                <c:pt idx="78">
                  <c:v>299.94074851258898</c:v>
                </c:pt>
                <c:pt idx="79">
                  <c:v>229.99933479905201</c:v>
                </c:pt>
                <c:pt idx="80">
                  <c:v>221.78996524756801</c:v>
                </c:pt>
                <c:pt idx="81">
                  <c:v>214.60060906549</c:v>
                </c:pt>
              </c:numCache>
            </c:numRef>
          </c:val>
          <c:smooth val="0"/>
          <c:extLst>
            <c:ext xmlns:c16="http://schemas.microsoft.com/office/drawing/2014/chart" uri="{C3380CC4-5D6E-409C-BE32-E72D297353CC}">
              <c16:uniqueId val="{00000001-ADBC-4660-970F-E7A58B5606D9}"/>
            </c:ext>
          </c:extLst>
        </c:ser>
        <c:ser>
          <c:idx val="2"/>
          <c:order val="2"/>
          <c:tx>
            <c:strRef>
              <c:f>ETP_03!$D$40</c:f>
              <c:strCache>
                <c:ptCount val="1"/>
                <c:pt idx="0">
                  <c:v>Hébergement et restauration</c:v>
                </c:pt>
              </c:strCache>
            </c:strRef>
          </c:tx>
          <c:marker>
            <c:symbol val="none"/>
          </c:marker>
          <c:cat>
            <c:strRef>
              <c:f>ETP_03!$E$29:$CH$29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ETP_03!$E$40:$CH$40</c:f>
              <c:numCache>
                <c:formatCode>#,##0</c:formatCode>
                <c:ptCount val="82"/>
                <c:pt idx="0">
                  <c:v>19.980220851817801</c:v>
                </c:pt>
                <c:pt idx="1">
                  <c:v>21.8901024600551</c:v>
                </c:pt>
                <c:pt idx="2">
                  <c:v>18.669460742646301</c:v>
                </c:pt>
                <c:pt idx="3">
                  <c:v>14.511165731985299</c:v>
                </c:pt>
                <c:pt idx="4">
                  <c:v>16.7874463201697</c:v>
                </c:pt>
                <c:pt idx="5">
                  <c:v>14.336118567975801</c:v>
                </c:pt>
                <c:pt idx="6">
                  <c:v>27.4955606790917</c:v>
                </c:pt>
                <c:pt idx="7">
                  <c:v>26.2370339919038</c:v>
                </c:pt>
                <c:pt idx="8">
                  <c:v>20.398981834705801</c:v>
                </c:pt>
                <c:pt idx="9">
                  <c:v>26.697829405760402</c:v>
                </c:pt>
                <c:pt idx="10">
                  <c:v>30.160065726638202</c:v>
                </c:pt>
                <c:pt idx="11">
                  <c:v>26.550141884376099</c:v>
                </c:pt>
                <c:pt idx="12">
                  <c:v>40.487402919841102</c:v>
                </c:pt>
                <c:pt idx="13">
                  <c:v>34.087097062499403</c:v>
                </c:pt>
                <c:pt idx="14">
                  <c:v>26.818309505279199</c:v>
                </c:pt>
                <c:pt idx="15">
                  <c:v>25.820394354109901</c:v>
                </c:pt>
                <c:pt idx="16">
                  <c:v>22.457624975412902</c:v>
                </c:pt>
                <c:pt idx="17">
                  <c:v>25.174806676825501</c:v>
                </c:pt>
                <c:pt idx="18">
                  <c:v>28.440764185330199</c:v>
                </c:pt>
                <c:pt idx="19">
                  <c:v>29.668456324270402</c:v>
                </c:pt>
                <c:pt idx="20">
                  <c:v>31.318599707468898</c:v>
                </c:pt>
                <c:pt idx="21">
                  <c:v>28.483472890376401</c:v>
                </c:pt>
                <c:pt idx="22">
                  <c:v>31.7345582548108</c:v>
                </c:pt>
                <c:pt idx="23">
                  <c:v>25.657543126905999</c:v>
                </c:pt>
                <c:pt idx="24">
                  <c:v>24.111138086224301</c:v>
                </c:pt>
                <c:pt idx="25">
                  <c:v>28.6756894598165</c:v>
                </c:pt>
                <c:pt idx="26">
                  <c:v>28.2818356287023</c:v>
                </c:pt>
                <c:pt idx="27">
                  <c:v>24.953213415221398</c:v>
                </c:pt>
                <c:pt idx="28">
                  <c:v>22.277261624568698</c:v>
                </c:pt>
                <c:pt idx="29">
                  <c:v>20.438950359930899</c:v>
                </c:pt>
                <c:pt idx="30">
                  <c:v>18.021790378934298</c:v>
                </c:pt>
                <c:pt idx="31">
                  <c:v>21.698209004324401</c:v>
                </c:pt>
                <c:pt idx="32">
                  <c:v>22.7387549817356</c:v>
                </c:pt>
                <c:pt idx="33">
                  <c:v>18.0390673717298</c:v>
                </c:pt>
                <c:pt idx="34">
                  <c:v>17.753278469518701</c:v>
                </c:pt>
                <c:pt idx="35">
                  <c:v>24.5588818359697</c:v>
                </c:pt>
                <c:pt idx="36">
                  <c:v>26.322074399764301</c:v>
                </c:pt>
                <c:pt idx="37">
                  <c:v>23.7874903601212</c:v>
                </c:pt>
                <c:pt idx="38">
                  <c:v>38.491934559361901</c:v>
                </c:pt>
                <c:pt idx="39">
                  <c:v>40.135202753751201</c:v>
                </c:pt>
                <c:pt idx="40">
                  <c:v>29.781536832309801</c:v>
                </c:pt>
                <c:pt idx="41">
                  <c:v>30.705373541448001</c:v>
                </c:pt>
                <c:pt idx="42">
                  <c:v>24.5476467428151</c:v>
                </c:pt>
                <c:pt idx="43">
                  <c:v>21.4158744004474</c:v>
                </c:pt>
                <c:pt idx="44">
                  <c:v>25.962208679425899</c:v>
                </c:pt>
                <c:pt idx="45">
                  <c:v>29.138427366912801</c:v>
                </c:pt>
                <c:pt idx="46">
                  <c:v>27.251095756406801</c:v>
                </c:pt>
                <c:pt idx="47">
                  <c:v>27.9668670252209</c:v>
                </c:pt>
                <c:pt idx="48">
                  <c:v>32.628044363749702</c:v>
                </c:pt>
                <c:pt idx="49">
                  <c:v>40.316152866660303</c:v>
                </c:pt>
                <c:pt idx="50">
                  <c:v>32.839602078912598</c:v>
                </c:pt>
                <c:pt idx="51">
                  <c:v>32.101048826348702</c:v>
                </c:pt>
                <c:pt idx="52">
                  <c:v>39.1476778540084</c:v>
                </c:pt>
                <c:pt idx="53">
                  <c:v>40.411491560672502</c:v>
                </c:pt>
                <c:pt idx="54">
                  <c:v>48.726647919841199</c:v>
                </c:pt>
                <c:pt idx="55">
                  <c:v>45.311634341597902</c:v>
                </c:pt>
                <c:pt idx="56">
                  <c:v>47.7295386184663</c:v>
                </c:pt>
                <c:pt idx="57">
                  <c:v>45.324141333073499</c:v>
                </c:pt>
                <c:pt idx="58">
                  <c:v>30.4582359769113</c:v>
                </c:pt>
                <c:pt idx="59">
                  <c:v>42.959030669582901</c:v>
                </c:pt>
                <c:pt idx="60">
                  <c:v>32.915051537128299</c:v>
                </c:pt>
                <c:pt idx="61">
                  <c:v>8.1090853917954195</c:v>
                </c:pt>
                <c:pt idx="62">
                  <c:v>28.737559723073801</c:v>
                </c:pt>
                <c:pt idx="63">
                  <c:v>22.336716970155699</c:v>
                </c:pt>
                <c:pt idx="64">
                  <c:v>34.979666594689803</c:v>
                </c:pt>
                <c:pt idx="65">
                  <c:v>27.912546621467801</c:v>
                </c:pt>
                <c:pt idx="66">
                  <c:v>55.157008979214901</c:v>
                </c:pt>
                <c:pt idx="67">
                  <c:v>58.6370819700944</c:v>
                </c:pt>
                <c:pt idx="68">
                  <c:v>49.863757573405003</c:v>
                </c:pt>
                <c:pt idx="69">
                  <c:v>64.171529423386005</c:v>
                </c:pt>
                <c:pt idx="70">
                  <c:v>64.3619719886848</c:v>
                </c:pt>
                <c:pt idx="71">
                  <c:v>66.959587591748999</c:v>
                </c:pt>
                <c:pt idx="72">
                  <c:v>62.150877498250402</c:v>
                </c:pt>
                <c:pt idx="73">
                  <c:v>71.678298454703906</c:v>
                </c:pt>
                <c:pt idx="74">
                  <c:v>72.556122365186994</c:v>
                </c:pt>
                <c:pt idx="75">
                  <c:v>62.175686943614302</c:v>
                </c:pt>
                <c:pt idx="76">
                  <c:v>65.530964630186105</c:v>
                </c:pt>
                <c:pt idx="77">
                  <c:v>62.616322092679397</c:v>
                </c:pt>
                <c:pt idx="78">
                  <c:v>65.945189641058107</c:v>
                </c:pt>
                <c:pt idx="79">
                  <c:v>71.047853325032193</c:v>
                </c:pt>
                <c:pt idx="80">
                  <c:v>73.722683213136705</c:v>
                </c:pt>
                <c:pt idx="81">
                  <c:v>72.615698457764907</c:v>
                </c:pt>
              </c:numCache>
            </c:numRef>
          </c:val>
          <c:smooth val="0"/>
          <c:extLst>
            <c:ext xmlns:c16="http://schemas.microsoft.com/office/drawing/2014/chart" uri="{C3380CC4-5D6E-409C-BE32-E72D297353CC}">
              <c16:uniqueId val="{00000002-ADBC-4660-970F-E7A58B5606D9}"/>
            </c:ext>
          </c:extLst>
        </c:ser>
        <c:ser>
          <c:idx val="3"/>
          <c:order val="3"/>
          <c:tx>
            <c:strRef>
              <c:f>ETP_03!$D$41</c:f>
              <c:strCache>
                <c:ptCount val="1"/>
                <c:pt idx="0">
                  <c:v>Information et communication</c:v>
                </c:pt>
              </c:strCache>
            </c:strRef>
          </c:tx>
          <c:marker>
            <c:symbol val="none"/>
          </c:marker>
          <c:cat>
            <c:strRef>
              <c:f>ETP_03!$E$29:$CH$29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ETP_03!$E$41:$CH$41</c:f>
              <c:numCache>
                <c:formatCode>#,##0</c:formatCode>
                <c:ptCount val="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numCache>
            </c:numRef>
          </c:val>
          <c:smooth val="0"/>
          <c:extLst>
            <c:ext xmlns:c16="http://schemas.microsoft.com/office/drawing/2014/chart" uri="{C3380CC4-5D6E-409C-BE32-E72D297353CC}">
              <c16:uniqueId val="{00000003-ADBC-4660-970F-E7A58B5606D9}"/>
            </c:ext>
          </c:extLst>
        </c:ser>
        <c:ser>
          <c:idx val="4"/>
          <c:order val="4"/>
          <c:tx>
            <c:strRef>
              <c:f>ETP_03!$D$42</c:f>
              <c:strCache>
                <c:ptCount val="1"/>
                <c:pt idx="0">
                  <c:v>Activites financieres et d'assurance</c:v>
                </c:pt>
              </c:strCache>
            </c:strRef>
          </c:tx>
          <c:marker>
            <c:symbol val="none"/>
          </c:marker>
          <c:cat>
            <c:strRef>
              <c:f>ETP_03!$E$29:$CH$29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ETP_03!$E$42:$CH$42</c:f>
              <c:numCache>
                <c:formatCode>#,##0</c:formatCode>
                <c:ptCount val="82"/>
                <c:pt idx="0">
                  <c:v>19.585973001964899</c:v>
                </c:pt>
                <c:pt idx="1">
                  <c:v>22.498947328797701</c:v>
                </c:pt>
                <c:pt idx="2">
                  <c:v>19.639399804557002</c:v>
                </c:pt>
                <c:pt idx="3">
                  <c:v>25.120898551595999</c:v>
                </c:pt>
                <c:pt idx="4">
                  <c:v>23.040672033193601</c:v>
                </c:pt>
                <c:pt idx="5">
                  <c:v>16.3703326611673</c:v>
                </c:pt>
                <c:pt idx="6">
                  <c:v>26.527865801589002</c:v>
                </c:pt>
                <c:pt idx="7">
                  <c:v>12.604566239827101</c:v>
                </c:pt>
                <c:pt idx="8">
                  <c:v>11.140204462977</c:v>
                </c:pt>
                <c:pt idx="9">
                  <c:v>12.500754596658901</c:v>
                </c:pt>
                <c:pt idx="10">
                  <c:v>22.223290721391301</c:v>
                </c:pt>
                <c:pt idx="11">
                  <c:v>19.357173517268901</c:v>
                </c:pt>
                <c:pt idx="12">
                  <c:v>18.336756072417</c:v>
                </c:pt>
                <c:pt idx="13">
                  <c:v>18.168787131245999</c:v>
                </c:pt>
                <c:pt idx="14">
                  <c:v>16.736992455083101</c:v>
                </c:pt>
                <c:pt idx="15">
                  <c:v>17.961040547889201</c:v>
                </c:pt>
                <c:pt idx="16">
                  <c:v>19.031708517091499</c:v>
                </c:pt>
                <c:pt idx="17">
                  <c:v>20.226680975148899</c:v>
                </c:pt>
                <c:pt idx="18">
                  <c:v>21.962265639557099</c:v>
                </c:pt>
                <c:pt idx="19">
                  <c:v>27.006886727117799</c:v>
                </c:pt>
                <c:pt idx="20">
                  <c:v>20.7076537596813</c:v>
                </c:pt>
                <c:pt idx="21">
                  <c:v>18.737523372584999</c:v>
                </c:pt>
                <c:pt idx="22">
                  <c:v>19.005487489732001</c:v>
                </c:pt>
                <c:pt idx="23">
                  <c:v>18.148284830267698</c:v>
                </c:pt>
                <c:pt idx="24">
                  <c:v>24.916490645482501</c:v>
                </c:pt>
                <c:pt idx="25">
                  <c:v>20.2235402768729</c:v>
                </c:pt>
                <c:pt idx="26">
                  <c:v>12.6803671082095</c:v>
                </c:pt>
                <c:pt idx="27">
                  <c:v>17.115712590583598</c:v>
                </c:pt>
                <c:pt idx="28">
                  <c:v>13.061178606321601</c:v>
                </c:pt>
                <c:pt idx="29">
                  <c:v>16.279226086375701</c:v>
                </c:pt>
                <c:pt idx="30">
                  <c:v>13.860305024038</c:v>
                </c:pt>
                <c:pt idx="31">
                  <c:v>13.2465421446161</c:v>
                </c:pt>
                <c:pt idx="32">
                  <c:v>12.970047635147001</c:v>
                </c:pt>
                <c:pt idx="33">
                  <c:v>17.288801735304201</c:v>
                </c:pt>
                <c:pt idx="34">
                  <c:v>14.090162105998999</c:v>
                </c:pt>
                <c:pt idx="35">
                  <c:v>20.088561263946598</c:v>
                </c:pt>
                <c:pt idx="36">
                  <c:v>21.244705225290701</c:v>
                </c:pt>
                <c:pt idx="37">
                  <c:v>26.147146233039301</c:v>
                </c:pt>
                <c:pt idx="38">
                  <c:v>17.099160831143401</c:v>
                </c:pt>
                <c:pt idx="39">
                  <c:v>19.373899095874901</c:v>
                </c:pt>
                <c:pt idx="40">
                  <c:v>16.503068385969598</c:v>
                </c:pt>
                <c:pt idx="41">
                  <c:v>21.481134107345401</c:v>
                </c:pt>
                <c:pt idx="42">
                  <c:v>17.603417529125899</c:v>
                </c:pt>
                <c:pt idx="43">
                  <c:v>19.057313644456499</c:v>
                </c:pt>
                <c:pt idx="44">
                  <c:v>21.904206678234601</c:v>
                </c:pt>
                <c:pt idx="45">
                  <c:v>22.8305629592125</c:v>
                </c:pt>
                <c:pt idx="46">
                  <c:v>18.057873700114701</c:v>
                </c:pt>
                <c:pt idx="47">
                  <c:v>20.150749336768399</c:v>
                </c:pt>
                <c:pt idx="48">
                  <c:v>21.7268839054564</c:v>
                </c:pt>
                <c:pt idx="49">
                  <c:v>19.767371952737701</c:v>
                </c:pt>
                <c:pt idx="50">
                  <c:v>19.149741426139801</c:v>
                </c:pt>
                <c:pt idx="51">
                  <c:v>20.018311047414699</c:v>
                </c:pt>
                <c:pt idx="52">
                  <c:v>23.010987888373101</c:v>
                </c:pt>
                <c:pt idx="53">
                  <c:v>27.548428013930199</c:v>
                </c:pt>
                <c:pt idx="54">
                  <c:v>24.9780031338592</c:v>
                </c:pt>
                <c:pt idx="55">
                  <c:v>85.433035077735596</c:v>
                </c:pt>
                <c:pt idx="56">
                  <c:v>16.044511186159699</c:v>
                </c:pt>
                <c:pt idx="57">
                  <c:v>17.7741644660079</c:v>
                </c:pt>
                <c:pt idx="58">
                  <c:v>22.128285615993001</c:v>
                </c:pt>
                <c:pt idx="59">
                  <c:v>21.515495852620202</c:v>
                </c:pt>
                <c:pt idx="60">
                  <c:v>19.297163144680201</c:v>
                </c:pt>
                <c:pt idx="61">
                  <c:v>13.817499322800099</c:v>
                </c:pt>
                <c:pt idx="62">
                  <c:v>19.1030701154416</c:v>
                </c:pt>
                <c:pt idx="63">
                  <c:v>15.9433006207123</c:v>
                </c:pt>
                <c:pt idx="64">
                  <c:v>12.511376881667401</c:v>
                </c:pt>
                <c:pt idx="65">
                  <c:v>13.735716884944299</c:v>
                </c:pt>
                <c:pt idx="66">
                  <c:v>11.393504829086501</c:v>
                </c:pt>
                <c:pt idx="67">
                  <c:v>11.0650480916311</c:v>
                </c:pt>
                <c:pt idx="68">
                  <c:v>17.445655017063899</c:v>
                </c:pt>
                <c:pt idx="69">
                  <c:v>17.932452595865701</c:v>
                </c:pt>
                <c:pt idx="70">
                  <c:v>19.8016342354498</c:v>
                </c:pt>
                <c:pt idx="71">
                  <c:v>18.004725924868499</c:v>
                </c:pt>
                <c:pt idx="72">
                  <c:v>22.165228334219801</c:v>
                </c:pt>
                <c:pt idx="73">
                  <c:v>20.429655380071701</c:v>
                </c:pt>
                <c:pt idx="74">
                  <c:v>13.5575585174218</c:v>
                </c:pt>
                <c:pt idx="75">
                  <c:v>14.1744630862961</c:v>
                </c:pt>
                <c:pt idx="76">
                  <c:v>16.748013654534901</c:v>
                </c:pt>
                <c:pt idx="77">
                  <c:v>17.589139383653698</c:v>
                </c:pt>
                <c:pt idx="78">
                  <c:v>13.247754111126101</c:v>
                </c:pt>
                <c:pt idx="79">
                  <c:v>12.464793831901</c:v>
                </c:pt>
                <c:pt idx="80">
                  <c:v>10.400427527663499</c:v>
                </c:pt>
                <c:pt idx="81">
                  <c:v>9.79439227449752</c:v>
                </c:pt>
              </c:numCache>
            </c:numRef>
          </c:val>
          <c:smooth val="0"/>
          <c:extLst>
            <c:ext xmlns:c16="http://schemas.microsoft.com/office/drawing/2014/chart" uri="{C3380CC4-5D6E-409C-BE32-E72D297353CC}">
              <c16:uniqueId val="{00000004-ADBC-4660-970F-E7A58B5606D9}"/>
            </c:ext>
          </c:extLst>
        </c:ser>
        <c:ser>
          <c:idx val="5"/>
          <c:order val="5"/>
          <c:tx>
            <c:strRef>
              <c:f>ETP_03!$D$43</c:f>
              <c:strCache>
                <c:ptCount val="1"/>
                <c:pt idx="0">
                  <c:v>Activites immobilieres</c:v>
                </c:pt>
              </c:strCache>
            </c:strRef>
          </c:tx>
          <c:marker>
            <c:symbol val="none"/>
          </c:marker>
          <c:cat>
            <c:strRef>
              <c:f>ETP_03!$E$29:$CH$29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ETP_03!$E$43:$CH$43</c:f>
              <c:numCache>
                <c:formatCode>#,##0</c:formatCode>
                <c:ptCount val="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numCache>
            </c:numRef>
          </c:val>
          <c:smooth val="0"/>
          <c:extLst>
            <c:ext xmlns:c16="http://schemas.microsoft.com/office/drawing/2014/chart" uri="{C3380CC4-5D6E-409C-BE32-E72D297353CC}">
              <c16:uniqueId val="{00000005-ADBC-4660-970F-E7A58B5606D9}"/>
            </c:ext>
          </c:extLst>
        </c:ser>
        <c:ser>
          <c:idx val="6"/>
          <c:order val="6"/>
          <c:tx>
            <c:strRef>
              <c:f>ETP_03!$D$44</c:f>
              <c:strCache>
                <c:ptCount val="1"/>
                <c:pt idx="0">
                  <c:v>Activités scientifiques et techniques ; services administratifs et de soutien</c:v>
                </c:pt>
              </c:strCache>
            </c:strRef>
          </c:tx>
          <c:marker>
            <c:symbol val="none"/>
          </c:marker>
          <c:cat>
            <c:strRef>
              <c:f>ETP_03!$E$29:$CH$29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ETP_03!$E$44:$CH$44</c:f>
              <c:numCache>
                <c:formatCode>#,##0</c:formatCode>
                <c:ptCount val="82"/>
                <c:pt idx="0">
                  <c:v>266.83448679659102</c:v>
                </c:pt>
                <c:pt idx="1">
                  <c:v>319.71748006920399</c:v>
                </c:pt>
                <c:pt idx="2">
                  <c:v>330.58611383047997</c:v>
                </c:pt>
                <c:pt idx="3">
                  <c:v>320.23047679991703</c:v>
                </c:pt>
                <c:pt idx="4">
                  <c:v>246.40931976373</c:v>
                </c:pt>
                <c:pt idx="5">
                  <c:v>330.41512865154903</c:v>
                </c:pt>
                <c:pt idx="6">
                  <c:v>265.17034483167299</c:v>
                </c:pt>
                <c:pt idx="7">
                  <c:v>254.729816343355</c:v>
                </c:pt>
                <c:pt idx="8">
                  <c:v>228.75407606223101</c:v>
                </c:pt>
                <c:pt idx="9">
                  <c:v>225.45089453417</c:v>
                </c:pt>
                <c:pt idx="10">
                  <c:v>216.40428605767099</c:v>
                </c:pt>
                <c:pt idx="11">
                  <c:v>226.97010748012201</c:v>
                </c:pt>
                <c:pt idx="12">
                  <c:v>214.15483617861801</c:v>
                </c:pt>
                <c:pt idx="13">
                  <c:v>185.87431321164101</c:v>
                </c:pt>
                <c:pt idx="14">
                  <c:v>185.57404728353799</c:v>
                </c:pt>
                <c:pt idx="15">
                  <c:v>168.167769542174</c:v>
                </c:pt>
                <c:pt idx="16">
                  <c:v>165.51185144702399</c:v>
                </c:pt>
                <c:pt idx="17">
                  <c:v>149.776889128612</c:v>
                </c:pt>
                <c:pt idx="18">
                  <c:v>160.35147975726099</c:v>
                </c:pt>
                <c:pt idx="19">
                  <c:v>148.33919976808801</c:v>
                </c:pt>
                <c:pt idx="20">
                  <c:v>142.47247204192399</c:v>
                </c:pt>
                <c:pt idx="21">
                  <c:v>135.080765947857</c:v>
                </c:pt>
                <c:pt idx="22">
                  <c:v>141.51276351840201</c:v>
                </c:pt>
                <c:pt idx="23">
                  <c:v>134.89984817155701</c:v>
                </c:pt>
                <c:pt idx="24">
                  <c:v>169.911097441706</c:v>
                </c:pt>
                <c:pt idx="25">
                  <c:v>156.33827727674</c:v>
                </c:pt>
                <c:pt idx="26">
                  <c:v>129.04490866765499</c:v>
                </c:pt>
                <c:pt idx="27">
                  <c:v>111.943427269037</c:v>
                </c:pt>
                <c:pt idx="28">
                  <c:v>102.63999630333301</c:v>
                </c:pt>
                <c:pt idx="29">
                  <c:v>85.745389358641702</c:v>
                </c:pt>
                <c:pt idx="30">
                  <c:v>77.440514251736602</c:v>
                </c:pt>
                <c:pt idx="31">
                  <c:v>57.243307662381198</c:v>
                </c:pt>
                <c:pt idx="32">
                  <c:v>54.9815775938794</c:v>
                </c:pt>
                <c:pt idx="33">
                  <c:v>60.170036245259901</c:v>
                </c:pt>
                <c:pt idx="34">
                  <c:v>61.586384406575498</c:v>
                </c:pt>
                <c:pt idx="35">
                  <c:v>54.2667617476529</c:v>
                </c:pt>
                <c:pt idx="36">
                  <c:v>58.083334321345099</c:v>
                </c:pt>
                <c:pt idx="37">
                  <c:v>78.799239454744693</c:v>
                </c:pt>
                <c:pt idx="38">
                  <c:v>77.902711523775295</c:v>
                </c:pt>
                <c:pt idx="39">
                  <c:v>77.006201721589306</c:v>
                </c:pt>
                <c:pt idx="40">
                  <c:v>72.790612390786805</c:v>
                </c:pt>
                <c:pt idx="41">
                  <c:v>83.542631155610806</c:v>
                </c:pt>
                <c:pt idx="42">
                  <c:v>93.199508854319902</c:v>
                </c:pt>
                <c:pt idx="43">
                  <c:v>107.74594533858399</c:v>
                </c:pt>
                <c:pt idx="44">
                  <c:v>87.248250090327701</c:v>
                </c:pt>
                <c:pt idx="45">
                  <c:v>102.681450969978</c:v>
                </c:pt>
                <c:pt idx="46">
                  <c:v>112.082971694886</c:v>
                </c:pt>
                <c:pt idx="47">
                  <c:v>131.933610095636</c:v>
                </c:pt>
                <c:pt idx="48">
                  <c:v>181.84158710910199</c:v>
                </c:pt>
                <c:pt idx="49">
                  <c:v>158.937074967196</c:v>
                </c:pt>
                <c:pt idx="50">
                  <c:v>165.11722485475801</c:v>
                </c:pt>
                <c:pt idx="51">
                  <c:v>180.36631927951399</c:v>
                </c:pt>
                <c:pt idx="52">
                  <c:v>216.91749944510499</c:v>
                </c:pt>
                <c:pt idx="53">
                  <c:v>222.90412215523199</c:v>
                </c:pt>
                <c:pt idx="54">
                  <c:v>240.947746509637</c:v>
                </c:pt>
                <c:pt idx="55">
                  <c:v>243.50387808494901</c:v>
                </c:pt>
                <c:pt idx="56">
                  <c:v>246.473045671417</c:v>
                </c:pt>
                <c:pt idx="57">
                  <c:v>259.85967782687601</c:v>
                </c:pt>
                <c:pt idx="58">
                  <c:v>306.45805567853898</c:v>
                </c:pt>
                <c:pt idx="59">
                  <c:v>309.73382431448999</c:v>
                </c:pt>
                <c:pt idx="60">
                  <c:v>309.94773491841102</c:v>
                </c:pt>
                <c:pt idx="61">
                  <c:v>284.333595980339</c:v>
                </c:pt>
                <c:pt idx="62">
                  <c:v>285.10760476750198</c:v>
                </c:pt>
                <c:pt idx="63">
                  <c:v>280.85826657643202</c:v>
                </c:pt>
                <c:pt idx="64">
                  <c:v>299.05775667745399</c:v>
                </c:pt>
                <c:pt idx="65">
                  <c:v>346.526113784448</c:v>
                </c:pt>
                <c:pt idx="66">
                  <c:v>331.40820108917899</c:v>
                </c:pt>
                <c:pt idx="67">
                  <c:v>362.33664599008301</c:v>
                </c:pt>
                <c:pt idx="68">
                  <c:v>371.35349414397899</c:v>
                </c:pt>
                <c:pt idx="69">
                  <c:v>422.36518799032899</c:v>
                </c:pt>
                <c:pt idx="70">
                  <c:v>415.797395245975</c:v>
                </c:pt>
                <c:pt idx="71">
                  <c:v>396.62778136211102</c:v>
                </c:pt>
                <c:pt idx="72">
                  <c:v>395.30869161391001</c:v>
                </c:pt>
                <c:pt idx="73">
                  <c:v>402.78111614257199</c:v>
                </c:pt>
                <c:pt idx="74">
                  <c:v>406.870243564232</c:v>
                </c:pt>
                <c:pt idx="75">
                  <c:v>427.01176796970299</c:v>
                </c:pt>
                <c:pt idx="76">
                  <c:v>414.24990190145297</c:v>
                </c:pt>
                <c:pt idx="77">
                  <c:v>434.93681120751597</c:v>
                </c:pt>
                <c:pt idx="78">
                  <c:v>418.42815149322502</c:v>
                </c:pt>
                <c:pt idx="79">
                  <c:v>408.258366085452</c:v>
                </c:pt>
                <c:pt idx="80">
                  <c:v>405.15524198621699</c:v>
                </c:pt>
                <c:pt idx="81">
                  <c:v>362.22660939272902</c:v>
                </c:pt>
              </c:numCache>
            </c:numRef>
          </c:val>
          <c:smooth val="0"/>
          <c:extLst>
            <c:ext xmlns:c16="http://schemas.microsoft.com/office/drawing/2014/chart" uri="{C3380CC4-5D6E-409C-BE32-E72D297353CC}">
              <c16:uniqueId val="{00000006-ADBC-4660-970F-E7A58B5606D9}"/>
            </c:ext>
          </c:extLst>
        </c:ser>
        <c:ser>
          <c:idx val="7"/>
          <c:order val="7"/>
          <c:tx>
            <c:strRef>
              <c:f>ETP_03!$D$45</c:f>
              <c:strCache>
                <c:ptCount val="1"/>
                <c:pt idx="0">
                  <c:v>Administration publique, enseignement, sante humaine et action sociale</c:v>
                </c:pt>
              </c:strCache>
            </c:strRef>
          </c:tx>
          <c:marker>
            <c:symbol val="none"/>
          </c:marker>
          <c:cat>
            <c:strRef>
              <c:f>ETP_03!$E$29:$CH$29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ETP_03!$E$45:$CH$45</c:f>
              <c:numCache>
                <c:formatCode>#,##0</c:formatCode>
                <c:ptCount val="82"/>
                <c:pt idx="0">
                  <c:v>51.491153528474101</c:v>
                </c:pt>
                <c:pt idx="1">
                  <c:v>52.887848377253597</c:v>
                </c:pt>
                <c:pt idx="2">
                  <c:v>121.68956727724699</c:v>
                </c:pt>
                <c:pt idx="3">
                  <c:v>49.005775265333497</c:v>
                </c:pt>
                <c:pt idx="4">
                  <c:v>35.176485738169397</c:v>
                </c:pt>
                <c:pt idx="5">
                  <c:v>40.176395593699503</c:v>
                </c:pt>
                <c:pt idx="6">
                  <c:v>48.284977846855199</c:v>
                </c:pt>
                <c:pt idx="7">
                  <c:v>24.452959789371299</c:v>
                </c:pt>
                <c:pt idx="8">
                  <c:v>16.551828177210101</c:v>
                </c:pt>
                <c:pt idx="9">
                  <c:v>18.028806427755502</c:v>
                </c:pt>
                <c:pt idx="10">
                  <c:v>24.686643650689</c:v>
                </c:pt>
                <c:pt idx="11">
                  <c:v>21.640907941618</c:v>
                </c:pt>
                <c:pt idx="12">
                  <c:v>21.860675109725701</c:v>
                </c:pt>
                <c:pt idx="13">
                  <c:v>27.7375474274472</c:v>
                </c:pt>
                <c:pt idx="14">
                  <c:v>27.2376060520922</c:v>
                </c:pt>
                <c:pt idx="15">
                  <c:v>28.487454248714901</c:v>
                </c:pt>
                <c:pt idx="16">
                  <c:v>21.380109953682801</c:v>
                </c:pt>
                <c:pt idx="17">
                  <c:v>24.041678317838201</c:v>
                </c:pt>
                <c:pt idx="18">
                  <c:v>20.4392167997113</c:v>
                </c:pt>
                <c:pt idx="19">
                  <c:v>19.102384203006402</c:v>
                </c:pt>
                <c:pt idx="20">
                  <c:v>29.532719117072599</c:v>
                </c:pt>
                <c:pt idx="21">
                  <c:v>33.313296943385801</c:v>
                </c:pt>
                <c:pt idx="22">
                  <c:v>32.812522989877799</c:v>
                </c:pt>
                <c:pt idx="23">
                  <c:v>39.841784418872997</c:v>
                </c:pt>
                <c:pt idx="24">
                  <c:v>41.199542284247002</c:v>
                </c:pt>
                <c:pt idx="25">
                  <c:v>42.020212555308603</c:v>
                </c:pt>
                <c:pt idx="26">
                  <c:v>43.554173823989899</c:v>
                </c:pt>
                <c:pt idx="27">
                  <c:v>51.174775671650998</c:v>
                </c:pt>
                <c:pt idx="28">
                  <c:v>36.432671549820597</c:v>
                </c:pt>
                <c:pt idx="29">
                  <c:v>35.802399716923503</c:v>
                </c:pt>
                <c:pt idx="30">
                  <c:v>37.499546767149099</c:v>
                </c:pt>
                <c:pt idx="31">
                  <c:v>42.212865005897797</c:v>
                </c:pt>
                <c:pt idx="32">
                  <c:v>39.154894031705602</c:v>
                </c:pt>
                <c:pt idx="33">
                  <c:v>38.638528754746098</c:v>
                </c:pt>
                <c:pt idx="34">
                  <c:v>36.242651554295897</c:v>
                </c:pt>
                <c:pt idx="35">
                  <c:v>27.892838421845902</c:v>
                </c:pt>
                <c:pt idx="36">
                  <c:v>26.731174420604201</c:v>
                </c:pt>
                <c:pt idx="37">
                  <c:v>28.932745510899</c:v>
                </c:pt>
                <c:pt idx="38">
                  <c:v>31.6003515984277</c:v>
                </c:pt>
                <c:pt idx="39">
                  <c:v>27.5408827645835</c:v>
                </c:pt>
                <c:pt idx="40">
                  <c:v>28.932479644911901</c:v>
                </c:pt>
                <c:pt idx="41">
                  <c:v>30.175020140832402</c:v>
                </c:pt>
                <c:pt idx="42">
                  <c:v>31.937597205459699</c:v>
                </c:pt>
                <c:pt idx="43">
                  <c:v>22.728137332331499</c:v>
                </c:pt>
                <c:pt idx="44">
                  <c:v>30.157274558266501</c:v>
                </c:pt>
                <c:pt idx="45">
                  <c:v>33.1866609646735</c:v>
                </c:pt>
                <c:pt idx="46">
                  <c:v>36.820402831274102</c:v>
                </c:pt>
                <c:pt idx="47">
                  <c:v>38.354049238749298</c:v>
                </c:pt>
                <c:pt idx="48">
                  <c:v>52.901631595385098</c:v>
                </c:pt>
                <c:pt idx="49">
                  <c:v>52.459636128519399</c:v>
                </c:pt>
                <c:pt idx="50">
                  <c:v>58.754744380113301</c:v>
                </c:pt>
                <c:pt idx="51">
                  <c:v>52.794695538238003</c:v>
                </c:pt>
                <c:pt idx="52">
                  <c:v>58.366796850446399</c:v>
                </c:pt>
                <c:pt idx="53">
                  <c:v>65.009810142134995</c:v>
                </c:pt>
                <c:pt idx="54">
                  <c:v>49.619172079839899</c:v>
                </c:pt>
                <c:pt idx="55">
                  <c:v>55.154621420260199</c:v>
                </c:pt>
                <c:pt idx="56">
                  <c:v>59.758105039391602</c:v>
                </c:pt>
                <c:pt idx="57">
                  <c:v>63.680083333321399</c:v>
                </c:pt>
                <c:pt idx="58">
                  <c:v>72.191940443575604</c:v>
                </c:pt>
                <c:pt idx="59">
                  <c:v>75.253279518939394</c:v>
                </c:pt>
                <c:pt idx="60">
                  <c:v>76.9597429694672</c:v>
                </c:pt>
                <c:pt idx="61">
                  <c:v>61.821123277540103</c:v>
                </c:pt>
                <c:pt idx="62">
                  <c:v>76.734803521465807</c:v>
                </c:pt>
                <c:pt idx="63">
                  <c:v>100.870092538991</c:v>
                </c:pt>
                <c:pt idx="64">
                  <c:v>105.50002292609901</c:v>
                </c:pt>
                <c:pt idx="65">
                  <c:v>112.87793702326699</c:v>
                </c:pt>
                <c:pt idx="66">
                  <c:v>128.561333467861</c:v>
                </c:pt>
                <c:pt idx="67">
                  <c:v>137.527421757811</c:v>
                </c:pt>
                <c:pt idx="68">
                  <c:v>138.05577186162901</c:v>
                </c:pt>
                <c:pt idx="69">
                  <c:v>125.448854162073</c:v>
                </c:pt>
                <c:pt idx="70">
                  <c:v>127.855949371409</c:v>
                </c:pt>
                <c:pt idx="71">
                  <c:v>111.549647476199</c:v>
                </c:pt>
                <c:pt idx="72">
                  <c:v>111.25685002025401</c:v>
                </c:pt>
                <c:pt idx="73">
                  <c:v>105.461691491924</c:v>
                </c:pt>
                <c:pt idx="74">
                  <c:v>114.95056607425499</c:v>
                </c:pt>
                <c:pt idx="75">
                  <c:v>109.75608751924101</c:v>
                </c:pt>
                <c:pt idx="76">
                  <c:v>121.584416903754</c:v>
                </c:pt>
                <c:pt idx="77">
                  <c:v>139.982235813263</c:v>
                </c:pt>
                <c:pt idx="78">
                  <c:v>140.45972228133499</c:v>
                </c:pt>
                <c:pt idx="79">
                  <c:v>133.571454429</c:v>
                </c:pt>
                <c:pt idx="80">
                  <c:v>125.723897075865</c:v>
                </c:pt>
                <c:pt idx="81">
                  <c:v>137.75859908174201</c:v>
                </c:pt>
              </c:numCache>
            </c:numRef>
          </c:val>
          <c:smooth val="0"/>
          <c:extLst>
            <c:ext xmlns:c16="http://schemas.microsoft.com/office/drawing/2014/chart" uri="{C3380CC4-5D6E-409C-BE32-E72D297353CC}">
              <c16:uniqueId val="{00000007-ADBC-4660-970F-E7A58B5606D9}"/>
            </c:ext>
          </c:extLst>
        </c:ser>
        <c:ser>
          <c:idx val="8"/>
          <c:order val="8"/>
          <c:tx>
            <c:strRef>
              <c:f>ETP_03!$D$46</c:f>
              <c:strCache>
                <c:ptCount val="1"/>
                <c:pt idx="0">
                  <c:v>Autres activites de services</c:v>
                </c:pt>
              </c:strCache>
            </c:strRef>
          </c:tx>
          <c:marker>
            <c:symbol val="none"/>
          </c:marker>
          <c:cat>
            <c:strRef>
              <c:f>ETP_03!$E$29:$CH$29</c:f>
              <c:strCache>
                <c:ptCount val="82"/>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strCache>
            </c:strRef>
          </c:cat>
          <c:val>
            <c:numRef>
              <c:f>ETP_03!$E$46:$CH$46</c:f>
              <c:numCache>
                <c:formatCode>#,##0</c:formatCode>
                <c:ptCount val="82"/>
                <c:pt idx="0">
                  <c:v>44.631573129920099</c:v>
                </c:pt>
                <c:pt idx="1">
                  <c:v>47.258149104256098</c:v>
                </c:pt>
                <c:pt idx="2">
                  <c:v>55.818414474846399</c:v>
                </c:pt>
                <c:pt idx="3">
                  <c:v>48.071674814029997</c:v>
                </c:pt>
                <c:pt idx="4">
                  <c:v>50.731204515513198</c:v>
                </c:pt>
                <c:pt idx="5">
                  <c:v>54.327741659999703</c:v>
                </c:pt>
                <c:pt idx="6">
                  <c:v>59.3527483548296</c:v>
                </c:pt>
                <c:pt idx="7">
                  <c:v>39.8906143378343</c:v>
                </c:pt>
                <c:pt idx="8">
                  <c:v>47.654635207394598</c:v>
                </c:pt>
                <c:pt idx="9">
                  <c:v>44.247199347003203</c:v>
                </c:pt>
                <c:pt idx="10">
                  <c:v>47.4834944437291</c:v>
                </c:pt>
                <c:pt idx="11">
                  <c:v>40.784057579496597</c:v>
                </c:pt>
                <c:pt idx="12">
                  <c:v>38.229350582452703</c:v>
                </c:pt>
                <c:pt idx="13">
                  <c:v>62.358088255225397</c:v>
                </c:pt>
                <c:pt idx="14">
                  <c:v>84.041945012149199</c:v>
                </c:pt>
                <c:pt idx="15">
                  <c:v>72.434505806961496</c:v>
                </c:pt>
                <c:pt idx="16">
                  <c:v>38.510725770271598</c:v>
                </c:pt>
                <c:pt idx="17">
                  <c:v>40.638497847512198</c:v>
                </c:pt>
                <c:pt idx="18">
                  <c:v>40.198096476719101</c:v>
                </c:pt>
                <c:pt idx="19">
                  <c:v>39.447229715012</c:v>
                </c:pt>
                <c:pt idx="20">
                  <c:v>41.201171350131403</c:v>
                </c:pt>
                <c:pt idx="21">
                  <c:v>48.336289235368497</c:v>
                </c:pt>
                <c:pt idx="22">
                  <c:v>50.047380207691099</c:v>
                </c:pt>
                <c:pt idx="23">
                  <c:v>46.718771986486999</c:v>
                </c:pt>
                <c:pt idx="24">
                  <c:v>38.127290726629802</c:v>
                </c:pt>
                <c:pt idx="25">
                  <c:v>45.4447013107103</c:v>
                </c:pt>
                <c:pt idx="26">
                  <c:v>63.0075450637895</c:v>
                </c:pt>
                <c:pt idx="27">
                  <c:v>39.5934198418894</c:v>
                </c:pt>
                <c:pt idx="28">
                  <c:v>34.7053980508866</c:v>
                </c:pt>
                <c:pt idx="29">
                  <c:v>55.340840179692798</c:v>
                </c:pt>
                <c:pt idx="30">
                  <c:v>72.931444331362002</c:v>
                </c:pt>
                <c:pt idx="31">
                  <c:v>42.058252411893598</c:v>
                </c:pt>
                <c:pt idx="32">
                  <c:v>37.980652356067402</c:v>
                </c:pt>
                <c:pt idx="33">
                  <c:v>48.502604422525501</c:v>
                </c:pt>
                <c:pt idx="34">
                  <c:v>39.046073280373903</c:v>
                </c:pt>
                <c:pt idx="35">
                  <c:v>26.3676066002926</c:v>
                </c:pt>
                <c:pt idx="36">
                  <c:v>27.8738761382766</c:v>
                </c:pt>
                <c:pt idx="37">
                  <c:v>41.0355518660173</c:v>
                </c:pt>
                <c:pt idx="38">
                  <c:v>59.954138909365298</c:v>
                </c:pt>
                <c:pt idx="39">
                  <c:v>44.734457207546797</c:v>
                </c:pt>
                <c:pt idx="40">
                  <c:v>46.816122353226497</c:v>
                </c:pt>
                <c:pt idx="41">
                  <c:v>60.755701786436397</c:v>
                </c:pt>
                <c:pt idx="42">
                  <c:v>70.363087414095503</c:v>
                </c:pt>
                <c:pt idx="43">
                  <c:v>66.162793108022697</c:v>
                </c:pt>
                <c:pt idx="44">
                  <c:v>53.344119052591203</c:v>
                </c:pt>
                <c:pt idx="45">
                  <c:v>66.557715736781006</c:v>
                </c:pt>
                <c:pt idx="46">
                  <c:v>88.066235347626105</c:v>
                </c:pt>
                <c:pt idx="47">
                  <c:v>81.562780979566995</c:v>
                </c:pt>
                <c:pt idx="48">
                  <c:v>620.66141035221005</c:v>
                </c:pt>
                <c:pt idx="49">
                  <c:v>62.506108317178402</c:v>
                </c:pt>
                <c:pt idx="50">
                  <c:v>56.707789970665701</c:v>
                </c:pt>
                <c:pt idx="51">
                  <c:v>59.024546306779797</c:v>
                </c:pt>
                <c:pt idx="52">
                  <c:v>62.319828698700498</c:v>
                </c:pt>
                <c:pt idx="53">
                  <c:v>76.479544262286197</c:v>
                </c:pt>
                <c:pt idx="54">
                  <c:v>64.692982542206295</c:v>
                </c:pt>
                <c:pt idx="55">
                  <c:v>73.6660194839274</c:v>
                </c:pt>
                <c:pt idx="56">
                  <c:v>125.965473945691</c:v>
                </c:pt>
                <c:pt idx="57">
                  <c:v>101.98545790744799</c:v>
                </c:pt>
                <c:pt idx="58">
                  <c:v>114.276061598594</c:v>
                </c:pt>
                <c:pt idx="59">
                  <c:v>99.092231354022701</c:v>
                </c:pt>
                <c:pt idx="60">
                  <c:v>85.543577729306406</c:v>
                </c:pt>
                <c:pt idx="61">
                  <c:v>53.877358371870102</c:v>
                </c:pt>
                <c:pt idx="62">
                  <c:v>138.765545204126</c:v>
                </c:pt>
                <c:pt idx="63">
                  <c:v>134.46476875029501</c:v>
                </c:pt>
                <c:pt idx="64">
                  <c:v>97.8205158890012</c:v>
                </c:pt>
                <c:pt idx="65">
                  <c:v>113.193635906377</c:v>
                </c:pt>
                <c:pt idx="66">
                  <c:v>151.752736815433</c:v>
                </c:pt>
                <c:pt idx="67">
                  <c:v>133.54061623857299</c:v>
                </c:pt>
                <c:pt idx="68">
                  <c:v>133.66229287132799</c:v>
                </c:pt>
                <c:pt idx="69">
                  <c:v>131.748686578025</c:v>
                </c:pt>
                <c:pt idx="70">
                  <c:v>137.78218187852599</c:v>
                </c:pt>
                <c:pt idx="71">
                  <c:v>134.686373067945</c:v>
                </c:pt>
                <c:pt idx="72">
                  <c:v>133.402987792213</c:v>
                </c:pt>
                <c:pt idx="73">
                  <c:v>155.82589058582101</c:v>
                </c:pt>
                <c:pt idx="74">
                  <c:v>149.25712591226599</c:v>
                </c:pt>
                <c:pt idx="75">
                  <c:v>141.43347219273599</c:v>
                </c:pt>
                <c:pt idx="76">
                  <c:v>124.93132899590501</c:v>
                </c:pt>
                <c:pt idx="77">
                  <c:v>113.364260178949</c:v>
                </c:pt>
                <c:pt idx="78">
                  <c:v>118.018606190284</c:v>
                </c:pt>
                <c:pt idx="79">
                  <c:v>93.876025009211205</c:v>
                </c:pt>
                <c:pt idx="80">
                  <c:v>89.338339508547307</c:v>
                </c:pt>
                <c:pt idx="81">
                  <c:v>91.738869385878004</c:v>
                </c:pt>
              </c:numCache>
            </c:numRef>
          </c:val>
          <c:smooth val="0"/>
          <c:extLst>
            <c:ext xmlns:c16="http://schemas.microsoft.com/office/drawing/2014/chart" uri="{C3380CC4-5D6E-409C-BE32-E72D297353CC}">
              <c16:uniqueId val="{00000008-ADBC-4660-970F-E7A58B5606D9}"/>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TdR_26!$C$86:$BF$86</c:f>
              <c:numCache>
                <c:formatCode>0.0%</c:formatCode>
                <c:ptCount val="56"/>
                <c:pt idx="0">
                  <c:v>1.0721425726932288E-2</c:v>
                </c:pt>
                <c:pt idx="1">
                  <c:v>1.1557705957152737E-2</c:v>
                </c:pt>
                <c:pt idx="2">
                  <c:v>1.6376922950561795E-2</c:v>
                </c:pt>
                <c:pt idx="3">
                  <c:v>1.4677743569945501E-2</c:v>
                </c:pt>
                <c:pt idx="4">
                  <c:v>1.3145926695252113E-2</c:v>
                </c:pt>
                <c:pt idx="5">
                  <c:v>9.2846276041580328E-3</c:v>
                </c:pt>
                <c:pt idx="6">
                  <c:v>1.2365788543299047E-2</c:v>
                </c:pt>
                <c:pt idx="7">
                  <c:v>1.0104156442047513E-2</c:v>
                </c:pt>
                <c:pt idx="8">
                  <c:v>1.0667515017021097E-2</c:v>
                </c:pt>
                <c:pt idx="9">
                  <c:v>1.3558620414102935E-2</c:v>
                </c:pt>
                <c:pt idx="10">
                  <c:v>1.2598663370074677E-2</c:v>
                </c:pt>
                <c:pt idx="11">
                  <c:v>1.1812379912562352E-2</c:v>
                </c:pt>
                <c:pt idx="12">
                  <c:v>1.4222423629103451E-2</c:v>
                </c:pt>
                <c:pt idx="13">
                  <c:v>1.2739739723732274E-2</c:v>
                </c:pt>
                <c:pt idx="14">
                  <c:v>1.4379422688027941E-2</c:v>
                </c:pt>
                <c:pt idx="15">
                  <c:v>1.3763677281352997E-2</c:v>
                </c:pt>
                <c:pt idx="16">
                  <c:v>7.5538627117182604E-3</c:v>
                </c:pt>
                <c:pt idx="17">
                  <c:v>8.9118148603184698E-3</c:v>
                </c:pt>
                <c:pt idx="18">
                  <c:v>6.6207116853100306E-3</c:v>
                </c:pt>
                <c:pt idx="19">
                  <c:v>9.9480800121545011E-3</c:v>
                </c:pt>
                <c:pt idx="20">
                  <c:v>1.1953035117907965E-2</c:v>
                </c:pt>
                <c:pt idx="21">
                  <c:v>1.3026426102227932E-2</c:v>
                </c:pt>
                <c:pt idx="22">
                  <c:v>9.6623596765821954E-3</c:v>
                </c:pt>
                <c:pt idx="23">
                  <c:v>1.4976593383515067E-2</c:v>
                </c:pt>
                <c:pt idx="24">
                  <c:v>1.2353027221319876E-2</c:v>
                </c:pt>
                <c:pt idx="25">
                  <c:v>1.5187170342183946E-2</c:v>
                </c:pt>
                <c:pt idx="26">
                  <c:v>2.0166685058418971E-2</c:v>
                </c:pt>
                <c:pt idx="27">
                  <c:v>2.3749834259950219E-2</c:v>
                </c:pt>
                <c:pt idx="28">
                  <c:v>2.0807076329563832E-2</c:v>
                </c:pt>
                <c:pt idx="29">
                  <c:v>1.1328056616765237E-2</c:v>
                </c:pt>
                <c:pt idx="30">
                  <c:v>1.6866741516698862E-2</c:v>
                </c:pt>
                <c:pt idx="31">
                  <c:v>1.2003576776927639E-2</c:v>
                </c:pt>
                <c:pt idx="32">
                  <c:v>1.2841876593871248E-2</c:v>
                </c:pt>
                <c:pt idx="33">
                  <c:v>1.3712718771190922E-2</c:v>
                </c:pt>
                <c:pt idx="34">
                  <c:v>1.4758241521900535E-2</c:v>
                </c:pt>
                <c:pt idx="35">
                  <c:v>1.6259495610078518E-2</c:v>
                </c:pt>
                <c:pt idx="36">
                  <c:v>1.4977086096484335E-2</c:v>
                </c:pt>
                <c:pt idx="37">
                  <c:v>1.7407213541101134E-2</c:v>
                </c:pt>
                <c:pt idx="38">
                  <c:v>1.92035676975933E-2</c:v>
                </c:pt>
                <c:pt idx="39">
                  <c:v>1.8103859023784322E-2</c:v>
                </c:pt>
                <c:pt idx="40">
                  <c:v>1.8603443997905585E-2</c:v>
                </c:pt>
                <c:pt idx="41">
                  <c:v>2.1848608811846637E-2</c:v>
                </c:pt>
                <c:pt idx="42">
                  <c:v>1.1960757628553089E-2</c:v>
                </c:pt>
                <c:pt idx="43">
                  <c:v>1.5003836647623442E-2</c:v>
                </c:pt>
                <c:pt idx="44">
                  <c:v>1.4129856334854758E-2</c:v>
                </c:pt>
                <c:pt idx="45">
                  <c:v>9.7029632267365915E-3</c:v>
                </c:pt>
                <c:pt idx="46">
                  <c:v>6.9328388393307171E-3</c:v>
                </c:pt>
                <c:pt idx="47">
                  <c:v>9.864143548918753E-3</c:v>
                </c:pt>
                <c:pt idx="48">
                  <c:v>9.4178138225825131E-3</c:v>
                </c:pt>
                <c:pt idx="49">
                  <c:v>1.0668639338822424E-2</c:v>
                </c:pt>
                <c:pt idx="50">
                  <c:v>1.2415765760473686E-2</c:v>
                </c:pt>
                <c:pt idx="51">
                  <c:v>1.0502993820407458E-2</c:v>
                </c:pt>
                <c:pt idx="52">
                  <c:v>1.0364148283910322E-2</c:v>
                </c:pt>
                <c:pt idx="53">
                  <c:v>1.1068877983589699E-2</c:v>
                </c:pt>
                <c:pt idx="54">
                  <c:v>1.357504626691252E-2</c:v>
                </c:pt>
                <c:pt idx="55">
                  <c:v>1.2610018073623837E-2</c:v>
                </c:pt>
              </c:numCache>
            </c:numRef>
          </c:val>
          <c:smooth val="0"/>
          <c:extLst>
            <c:ext xmlns:c16="http://schemas.microsoft.com/office/drawing/2014/chart" uri="{C3380CC4-5D6E-409C-BE32-E72D297353CC}">
              <c16:uniqueId val="{00000000-BBDC-4E9E-8F8C-FC513439D507}"/>
            </c:ext>
          </c:extLst>
        </c:ser>
        <c:ser>
          <c:idx val="1"/>
          <c:order val="1"/>
          <c:tx>
            <c:strRef>
              <c:f>TdR_26!$B$87</c:f>
              <c:strCache>
                <c:ptCount val="1"/>
                <c:pt idx="0">
                  <c:v>Industrie</c:v>
                </c:pt>
              </c:strCache>
            </c:strRef>
          </c:tx>
          <c:marker>
            <c:symbol val="none"/>
          </c:marker>
          <c:cat>
            <c:strRef>
              <c:f>TdR_26!$C$85:$BF$85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TdR_26!$C$87:$BF$87</c:f>
              <c:numCache>
                <c:formatCode>0.0%</c:formatCode>
                <c:ptCount val="56"/>
                <c:pt idx="0">
                  <c:v>7.913190967578447E-2</c:v>
                </c:pt>
                <c:pt idx="1">
                  <c:v>7.647953422992125E-2</c:v>
                </c:pt>
                <c:pt idx="2">
                  <c:v>7.4042319685214145E-2</c:v>
                </c:pt>
                <c:pt idx="3">
                  <c:v>7.5074242386750992E-2</c:v>
                </c:pt>
                <c:pt idx="4">
                  <c:v>7.2161257282748151E-2</c:v>
                </c:pt>
                <c:pt idx="5">
                  <c:v>7.1668919565476247E-2</c:v>
                </c:pt>
                <c:pt idx="6">
                  <c:v>6.7539557590072088E-2</c:v>
                </c:pt>
                <c:pt idx="7">
                  <c:v>6.4550597819914846E-2</c:v>
                </c:pt>
                <c:pt idx="8">
                  <c:v>6.7788338612043322E-2</c:v>
                </c:pt>
                <c:pt idx="9">
                  <c:v>6.9555789693358752E-2</c:v>
                </c:pt>
                <c:pt idx="10">
                  <c:v>7.4263889670004565E-2</c:v>
                </c:pt>
                <c:pt idx="11">
                  <c:v>6.9359934004453311E-2</c:v>
                </c:pt>
                <c:pt idx="12">
                  <c:v>7.0043844927597687E-2</c:v>
                </c:pt>
                <c:pt idx="13">
                  <c:v>7.4698419263885221E-2</c:v>
                </c:pt>
                <c:pt idx="14">
                  <c:v>6.9429046594207816E-2</c:v>
                </c:pt>
                <c:pt idx="15">
                  <c:v>7.2883447579382504E-2</c:v>
                </c:pt>
                <c:pt idx="16">
                  <c:v>6.982718187994566E-2</c:v>
                </c:pt>
                <c:pt idx="17">
                  <c:v>7.4680265298597462E-2</c:v>
                </c:pt>
                <c:pt idx="18">
                  <c:v>7.6700175945656368E-2</c:v>
                </c:pt>
                <c:pt idx="19">
                  <c:v>7.5978679414226521E-2</c:v>
                </c:pt>
                <c:pt idx="20">
                  <c:v>7.5461161181085076E-2</c:v>
                </c:pt>
                <c:pt idx="21">
                  <c:v>7.5377942674687518E-2</c:v>
                </c:pt>
                <c:pt idx="22">
                  <c:v>7.8672155872466815E-2</c:v>
                </c:pt>
                <c:pt idx="23">
                  <c:v>8.0034106519795284E-2</c:v>
                </c:pt>
                <c:pt idx="24">
                  <c:v>8.3022282267347758E-2</c:v>
                </c:pt>
                <c:pt idx="25">
                  <c:v>8.9574003744580966E-2</c:v>
                </c:pt>
                <c:pt idx="26">
                  <c:v>8.7213097429414133E-2</c:v>
                </c:pt>
                <c:pt idx="27">
                  <c:v>9.4269127888899504E-2</c:v>
                </c:pt>
                <c:pt idx="28">
                  <c:v>9.1356283224112947E-2</c:v>
                </c:pt>
                <c:pt idx="29">
                  <c:v>9.1906036753458556E-2</c:v>
                </c:pt>
                <c:pt idx="30">
                  <c:v>8.4136473108384818E-2</c:v>
                </c:pt>
                <c:pt idx="31">
                  <c:v>8.6805139719671784E-2</c:v>
                </c:pt>
                <c:pt idx="32">
                  <c:v>8.1061428827679416E-2</c:v>
                </c:pt>
                <c:pt idx="33">
                  <c:v>7.5730678059593132E-2</c:v>
                </c:pt>
                <c:pt idx="34">
                  <c:v>8.0510752897128252E-2</c:v>
                </c:pt>
                <c:pt idx="35">
                  <c:v>7.7601978023055865E-2</c:v>
                </c:pt>
                <c:pt idx="36">
                  <c:v>4.9191931982083284E-2</c:v>
                </c:pt>
                <c:pt idx="37">
                  <c:v>5.2538334512039299E-2</c:v>
                </c:pt>
                <c:pt idx="38">
                  <c:v>6.6885071486883788E-2</c:v>
                </c:pt>
                <c:pt idx="39">
                  <c:v>6.3720625074246723E-2</c:v>
                </c:pt>
                <c:pt idx="40">
                  <c:v>7.1080098384551996E-2</c:v>
                </c:pt>
                <c:pt idx="41">
                  <c:v>7.3063705510808333E-2</c:v>
                </c:pt>
                <c:pt idx="42">
                  <c:v>7.6362552937325676E-2</c:v>
                </c:pt>
                <c:pt idx="43">
                  <c:v>7.934363430339085E-2</c:v>
                </c:pt>
                <c:pt idx="44">
                  <c:v>7.7790402994600785E-2</c:v>
                </c:pt>
                <c:pt idx="45">
                  <c:v>7.715731607698767E-2</c:v>
                </c:pt>
                <c:pt idx="46">
                  <c:v>7.7757403054474802E-2</c:v>
                </c:pt>
                <c:pt idx="47">
                  <c:v>7.2940352245815118E-2</c:v>
                </c:pt>
                <c:pt idx="48">
                  <c:v>7.1414268283364918E-2</c:v>
                </c:pt>
                <c:pt idx="49">
                  <c:v>7.1972059656402618E-2</c:v>
                </c:pt>
                <c:pt idx="50">
                  <c:v>6.8356515073805316E-2</c:v>
                </c:pt>
                <c:pt idx="51">
                  <c:v>6.3937800295585698E-2</c:v>
                </c:pt>
                <c:pt idx="52">
                  <c:v>6.458720021554365E-2</c:v>
                </c:pt>
                <c:pt idx="53">
                  <c:v>6.3345476853917365E-2</c:v>
                </c:pt>
                <c:pt idx="54">
                  <c:v>6.4646930339731457E-2</c:v>
                </c:pt>
                <c:pt idx="55">
                  <c:v>6.5325761140597668E-2</c:v>
                </c:pt>
              </c:numCache>
            </c:numRef>
          </c:val>
          <c:smooth val="0"/>
          <c:extLst>
            <c:ext xmlns:c16="http://schemas.microsoft.com/office/drawing/2014/chart" uri="{C3380CC4-5D6E-409C-BE32-E72D297353CC}">
              <c16:uniqueId val="{00000001-BBDC-4E9E-8F8C-FC513439D507}"/>
            </c:ext>
          </c:extLst>
        </c:ser>
        <c:ser>
          <c:idx val="2"/>
          <c:order val="2"/>
          <c:tx>
            <c:strRef>
              <c:f>TdR_26!$B$88</c:f>
              <c:strCache>
                <c:ptCount val="1"/>
                <c:pt idx="0">
                  <c:v>Construction</c:v>
                </c:pt>
              </c:strCache>
            </c:strRef>
          </c:tx>
          <c:marker>
            <c:symbol val="none"/>
          </c:marker>
          <c:cat>
            <c:strRef>
              <c:f>TdR_26!$C$85:$BF$85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TdR_26!$C$88:$BF$88</c:f>
              <c:numCache>
                <c:formatCode>0.0%</c:formatCode>
                <c:ptCount val="56"/>
                <c:pt idx="0">
                  <c:v>6.2585564209486202E-2</c:v>
                </c:pt>
                <c:pt idx="1">
                  <c:v>6.5148420858712849E-2</c:v>
                </c:pt>
                <c:pt idx="2">
                  <c:v>7.0894740050694433E-2</c:v>
                </c:pt>
                <c:pt idx="3">
                  <c:v>6.7931065205107943E-2</c:v>
                </c:pt>
                <c:pt idx="4">
                  <c:v>6.7573685217490256E-2</c:v>
                </c:pt>
                <c:pt idx="5">
                  <c:v>6.2658407241377737E-2</c:v>
                </c:pt>
                <c:pt idx="6">
                  <c:v>6.0310165840987716E-2</c:v>
                </c:pt>
                <c:pt idx="7">
                  <c:v>5.6168504542808993E-2</c:v>
                </c:pt>
                <c:pt idx="8">
                  <c:v>5.8030549317323599E-2</c:v>
                </c:pt>
                <c:pt idx="9">
                  <c:v>6.084142827447854E-2</c:v>
                </c:pt>
                <c:pt idx="10">
                  <c:v>5.8065864491619761E-2</c:v>
                </c:pt>
                <c:pt idx="11">
                  <c:v>5.3863910059358908E-2</c:v>
                </c:pt>
                <c:pt idx="12">
                  <c:v>5.8979418356686457E-2</c:v>
                </c:pt>
                <c:pt idx="13">
                  <c:v>5.8627774963585885E-2</c:v>
                </c:pt>
                <c:pt idx="14">
                  <c:v>5.8754894516047436E-2</c:v>
                </c:pt>
                <c:pt idx="15">
                  <c:v>5.6777518857948614E-2</c:v>
                </c:pt>
                <c:pt idx="16">
                  <c:v>5.0404398189035811E-2</c:v>
                </c:pt>
                <c:pt idx="17">
                  <c:v>5.0514725987748116E-2</c:v>
                </c:pt>
                <c:pt idx="18">
                  <c:v>5.0453068408926285E-2</c:v>
                </c:pt>
                <c:pt idx="19">
                  <c:v>5.7009712964783542E-2</c:v>
                </c:pt>
                <c:pt idx="20">
                  <c:v>5.4663533065921879E-2</c:v>
                </c:pt>
                <c:pt idx="21">
                  <c:v>5.9129322288327374E-2</c:v>
                </c:pt>
                <c:pt idx="22">
                  <c:v>6.4779101132203351E-2</c:v>
                </c:pt>
                <c:pt idx="23">
                  <c:v>7.0286102259755651E-2</c:v>
                </c:pt>
                <c:pt idx="24">
                  <c:v>7.0692592358614637E-2</c:v>
                </c:pt>
                <c:pt idx="25">
                  <c:v>6.8352539713852647E-2</c:v>
                </c:pt>
                <c:pt idx="26">
                  <c:v>7.2693489804910139E-2</c:v>
                </c:pt>
                <c:pt idx="27">
                  <c:v>7.5782948391814264E-2</c:v>
                </c:pt>
                <c:pt idx="28">
                  <c:v>7.3156852939360278E-2</c:v>
                </c:pt>
                <c:pt idx="29">
                  <c:v>7.3225760475124149E-2</c:v>
                </c:pt>
                <c:pt idx="30">
                  <c:v>7.3326445544451488E-2</c:v>
                </c:pt>
                <c:pt idx="31">
                  <c:v>7.2902740074500899E-2</c:v>
                </c:pt>
                <c:pt idx="32">
                  <c:v>7.1572081916395386E-2</c:v>
                </c:pt>
                <c:pt idx="33">
                  <c:v>7.0160159847777084E-2</c:v>
                </c:pt>
                <c:pt idx="34">
                  <c:v>7.4541532727581863E-2</c:v>
                </c:pt>
                <c:pt idx="35">
                  <c:v>6.4588019175816178E-2</c:v>
                </c:pt>
                <c:pt idx="36">
                  <c:v>2.5198609529609322E-2</c:v>
                </c:pt>
                <c:pt idx="37">
                  <c:v>4.7268253907814028E-2</c:v>
                </c:pt>
                <c:pt idx="38">
                  <c:v>5.8345761917454712E-2</c:v>
                </c:pt>
                <c:pt idx="39">
                  <c:v>5.4741075399863004E-2</c:v>
                </c:pt>
                <c:pt idx="40">
                  <c:v>6.3689955743158125E-2</c:v>
                </c:pt>
                <c:pt idx="41">
                  <c:v>5.518143434673544E-2</c:v>
                </c:pt>
                <c:pt idx="42">
                  <c:v>6.0784727780898481E-2</c:v>
                </c:pt>
                <c:pt idx="43">
                  <c:v>6.248459407643777E-2</c:v>
                </c:pt>
                <c:pt idx="44">
                  <c:v>5.9053474361136511E-2</c:v>
                </c:pt>
                <c:pt idx="45">
                  <c:v>5.5955591948681146E-2</c:v>
                </c:pt>
                <c:pt idx="46">
                  <c:v>5.8282407999454888E-2</c:v>
                </c:pt>
                <c:pt idx="47">
                  <c:v>5.8101326607175673E-2</c:v>
                </c:pt>
                <c:pt idx="48">
                  <c:v>5.8687494704582149E-2</c:v>
                </c:pt>
                <c:pt idx="49">
                  <c:v>6.0664145524614785E-2</c:v>
                </c:pt>
                <c:pt idx="50">
                  <c:v>6.2042401171198816E-2</c:v>
                </c:pt>
                <c:pt idx="51">
                  <c:v>6.1027854887430476E-2</c:v>
                </c:pt>
                <c:pt idx="52">
                  <c:v>5.9030761618341553E-2</c:v>
                </c:pt>
                <c:pt idx="53">
                  <c:v>5.7703535321182303E-2</c:v>
                </c:pt>
                <c:pt idx="54">
                  <c:v>5.6181530424699866E-2</c:v>
                </c:pt>
                <c:pt idx="55">
                  <c:v>5.764651567694154E-2</c:v>
                </c:pt>
              </c:numCache>
            </c:numRef>
          </c:val>
          <c:smooth val="0"/>
          <c:extLst>
            <c:ext xmlns:c16="http://schemas.microsoft.com/office/drawing/2014/chart" uri="{C3380CC4-5D6E-409C-BE32-E72D297353CC}">
              <c16:uniqueId val="{00000002-BBDC-4E9E-8F8C-FC513439D507}"/>
            </c:ext>
          </c:extLst>
        </c:ser>
        <c:ser>
          <c:idx val="3"/>
          <c:order val="3"/>
          <c:tx>
            <c:strRef>
              <c:f>TdR_26!$B$89</c:f>
              <c:strCache>
                <c:ptCount val="1"/>
                <c:pt idx="0">
                  <c:v>Tertiaire marchand</c:v>
                </c:pt>
              </c:strCache>
            </c:strRef>
          </c:tx>
          <c:marker>
            <c:symbol val="none"/>
          </c:marker>
          <c:cat>
            <c:strRef>
              <c:f>TdR_26!$C$85:$BF$85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TdR_26!$C$89:$BF$89</c:f>
              <c:numCache>
                <c:formatCode>0.0%</c:formatCode>
                <c:ptCount val="56"/>
                <c:pt idx="0">
                  <c:v>2.2257468917672121E-2</c:v>
                </c:pt>
                <c:pt idx="1">
                  <c:v>2.5570949036806054E-2</c:v>
                </c:pt>
                <c:pt idx="2">
                  <c:v>2.4268833805128631E-2</c:v>
                </c:pt>
                <c:pt idx="3">
                  <c:v>2.3957619619505439E-2</c:v>
                </c:pt>
                <c:pt idx="4">
                  <c:v>2.51584918828546E-2</c:v>
                </c:pt>
                <c:pt idx="5">
                  <c:v>2.3539650910615582E-2</c:v>
                </c:pt>
                <c:pt idx="6">
                  <c:v>2.2457070768759198E-2</c:v>
                </c:pt>
                <c:pt idx="7">
                  <c:v>2.1740526088751603E-2</c:v>
                </c:pt>
                <c:pt idx="8">
                  <c:v>2.2189177904171613E-2</c:v>
                </c:pt>
                <c:pt idx="9">
                  <c:v>2.1563520378561817E-2</c:v>
                </c:pt>
                <c:pt idx="10">
                  <c:v>2.3169073871500773E-2</c:v>
                </c:pt>
                <c:pt idx="11">
                  <c:v>2.5260776692420179E-2</c:v>
                </c:pt>
                <c:pt idx="12">
                  <c:v>2.4042798063644406E-2</c:v>
                </c:pt>
                <c:pt idx="13">
                  <c:v>2.4336865647658922E-2</c:v>
                </c:pt>
                <c:pt idx="14">
                  <c:v>2.6372345045227161E-2</c:v>
                </c:pt>
                <c:pt idx="15">
                  <c:v>2.6238387232206048E-2</c:v>
                </c:pt>
                <c:pt idx="16">
                  <c:v>2.6893226008762396E-2</c:v>
                </c:pt>
                <c:pt idx="17">
                  <c:v>3.1058771962113443E-2</c:v>
                </c:pt>
                <c:pt idx="18">
                  <c:v>3.3831199356190056E-2</c:v>
                </c:pt>
                <c:pt idx="19">
                  <c:v>3.3128605685850847E-2</c:v>
                </c:pt>
                <c:pt idx="20">
                  <c:v>3.5087210514391697E-2</c:v>
                </c:pt>
                <c:pt idx="21">
                  <c:v>3.6191527187045359E-2</c:v>
                </c:pt>
                <c:pt idx="22">
                  <c:v>3.6379669588275751E-2</c:v>
                </c:pt>
                <c:pt idx="23">
                  <c:v>4.1480240024817226E-2</c:v>
                </c:pt>
                <c:pt idx="24">
                  <c:v>3.4357563781026286E-2</c:v>
                </c:pt>
                <c:pt idx="25">
                  <c:v>3.5590311970983161E-2</c:v>
                </c:pt>
                <c:pt idx="26">
                  <c:v>3.7398684529425893E-2</c:v>
                </c:pt>
                <c:pt idx="27">
                  <c:v>4.218508429303091E-2</c:v>
                </c:pt>
                <c:pt idx="28">
                  <c:v>3.8559510285384541E-2</c:v>
                </c:pt>
                <c:pt idx="29">
                  <c:v>3.7114563064376938E-2</c:v>
                </c:pt>
                <c:pt idx="30">
                  <c:v>3.6835738285966119E-2</c:v>
                </c:pt>
                <c:pt idx="31">
                  <c:v>3.654181222288308E-2</c:v>
                </c:pt>
                <c:pt idx="32">
                  <c:v>3.4823919632937621E-2</c:v>
                </c:pt>
                <c:pt idx="33">
                  <c:v>3.6219362675040001E-2</c:v>
                </c:pt>
                <c:pt idx="34">
                  <c:v>3.4729445382614847E-2</c:v>
                </c:pt>
                <c:pt idx="35">
                  <c:v>3.4741600366531303E-2</c:v>
                </c:pt>
                <c:pt idx="36">
                  <c:v>2.7575573285314767E-2</c:v>
                </c:pt>
                <c:pt idx="37">
                  <c:v>3.0406561448890843E-2</c:v>
                </c:pt>
                <c:pt idx="38">
                  <c:v>3.6184977482594555E-2</c:v>
                </c:pt>
                <c:pt idx="39">
                  <c:v>3.6089271993441092E-2</c:v>
                </c:pt>
                <c:pt idx="40">
                  <c:v>3.8524900356510079E-2</c:v>
                </c:pt>
                <c:pt idx="41">
                  <c:v>3.8723978181520922E-2</c:v>
                </c:pt>
                <c:pt idx="42">
                  <c:v>3.691013367397137E-2</c:v>
                </c:pt>
                <c:pt idx="43">
                  <c:v>3.7655255463698148E-2</c:v>
                </c:pt>
                <c:pt idx="44">
                  <c:v>3.6061867622693644E-2</c:v>
                </c:pt>
                <c:pt idx="45">
                  <c:v>3.5629795842091513E-2</c:v>
                </c:pt>
                <c:pt idx="46">
                  <c:v>3.4111690738861798E-2</c:v>
                </c:pt>
                <c:pt idx="47">
                  <c:v>3.4940770857462125E-2</c:v>
                </c:pt>
                <c:pt idx="48">
                  <c:v>3.3788157916683013E-2</c:v>
                </c:pt>
                <c:pt idx="49">
                  <c:v>3.3320724700901604E-2</c:v>
                </c:pt>
                <c:pt idx="50">
                  <c:v>3.3370350676748352E-2</c:v>
                </c:pt>
                <c:pt idx="51">
                  <c:v>3.3073932153903397E-2</c:v>
                </c:pt>
                <c:pt idx="52">
                  <c:v>3.1782515950086965E-2</c:v>
                </c:pt>
                <c:pt idx="53">
                  <c:v>2.9903797319939585E-2</c:v>
                </c:pt>
                <c:pt idx="54">
                  <c:v>3.0701758847880393E-2</c:v>
                </c:pt>
                <c:pt idx="55">
                  <c:v>2.5977230128840154E-2</c:v>
                </c:pt>
              </c:numCache>
            </c:numRef>
          </c:val>
          <c:smooth val="0"/>
          <c:extLst>
            <c:ext xmlns:c16="http://schemas.microsoft.com/office/drawing/2014/chart" uri="{C3380CC4-5D6E-409C-BE32-E72D297353CC}">
              <c16:uniqueId val="{00000003-BBDC-4E9E-8F8C-FC513439D507}"/>
            </c:ext>
          </c:extLst>
        </c:ser>
        <c:ser>
          <c:idx val="4"/>
          <c:order val="4"/>
          <c:tx>
            <c:strRef>
              <c:f>TdR_26!$B$90</c:f>
              <c:strCache>
                <c:ptCount val="1"/>
                <c:pt idx="0">
                  <c:v>Tertiaire non marchand</c:v>
                </c:pt>
              </c:strCache>
            </c:strRef>
          </c:tx>
          <c:marker>
            <c:symbol val="none"/>
          </c:marker>
          <c:cat>
            <c:strRef>
              <c:f>TdR_26!$C$85:$BF$85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TdR_26!$C$90:$BF$90</c:f>
              <c:numCache>
                <c:formatCode>0.0%</c:formatCode>
                <c:ptCount val="56"/>
                <c:pt idx="0">
                  <c:v>1.2177439151566099E-3</c:v>
                </c:pt>
                <c:pt idx="1">
                  <c:v>9.5712870517295639E-4</c:v>
                </c:pt>
                <c:pt idx="2">
                  <c:v>9.9220514287098579E-4</c:v>
                </c:pt>
                <c:pt idx="3">
                  <c:v>8.4220879695593863E-4</c:v>
                </c:pt>
                <c:pt idx="4">
                  <c:v>9.0282492393720278E-4</c:v>
                </c:pt>
                <c:pt idx="5">
                  <c:v>1.0212939633200331E-3</c:v>
                </c:pt>
                <c:pt idx="6">
                  <c:v>9.4755234502605259E-4</c:v>
                </c:pt>
                <c:pt idx="7">
                  <c:v>1.3423214393634435E-3</c:v>
                </c:pt>
                <c:pt idx="8">
                  <c:v>7.7977477437390029E-4</c:v>
                </c:pt>
                <c:pt idx="9">
                  <c:v>8.0623964457193385E-4</c:v>
                </c:pt>
                <c:pt idx="10">
                  <c:v>8.0344651279606937E-4</c:v>
                </c:pt>
                <c:pt idx="11">
                  <c:v>8.1901319282905811E-4</c:v>
                </c:pt>
                <c:pt idx="12">
                  <c:v>7.9332593572080412E-4</c:v>
                </c:pt>
                <c:pt idx="13">
                  <c:v>9.7254257054696575E-4</c:v>
                </c:pt>
                <c:pt idx="14">
                  <c:v>7.21959700700303E-4</c:v>
                </c:pt>
                <c:pt idx="15">
                  <c:v>9.369379872441806E-4</c:v>
                </c:pt>
                <c:pt idx="16">
                  <c:v>1.1152576479759994E-3</c:v>
                </c:pt>
                <c:pt idx="17">
                  <c:v>1.207220720725453E-3</c:v>
                </c:pt>
                <c:pt idx="18">
                  <c:v>1.2014285320356172E-3</c:v>
                </c:pt>
                <c:pt idx="19">
                  <c:v>1.1962652368353369E-3</c:v>
                </c:pt>
                <c:pt idx="20">
                  <c:v>1.5727464810040752E-3</c:v>
                </c:pt>
                <c:pt idx="21">
                  <c:v>1.0897128390250986E-3</c:v>
                </c:pt>
                <c:pt idx="22">
                  <c:v>1.0485450039915516E-3</c:v>
                </c:pt>
                <c:pt idx="23">
                  <c:v>1.2594727330521634E-3</c:v>
                </c:pt>
                <c:pt idx="24">
                  <c:v>1.4757061421238078E-3</c:v>
                </c:pt>
                <c:pt idx="25">
                  <c:v>1.2789162291341834E-3</c:v>
                </c:pt>
                <c:pt idx="26">
                  <c:v>1.27756451349711E-3</c:v>
                </c:pt>
                <c:pt idx="27">
                  <c:v>1.5422770329720742E-3</c:v>
                </c:pt>
                <c:pt idx="28">
                  <c:v>1.3469013568136554E-3</c:v>
                </c:pt>
                <c:pt idx="29">
                  <c:v>1.3167921589421492E-3</c:v>
                </c:pt>
                <c:pt idx="30">
                  <c:v>1.2483210667505124E-3</c:v>
                </c:pt>
                <c:pt idx="31">
                  <c:v>1.5933597607972034E-3</c:v>
                </c:pt>
                <c:pt idx="32">
                  <c:v>1.2809356748348869E-3</c:v>
                </c:pt>
                <c:pt idx="33">
                  <c:v>1.5822237539338808E-3</c:v>
                </c:pt>
                <c:pt idx="34">
                  <c:v>1.7332158839861531E-3</c:v>
                </c:pt>
                <c:pt idx="35">
                  <c:v>1.5338296562979004E-3</c:v>
                </c:pt>
                <c:pt idx="36">
                  <c:v>1.0114074665297621E-3</c:v>
                </c:pt>
                <c:pt idx="37">
                  <c:v>1.534361975200689E-3</c:v>
                </c:pt>
                <c:pt idx="38">
                  <c:v>1.5210703250371667E-3</c:v>
                </c:pt>
                <c:pt idx="39">
                  <c:v>1.4965202117723055E-3</c:v>
                </c:pt>
                <c:pt idx="40">
                  <c:v>7.8107380009712788E-3</c:v>
                </c:pt>
                <c:pt idx="41">
                  <c:v>7.4729627866122021E-3</c:v>
                </c:pt>
                <c:pt idx="42">
                  <c:v>7.4275137089799262E-3</c:v>
                </c:pt>
                <c:pt idx="43">
                  <c:v>8.018912841409551E-3</c:v>
                </c:pt>
                <c:pt idx="44">
                  <c:v>6.3897826848693219E-3</c:v>
                </c:pt>
                <c:pt idx="45">
                  <c:v>6.3401818717803426E-3</c:v>
                </c:pt>
                <c:pt idx="46">
                  <c:v>5.5899377480942277E-3</c:v>
                </c:pt>
                <c:pt idx="47">
                  <c:v>6.1250807520011677E-3</c:v>
                </c:pt>
                <c:pt idx="48">
                  <c:v>6.2931228478758381E-3</c:v>
                </c:pt>
                <c:pt idx="49">
                  <c:v>6.2230570763643842E-3</c:v>
                </c:pt>
                <c:pt idx="50">
                  <c:v>5.8858594237461859E-3</c:v>
                </c:pt>
                <c:pt idx="51">
                  <c:v>6.4159720268597929E-3</c:v>
                </c:pt>
                <c:pt idx="52">
                  <c:v>5.7608760054691406E-3</c:v>
                </c:pt>
                <c:pt idx="53">
                  <c:v>7.378005840710803E-3</c:v>
                </c:pt>
                <c:pt idx="54">
                  <c:v>5.8984788813859828E-3</c:v>
                </c:pt>
                <c:pt idx="55">
                  <c:v>5.8316427075120868E-3</c:v>
                </c:pt>
              </c:numCache>
            </c:numRef>
          </c:val>
          <c:smooth val="0"/>
          <c:extLst>
            <c:ext xmlns:c16="http://schemas.microsoft.com/office/drawing/2014/chart" uri="{C3380CC4-5D6E-409C-BE32-E72D297353CC}">
              <c16:uniqueId val="{00000004-BBDC-4E9E-8F8C-FC513439D507}"/>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TdR_26!$C$86:$BG$86</c:f>
              <c:numCache>
                <c:formatCode>0.0%</c:formatCode>
                <c:ptCount val="57"/>
                <c:pt idx="0">
                  <c:v>1.0721425726932288E-2</c:v>
                </c:pt>
                <c:pt idx="1">
                  <c:v>1.1557705957152737E-2</c:v>
                </c:pt>
                <c:pt idx="2">
                  <c:v>1.6376922950561795E-2</c:v>
                </c:pt>
                <c:pt idx="3">
                  <c:v>1.4677743569945501E-2</c:v>
                </c:pt>
                <c:pt idx="4">
                  <c:v>1.3145926695252113E-2</c:v>
                </c:pt>
                <c:pt idx="5">
                  <c:v>9.2846276041580328E-3</c:v>
                </c:pt>
                <c:pt idx="6">
                  <c:v>1.2365788543299047E-2</c:v>
                </c:pt>
                <c:pt idx="7">
                  <c:v>1.0104156442047513E-2</c:v>
                </c:pt>
                <c:pt idx="8">
                  <c:v>1.0667515017021097E-2</c:v>
                </c:pt>
                <c:pt idx="9">
                  <c:v>1.3558620414102935E-2</c:v>
                </c:pt>
                <c:pt idx="10">
                  <c:v>1.2598663370074677E-2</c:v>
                </c:pt>
                <c:pt idx="11">
                  <c:v>1.1812379912562352E-2</c:v>
                </c:pt>
                <c:pt idx="12">
                  <c:v>1.4222423629103451E-2</c:v>
                </c:pt>
                <c:pt idx="13">
                  <c:v>1.2739739723732274E-2</c:v>
                </c:pt>
                <c:pt idx="14">
                  <c:v>1.4379422688027941E-2</c:v>
                </c:pt>
                <c:pt idx="15">
                  <c:v>1.3763677281352997E-2</c:v>
                </c:pt>
                <c:pt idx="16">
                  <c:v>7.5538627117182604E-3</c:v>
                </c:pt>
                <c:pt idx="17">
                  <c:v>8.9118148603184698E-3</c:v>
                </c:pt>
                <c:pt idx="18">
                  <c:v>6.6207116853100306E-3</c:v>
                </c:pt>
                <c:pt idx="19">
                  <c:v>9.9480800121545011E-3</c:v>
                </c:pt>
                <c:pt idx="20">
                  <c:v>1.1953035117907965E-2</c:v>
                </c:pt>
                <c:pt idx="21">
                  <c:v>1.3026426102227932E-2</c:v>
                </c:pt>
                <c:pt idx="22">
                  <c:v>9.6623596765821954E-3</c:v>
                </c:pt>
                <c:pt idx="23">
                  <c:v>1.4976593383515067E-2</c:v>
                </c:pt>
                <c:pt idx="24">
                  <c:v>1.2353027221319876E-2</c:v>
                </c:pt>
                <c:pt idx="25">
                  <c:v>1.5187170342183946E-2</c:v>
                </c:pt>
                <c:pt idx="26">
                  <c:v>2.0166685058418971E-2</c:v>
                </c:pt>
                <c:pt idx="27">
                  <c:v>2.3749834259950219E-2</c:v>
                </c:pt>
                <c:pt idx="28">
                  <c:v>2.0807076329563832E-2</c:v>
                </c:pt>
                <c:pt idx="29">
                  <c:v>1.1328056616765237E-2</c:v>
                </c:pt>
                <c:pt idx="30">
                  <c:v>1.6866741516698862E-2</c:v>
                </c:pt>
                <c:pt idx="31">
                  <c:v>1.2003576776927639E-2</c:v>
                </c:pt>
                <c:pt idx="32">
                  <c:v>1.2841876593871248E-2</c:v>
                </c:pt>
                <c:pt idx="33">
                  <c:v>1.3712718771190922E-2</c:v>
                </c:pt>
                <c:pt idx="34">
                  <c:v>1.4758241521900535E-2</c:v>
                </c:pt>
                <c:pt idx="35">
                  <c:v>1.6259495610078518E-2</c:v>
                </c:pt>
                <c:pt idx="36">
                  <c:v>1.4977086096484335E-2</c:v>
                </c:pt>
                <c:pt idx="37">
                  <c:v>1.7407213541101134E-2</c:v>
                </c:pt>
                <c:pt idx="38">
                  <c:v>1.92035676975933E-2</c:v>
                </c:pt>
                <c:pt idx="39">
                  <c:v>1.8103859023784322E-2</c:v>
                </c:pt>
                <c:pt idx="40">
                  <c:v>1.8603443997905585E-2</c:v>
                </c:pt>
                <c:pt idx="41">
                  <c:v>2.1848608811846637E-2</c:v>
                </c:pt>
                <c:pt idx="42">
                  <c:v>1.1960757628553089E-2</c:v>
                </c:pt>
                <c:pt idx="43">
                  <c:v>1.5003836647623442E-2</c:v>
                </c:pt>
                <c:pt idx="44">
                  <c:v>1.4129856334854758E-2</c:v>
                </c:pt>
                <c:pt idx="45">
                  <c:v>9.7029632267365915E-3</c:v>
                </c:pt>
                <c:pt idx="46">
                  <c:v>6.9328388393307171E-3</c:v>
                </c:pt>
                <c:pt idx="47">
                  <c:v>9.864143548918753E-3</c:v>
                </c:pt>
                <c:pt idx="48">
                  <c:v>9.4178138225825131E-3</c:v>
                </c:pt>
                <c:pt idx="49">
                  <c:v>1.0668639338822424E-2</c:v>
                </c:pt>
                <c:pt idx="50">
                  <c:v>1.2415765760473686E-2</c:v>
                </c:pt>
                <c:pt idx="51">
                  <c:v>1.0502993820407458E-2</c:v>
                </c:pt>
                <c:pt idx="52">
                  <c:v>1.0364148283910322E-2</c:v>
                </c:pt>
                <c:pt idx="53">
                  <c:v>1.1068877983589699E-2</c:v>
                </c:pt>
                <c:pt idx="54">
                  <c:v>1.357504626691252E-2</c:v>
                </c:pt>
                <c:pt idx="55">
                  <c:v>1.2610018073623837E-2</c:v>
                </c:pt>
                <c:pt idx="56">
                  <c:v>1.160070450051905E-2</c:v>
                </c:pt>
              </c:numCache>
            </c:numRef>
          </c:val>
          <c:smooth val="0"/>
          <c:extLst>
            <c:ext xmlns:c16="http://schemas.microsoft.com/office/drawing/2014/chart" uri="{C3380CC4-5D6E-409C-BE32-E72D297353CC}">
              <c16:uniqueId val="{00000000-1E7A-4DAE-99E4-9FDA95D1D5CD}"/>
            </c:ext>
          </c:extLst>
        </c:ser>
        <c:ser>
          <c:idx val="1"/>
          <c:order val="1"/>
          <c:tx>
            <c:strRef>
              <c:f>TdR_26!$B$87</c:f>
              <c:strCache>
                <c:ptCount val="1"/>
                <c:pt idx="0">
                  <c:v>Industrie</c:v>
                </c:pt>
              </c:strCache>
            </c:strRef>
          </c:tx>
          <c:marker>
            <c:symbol val="none"/>
          </c:marker>
          <c:cat>
            <c:strRef>
              <c:f>TdR_26!$C$85:$BG$85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TdR_26!$C$87:$BG$87</c:f>
              <c:numCache>
                <c:formatCode>0.0%</c:formatCode>
                <c:ptCount val="57"/>
                <c:pt idx="0">
                  <c:v>7.913190967578447E-2</c:v>
                </c:pt>
                <c:pt idx="1">
                  <c:v>7.647953422992125E-2</c:v>
                </c:pt>
                <c:pt idx="2">
                  <c:v>7.4042319685214145E-2</c:v>
                </c:pt>
                <c:pt idx="3">
                  <c:v>7.5074242386750992E-2</c:v>
                </c:pt>
                <c:pt idx="4">
                  <c:v>7.2161257282748151E-2</c:v>
                </c:pt>
                <c:pt idx="5">
                  <c:v>7.1668919565476247E-2</c:v>
                </c:pt>
                <c:pt idx="6">
                  <c:v>6.7539557590072088E-2</c:v>
                </c:pt>
                <c:pt idx="7">
                  <c:v>6.4550597819914846E-2</c:v>
                </c:pt>
                <c:pt idx="8">
                  <c:v>6.7788338612043322E-2</c:v>
                </c:pt>
                <c:pt idx="9">
                  <c:v>6.9555789693358752E-2</c:v>
                </c:pt>
                <c:pt idx="10">
                  <c:v>7.4263889670004565E-2</c:v>
                </c:pt>
                <c:pt idx="11">
                  <c:v>6.9359934004453311E-2</c:v>
                </c:pt>
                <c:pt idx="12">
                  <c:v>7.0043844927597687E-2</c:v>
                </c:pt>
                <c:pt idx="13">
                  <c:v>7.4698419263885221E-2</c:v>
                </c:pt>
                <c:pt idx="14">
                  <c:v>6.9429046594207816E-2</c:v>
                </c:pt>
                <c:pt idx="15">
                  <c:v>7.2883447579382504E-2</c:v>
                </c:pt>
                <c:pt idx="16">
                  <c:v>6.982718187994566E-2</c:v>
                </c:pt>
                <c:pt idx="17">
                  <c:v>7.4680265298597462E-2</c:v>
                </c:pt>
                <c:pt idx="18">
                  <c:v>7.6700175945656368E-2</c:v>
                </c:pt>
                <c:pt idx="19">
                  <c:v>7.5978679414226521E-2</c:v>
                </c:pt>
                <c:pt idx="20">
                  <c:v>7.5461161181085076E-2</c:v>
                </c:pt>
                <c:pt idx="21">
                  <c:v>7.5377942674687518E-2</c:v>
                </c:pt>
                <c:pt idx="22">
                  <c:v>7.8672155872466815E-2</c:v>
                </c:pt>
                <c:pt idx="23">
                  <c:v>8.0034106519795284E-2</c:v>
                </c:pt>
                <c:pt idx="24">
                  <c:v>8.3022282267347758E-2</c:v>
                </c:pt>
                <c:pt idx="25">
                  <c:v>8.9574003744580966E-2</c:v>
                </c:pt>
                <c:pt idx="26">
                  <c:v>8.7213097429414133E-2</c:v>
                </c:pt>
                <c:pt idx="27">
                  <c:v>9.4269127888899504E-2</c:v>
                </c:pt>
                <c:pt idx="28">
                  <c:v>9.1356283224112947E-2</c:v>
                </c:pt>
                <c:pt idx="29">
                  <c:v>9.1906036753458556E-2</c:v>
                </c:pt>
                <c:pt idx="30">
                  <c:v>8.4136473108384818E-2</c:v>
                </c:pt>
                <c:pt idx="31">
                  <c:v>8.6805139719671784E-2</c:v>
                </c:pt>
                <c:pt idx="32">
                  <c:v>8.1061428827679416E-2</c:v>
                </c:pt>
                <c:pt idx="33">
                  <c:v>7.5730678059593132E-2</c:v>
                </c:pt>
                <c:pt idx="34">
                  <c:v>8.0510752897128252E-2</c:v>
                </c:pt>
                <c:pt idx="35">
                  <c:v>7.7601978023055865E-2</c:v>
                </c:pt>
                <c:pt idx="36">
                  <c:v>4.9191931982083284E-2</c:v>
                </c:pt>
                <c:pt idx="37">
                  <c:v>5.2538334512039299E-2</c:v>
                </c:pt>
                <c:pt idx="38">
                  <c:v>6.6885071486883788E-2</c:v>
                </c:pt>
                <c:pt idx="39">
                  <c:v>6.3720625074246723E-2</c:v>
                </c:pt>
                <c:pt idx="40">
                  <c:v>7.1080098384551996E-2</c:v>
                </c:pt>
                <c:pt idx="41">
                  <c:v>7.3063705510808333E-2</c:v>
                </c:pt>
                <c:pt idx="42">
                  <c:v>7.6362552937325676E-2</c:v>
                </c:pt>
                <c:pt idx="43">
                  <c:v>7.934363430339085E-2</c:v>
                </c:pt>
                <c:pt idx="44">
                  <c:v>7.7790402994600785E-2</c:v>
                </c:pt>
                <c:pt idx="45">
                  <c:v>7.715731607698767E-2</c:v>
                </c:pt>
                <c:pt idx="46">
                  <c:v>7.7757403054474802E-2</c:v>
                </c:pt>
                <c:pt idx="47">
                  <c:v>7.2940352245815118E-2</c:v>
                </c:pt>
                <c:pt idx="48">
                  <c:v>7.1414268283364918E-2</c:v>
                </c:pt>
                <c:pt idx="49">
                  <c:v>7.1972059656402618E-2</c:v>
                </c:pt>
                <c:pt idx="50">
                  <c:v>6.8356515073805316E-2</c:v>
                </c:pt>
                <c:pt idx="51">
                  <c:v>6.3937800295585698E-2</c:v>
                </c:pt>
                <c:pt idx="52">
                  <c:v>6.458720021554365E-2</c:v>
                </c:pt>
                <c:pt idx="53">
                  <c:v>6.3345476853917365E-2</c:v>
                </c:pt>
                <c:pt idx="54">
                  <c:v>6.4646930339731457E-2</c:v>
                </c:pt>
                <c:pt idx="55">
                  <c:v>6.5325761140597668E-2</c:v>
                </c:pt>
                <c:pt idx="56">
                  <c:v>6.6963324674238531E-2</c:v>
                </c:pt>
              </c:numCache>
            </c:numRef>
          </c:val>
          <c:smooth val="0"/>
          <c:extLst>
            <c:ext xmlns:c16="http://schemas.microsoft.com/office/drawing/2014/chart" uri="{C3380CC4-5D6E-409C-BE32-E72D297353CC}">
              <c16:uniqueId val="{00000001-1E7A-4DAE-99E4-9FDA95D1D5CD}"/>
            </c:ext>
          </c:extLst>
        </c:ser>
        <c:ser>
          <c:idx val="2"/>
          <c:order val="2"/>
          <c:tx>
            <c:strRef>
              <c:f>TdR_26!$B$88</c:f>
              <c:strCache>
                <c:ptCount val="1"/>
                <c:pt idx="0">
                  <c:v>Construction</c:v>
                </c:pt>
              </c:strCache>
            </c:strRef>
          </c:tx>
          <c:marker>
            <c:symbol val="none"/>
          </c:marker>
          <c:cat>
            <c:strRef>
              <c:f>TdR_26!$C$85:$BG$85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TdR_26!$C$88:$BG$88</c:f>
              <c:numCache>
                <c:formatCode>0.0%</c:formatCode>
                <c:ptCount val="57"/>
                <c:pt idx="0">
                  <c:v>6.2585564209486202E-2</c:v>
                </c:pt>
                <c:pt idx="1">
                  <c:v>6.5148420858712849E-2</c:v>
                </c:pt>
                <c:pt idx="2">
                  <c:v>7.0894740050694433E-2</c:v>
                </c:pt>
                <c:pt idx="3">
                  <c:v>6.7931065205107943E-2</c:v>
                </c:pt>
                <c:pt idx="4">
                  <c:v>6.7573685217490256E-2</c:v>
                </c:pt>
                <c:pt idx="5">
                  <c:v>6.2658407241377737E-2</c:v>
                </c:pt>
                <c:pt idx="6">
                  <c:v>6.0310165840987716E-2</c:v>
                </c:pt>
                <c:pt idx="7">
                  <c:v>5.6168504542808993E-2</c:v>
                </c:pt>
                <c:pt idx="8">
                  <c:v>5.8030549317323599E-2</c:v>
                </c:pt>
                <c:pt idx="9">
                  <c:v>6.084142827447854E-2</c:v>
                </c:pt>
                <c:pt idx="10">
                  <c:v>5.8065864491619761E-2</c:v>
                </c:pt>
                <c:pt idx="11">
                  <c:v>5.3863910059358908E-2</c:v>
                </c:pt>
                <c:pt idx="12">
                  <c:v>5.8979418356686457E-2</c:v>
                </c:pt>
                <c:pt idx="13">
                  <c:v>5.8627774963585885E-2</c:v>
                </c:pt>
                <c:pt idx="14">
                  <c:v>5.8754894516047436E-2</c:v>
                </c:pt>
                <c:pt idx="15">
                  <c:v>5.6777518857948614E-2</c:v>
                </c:pt>
                <c:pt idx="16">
                  <c:v>5.0404398189035811E-2</c:v>
                </c:pt>
                <c:pt idx="17">
                  <c:v>5.0514725987748116E-2</c:v>
                </c:pt>
                <c:pt idx="18">
                  <c:v>5.0453068408926285E-2</c:v>
                </c:pt>
                <c:pt idx="19">
                  <c:v>5.7009712964783542E-2</c:v>
                </c:pt>
                <c:pt idx="20">
                  <c:v>5.4663533065921879E-2</c:v>
                </c:pt>
                <c:pt idx="21">
                  <c:v>5.9129322288327374E-2</c:v>
                </c:pt>
                <c:pt idx="22">
                  <c:v>6.4779101132203351E-2</c:v>
                </c:pt>
                <c:pt idx="23">
                  <c:v>7.0286102259755651E-2</c:v>
                </c:pt>
                <c:pt idx="24">
                  <c:v>7.0692592358614637E-2</c:v>
                </c:pt>
                <c:pt idx="25">
                  <c:v>6.8352539713852647E-2</c:v>
                </c:pt>
                <c:pt idx="26">
                  <c:v>7.2693489804910139E-2</c:v>
                </c:pt>
                <c:pt idx="27">
                  <c:v>7.5782948391814264E-2</c:v>
                </c:pt>
                <c:pt idx="28">
                  <c:v>7.3156852939360278E-2</c:v>
                </c:pt>
                <c:pt idx="29">
                  <c:v>7.3225760475124149E-2</c:v>
                </c:pt>
                <c:pt idx="30">
                  <c:v>7.3326445544451488E-2</c:v>
                </c:pt>
                <c:pt idx="31">
                  <c:v>7.2902740074500899E-2</c:v>
                </c:pt>
                <c:pt idx="32">
                  <c:v>7.1572081916395386E-2</c:v>
                </c:pt>
                <c:pt idx="33">
                  <c:v>7.0160159847777084E-2</c:v>
                </c:pt>
                <c:pt idx="34">
                  <c:v>7.4541532727581863E-2</c:v>
                </c:pt>
                <c:pt idx="35">
                  <c:v>6.4588019175816178E-2</c:v>
                </c:pt>
                <c:pt idx="36">
                  <c:v>2.5198609529609322E-2</c:v>
                </c:pt>
                <c:pt idx="37">
                  <c:v>4.7268253907814028E-2</c:v>
                </c:pt>
                <c:pt idx="38">
                  <c:v>5.8345761917454712E-2</c:v>
                </c:pt>
                <c:pt idx="39">
                  <c:v>5.4741075399863004E-2</c:v>
                </c:pt>
                <c:pt idx="40">
                  <c:v>6.3689955743158125E-2</c:v>
                </c:pt>
                <c:pt idx="41">
                  <c:v>5.518143434673544E-2</c:v>
                </c:pt>
                <c:pt idx="42">
                  <c:v>6.0784727780898481E-2</c:v>
                </c:pt>
                <c:pt idx="43">
                  <c:v>6.248459407643777E-2</c:v>
                </c:pt>
                <c:pt idx="44">
                  <c:v>5.9053474361136511E-2</c:v>
                </c:pt>
                <c:pt idx="45">
                  <c:v>5.5955591948681146E-2</c:v>
                </c:pt>
                <c:pt idx="46">
                  <c:v>5.8282407999454888E-2</c:v>
                </c:pt>
                <c:pt idx="47">
                  <c:v>5.8101326607175673E-2</c:v>
                </c:pt>
                <c:pt idx="48">
                  <c:v>5.8687494704582149E-2</c:v>
                </c:pt>
                <c:pt idx="49">
                  <c:v>6.0664145524614785E-2</c:v>
                </c:pt>
                <c:pt idx="50">
                  <c:v>6.2042401171198816E-2</c:v>
                </c:pt>
                <c:pt idx="51">
                  <c:v>6.1027854887430476E-2</c:v>
                </c:pt>
                <c:pt idx="52">
                  <c:v>5.9030761618341553E-2</c:v>
                </c:pt>
                <c:pt idx="53">
                  <c:v>5.7703535321182303E-2</c:v>
                </c:pt>
                <c:pt idx="54">
                  <c:v>5.6181530424699866E-2</c:v>
                </c:pt>
                <c:pt idx="55">
                  <c:v>5.764651567694154E-2</c:v>
                </c:pt>
                <c:pt idx="56">
                  <c:v>5.9172073243454533E-2</c:v>
                </c:pt>
              </c:numCache>
            </c:numRef>
          </c:val>
          <c:smooth val="0"/>
          <c:extLst>
            <c:ext xmlns:c16="http://schemas.microsoft.com/office/drawing/2014/chart" uri="{C3380CC4-5D6E-409C-BE32-E72D297353CC}">
              <c16:uniqueId val="{00000002-1E7A-4DAE-99E4-9FDA95D1D5CD}"/>
            </c:ext>
          </c:extLst>
        </c:ser>
        <c:ser>
          <c:idx val="3"/>
          <c:order val="3"/>
          <c:tx>
            <c:strRef>
              <c:f>TdR_26!$B$89</c:f>
              <c:strCache>
                <c:ptCount val="1"/>
                <c:pt idx="0">
                  <c:v>Tertiaire marchand</c:v>
                </c:pt>
              </c:strCache>
            </c:strRef>
          </c:tx>
          <c:marker>
            <c:symbol val="none"/>
          </c:marker>
          <c:cat>
            <c:strRef>
              <c:f>TdR_26!$C$85:$BG$85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TdR_26!$C$89:$BG$89</c:f>
              <c:numCache>
                <c:formatCode>0.0%</c:formatCode>
                <c:ptCount val="57"/>
                <c:pt idx="0">
                  <c:v>2.2257468917672121E-2</c:v>
                </c:pt>
                <c:pt idx="1">
                  <c:v>2.5570949036806054E-2</c:v>
                </c:pt>
                <c:pt idx="2">
                  <c:v>2.4268833805128631E-2</c:v>
                </c:pt>
                <c:pt idx="3">
                  <c:v>2.3957619619505439E-2</c:v>
                </c:pt>
                <c:pt idx="4">
                  <c:v>2.51584918828546E-2</c:v>
                </c:pt>
                <c:pt idx="5">
                  <c:v>2.3539650910615582E-2</c:v>
                </c:pt>
                <c:pt idx="6">
                  <c:v>2.2457070768759198E-2</c:v>
                </c:pt>
                <c:pt idx="7">
                  <c:v>2.1740526088751603E-2</c:v>
                </c:pt>
                <c:pt idx="8">
                  <c:v>2.2189177904171613E-2</c:v>
                </c:pt>
                <c:pt idx="9">
                  <c:v>2.1563520378561817E-2</c:v>
                </c:pt>
                <c:pt idx="10">
                  <c:v>2.3169073871500773E-2</c:v>
                </c:pt>
                <c:pt idx="11">
                  <c:v>2.5260776692420179E-2</c:v>
                </c:pt>
                <c:pt idx="12">
                  <c:v>2.4042798063644406E-2</c:v>
                </c:pt>
                <c:pt idx="13">
                  <c:v>2.4336865647658922E-2</c:v>
                </c:pt>
                <c:pt idx="14">
                  <c:v>2.6372345045227161E-2</c:v>
                </c:pt>
                <c:pt idx="15">
                  <c:v>2.6238387232206048E-2</c:v>
                </c:pt>
                <c:pt idx="16">
                  <c:v>2.6893226008762396E-2</c:v>
                </c:pt>
                <c:pt idx="17">
                  <c:v>3.1058771962113443E-2</c:v>
                </c:pt>
                <c:pt idx="18">
                  <c:v>3.3831199356190056E-2</c:v>
                </c:pt>
                <c:pt idx="19">
                  <c:v>3.3128605685850847E-2</c:v>
                </c:pt>
                <c:pt idx="20">
                  <c:v>3.5087210514391697E-2</c:v>
                </c:pt>
                <c:pt idx="21">
                  <c:v>3.6191527187045359E-2</c:v>
                </c:pt>
                <c:pt idx="22">
                  <c:v>3.6379669588275751E-2</c:v>
                </c:pt>
                <c:pt idx="23">
                  <c:v>4.1480240024817226E-2</c:v>
                </c:pt>
                <c:pt idx="24">
                  <c:v>3.4357563781026286E-2</c:v>
                </c:pt>
                <c:pt idx="25">
                  <c:v>3.5590311970983161E-2</c:v>
                </c:pt>
                <c:pt idx="26">
                  <c:v>3.7398684529425893E-2</c:v>
                </c:pt>
                <c:pt idx="27">
                  <c:v>4.218508429303091E-2</c:v>
                </c:pt>
                <c:pt idx="28">
                  <c:v>3.8559510285384541E-2</c:v>
                </c:pt>
                <c:pt idx="29">
                  <c:v>3.7114563064376938E-2</c:v>
                </c:pt>
                <c:pt idx="30">
                  <c:v>3.6835738285966119E-2</c:v>
                </c:pt>
                <c:pt idx="31">
                  <c:v>3.654181222288308E-2</c:v>
                </c:pt>
                <c:pt idx="32">
                  <c:v>3.4823919632937621E-2</c:v>
                </c:pt>
                <c:pt idx="33">
                  <c:v>3.6219362675040001E-2</c:v>
                </c:pt>
                <c:pt idx="34">
                  <c:v>3.4729445382614847E-2</c:v>
                </c:pt>
                <c:pt idx="35">
                  <c:v>3.4741600366531303E-2</c:v>
                </c:pt>
                <c:pt idx="36">
                  <c:v>2.7575573285314767E-2</c:v>
                </c:pt>
                <c:pt idx="37">
                  <c:v>3.0406561448890843E-2</c:v>
                </c:pt>
                <c:pt idx="38">
                  <c:v>3.6184977482594555E-2</c:v>
                </c:pt>
                <c:pt idx="39">
                  <c:v>3.6089271993441092E-2</c:v>
                </c:pt>
                <c:pt idx="40">
                  <c:v>3.8524900356510079E-2</c:v>
                </c:pt>
                <c:pt idx="41">
                  <c:v>3.8723978181520922E-2</c:v>
                </c:pt>
                <c:pt idx="42">
                  <c:v>3.691013367397137E-2</c:v>
                </c:pt>
                <c:pt idx="43">
                  <c:v>3.7655255463698148E-2</c:v>
                </c:pt>
                <c:pt idx="44">
                  <c:v>3.6061867622693644E-2</c:v>
                </c:pt>
                <c:pt idx="45">
                  <c:v>3.5629795842091513E-2</c:v>
                </c:pt>
                <c:pt idx="46">
                  <c:v>3.4111690738861798E-2</c:v>
                </c:pt>
                <c:pt idx="47">
                  <c:v>3.4940770857462125E-2</c:v>
                </c:pt>
                <c:pt idx="48">
                  <c:v>3.3788157916683013E-2</c:v>
                </c:pt>
                <c:pt idx="49">
                  <c:v>3.3320724700901604E-2</c:v>
                </c:pt>
                <c:pt idx="50">
                  <c:v>3.3370350676748352E-2</c:v>
                </c:pt>
                <c:pt idx="51">
                  <c:v>3.3073932153903397E-2</c:v>
                </c:pt>
                <c:pt idx="52">
                  <c:v>3.1782515950086965E-2</c:v>
                </c:pt>
                <c:pt idx="53">
                  <c:v>2.9903797319939585E-2</c:v>
                </c:pt>
                <c:pt idx="54">
                  <c:v>3.0701758847880393E-2</c:v>
                </c:pt>
                <c:pt idx="55">
                  <c:v>2.5977230128840154E-2</c:v>
                </c:pt>
                <c:pt idx="56">
                  <c:v>2.7050611474189881E-2</c:v>
                </c:pt>
              </c:numCache>
            </c:numRef>
          </c:val>
          <c:smooth val="0"/>
          <c:extLst>
            <c:ext xmlns:c16="http://schemas.microsoft.com/office/drawing/2014/chart" uri="{C3380CC4-5D6E-409C-BE32-E72D297353CC}">
              <c16:uniqueId val="{00000003-1E7A-4DAE-99E4-9FDA95D1D5CD}"/>
            </c:ext>
          </c:extLst>
        </c:ser>
        <c:ser>
          <c:idx val="4"/>
          <c:order val="4"/>
          <c:tx>
            <c:strRef>
              <c:f>TdR_26!$B$90</c:f>
              <c:strCache>
                <c:ptCount val="1"/>
                <c:pt idx="0">
                  <c:v>Tertiaire non marchand</c:v>
                </c:pt>
              </c:strCache>
            </c:strRef>
          </c:tx>
          <c:marker>
            <c:symbol val="none"/>
          </c:marker>
          <c:cat>
            <c:strRef>
              <c:f>TdR_26!$C$85:$BG$85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TdR_26!$C$90:$BG$90</c:f>
              <c:numCache>
                <c:formatCode>0.0%</c:formatCode>
                <c:ptCount val="57"/>
                <c:pt idx="0">
                  <c:v>1.2177439151566099E-3</c:v>
                </c:pt>
                <c:pt idx="1">
                  <c:v>9.5712870517295639E-4</c:v>
                </c:pt>
                <c:pt idx="2">
                  <c:v>9.9220514287098579E-4</c:v>
                </c:pt>
                <c:pt idx="3">
                  <c:v>8.4220879695593863E-4</c:v>
                </c:pt>
                <c:pt idx="4">
                  <c:v>9.0282492393720278E-4</c:v>
                </c:pt>
                <c:pt idx="5">
                  <c:v>1.0212939633200331E-3</c:v>
                </c:pt>
                <c:pt idx="6">
                  <c:v>9.4755234502605259E-4</c:v>
                </c:pt>
                <c:pt idx="7">
                  <c:v>1.3423214393634435E-3</c:v>
                </c:pt>
                <c:pt idx="8">
                  <c:v>7.7977477437390029E-4</c:v>
                </c:pt>
                <c:pt idx="9">
                  <c:v>8.0623964457193385E-4</c:v>
                </c:pt>
                <c:pt idx="10">
                  <c:v>8.0344651279606937E-4</c:v>
                </c:pt>
                <c:pt idx="11">
                  <c:v>8.1901319282905811E-4</c:v>
                </c:pt>
                <c:pt idx="12">
                  <c:v>7.9332593572080412E-4</c:v>
                </c:pt>
                <c:pt idx="13">
                  <c:v>9.7254257054696575E-4</c:v>
                </c:pt>
                <c:pt idx="14">
                  <c:v>7.21959700700303E-4</c:v>
                </c:pt>
                <c:pt idx="15">
                  <c:v>9.369379872441806E-4</c:v>
                </c:pt>
                <c:pt idx="16">
                  <c:v>1.1152576479759994E-3</c:v>
                </c:pt>
                <c:pt idx="17">
                  <c:v>1.207220720725453E-3</c:v>
                </c:pt>
                <c:pt idx="18">
                  <c:v>1.2014285320356172E-3</c:v>
                </c:pt>
                <c:pt idx="19">
                  <c:v>1.1962652368353369E-3</c:v>
                </c:pt>
                <c:pt idx="20">
                  <c:v>1.5727464810040752E-3</c:v>
                </c:pt>
                <c:pt idx="21">
                  <c:v>1.0897128390250986E-3</c:v>
                </c:pt>
                <c:pt idx="22">
                  <c:v>1.0485450039915516E-3</c:v>
                </c:pt>
                <c:pt idx="23">
                  <c:v>1.2594727330521634E-3</c:v>
                </c:pt>
                <c:pt idx="24">
                  <c:v>1.4757061421238078E-3</c:v>
                </c:pt>
                <c:pt idx="25">
                  <c:v>1.2789162291341834E-3</c:v>
                </c:pt>
                <c:pt idx="26">
                  <c:v>1.27756451349711E-3</c:v>
                </c:pt>
                <c:pt idx="27">
                  <c:v>1.5422770329720742E-3</c:v>
                </c:pt>
                <c:pt idx="28">
                  <c:v>1.3469013568136554E-3</c:v>
                </c:pt>
                <c:pt idx="29">
                  <c:v>1.3167921589421492E-3</c:v>
                </c:pt>
                <c:pt idx="30">
                  <c:v>1.2483210667505124E-3</c:v>
                </c:pt>
                <c:pt idx="31">
                  <c:v>1.5933597607972034E-3</c:v>
                </c:pt>
                <c:pt idx="32">
                  <c:v>1.2809356748348869E-3</c:v>
                </c:pt>
                <c:pt idx="33">
                  <c:v>1.5822237539338808E-3</c:v>
                </c:pt>
                <c:pt idx="34">
                  <c:v>1.7332158839861531E-3</c:v>
                </c:pt>
                <c:pt idx="35">
                  <c:v>1.5338296562979004E-3</c:v>
                </c:pt>
                <c:pt idx="36">
                  <c:v>1.0114074665297621E-3</c:v>
                </c:pt>
                <c:pt idx="37">
                  <c:v>1.534361975200689E-3</c:v>
                </c:pt>
                <c:pt idx="38">
                  <c:v>1.5210703250371667E-3</c:v>
                </c:pt>
                <c:pt idx="39">
                  <c:v>1.4965202117723055E-3</c:v>
                </c:pt>
                <c:pt idx="40">
                  <c:v>7.8107380009712788E-3</c:v>
                </c:pt>
                <c:pt idx="41">
                  <c:v>7.4729627866122021E-3</c:v>
                </c:pt>
                <c:pt idx="42">
                  <c:v>7.4275137089799262E-3</c:v>
                </c:pt>
                <c:pt idx="43">
                  <c:v>8.018912841409551E-3</c:v>
                </c:pt>
                <c:pt idx="44">
                  <c:v>6.3897826848693219E-3</c:v>
                </c:pt>
                <c:pt idx="45">
                  <c:v>6.3401818717803426E-3</c:v>
                </c:pt>
                <c:pt idx="46">
                  <c:v>5.5899377480942277E-3</c:v>
                </c:pt>
                <c:pt idx="47">
                  <c:v>6.1250807520011677E-3</c:v>
                </c:pt>
                <c:pt idx="48">
                  <c:v>6.2931228478758381E-3</c:v>
                </c:pt>
                <c:pt idx="49">
                  <c:v>6.2230570763643842E-3</c:v>
                </c:pt>
                <c:pt idx="50">
                  <c:v>5.8858594237461859E-3</c:v>
                </c:pt>
                <c:pt idx="51">
                  <c:v>6.4159720268597929E-3</c:v>
                </c:pt>
                <c:pt idx="52">
                  <c:v>5.7608760054691406E-3</c:v>
                </c:pt>
                <c:pt idx="53">
                  <c:v>7.378005840710803E-3</c:v>
                </c:pt>
                <c:pt idx="54">
                  <c:v>5.8984788813859828E-3</c:v>
                </c:pt>
                <c:pt idx="55">
                  <c:v>5.8316427075120868E-3</c:v>
                </c:pt>
                <c:pt idx="56">
                  <c:v>5.8155898363078402E-3</c:v>
                </c:pt>
              </c:numCache>
            </c:numRef>
          </c:val>
          <c:smooth val="0"/>
          <c:extLst>
            <c:ext xmlns:c16="http://schemas.microsoft.com/office/drawing/2014/chart" uri="{C3380CC4-5D6E-409C-BE32-E72D297353CC}">
              <c16:uniqueId val="{00000004-1E7A-4DAE-99E4-9FDA95D1D5CD}"/>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TdR_26!$C$86:$BH$86</c:f>
              <c:numCache>
                <c:formatCode>0.0%</c:formatCode>
                <c:ptCount val="58"/>
                <c:pt idx="0">
                  <c:v>1.0721425726932288E-2</c:v>
                </c:pt>
                <c:pt idx="1">
                  <c:v>1.1557705957152737E-2</c:v>
                </c:pt>
                <c:pt idx="2">
                  <c:v>1.6376922950561795E-2</c:v>
                </c:pt>
                <c:pt idx="3">
                  <c:v>1.4677743569945501E-2</c:v>
                </c:pt>
                <c:pt idx="4">
                  <c:v>1.3145926695252113E-2</c:v>
                </c:pt>
                <c:pt idx="5">
                  <c:v>9.2846276041580328E-3</c:v>
                </c:pt>
                <c:pt idx="6">
                  <c:v>1.2365788543299047E-2</c:v>
                </c:pt>
                <c:pt idx="7">
                  <c:v>1.0104156442047513E-2</c:v>
                </c:pt>
                <c:pt idx="8">
                  <c:v>1.0667515017021097E-2</c:v>
                </c:pt>
                <c:pt idx="9">
                  <c:v>1.3558620414102935E-2</c:v>
                </c:pt>
                <c:pt idx="10">
                  <c:v>1.2598663370074677E-2</c:v>
                </c:pt>
                <c:pt idx="11">
                  <c:v>1.1812379912562352E-2</c:v>
                </c:pt>
                <c:pt idx="12">
                  <c:v>1.4222423629103451E-2</c:v>
                </c:pt>
                <c:pt idx="13">
                  <c:v>1.2739739723732274E-2</c:v>
                </c:pt>
                <c:pt idx="14">
                  <c:v>1.4379422688027941E-2</c:v>
                </c:pt>
                <c:pt idx="15">
                  <c:v>1.3763677281352997E-2</c:v>
                </c:pt>
                <c:pt idx="16">
                  <c:v>7.5538627117182604E-3</c:v>
                </c:pt>
                <c:pt idx="17">
                  <c:v>8.9118148603184698E-3</c:v>
                </c:pt>
                <c:pt idx="18">
                  <c:v>6.6207116853100306E-3</c:v>
                </c:pt>
                <c:pt idx="19">
                  <c:v>9.9480800121545011E-3</c:v>
                </c:pt>
                <c:pt idx="20">
                  <c:v>1.1953035117907965E-2</c:v>
                </c:pt>
                <c:pt idx="21">
                  <c:v>1.3026426102227932E-2</c:v>
                </c:pt>
                <c:pt idx="22">
                  <c:v>9.6623596765821954E-3</c:v>
                </c:pt>
                <c:pt idx="23">
                  <c:v>1.4976593383515067E-2</c:v>
                </c:pt>
                <c:pt idx="24">
                  <c:v>1.2353027221319876E-2</c:v>
                </c:pt>
                <c:pt idx="25">
                  <c:v>1.5187170342183946E-2</c:v>
                </c:pt>
                <c:pt idx="26">
                  <c:v>2.0166685058418971E-2</c:v>
                </c:pt>
                <c:pt idx="27">
                  <c:v>2.3749834259950219E-2</c:v>
                </c:pt>
                <c:pt idx="28">
                  <c:v>2.0807076329563832E-2</c:v>
                </c:pt>
                <c:pt idx="29">
                  <c:v>1.1328056616765237E-2</c:v>
                </c:pt>
                <c:pt idx="30">
                  <c:v>1.6866741516698862E-2</c:v>
                </c:pt>
                <c:pt idx="31">
                  <c:v>1.2003576776927639E-2</c:v>
                </c:pt>
                <c:pt idx="32">
                  <c:v>1.2841876593871248E-2</c:v>
                </c:pt>
                <c:pt idx="33">
                  <c:v>1.3712718771190922E-2</c:v>
                </c:pt>
                <c:pt idx="34">
                  <c:v>1.4758241521900535E-2</c:v>
                </c:pt>
                <c:pt idx="35">
                  <c:v>1.6259495610078518E-2</c:v>
                </c:pt>
                <c:pt idx="36">
                  <c:v>1.4977086096484335E-2</c:v>
                </c:pt>
                <c:pt idx="37">
                  <c:v>1.7407213541101134E-2</c:v>
                </c:pt>
                <c:pt idx="38">
                  <c:v>1.92035676975933E-2</c:v>
                </c:pt>
                <c:pt idx="39">
                  <c:v>1.8103859023784322E-2</c:v>
                </c:pt>
                <c:pt idx="40">
                  <c:v>1.8603443997905585E-2</c:v>
                </c:pt>
                <c:pt idx="41">
                  <c:v>2.1848608811846637E-2</c:v>
                </c:pt>
                <c:pt idx="42">
                  <c:v>1.1960757628553089E-2</c:v>
                </c:pt>
                <c:pt idx="43">
                  <c:v>1.5003836647623442E-2</c:v>
                </c:pt>
                <c:pt idx="44">
                  <c:v>1.4129856334854758E-2</c:v>
                </c:pt>
                <c:pt idx="45">
                  <c:v>9.7029632267365915E-3</c:v>
                </c:pt>
                <c:pt idx="46">
                  <c:v>6.9328388393307171E-3</c:v>
                </c:pt>
                <c:pt idx="47">
                  <c:v>9.864143548918753E-3</c:v>
                </c:pt>
                <c:pt idx="48">
                  <c:v>9.4178138225825131E-3</c:v>
                </c:pt>
                <c:pt idx="49">
                  <c:v>1.0668639338822424E-2</c:v>
                </c:pt>
                <c:pt idx="50">
                  <c:v>1.2415765760473686E-2</c:v>
                </c:pt>
                <c:pt idx="51">
                  <c:v>1.0502993820407458E-2</c:v>
                </c:pt>
                <c:pt idx="52">
                  <c:v>1.0364148283910322E-2</c:v>
                </c:pt>
                <c:pt idx="53">
                  <c:v>1.1068877983589699E-2</c:v>
                </c:pt>
                <c:pt idx="54">
                  <c:v>1.357504626691252E-2</c:v>
                </c:pt>
                <c:pt idx="55">
                  <c:v>1.2610018073623837E-2</c:v>
                </c:pt>
                <c:pt idx="56">
                  <c:v>1.160070450051905E-2</c:v>
                </c:pt>
                <c:pt idx="57">
                  <c:v>1.1446506137333475E-2</c:v>
                </c:pt>
              </c:numCache>
            </c:numRef>
          </c:val>
          <c:smooth val="0"/>
          <c:extLst>
            <c:ext xmlns:c16="http://schemas.microsoft.com/office/drawing/2014/chart" uri="{C3380CC4-5D6E-409C-BE32-E72D297353CC}">
              <c16:uniqueId val="{00000000-79EA-45AA-9820-A42C95CC3D53}"/>
            </c:ext>
          </c:extLst>
        </c:ser>
        <c:ser>
          <c:idx val="1"/>
          <c:order val="1"/>
          <c:tx>
            <c:strRef>
              <c:f>TdR_26!$B$87</c:f>
              <c:strCache>
                <c:ptCount val="1"/>
                <c:pt idx="0">
                  <c:v>Industrie</c:v>
                </c:pt>
              </c:strCache>
            </c:strRef>
          </c:tx>
          <c:marker>
            <c:symbol val="none"/>
          </c:marker>
          <c:cat>
            <c:strRef>
              <c:f>TdR_26!$C$85:$BH$85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TdR_26!$C$87:$BH$87</c:f>
              <c:numCache>
                <c:formatCode>0.0%</c:formatCode>
                <c:ptCount val="58"/>
                <c:pt idx="0">
                  <c:v>7.913190967578447E-2</c:v>
                </c:pt>
                <c:pt idx="1">
                  <c:v>7.647953422992125E-2</c:v>
                </c:pt>
                <c:pt idx="2">
                  <c:v>7.4042319685214145E-2</c:v>
                </c:pt>
                <c:pt idx="3">
                  <c:v>7.5074242386750992E-2</c:v>
                </c:pt>
                <c:pt idx="4">
                  <c:v>7.2161257282748151E-2</c:v>
                </c:pt>
                <c:pt idx="5">
                  <c:v>7.1668919565476247E-2</c:v>
                </c:pt>
                <c:pt idx="6">
                  <c:v>6.7539557590072088E-2</c:v>
                </c:pt>
                <c:pt idx="7">
                  <c:v>6.4550597819914846E-2</c:v>
                </c:pt>
                <c:pt idx="8">
                  <c:v>6.7788338612043322E-2</c:v>
                </c:pt>
                <c:pt idx="9">
                  <c:v>6.9555789693358752E-2</c:v>
                </c:pt>
                <c:pt idx="10">
                  <c:v>7.4263889670004565E-2</c:v>
                </c:pt>
                <c:pt idx="11">
                  <c:v>6.9359934004453311E-2</c:v>
                </c:pt>
                <c:pt idx="12">
                  <c:v>7.0043844927597687E-2</c:v>
                </c:pt>
                <c:pt idx="13">
                  <c:v>7.4698419263885221E-2</c:v>
                </c:pt>
                <c:pt idx="14">
                  <c:v>6.9429046594207816E-2</c:v>
                </c:pt>
                <c:pt idx="15">
                  <c:v>7.2883447579382504E-2</c:v>
                </c:pt>
                <c:pt idx="16">
                  <c:v>6.982718187994566E-2</c:v>
                </c:pt>
                <c:pt idx="17">
                  <c:v>7.4680265298597462E-2</c:v>
                </c:pt>
                <c:pt idx="18">
                  <c:v>7.6700175945656368E-2</c:v>
                </c:pt>
                <c:pt idx="19">
                  <c:v>7.5978679414226521E-2</c:v>
                </c:pt>
                <c:pt idx="20">
                  <c:v>7.5461161181085076E-2</c:v>
                </c:pt>
                <c:pt idx="21">
                  <c:v>7.5377942674687518E-2</c:v>
                </c:pt>
                <c:pt idx="22">
                  <c:v>7.8672155872466815E-2</c:v>
                </c:pt>
                <c:pt idx="23">
                  <c:v>8.0034106519795284E-2</c:v>
                </c:pt>
                <c:pt idx="24">
                  <c:v>8.3022282267347758E-2</c:v>
                </c:pt>
                <c:pt idx="25">
                  <c:v>8.9574003744580966E-2</c:v>
                </c:pt>
                <c:pt idx="26">
                  <c:v>8.7213097429414133E-2</c:v>
                </c:pt>
                <c:pt idx="27">
                  <c:v>9.4269127888899504E-2</c:v>
                </c:pt>
                <c:pt idx="28">
                  <c:v>9.1356283224112947E-2</c:v>
                </c:pt>
                <c:pt idx="29">
                  <c:v>9.1906036753458556E-2</c:v>
                </c:pt>
                <c:pt idx="30">
                  <c:v>8.4136473108384818E-2</c:v>
                </c:pt>
                <c:pt idx="31">
                  <c:v>8.6805139719671784E-2</c:v>
                </c:pt>
                <c:pt idx="32">
                  <c:v>8.1061428827679416E-2</c:v>
                </c:pt>
                <c:pt idx="33">
                  <c:v>7.5730678059593132E-2</c:v>
                </c:pt>
                <c:pt idx="34">
                  <c:v>8.0510752897128252E-2</c:v>
                </c:pt>
                <c:pt idx="35">
                  <c:v>7.7601978023055865E-2</c:v>
                </c:pt>
                <c:pt idx="36">
                  <c:v>4.9191931982083284E-2</c:v>
                </c:pt>
                <c:pt idx="37">
                  <c:v>5.2538334512039299E-2</c:v>
                </c:pt>
                <c:pt idx="38">
                  <c:v>6.6885071486883788E-2</c:v>
                </c:pt>
                <c:pt idx="39">
                  <c:v>6.3720625074246723E-2</c:v>
                </c:pt>
                <c:pt idx="40">
                  <c:v>7.1080098384551996E-2</c:v>
                </c:pt>
                <c:pt idx="41">
                  <c:v>7.3063705510808333E-2</c:v>
                </c:pt>
                <c:pt idx="42">
                  <c:v>7.6362552937325676E-2</c:v>
                </c:pt>
                <c:pt idx="43">
                  <c:v>7.934363430339085E-2</c:v>
                </c:pt>
                <c:pt idx="44">
                  <c:v>7.7790402994600785E-2</c:v>
                </c:pt>
                <c:pt idx="45">
                  <c:v>7.715731607698767E-2</c:v>
                </c:pt>
                <c:pt idx="46">
                  <c:v>7.7757403054474802E-2</c:v>
                </c:pt>
                <c:pt idx="47">
                  <c:v>7.2940352245815118E-2</c:v>
                </c:pt>
                <c:pt idx="48">
                  <c:v>7.1414268283364918E-2</c:v>
                </c:pt>
                <c:pt idx="49">
                  <c:v>7.1972059656402618E-2</c:v>
                </c:pt>
                <c:pt idx="50">
                  <c:v>6.8356515073805316E-2</c:v>
                </c:pt>
                <c:pt idx="51">
                  <c:v>6.3937800295585698E-2</c:v>
                </c:pt>
                <c:pt idx="52">
                  <c:v>6.458720021554365E-2</c:v>
                </c:pt>
                <c:pt idx="53">
                  <c:v>6.3345476853917365E-2</c:v>
                </c:pt>
                <c:pt idx="54">
                  <c:v>6.4646930339731457E-2</c:v>
                </c:pt>
                <c:pt idx="55">
                  <c:v>6.5325761140597668E-2</c:v>
                </c:pt>
                <c:pt idx="56">
                  <c:v>6.6963324674238531E-2</c:v>
                </c:pt>
                <c:pt idx="57">
                  <c:v>6.7340034337916854E-2</c:v>
                </c:pt>
              </c:numCache>
            </c:numRef>
          </c:val>
          <c:smooth val="0"/>
          <c:extLst>
            <c:ext xmlns:c16="http://schemas.microsoft.com/office/drawing/2014/chart" uri="{C3380CC4-5D6E-409C-BE32-E72D297353CC}">
              <c16:uniqueId val="{00000001-79EA-45AA-9820-A42C95CC3D53}"/>
            </c:ext>
          </c:extLst>
        </c:ser>
        <c:ser>
          <c:idx val="2"/>
          <c:order val="2"/>
          <c:tx>
            <c:strRef>
              <c:f>TdR_26!$B$88</c:f>
              <c:strCache>
                <c:ptCount val="1"/>
                <c:pt idx="0">
                  <c:v>Construction</c:v>
                </c:pt>
              </c:strCache>
            </c:strRef>
          </c:tx>
          <c:marker>
            <c:symbol val="none"/>
          </c:marker>
          <c:cat>
            <c:strRef>
              <c:f>TdR_26!$C$85:$BH$85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TdR_26!$C$88:$BH$88</c:f>
              <c:numCache>
                <c:formatCode>0.0%</c:formatCode>
                <c:ptCount val="58"/>
                <c:pt idx="0">
                  <c:v>6.2585564209486202E-2</c:v>
                </c:pt>
                <c:pt idx="1">
                  <c:v>6.5148420858712849E-2</c:v>
                </c:pt>
                <c:pt idx="2">
                  <c:v>7.0894740050694433E-2</c:v>
                </c:pt>
                <c:pt idx="3">
                  <c:v>6.7931065205107943E-2</c:v>
                </c:pt>
                <c:pt idx="4">
                  <c:v>6.7573685217490256E-2</c:v>
                </c:pt>
                <c:pt idx="5">
                  <c:v>6.2658407241377737E-2</c:v>
                </c:pt>
                <c:pt idx="6">
                  <c:v>6.0310165840987716E-2</c:v>
                </c:pt>
                <c:pt idx="7">
                  <c:v>5.6168504542808993E-2</c:v>
                </c:pt>
                <c:pt idx="8">
                  <c:v>5.8030549317323599E-2</c:v>
                </c:pt>
                <c:pt idx="9">
                  <c:v>6.084142827447854E-2</c:v>
                </c:pt>
                <c:pt idx="10">
                  <c:v>5.8065864491619761E-2</c:v>
                </c:pt>
                <c:pt idx="11">
                  <c:v>5.3863910059358908E-2</c:v>
                </c:pt>
                <c:pt idx="12">
                  <c:v>5.8979418356686457E-2</c:v>
                </c:pt>
                <c:pt idx="13">
                  <c:v>5.8627774963585885E-2</c:v>
                </c:pt>
                <c:pt idx="14">
                  <c:v>5.8754894516047436E-2</c:v>
                </c:pt>
                <c:pt idx="15">
                  <c:v>5.6777518857948614E-2</c:v>
                </c:pt>
                <c:pt idx="16">
                  <c:v>5.0404398189035811E-2</c:v>
                </c:pt>
                <c:pt idx="17">
                  <c:v>5.0514725987748116E-2</c:v>
                </c:pt>
                <c:pt idx="18">
                  <c:v>5.0453068408926285E-2</c:v>
                </c:pt>
                <c:pt idx="19">
                  <c:v>5.7009712964783542E-2</c:v>
                </c:pt>
                <c:pt idx="20">
                  <c:v>5.4663533065921879E-2</c:v>
                </c:pt>
                <c:pt idx="21">
                  <c:v>5.9129322288327374E-2</c:v>
                </c:pt>
                <c:pt idx="22">
                  <c:v>6.4779101132203351E-2</c:v>
                </c:pt>
                <c:pt idx="23">
                  <c:v>7.0286102259755651E-2</c:v>
                </c:pt>
                <c:pt idx="24">
                  <c:v>7.0692592358614637E-2</c:v>
                </c:pt>
                <c:pt idx="25">
                  <c:v>6.8352539713852647E-2</c:v>
                </c:pt>
                <c:pt idx="26">
                  <c:v>7.2693489804910139E-2</c:v>
                </c:pt>
                <c:pt idx="27">
                  <c:v>7.5782948391814264E-2</c:v>
                </c:pt>
                <c:pt idx="28">
                  <c:v>7.3156852939360278E-2</c:v>
                </c:pt>
                <c:pt idx="29">
                  <c:v>7.3225760475124149E-2</c:v>
                </c:pt>
                <c:pt idx="30">
                  <c:v>7.3326445544451488E-2</c:v>
                </c:pt>
                <c:pt idx="31">
                  <c:v>7.2902740074500899E-2</c:v>
                </c:pt>
                <c:pt idx="32">
                  <c:v>7.1572081916395386E-2</c:v>
                </c:pt>
                <c:pt idx="33">
                  <c:v>7.0160159847777084E-2</c:v>
                </c:pt>
                <c:pt idx="34">
                  <c:v>7.4541532727581863E-2</c:v>
                </c:pt>
                <c:pt idx="35">
                  <c:v>6.4588019175816178E-2</c:v>
                </c:pt>
                <c:pt idx="36">
                  <c:v>2.5198609529609322E-2</c:v>
                </c:pt>
                <c:pt idx="37">
                  <c:v>4.7268253907814028E-2</c:v>
                </c:pt>
                <c:pt idx="38">
                  <c:v>5.8345761917454712E-2</c:v>
                </c:pt>
                <c:pt idx="39">
                  <c:v>5.4741075399863004E-2</c:v>
                </c:pt>
                <c:pt idx="40">
                  <c:v>6.3689955743158125E-2</c:v>
                </c:pt>
                <c:pt idx="41">
                  <c:v>5.518143434673544E-2</c:v>
                </c:pt>
                <c:pt idx="42">
                  <c:v>6.0784727780898481E-2</c:v>
                </c:pt>
                <c:pt idx="43">
                  <c:v>6.248459407643777E-2</c:v>
                </c:pt>
                <c:pt idx="44">
                  <c:v>5.9053474361136511E-2</c:v>
                </c:pt>
                <c:pt idx="45">
                  <c:v>5.5955591948681146E-2</c:v>
                </c:pt>
                <c:pt idx="46">
                  <c:v>5.8282407999454888E-2</c:v>
                </c:pt>
                <c:pt idx="47">
                  <c:v>5.8101326607175673E-2</c:v>
                </c:pt>
                <c:pt idx="48">
                  <c:v>5.8687494704582149E-2</c:v>
                </c:pt>
                <c:pt idx="49">
                  <c:v>6.0664145524614785E-2</c:v>
                </c:pt>
                <c:pt idx="50">
                  <c:v>6.2042401171198816E-2</c:v>
                </c:pt>
                <c:pt idx="51">
                  <c:v>6.1027854887430476E-2</c:v>
                </c:pt>
                <c:pt idx="52">
                  <c:v>5.9030761618341553E-2</c:v>
                </c:pt>
                <c:pt idx="53">
                  <c:v>5.7703535321182303E-2</c:v>
                </c:pt>
                <c:pt idx="54">
                  <c:v>5.6181530424699866E-2</c:v>
                </c:pt>
                <c:pt idx="55">
                  <c:v>5.764651567694154E-2</c:v>
                </c:pt>
                <c:pt idx="56">
                  <c:v>5.9172073243454533E-2</c:v>
                </c:pt>
                <c:pt idx="57">
                  <c:v>5.7768060459551872E-2</c:v>
                </c:pt>
              </c:numCache>
            </c:numRef>
          </c:val>
          <c:smooth val="0"/>
          <c:extLst>
            <c:ext xmlns:c16="http://schemas.microsoft.com/office/drawing/2014/chart" uri="{C3380CC4-5D6E-409C-BE32-E72D297353CC}">
              <c16:uniqueId val="{00000002-79EA-45AA-9820-A42C95CC3D53}"/>
            </c:ext>
          </c:extLst>
        </c:ser>
        <c:ser>
          <c:idx val="3"/>
          <c:order val="3"/>
          <c:tx>
            <c:strRef>
              <c:f>TdR_26!$B$89</c:f>
              <c:strCache>
                <c:ptCount val="1"/>
                <c:pt idx="0">
                  <c:v>Tertiaire marchand</c:v>
                </c:pt>
              </c:strCache>
            </c:strRef>
          </c:tx>
          <c:marker>
            <c:symbol val="none"/>
          </c:marker>
          <c:cat>
            <c:strRef>
              <c:f>TdR_26!$C$85:$BH$85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TdR_26!$C$89:$BH$89</c:f>
              <c:numCache>
                <c:formatCode>0.0%</c:formatCode>
                <c:ptCount val="58"/>
                <c:pt idx="0">
                  <c:v>2.2257468917672121E-2</c:v>
                </c:pt>
                <c:pt idx="1">
                  <c:v>2.5570949036806054E-2</c:v>
                </c:pt>
                <c:pt idx="2">
                  <c:v>2.4268833805128631E-2</c:v>
                </c:pt>
                <c:pt idx="3">
                  <c:v>2.3957619619505439E-2</c:v>
                </c:pt>
                <c:pt idx="4">
                  <c:v>2.51584918828546E-2</c:v>
                </c:pt>
                <c:pt idx="5">
                  <c:v>2.3539650910615582E-2</c:v>
                </c:pt>
                <c:pt idx="6">
                  <c:v>2.2457070768759198E-2</c:v>
                </c:pt>
                <c:pt idx="7">
                  <c:v>2.1740526088751603E-2</c:v>
                </c:pt>
                <c:pt idx="8">
                  <c:v>2.2189177904171613E-2</c:v>
                </c:pt>
                <c:pt idx="9">
                  <c:v>2.1563520378561817E-2</c:v>
                </c:pt>
                <c:pt idx="10">
                  <c:v>2.3169073871500773E-2</c:v>
                </c:pt>
                <c:pt idx="11">
                  <c:v>2.5260776692420179E-2</c:v>
                </c:pt>
                <c:pt idx="12">
                  <c:v>2.4042798063644406E-2</c:v>
                </c:pt>
                <c:pt idx="13">
                  <c:v>2.4336865647658922E-2</c:v>
                </c:pt>
                <c:pt idx="14">
                  <c:v>2.6372345045227161E-2</c:v>
                </c:pt>
                <c:pt idx="15">
                  <c:v>2.6238387232206048E-2</c:v>
                </c:pt>
                <c:pt idx="16">
                  <c:v>2.6893226008762396E-2</c:v>
                </c:pt>
                <c:pt idx="17">
                  <c:v>3.1058771962113443E-2</c:v>
                </c:pt>
                <c:pt idx="18">
                  <c:v>3.3831199356190056E-2</c:v>
                </c:pt>
                <c:pt idx="19">
                  <c:v>3.3128605685850847E-2</c:v>
                </c:pt>
                <c:pt idx="20">
                  <c:v>3.5087210514391697E-2</c:v>
                </c:pt>
                <c:pt idx="21">
                  <c:v>3.6191527187045359E-2</c:v>
                </c:pt>
                <c:pt idx="22">
                  <c:v>3.6379669588275751E-2</c:v>
                </c:pt>
                <c:pt idx="23">
                  <c:v>4.1480240024817226E-2</c:v>
                </c:pt>
                <c:pt idx="24">
                  <c:v>3.4357563781026286E-2</c:v>
                </c:pt>
                <c:pt idx="25">
                  <c:v>3.5590311970983161E-2</c:v>
                </c:pt>
                <c:pt idx="26">
                  <c:v>3.7398684529425893E-2</c:v>
                </c:pt>
                <c:pt idx="27">
                  <c:v>4.218508429303091E-2</c:v>
                </c:pt>
                <c:pt idx="28">
                  <c:v>3.8559510285384541E-2</c:v>
                </c:pt>
                <c:pt idx="29">
                  <c:v>3.7114563064376938E-2</c:v>
                </c:pt>
                <c:pt idx="30">
                  <c:v>3.6835738285966119E-2</c:v>
                </c:pt>
                <c:pt idx="31">
                  <c:v>3.654181222288308E-2</c:v>
                </c:pt>
                <c:pt idx="32">
                  <c:v>3.4823919632937621E-2</c:v>
                </c:pt>
                <c:pt idx="33">
                  <c:v>3.6219362675040001E-2</c:v>
                </c:pt>
                <c:pt idx="34">
                  <c:v>3.4729445382614847E-2</c:v>
                </c:pt>
                <c:pt idx="35">
                  <c:v>3.4741600366531303E-2</c:v>
                </c:pt>
                <c:pt idx="36">
                  <c:v>2.7575573285314767E-2</c:v>
                </c:pt>
                <c:pt idx="37">
                  <c:v>3.0406561448890843E-2</c:v>
                </c:pt>
                <c:pt idx="38">
                  <c:v>3.6184977482594555E-2</c:v>
                </c:pt>
                <c:pt idx="39">
                  <c:v>3.6089271993441092E-2</c:v>
                </c:pt>
                <c:pt idx="40">
                  <c:v>3.8524900356510079E-2</c:v>
                </c:pt>
                <c:pt idx="41">
                  <c:v>3.8723978181520922E-2</c:v>
                </c:pt>
                <c:pt idx="42">
                  <c:v>3.691013367397137E-2</c:v>
                </c:pt>
                <c:pt idx="43">
                  <c:v>3.7655255463698148E-2</c:v>
                </c:pt>
                <c:pt idx="44">
                  <c:v>3.6061867622693644E-2</c:v>
                </c:pt>
                <c:pt idx="45">
                  <c:v>3.5629795842091513E-2</c:v>
                </c:pt>
                <c:pt idx="46">
                  <c:v>3.4111690738861798E-2</c:v>
                </c:pt>
                <c:pt idx="47">
                  <c:v>3.4940770857462125E-2</c:v>
                </c:pt>
                <c:pt idx="48">
                  <c:v>3.3788157916683013E-2</c:v>
                </c:pt>
                <c:pt idx="49">
                  <c:v>3.3320724700901604E-2</c:v>
                </c:pt>
                <c:pt idx="50">
                  <c:v>3.3370350676748352E-2</c:v>
                </c:pt>
                <c:pt idx="51">
                  <c:v>3.3073932153903397E-2</c:v>
                </c:pt>
                <c:pt idx="52">
                  <c:v>3.1782515950086965E-2</c:v>
                </c:pt>
                <c:pt idx="53">
                  <c:v>2.9903797319939585E-2</c:v>
                </c:pt>
                <c:pt idx="54">
                  <c:v>3.0701758847880393E-2</c:v>
                </c:pt>
                <c:pt idx="55">
                  <c:v>2.5977230128840154E-2</c:v>
                </c:pt>
                <c:pt idx="56">
                  <c:v>2.7050611474189881E-2</c:v>
                </c:pt>
                <c:pt idx="57">
                  <c:v>2.6583196452881704E-2</c:v>
                </c:pt>
              </c:numCache>
            </c:numRef>
          </c:val>
          <c:smooth val="0"/>
          <c:extLst>
            <c:ext xmlns:c16="http://schemas.microsoft.com/office/drawing/2014/chart" uri="{C3380CC4-5D6E-409C-BE32-E72D297353CC}">
              <c16:uniqueId val="{00000003-79EA-45AA-9820-A42C95CC3D53}"/>
            </c:ext>
          </c:extLst>
        </c:ser>
        <c:ser>
          <c:idx val="4"/>
          <c:order val="4"/>
          <c:tx>
            <c:strRef>
              <c:f>TdR_26!$B$90</c:f>
              <c:strCache>
                <c:ptCount val="1"/>
                <c:pt idx="0">
                  <c:v>Tertiaire non marchand</c:v>
                </c:pt>
              </c:strCache>
            </c:strRef>
          </c:tx>
          <c:marker>
            <c:symbol val="none"/>
          </c:marker>
          <c:cat>
            <c:strRef>
              <c:f>TdR_26!$C$85:$BH$85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TdR_26!$C$90:$BH$90</c:f>
              <c:numCache>
                <c:formatCode>0.0%</c:formatCode>
                <c:ptCount val="58"/>
                <c:pt idx="0">
                  <c:v>1.2177439151566099E-3</c:v>
                </c:pt>
                <c:pt idx="1">
                  <c:v>9.5712870517295639E-4</c:v>
                </c:pt>
                <c:pt idx="2">
                  <c:v>9.9220514287098579E-4</c:v>
                </c:pt>
                <c:pt idx="3">
                  <c:v>8.4220879695593863E-4</c:v>
                </c:pt>
                <c:pt idx="4">
                  <c:v>9.0282492393720278E-4</c:v>
                </c:pt>
                <c:pt idx="5">
                  <c:v>1.0212939633200331E-3</c:v>
                </c:pt>
                <c:pt idx="6">
                  <c:v>9.4755234502605259E-4</c:v>
                </c:pt>
                <c:pt idx="7">
                  <c:v>1.3423214393634435E-3</c:v>
                </c:pt>
                <c:pt idx="8">
                  <c:v>7.7977477437390029E-4</c:v>
                </c:pt>
                <c:pt idx="9">
                  <c:v>8.0623964457193385E-4</c:v>
                </c:pt>
                <c:pt idx="10">
                  <c:v>8.0344651279606937E-4</c:v>
                </c:pt>
                <c:pt idx="11">
                  <c:v>8.1901319282905811E-4</c:v>
                </c:pt>
                <c:pt idx="12">
                  <c:v>7.9332593572080412E-4</c:v>
                </c:pt>
                <c:pt idx="13">
                  <c:v>9.7254257054696575E-4</c:v>
                </c:pt>
                <c:pt idx="14">
                  <c:v>7.21959700700303E-4</c:v>
                </c:pt>
                <c:pt idx="15">
                  <c:v>9.369379872441806E-4</c:v>
                </c:pt>
                <c:pt idx="16">
                  <c:v>1.1152576479759994E-3</c:v>
                </c:pt>
                <c:pt idx="17">
                  <c:v>1.207220720725453E-3</c:v>
                </c:pt>
                <c:pt idx="18">
                  <c:v>1.2014285320356172E-3</c:v>
                </c:pt>
                <c:pt idx="19">
                  <c:v>1.1962652368353369E-3</c:v>
                </c:pt>
                <c:pt idx="20">
                  <c:v>1.5727464810040752E-3</c:v>
                </c:pt>
                <c:pt idx="21">
                  <c:v>1.0897128390250986E-3</c:v>
                </c:pt>
                <c:pt idx="22">
                  <c:v>1.0485450039915516E-3</c:v>
                </c:pt>
                <c:pt idx="23">
                  <c:v>1.2594727330521634E-3</c:v>
                </c:pt>
                <c:pt idx="24">
                  <c:v>1.4757061421238078E-3</c:v>
                </c:pt>
                <c:pt idx="25">
                  <c:v>1.2789162291341834E-3</c:v>
                </c:pt>
                <c:pt idx="26">
                  <c:v>1.27756451349711E-3</c:v>
                </c:pt>
                <c:pt idx="27">
                  <c:v>1.5422770329720742E-3</c:v>
                </c:pt>
                <c:pt idx="28">
                  <c:v>1.3469013568136554E-3</c:v>
                </c:pt>
                <c:pt idx="29">
                  <c:v>1.3167921589421492E-3</c:v>
                </c:pt>
                <c:pt idx="30">
                  <c:v>1.2483210667505124E-3</c:v>
                </c:pt>
                <c:pt idx="31">
                  <c:v>1.5933597607972034E-3</c:v>
                </c:pt>
                <c:pt idx="32">
                  <c:v>1.2809356748348869E-3</c:v>
                </c:pt>
                <c:pt idx="33">
                  <c:v>1.5822237539338808E-3</c:v>
                </c:pt>
                <c:pt idx="34">
                  <c:v>1.7332158839861531E-3</c:v>
                </c:pt>
                <c:pt idx="35">
                  <c:v>1.5338296562979004E-3</c:v>
                </c:pt>
                <c:pt idx="36">
                  <c:v>1.0114074665297621E-3</c:v>
                </c:pt>
                <c:pt idx="37">
                  <c:v>1.534361975200689E-3</c:v>
                </c:pt>
                <c:pt idx="38">
                  <c:v>1.5210703250371667E-3</c:v>
                </c:pt>
                <c:pt idx="39">
                  <c:v>1.4965202117723055E-3</c:v>
                </c:pt>
                <c:pt idx="40">
                  <c:v>7.8107380009712788E-3</c:v>
                </c:pt>
                <c:pt idx="41">
                  <c:v>7.4729627866122021E-3</c:v>
                </c:pt>
                <c:pt idx="42">
                  <c:v>7.4275137089799262E-3</c:v>
                </c:pt>
                <c:pt idx="43">
                  <c:v>8.018912841409551E-3</c:v>
                </c:pt>
                <c:pt idx="44">
                  <c:v>6.3897826848693219E-3</c:v>
                </c:pt>
                <c:pt idx="45">
                  <c:v>6.3401818717803426E-3</c:v>
                </c:pt>
                <c:pt idx="46">
                  <c:v>5.5899377480942277E-3</c:v>
                </c:pt>
                <c:pt idx="47">
                  <c:v>6.1250807520011677E-3</c:v>
                </c:pt>
                <c:pt idx="48">
                  <c:v>6.2931228478758381E-3</c:v>
                </c:pt>
                <c:pt idx="49">
                  <c:v>6.2230570763643842E-3</c:v>
                </c:pt>
                <c:pt idx="50">
                  <c:v>5.8858594237461859E-3</c:v>
                </c:pt>
                <c:pt idx="51">
                  <c:v>6.4159720268597929E-3</c:v>
                </c:pt>
                <c:pt idx="52">
                  <c:v>5.7608760054691406E-3</c:v>
                </c:pt>
                <c:pt idx="53">
                  <c:v>7.378005840710803E-3</c:v>
                </c:pt>
                <c:pt idx="54">
                  <c:v>5.8984788813859828E-3</c:v>
                </c:pt>
                <c:pt idx="55">
                  <c:v>5.8316427075120868E-3</c:v>
                </c:pt>
                <c:pt idx="56">
                  <c:v>5.8155898363078402E-3</c:v>
                </c:pt>
                <c:pt idx="57">
                  <c:v>6.5015580765545016E-3</c:v>
                </c:pt>
              </c:numCache>
            </c:numRef>
          </c:val>
          <c:smooth val="0"/>
          <c:extLst>
            <c:ext xmlns:c16="http://schemas.microsoft.com/office/drawing/2014/chart" uri="{C3380CC4-5D6E-409C-BE32-E72D297353CC}">
              <c16:uniqueId val="{00000004-79EA-45AA-9820-A42C95CC3D53}"/>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TdR_38!$C$86:$AW$86</c:f>
              <c:numCache>
                <c:formatCode>0.0%</c:formatCode>
                <c:ptCount val="47"/>
                <c:pt idx="0">
                  <c:v>1.7473033566692341E-2</c:v>
                </c:pt>
                <c:pt idx="1">
                  <c:v>2.0923370056731411E-2</c:v>
                </c:pt>
                <c:pt idx="2">
                  <c:v>1.4074777529684527E-2</c:v>
                </c:pt>
                <c:pt idx="3">
                  <c:v>1.6201136105497855E-2</c:v>
                </c:pt>
                <c:pt idx="4">
                  <c:v>1.988886690951883E-2</c:v>
                </c:pt>
                <c:pt idx="5">
                  <c:v>2.5067355735870604E-2</c:v>
                </c:pt>
                <c:pt idx="6">
                  <c:v>1.8198834872926586E-2</c:v>
                </c:pt>
                <c:pt idx="7">
                  <c:v>1.8183647979985187E-2</c:v>
                </c:pt>
                <c:pt idx="8">
                  <c:v>2.1329063504742347E-2</c:v>
                </c:pt>
                <c:pt idx="9">
                  <c:v>1.8411973412259263E-2</c:v>
                </c:pt>
                <c:pt idx="10">
                  <c:v>2.3364232110249111E-2</c:v>
                </c:pt>
                <c:pt idx="11">
                  <c:v>1.9261350520272488E-2</c:v>
                </c:pt>
                <c:pt idx="12">
                  <c:v>1.6357515540113696E-2</c:v>
                </c:pt>
                <c:pt idx="13">
                  <c:v>1.6727852321855311E-2</c:v>
                </c:pt>
                <c:pt idx="14">
                  <c:v>1.8880194680287263E-2</c:v>
                </c:pt>
                <c:pt idx="15">
                  <c:v>2.3021671127722295E-2</c:v>
                </c:pt>
                <c:pt idx="16">
                  <c:v>8.3457097338961068E-3</c:v>
                </c:pt>
                <c:pt idx="17">
                  <c:v>1.8740971030933244E-2</c:v>
                </c:pt>
                <c:pt idx="18">
                  <c:v>2.467699192320871E-2</c:v>
                </c:pt>
                <c:pt idx="19">
                  <c:v>1.1234073857537203E-2</c:v>
                </c:pt>
                <c:pt idx="20">
                  <c:v>7.3445761535359099E-3</c:v>
                </c:pt>
                <c:pt idx="21">
                  <c:v>8.1820456707491131E-3</c:v>
                </c:pt>
                <c:pt idx="22">
                  <c:v>6.8329249625618269E-3</c:v>
                </c:pt>
                <c:pt idx="23">
                  <c:v>1.1186193402430015E-2</c:v>
                </c:pt>
                <c:pt idx="24">
                  <c:v>6.6929273501374021E-3</c:v>
                </c:pt>
                <c:pt idx="25">
                  <c:v>8.5105990808943127E-3</c:v>
                </c:pt>
                <c:pt idx="26">
                  <c:v>8.0101905560250198E-3</c:v>
                </c:pt>
                <c:pt idx="27">
                  <c:v>9.3632290469896039E-3</c:v>
                </c:pt>
                <c:pt idx="28">
                  <c:v>6.6625364760308815E-3</c:v>
                </c:pt>
                <c:pt idx="29">
                  <c:v>8.2862732560820152E-3</c:v>
                </c:pt>
                <c:pt idx="30">
                  <c:v>4.8766547483331752E-3</c:v>
                </c:pt>
                <c:pt idx="31">
                  <c:v>5.1435975891431706E-3</c:v>
                </c:pt>
                <c:pt idx="32">
                  <c:v>4.7641840094678565E-3</c:v>
                </c:pt>
                <c:pt idx="33">
                  <c:v>7.7311071778601945E-3</c:v>
                </c:pt>
                <c:pt idx="34">
                  <c:v>5.8663683541686686E-3</c:v>
                </c:pt>
                <c:pt idx="35">
                  <c:v>6.4316262784510385E-3</c:v>
                </c:pt>
                <c:pt idx="36">
                  <c:v>3.6142539253635844E-3</c:v>
                </c:pt>
                <c:pt idx="37">
                  <c:v>5.0147571279153223E-3</c:v>
                </c:pt>
                <c:pt idx="38">
                  <c:v>5.2915520879877019E-3</c:v>
                </c:pt>
                <c:pt idx="39">
                  <c:v>6.0922306994177266E-3</c:v>
                </c:pt>
                <c:pt idx="40">
                  <c:v>3.2522349535342135E-3</c:v>
                </c:pt>
                <c:pt idx="41">
                  <c:v>6.1591173320647346E-3</c:v>
                </c:pt>
                <c:pt idx="42">
                  <c:v>7.6388234438544908E-3</c:v>
                </c:pt>
                <c:pt idx="43">
                  <c:v>8.4846329744801257E-3</c:v>
                </c:pt>
                <c:pt idx="44">
                  <c:v>8.1800771915135542E-3</c:v>
                </c:pt>
                <c:pt idx="45">
                  <c:v>8.7154029200881677E-3</c:v>
                </c:pt>
                <c:pt idx="46">
                  <c:v>6.4945137769307961E-3</c:v>
                </c:pt>
              </c:numCache>
            </c:numRef>
          </c:val>
          <c:smooth val="0"/>
          <c:extLst>
            <c:ext xmlns:c16="http://schemas.microsoft.com/office/drawing/2014/chart" uri="{C3380CC4-5D6E-409C-BE32-E72D297353CC}">
              <c16:uniqueId val="{00000000-F20A-4335-BA34-118AD9BEB8B2}"/>
            </c:ext>
          </c:extLst>
        </c:ser>
        <c:ser>
          <c:idx val="1"/>
          <c:order val="1"/>
          <c:tx>
            <c:strRef>
              <c:f>TdR_38!$B$87</c:f>
              <c:strCache>
                <c:ptCount val="1"/>
                <c:pt idx="0">
                  <c:v>Industrie</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TdR_38!$C$87:$AW$87</c:f>
              <c:numCache>
                <c:formatCode>0.0%</c:formatCode>
                <c:ptCount val="47"/>
                <c:pt idx="0">
                  <c:v>7.6363621277234547E-2</c:v>
                </c:pt>
                <c:pt idx="1">
                  <c:v>7.6743985285426655E-2</c:v>
                </c:pt>
                <c:pt idx="2">
                  <c:v>7.0403485559533352E-2</c:v>
                </c:pt>
                <c:pt idx="3">
                  <c:v>6.8619077228744593E-2</c:v>
                </c:pt>
                <c:pt idx="4">
                  <c:v>6.7279750896384535E-2</c:v>
                </c:pt>
                <c:pt idx="5">
                  <c:v>6.5457960318363387E-2</c:v>
                </c:pt>
                <c:pt idx="6">
                  <c:v>6.406410590398029E-2</c:v>
                </c:pt>
                <c:pt idx="7">
                  <c:v>6.1884309470726165E-2</c:v>
                </c:pt>
                <c:pt idx="8">
                  <c:v>6.4855097146068921E-2</c:v>
                </c:pt>
                <c:pt idx="9">
                  <c:v>6.4683239281012397E-2</c:v>
                </c:pt>
                <c:pt idx="10">
                  <c:v>6.6329363392011148E-2</c:v>
                </c:pt>
                <c:pt idx="11">
                  <c:v>6.7255916778771754E-2</c:v>
                </c:pt>
                <c:pt idx="12">
                  <c:v>6.8742063801623746E-2</c:v>
                </c:pt>
                <c:pt idx="13">
                  <c:v>6.7342988389999081E-2</c:v>
                </c:pt>
                <c:pt idx="14">
                  <c:v>6.5499185821058098E-2</c:v>
                </c:pt>
                <c:pt idx="15">
                  <c:v>6.6117845184754817E-2</c:v>
                </c:pt>
                <c:pt idx="16">
                  <c:v>6.6020392039955078E-2</c:v>
                </c:pt>
                <c:pt idx="17">
                  <c:v>6.4985602163459971E-2</c:v>
                </c:pt>
                <c:pt idx="18">
                  <c:v>7.016633109463695E-2</c:v>
                </c:pt>
                <c:pt idx="19">
                  <c:v>6.9082348150346404E-2</c:v>
                </c:pt>
                <c:pt idx="20">
                  <c:v>6.7492421106660511E-2</c:v>
                </c:pt>
                <c:pt idx="21">
                  <c:v>6.9786405456233463E-2</c:v>
                </c:pt>
                <c:pt idx="22">
                  <c:v>7.2721850452928546E-2</c:v>
                </c:pt>
                <c:pt idx="23">
                  <c:v>7.5886167082975325E-2</c:v>
                </c:pt>
                <c:pt idx="24">
                  <c:v>7.9139893471117828E-2</c:v>
                </c:pt>
                <c:pt idx="25">
                  <c:v>8.1577570049647052E-2</c:v>
                </c:pt>
                <c:pt idx="26">
                  <c:v>8.4013939756921757E-2</c:v>
                </c:pt>
                <c:pt idx="27">
                  <c:v>8.1314617189722438E-2</c:v>
                </c:pt>
                <c:pt idx="28">
                  <c:v>8.428672732045564E-2</c:v>
                </c:pt>
                <c:pt idx="29">
                  <c:v>8.0448337669985007E-2</c:v>
                </c:pt>
                <c:pt idx="30">
                  <c:v>7.9946695011503158E-2</c:v>
                </c:pt>
                <c:pt idx="31">
                  <c:v>7.5513371672625285E-2</c:v>
                </c:pt>
                <c:pt idx="32">
                  <c:v>7.9895855939098481E-2</c:v>
                </c:pt>
                <c:pt idx="33">
                  <c:v>7.6675739946625104E-2</c:v>
                </c:pt>
                <c:pt idx="34">
                  <c:v>7.4057565921935006E-2</c:v>
                </c:pt>
                <c:pt idx="35">
                  <c:v>7.557867048765507E-2</c:v>
                </c:pt>
                <c:pt idx="36">
                  <c:v>5.2257599427426776E-2</c:v>
                </c:pt>
                <c:pt idx="37">
                  <c:v>5.7528016000457059E-2</c:v>
                </c:pt>
                <c:pt idx="38">
                  <c:v>7.0036951620526547E-2</c:v>
                </c:pt>
                <c:pt idx="39">
                  <c:v>7.1160322341660184E-2</c:v>
                </c:pt>
                <c:pt idx="40">
                  <c:v>7.2187931312963707E-2</c:v>
                </c:pt>
                <c:pt idx="41">
                  <c:v>6.9839862943077424E-2</c:v>
                </c:pt>
                <c:pt idx="42">
                  <c:v>7.0054519849728991E-2</c:v>
                </c:pt>
                <c:pt idx="43">
                  <c:v>7.299477663519402E-2</c:v>
                </c:pt>
                <c:pt idx="44">
                  <c:v>7.444418670215007E-2</c:v>
                </c:pt>
                <c:pt idx="45">
                  <c:v>7.0902971031388332E-2</c:v>
                </c:pt>
                <c:pt idx="46">
                  <c:v>7.1922453441504663E-2</c:v>
                </c:pt>
              </c:numCache>
            </c:numRef>
          </c:val>
          <c:smooth val="0"/>
          <c:extLst>
            <c:ext xmlns:c16="http://schemas.microsoft.com/office/drawing/2014/chart" uri="{C3380CC4-5D6E-409C-BE32-E72D297353CC}">
              <c16:uniqueId val="{00000001-F20A-4335-BA34-118AD9BEB8B2}"/>
            </c:ext>
          </c:extLst>
        </c:ser>
        <c:ser>
          <c:idx val="2"/>
          <c:order val="2"/>
          <c:tx>
            <c:strRef>
              <c:f>TdR_38!$B$88</c:f>
              <c:strCache>
                <c:ptCount val="1"/>
                <c:pt idx="0">
                  <c:v>Construction</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TdR_38!$C$88:$AW$88</c:f>
              <c:numCache>
                <c:formatCode>0.0%</c:formatCode>
                <c:ptCount val="47"/>
                <c:pt idx="0">
                  <c:v>8.2572592060850228E-2</c:v>
                </c:pt>
                <c:pt idx="1">
                  <c:v>7.9706032608604607E-2</c:v>
                </c:pt>
                <c:pt idx="2">
                  <c:v>7.6921523516355755E-2</c:v>
                </c:pt>
                <c:pt idx="3">
                  <c:v>7.7208809929975281E-2</c:v>
                </c:pt>
                <c:pt idx="4">
                  <c:v>7.9642024648133719E-2</c:v>
                </c:pt>
                <c:pt idx="5">
                  <c:v>7.9884861602108989E-2</c:v>
                </c:pt>
                <c:pt idx="6">
                  <c:v>8.2662459856825729E-2</c:v>
                </c:pt>
                <c:pt idx="7">
                  <c:v>6.5411696545428985E-2</c:v>
                </c:pt>
                <c:pt idx="8">
                  <c:v>8.133718655750416E-2</c:v>
                </c:pt>
                <c:pt idx="9">
                  <c:v>8.677172198335889E-2</c:v>
                </c:pt>
                <c:pt idx="10">
                  <c:v>8.9210720068233648E-2</c:v>
                </c:pt>
                <c:pt idx="11">
                  <c:v>7.70274684182259E-2</c:v>
                </c:pt>
                <c:pt idx="12">
                  <c:v>7.6018778716726965E-2</c:v>
                </c:pt>
                <c:pt idx="13">
                  <c:v>7.0231369699306476E-2</c:v>
                </c:pt>
                <c:pt idx="14">
                  <c:v>6.9932409212199176E-2</c:v>
                </c:pt>
                <c:pt idx="15">
                  <c:v>6.8770808294917579E-2</c:v>
                </c:pt>
                <c:pt idx="16">
                  <c:v>6.7153634528770781E-2</c:v>
                </c:pt>
                <c:pt idx="17">
                  <c:v>6.6761143172291426E-2</c:v>
                </c:pt>
                <c:pt idx="18">
                  <c:v>8.2711434322300284E-2</c:v>
                </c:pt>
                <c:pt idx="19">
                  <c:v>7.9443970552636564E-2</c:v>
                </c:pt>
                <c:pt idx="20">
                  <c:v>7.6040843732010699E-2</c:v>
                </c:pt>
                <c:pt idx="21">
                  <c:v>8.6081834611323196E-2</c:v>
                </c:pt>
                <c:pt idx="22">
                  <c:v>8.9224828725985805E-2</c:v>
                </c:pt>
                <c:pt idx="23">
                  <c:v>9.0650377980172406E-2</c:v>
                </c:pt>
                <c:pt idx="24">
                  <c:v>9.3651024370791258E-2</c:v>
                </c:pt>
                <c:pt idx="25">
                  <c:v>9.2052343210505302E-2</c:v>
                </c:pt>
                <c:pt idx="26">
                  <c:v>9.5730409414607143E-2</c:v>
                </c:pt>
                <c:pt idx="27">
                  <c:v>0.10124118341511192</c:v>
                </c:pt>
                <c:pt idx="28">
                  <c:v>0.10146383435171741</c:v>
                </c:pt>
                <c:pt idx="29">
                  <c:v>9.5660159799507691E-2</c:v>
                </c:pt>
                <c:pt idx="30">
                  <c:v>9.7765057325552046E-2</c:v>
                </c:pt>
                <c:pt idx="31">
                  <c:v>9.1118169289023707E-2</c:v>
                </c:pt>
                <c:pt idx="32">
                  <c:v>0.10161577392474662</c:v>
                </c:pt>
                <c:pt idx="33">
                  <c:v>0.10173458812344607</c:v>
                </c:pt>
                <c:pt idx="34">
                  <c:v>0.10241869931654161</c:v>
                </c:pt>
                <c:pt idx="35">
                  <c:v>9.5484574813507972E-2</c:v>
                </c:pt>
                <c:pt idx="36">
                  <c:v>4.0059009220019065E-2</c:v>
                </c:pt>
                <c:pt idx="37">
                  <c:v>8.1258902565889052E-2</c:v>
                </c:pt>
                <c:pt idx="38">
                  <c:v>8.7083043912281929E-2</c:v>
                </c:pt>
                <c:pt idx="39">
                  <c:v>8.7927609369571114E-2</c:v>
                </c:pt>
                <c:pt idx="40">
                  <c:v>8.8554287215635574E-2</c:v>
                </c:pt>
                <c:pt idx="41">
                  <c:v>8.4135451176017728E-2</c:v>
                </c:pt>
                <c:pt idx="42">
                  <c:v>8.364000314484861E-2</c:v>
                </c:pt>
                <c:pt idx="43">
                  <c:v>8.5926895852286897E-2</c:v>
                </c:pt>
                <c:pt idx="44">
                  <c:v>8.992662626864191E-2</c:v>
                </c:pt>
                <c:pt idx="45">
                  <c:v>8.9705683616213186E-2</c:v>
                </c:pt>
                <c:pt idx="46">
                  <c:v>9.4940538858464027E-2</c:v>
                </c:pt>
              </c:numCache>
            </c:numRef>
          </c:val>
          <c:smooth val="0"/>
          <c:extLst>
            <c:ext xmlns:c16="http://schemas.microsoft.com/office/drawing/2014/chart" uri="{C3380CC4-5D6E-409C-BE32-E72D297353CC}">
              <c16:uniqueId val="{00000002-F20A-4335-BA34-118AD9BEB8B2}"/>
            </c:ext>
          </c:extLst>
        </c:ser>
        <c:ser>
          <c:idx val="3"/>
          <c:order val="3"/>
          <c:tx>
            <c:strRef>
              <c:f>TdR_38!$B$89</c:f>
              <c:strCache>
                <c:ptCount val="1"/>
                <c:pt idx="0">
                  <c:v>Tertiaire marchand</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TdR_38!$C$89:$AW$89</c:f>
              <c:numCache>
                <c:formatCode>0.0%</c:formatCode>
                <c:ptCount val="47"/>
                <c:pt idx="0">
                  <c:v>2.4463607247950808E-2</c:v>
                </c:pt>
                <c:pt idx="1">
                  <c:v>2.4979648266091704E-2</c:v>
                </c:pt>
                <c:pt idx="2">
                  <c:v>2.3896205202700249E-2</c:v>
                </c:pt>
                <c:pt idx="3">
                  <c:v>2.2767947162239545E-2</c:v>
                </c:pt>
                <c:pt idx="4">
                  <c:v>2.4027320220929505E-2</c:v>
                </c:pt>
                <c:pt idx="5">
                  <c:v>2.2015848243230152E-2</c:v>
                </c:pt>
                <c:pt idx="6">
                  <c:v>2.1594329962188175E-2</c:v>
                </c:pt>
                <c:pt idx="7">
                  <c:v>2.158866779618639E-2</c:v>
                </c:pt>
                <c:pt idx="8">
                  <c:v>2.2163374915644785E-2</c:v>
                </c:pt>
                <c:pt idx="9">
                  <c:v>2.3465017739062878E-2</c:v>
                </c:pt>
                <c:pt idx="10">
                  <c:v>2.3182238716844793E-2</c:v>
                </c:pt>
                <c:pt idx="11">
                  <c:v>2.406209173129778E-2</c:v>
                </c:pt>
                <c:pt idx="12">
                  <c:v>2.3126122103188949E-2</c:v>
                </c:pt>
                <c:pt idx="13">
                  <c:v>2.3456660199281616E-2</c:v>
                </c:pt>
                <c:pt idx="14">
                  <c:v>2.4301525402153985E-2</c:v>
                </c:pt>
                <c:pt idx="15">
                  <c:v>2.5872691347661909E-2</c:v>
                </c:pt>
                <c:pt idx="16">
                  <c:v>2.6295220037808043E-2</c:v>
                </c:pt>
                <c:pt idx="17">
                  <c:v>2.7249979491154187E-2</c:v>
                </c:pt>
                <c:pt idx="18">
                  <c:v>2.7409748710500462E-2</c:v>
                </c:pt>
                <c:pt idx="19">
                  <c:v>2.6558162220365625E-2</c:v>
                </c:pt>
                <c:pt idx="20">
                  <c:v>2.7165584323628297E-2</c:v>
                </c:pt>
                <c:pt idx="21">
                  <c:v>2.9976536304077324E-2</c:v>
                </c:pt>
                <c:pt idx="22">
                  <c:v>2.9980430999887817E-2</c:v>
                </c:pt>
                <c:pt idx="23">
                  <c:v>3.3010224551951677E-2</c:v>
                </c:pt>
                <c:pt idx="24">
                  <c:v>3.1138662009217628E-2</c:v>
                </c:pt>
                <c:pt idx="25">
                  <c:v>3.4708982654618394E-2</c:v>
                </c:pt>
                <c:pt idx="26">
                  <c:v>3.429493768813649E-2</c:v>
                </c:pt>
                <c:pt idx="27">
                  <c:v>3.5573132350879388E-2</c:v>
                </c:pt>
                <c:pt idx="28">
                  <c:v>3.7370931770902741E-2</c:v>
                </c:pt>
                <c:pt idx="29">
                  <c:v>3.6422006739873253E-2</c:v>
                </c:pt>
                <c:pt idx="30">
                  <c:v>3.7214321981890057E-2</c:v>
                </c:pt>
                <c:pt idx="31">
                  <c:v>3.4471502155140804E-2</c:v>
                </c:pt>
                <c:pt idx="32">
                  <c:v>3.7553544072765295E-2</c:v>
                </c:pt>
                <c:pt idx="33">
                  <c:v>3.8726155859359852E-2</c:v>
                </c:pt>
                <c:pt idx="34">
                  <c:v>3.8355099836307624E-2</c:v>
                </c:pt>
                <c:pt idx="35">
                  <c:v>3.9189068835198682E-2</c:v>
                </c:pt>
                <c:pt idx="36">
                  <c:v>3.0468267093937188E-2</c:v>
                </c:pt>
                <c:pt idx="37">
                  <c:v>3.5932881748073069E-2</c:v>
                </c:pt>
                <c:pt idx="38">
                  <c:v>3.9646135173780343E-2</c:v>
                </c:pt>
                <c:pt idx="39">
                  <c:v>3.9851462312327834E-2</c:v>
                </c:pt>
                <c:pt idx="40">
                  <c:v>4.0652322572484287E-2</c:v>
                </c:pt>
                <c:pt idx="41">
                  <c:v>4.1567751194079794E-2</c:v>
                </c:pt>
                <c:pt idx="42">
                  <c:v>3.903843123565455E-2</c:v>
                </c:pt>
                <c:pt idx="43">
                  <c:v>3.9423546871370792E-2</c:v>
                </c:pt>
                <c:pt idx="44">
                  <c:v>3.8654028806738953E-2</c:v>
                </c:pt>
                <c:pt idx="45">
                  <c:v>3.6888096745303939E-2</c:v>
                </c:pt>
                <c:pt idx="46">
                  <c:v>3.663379741478387E-2</c:v>
                </c:pt>
              </c:numCache>
            </c:numRef>
          </c:val>
          <c:smooth val="0"/>
          <c:extLst>
            <c:ext xmlns:c16="http://schemas.microsoft.com/office/drawing/2014/chart" uri="{C3380CC4-5D6E-409C-BE32-E72D297353CC}">
              <c16:uniqueId val="{00000003-F20A-4335-BA34-118AD9BEB8B2}"/>
            </c:ext>
          </c:extLst>
        </c:ser>
        <c:ser>
          <c:idx val="4"/>
          <c:order val="4"/>
          <c:tx>
            <c:strRef>
              <c:f>TdR_38!$B$90</c:f>
              <c:strCache>
                <c:ptCount val="1"/>
                <c:pt idx="0">
                  <c:v>Tertiaire non marchand</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TdR_38!$C$90:$AW$90</c:f>
              <c:numCache>
                <c:formatCode>0.0%</c:formatCode>
                <c:ptCount val="47"/>
                <c:pt idx="0">
                  <c:v>3.7943657350708844E-3</c:v>
                </c:pt>
                <c:pt idx="1">
                  <c:v>3.8062338762528646E-3</c:v>
                </c:pt>
                <c:pt idx="2">
                  <c:v>3.8795684049550065E-3</c:v>
                </c:pt>
                <c:pt idx="3">
                  <c:v>4.4535307689234508E-3</c:v>
                </c:pt>
                <c:pt idx="4">
                  <c:v>3.6359416330803886E-3</c:v>
                </c:pt>
                <c:pt idx="5">
                  <c:v>3.6528895617724722E-3</c:v>
                </c:pt>
                <c:pt idx="6">
                  <c:v>3.213749781081356E-3</c:v>
                </c:pt>
                <c:pt idx="7">
                  <c:v>2.9735804694253081E-3</c:v>
                </c:pt>
                <c:pt idx="8">
                  <c:v>3.0337988374131465E-3</c:v>
                </c:pt>
                <c:pt idx="9">
                  <c:v>2.8937425863650493E-3</c:v>
                </c:pt>
                <c:pt idx="10">
                  <c:v>2.6492102634294397E-3</c:v>
                </c:pt>
                <c:pt idx="11">
                  <c:v>2.3978047501455857E-3</c:v>
                </c:pt>
                <c:pt idx="12">
                  <c:v>3.0323454499796478E-3</c:v>
                </c:pt>
                <c:pt idx="13">
                  <c:v>2.6323479991934725E-3</c:v>
                </c:pt>
                <c:pt idx="14">
                  <c:v>2.9328064135599758E-3</c:v>
                </c:pt>
                <c:pt idx="15">
                  <c:v>3.1996366013888953E-3</c:v>
                </c:pt>
                <c:pt idx="16">
                  <c:v>3.4056769314425145E-3</c:v>
                </c:pt>
                <c:pt idx="17">
                  <c:v>3.5612354977453495E-3</c:v>
                </c:pt>
                <c:pt idx="18">
                  <c:v>3.6105954728629769E-3</c:v>
                </c:pt>
                <c:pt idx="19">
                  <c:v>3.1710144419538205E-3</c:v>
                </c:pt>
                <c:pt idx="20">
                  <c:v>4.0567862595429346E-3</c:v>
                </c:pt>
                <c:pt idx="21">
                  <c:v>3.7168676241425488E-3</c:v>
                </c:pt>
                <c:pt idx="22">
                  <c:v>3.5331007249466036E-3</c:v>
                </c:pt>
                <c:pt idx="23">
                  <c:v>3.5021051057586229E-3</c:v>
                </c:pt>
                <c:pt idx="24">
                  <c:v>2.2885407702213693E-3</c:v>
                </c:pt>
                <c:pt idx="25">
                  <c:v>2.1660515022187592E-3</c:v>
                </c:pt>
                <c:pt idx="26">
                  <c:v>2.0552517857202329E-3</c:v>
                </c:pt>
                <c:pt idx="27">
                  <c:v>2.0577782890783157E-3</c:v>
                </c:pt>
                <c:pt idx="28">
                  <c:v>2.1910436407724704E-3</c:v>
                </c:pt>
                <c:pt idx="29">
                  <c:v>3.177142502840537E-3</c:v>
                </c:pt>
                <c:pt idx="30">
                  <c:v>3.1545572400681833E-3</c:v>
                </c:pt>
                <c:pt idx="31">
                  <c:v>3.2851499300711722E-3</c:v>
                </c:pt>
                <c:pt idx="32">
                  <c:v>3.2793052732028238E-3</c:v>
                </c:pt>
                <c:pt idx="33">
                  <c:v>3.1734311356001912E-3</c:v>
                </c:pt>
                <c:pt idx="34">
                  <c:v>3.3218404925177952E-3</c:v>
                </c:pt>
                <c:pt idx="35">
                  <c:v>3.5388696632244554E-3</c:v>
                </c:pt>
                <c:pt idx="36">
                  <c:v>3.0984729746046818E-3</c:v>
                </c:pt>
                <c:pt idx="37">
                  <c:v>3.3176070362019284E-3</c:v>
                </c:pt>
                <c:pt idx="38">
                  <c:v>3.8405037280733766E-3</c:v>
                </c:pt>
                <c:pt idx="39">
                  <c:v>3.614809706887526E-3</c:v>
                </c:pt>
                <c:pt idx="40">
                  <c:v>3.9519154367904721E-3</c:v>
                </c:pt>
                <c:pt idx="41">
                  <c:v>4.2006849880505733E-3</c:v>
                </c:pt>
                <c:pt idx="42">
                  <c:v>4.160076753179324E-3</c:v>
                </c:pt>
                <c:pt idx="43">
                  <c:v>4.3377811273113106E-3</c:v>
                </c:pt>
                <c:pt idx="44">
                  <c:v>4.8303918647353223E-3</c:v>
                </c:pt>
                <c:pt idx="45">
                  <c:v>4.9960330689459605E-3</c:v>
                </c:pt>
                <c:pt idx="46">
                  <c:v>4.22341546832524E-3</c:v>
                </c:pt>
              </c:numCache>
            </c:numRef>
          </c:val>
          <c:smooth val="0"/>
          <c:extLst>
            <c:ext xmlns:c16="http://schemas.microsoft.com/office/drawing/2014/chart" uri="{C3380CC4-5D6E-409C-BE32-E72D297353CC}">
              <c16:uniqueId val="{00000004-F20A-4335-BA34-118AD9BEB8B2}"/>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TdR_38!$C$86:$AZ$86</c:f>
              <c:numCache>
                <c:formatCode>0.0%</c:formatCode>
                <c:ptCount val="50"/>
                <c:pt idx="0">
                  <c:v>1.7473033566692341E-2</c:v>
                </c:pt>
                <c:pt idx="1">
                  <c:v>2.0923370056731411E-2</c:v>
                </c:pt>
                <c:pt idx="2">
                  <c:v>1.4074777529684527E-2</c:v>
                </c:pt>
                <c:pt idx="3">
                  <c:v>1.6201136105497855E-2</c:v>
                </c:pt>
                <c:pt idx="4">
                  <c:v>1.988886690951883E-2</c:v>
                </c:pt>
                <c:pt idx="5">
                  <c:v>2.5067355735870604E-2</c:v>
                </c:pt>
                <c:pt idx="6">
                  <c:v>1.8198834872926586E-2</c:v>
                </c:pt>
                <c:pt idx="7">
                  <c:v>1.8183647979985187E-2</c:v>
                </c:pt>
                <c:pt idx="8">
                  <c:v>2.1329063504742347E-2</c:v>
                </c:pt>
                <c:pt idx="9">
                  <c:v>1.8411973412259263E-2</c:v>
                </c:pt>
                <c:pt idx="10">
                  <c:v>2.3364232110249111E-2</c:v>
                </c:pt>
                <c:pt idx="11">
                  <c:v>1.9261350520272488E-2</c:v>
                </c:pt>
                <c:pt idx="12">
                  <c:v>1.6357515540113696E-2</c:v>
                </c:pt>
                <c:pt idx="13">
                  <c:v>1.6727852321855311E-2</c:v>
                </c:pt>
                <c:pt idx="14">
                  <c:v>1.8880194680287263E-2</c:v>
                </c:pt>
                <c:pt idx="15">
                  <c:v>2.3021671127722295E-2</c:v>
                </c:pt>
                <c:pt idx="16">
                  <c:v>8.3457097338961068E-3</c:v>
                </c:pt>
                <c:pt idx="17">
                  <c:v>1.8740971030933244E-2</c:v>
                </c:pt>
                <c:pt idx="18">
                  <c:v>2.467699192320871E-2</c:v>
                </c:pt>
                <c:pt idx="19">
                  <c:v>1.1234073857537203E-2</c:v>
                </c:pt>
                <c:pt idx="20">
                  <c:v>7.3445761535359099E-3</c:v>
                </c:pt>
                <c:pt idx="21">
                  <c:v>8.1820456707491131E-3</c:v>
                </c:pt>
                <c:pt idx="22">
                  <c:v>6.8329249625618269E-3</c:v>
                </c:pt>
                <c:pt idx="23">
                  <c:v>1.1186193402430015E-2</c:v>
                </c:pt>
                <c:pt idx="24">
                  <c:v>6.6929273501374021E-3</c:v>
                </c:pt>
                <c:pt idx="25">
                  <c:v>8.5105990808943127E-3</c:v>
                </c:pt>
                <c:pt idx="26">
                  <c:v>8.0101905560250198E-3</c:v>
                </c:pt>
                <c:pt idx="27">
                  <c:v>9.3632290469896039E-3</c:v>
                </c:pt>
                <c:pt idx="28">
                  <c:v>6.6625364760308815E-3</c:v>
                </c:pt>
                <c:pt idx="29">
                  <c:v>8.2862732560820152E-3</c:v>
                </c:pt>
                <c:pt idx="30">
                  <c:v>4.8766547483331752E-3</c:v>
                </c:pt>
                <c:pt idx="31">
                  <c:v>5.1435975891431706E-3</c:v>
                </c:pt>
                <c:pt idx="32">
                  <c:v>4.7641840094678565E-3</c:v>
                </c:pt>
                <c:pt idx="33">
                  <c:v>7.7311071778601945E-3</c:v>
                </c:pt>
                <c:pt idx="34">
                  <c:v>5.8663683541686686E-3</c:v>
                </c:pt>
                <c:pt idx="35">
                  <c:v>6.4316262784510385E-3</c:v>
                </c:pt>
                <c:pt idx="36">
                  <c:v>3.6142539253635844E-3</c:v>
                </c:pt>
                <c:pt idx="37">
                  <c:v>5.0147571279153223E-3</c:v>
                </c:pt>
                <c:pt idx="38">
                  <c:v>5.2915520879877019E-3</c:v>
                </c:pt>
                <c:pt idx="39">
                  <c:v>6.0922306994177266E-3</c:v>
                </c:pt>
                <c:pt idx="40">
                  <c:v>3.2522349535342135E-3</c:v>
                </c:pt>
                <c:pt idx="41">
                  <c:v>6.1591173320647346E-3</c:v>
                </c:pt>
                <c:pt idx="42">
                  <c:v>7.6388234438544908E-3</c:v>
                </c:pt>
                <c:pt idx="43">
                  <c:v>8.4846329744801257E-3</c:v>
                </c:pt>
                <c:pt idx="44">
                  <c:v>8.1800771915135542E-3</c:v>
                </c:pt>
                <c:pt idx="45">
                  <c:v>8.7154029200881677E-3</c:v>
                </c:pt>
                <c:pt idx="46">
                  <c:v>6.4945137769307961E-3</c:v>
                </c:pt>
                <c:pt idx="47">
                  <c:v>8.6593166570202267E-3</c:v>
                </c:pt>
                <c:pt idx="48">
                  <c:v>6.2372877487433896E-3</c:v>
                </c:pt>
                <c:pt idx="49">
                  <c:v>8.977101807924829E-3</c:v>
                </c:pt>
              </c:numCache>
            </c:numRef>
          </c:val>
          <c:smooth val="0"/>
          <c:extLst>
            <c:ext xmlns:c16="http://schemas.microsoft.com/office/drawing/2014/chart" uri="{C3380CC4-5D6E-409C-BE32-E72D297353CC}">
              <c16:uniqueId val="{00000000-9AAE-48E0-A2A6-3900B7815547}"/>
            </c:ext>
          </c:extLst>
        </c:ser>
        <c:ser>
          <c:idx val="1"/>
          <c:order val="1"/>
          <c:tx>
            <c:strRef>
              <c:f>TdR_38!$B$87</c:f>
              <c:strCache>
                <c:ptCount val="1"/>
                <c:pt idx="0">
                  <c:v>Industrie</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TdR_38!$C$87:$AZ$87</c:f>
              <c:numCache>
                <c:formatCode>0.0%</c:formatCode>
                <c:ptCount val="50"/>
                <c:pt idx="0">
                  <c:v>7.6363621277234547E-2</c:v>
                </c:pt>
                <c:pt idx="1">
                  <c:v>7.6743985285426655E-2</c:v>
                </c:pt>
                <c:pt idx="2">
                  <c:v>7.0403485559533352E-2</c:v>
                </c:pt>
                <c:pt idx="3">
                  <c:v>6.8619077228744593E-2</c:v>
                </c:pt>
                <c:pt idx="4">
                  <c:v>6.7279750896384535E-2</c:v>
                </c:pt>
                <c:pt idx="5">
                  <c:v>6.5457960318363387E-2</c:v>
                </c:pt>
                <c:pt idx="6">
                  <c:v>6.406410590398029E-2</c:v>
                </c:pt>
                <c:pt idx="7">
                  <c:v>6.1884309470726165E-2</c:v>
                </c:pt>
                <c:pt idx="8">
                  <c:v>6.4855097146068921E-2</c:v>
                </c:pt>
                <c:pt idx="9">
                  <c:v>6.4683239281012397E-2</c:v>
                </c:pt>
                <c:pt idx="10">
                  <c:v>6.6329363392011148E-2</c:v>
                </c:pt>
                <c:pt idx="11">
                  <c:v>6.7255916778771754E-2</c:v>
                </c:pt>
                <c:pt idx="12">
                  <c:v>6.8742063801623746E-2</c:v>
                </c:pt>
                <c:pt idx="13">
                  <c:v>6.7342988389999081E-2</c:v>
                </c:pt>
                <c:pt idx="14">
                  <c:v>6.5499185821058098E-2</c:v>
                </c:pt>
                <c:pt idx="15">
                  <c:v>6.6117845184754817E-2</c:v>
                </c:pt>
                <c:pt idx="16">
                  <c:v>6.6020392039955078E-2</c:v>
                </c:pt>
                <c:pt idx="17">
                  <c:v>6.4985602163459971E-2</c:v>
                </c:pt>
                <c:pt idx="18">
                  <c:v>7.016633109463695E-2</c:v>
                </c:pt>
                <c:pt idx="19">
                  <c:v>6.9082348150346404E-2</c:v>
                </c:pt>
                <c:pt idx="20">
                  <c:v>6.7492421106660511E-2</c:v>
                </c:pt>
                <c:pt idx="21">
                  <c:v>6.9786405456233463E-2</c:v>
                </c:pt>
                <c:pt idx="22">
                  <c:v>7.2721850452928546E-2</c:v>
                </c:pt>
                <c:pt idx="23">
                  <c:v>7.5886167082975325E-2</c:v>
                </c:pt>
                <c:pt idx="24">
                  <c:v>7.9139893471117828E-2</c:v>
                </c:pt>
                <c:pt idx="25">
                  <c:v>8.1577570049647052E-2</c:v>
                </c:pt>
                <c:pt idx="26">
                  <c:v>8.4013939756921757E-2</c:v>
                </c:pt>
                <c:pt idx="27">
                  <c:v>8.1314617189722438E-2</c:v>
                </c:pt>
                <c:pt idx="28">
                  <c:v>8.428672732045564E-2</c:v>
                </c:pt>
                <c:pt idx="29">
                  <c:v>8.0448337669985007E-2</c:v>
                </c:pt>
                <c:pt idx="30">
                  <c:v>7.9946695011503158E-2</c:v>
                </c:pt>
                <c:pt idx="31">
                  <c:v>7.5513371672625285E-2</c:v>
                </c:pt>
                <c:pt idx="32">
                  <c:v>7.9895855939098481E-2</c:v>
                </c:pt>
                <c:pt idx="33">
                  <c:v>7.6675739946625104E-2</c:v>
                </c:pt>
                <c:pt idx="34">
                  <c:v>7.4057565921935006E-2</c:v>
                </c:pt>
                <c:pt idx="35">
                  <c:v>7.557867048765507E-2</c:v>
                </c:pt>
                <c:pt idx="36">
                  <c:v>5.2257599427426776E-2</c:v>
                </c:pt>
                <c:pt idx="37">
                  <c:v>5.7528016000457059E-2</c:v>
                </c:pt>
                <c:pt idx="38">
                  <c:v>7.0036951620526547E-2</c:v>
                </c:pt>
                <c:pt idx="39">
                  <c:v>7.1160322341660184E-2</c:v>
                </c:pt>
                <c:pt idx="40">
                  <c:v>7.2187931312963707E-2</c:v>
                </c:pt>
                <c:pt idx="41">
                  <c:v>6.9839862943077424E-2</c:v>
                </c:pt>
                <c:pt idx="42">
                  <c:v>7.0054519849728991E-2</c:v>
                </c:pt>
                <c:pt idx="43">
                  <c:v>7.299477663519402E-2</c:v>
                </c:pt>
                <c:pt idx="44">
                  <c:v>7.444418670215007E-2</c:v>
                </c:pt>
                <c:pt idx="45">
                  <c:v>7.0902971031388332E-2</c:v>
                </c:pt>
                <c:pt idx="46">
                  <c:v>7.1922453441504663E-2</c:v>
                </c:pt>
                <c:pt idx="47">
                  <c:v>7.0769124113202631E-2</c:v>
                </c:pt>
                <c:pt idx="48">
                  <c:v>7.0419190488930125E-2</c:v>
                </c:pt>
                <c:pt idx="49">
                  <c:v>6.695125306208552E-2</c:v>
                </c:pt>
              </c:numCache>
            </c:numRef>
          </c:val>
          <c:smooth val="0"/>
          <c:extLst>
            <c:ext xmlns:c16="http://schemas.microsoft.com/office/drawing/2014/chart" uri="{C3380CC4-5D6E-409C-BE32-E72D297353CC}">
              <c16:uniqueId val="{00000001-9AAE-48E0-A2A6-3900B7815547}"/>
            </c:ext>
          </c:extLst>
        </c:ser>
        <c:ser>
          <c:idx val="2"/>
          <c:order val="2"/>
          <c:tx>
            <c:strRef>
              <c:f>TdR_38!$B$88</c:f>
              <c:strCache>
                <c:ptCount val="1"/>
                <c:pt idx="0">
                  <c:v>Construction</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TdR_38!$C$88:$AZ$88</c:f>
              <c:numCache>
                <c:formatCode>0.0%</c:formatCode>
                <c:ptCount val="50"/>
                <c:pt idx="0">
                  <c:v>8.2572592060850228E-2</c:v>
                </c:pt>
                <c:pt idx="1">
                  <c:v>7.9706032608604607E-2</c:v>
                </c:pt>
                <c:pt idx="2">
                  <c:v>7.6921523516355755E-2</c:v>
                </c:pt>
                <c:pt idx="3">
                  <c:v>7.7208809929975281E-2</c:v>
                </c:pt>
                <c:pt idx="4">
                  <c:v>7.9642024648133719E-2</c:v>
                </c:pt>
                <c:pt idx="5">
                  <c:v>7.9884861602108989E-2</c:v>
                </c:pt>
                <c:pt idx="6">
                  <c:v>8.2662459856825729E-2</c:v>
                </c:pt>
                <c:pt idx="7">
                  <c:v>6.5411696545428985E-2</c:v>
                </c:pt>
                <c:pt idx="8">
                  <c:v>8.133718655750416E-2</c:v>
                </c:pt>
                <c:pt idx="9">
                  <c:v>8.677172198335889E-2</c:v>
                </c:pt>
                <c:pt idx="10">
                  <c:v>8.9210720068233648E-2</c:v>
                </c:pt>
                <c:pt idx="11">
                  <c:v>7.70274684182259E-2</c:v>
                </c:pt>
                <c:pt idx="12">
                  <c:v>7.6018778716726965E-2</c:v>
                </c:pt>
                <c:pt idx="13">
                  <c:v>7.0231369699306476E-2</c:v>
                </c:pt>
                <c:pt idx="14">
                  <c:v>6.9932409212199176E-2</c:v>
                </c:pt>
                <c:pt idx="15">
                  <c:v>6.8770808294917579E-2</c:v>
                </c:pt>
                <c:pt idx="16">
                  <c:v>6.7153634528770781E-2</c:v>
                </c:pt>
                <c:pt idx="17">
                  <c:v>6.6761143172291426E-2</c:v>
                </c:pt>
                <c:pt idx="18">
                  <c:v>8.2711434322300284E-2</c:v>
                </c:pt>
                <c:pt idx="19">
                  <c:v>7.9443970552636564E-2</c:v>
                </c:pt>
                <c:pt idx="20">
                  <c:v>7.6040843732010699E-2</c:v>
                </c:pt>
                <c:pt idx="21">
                  <c:v>8.6081834611323196E-2</c:v>
                </c:pt>
                <c:pt idx="22">
                  <c:v>8.9224828725985805E-2</c:v>
                </c:pt>
                <c:pt idx="23">
                  <c:v>9.0650377980172406E-2</c:v>
                </c:pt>
                <c:pt idx="24">
                  <c:v>9.3651024370791258E-2</c:v>
                </c:pt>
                <c:pt idx="25">
                  <c:v>9.2052343210505302E-2</c:v>
                </c:pt>
                <c:pt idx="26">
                  <c:v>9.5730409414607143E-2</c:v>
                </c:pt>
                <c:pt idx="27">
                  <c:v>0.10124118341511192</c:v>
                </c:pt>
                <c:pt idx="28">
                  <c:v>0.10146383435171741</c:v>
                </c:pt>
                <c:pt idx="29">
                  <c:v>9.5660159799507691E-2</c:v>
                </c:pt>
                <c:pt idx="30">
                  <c:v>9.7765057325552046E-2</c:v>
                </c:pt>
                <c:pt idx="31">
                  <c:v>9.1118169289023707E-2</c:v>
                </c:pt>
                <c:pt idx="32">
                  <c:v>0.10161577392474662</c:v>
                </c:pt>
                <c:pt idx="33">
                  <c:v>0.10173458812344607</c:v>
                </c:pt>
                <c:pt idx="34">
                  <c:v>0.10241869931654161</c:v>
                </c:pt>
                <c:pt idx="35">
                  <c:v>9.5484574813507972E-2</c:v>
                </c:pt>
                <c:pt idx="36">
                  <c:v>4.0059009220019065E-2</c:v>
                </c:pt>
                <c:pt idx="37">
                  <c:v>8.1258902565889052E-2</c:v>
                </c:pt>
                <c:pt idx="38">
                  <c:v>8.7083043912281929E-2</c:v>
                </c:pt>
                <c:pt idx="39">
                  <c:v>8.7927609369571114E-2</c:v>
                </c:pt>
                <c:pt idx="40">
                  <c:v>8.8554287215635574E-2</c:v>
                </c:pt>
                <c:pt idx="41">
                  <c:v>8.4135451176017728E-2</c:v>
                </c:pt>
                <c:pt idx="42">
                  <c:v>8.364000314484861E-2</c:v>
                </c:pt>
                <c:pt idx="43">
                  <c:v>8.5926895852286897E-2</c:v>
                </c:pt>
                <c:pt idx="44">
                  <c:v>8.992662626864191E-2</c:v>
                </c:pt>
                <c:pt idx="45">
                  <c:v>8.9705683616213186E-2</c:v>
                </c:pt>
                <c:pt idx="46">
                  <c:v>9.4940538858464027E-2</c:v>
                </c:pt>
                <c:pt idx="47">
                  <c:v>9.636014142014647E-2</c:v>
                </c:pt>
                <c:pt idx="48">
                  <c:v>0.10099054417639444</c:v>
                </c:pt>
                <c:pt idx="49">
                  <c:v>9.7162561836768982E-2</c:v>
                </c:pt>
              </c:numCache>
            </c:numRef>
          </c:val>
          <c:smooth val="0"/>
          <c:extLst>
            <c:ext xmlns:c16="http://schemas.microsoft.com/office/drawing/2014/chart" uri="{C3380CC4-5D6E-409C-BE32-E72D297353CC}">
              <c16:uniqueId val="{00000002-9AAE-48E0-A2A6-3900B7815547}"/>
            </c:ext>
          </c:extLst>
        </c:ser>
        <c:ser>
          <c:idx val="3"/>
          <c:order val="3"/>
          <c:tx>
            <c:strRef>
              <c:f>TdR_38!$B$89</c:f>
              <c:strCache>
                <c:ptCount val="1"/>
                <c:pt idx="0">
                  <c:v>Tertiaire marchand</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TdR_38!$C$89:$AZ$89</c:f>
              <c:numCache>
                <c:formatCode>0.0%</c:formatCode>
                <c:ptCount val="50"/>
                <c:pt idx="0">
                  <c:v>2.4463607247950808E-2</c:v>
                </c:pt>
                <c:pt idx="1">
                  <c:v>2.4979648266091704E-2</c:v>
                </c:pt>
                <c:pt idx="2">
                  <c:v>2.3896205202700249E-2</c:v>
                </c:pt>
                <c:pt idx="3">
                  <c:v>2.2767947162239545E-2</c:v>
                </c:pt>
                <c:pt idx="4">
                  <c:v>2.4027320220929505E-2</c:v>
                </c:pt>
                <c:pt idx="5">
                  <c:v>2.2015848243230152E-2</c:v>
                </c:pt>
                <c:pt idx="6">
                  <c:v>2.1594329962188175E-2</c:v>
                </c:pt>
                <c:pt idx="7">
                  <c:v>2.158866779618639E-2</c:v>
                </c:pt>
                <c:pt idx="8">
                  <c:v>2.2163374915644785E-2</c:v>
                </c:pt>
                <c:pt idx="9">
                  <c:v>2.3465017739062878E-2</c:v>
                </c:pt>
                <c:pt idx="10">
                  <c:v>2.3182238716844793E-2</c:v>
                </c:pt>
                <c:pt idx="11">
                  <c:v>2.406209173129778E-2</c:v>
                </c:pt>
                <c:pt idx="12">
                  <c:v>2.3126122103188949E-2</c:v>
                </c:pt>
                <c:pt idx="13">
                  <c:v>2.3456660199281616E-2</c:v>
                </c:pt>
                <c:pt idx="14">
                  <c:v>2.4301525402153985E-2</c:v>
                </c:pt>
                <c:pt idx="15">
                  <c:v>2.5872691347661909E-2</c:v>
                </c:pt>
                <c:pt idx="16">
                  <c:v>2.6295220037808043E-2</c:v>
                </c:pt>
                <c:pt idx="17">
                  <c:v>2.7249979491154187E-2</c:v>
                </c:pt>
                <c:pt idx="18">
                  <c:v>2.7409748710500462E-2</c:v>
                </c:pt>
                <c:pt idx="19">
                  <c:v>2.6558162220365625E-2</c:v>
                </c:pt>
                <c:pt idx="20">
                  <c:v>2.7165584323628297E-2</c:v>
                </c:pt>
                <c:pt idx="21">
                  <c:v>2.9976536304077324E-2</c:v>
                </c:pt>
                <c:pt idx="22">
                  <c:v>2.9980430999887817E-2</c:v>
                </c:pt>
                <c:pt idx="23">
                  <c:v>3.3010224551951677E-2</c:v>
                </c:pt>
                <c:pt idx="24">
                  <c:v>3.1138662009217628E-2</c:v>
                </c:pt>
                <c:pt idx="25">
                  <c:v>3.4708982654618394E-2</c:v>
                </c:pt>
                <c:pt idx="26">
                  <c:v>3.429493768813649E-2</c:v>
                </c:pt>
                <c:pt idx="27">
                  <c:v>3.5573132350879388E-2</c:v>
                </c:pt>
                <c:pt idx="28">
                  <c:v>3.7370931770902741E-2</c:v>
                </c:pt>
                <c:pt idx="29">
                  <c:v>3.6422006739873253E-2</c:v>
                </c:pt>
                <c:pt idx="30">
                  <c:v>3.7214321981890057E-2</c:v>
                </c:pt>
                <c:pt idx="31">
                  <c:v>3.4471502155140804E-2</c:v>
                </c:pt>
                <c:pt idx="32">
                  <c:v>3.7553544072765295E-2</c:v>
                </c:pt>
                <c:pt idx="33">
                  <c:v>3.8726155859359852E-2</c:v>
                </c:pt>
                <c:pt idx="34">
                  <c:v>3.8355099836307624E-2</c:v>
                </c:pt>
                <c:pt idx="35">
                  <c:v>3.9189068835198682E-2</c:v>
                </c:pt>
                <c:pt idx="36">
                  <c:v>3.0468267093937188E-2</c:v>
                </c:pt>
                <c:pt idx="37">
                  <c:v>3.5932881748073069E-2</c:v>
                </c:pt>
                <c:pt idx="38">
                  <c:v>3.9646135173780343E-2</c:v>
                </c:pt>
                <c:pt idx="39">
                  <c:v>3.9851462312327834E-2</c:v>
                </c:pt>
                <c:pt idx="40">
                  <c:v>4.0652322572484287E-2</c:v>
                </c:pt>
                <c:pt idx="41">
                  <c:v>4.1567751194079794E-2</c:v>
                </c:pt>
                <c:pt idx="42">
                  <c:v>3.903843123565455E-2</c:v>
                </c:pt>
                <c:pt idx="43">
                  <c:v>3.9423546871370792E-2</c:v>
                </c:pt>
                <c:pt idx="44">
                  <c:v>3.8654028806738953E-2</c:v>
                </c:pt>
                <c:pt idx="45">
                  <c:v>3.6888096745303939E-2</c:v>
                </c:pt>
                <c:pt idx="46">
                  <c:v>3.663379741478387E-2</c:v>
                </c:pt>
                <c:pt idx="47">
                  <c:v>3.6974381881809515E-2</c:v>
                </c:pt>
                <c:pt idx="48">
                  <c:v>3.6110632901537036E-2</c:v>
                </c:pt>
                <c:pt idx="49">
                  <c:v>3.6424052517258068E-2</c:v>
                </c:pt>
              </c:numCache>
            </c:numRef>
          </c:val>
          <c:smooth val="0"/>
          <c:extLst>
            <c:ext xmlns:c16="http://schemas.microsoft.com/office/drawing/2014/chart" uri="{C3380CC4-5D6E-409C-BE32-E72D297353CC}">
              <c16:uniqueId val="{00000003-9AAE-48E0-A2A6-3900B7815547}"/>
            </c:ext>
          </c:extLst>
        </c:ser>
        <c:ser>
          <c:idx val="4"/>
          <c:order val="4"/>
          <c:tx>
            <c:strRef>
              <c:f>TdR_38!$B$90</c:f>
              <c:strCache>
                <c:ptCount val="1"/>
                <c:pt idx="0">
                  <c:v>Tertiaire non marchand</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TdR_38!$C$90:$AZ$90</c:f>
              <c:numCache>
                <c:formatCode>0.0%</c:formatCode>
                <c:ptCount val="50"/>
                <c:pt idx="0">
                  <c:v>3.7943657350708844E-3</c:v>
                </c:pt>
                <c:pt idx="1">
                  <c:v>3.8062338762528646E-3</c:v>
                </c:pt>
                <c:pt idx="2">
                  <c:v>3.8795684049550065E-3</c:v>
                </c:pt>
                <c:pt idx="3">
                  <c:v>4.4535307689234508E-3</c:v>
                </c:pt>
                <c:pt idx="4">
                  <c:v>3.6359416330803886E-3</c:v>
                </c:pt>
                <c:pt idx="5">
                  <c:v>3.6528895617724722E-3</c:v>
                </c:pt>
                <c:pt idx="6">
                  <c:v>3.213749781081356E-3</c:v>
                </c:pt>
                <c:pt idx="7">
                  <c:v>2.9735804694253081E-3</c:v>
                </c:pt>
                <c:pt idx="8">
                  <c:v>3.0337988374131465E-3</c:v>
                </c:pt>
                <c:pt idx="9">
                  <c:v>2.8937425863650493E-3</c:v>
                </c:pt>
                <c:pt idx="10">
                  <c:v>2.6492102634294397E-3</c:v>
                </c:pt>
                <c:pt idx="11">
                  <c:v>2.3978047501455857E-3</c:v>
                </c:pt>
                <c:pt idx="12">
                  <c:v>3.0323454499796478E-3</c:v>
                </c:pt>
                <c:pt idx="13">
                  <c:v>2.6323479991934725E-3</c:v>
                </c:pt>
                <c:pt idx="14">
                  <c:v>2.9328064135599758E-3</c:v>
                </c:pt>
                <c:pt idx="15">
                  <c:v>3.1996366013888953E-3</c:v>
                </c:pt>
                <c:pt idx="16">
                  <c:v>3.4056769314425145E-3</c:v>
                </c:pt>
                <c:pt idx="17">
                  <c:v>3.5612354977453495E-3</c:v>
                </c:pt>
                <c:pt idx="18">
                  <c:v>3.6105954728629769E-3</c:v>
                </c:pt>
                <c:pt idx="19">
                  <c:v>3.1710144419538205E-3</c:v>
                </c:pt>
                <c:pt idx="20">
                  <c:v>4.0567862595429346E-3</c:v>
                </c:pt>
                <c:pt idx="21">
                  <c:v>3.7168676241425488E-3</c:v>
                </c:pt>
                <c:pt idx="22">
                  <c:v>3.5331007249466036E-3</c:v>
                </c:pt>
                <c:pt idx="23">
                  <c:v>3.5021051057586229E-3</c:v>
                </c:pt>
                <c:pt idx="24">
                  <c:v>2.2885407702213693E-3</c:v>
                </c:pt>
                <c:pt idx="25">
                  <c:v>2.1660515022187592E-3</c:v>
                </c:pt>
                <c:pt idx="26">
                  <c:v>2.0552517857202329E-3</c:v>
                </c:pt>
                <c:pt idx="27">
                  <c:v>2.0577782890783157E-3</c:v>
                </c:pt>
                <c:pt idx="28">
                  <c:v>2.1910436407724704E-3</c:v>
                </c:pt>
                <c:pt idx="29">
                  <c:v>3.177142502840537E-3</c:v>
                </c:pt>
                <c:pt idx="30">
                  <c:v>3.1545572400681833E-3</c:v>
                </c:pt>
                <c:pt idx="31">
                  <c:v>3.2851499300711722E-3</c:v>
                </c:pt>
                <c:pt idx="32">
                  <c:v>3.2793052732028238E-3</c:v>
                </c:pt>
                <c:pt idx="33">
                  <c:v>3.1734311356001912E-3</c:v>
                </c:pt>
                <c:pt idx="34">
                  <c:v>3.3218404925177952E-3</c:v>
                </c:pt>
                <c:pt idx="35">
                  <c:v>3.5388696632244554E-3</c:v>
                </c:pt>
                <c:pt idx="36">
                  <c:v>3.0984729746046818E-3</c:v>
                </c:pt>
                <c:pt idx="37">
                  <c:v>3.3176070362019284E-3</c:v>
                </c:pt>
                <c:pt idx="38">
                  <c:v>3.8405037280733766E-3</c:v>
                </c:pt>
                <c:pt idx="39">
                  <c:v>3.614809706887526E-3</c:v>
                </c:pt>
                <c:pt idx="40">
                  <c:v>3.9519154367904721E-3</c:v>
                </c:pt>
                <c:pt idx="41">
                  <c:v>4.2006849880505733E-3</c:v>
                </c:pt>
                <c:pt idx="42">
                  <c:v>4.160076753179324E-3</c:v>
                </c:pt>
                <c:pt idx="43">
                  <c:v>4.3377811273113106E-3</c:v>
                </c:pt>
                <c:pt idx="44">
                  <c:v>4.8303918647353223E-3</c:v>
                </c:pt>
                <c:pt idx="45">
                  <c:v>4.9960330689459605E-3</c:v>
                </c:pt>
                <c:pt idx="46">
                  <c:v>4.22341546832524E-3</c:v>
                </c:pt>
                <c:pt idx="47">
                  <c:v>5.0127875951378664E-3</c:v>
                </c:pt>
                <c:pt idx="48">
                  <c:v>4.1925467603864085E-3</c:v>
                </c:pt>
                <c:pt idx="49">
                  <c:v>4.0209323115859841E-3</c:v>
                </c:pt>
              </c:numCache>
            </c:numRef>
          </c:val>
          <c:smooth val="0"/>
          <c:extLst>
            <c:ext xmlns:c16="http://schemas.microsoft.com/office/drawing/2014/chart" uri="{C3380CC4-5D6E-409C-BE32-E72D297353CC}">
              <c16:uniqueId val="{00000004-9AAE-48E0-A2A6-3900B7815547}"/>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TdR_38!$C$86:$BA$86</c:f>
              <c:numCache>
                <c:formatCode>0.0%</c:formatCode>
                <c:ptCount val="51"/>
                <c:pt idx="0">
                  <c:v>1.7473033566692341E-2</c:v>
                </c:pt>
                <c:pt idx="1">
                  <c:v>2.0923370056731411E-2</c:v>
                </c:pt>
                <c:pt idx="2">
                  <c:v>1.4074777529684527E-2</c:v>
                </c:pt>
                <c:pt idx="3">
                  <c:v>1.6201136105497855E-2</c:v>
                </c:pt>
                <c:pt idx="4">
                  <c:v>1.988886690951883E-2</c:v>
                </c:pt>
                <c:pt idx="5">
                  <c:v>2.5067355735870604E-2</c:v>
                </c:pt>
                <c:pt idx="6">
                  <c:v>1.8198834872926586E-2</c:v>
                </c:pt>
                <c:pt idx="7">
                  <c:v>1.8183647979985187E-2</c:v>
                </c:pt>
                <c:pt idx="8">
                  <c:v>2.1329063504742347E-2</c:v>
                </c:pt>
                <c:pt idx="9">
                  <c:v>1.8411973412259263E-2</c:v>
                </c:pt>
                <c:pt idx="10">
                  <c:v>2.3364232110249111E-2</c:v>
                </c:pt>
                <c:pt idx="11">
                  <c:v>1.9261350520272488E-2</c:v>
                </c:pt>
                <c:pt idx="12">
                  <c:v>1.6357515540113696E-2</c:v>
                </c:pt>
                <c:pt idx="13">
                  <c:v>1.6727852321855311E-2</c:v>
                </c:pt>
                <c:pt idx="14">
                  <c:v>1.8880194680287263E-2</c:v>
                </c:pt>
                <c:pt idx="15">
                  <c:v>2.3021671127722295E-2</c:v>
                </c:pt>
                <c:pt idx="16">
                  <c:v>8.3457097338961068E-3</c:v>
                </c:pt>
                <c:pt idx="17">
                  <c:v>1.8740971030933244E-2</c:v>
                </c:pt>
                <c:pt idx="18">
                  <c:v>2.467699192320871E-2</c:v>
                </c:pt>
                <c:pt idx="19">
                  <c:v>1.1234073857537203E-2</c:v>
                </c:pt>
                <c:pt idx="20">
                  <c:v>7.3445761535359099E-3</c:v>
                </c:pt>
                <c:pt idx="21">
                  <c:v>8.1820456707491131E-3</c:v>
                </c:pt>
                <c:pt idx="22">
                  <c:v>6.8329249625618269E-3</c:v>
                </c:pt>
                <c:pt idx="23">
                  <c:v>1.1186193402430015E-2</c:v>
                </c:pt>
                <c:pt idx="24">
                  <c:v>6.6929273501374021E-3</c:v>
                </c:pt>
                <c:pt idx="25">
                  <c:v>8.5105990808943127E-3</c:v>
                </c:pt>
                <c:pt idx="26">
                  <c:v>8.0101905560250198E-3</c:v>
                </c:pt>
                <c:pt idx="27">
                  <c:v>9.3632290469896039E-3</c:v>
                </c:pt>
                <c:pt idx="28">
                  <c:v>6.6625364760308815E-3</c:v>
                </c:pt>
                <c:pt idx="29">
                  <c:v>8.2862732560820152E-3</c:v>
                </c:pt>
                <c:pt idx="30">
                  <c:v>4.8766547483331752E-3</c:v>
                </c:pt>
                <c:pt idx="31">
                  <c:v>5.1435975891431706E-3</c:v>
                </c:pt>
                <c:pt idx="32">
                  <c:v>4.7641840094678565E-3</c:v>
                </c:pt>
                <c:pt idx="33">
                  <c:v>7.7311071778601945E-3</c:v>
                </c:pt>
                <c:pt idx="34">
                  <c:v>5.8663683541686686E-3</c:v>
                </c:pt>
                <c:pt idx="35">
                  <c:v>6.4316262784510385E-3</c:v>
                </c:pt>
                <c:pt idx="36">
                  <c:v>3.6142539253635844E-3</c:v>
                </c:pt>
                <c:pt idx="37">
                  <c:v>5.0147571279153223E-3</c:v>
                </c:pt>
                <c:pt idx="38">
                  <c:v>5.2915520879877019E-3</c:v>
                </c:pt>
                <c:pt idx="39">
                  <c:v>6.0922306994177266E-3</c:v>
                </c:pt>
                <c:pt idx="40">
                  <c:v>3.2522349535342135E-3</c:v>
                </c:pt>
                <c:pt idx="41">
                  <c:v>6.1591173320647346E-3</c:v>
                </c:pt>
                <c:pt idx="42">
                  <c:v>7.6388234438544908E-3</c:v>
                </c:pt>
                <c:pt idx="43">
                  <c:v>8.4846329744801257E-3</c:v>
                </c:pt>
                <c:pt idx="44">
                  <c:v>8.1800771915135542E-3</c:v>
                </c:pt>
                <c:pt idx="45">
                  <c:v>8.7154029200881677E-3</c:v>
                </c:pt>
                <c:pt idx="46">
                  <c:v>6.4945137769307961E-3</c:v>
                </c:pt>
                <c:pt idx="47">
                  <c:v>8.6593166570202267E-3</c:v>
                </c:pt>
                <c:pt idx="48">
                  <c:v>6.2372877487433896E-3</c:v>
                </c:pt>
                <c:pt idx="49">
                  <c:v>8.977101807924829E-3</c:v>
                </c:pt>
                <c:pt idx="50">
                  <c:v>1.1114900835421217E-2</c:v>
                </c:pt>
              </c:numCache>
            </c:numRef>
          </c:val>
          <c:smooth val="0"/>
          <c:extLst>
            <c:ext xmlns:c16="http://schemas.microsoft.com/office/drawing/2014/chart" uri="{C3380CC4-5D6E-409C-BE32-E72D297353CC}">
              <c16:uniqueId val="{00000000-3678-4D9A-8B68-38A4E8C42F5D}"/>
            </c:ext>
          </c:extLst>
        </c:ser>
        <c:ser>
          <c:idx val="1"/>
          <c:order val="1"/>
          <c:tx>
            <c:strRef>
              <c:f>TdR_38!$B$87</c:f>
              <c:strCache>
                <c:ptCount val="1"/>
                <c:pt idx="0">
                  <c:v>Industrie</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TdR_38!$C$87:$BA$87</c:f>
              <c:numCache>
                <c:formatCode>0.0%</c:formatCode>
                <c:ptCount val="51"/>
                <c:pt idx="0">
                  <c:v>7.6363621277234547E-2</c:v>
                </c:pt>
                <c:pt idx="1">
                  <c:v>7.6743985285426655E-2</c:v>
                </c:pt>
                <c:pt idx="2">
                  <c:v>7.0403485559533352E-2</c:v>
                </c:pt>
                <c:pt idx="3">
                  <c:v>6.8619077228744593E-2</c:v>
                </c:pt>
                <c:pt idx="4">
                  <c:v>6.7279750896384535E-2</c:v>
                </c:pt>
                <c:pt idx="5">
                  <c:v>6.5457960318363387E-2</c:v>
                </c:pt>
                <c:pt idx="6">
                  <c:v>6.406410590398029E-2</c:v>
                </c:pt>
                <c:pt idx="7">
                  <c:v>6.1884309470726165E-2</c:v>
                </c:pt>
                <c:pt idx="8">
                  <c:v>6.4855097146068921E-2</c:v>
                </c:pt>
                <c:pt idx="9">
                  <c:v>6.4683239281012397E-2</c:v>
                </c:pt>
                <c:pt idx="10">
                  <c:v>6.6329363392011148E-2</c:v>
                </c:pt>
                <c:pt idx="11">
                  <c:v>6.7255916778771754E-2</c:v>
                </c:pt>
                <c:pt idx="12">
                  <c:v>6.8742063801623746E-2</c:v>
                </c:pt>
                <c:pt idx="13">
                  <c:v>6.7342988389999081E-2</c:v>
                </c:pt>
                <c:pt idx="14">
                  <c:v>6.5499185821058098E-2</c:v>
                </c:pt>
                <c:pt idx="15">
                  <c:v>6.6117845184754817E-2</c:v>
                </c:pt>
                <c:pt idx="16">
                  <c:v>6.6020392039955078E-2</c:v>
                </c:pt>
                <c:pt idx="17">
                  <c:v>6.4985602163459971E-2</c:v>
                </c:pt>
                <c:pt idx="18">
                  <c:v>7.016633109463695E-2</c:v>
                </c:pt>
                <c:pt idx="19">
                  <c:v>6.9082348150346404E-2</c:v>
                </c:pt>
                <c:pt idx="20">
                  <c:v>6.7492421106660511E-2</c:v>
                </c:pt>
                <c:pt idx="21">
                  <c:v>6.9786405456233463E-2</c:v>
                </c:pt>
                <c:pt idx="22">
                  <c:v>7.2721850452928546E-2</c:v>
                </c:pt>
                <c:pt idx="23">
                  <c:v>7.5886167082975325E-2</c:v>
                </c:pt>
                <c:pt idx="24">
                  <c:v>7.9139893471117828E-2</c:v>
                </c:pt>
                <c:pt idx="25">
                  <c:v>8.1577570049647052E-2</c:v>
                </c:pt>
                <c:pt idx="26">
                  <c:v>8.4013939756921757E-2</c:v>
                </c:pt>
                <c:pt idx="27">
                  <c:v>8.1314617189722438E-2</c:v>
                </c:pt>
                <c:pt idx="28">
                  <c:v>8.428672732045564E-2</c:v>
                </c:pt>
                <c:pt idx="29">
                  <c:v>8.0448337669985007E-2</c:v>
                </c:pt>
                <c:pt idx="30">
                  <c:v>7.9946695011503158E-2</c:v>
                </c:pt>
                <c:pt idx="31">
                  <c:v>7.5513371672625285E-2</c:v>
                </c:pt>
                <c:pt idx="32">
                  <c:v>7.9895855939098481E-2</c:v>
                </c:pt>
                <c:pt idx="33">
                  <c:v>7.6675739946625104E-2</c:v>
                </c:pt>
                <c:pt idx="34">
                  <c:v>7.4057565921935006E-2</c:v>
                </c:pt>
                <c:pt idx="35">
                  <c:v>7.557867048765507E-2</c:v>
                </c:pt>
                <c:pt idx="36">
                  <c:v>5.2257599427426776E-2</c:v>
                </c:pt>
                <c:pt idx="37">
                  <c:v>5.7528016000457059E-2</c:v>
                </c:pt>
                <c:pt idx="38">
                  <c:v>7.0036951620526547E-2</c:v>
                </c:pt>
                <c:pt idx="39">
                  <c:v>7.1160322341660184E-2</c:v>
                </c:pt>
                <c:pt idx="40">
                  <c:v>7.2187931312963707E-2</c:v>
                </c:pt>
                <c:pt idx="41">
                  <c:v>6.9839862943077424E-2</c:v>
                </c:pt>
                <c:pt idx="42">
                  <c:v>7.0054519849728991E-2</c:v>
                </c:pt>
                <c:pt idx="43">
                  <c:v>7.299477663519402E-2</c:v>
                </c:pt>
                <c:pt idx="44">
                  <c:v>7.444418670215007E-2</c:v>
                </c:pt>
                <c:pt idx="45">
                  <c:v>7.0902971031388332E-2</c:v>
                </c:pt>
                <c:pt idx="46">
                  <c:v>7.1922453441504663E-2</c:v>
                </c:pt>
                <c:pt idx="47">
                  <c:v>7.0769124113202631E-2</c:v>
                </c:pt>
                <c:pt idx="48">
                  <c:v>7.0419190488930125E-2</c:v>
                </c:pt>
                <c:pt idx="49">
                  <c:v>6.695125306208552E-2</c:v>
                </c:pt>
                <c:pt idx="50">
                  <c:v>6.4585978938643748E-2</c:v>
                </c:pt>
              </c:numCache>
            </c:numRef>
          </c:val>
          <c:smooth val="0"/>
          <c:extLst>
            <c:ext xmlns:c16="http://schemas.microsoft.com/office/drawing/2014/chart" uri="{C3380CC4-5D6E-409C-BE32-E72D297353CC}">
              <c16:uniqueId val="{00000001-3678-4D9A-8B68-38A4E8C42F5D}"/>
            </c:ext>
          </c:extLst>
        </c:ser>
        <c:ser>
          <c:idx val="2"/>
          <c:order val="2"/>
          <c:tx>
            <c:strRef>
              <c:f>TdR_38!$B$88</c:f>
              <c:strCache>
                <c:ptCount val="1"/>
                <c:pt idx="0">
                  <c:v>Construction</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TdR_38!$C$88:$BA$88</c:f>
              <c:numCache>
                <c:formatCode>0.0%</c:formatCode>
                <c:ptCount val="51"/>
                <c:pt idx="0">
                  <c:v>8.2572592060850228E-2</c:v>
                </c:pt>
                <c:pt idx="1">
                  <c:v>7.9706032608604607E-2</c:v>
                </c:pt>
                <c:pt idx="2">
                  <c:v>7.6921523516355755E-2</c:v>
                </c:pt>
                <c:pt idx="3">
                  <c:v>7.7208809929975281E-2</c:v>
                </c:pt>
                <c:pt idx="4">
                  <c:v>7.9642024648133719E-2</c:v>
                </c:pt>
                <c:pt idx="5">
                  <c:v>7.9884861602108989E-2</c:v>
                </c:pt>
                <c:pt idx="6">
                  <c:v>8.2662459856825729E-2</c:v>
                </c:pt>
                <c:pt idx="7">
                  <c:v>6.5411696545428985E-2</c:v>
                </c:pt>
                <c:pt idx="8">
                  <c:v>8.133718655750416E-2</c:v>
                </c:pt>
                <c:pt idx="9">
                  <c:v>8.677172198335889E-2</c:v>
                </c:pt>
                <c:pt idx="10">
                  <c:v>8.9210720068233648E-2</c:v>
                </c:pt>
                <c:pt idx="11">
                  <c:v>7.70274684182259E-2</c:v>
                </c:pt>
                <c:pt idx="12">
                  <c:v>7.6018778716726965E-2</c:v>
                </c:pt>
                <c:pt idx="13">
                  <c:v>7.0231369699306476E-2</c:v>
                </c:pt>
                <c:pt idx="14">
                  <c:v>6.9932409212199176E-2</c:v>
                </c:pt>
                <c:pt idx="15">
                  <c:v>6.8770808294917579E-2</c:v>
                </c:pt>
                <c:pt idx="16">
                  <c:v>6.7153634528770781E-2</c:v>
                </c:pt>
                <c:pt idx="17">
                  <c:v>6.6761143172291426E-2</c:v>
                </c:pt>
                <c:pt idx="18">
                  <c:v>8.2711434322300284E-2</c:v>
                </c:pt>
                <c:pt idx="19">
                  <c:v>7.9443970552636564E-2</c:v>
                </c:pt>
                <c:pt idx="20">
                  <c:v>7.6040843732010699E-2</c:v>
                </c:pt>
                <c:pt idx="21">
                  <c:v>8.6081834611323196E-2</c:v>
                </c:pt>
                <c:pt idx="22">
                  <c:v>8.9224828725985805E-2</c:v>
                </c:pt>
                <c:pt idx="23">
                  <c:v>9.0650377980172406E-2</c:v>
                </c:pt>
                <c:pt idx="24">
                  <c:v>9.3651024370791258E-2</c:v>
                </c:pt>
                <c:pt idx="25">
                  <c:v>9.2052343210505302E-2</c:v>
                </c:pt>
                <c:pt idx="26">
                  <c:v>9.5730409414607143E-2</c:v>
                </c:pt>
                <c:pt idx="27">
                  <c:v>0.10124118341511192</c:v>
                </c:pt>
                <c:pt idx="28">
                  <c:v>0.10146383435171741</c:v>
                </c:pt>
                <c:pt idx="29">
                  <c:v>9.5660159799507691E-2</c:v>
                </c:pt>
                <c:pt idx="30">
                  <c:v>9.7765057325552046E-2</c:v>
                </c:pt>
                <c:pt idx="31">
                  <c:v>9.1118169289023707E-2</c:v>
                </c:pt>
                <c:pt idx="32">
                  <c:v>0.10161577392474662</c:v>
                </c:pt>
                <c:pt idx="33">
                  <c:v>0.10173458812344607</c:v>
                </c:pt>
                <c:pt idx="34">
                  <c:v>0.10241869931654161</c:v>
                </c:pt>
                <c:pt idx="35">
                  <c:v>9.5484574813507972E-2</c:v>
                </c:pt>
                <c:pt idx="36">
                  <c:v>4.0059009220019065E-2</c:v>
                </c:pt>
                <c:pt idx="37">
                  <c:v>8.1258902565889052E-2</c:v>
                </c:pt>
                <c:pt idx="38">
                  <c:v>8.7083043912281929E-2</c:v>
                </c:pt>
                <c:pt idx="39">
                  <c:v>8.7927609369571114E-2</c:v>
                </c:pt>
                <c:pt idx="40">
                  <c:v>8.8554287215635574E-2</c:v>
                </c:pt>
                <c:pt idx="41">
                  <c:v>8.4135451176017728E-2</c:v>
                </c:pt>
                <c:pt idx="42">
                  <c:v>8.364000314484861E-2</c:v>
                </c:pt>
                <c:pt idx="43">
                  <c:v>8.5926895852286897E-2</c:v>
                </c:pt>
                <c:pt idx="44">
                  <c:v>8.992662626864191E-2</c:v>
                </c:pt>
                <c:pt idx="45">
                  <c:v>8.9705683616213186E-2</c:v>
                </c:pt>
                <c:pt idx="46">
                  <c:v>9.4940538858464027E-2</c:v>
                </c:pt>
                <c:pt idx="47">
                  <c:v>9.636014142014647E-2</c:v>
                </c:pt>
                <c:pt idx="48">
                  <c:v>0.10099054417639444</c:v>
                </c:pt>
                <c:pt idx="49">
                  <c:v>9.7162561836768982E-2</c:v>
                </c:pt>
                <c:pt idx="50">
                  <c:v>9.7319948583820245E-2</c:v>
                </c:pt>
              </c:numCache>
            </c:numRef>
          </c:val>
          <c:smooth val="0"/>
          <c:extLst>
            <c:ext xmlns:c16="http://schemas.microsoft.com/office/drawing/2014/chart" uri="{C3380CC4-5D6E-409C-BE32-E72D297353CC}">
              <c16:uniqueId val="{00000002-3678-4D9A-8B68-38A4E8C42F5D}"/>
            </c:ext>
          </c:extLst>
        </c:ser>
        <c:ser>
          <c:idx val="3"/>
          <c:order val="3"/>
          <c:tx>
            <c:strRef>
              <c:f>TdR_38!$B$89</c:f>
              <c:strCache>
                <c:ptCount val="1"/>
                <c:pt idx="0">
                  <c:v>Tertiaire marchand</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TdR_38!$C$89:$BA$89</c:f>
              <c:numCache>
                <c:formatCode>0.0%</c:formatCode>
                <c:ptCount val="51"/>
                <c:pt idx="0">
                  <c:v>2.4463607247950808E-2</c:v>
                </c:pt>
                <c:pt idx="1">
                  <c:v>2.4979648266091704E-2</c:v>
                </c:pt>
                <c:pt idx="2">
                  <c:v>2.3896205202700249E-2</c:v>
                </c:pt>
                <c:pt idx="3">
                  <c:v>2.2767947162239545E-2</c:v>
                </c:pt>
                <c:pt idx="4">
                  <c:v>2.4027320220929505E-2</c:v>
                </c:pt>
                <c:pt idx="5">
                  <c:v>2.2015848243230152E-2</c:v>
                </c:pt>
                <c:pt idx="6">
                  <c:v>2.1594329962188175E-2</c:v>
                </c:pt>
                <c:pt idx="7">
                  <c:v>2.158866779618639E-2</c:v>
                </c:pt>
                <c:pt idx="8">
                  <c:v>2.2163374915644785E-2</c:v>
                </c:pt>
                <c:pt idx="9">
                  <c:v>2.3465017739062878E-2</c:v>
                </c:pt>
                <c:pt idx="10">
                  <c:v>2.3182238716844793E-2</c:v>
                </c:pt>
                <c:pt idx="11">
                  <c:v>2.406209173129778E-2</c:v>
                </c:pt>
                <c:pt idx="12">
                  <c:v>2.3126122103188949E-2</c:v>
                </c:pt>
                <c:pt idx="13">
                  <c:v>2.3456660199281616E-2</c:v>
                </c:pt>
                <c:pt idx="14">
                  <c:v>2.4301525402153985E-2</c:v>
                </c:pt>
                <c:pt idx="15">
                  <c:v>2.5872691347661909E-2</c:v>
                </c:pt>
                <c:pt idx="16">
                  <c:v>2.6295220037808043E-2</c:v>
                </c:pt>
                <c:pt idx="17">
                  <c:v>2.7249979491154187E-2</c:v>
                </c:pt>
                <c:pt idx="18">
                  <c:v>2.7409748710500462E-2</c:v>
                </c:pt>
                <c:pt idx="19">
                  <c:v>2.6558162220365625E-2</c:v>
                </c:pt>
                <c:pt idx="20">
                  <c:v>2.7165584323628297E-2</c:v>
                </c:pt>
                <c:pt idx="21">
                  <c:v>2.9976536304077324E-2</c:v>
                </c:pt>
                <c:pt idx="22">
                  <c:v>2.9980430999887817E-2</c:v>
                </c:pt>
                <c:pt idx="23">
                  <c:v>3.3010224551951677E-2</c:v>
                </c:pt>
                <c:pt idx="24">
                  <c:v>3.1138662009217628E-2</c:v>
                </c:pt>
                <c:pt idx="25">
                  <c:v>3.4708982654618394E-2</c:v>
                </c:pt>
                <c:pt idx="26">
                  <c:v>3.429493768813649E-2</c:v>
                </c:pt>
                <c:pt idx="27">
                  <c:v>3.5573132350879388E-2</c:v>
                </c:pt>
                <c:pt idx="28">
                  <c:v>3.7370931770902741E-2</c:v>
                </c:pt>
                <c:pt idx="29">
                  <c:v>3.6422006739873253E-2</c:v>
                </c:pt>
                <c:pt idx="30">
                  <c:v>3.7214321981890057E-2</c:v>
                </c:pt>
                <c:pt idx="31">
                  <c:v>3.4471502155140804E-2</c:v>
                </c:pt>
                <c:pt idx="32">
                  <c:v>3.7553544072765295E-2</c:v>
                </c:pt>
                <c:pt idx="33">
                  <c:v>3.8726155859359852E-2</c:v>
                </c:pt>
                <c:pt idx="34">
                  <c:v>3.8355099836307624E-2</c:v>
                </c:pt>
                <c:pt idx="35">
                  <c:v>3.9189068835198682E-2</c:v>
                </c:pt>
                <c:pt idx="36">
                  <c:v>3.0468267093937188E-2</c:v>
                </c:pt>
                <c:pt idx="37">
                  <c:v>3.5932881748073069E-2</c:v>
                </c:pt>
                <c:pt idx="38">
                  <c:v>3.9646135173780343E-2</c:v>
                </c:pt>
                <c:pt idx="39">
                  <c:v>3.9851462312327834E-2</c:v>
                </c:pt>
                <c:pt idx="40">
                  <c:v>4.0652322572484287E-2</c:v>
                </c:pt>
                <c:pt idx="41">
                  <c:v>4.1567751194079794E-2</c:v>
                </c:pt>
                <c:pt idx="42">
                  <c:v>3.903843123565455E-2</c:v>
                </c:pt>
                <c:pt idx="43">
                  <c:v>3.9423546871370792E-2</c:v>
                </c:pt>
                <c:pt idx="44">
                  <c:v>3.8654028806738953E-2</c:v>
                </c:pt>
                <c:pt idx="45">
                  <c:v>3.6888096745303939E-2</c:v>
                </c:pt>
                <c:pt idx="46">
                  <c:v>3.663379741478387E-2</c:v>
                </c:pt>
                <c:pt idx="47">
                  <c:v>3.6974381881809515E-2</c:v>
                </c:pt>
                <c:pt idx="48">
                  <c:v>3.6110632901537036E-2</c:v>
                </c:pt>
                <c:pt idx="49">
                  <c:v>3.6424052517258068E-2</c:v>
                </c:pt>
                <c:pt idx="50">
                  <c:v>3.4266814680282989E-2</c:v>
                </c:pt>
              </c:numCache>
            </c:numRef>
          </c:val>
          <c:smooth val="0"/>
          <c:extLst>
            <c:ext xmlns:c16="http://schemas.microsoft.com/office/drawing/2014/chart" uri="{C3380CC4-5D6E-409C-BE32-E72D297353CC}">
              <c16:uniqueId val="{00000003-3678-4D9A-8B68-38A4E8C42F5D}"/>
            </c:ext>
          </c:extLst>
        </c:ser>
        <c:ser>
          <c:idx val="4"/>
          <c:order val="4"/>
          <c:tx>
            <c:strRef>
              <c:f>TdR_38!$B$90</c:f>
              <c:strCache>
                <c:ptCount val="1"/>
                <c:pt idx="0">
                  <c:v>Tertiaire non marchand</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TdR_38!$C$90:$BA$90</c:f>
              <c:numCache>
                <c:formatCode>0.0%</c:formatCode>
                <c:ptCount val="51"/>
                <c:pt idx="0">
                  <c:v>3.7943657350708844E-3</c:v>
                </c:pt>
                <c:pt idx="1">
                  <c:v>3.8062338762528646E-3</c:v>
                </c:pt>
                <c:pt idx="2">
                  <c:v>3.8795684049550065E-3</c:v>
                </c:pt>
                <c:pt idx="3">
                  <c:v>4.4535307689234508E-3</c:v>
                </c:pt>
                <c:pt idx="4">
                  <c:v>3.6359416330803886E-3</c:v>
                </c:pt>
                <c:pt idx="5">
                  <c:v>3.6528895617724722E-3</c:v>
                </c:pt>
                <c:pt idx="6">
                  <c:v>3.213749781081356E-3</c:v>
                </c:pt>
                <c:pt idx="7">
                  <c:v>2.9735804694253081E-3</c:v>
                </c:pt>
                <c:pt idx="8">
                  <c:v>3.0337988374131465E-3</c:v>
                </c:pt>
                <c:pt idx="9">
                  <c:v>2.8937425863650493E-3</c:v>
                </c:pt>
                <c:pt idx="10">
                  <c:v>2.6492102634294397E-3</c:v>
                </c:pt>
                <c:pt idx="11">
                  <c:v>2.3978047501455857E-3</c:v>
                </c:pt>
                <c:pt idx="12">
                  <c:v>3.0323454499796478E-3</c:v>
                </c:pt>
                <c:pt idx="13">
                  <c:v>2.6323479991934725E-3</c:v>
                </c:pt>
                <c:pt idx="14">
                  <c:v>2.9328064135599758E-3</c:v>
                </c:pt>
                <c:pt idx="15">
                  <c:v>3.1996366013888953E-3</c:v>
                </c:pt>
                <c:pt idx="16">
                  <c:v>3.4056769314425145E-3</c:v>
                </c:pt>
                <c:pt idx="17">
                  <c:v>3.5612354977453495E-3</c:v>
                </c:pt>
                <c:pt idx="18">
                  <c:v>3.6105954728629769E-3</c:v>
                </c:pt>
                <c:pt idx="19">
                  <c:v>3.1710144419538205E-3</c:v>
                </c:pt>
                <c:pt idx="20">
                  <c:v>4.0567862595429346E-3</c:v>
                </c:pt>
                <c:pt idx="21">
                  <c:v>3.7168676241425488E-3</c:v>
                </c:pt>
                <c:pt idx="22">
                  <c:v>3.5331007249466036E-3</c:v>
                </c:pt>
                <c:pt idx="23">
                  <c:v>3.5021051057586229E-3</c:v>
                </c:pt>
                <c:pt idx="24">
                  <c:v>2.2885407702213693E-3</c:v>
                </c:pt>
                <c:pt idx="25">
                  <c:v>2.1660515022187592E-3</c:v>
                </c:pt>
                <c:pt idx="26">
                  <c:v>2.0552517857202329E-3</c:v>
                </c:pt>
                <c:pt idx="27">
                  <c:v>2.0577782890783157E-3</c:v>
                </c:pt>
                <c:pt idx="28">
                  <c:v>2.1910436407724704E-3</c:v>
                </c:pt>
                <c:pt idx="29">
                  <c:v>3.177142502840537E-3</c:v>
                </c:pt>
                <c:pt idx="30">
                  <c:v>3.1545572400681833E-3</c:v>
                </c:pt>
                <c:pt idx="31">
                  <c:v>3.2851499300711722E-3</c:v>
                </c:pt>
                <c:pt idx="32">
                  <c:v>3.2793052732028238E-3</c:v>
                </c:pt>
                <c:pt idx="33">
                  <c:v>3.1734311356001912E-3</c:v>
                </c:pt>
                <c:pt idx="34">
                  <c:v>3.3218404925177952E-3</c:v>
                </c:pt>
                <c:pt idx="35">
                  <c:v>3.5388696632244554E-3</c:v>
                </c:pt>
                <c:pt idx="36">
                  <c:v>3.0984729746046818E-3</c:v>
                </c:pt>
                <c:pt idx="37">
                  <c:v>3.3176070362019284E-3</c:v>
                </c:pt>
                <c:pt idx="38">
                  <c:v>3.8405037280733766E-3</c:v>
                </c:pt>
                <c:pt idx="39">
                  <c:v>3.614809706887526E-3</c:v>
                </c:pt>
                <c:pt idx="40">
                  <c:v>3.9519154367904721E-3</c:v>
                </c:pt>
                <c:pt idx="41">
                  <c:v>4.2006849880505733E-3</c:v>
                </c:pt>
                <c:pt idx="42">
                  <c:v>4.160076753179324E-3</c:v>
                </c:pt>
                <c:pt idx="43">
                  <c:v>4.3377811273113106E-3</c:v>
                </c:pt>
                <c:pt idx="44">
                  <c:v>4.8303918647353223E-3</c:v>
                </c:pt>
                <c:pt idx="45">
                  <c:v>4.9960330689459605E-3</c:v>
                </c:pt>
                <c:pt idx="46">
                  <c:v>4.22341546832524E-3</c:v>
                </c:pt>
                <c:pt idx="47">
                  <c:v>5.0127875951378664E-3</c:v>
                </c:pt>
                <c:pt idx="48">
                  <c:v>4.1925467603864085E-3</c:v>
                </c:pt>
                <c:pt idx="49">
                  <c:v>4.0209323115859841E-3</c:v>
                </c:pt>
                <c:pt idx="50">
                  <c:v>3.9469241788368178E-3</c:v>
                </c:pt>
              </c:numCache>
            </c:numRef>
          </c:val>
          <c:smooth val="0"/>
          <c:extLst>
            <c:ext xmlns:c16="http://schemas.microsoft.com/office/drawing/2014/chart" uri="{C3380CC4-5D6E-409C-BE32-E72D297353CC}">
              <c16:uniqueId val="{00000004-3678-4D9A-8B68-38A4E8C42F5D}"/>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[1]Serie_TdR_38!$B$86</c:f>
              <c:strCache>
                <c:ptCount val="1"/>
                <c:pt idx="0">
                  <c:v>Agriculture</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[1]Serie_TdR_38!$C$86:$BA$86</c:f>
              <c:numCache>
                <c:formatCode>General</c:formatCode>
                <c:ptCount val="51"/>
                <c:pt idx="0">
                  <c:v>1.7473033566692341E-2</c:v>
                </c:pt>
                <c:pt idx="1">
                  <c:v>2.0923370056731411E-2</c:v>
                </c:pt>
                <c:pt idx="2">
                  <c:v>1.4074777529684527E-2</c:v>
                </c:pt>
                <c:pt idx="3">
                  <c:v>1.6201136105497855E-2</c:v>
                </c:pt>
                <c:pt idx="4">
                  <c:v>1.988886690951883E-2</c:v>
                </c:pt>
                <c:pt idx="5">
                  <c:v>2.5067355735870604E-2</c:v>
                </c:pt>
                <c:pt idx="6">
                  <c:v>1.8198834872926586E-2</c:v>
                </c:pt>
                <c:pt idx="7">
                  <c:v>1.8183647979985187E-2</c:v>
                </c:pt>
                <c:pt idx="8">
                  <c:v>2.1329063504742347E-2</c:v>
                </c:pt>
                <c:pt idx="9">
                  <c:v>1.8411973412259263E-2</c:v>
                </c:pt>
                <c:pt idx="10">
                  <c:v>2.3364232110249111E-2</c:v>
                </c:pt>
                <c:pt idx="11">
                  <c:v>1.9261350520272488E-2</c:v>
                </c:pt>
                <c:pt idx="12">
                  <c:v>1.6357515540113696E-2</c:v>
                </c:pt>
                <c:pt idx="13">
                  <c:v>1.6727852321855311E-2</c:v>
                </c:pt>
                <c:pt idx="14">
                  <c:v>1.8880194680287263E-2</c:v>
                </c:pt>
                <c:pt idx="15">
                  <c:v>2.3021671127722295E-2</c:v>
                </c:pt>
                <c:pt idx="16">
                  <c:v>8.3457097338961068E-3</c:v>
                </c:pt>
                <c:pt idx="17">
                  <c:v>1.8740971030933244E-2</c:v>
                </c:pt>
                <c:pt idx="18">
                  <c:v>2.467699192320871E-2</c:v>
                </c:pt>
                <c:pt idx="19">
                  <c:v>1.1234073857537203E-2</c:v>
                </c:pt>
                <c:pt idx="20">
                  <c:v>7.3445761535359099E-3</c:v>
                </c:pt>
                <c:pt idx="21">
                  <c:v>8.1820456707491131E-3</c:v>
                </c:pt>
                <c:pt idx="22">
                  <c:v>6.8329249625618269E-3</c:v>
                </c:pt>
                <c:pt idx="23">
                  <c:v>1.1186193402430015E-2</c:v>
                </c:pt>
                <c:pt idx="24">
                  <c:v>6.6929273501374021E-3</c:v>
                </c:pt>
                <c:pt idx="25">
                  <c:v>8.5105990808943127E-3</c:v>
                </c:pt>
                <c:pt idx="26">
                  <c:v>8.0101905560250198E-3</c:v>
                </c:pt>
                <c:pt idx="27">
                  <c:v>9.3632290469896039E-3</c:v>
                </c:pt>
                <c:pt idx="28">
                  <c:v>6.6625364760308815E-3</c:v>
                </c:pt>
                <c:pt idx="29">
                  <c:v>8.2862732560820152E-3</c:v>
                </c:pt>
                <c:pt idx="30">
                  <c:v>4.8766547483331752E-3</c:v>
                </c:pt>
                <c:pt idx="31">
                  <c:v>5.1435975891431706E-3</c:v>
                </c:pt>
                <c:pt idx="32">
                  <c:v>4.7641840094678565E-3</c:v>
                </c:pt>
                <c:pt idx="33">
                  <c:v>7.7311071778601945E-3</c:v>
                </c:pt>
                <c:pt idx="34">
                  <c:v>5.8663683541686686E-3</c:v>
                </c:pt>
                <c:pt idx="35">
                  <c:v>6.4316262784510385E-3</c:v>
                </c:pt>
                <c:pt idx="36">
                  <c:v>3.6142539253635844E-3</c:v>
                </c:pt>
                <c:pt idx="37">
                  <c:v>5.0147571279153223E-3</c:v>
                </c:pt>
                <c:pt idx="38">
                  <c:v>5.2915520879877019E-3</c:v>
                </c:pt>
                <c:pt idx="39">
                  <c:v>6.0922306994177266E-3</c:v>
                </c:pt>
                <c:pt idx="40">
                  <c:v>3.2522349535342135E-3</c:v>
                </c:pt>
                <c:pt idx="41">
                  <c:v>6.1591173320647346E-3</c:v>
                </c:pt>
                <c:pt idx="42">
                  <c:v>7.6388234438544908E-3</c:v>
                </c:pt>
                <c:pt idx="43">
                  <c:v>8.4846329744801257E-3</c:v>
                </c:pt>
                <c:pt idx="44">
                  <c:v>8.1800771915135542E-3</c:v>
                </c:pt>
                <c:pt idx="45">
                  <c:v>8.7154029200881677E-3</c:v>
                </c:pt>
                <c:pt idx="46">
                  <c:v>6.4945137769307961E-3</c:v>
                </c:pt>
                <c:pt idx="47">
                  <c:v>8.6593166570202267E-3</c:v>
                </c:pt>
                <c:pt idx="48">
                  <c:v>6.2372877487433896E-3</c:v>
                </c:pt>
                <c:pt idx="49">
                  <c:v>8.977101807924829E-3</c:v>
                </c:pt>
                <c:pt idx="50">
                  <c:v>1.1114900835421217E-2</c:v>
                </c:pt>
              </c:numCache>
            </c:numRef>
          </c:val>
          <c:smooth val="0"/>
          <c:extLst>
            <c:ext xmlns:c16="http://schemas.microsoft.com/office/drawing/2014/chart" uri="{C3380CC4-5D6E-409C-BE32-E72D297353CC}">
              <c16:uniqueId val="{00000000-0A42-4189-8AAD-151702671359}"/>
            </c:ext>
          </c:extLst>
        </c:ser>
        <c:ser>
          <c:idx val="1"/>
          <c:order val="1"/>
          <c:tx>
            <c:strRef>
              <c:f>[1]Serie_TdR_38!$B$87</c:f>
              <c:strCache>
                <c:ptCount val="1"/>
                <c:pt idx="0">
                  <c:v>Industrie</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[1]Serie_TdR_38!$C$87:$BA$87</c:f>
              <c:numCache>
                <c:formatCode>General</c:formatCode>
                <c:ptCount val="51"/>
                <c:pt idx="0">
                  <c:v>7.6363621277234547E-2</c:v>
                </c:pt>
                <c:pt idx="1">
                  <c:v>7.6743985285426655E-2</c:v>
                </c:pt>
                <c:pt idx="2">
                  <c:v>7.0403485559533352E-2</c:v>
                </c:pt>
                <c:pt idx="3">
                  <c:v>6.8619077228744593E-2</c:v>
                </c:pt>
                <c:pt idx="4">
                  <c:v>6.7279750896384535E-2</c:v>
                </c:pt>
                <c:pt idx="5">
                  <c:v>6.5457960318363387E-2</c:v>
                </c:pt>
                <c:pt idx="6">
                  <c:v>6.406410590398029E-2</c:v>
                </c:pt>
                <c:pt idx="7">
                  <c:v>6.1884309470726165E-2</c:v>
                </c:pt>
                <c:pt idx="8">
                  <c:v>6.4855097146068921E-2</c:v>
                </c:pt>
                <c:pt idx="9">
                  <c:v>6.4683239281012397E-2</c:v>
                </c:pt>
                <c:pt idx="10">
                  <c:v>6.6329363392011148E-2</c:v>
                </c:pt>
                <c:pt idx="11">
                  <c:v>6.7255916778771754E-2</c:v>
                </c:pt>
                <c:pt idx="12">
                  <c:v>6.8742063801623746E-2</c:v>
                </c:pt>
                <c:pt idx="13">
                  <c:v>6.7342988389999081E-2</c:v>
                </c:pt>
                <c:pt idx="14">
                  <c:v>6.5499185821058098E-2</c:v>
                </c:pt>
                <c:pt idx="15">
                  <c:v>6.6117845184754817E-2</c:v>
                </c:pt>
                <c:pt idx="16">
                  <c:v>6.6020392039955078E-2</c:v>
                </c:pt>
                <c:pt idx="17">
                  <c:v>6.4985602163459971E-2</c:v>
                </c:pt>
                <c:pt idx="18">
                  <c:v>7.016633109463695E-2</c:v>
                </c:pt>
                <c:pt idx="19">
                  <c:v>6.9082348150346404E-2</c:v>
                </c:pt>
                <c:pt idx="20">
                  <c:v>6.7492421106660511E-2</c:v>
                </c:pt>
                <c:pt idx="21">
                  <c:v>6.9786405456233463E-2</c:v>
                </c:pt>
                <c:pt idx="22">
                  <c:v>7.2721850452928546E-2</c:v>
                </c:pt>
                <c:pt idx="23">
                  <c:v>7.5886167082975325E-2</c:v>
                </c:pt>
                <c:pt idx="24">
                  <c:v>7.9139893471117828E-2</c:v>
                </c:pt>
                <c:pt idx="25">
                  <c:v>8.1577570049647052E-2</c:v>
                </c:pt>
                <c:pt idx="26">
                  <c:v>8.4013939756921757E-2</c:v>
                </c:pt>
                <c:pt idx="27">
                  <c:v>8.1314617189722438E-2</c:v>
                </c:pt>
                <c:pt idx="28">
                  <c:v>8.428672732045564E-2</c:v>
                </c:pt>
                <c:pt idx="29">
                  <c:v>8.0448337669985007E-2</c:v>
                </c:pt>
                <c:pt idx="30">
                  <c:v>7.9946695011503158E-2</c:v>
                </c:pt>
                <c:pt idx="31">
                  <c:v>7.5513371672625285E-2</c:v>
                </c:pt>
                <c:pt idx="32">
                  <c:v>7.9895855939098481E-2</c:v>
                </c:pt>
                <c:pt idx="33">
                  <c:v>7.6675739946625104E-2</c:v>
                </c:pt>
                <c:pt idx="34">
                  <c:v>7.4057565921935006E-2</c:v>
                </c:pt>
                <c:pt idx="35">
                  <c:v>7.557867048765507E-2</c:v>
                </c:pt>
                <c:pt idx="36">
                  <c:v>5.2257599427426776E-2</c:v>
                </c:pt>
                <c:pt idx="37">
                  <c:v>5.7528016000457059E-2</c:v>
                </c:pt>
                <c:pt idx="38">
                  <c:v>7.0036951620526547E-2</c:v>
                </c:pt>
                <c:pt idx="39">
                  <c:v>7.1160322341660184E-2</c:v>
                </c:pt>
                <c:pt idx="40">
                  <c:v>7.2187931312963707E-2</c:v>
                </c:pt>
                <c:pt idx="41">
                  <c:v>6.9839862943077424E-2</c:v>
                </c:pt>
                <c:pt idx="42">
                  <c:v>7.0054519849728991E-2</c:v>
                </c:pt>
                <c:pt idx="43">
                  <c:v>7.299477663519402E-2</c:v>
                </c:pt>
                <c:pt idx="44">
                  <c:v>7.444418670215007E-2</c:v>
                </c:pt>
                <c:pt idx="45">
                  <c:v>7.0902971031388332E-2</c:v>
                </c:pt>
                <c:pt idx="46">
                  <c:v>7.1922453441504663E-2</c:v>
                </c:pt>
                <c:pt idx="47">
                  <c:v>7.0769124113202631E-2</c:v>
                </c:pt>
                <c:pt idx="48">
                  <c:v>7.0419190488930125E-2</c:v>
                </c:pt>
                <c:pt idx="49">
                  <c:v>6.695125306208552E-2</c:v>
                </c:pt>
                <c:pt idx="50">
                  <c:v>6.4585978938643748E-2</c:v>
                </c:pt>
              </c:numCache>
            </c:numRef>
          </c:val>
          <c:smooth val="0"/>
          <c:extLst>
            <c:ext xmlns:c16="http://schemas.microsoft.com/office/drawing/2014/chart" uri="{C3380CC4-5D6E-409C-BE32-E72D297353CC}">
              <c16:uniqueId val="{00000001-0A42-4189-8AAD-151702671359}"/>
            </c:ext>
          </c:extLst>
        </c:ser>
        <c:ser>
          <c:idx val="2"/>
          <c:order val="2"/>
          <c:tx>
            <c:strRef>
              <c:f>[1]Serie_TdR_38!$B$88</c:f>
              <c:strCache>
                <c:ptCount val="1"/>
                <c:pt idx="0">
                  <c:v>Construction</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[1]Serie_TdR_38!$C$88:$BA$88</c:f>
              <c:numCache>
                <c:formatCode>General</c:formatCode>
                <c:ptCount val="51"/>
                <c:pt idx="0">
                  <c:v>8.2572592060850228E-2</c:v>
                </c:pt>
                <c:pt idx="1">
                  <c:v>7.9706032608604607E-2</c:v>
                </c:pt>
                <c:pt idx="2">
                  <c:v>7.6921523516355755E-2</c:v>
                </c:pt>
                <c:pt idx="3">
                  <c:v>7.7208809929975281E-2</c:v>
                </c:pt>
                <c:pt idx="4">
                  <c:v>7.9642024648133719E-2</c:v>
                </c:pt>
                <c:pt idx="5">
                  <c:v>7.9884861602108989E-2</c:v>
                </c:pt>
                <c:pt idx="6">
                  <c:v>8.2662459856825729E-2</c:v>
                </c:pt>
                <c:pt idx="7">
                  <c:v>6.5411696545428985E-2</c:v>
                </c:pt>
                <c:pt idx="8">
                  <c:v>8.133718655750416E-2</c:v>
                </c:pt>
                <c:pt idx="9">
                  <c:v>8.677172198335889E-2</c:v>
                </c:pt>
                <c:pt idx="10">
                  <c:v>8.9210720068233648E-2</c:v>
                </c:pt>
                <c:pt idx="11">
                  <c:v>7.70274684182259E-2</c:v>
                </c:pt>
                <c:pt idx="12">
                  <c:v>7.6018778716726965E-2</c:v>
                </c:pt>
                <c:pt idx="13">
                  <c:v>7.0231369699306476E-2</c:v>
                </c:pt>
                <c:pt idx="14">
                  <c:v>6.9932409212199176E-2</c:v>
                </c:pt>
                <c:pt idx="15">
                  <c:v>6.8770808294917579E-2</c:v>
                </c:pt>
                <c:pt idx="16">
                  <c:v>6.7153634528770781E-2</c:v>
                </c:pt>
                <c:pt idx="17">
                  <c:v>6.6761143172291426E-2</c:v>
                </c:pt>
                <c:pt idx="18">
                  <c:v>8.2711434322300284E-2</c:v>
                </c:pt>
                <c:pt idx="19">
                  <c:v>7.9443970552636564E-2</c:v>
                </c:pt>
                <c:pt idx="20">
                  <c:v>7.6040843732010699E-2</c:v>
                </c:pt>
                <c:pt idx="21">
                  <c:v>8.6081834611323196E-2</c:v>
                </c:pt>
                <c:pt idx="22">
                  <c:v>8.9224828725985805E-2</c:v>
                </c:pt>
                <c:pt idx="23">
                  <c:v>9.0650377980172406E-2</c:v>
                </c:pt>
                <c:pt idx="24">
                  <c:v>9.3651024370791258E-2</c:v>
                </c:pt>
                <c:pt idx="25">
                  <c:v>9.2052343210505302E-2</c:v>
                </c:pt>
                <c:pt idx="26">
                  <c:v>9.5730409414607143E-2</c:v>
                </c:pt>
                <c:pt idx="27">
                  <c:v>0.10124118341511192</c:v>
                </c:pt>
                <c:pt idx="28">
                  <c:v>0.10146383435171741</c:v>
                </c:pt>
                <c:pt idx="29">
                  <c:v>9.5660159799507691E-2</c:v>
                </c:pt>
                <c:pt idx="30">
                  <c:v>9.7765057325552046E-2</c:v>
                </c:pt>
                <c:pt idx="31">
                  <c:v>9.1118169289023707E-2</c:v>
                </c:pt>
                <c:pt idx="32">
                  <c:v>0.10161577392474662</c:v>
                </c:pt>
                <c:pt idx="33">
                  <c:v>0.10173458812344607</c:v>
                </c:pt>
                <c:pt idx="34">
                  <c:v>0.10241869931654161</c:v>
                </c:pt>
                <c:pt idx="35">
                  <c:v>9.5484574813507972E-2</c:v>
                </c:pt>
                <c:pt idx="36">
                  <c:v>4.0059009220019065E-2</c:v>
                </c:pt>
                <c:pt idx="37">
                  <c:v>8.1258902565889052E-2</c:v>
                </c:pt>
                <c:pt idx="38">
                  <c:v>8.7083043912281929E-2</c:v>
                </c:pt>
                <c:pt idx="39">
                  <c:v>8.7927609369571114E-2</c:v>
                </c:pt>
                <c:pt idx="40">
                  <c:v>8.8554287215635574E-2</c:v>
                </c:pt>
                <c:pt idx="41">
                  <c:v>8.4135451176017728E-2</c:v>
                </c:pt>
                <c:pt idx="42">
                  <c:v>8.364000314484861E-2</c:v>
                </c:pt>
                <c:pt idx="43">
                  <c:v>8.5926895852286897E-2</c:v>
                </c:pt>
                <c:pt idx="44">
                  <c:v>8.992662626864191E-2</c:v>
                </c:pt>
                <c:pt idx="45">
                  <c:v>8.9705683616213186E-2</c:v>
                </c:pt>
                <c:pt idx="46">
                  <c:v>9.4940538858464027E-2</c:v>
                </c:pt>
                <c:pt idx="47">
                  <c:v>9.636014142014647E-2</c:v>
                </c:pt>
                <c:pt idx="48">
                  <c:v>0.10099054417639444</c:v>
                </c:pt>
                <c:pt idx="49">
                  <c:v>9.7162561836768982E-2</c:v>
                </c:pt>
                <c:pt idx="50">
                  <c:v>9.7319948583820245E-2</c:v>
                </c:pt>
              </c:numCache>
            </c:numRef>
          </c:val>
          <c:smooth val="0"/>
          <c:extLst>
            <c:ext xmlns:c16="http://schemas.microsoft.com/office/drawing/2014/chart" uri="{C3380CC4-5D6E-409C-BE32-E72D297353CC}">
              <c16:uniqueId val="{00000002-0A42-4189-8AAD-151702671359}"/>
            </c:ext>
          </c:extLst>
        </c:ser>
        <c:ser>
          <c:idx val="3"/>
          <c:order val="3"/>
          <c:tx>
            <c:strRef>
              <c:f>[1]Serie_TdR_38!$B$89</c:f>
              <c:strCache>
                <c:ptCount val="1"/>
                <c:pt idx="0">
                  <c:v>Tertiaire marchand</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[1]Serie_TdR_38!$C$89:$BA$89</c:f>
              <c:numCache>
                <c:formatCode>General</c:formatCode>
                <c:ptCount val="51"/>
                <c:pt idx="0">
                  <c:v>2.4463607247950808E-2</c:v>
                </c:pt>
                <c:pt idx="1">
                  <c:v>2.4979648266091704E-2</c:v>
                </c:pt>
                <c:pt idx="2">
                  <c:v>2.3896205202700249E-2</c:v>
                </c:pt>
                <c:pt idx="3">
                  <c:v>2.2767947162239545E-2</c:v>
                </c:pt>
                <c:pt idx="4">
                  <c:v>2.4027320220929505E-2</c:v>
                </c:pt>
                <c:pt idx="5">
                  <c:v>2.2015848243230152E-2</c:v>
                </c:pt>
                <c:pt idx="6">
                  <c:v>2.1594329962188175E-2</c:v>
                </c:pt>
                <c:pt idx="7">
                  <c:v>2.158866779618639E-2</c:v>
                </c:pt>
                <c:pt idx="8">
                  <c:v>2.2163374915644785E-2</c:v>
                </c:pt>
                <c:pt idx="9">
                  <c:v>2.3465017739062878E-2</c:v>
                </c:pt>
                <c:pt idx="10">
                  <c:v>2.3182238716844793E-2</c:v>
                </c:pt>
                <c:pt idx="11">
                  <c:v>2.406209173129778E-2</c:v>
                </c:pt>
                <c:pt idx="12">
                  <c:v>2.3126122103188949E-2</c:v>
                </c:pt>
                <c:pt idx="13">
                  <c:v>2.3456660199281616E-2</c:v>
                </c:pt>
                <c:pt idx="14">
                  <c:v>2.4301525402153985E-2</c:v>
                </c:pt>
                <c:pt idx="15">
                  <c:v>2.5872691347661909E-2</c:v>
                </c:pt>
                <c:pt idx="16">
                  <c:v>2.6295220037808043E-2</c:v>
                </c:pt>
                <c:pt idx="17">
                  <c:v>2.7249979491154187E-2</c:v>
                </c:pt>
                <c:pt idx="18">
                  <c:v>2.7409748710500462E-2</c:v>
                </c:pt>
                <c:pt idx="19">
                  <c:v>2.6558162220365625E-2</c:v>
                </c:pt>
                <c:pt idx="20">
                  <c:v>2.7165584323628297E-2</c:v>
                </c:pt>
                <c:pt idx="21">
                  <c:v>2.9976536304077324E-2</c:v>
                </c:pt>
                <c:pt idx="22">
                  <c:v>2.9980430999887817E-2</c:v>
                </c:pt>
                <c:pt idx="23">
                  <c:v>3.3010224551951677E-2</c:v>
                </c:pt>
                <c:pt idx="24">
                  <c:v>3.1138662009217628E-2</c:v>
                </c:pt>
                <c:pt idx="25">
                  <c:v>3.4708982654618394E-2</c:v>
                </c:pt>
                <c:pt idx="26">
                  <c:v>3.429493768813649E-2</c:v>
                </c:pt>
                <c:pt idx="27">
                  <c:v>3.5573132350879388E-2</c:v>
                </c:pt>
                <c:pt idx="28">
                  <c:v>3.7370931770902741E-2</c:v>
                </c:pt>
                <c:pt idx="29">
                  <c:v>3.6422006739873253E-2</c:v>
                </c:pt>
                <c:pt idx="30">
                  <c:v>3.7214321981890057E-2</c:v>
                </c:pt>
                <c:pt idx="31">
                  <c:v>3.4471502155140804E-2</c:v>
                </c:pt>
                <c:pt idx="32">
                  <c:v>3.7553544072765295E-2</c:v>
                </c:pt>
                <c:pt idx="33">
                  <c:v>3.8726155859359852E-2</c:v>
                </c:pt>
                <c:pt idx="34">
                  <c:v>3.8355099836307624E-2</c:v>
                </c:pt>
                <c:pt idx="35">
                  <c:v>3.9189068835198682E-2</c:v>
                </c:pt>
                <c:pt idx="36">
                  <c:v>3.0468267093937188E-2</c:v>
                </c:pt>
                <c:pt idx="37">
                  <c:v>3.5932881748073069E-2</c:v>
                </c:pt>
                <c:pt idx="38">
                  <c:v>3.9646135173780343E-2</c:v>
                </c:pt>
                <c:pt idx="39">
                  <c:v>3.9851462312327834E-2</c:v>
                </c:pt>
                <c:pt idx="40">
                  <c:v>4.0652322572484287E-2</c:v>
                </c:pt>
                <c:pt idx="41">
                  <c:v>4.1567751194079794E-2</c:v>
                </c:pt>
                <c:pt idx="42">
                  <c:v>3.903843123565455E-2</c:v>
                </c:pt>
                <c:pt idx="43">
                  <c:v>3.9423546871370792E-2</c:v>
                </c:pt>
                <c:pt idx="44">
                  <c:v>3.8654028806738953E-2</c:v>
                </c:pt>
                <c:pt idx="45">
                  <c:v>3.6888096745303939E-2</c:v>
                </c:pt>
                <c:pt idx="46">
                  <c:v>3.663379741478387E-2</c:v>
                </c:pt>
                <c:pt idx="47">
                  <c:v>3.6974381881809515E-2</c:v>
                </c:pt>
                <c:pt idx="48">
                  <c:v>3.6110632901537036E-2</c:v>
                </c:pt>
                <c:pt idx="49">
                  <c:v>3.6424052517258068E-2</c:v>
                </c:pt>
                <c:pt idx="50">
                  <c:v>3.4266814680282989E-2</c:v>
                </c:pt>
              </c:numCache>
            </c:numRef>
          </c:val>
          <c:smooth val="0"/>
          <c:extLst>
            <c:ext xmlns:c16="http://schemas.microsoft.com/office/drawing/2014/chart" uri="{C3380CC4-5D6E-409C-BE32-E72D297353CC}">
              <c16:uniqueId val="{00000003-0A42-4189-8AAD-151702671359}"/>
            </c:ext>
          </c:extLst>
        </c:ser>
        <c:ser>
          <c:idx val="4"/>
          <c:order val="4"/>
          <c:tx>
            <c:strRef>
              <c:f>[1]Serie_TdR_38!$B$90</c:f>
              <c:strCache>
                <c:ptCount val="1"/>
                <c:pt idx="0">
                  <c:v>Tertiaire non marchand</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[1]Serie_TdR_38!$C$90:$BA$90</c:f>
              <c:numCache>
                <c:formatCode>General</c:formatCode>
                <c:ptCount val="51"/>
                <c:pt idx="0">
                  <c:v>3.7943657350708844E-3</c:v>
                </c:pt>
                <c:pt idx="1">
                  <c:v>3.8062338762528646E-3</c:v>
                </c:pt>
                <c:pt idx="2">
                  <c:v>3.8795684049550065E-3</c:v>
                </c:pt>
                <c:pt idx="3">
                  <c:v>4.4535307689234508E-3</c:v>
                </c:pt>
                <c:pt idx="4">
                  <c:v>3.6359416330803886E-3</c:v>
                </c:pt>
                <c:pt idx="5">
                  <c:v>3.6528895617724722E-3</c:v>
                </c:pt>
                <c:pt idx="6">
                  <c:v>3.213749781081356E-3</c:v>
                </c:pt>
                <c:pt idx="7">
                  <c:v>2.9735804694253081E-3</c:v>
                </c:pt>
                <c:pt idx="8">
                  <c:v>3.0337988374131465E-3</c:v>
                </c:pt>
                <c:pt idx="9">
                  <c:v>2.8937425863650493E-3</c:v>
                </c:pt>
                <c:pt idx="10">
                  <c:v>2.6492102634294397E-3</c:v>
                </c:pt>
                <c:pt idx="11">
                  <c:v>2.3978047501455857E-3</c:v>
                </c:pt>
                <c:pt idx="12">
                  <c:v>3.0323454499796478E-3</c:v>
                </c:pt>
                <c:pt idx="13">
                  <c:v>2.6323479991934725E-3</c:v>
                </c:pt>
                <c:pt idx="14">
                  <c:v>2.9328064135599758E-3</c:v>
                </c:pt>
                <c:pt idx="15">
                  <c:v>3.1996366013888953E-3</c:v>
                </c:pt>
                <c:pt idx="16">
                  <c:v>3.4056769314425145E-3</c:v>
                </c:pt>
                <c:pt idx="17">
                  <c:v>3.5612354977453495E-3</c:v>
                </c:pt>
                <c:pt idx="18">
                  <c:v>3.6105954728629769E-3</c:v>
                </c:pt>
                <c:pt idx="19">
                  <c:v>3.1710144419538205E-3</c:v>
                </c:pt>
                <c:pt idx="20">
                  <c:v>4.0567862595429346E-3</c:v>
                </c:pt>
                <c:pt idx="21">
                  <c:v>3.7168676241425488E-3</c:v>
                </c:pt>
                <c:pt idx="22">
                  <c:v>3.5331007249466036E-3</c:v>
                </c:pt>
                <c:pt idx="23">
                  <c:v>3.5021051057586229E-3</c:v>
                </c:pt>
                <c:pt idx="24">
                  <c:v>2.2885407702213693E-3</c:v>
                </c:pt>
                <c:pt idx="25">
                  <c:v>2.1660515022187592E-3</c:v>
                </c:pt>
                <c:pt idx="26">
                  <c:v>2.0552517857202329E-3</c:v>
                </c:pt>
                <c:pt idx="27">
                  <c:v>2.0577782890783157E-3</c:v>
                </c:pt>
                <c:pt idx="28">
                  <c:v>2.1910436407724704E-3</c:v>
                </c:pt>
                <c:pt idx="29">
                  <c:v>3.177142502840537E-3</c:v>
                </c:pt>
                <c:pt idx="30">
                  <c:v>3.1545572400681833E-3</c:v>
                </c:pt>
                <c:pt idx="31">
                  <c:v>3.2851499300711722E-3</c:v>
                </c:pt>
                <c:pt idx="32">
                  <c:v>3.2793052732028238E-3</c:v>
                </c:pt>
                <c:pt idx="33">
                  <c:v>3.1734311356001912E-3</c:v>
                </c:pt>
                <c:pt idx="34">
                  <c:v>3.3218404925177952E-3</c:v>
                </c:pt>
                <c:pt idx="35">
                  <c:v>3.5388696632244554E-3</c:v>
                </c:pt>
                <c:pt idx="36">
                  <c:v>3.0984729746046818E-3</c:v>
                </c:pt>
                <c:pt idx="37">
                  <c:v>3.3176070362019284E-3</c:v>
                </c:pt>
                <c:pt idx="38">
                  <c:v>3.8405037280733766E-3</c:v>
                </c:pt>
                <c:pt idx="39">
                  <c:v>3.614809706887526E-3</c:v>
                </c:pt>
                <c:pt idx="40">
                  <c:v>3.9519154367904721E-3</c:v>
                </c:pt>
                <c:pt idx="41">
                  <c:v>4.2006849880505733E-3</c:v>
                </c:pt>
                <c:pt idx="42">
                  <c:v>4.160076753179324E-3</c:v>
                </c:pt>
                <c:pt idx="43">
                  <c:v>4.3377811273113106E-3</c:v>
                </c:pt>
                <c:pt idx="44">
                  <c:v>4.8303918647353223E-3</c:v>
                </c:pt>
                <c:pt idx="45">
                  <c:v>4.9960330689459605E-3</c:v>
                </c:pt>
                <c:pt idx="46">
                  <c:v>4.22341546832524E-3</c:v>
                </c:pt>
                <c:pt idx="47">
                  <c:v>5.0127875951378664E-3</c:v>
                </c:pt>
                <c:pt idx="48">
                  <c:v>4.1925467603864085E-3</c:v>
                </c:pt>
                <c:pt idx="49">
                  <c:v>4.0209323115859841E-3</c:v>
                </c:pt>
                <c:pt idx="50">
                  <c:v>3.9469241788368178E-3</c:v>
                </c:pt>
              </c:numCache>
            </c:numRef>
          </c:val>
          <c:smooth val="0"/>
          <c:extLst>
            <c:ext xmlns:c16="http://schemas.microsoft.com/office/drawing/2014/chart" uri="{C3380CC4-5D6E-409C-BE32-E72D297353CC}">
              <c16:uniqueId val="{00000004-0A42-4189-8AAD-151702671359}"/>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General"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TdR_38!$C$86:$BB$86</c:f>
              <c:numCache>
                <c:formatCode>0.0%</c:formatCode>
                <c:ptCount val="52"/>
                <c:pt idx="0">
                  <c:v>1.7473033566692341E-2</c:v>
                </c:pt>
                <c:pt idx="1">
                  <c:v>2.0923370056731411E-2</c:v>
                </c:pt>
                <c:pt idx="2">
                  <c:v>1.4074777529684527E-2</c:v>
                </c:pt>
                <c:pt idx="3">
                  <c:v>1.6201136105497855E-2</c:v>
                </c:pt>
                <c:pt idx="4">
                  <c:v>1.988886690951883E-2</c:v>
                </c:pt>
                <c:pt idx="5">
                  <c:v>2.5067355735870604E-2</c:v>
                </c:pt>
                <c:pt idx="6">
                  <c:v>1.8198834872926586E-2</c:v>
                </c:pt>
                <c:pt idx="7">
                  <c:v>1.8183647979985187E-2</c:v>
                </c:pt>
                <c:pt idx="8">
                  <c:v>2.1329063504742347E-2</c:v>
                </c:pt>
                <c:pt idx="9">
                  <c:v>1.8411973412259263E-2</c:v>
                </c:pt>
                <c:pt idx="10">
                  <c:v>2.3364232110249111E-2</c:v>
                </c:pt>
                <c:pt idx="11">
                  <c:v>1.9261350520272488E-2</c:v>
                </c:pt>
                <c:pt idx="12">
                  <c:v>1.6357515540113696E-2</c:v>
                </c:pt>
                <c:pt idx="13">
                  <c:v>1.6727852321855311E-2</c:v>
                </c:pt>
                <c:pt idx="14">
                  <c:v>1.8880194680287263E-2</c:v>
                </c:pt>
                <c:pt idx="15">
                  <c:v>2.3021671127722295E-2</c:v>
                </c:pt>
                <c:pt idx="16">
                  <c:v>8.3457097338961068E-3</c:v>
                </c:pt>
                <c:pt idx="17">
                  <c:v>1.8740971030933244E-2</c:v>
                </c:pt>
                <c:pt idx="18">
                  <c:v>2.467699192320871E-2</c:v>
                </c:pt>
                <c:pt idx="19">
                  <c:v>1.1234073857537203E-2</c:v>
                </c:pt>
                <c:pt idx="20">
                  <c:v>7.3445761535359099E-3</c:v>
                </c:pt>
                <c:pt idx="21">
                  <c:v>8.1820456707491131E-3</c:v>
                </c:pt>
                <c:pt idx="22">
                  <c:v>6.8329249625618269E-3</c:v>
                </c:pt>
                <c:pt idx="23">
                  <c:v>1.1186193402430015E-2</c:v>
                </c:pt>
                <c:pt idx="24">
                  <c:v>6.6929273501374021E-3</c:v>
                </c:pt>
                <c:pt idx="25">
                  <c:v>8.5105990808943127E-3</c:v>
                </c:pt>
                <c:pt idx="26">
                  <c:v>8.0101905560250198E-3</c:v>
                </c:pt>
                <c:pt idx="27">
                  <c:v>9.3632290469896039E-3</c:v>
                </c:pt>
                <c:pt idx="28">
                  <c:v>6.6625364760308815E-3</c:v>
                </c:pt>
                <c:pt idx="29">
                  <c:v>8.2862732560820152E-3</c:v>
                </c:pt>
                <c:pt idx="30">
                  <c:v>4.8766547483331752E-3</c:v>
                </c:pt>
                <c:pt idx="31">
                  <c:v>5.1435975891431706E-3</c:v>
                </c:pt>
                <c:pt idx="32">
                  <c:v>4.7641840094678565E-3</c:v>
                </c:pt>
                <c:pt idx="33">
                  <c:v>7.7311071778601945E-3</c:v>
                </c:pt>
                <c:pt idx="34">
                  <c:v>5.8663683541686686E-3</c:v>
                </c:pt>
                <c:pt idx="35">
                  <c:v>6.4316262784510385E-3</c:v>
                </c:pt>
                <c:pt idx="36">
                  <c:v>3.6142539253635844E-3</c:v>
                </c:pt>
                <c:pt idx="37">
                  <c:v>5.0147571279153223E-3</c:v>
                </c:pt>
                <c:pt idx="38">
                  <c:v>5.2915520879877019E-3</c:v>
                </c:pt>
                <c:pt idx="39">
                  <c:v>6.0922306994177266E-3</c:v>
                </c:pt>
                <c:pt idx="40">
                  <c:v>3.2522349535342135E-3</c:v>
                </c:pt>
                <c:pt idx="41">
                  <c:v>6.1591173320647346E-3</c:v>
                </c:pt>
                <c:pt idx="42">
                  <c:v>7.6388234438544908E-3</c:v>
                </c:pt>
                <c:pt idx="43">
                  <c:v>8.4846329744801257E-3</c:v>
                </c:pt>
                <c:pt idx="44">
                  <c:v>8.1800771915135542E-3</c:v>
                </c:pt>
                <c:pt idx="45">
                  <c:v>8.7154029200881677E-3</c:v>
                </c:pt>
                <c:pt idx="46">
                  <c:v>6.4945137769307961E-3</c:v>
                </c:pt>
                <c:pt idx="47">
                  <c:v>8.6593166570202267E-3</c:v>
                </c:pt>
                <c:pt idx="48">
                  <c:v>6.2372877487433896E-3</c:v>
                </c:pt>
                <c:pt idx="49">
                  <c:v>8.977101807924829E-3</c:v>
                </c:pt>
                <c:pt idx="50">
                  <c:v>1.1114900835421217E-2</c:v>
                </c:pt>
                <c:pt idx="51">
                  <c:v>8.3441683653476765E-3</c:v>
                </c:pt>
              </c:numCache>
            </c:numRef>
          </c:val>
          <c:smooth val="0"/>
          <c:extLst>
            <c:ext xmlns:c16="http://schemas.microsoft.com/office/drawing/2014/chart" uri="{C3380CC4-5D6E-409C-BE32-E72D297353CC}">
              <c16:uniqueId val="{00000000-4110-4442-9CA1-AE6EF8318C86}"/>
            </c:ext>
          </c:extLst>
        </c:ser>
        <c:ser>
          <c:idx val="1"/>
          <c:order val="1"/>
          <c:tx>
            <c:strRef>
              <c:f>TdR_38!$B$87</c:f>
              <c:strCache>
                <c:ptCount val="1"/>
                <c:pt idx="0">
                  <c:v>Industrie</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TdR_38!$C$87:$BB$87</c:f>
              <c:numCache>
                <c:formatCode>0.0%</c:formatCode>
                <c:ptCount val="52"/>
                <c:pt idx="0">
                  <c:v>7.6363621277234547E-2</c:v>
                </c:pt>
                <c:pt idx="1">
                  <c:v>7.6743985285426655E-2</c:v>
                </c:pt>
                <c:pt idx="2">
                  <c:v>7.0403485559533352E-2</c:v>
                </c:pt>
                <c:pt idx="3">
                  <c:v>6.8619077228744593E-2</c:v>
                </c:pt>
                <c:pt idx="4">
                  <c:v>6.7279750896384535E-2</c:v>
                </c:pt>
                <c:pt idx="5">
                  <c:v>6.5457960318363387E-2</c:v>
                </c:pt>
                <c:pt idx="6">
                  <c:v>6.406410590398029E-2</c:v>
                </c:pt>
                <c:pt idx="7">
                  <c:v>6.1884309470726165E-2</c:v>
                </c:pt>
                <c:pt idx="8">
                  <c:v>6.4855097146068921E-2</c:v>
                </c:pt>
                <c:pt idx="9">
                  <c:v>6.4683239281012397E-2</c:v>
                </c:pt>
                <c:pt idx="10">
                  <c:v>6.6329363392011148E-2</c:v>
                </c:pt>
                <c:pt idx="11">
                  <c:v>6.7255916778771754E-2</c:v>
                </c:pt>
                <c:pt idx="12">
                  <c:v>6.8742063801623746E-2</c:v>
                </c:pt>
                <c:pt idx="13">
                  <c:v>6.7342988389999081E-2</c:v>
                </c:pt>
                <c:pt idx="14">
                  <c:v>6.5499185821058098E-2</c:v>
                </c:pt>
                <c:pt idx="15">
                  <c:v>6.6117845184754817E-2</c:v>
                </c:pt>
                <c:pt idx="16">
                  <c:v>6.6020392039955078E-2</c:v>
                </c:pt>
                <c:pt idx="17">
                  <c:v>6.4985602163459971E-2</c:v>
                </c:pt>
                <c:pt idx="18">
                  <c:v>7.016633109463695E-2</c:v>
                </c:pt>
                <c:pt idx="19">
                  <c:v>6.9082348150346404E-2</c:v>
                </c:pt>
                <c:pt idx="20">
                  <c:v>6.7492421106660511E-2</c:v>
                </c:pt>
                <c:pt idx="21">
                  <c:v>6.9786405456233463E-2</c:v>
                </c:pt>
                <c:pt idx="22">
                  <c:v>7.2721850452928546E-2</c:v>
                </c:pt>
                <c:pt idx="23">
                  <c:v>7.5886167082975325E-2</c:v>
                </c:pt>
                <c:pt idx="24">
                  <c:v>7.9139893471117828E-2</c:v>
                </c:pt>
                <c:pt idx="25">
                  <c:v>8.1577570049647052E-2</c:v>
                </c:pt>
                <c:pt idx="26">
                  <c:v>8.4013939756921757E-2</c:v>
                </c:pt>
                <c:pt idx="27">
                  <c:v>8.1314617189722438E-2</c:v>
                </c:pt>
                <c:pt idx="28">
                  <c:v>8.428672732045564E-2</c:v>
                </c:pt>
                <c:pt idx="29">
                  <c:v>8.0448337669985007E-2</c:v>
                </c:pt>
                <c:pt idx="30">
                  <c:v>7.9946695011503158E-2</c:v>
                </c:pt>
                <c:pt idx="31">
                  <c:v>7.5513371672625285E-2</c:v>
                </c:pt>
                <c:pt idx="32">
                  <c:v>7.9895855939098481E-2</c:v>
                </c:pt>
                <c:pt idx="33">
                  <c:v>7.6675739946625104E-2</c:v>
                </c:pt>
                <c:pt idx="34">
                  <c:v>7.4057565921935006E-2</c:v>
                </c:pt>
                <c:pt idx="35">
                  <c:v>7.557867048765507E-2</c:v>
                </c:pt>
                <c:pt idx="36">
                  <c:v>5.2257599427426776E-2</c:v>
                </c:pt>
                <c:pt idx="37">
                  <c:v>5.7528016000457059E-2</c:v>
                </c:pt>
                <c:pt idx="38">
                  <c:v>7.0036951620526547E-2</c:v>
                </c:pt>
                <c:pt idx="39">
                  <c:v>7.1160322341660184E-2</c:v>
                </c:pt>
                <c:pt idx="40">
                  <c:v>7.2187931312963707E-2</c:v>
                </c:pt>
                <c:pt idx="41">
                  <c:v>6.9839862943077424E-2</c:v>
                </c:pt>
                <c:pt idx="42">
                  <c:v>7.0054519849728991E-2</c:v>
                </c:pt>
                <c:pt idx="43">
                  <c:v>7.299477663519402E-2</c:v>
                </c:pt>
                <c:pt idx="44">
                  <c:v>7.444418670215007E-2</c:v>
                </c:pt>
                <c:pt idx="45">
                  <c:v>7.0902971031388332E-2</c:v>
                </c:pt>
                <c:pt idx="46">
                  <c:v>7.1922453441504663E-2</c:v>
                </c:pt>
                <c:pt idx="47">
                  <c:v>7.0769124113202631E-2</c:v>
                </c:pt>
                <c:pt idx="48">
                  <c:v>7.0419190488930125E-2</c:v>
                </c:pt>
                <c:pt idx="49">
                  <c:v>6.695125306208552E-2</c:v>
                </c:pt>
                <c:pt idx="50">
                  <c:v>6.4585978938643748E-2</c:v>
                </c:pt>
                <c:pt idx="51">
                  <c:v>6.3341576233835975E-2</c:v>
                </c:pt>
              </c:numCache>
            </c:numRef>
          </c:val>
          <c:smooth val="0"/>
          <c:extLst>
            <c:ext xmlns:c16="http://schemas.microsoft.com/office/drawing/2014/chart" uri="{C3380CC4-5D6E-409C-BE32-E72D297353CC}">
              <c16:uniqueId val="{00000001-4110-4442-9CA1-AE6EF8318C86}"/>
            </c:ext>
          </c:extLst>
        </c:ser>
        <c:ser>
          <c:idx val="2"/>
          <c:order val="2"/>
          <c:tx>
            <c:strRef>
              <c:f>TdR_38!$B$88</c:f>
              <c:strCache>
                <c:ptCount val="1"/>
                <c:pt idx="0">
                  <c:v>Construction</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TdR_38!$C$88:$BB$88</c:f>
              <c:numCache>
                <c:formatCode>0.0%</c:formatCode>
                <c:ptCount val="52"/>
                <c:pt idx="0">
                  <c:v>8.2572592060850228E-2</c:v>
                </c:pt>
                <c:pt idx="1">
                  <c:v>7.9706032608604607E-2</c:v>
                </c:pt>
                <c:pt idx="2">
                  <c:v>7.6921523516355755E-2</c:v>
                </c:pt>
                <c:pt idx="3">
                  <c:v>7.7208809929975281E-2</c:v>
                </c:pt>
                <c:pt idx="4">
                  <c:v>7.9642024648133719E-2</c:v>
                </c:pt>
                <c:pt idx="5">
                  <c:v>7.9884861602108989E-2</c:v>
                </c:pt>
                <c:pt idx="6">
                  <c:v>8.2662459856825729E-2</c:v>
                </c:pt>
                <c:pt idx="7">
                  <c:v>6.5411696545428985E-2</c:v>
                </c:pt>
                <c:pt idx="8">
                  <c:v>8.133718655750416E-2</c:v>
                </c:pt>
                <c:pt idx="9">
                  <c:v>8.677172198335889E-2</c:v>
                </c:pt>
                <c:pt idx="10">
                  <c:v>8.9210720068233648E-2</c:v>
                </c:pt>
                <c:pt idx="11">
                  <c:v>7.70274684182259E-2</c:v>
                </c:pt>
                <c:pt idx="12">
                  <c:v>7.6018778716726965E-2</c:v>
                </c:pt>
                <c:pt idx="13">
                  <c:v>7.0231369699306476E-2</c:v>
                </c:pt>
                <c:pt idx="14">
                  <c:v>6.9932409212199176E-2</c:v>
                </c:pt>
                <c:pt idx="15">
                  <c:v>6.8770808294917579E-2</c:v>
                </c:pt>
                <c:pt idx="16">
                  <c:v>6.7153634528770781E-2</c:v>
                </c:pt>
                <c:pt idx="17">
                  <c:v>6.6761143172291426E-2</c:v>
                </c:pt>
                <c:pt idx="18">
                  <c:v>8.2711434322300284E-2</c:v>
                </c:pt>
                <c:pt idx="19">
                  <c:v>7.9443970552636564E-2</c:v>
                </c:pt>
                <c:pt idx="20">
                  <c:v>7.6040843732010699E-2</c:v>
                </c:pt>
                <c:pt idx="21">
                  <c:v>8.6081834611323196E-2</c:v>
                </c:pt>
                <c:pt idx="22">
                  <c:v>8.9224828725985805E-2</c:v>
                </c:pt>
                <c:pt idx="23">
                  <c:v>9.0650377980172406E-2</c:v>
                </c:pt>
                <c:pt idx="24">
                  <c:v>9.3651024370791258E-2</c:v>
                </c:pt>
                <c:pt idx="25">
                  <c:v>9.2052343210505302E-2</c:v>
                </c:pt>
                <c:pt idx="26">
                  <c:v>9.5730409414607143E-2</c:v>
                </c:pt>
                <c:pt idx="27">
                  <c:v>0.10124118341511192</c:v>
                </c:pt>
                <c:pt idx="28">
                  <c:v>0.10146383435171741</c:v>
                </c:pt>
                <c:pt idx="29">
                  <c:v>9.5660159799507691E-2</c:v>
                </c:pt>
                <c:pt idx="30">
                  <c:v>9.7765057325552046E-2</c:v>
                </c:pt>
                <c:pt idx="31">
                  <c:v>9.1118169289023707E-2</c:v>
                </c:pt>
                <c:pt idx="32">
                  <c:v>0.10161577392474662</c:v>
                </c:pt>
                <c:pt idx="33">
                  <c:v>0.10173458812344607</c:v>
                </c:pt>
                <c:pt idx="34">
                  <c:v>0.10241869931654161</c:v>
                </c:pt>
                <c:pt idx="35">
                  <c:v>9.5484574813507972E-2</c:v>
                </c:pt>
                <c:pt idx="36">
                  <c:v>4.0059009220019065E-2</c:v>
                </c:pt>
                <c:pt idx="37">
                  <c:v>8.1258902565889052E-2</c:v>
                </c:pt>
                <c:pt idx="38">
                  <c:v>8.7083043912281929E-2</c:v>
                </c:pt>
                <c:pt idx="39">
                  <c:v>8.7927609369571114E-2</c:v>
                </c:pt>
                <c:pt idx="40">
                  <c:v>8.8554287215635574E-2</c:v>
                </c:pt>
                <c:pt idx="41">
                  <c:v>8.4135451176017728E-2</c:v>
                </c:pt>
                <c:pt idx="42">
                  <c:v>8.364000314484861E-2</c:v>
                </c:pt>
                <c:pt idx="43">
                  <c:v>8.5926895852286897E-2</c:v>
                </c:pt>
                <c:pt idx="44">
                  <c:v>8.992662626864191E-2</c:v>
                </c:pt>
                <c:pt idx="45">
                  <c:v>8.9705683616213186E-2</c:v>
                </c:pt>
                <c:pt idx="46">
                  <c:v>9.4940538858464027E-2</c:v>
                </c:pt>
                <c:pt idx="47">
                  <c:v>9.636014142014647E-2</c:v>
                </c:pt>
                <c:pt idx="48">
                  <c:v>0.10099054417639444</c:v>
                </c:pt>
                <c:pt idx="49">
                  <c:v>9.7162561836768982E-2</c:v>
                </c:pt>
                <c:pt idx="50">
                  <c:v>9.7319948583820245E-2</c:v>
                </c:pt>
                <c:pt idx="51">
                  <c:v>9.5603672690532188E-2</c:v>
                </c:pt>
              </c:numCache>
            </c:numRef>
          </c:val>
          <c:smooth val="0"/>
          <c:extLst>
            <c:ext xmlns:c16="http://schemas.microsoft.com/office/drawing/2014/chart" uri="{C3380CC4-5D6E-409C-BE32-E72D297353CC}">
              <c16:uniqueId val="{00000002-4110-4442-9CA1-AE6EF8318C86}"/>
            </c:ext>
          </c:extLst>
        </c:ser>
        <c:ser>
          <c:idx val="3"/>
          <c:order val="3"/>
          <c:tx>
            <c:strRef>
              <c:f>TdR_38!$B$89</c:f>
              <c:strCache>
                <c:ptCount val="1"/>
                <c:pt idx="0">
                  <c:v>Tertiaire marchand</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TdR_38!$C$89:$BB$89</c:f>
              <c:numCache>
                <c:formatCode>0.0%</c:formatCode>
                <c:ptCount val="52"/>
                <c:pt idx="0">
                  <c:v>2.4463607247950808E-2</c:v>
                </c:pt>
                <c:pt idx="1">
                  <c:v>2.4979648266091704E-2</c:v>
                </c:pt>
                <c:pt idx="2">
                  <c:v>2.3896205202700249E-2</c:v>
                </c:pt>
                <c:pt idx="3">
                  <c:v>2.2767947162239545E-2</c:v>
                </c:pt>
                <c:pt idx="4">
                  <c:v>2.4027320220929505E-2</c:v>
                </c:pt>
                <c:pt idx="5">
                  <c:v>2.2015848243230152E-2</c:v>
                </c:pt>
                <c:pt idx="6">
                  <c:v>2.1594329962188175E-2</c:v>
                </c:pt>
                <c:pt idx="7">
                  <c:v>2.158866779618639E-2</c:v>
                </c:pt>
                <c:pt idx="8">
                  <c:v>2.2163374915644785E-2</c:v>
                </c:pt>
                <c:pt idx="9">
                  <c:v>2.3465017739062878E-2</c:v>
                </c:pt>
                <c:pt idx="10">
                  <c:v>2.3182238716844793E-2</c:v>
                </c:pt>
                <c:pt idx="11">
                  <c:v>2.406209173129778E-2</c:v>
                </c:pt>
                <c:pt idx="12">
                  <c:v>2.3126122103188949E-2</c:v>
                </c:pt>
                <c:pt idx="13">
                  <c:v>2.3456660199281616E-2</c:v>
                </c:pt>
                <c:pt idx="14">
                  <c:v>2.4301525402153985E-2</c:v>
                </c:pt>
                <c:pt idx="15">
                  <c:v>2.5872691347661909E-2</c:v>
                </c:pt>
                <c:pt idx="16">
                  <c:v>2.6295220037808043E-2</c:v>
                </c:pt>
                <c:pt idx="17">
                  <c:v>2.7249979491154187E-2</c:v>
                </c:pt>
                <c:pt idx="18">
                  <c:v>2.7409748710500462E-2</c:v>
                </c:pt>
                <c:pt idx="19">
                  <c:v>2.6558162220365625E-2</c:v>
                </c:pt>
                <c:pt idx="20">
                  <c:v>2.7165584323628297E-2</c:v>
                </c:pt>
                <c:pt idx="21">
                  <c:v>2.9976536304077324E-2</c:v>
                </c:pt>
                <c:pt idx="22">
                  <c:v>2.9980430999887817E-2</c:v>
                </c:pt>
                <c:pt idx="23">
                  <c:v>3.3010224551951677E-2</c:v>
                </c:pt>
                <c:pt idx="24">
                  <c:v>3.1138662009217628E-2</c:v>
                </c:pt>
                <c:pt idx="25">
                  <c:v>3.4708982654618394E-2</c:v>
                </c:pt>
                <c:pt idx="26">
                  <c:v>3.429493768813649E-2</c:v>
                </c:pt>
                <c:pt idx="27">
                  <c:v>3.5573132350879388E-2</c:v>
                </c:pt>
                <c:pt idx="28">
                  <c:v>3.7370931770902741E-2</c:v>
                </c:pt>
                <c:pt idx="29">
                  <c:v>3.6422006739873253E-2</c:v>
                </c:pt>
                <c:pt idx="30">
                  <c:v>3.7214321981890057E-2</c:v>
                </c:pt>
                <c:pt idx="31">
                  <c:v>3.4471502155140804E-2</c:v>
                </c:pt>
                <c:pt idx="32">
                  <c:v>3.7553544072765295E-2</c:v>
                </c:pt>
                <c:pt idx="33">
                  <c:v>3.8726155859359852E-2</c:v>
                </c:pt>
                <c:pt idx="34">
                  <c:v>3.8355099836307624E-2</c:v>
                </c:pt>
                <c:pt idx="35">
                  <c:v>3.9189068835198682E-2</c:v>
                </c:pt>
                <c:pt idx="36">
                  <c:v>3.0468267093937188E-2</c:v>
                </c:pt>
                <c:pt idx="37">
                  <c:v>3.5932881748073069E-2</c:v>
                </c:pt>
                <c:pt idx="38">
                  <c:v>3.9646135173780343E-2</c:v>
                </c:pt>
                <c:pt idx="39">
                  <c:v>3.9851462312327834E-2</c:v>
                </c:pt>
                <c:pt idx="40">
                  <c:v>4.0652322572484287E-2</c:v>
                </c:pt>
                <c:pt idx="41">
                  <c:v>4.1567751194079794E-2</c:v>
                </c:pt>
                <c:pt idx="42">
                  <c:v>3.903843123565455E-2</c:v>
                </c:pt>
                <c:pt idx="43">
                  <c:v>3.9423546871370792E-2</c:v>
                </c:pt>
                <c:pt idx="44">
                  <c:v>3.8654028806738953E-2</c:v>
                </c:pt>
                <c:pt idx="45">
                  <c:v>3.6888096745303939E-2</c:v>
                </c:pt>
                <c:pt idx="46">
                  <c:v>3.663379741478387E-2</c:v>
                </c:pt>
                <c:pt idx="47">
                  <c:v>3.6974381881809515E-2</c:v>
                </c:pt>
                <c:pt idx="48">
                  <c:v>3.6110632901537036E-2</c:v>
                </c:pt>
                <c:pt idx="49">
                  <c:v>3.6424052517258068E-2</c:v>
                </c:pt>
                <c:pt idx="50">
                  <c:v>3.4266814680282989E-2</c:v>
                </c:pt>
                <c:pt idx="51">
                  <c:v>3.3767368579692966E-2</c:v>
                </c:pt>
              </c:numCache>
            </c:numRef>
          </c:val>
          <c:smooth val="0"/>
          <c:extLst>
            <c:ext xmlns:c16="http://schemas.microsoft.com/office/drawing/2014/chart" uri="{C3380CC4-5D6E-409C-BE32-E72D297353CC}">
              <c16:uniqueId val="{00000003-4110-4442-9CA1-AE6EF8318C86}"/>
            </c:ext>
          </c:extLst>
        </c:ser>
        <c:ser>
          <c:idx val="4"/>
          <c:order val="4"/>
          <c:tx>
            <c:strRef>
              <c:f>TdR_38!$B$90</c:f>
              <c:strCache>
                <c:ptCount val="1"/>
                <c:pt idx="0">
                  <c:v>Tertiaire non marchand</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TdR_38!$C$90:$BB$90</c:f>
              <c:numCache>
                <c:formatCode>0.0%</c:formatCode>
                <c:ptCount val="52"/>
                <c:pt idx="0">
                  <c:v>3.7943657350708844E-3</c:v>
                </c:pt>
                <c:pt idx="1">
                  <c:v>3.8062338762528646E-3</c:v>
                </c:pt>
                <c:pt idx="2">
                  <c:v>3.8795684049550065E-3</c:v>
                </c:pt>
                <c:pt idx="3">
                  <c:v>4.4535307689234508E-3</c:v>
                </c:pt>
                <c:pt idx="4">
                  <c:v>3.6359416330803886E-3</c:v>
                </c:pt>
                <c:pt idx="5">
                  <c:v>3.6528895617724722E-3</c:v>
                </c:pt>
                <c:pt idx="6">
                  <c:v>3.213749781081356E-3</c:v>
                </c:pt>
                <c:pt idx="7">
                  <c:v>2.9735804694253081E-3</c:v>
                </c:pt>
                <c:pt idx="8">
                  <c:v>3.0337988374131465E-3</c:v>
                </c:pt>
                <c:pt idx="9">
                  <c:v>2.8937425863650493E-3</c:v>
                </c:pt>
                <c:pt idx="10">
                  <c:v>2.6492102634294397E-3</c:v>
                </c:pt>
                <c:pt idx="11">
                  <c:v>2.3978047501455857E-3</c:v>
                </c:pt>
                <c:pt idx="12">
                  <c:v>3.0323454499796478E-3</c:v>
                </c:pt>
                <c:pt idx="13">
                  <c:v>2.6323479991934725E-3</c:v>
                </c:pt>
                <c:pt idx="14">
                  <c:v>2.9328064135599758E-3</c:v>
                </c:pt>
                <c:pt idx="15">
                  <c:v>3.1996366013888953E-3</c:v>
                </c:pt>
                <c:pt idx="16">
                  <c:v>3.4056769314425145E-3</c:v>
                </c:pt>
                <c:pt idx="17">
                  <c:v>3.5612354977453495E-3</c:v>
                </c:pt>
                <c:pt idx="18">
                  <c:v>3.6105954728629769E-3</c:v>
                </c:pt>
                <c:pt idx="19">
                  <c:v>3.1710144419538205E-3</c:v>
                </c:pt>
                <c:pt idx="20">
                  <c:v>4.0567862595429346E-3</c:v>
                </c:pt>
                <c:pt idx="21">
                  <c:v>3.7168676241425488E-3</c:v>
                </c:pt>
                <c:pt idx="22">
                  <c:v>3.5331007249466036E-3</c:v>
                </c:pt>
                <c:pt idx="23">
                  <c:v>3.5021051057586229E-3</c:v>
                </c:pt>
                <c:pt idx="24">
                  <c:v>2.2885407702213693E-3</c:v>
                </c:pt>
                <c:pt idx="25">
                  <c:v>2.1660515022187592E-3</c:v>
                </c:pt>
                <c:pt idx="26">
                  <c:v>2.0552517857202329E-3</c:v>
                </c:pt>
                <c:pt idx="27">
                  <c:v>2.0577782890783157E-3</c:v>
                </c:pt>
                <c:pt idx="28">
                  <c:v>2.1910436407724704E-3</c:v>
                </c:pt>
                <c:pt idx="29">
                  <c:v>3.177142502840537E-3</c:v>
                </c:pt>
                <c:pt idx="30">
                  <c:v>3.1545572400681833E-3</c:v>
                </c:pt>
                <c:pt idx="31">
                  <c:v>3.2851499300711722E-3</c:v>
                </c:pt>
                <c:pt idx="32">
                  <c:v>3.2793052732028238E-3</c:v>
                </c:pt>
                <c:pt idx="33">
                  <c:v>3.1734311356001912E-3</c:v>
                </c:pt>
                <c:pt idx="34">
                  <c:v>3.3218404925177952E-3</c:v>
                </c:pt>
                <c:pt idx="35">
                  <c:v>3.5388696632244554E-3</c:v>
                </c:pt>
                <c:pt idx="36">
                  <c:v>3.0984729746046818E-3</c:v>
                </c:pt>
                <c:pt idx="37">
                  <c:v>3.3176070362019284E-3</c:v>
                </c:pt>
                <c:pt idx="38">
                  <c:v>3.8405037280733766E-3</c:v>
                </c:pt>
                <c:pt idx="39">
                  <c:v>3.614809706887526E-3</c:v>
                </c:pt>
                <c:pt idx="40">
                  <c:v>3.9519154367904721E-3</c:v>
                </c:pt>
                <c:pt idx="41">
                  <c:v>4.2006849880505733E-3</c:v>
                </c:pt>
                <c:pt idx="42">
                  <c:v>4.160076753179324E-3</c:v>
                </c:pt>
                <c:pt idx="43">
                  <c:v>4.3377811273113106E-3</c:v>
                </c:pt>
                <c:pt idx="44">
                  <c:v>4.8303918647353223E-3</c:v>
                </c:pt>
                <c:pt idx="45">
                  <c:v>4.9960330689459605E-3</c:v>
                </c:pt>
                <c:pt idx="46">
                  <c:v>4.22341546832524E-3</c:v>
                </c:pt>
                <c:pt idx="47">
                  <c:v>5.0127875951378664E-3</c:v>
                </c:pt>
                <c:pt idx="48">
                  <c:v>4.1925467603864085E-3</c:v>
                </c:pt>
                <c:pt idx="49">
                  <c:v>4.0209323115859841E-3</c:v>
                </c:pt>
                <c:pt idx="50">
                  <c:v>3.9469241788368178E-3</c:v>
                </c:pt>
                <c:pt idx="51">
                  <c:v>4.0067552573499051E-3</c:v>
                </c:pt>
              </c:numCache>
            </c:numRef>
          </c:val>
          <c:smooth val="0"/>
          <c:extLst>
            <c:ext xmlns:c16="http://schemas.microsoft.com/office/drawing/2014/chart" uri="{C3380CC4-5D6E-409C-BE32-E72D297353CC}">
              <c16:uniqueId val="{00000004-4110-4442-9CA1-AE6EF8318C86}"/>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TdR_38!$C$86:$BF$86</c:f>
              <c:numCache>
                <c:formatCode>0.0%</c:formatCode>
                <c:ptCount val="56"/>
                <c:pt idx="0">
                  <c:v>1.7473033566692341E-2</c:v>
                </c:pt>
                <c:pt idx="1">
                  <c:v>2.0923370056731411E-2</c:v>
                </c:pt>
                <c:pt idx="2">
                  <c:v>1.4074777529684527E-2</c:v>
                </c:pt>
                <c:pt idx="3">
                  <c:v>1.6201136105497855E-2</c:v>
                </c:pt>
                <c:pt idx="4">
                  <c:v>1.988886690951883E-2</c:v>
                </c:pt>
                <c:pt idx="5">
                  <c:v>2.5067355735870604E-2</c:v>
                </c:pt>
                <c:pt idx="6">
                  <c:v>1.8198834872926586E-2</c:v>
                </c:pt>
                <c:pt idx="7">
                  <c:v>1.8183647979985187E-2</c:v>
                </c:pt>
                <c:pt idx="8">
                  <c:v>2.1329063504742347E-2</c:v>
                </c:pt>
                <c:pt idx="9">
                  <c:v>1.8411973412259263E-2</c:v>
                </c:pt>
                <c:pt idx="10">
                  <c:v>2.3364232110249111E-2</c:v>
                </c:pt>
                <c:pt idx="11">
                  <c:v>1.9261350520272488E-2</c:v>
                </c:pt>
                <c:pt idx="12">
                  <c:v>1.6357515540113696E-2</c:v>
                </c:pt>
                <c:pt idx="13">
                  <c:v>1.6727852321855311E-2</c:v>
                </c:pt>
                <c:pt idx="14">
                  <c:v>1.8880194680287263E-2</c:v>
                </c:pt>
                <c:pt idx="15">
                  <c:v>2.3021671127722295E-2</c:v>
                </c:pt>
                <c:pt idx="16">
                  <c:v>8.3457097338961068E-3</c:v>
                </c:pt>
                <c:pt idx="17">
                  <c:v>1.8740971030933244E-2</c:v>
                </c:pt>
                <c:pt idx="18">
                  <c:v>2.467699192320871E-2</c:v>
                </c:pt>
                <c:pt idx="19">
                  <c:v>1.1234073857537203E-2</c:v>
                </c:pt>
                <c:pt idx="20">
                  <c:v>7.3445761535359099E-3</c:v>
                </c:pt>
                <c:pt idx="21">
                  <c:v>8.1820456707491131E-3</c:v>
                </c:pt>
                <c:pt idx="22">
                  <c:v>6.8329249625618269E-3</c:v>
                </c:pt>
                <c:pt idx="23">
                  <c:v>1.1186193402430015E-2</c:v>
                </c:pt>
                <c:pt idx="24">
                  <c:v>6.6929273501374021E-3</c:v>
                </c:pt>
                <c:pt idx="25">
                  <c:v>8.5105990808943127E-3</c:v>
                </c:pt>
                <c:pt idx="26">
                  <c:v>8.0101905560250198E-3</c:v>
                </c:pt>
                <c:pt idx="27">
                  <c:v>9.3632290469896039E-3</c:v>
                </c:pt>
                <c:pt idx="28">
                  <c:v>6.6625364760308815E-3</c:v>
                </c:pt>
                <c:pt idx="29">
                  <c:v>8.2862732560820152E-3</c:v>
                </c:pt>
                <c:pt idx="30">
                  <c:v>4.8766547483331752E-3</c:v>
                </c:pt>
                <c:pt idx="31">
                  <c:v>5.1435975891431706E-3</c:v>
                </c:pt>
                <c:pt idx="32">
                  <c:v>4.7641840094678565E-3</c:v>
                </c:pt>
                <c:pt idx="33">
                  <c:v>7.7311071778601945E-3</c:v>
                </c:pt>
                <c:pt idx="34">
                  <c:v>5.8663683541686686E-3</c:v>
                </c:pt>
                <c:pt idx="35">
                  <c:v>6.4316262784510385E-3</c:v>
                </c:pt>
                <c:pt idx="36">
                  <c:v>3.6142539253635844E-3</c:v>
                </c:pt>
                <c:pt idx="37">
                  <c:v>5.0147571279153223E-3</c:v>
                </c:pt>
                <c:pt idx="38">
                  <c:v>5.2915520879877019E-3</c:v>
                </c:pt>
                <c:pt idx="39">
                  <c:v>6.0922306994177266E-3</c:v>
                </c:pt>
                <c:pt idx="40">
                  <c:v>3.2522349535342135E-3</c:v>
                </c:pt>
                <c:pt idx="41">
                  <c:v>6.1591173320647346E-3</c:v>
                </c:pt>
                <c:pt idx="42">
                  <c:v>7.6388234438544908E-3</c:v>
                </c:pt>
                <c:pt idx="43">
                  <c:v>8.4846329744801257E-3</c:v>
                </c:pt>
                <c:pt idx="44">
                  <c:v>8.1800771915135542E-3</c:v>
                </c:pt>
                <c:pt idx="45">
                  <c:v>8.7154029200881677E-3</c:v>
                </c:pt>
                <c:pt idx="46">
                  <c:v>6.4945137769307961E-3</c:v>
                </c:pt>
                <c:pt idx="47">
                  <c:v>8.6593166570202267E-3</c:v>
                </c:pt>
                <c:pt idx="48">
                  <c:v>6.2372877487433896E-3</c:v>
                </c:pt>
                <c:pt idx="49">
                  <c:v>8.977101807924829E-3</c:v>
                </c:pt>
                <c:pt idx="50">
                  <c:v>1.1114900835421217E-2</c:v>
                </c:pt>
                <c:pt idx="51">
                  <c:v>8.3441683653476765E-3</c:v>
                </c:pt>
                <c:pt idx="52">
                  <c:v>7.6538225994267463E-3</c:v>
                </c:pt>
                <c:pt idx="53">
                  <c:v>9.9931754481308623E-3</c:v>
                </c:pt>
                <c:pt idx="54">
                  <c:v>1.7280300114103198E-2</c:v>
                </c:pt>
                <c:pt idx="55">
                  <c:v>9.7741198928853849E-3</c:v>
                </c:pt>
              </c:numCache>
            </c:numRef>
          </c:val>
          <c:smooth val="0"/>
          <c:extLst>
            <c:ext xmlns:c16="http://schemas.microsoft.com/office/drawing/2014/chart" uri="{C3380CC4-5D6E-409C-BE32-E72D297353CC}">
              <c16:uniqueId val="{00000000-F294-40F7-BE70-68B611CAE17F}"/>
            </c:ext>
          </c:extLst>
        </c:ser>
        <c:ser>
          <c:idx val="1"/>
          <c:order val="1"/>
          <c:tx>
            <c:strRef>
              <c:f>TdR_38!$B$87</c:f>
              <c:strCache>
                <c:ptCount val="1"/>
                <c:pt idx="0">
                  <c:v>Industrie</c:v>
                </c:pt>
              </c:strCache>
            </c:strRef>
          </c:tx>
          <c:marker>
            <c:symbol val="none"/>
          </c:marker>
          <c:cat>
            <c:strRef>
              <c:f>TdR_38!$C$85:$BF$85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TdR_38!$C$87:$BF$87</c:f>
              <c:numCache>
                <c:formatCode>0.0%</c:formatCode>
                <c:ptCount val="56"/>
                <c:pt idx="0">
                  <c:v>7.6363621277234547E-2</c:v>
                </c:pt>
                <c:pt idx="1">
                  <c:v>7.6743985285426655E-2</c:v>
                </c:pt>
                <c:pt idx="2">
                  <c:v>7.0403485559533352E-2</c:v>
                </c:pt>
                <c:pt idx="3">
                  <c:v>6.8619077228744593E-2</c:v>
                </c:pt>
                <c:pt idx="4">
                  <c:v>6.7279750896384535E-2</c:v>
                </c:pt>
                <c:pt idx="5">
                  <c:v>6.5457960318363387E-2</c:v>
                </c:pt>
                <c:pt idx="6">
                  <c:v>6.406410590398029E-2</c:v>
                </c:pt>
                <c:pt idx="7">
                  <c:v>6.1884309470726165E-2</c:v>
                </c:pt>
                <c:pt idx="8">
                  <c:v>6.4855097146068921E-2</c:v>
                </c:pt>
                <c:pt idx="9">
                  <c:v>6.4683239281012397E-2</c:v>
                </c:pt>
                <c:pt idx="10">
                  <c:v>6.6329363392011148E-2</c:v>
                </c:pt>
                <c:pt idx="11">
                  <c:v>6.7255916778771754E-2</c:v>
                </c:pt>
                <c:pt idx="12">
                  <c:v>6.8742063801623746E-2</c:v>
                </c:pt>
                <c:pt idx="13">
                  <c:v>6.7342988389999081E-2</c:v>
                </c:pt>
                <c:pt idx="14">
                  <c:v>6.5499185821058098E-2</c:v>
                </c:pt>
                <c:pt idx="15">
                  <c:v>6.6117845184754817E-2</c:v>
                </c:pt>
                <c:pt idx="16">
                  <c:v>6.6020392039955078E-2</c:v>
                </c:pt>
                <c:pt idx="17">
                  <c:v>6.4985602163459971E-2</c:v>
                </c:pt>
                <c:pt idx="18">
                  <c:v>7.016633109463695E-2</c:v>
                </c:pt>
                <c:pt idx="19">
                  <c:v>6.9082348150346404E-2</c:v>
                </c:pt>
                <c:pt idx="20">
                  <c:v>6.7492421106660511E-2</c:v>
                </c:pt>
                <c:pt idx="21">
                  <c:v>6.9786405456233463E-2</c:v>
                </c:pt>
                <c:pt idx="22">
                  <c:v>7.2721850452928546E-2</c:v>
                </c:pt>
                <c:pt idx="23">
                  <c:v>7.5886167082975325E-2</c:v>
                </c:pt>
                <c:pt idx="24">
                  <c:v>7.9139893471117828E-2</c:v>
                </c:pt>
                <c:pt idx="25">
                  <c:v>8.1577570049647052E-2</c:v>
                </c:pt>
                <c:pt idx="26">
                  <c:v>8.4013939756921757E-2</c:v>
                </c:pt>
                <c:pt idx="27">
                  <c:v>8.1314617189722438E-2</c:v>
                </c:pt>
                <c:pt idx="28">
                  <c:v>8.428672732045564E-2</c:v>
                </c:pt>
                <c:pt idx="29">
                  <c:v>8.0448337669985007E-2</c:v>
                </c:pt>
                <c:pt idx="30">
                  <c:v>7.9946695011503158E-2</c:v>
                </c:pt>
                <c:pt idx="31">
                  <c:v>7.5513371672625285E-2</c:v>
                </c:pt>
                <c:pt idx="32">
                  <c:v>7.9895855939098481E-2</c:v>
                </c:pt>
                <c:pt idx="33">
                  <c:v>7.6675739946625104E-2</c:v>
                </c:pt>
                <c:pt idx="34">
                  <c:v>7.4057565921935006E-2</c:v>
                </c:pt>
                <c:pt idx="35">
                  <c:v>7.557867048765507E-2</c:v>
                </c:pt>
                <c:pt idx="36">
                  <c:v>5.2257599427426776E-2</c:v>
                </c:pt>
                <c:pt idx="37">
                  <c:v>5.7528016000457059E-2</c:v>
                </c:pt>
                <c:pt idx="38">
                  <c:v>7.0036951620526547E-2</c:v>
                </c:pt>
                <c:pt idx="39">
                  <c:v>7.1160322341660184E-2</c:v>
                </c:pt>
                <c:pt idx="40">
                  <c:v>7.2187931312963707E-2</c:v>
                </c:pt>
                <c:pt idx="41">
                  <c:v>6.9839862943077424E-2</c:v>
                </c:pt>
                <c:pt idx="42">
                  <c:v>7.0054519849728991E-2</c:v>
                </c:pt>
                <c:pt idx="43">
                  <c:v>7.299477663519402E-2</c:v>
                </c:pt>
                <c:pt idx="44">
                  <c:v>7.444418670215007E-2</c:v>
                </c:pt>
                <c:pt idx="45">
                  <c:v>7.0902971031388332E-2</c:v>
                </c:pt>
                <c:pt idx="46">
                  <c:v>7.1922453441504663E-2</c:v>
                </c:pt>
                <c:pt idx="47">
                  <c:v>7.0769124113202631E-2</c:v>
                </c:pt>
                <c:pt idx="48">
                  <c:v>7.0419190488930125E-2</c:v>
                </c:pt>
                <c:pt idx="49">
                  <c:v>6.695125306208552E-2</c:v>
                </c:pt>
                <c:pt idx="50">
                  <c:v>6.4585978938643748E-2</c:v>
                </c:pt>
                <c:pt idx="51">
                  <c:v>6.3341576233835975E-2</c:v>
                </c:pt>
                <c:pt idx="52">
                  <c:v>6.2856847389378689E-2</c:v>
                </c:pt>
                <c:pt idx="53">
                  <c:v>6.1719738237995155E-2</c:v>
                </c:pt>
                <c:pt idx="54">
                  <c:v>6.1808257275308677E-2</c:v>
                </c:pt>
                <c:pt idx="55">
                  <c:v>6.1000723086259041E-2</c:v>
                </c:pt>
              </c:numCache>
            </c:numRef>
          </c:val>
          <c:smooth val="0"/>
          <c:extLst>
            <c:ext xmlns:c16="http://schemas.microsoft.com/office/drawing/2014/chart" uri="{C3380CC4-5D6E-409C-BE32-E72D297353CC}">
              <c16:uniqueId val="{00000001-F294-40F7-BE70-68B611CAE17F}"/>
            </c:ext>
          </c:extLst>
        </c:ser>
        <c:ser>
          <c:idx val="2"/>
          <c:order val="2"/>
          <c:tx>
            <c:strRef>
              <c:f>TdR_38!$B$88</c:f>
              <c:strCache>
                <c:ptCount val="1"/>
                <c:pt idx="0">
                  <c:v>Construction</c:v>
                </c:pt>
              </c:strCache>
            </c:strRef>
          </c:tx>
          <c:marker>
            <c:symbol val="none"/>
          </c:marker>
          <c:cat>
            <c:strRef>
              <c:f>TdR_38!$C$85:$BF$85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TdR_38!$C$88:$BF$88</c:f>
              <c:numCache>
                <c:formatCode>0.0%</c:formatCode>
                <c:ptCount val="56"/>
                <c:pt idx="0">
                  <c:v>8.2572592060850228E-2</c:v>
                </c:pt>
                <c:pt idx="1">
                  <c:v>7.9706032608604607E-2</c:v>
                </c:pt>
                <c:pt idx="2">
                  <c:v>7.6921523516355755E-2</c:v>
                </c:pt>
                <c:pt idx="3">
                  <c:v>7.7208809929975281E-2</c:v>
                </c:pt>
                <c:pt idx="4">
                  <c:v>7.9642024648133719E-2</c:v>
                </c:pt>
                <c:pt idx="5">
                  <c:v>7.9884861602108989E-2</c:v>
                </c:pt>
                <c:pt idx="6">
                  <c:v>8.2662459856825729E-2</c:v>
                </c:pt>
                <c:pt idx="7">
                  <c:v>6.5411696545428985E-2</c:v>
                </c:pt>
                <c:pt idx="8">
                  <c:v>8.133718655750416E-2</c:v>
                </c:pt>
                <c:pt idx="9">
                  <c:v>8.677172198335889E-2</c:v>
                </c:pt>
                <c:pt idx="10">
                  <c:v>8.9210720068233648E-2</c:v>
                </c:pt>
                <c:pt idx="11">
                  <c:v>7.70274684182259E-2</c:v>
                </c:pt>
                <c:pt idx="12">
                  <c:v>7.6018778716726965E-2</c:v>
                </c:pt>
                <c:pt idx="13">
                  <c:v>7.0231369699306476E-2</c:v>
                </c:pt>
                <c:pt idx="14">
                  <c:v>6.9932409212199176E-2</c:v>
                </c:pt>
                <c:pt idx="15">
                  <c:v>6.8770808294917579E-2</c:v>
                </c:pt>
                <c:pt idx="16">
                  <c:v>6.7153634528770781E-2</c:v>
                </c:pt>
                <c:pt idx="17">
                  <c:v>6.6761143172291426E-2</c:v>
                </c:pt>
                <c:pt idx="18">
                  <c:v>8.2711434322300284E-2</c:v>
                </c:pt>
                <c:pt idx="19">
                  <c:v>7.9443970552636564E-2</c:v>
                </c:pt>
                <c:pt idx="20">
                  <c:v>7.6040843732010699E-2</c:v>
                </c:pt>
                <c:pt idx="21">
                  <c:v>8.6081834611323196E-2</c:v>
                </c:pt>
                <c:pt idx="22">
                  <c:v>8.9224828725985805E-2</c:v>
                </c:pt>
                <c:pt idx="23">
                  <c:v>9.0650377980172406E-2</c:v>
                </c:pt>
                <c:pt idx="24">
                  <c:v>9.3651024370791258E-2</c:v>
                </c:pt>
                <c:pt idx="25">
                  <c:v>9.2052343210505302E-2</c:v>
                </c:pt>
                <c:pt idx="26">
                  <c:v>9.5730409414607143E-2</c:v>
                </c:pt>
                <c:pt idx="27">
                  <c:v>0.10124118341511192</c:v>
                </c:pt>
                <c:pt idx="28">
                  <c:v>0.10146383435171741</c:v>
                </c:pt>
                <c:pt idx="29">
                  <c:v>9.5660159799507691E-2</c:v>
                </c:pt>
                <c:pt idx="30">
                  <c:v>9.7765057325552046E-2</c:v>
                </c:pt>
                <c:pt idx="31">
                  <c:v>9.1118169289023707E-2</c:v>
                </c:pt>
                <c:pt idx="32">
                  <c:v>0.10161577392474662</c:v>
                </c:pt>
                <c:pt idx="33">
                  <c:v>0.10173458812344607</c:v>
                </c:pt>
                <c:pt idx="34">
                  <c:v>0.10241869931654161</c:v>
                </c:pt>
                <c:pt idx="35">
                  <c:v>9.5484574813507972E-2</c:v>
                </c:pt>
                <c:pt idx="36">
                  <c:v>4.0059009220019065E-2</c:v>
                </c:pt>
                <c:pt idx="37">
                  <c:v>8.1258902565889052E-2</c:v>
                </c:pt>
                <c:pt idx="38">
                  <c:v>8.7083043912281929E-2</c:v>
                </c:pt>
                <c:pt idx="39">
                  <c:v>8.7927609369571114E-2</c:v>
                </c:pt>
                <c:pt idx="40">
                  <c:v>8.8554287215635574E-2</c:v>
                </c:pt>
                <c:pt idx="41">
                  <c:v>8.4135451176017728E-2</c:v>
                </c:pt>
                <c:pt idx="42">
                  <c:v>8.364000314484861E-2</c:v>
                </c:pt>
                <c:pt idx="43">
                  <c:v>8.5926895852286897E-2</c:v>
                </c:pt>
                <c:pt idx="44">
                  <c:v>8.992662626864191E-2</c:v>
                </c:pt>
                <c:pt idx="45">
                  <c:v>8.9705683616213186E-2</c:v>
                </c:pt>
                <c:pt idx="46">
                  <c:v>9.4940538858464027E-2</c:v>
                </c:pt>
                <c:pt idx="47">
                  <c:v>9.636014142014647E-2</c:v>
                </c:pt>
                <c:pt idx="48">
                  <c:v>0.10099054417639444</c:v>
                </c:pt>
                <c:pt idx="49">
                  <c:v>9.7162561836768982E-2</c:v>
                </c:pt>
                <c:pt idx="50">
                  <c:v>9.7319948583820245E-2</c:v>
                </c:pt>
                <c:pt idx="51">
                  <c:v>9.5603672690532188E-2</c:v>
                </c:pt>
                <c:pt idx="52">
                  <c:v>8.8493292584221298E-2</c:v>
                </c:pt>
                <c:pt idx="53">
                  <c:v>8.7894895643258919E-2</c:v>
                </c:pt>
                <c:pt idx="54">
                  <c:v>8.6909754727618208E-2</c:v>
                </c:pt>
                <c:pt idx="55">
                  <c:v>8.5766792746870116E-2</c:v>
                </c:pt>
              </c:numCache>
            </c:numRef>
          </c:val>
          <c:smooth val="0"/>
          <c:extLst>
            <c:ext xmlns:c16="http://schemas.microsoft.com/office/drawing/2014/chart" uri="{C3380CC4-5D6E-409C-BE32-E72D297353CC}">
              <c16:uniqueId val="{00000002-F294-40F7-BE70-68B611CAE17F}"/>
            </c:ext>
          </c:extLst>
        </c:ser>
        <c:ser>
          <c:idx val="3"/>
          <c:order val="3"/>
          <c:tx>
            <c:strRef>
              <c:f>TdR_38!$B$89</c:f>
              <c:strCache>
                <c:ptCount val="1"/>
                <c:pt idx="0">
                  <c:v>Tertiaire marchand</c:v>
                </c:pt>
              </c:strCache>
            </c:strRef>
          </c:tx>
          <c:marker>
            <c:symbol val="none"/>
          </c:marker>
          <c:cat>
            <c:strRef>
              <c:f>TdR_38!$C$85:$BF$85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TdR_38!$C$89:$BF$89</c:f>
              <c:numCache>
                <c:formatCode>0.0%</c:formatCode>
                <c:ptCount val="56"/>
                <c:pt idx="0">
                  <c:v>2.4463607247950808E-2</c:v>
                </c:pt>
                <c:pt idx="1">
                  <c:v>2.4979648266091704E-2</c:v>
                </c:pt>
                <c:pt idx="2">
                  <c:v>2.3896205202700249E-2</c:v>
                </c:pt>
                <c:pt idx="3">
                  <c:v>2.2767947162239545E-2</c:v>
                </c:pt>
                <c:pt idx="4">
                  <c:v>2.4027320220929505E-2</c:v>
                </c:pt>
                <c:pt idx="5">
                  <c:v>2.2015848243230152E-2</c:v>
                </c:pt>
                <c:pt idx="6">
                  <c:v>2.1594329962188175E-2</c:v>
                </c:pt>
                <c:pt idx="7">
                  <c:v>2.158866779618639E-2</c:v>
                </c:pt>
                <c:pt idx="8">
                  <c:v>2.2163374915644785E-2</c:v>
                </c:pt>
                <c:pt idx="9">
                  <c:v>2.3465017739062878E-2</c:v>
                </c:pt>
                <c:pt idx="10">
                  <c:v>2.3182238716844793E-2</c:v>
                </c:pt>
                <c:pt idx="11">
                  <c:v>2.406209173129778E-2</c:v>
                </c:pt>
                <c:pt idx="12">
                  <c:v>2.3126122103188949E-2</c:v>
                </c:pt>
                <c:pt idx="13">
                  <c:v>2.3456660199281616E-2</c:v>
                </c:pt>
                <c:pt idx="14">
                  <c:v>2.4301525402153985E-2</c:v>
                </c:pt>
                <c:pt idx="15">
                  <c:v>2.5872691347661909E-2</c:v>
                </c:pt>
                <c:pt idx="16">
                  <c:v>2.6295220037808043E-2</c:v>
                </c:pt>
                <c:pt idx="17">
                  <c:v>2.7249979491154187E-2</c:v>
                </c:pt>
                <c:pt idx="18">
                  <c:v>2.7409748710500462E-2</c:v>
                </c:pt>
                <c:pt idx="19">
                  <c:v>2.6558162220365625E-2</c:v>
                </c:pt>
                <c:pt idx="20">
                  <c:v>2.7165584323628297E-2</c:v>
                </c:pt>
                <c:pt idx="21">
                  <c:v>2.9976536304077324E-2</c:v>
                </c:pt>
                <c:pt idx="22">
                  <c:v>2.9980430999887817E-2</c:v>
                </c:pt>
                <c:pt idx="23">
                  <c:v>3.3010224551951677E-2</c:v>
                </c:pt>
                <c:pt idx="24">
                  <c:v>3.1138662009217628E-2</c:v>
                </c:pt>
                <c:pt idx="25">
                  <c:v>3.4708982654618394E-2</c:v>
                </c:pt>
                <c:pt idx="26">
                  <c:v>3.429493768813649E-2</c:v>
                </c:pt>
                <c:pt idx="27">
                  <c:v>3.5573132350879388E-2</c:v>
                </c:pt>
                <c:pt idx="28">
                  <c:v>3.7370931770902741E-2</c:v>
                </c:pt>
                <c:pt idx="29">
                  <c:v>3.6422006739873253E-2</c:v>
                </c:pt>
                <c:pt idx="30">
                  <c:v>3.7214321981890057E-2</c:v>
                </c:pt>
                <c:pt idx="31">
                  <c:v>3.4471502155140804E-2</c:v>
                </c:pt>
                <c:pt idx="32">
                  <c:v>3.7553544072765295E-2</c:v>
                </c:pt>
                <c:pt idx="33">
                  <c:v>3.8726155859359852E-2</c:v>
                </c:pt>
                <c:pt idx="34">
                  <c:v>3.8355099836307624E-2</c:v>
                </c:pt>
                <c:pt idx="35">
                  <c:v>3.9189068835198682E-2</c:v>
                </c:pt>
                <c:pt idx="36">
                  <c:v>3.0468267093937188E-2</c:v>
                </c:pt>
                <c:pt idx="37">
                  <c:v>3.5932881748073069E-2</c:v>
                </c:pt>
                <c:pt idx="38">
                  <c:v>3.9646135173780343E-2</c:v>
                </c:pt>
                <c:pt idx="39">
                  <c:v>3.9851462312327834E-2</c:v>
                </c:pt>
                <c:pt idx="40">
                  <c:v>4.0652322572484287E-2</c:v>
                </c:pt>
                <c:pt idx="41">
                  <c:v>4.1567751194079794E-2</c:v>
                </c:pt>
                <c:pt idx="42">
                  <c:v>3.903843123565455E-2</c:v>
                </c:pt>
                <c:pt idx="43">
                  <c:v>3.9423546871370792E-2</c:v>
                </c:pt>
                <c:pt idx="44">
                  <c:v>3.8654028806738953E-2</c:v>
                </c:pt>
                <c:pt idx="45">
                  <c:v>3.6888096745303939E-2</c:v>
                </c:pt>
                <c:pt idx="46">
                  <c:v>3.663379741478387E-2</c:v>
                </c:pt>
                <c:pt idx="47">
                  <c:v>3.6974381881809515E-2</c:v>
                </c:pt>
                <c:pt idx="48">
                  <c:v>3.6110632901537036E-2</c:v>
                </c:pt>
                <c:pt idx="49">
                  <c:v>3.6424052517258068E-2</c:v>
                </c:pt>
                <c:pt idx="50">
                  <c:v>3.4266814680282989E-2</c:v>
                </c:pt>
                <c:pt idx="51">
                  <c:v>3.3767368579692966E-2</c:v>
                </c:pt>
                <c:pt idx="52">
                  <c:v>3.2422208933609087E-2</c:v>
                </c:pt>
                <c:pt idx="53">
                  <c:v>3.1717826184245811E-2</c:v>
                </c:pt>
                <c:pt idx="54">
                  <c:v>3.1702927254339569E-2</c:v>
                </c:pt>
                <c:pt idx="55">
                  <c:v>3.0820818430678569E-2</c:v>
                </c:pt>
              </c:numCache>
            </c:numRef>
          </c:val>
          <c:smooth val="0"/>
          <c:extLst>
            <c:ext xmlns:c16="http://schemas.microsoft.com/office/drawing/2014/chart" uri="{C3380CC4-5D6E-409C-BE32-E72D297353CC}">
              <c16:uniqueId val="{00000003-F294-40F7-BE70-68B611CAE17F}"/>
            </c:ext>
          </c:extLst>
        </c:ser>
        <c:ser>
          <c:idx val="4"/>
          <c:order val="4"/>
          <c:tx>
            <c:strRef>
              <c:f>TdR_38!$B$90</c:f>
              <c:strCache>
                <c:ptCount val="1"/>
                <c:pt idx="0">
                  <c:v>Tertiaire non marchand</c:v>
                </c:pt>
              </c:strCache>
            </c:strRef>
          </c:tx>
          <c:marker>
            <c:symbol val="none"/>
          </c:marker>
          <c:cat>
            <c:strRef>
              <c:f>TdR_38!$C$85:$BF$85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TdR_38!$C$90:$BF$90</c:f>
              <c:numCache>
                <c:formatCode>0.0%</c:formatCode>
                <c:ptCount val="56"/>
                <c:pt idx="0">
                  <c:v>3.7943657350708844E-3</c:v>
                </c:pt>
                <c:pt idx="1">
                  <c:v>3.8062338762528646E-3</c:v>
                </c:pt>
                <c:pt idx="2">
                  <c:v>3.8795684049550065E-3</c:v>
                </c:pt>
                <c:pt idx="3">
                  <c:v>4.4535307689234508E-3</c:v>
                </c:pt>
                <c:pt idx="4">
                  <c:v>3.6359416330803886E-3</c:v>
                </c:pt>
                <c:pt idx="5">
                  <c:v>3.6528895617724722E-3</c:v>
                </c:pt>
                <c:pt idx="6">
                  <c:v>3.213749781081356E-3</c:v>
                </c:pt>
                <c:pt idx="7">
                  <c:v>2.9735804694253081E-3</c:v>
                </c:pt>
                <c:pt idx="8">
                  <c:v>3.0337988374131465E-3</c:v>
                </c:pt>
                <c:pt idx="9">
                  <c:v>2.8937425863650493E-3</c:v>
                </c:pt>
                <c:pt idx="10">
                  <c:v>2.6492102634294397E-3</c:v>
                </c:pt>
                <c:pt idx="11">
                  <c:v>2.3978047501455857E-3</c:v>
                </c:pt>
                <c:pt idx="12">
                  <c:v>3.0323454499796478E-3</c:v>
                </c:pt>
                <c:pt idx="13">
                  <c:v>2.6323479991934725E-3</c:v>
                </c:pt>
                <c:pt idx="14">
                  <c:v>2.9328064135599758E-3</c:v>
                </c:pt>
                <c:pt idx="15">
                  <c:v>3.1996366013888953E-3</c:v>
                </c:pt>
                <c:pt idx="16">
                  <c:v>3.4056769314425145E-3</c:v>
                </c:pt>
                <c:pt idx="17">
                  <c:v>3.5612354977453495E-3</c:v>
                </c:pt>
                <c:pt idx="18">
                  <c:v>3.6105954728629769E-3</c:v>
                </c:pt>
                <c:pt idx="19">
                  <c:v>3.1710144419538205E-3</c:v>
                </c:pt>
                <c:pt idx="20">
                  <c:v>4.0567862595429346E-3</c:v>
                </c:pt>
                <c:pt idx="21">
                  <c:v>3.7168676241425488E-3</c:v>
                </c:pt>
                <c:pt idx="22">
                  <c:v>3.5331007249466036E-3</c:v>
                </c:pt>
                <c:pt idx="23">
                  <c:v>3.5021051057586229E-3</c:v>
                </c:pt>
                <c:pt idx="24">
                  <c:v>2.2885407702213693E-3</c:v>
                </c:pt>
                <c:pt idx="25">
                  <c:v>2.1660515022187592E-3</c:v>
                </c:pt>
                <c:pt idx="26">
                  <c:v>2.0552517857202329E-3</c:v>
                </c:pt>
                <c:pt idx="27">
                  <c:v>2.0577782890783157E-3</c:v>
                </c:pt>
                <c:pt idx="28">
                  <c:v>2.1910436407724704E-3</c:v>
                </c:pt>
                <c:pt idx="29">
                  <c:v>3.177142502840537E-3</c:v>
                </c:pt>
                <c:pt idx="30">
                  <c:v>3.1545572400681833E-3</c:v>
                </c:pt>
                <c:pt idx="31">
                  <c:v>3.2851499300711722E-3</c:v>
                </c:pt>
                <c:pt idx="32">
                  <c:v>3.2793052732028238E-3</c:v>
                </c:pt>
                <c:pt idx="33">
                  <c:v>3.1734311356001912E-3</c:v>
                </c:pt>
                <c:pt idx="34">
                  <c:v>3.3218404925177952E-3</c:v>
                </c:pt>
                <c:pt idx="35">
                  <c:v>3.5388696632244554E-3</c:v>
                </c:pt>
                <c:pt idx="36">
                  <c:v>3.0984729746046818E-3</c:v>
                </c:pt>
                <c:pt idx="37">
                  <c:v>3.3176070362019284E-3</c:v>
                </c:pt>
                <c:pt idx="38">
                  <c:v>3.8405037280733766E-3</c:v>
                </c:pt>
                <c:pt idx="39">
                  <c:v>3.614809706887526E-3</c:v>
                </c:pt>
                <c:pt idx="40">
                  <c:v>3.9519154367904721E-3</c:v>
                </c:pt>
                <c:pt idx="41">
                  <c:v>4.2006849880505733E-3</c:v>
                </c:pt>
                <c:pt idx="42">
                  <c:v>4.160076753179324E-3</c:v>
                </c:pt>
                <c:pt idx="43">
                  <c:v>4.3377811273113106E-3</c:v>
                </c:pt>
                <c:pt idx="44">
                  <c:v>4.8303918647353223E-3</c:v>
                </c:pt>
                <c:pt idx="45">
                  <c:v>4.9960330689459605E-3</c:v>
                </c:pt>
                <c:pt idx="46">
                  <c:v>4.22341546832524E-3</c:v>
                </c:pt>
                <c:pt idx="47">
                  <c:v>5.0127875951378664E-3</c:v>
                </c:pt>
                <c:pt idx="48">
                  <c:v>4.1925467603864085E-3</c:v>
                </c:pt>
                <c:pt idx="49">
                  <c:v>4.0209323115859841E-3</c:v>
                </c:pt>
                <c:pt idx="50">
                  <c:v>3.9469241788368178E-3</c:v>
                </c:pt>
                <c:pt idx="51">
                  <c:v>4.0067552573499051E-3</c:v>
                </c:pt>
                <c:pt idx="52">
                  <c:v>3.9875690216873531E-3</c:v>
                </c:pt>
                <c:pt idx="53">
                  <c:v>4.1429589993471514E-3</c:v>
                </c:pt>
                <c:pt idx="54">
                  <c:v>3.6898876124494585E-3</c:v>
                </c:pt>
                <c:pt idx="55">
                  <c:v>3.2188041812843322E-3</c:v>
                </c:pt>
              </c:numCache>
            </c:numRef>
          </c:val>
          <c:smooth val="0"/>
          <c:extLst>
            <c:ext xmlns:c16="http://schemas.microsoft.com/office/drawing/2014/chart" uri="{C3380CC4-5D6E-409C-BE32-E72D297353CC}">
              <c16:uniqueId val="{00000004-F294-40F7-BE70-68B611CAE17F}"/>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TdR_38!$C$86:$BG$86</c:f>
              <c:numCache>
                <c:formatCode>0.0%</c:formatCode>
                <c:ptCount val="57"/>
                <c:pt idx="0">
                  <c:v>1.7473033566692341E-2</c:v>
                </c:pt>
                <c:pt idx="1">
                  <c:v>2.0923370056731411E-2</c:v>
                </c:pt>
                <c:pt idx="2">
                  <c:v>1.4074777529684527E-2</c:v>
                </c:pt>
                <c:pt idx="3">
                  <c:v>1.6201136105497855E-2</c:v>
                </c:pt>
                <c:pt idx="4">
                  <c:v>1.988886690951883E-2</c:v>
                </c:pt>
                <c:pt idx="5">
                  <c:v>2.5067355735870604E-2</c:v>
                </c:pt>
                <c:pt idx="6">
                  <c:v>1.8198834872926586E-2</c:v>
                </c:pt>
                <c:pt idx="7">
                  <c:v>1.8183647979985187E-2</c:v>
                </c:pt>
                <c:pt idx="8">
                  <c:v>2.1329063504742347E-2</c:v>
                </c:pt>
                <c:pt idx="9">
                  <c:v>1.8411973412259263E-2</c:v>
                </c:pt>
                <c:pt idx="10">
                  <c:v>2.3364232110249111E-2</c:v>
                </c:pt>
                <c:pt idx="11">
                  <c:v>1.9261350520272488E-2</c:v>
                </c:pt>
                <c:pt idx="12">
                  <c:v>1.6357515540113696E-2</c:v>
                </c:pt>
                <c:pt idx="13">
                  <c:v>1.6727852321855311E-2</c:v>
                </c:pt>
                <c:pt idx="14">
                  <c:v>1.8880194680287263E-2</c:v>
                </c:pt>
                <c:pt idx="15">
                  <c:v>2.3021671127722295E-2</c:v>
                </c:pt>
                <c:pt idx="16">
                  <c:v>8.3457097338961068E-3</c:v>
                </c:pt>
                <c:pt idx="17">
                  <c:v>1.8740971030933244E-2</c:v>
                </c:pt>
                <c:pt idx="18">
                  <c:v>2.467699192320871E-2</c:v>
                </c:pt>
                <c:pt idx="19">
                  <c:v>1.1234073857537203E-2</c:v>
                </c:pt>
                <c:pt idx="20">
                  <c:v>7.3445761535359099E-3</c:v>
                </c:pt>
                <c:pt idx="21">
                  <c:v>8.1820456707491131E-3</c:v>
                </c:pt>
                <c:pt idx="22">
                  <c:v>6.8329249625618269E-3</c:v>
                </c:pt>
                <c:pt idx="23">
                  <c:v>1.1186193402430015E-2</c:v>
                </c:pt>
                <c:pt idx="24">
                  <c:v>6.6929273501374021E-3</c:v>
                </c:pt>
                <c:pt idx="25">
                  <c:v>8.5105990808943127E-3</c:v>
                </c:pt>
                <c:pt idx="26">
                  <c:v>8.0101905560250198E-3</c:v>
                </c:pt>
                <c:pt idx="27">
                  <c:v>9.3632290469896039E-3</c:v>
                </c:pt>
                <c:pt idx="28">
                  <c:v>6.6625364760308815E-3</c:v>
                </c:pt>
                <c:pt idx="29">
                  <c:v>8.2862732560820152E-3</c:v>
                </c:pt>
                <c:pt idx="30">
                  <c:v>4.8766547483331752E-3</c:v>
                </c:pt>
                <c:pt idx="31">
                  <c:v>5.1435975891431706E-3</c:v>
                </c:pt>
                <c:pt idx="32">
                  <c:v>4.7641840094678565E-3</c:v>
                </c:pt>
                <c:pt idx="33">
                  <c:v>7.7311071778601945E-3</c:v>
                </c:pt>
                <c:pt idx="34">
                  <c:v>5.8663683541686686E-3</c:v>
                </c:pt>
                <c:pt idx="35">
                  <c:v>6.4316262784510385E-3</c:v>
                </c:pt>
                <c:pt idx="36">
                  <c:v>3.6142539253635844E-3</c:v>
                </c:pt>
                <c:pt idx="37">
                  <c:v>5.0147571279153223E-3</c:v>
                </c:pt>
                <c:pt idx="38">
                  <c:v>5.2915520879877019E-3</c:v>
                </c:pt>
                <c:pt idx="39">
                  <c:v>6.0922306994177266E-3</c:v>
                </c:pt>
                <c:pt idx="40">
                  <c:v>3.2522349535342135E-3</c:v>
                </c:pt>
                <c:pt idx="41">
                  <c:v>6.1591173320647346E-3</c:v>
                </c:pt>
                <c:pt idx="42">
                  <c:v>7.6388234438544908E-3</c:v>
                </c:pt>
                <c:pt idx="43">
                  <c:v>8.4846329744801257E-3</c:v>
                </c:pt>
                <c:pt idx="44">
                  <c:v>8.1800771915135542E-3</c:v>
                </c:pt>
                <c:pt idx="45">
                  <c:v>8.7154029200881677E-3</c:v>
                </c:pt>
                <c:pt idx="46">
                  <c:v>6.4945137769307961E-3</c:v>
                </c:pt>
                <c:pt idx="47">
                  <c:v>8.6593166570202267E-3</c:v>
                </c:pt>
                <c:pt idx="48">
                  <c:v>6.2372877487433896E-3</c:v>
                </c:pt>
                <c:pt idx="49">
                  <c:v>8.977101807924829E-3</c:v>
                </c:pt>
                <c:pt idx="50">
                  <c:v>1.1114900835421217E-2</c:v>
                </c:pt>
                <c:pt idx="51">
                  <c:v>8.3441683653476765E-3</c:v>
                </c:pt>
                <c:pt idx="52">
                  <c:v>7.6538225994267463E-3</c:v>
                </c:pt>
                <c:pt idx="53">
                  <c:v>9.9931754481308623E-3</c:v>
                </c:pt>
                <c:pt idx="54">
                  <c:v>1.7280300114103198E-2</c:v>
                </c:pt>
                <c:pt idx="55">
                  <c:v>9.7741198928853849E-3</c:v>
                </c:pt>
                <c:pt idx="56">
                  <c:v>5.5107388026511524E-3</c:v>
                </c:pt>
              </c:numCache>
            </c:numRef>
          </c:val>
          <c:smooth val="0"/>
          <c:extLst>
            <c:ext xmlns:c16="http://schemas.microsoft.com/office/drawing/2014/chart" uri="{C3380CC4-5D6E-409C-BE32-E72D297353CC}">
              <c16:uniqueId val="{00000000-53A0-40D1-9A41-F4DFB6749531}"/>
            </c:ext>
          </c:extLst>
        </c:ser>
        <c:ser>
          <c:idx val="1"/>
          <c:order val="1"/>
          <c:tx>
            <c:strRef>
              <c:f>TdR_38!$B$87</c:f>
              <c:strCache>
                <c:ptCount val="1"/>
                <c:pt idx="0">
                  <c:v>Industrie</c:v>
                </c:pt>
              </c:strCache>
            </c:strRef>
          </c:tx>
          <c:marker>
            <c:symbol val="none"/>
          </c:marker>
          <c:cat>
            <c:strRef>
              <c:f>TdR_38!$C$85:$BG$85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TdR_38!$C$87:$BG$87</c:f>
              <c:numCache>
                <c:formatCode>0.0%</c:formatCode>
                <c:ptCount val="57"/>
                <c:pt idx="0">
                  <c:v>7.6363621277234547E-2</c:v>
                </c:pt>
                <c:pt idx="1">
                  <c:v>7.6743985285426655E-2</c:v>
                </c:pt>
                <c:pt idx="2">
                  <c:v>7.0403485559533352E-2</c:v>
                </c:pt>
                <c:pt idx="3">
                  <c:v>6.8619077228744593E-2</c:v>
                </c:pt>
                <c:pt idx="4">
                  <c:v>6.7279750896384535E-2</c:v>
                </c:pt>
                <c:pt idx="5">
                  <c:v>6.5457960318363387E-2</c:v>
                </c:pt>
                <c:pt idx="6">
                  <c:v>6.406410590398029E-2</c:v>
                </c:pt>
                <c:pt idx="7">
                  <c:v>6.1884309470726165E-2</c:v>
                </c:pt>
                <c:pt idx="8">
                  <c:v>6.4855097146068921E-2</c:v>
                </c:pt>
                <c:pt idx="9">
                  <c:v>6.4683239281012397E-2</c:v>
                </c:pt>
                <c:pt idx="10">
                  <c:v>6.6329363392011148E-2</c:v>
                </c:pt>
                <c:pt idx="11">
                  <c:v>6.7255916778771754E-2</c:v>
                </c:pt>
                <c:pt idx="12">
                  <c:v>6.8742063801623746E-2</c:v>
                </c:pt>
                <c:pt idx="13">
                  <c:v>6.7342988389999081E-2</c:v>
                </c:pt>
                <c:pt idx="14">
                  <c:v>6.5499185821058098E-2</c:v>
                </c:pt>
                <c:pt idx="15">
                  <c:v>6.6117845184754817E-2</c:v>
                </c:pt>
                <c:pt idx="16">
                  <c:v>6.6020392039955078E-2</c:v>
                </c:pt>
                <c:pt idx="17">
                  <c:v>6.4985602163459971E-2</c:v>
                </c:pt>
                <c:pt idx="18">
                  <c:v>7.016633109463695E-2</c:v>
                </c:pt>
                <c:pt idx="19">
                  <c:v>6.9082348150346404E-2</c:v>
                </c:pt>
                <c:pt idx="20">
                  <c:v>6.7492421106660511E-2</c:v>
                </c:pt>
                <c:pt idx="21">
                  <c:v>6.9786405456233463E-2</c:v>
                </c:pt>
                <c:pt idx="22">
                  <c:v>7.2721850452928546E-2</c:v>
                </c:pt>
                <c:pt idx="23">
                  <c:v>7.5886167082975325E-2</c:v>
                </c:pt>
                <c:pt idx="24">
                  <c:v>7.9139893471117828E-2</c:v>
                </c:pt>
                <c:pt idx="25">
                  <c:v>8.1577570049647052E-2</c:v>
                </c:pt>
                <c:pt idx="26">
                  <c:v>8.4013939756921757E-2</c:v>
                </c:pt>
                <c:pt idx="27">
                  <c:v>8.1314617189722438E-2</c:v>
                </c:pt>
                <c:pt idx="28">
                  <c:v>8.428672732045564E-2</c:v>
                </c:pt>
                <c:pt idx="29">
                  <c:v>8.0448337669985007E-2</c:v>
                </c:pt>
                <c:pt idx="30">
                  <c:v>7.9946695011503158E-2</c:v>
                </c:pt>
                <c:pt idx="31">
                  <c:v>7.5513371672625285E-2</c:v>
                </c:pt>
                <c:pt idx="32">
                  <c:v>7.9895855939098481E-2</c:v>
                </c:pt>
                <c:pt idx="33">
                  <c:v>7.6675739946625104E-2</c:v>
                </c:pt>
                <c:pt idx="34">
                  <c:v>7.4057565921935006E-2</c:v>
                </c:pt>
                <c:pt idx="35">
                  <c:v>7.557867048765507E-2</c:v>
                </c:pt>
                <c:pt idx="36">
                  <c:v>5.2257599427426776E-2</c:v>
                </c:pt>
                <c:pt idx="37">
                  <c:v>5.7528016000457059E-2</c:v>
                </c:pt>
                <c:pt idx="38">
                  <c:v>7.0036951620526547E-2</c:v>
                </c:pt>
                <c:pt idx="39">
                  <c:v>7.1160322341660184E-2</c:v>
                </c:pt>
                <c:pt idx="40">
                  <c:v>7.2187931312963707E-2</c:v>
                </c:pt>
                <c:pt idx="41">
                  <c:v>6.9839862943077424E-2</c:v>
                </c:pt>
                <c:pt idx="42">
                  <c:v>7.0054519849728991E-2</c:v>
                </c:pt>
                <c:pt idx="43">
                  <c:v>7.299477663519402E-2</c:v>
                </c:pt>
                <c:pt idx="44">
                  <c:v>7.444418670215007E-2</c:v>
                </c:pt>
                <c:pt idx="45">
                  <c:v>7.0902971031388332E-2</c:v>
                </c:pt>
                <c:pt idx="46">
                  <c:v>7.1922453441504663E-2</c:v>
                </c:pt>
                <c:pt idx="47">
                  <c:v>7.0769124113202631E-2</c:v>
                </c:pt>
                <c:pt idx="48">
                  <c:v>7.0419190488930125E-2</c:v>
                </c:pt>
                <c:pt idx="49">
                  <c:v>6.695125306208552E-2</c:v>
                </c:pt>
                <c:pt idx="50">
                  <c:v>6.4585978938643748E-2</c:v>
                </c:pt>
                <c:pt idx="51">
                  <c:v>6.3341576233835975E-2</c:v>
                </c:pt>
                <c:pt idx="52">
                  <c:v>6.2856847389378689E-2</c:v>
                </c:pt>
                <c:pt idx="53">
                  <c:v>6.1719738237995155E-2</c:v>
                </c:pt>
                <c:pt idx="54">
                  <c:v>6.1808257275308677E-2</c:v>
                </c:pt>
                <c:pt idx="55">
                  <c:v>6.1000723086259041E-2</c:v>
                </c:pt>
                <c:pt idx="56">
                  <c:v>5.9901852087427161E-2</c:v>
                </c:pt>
              </c:numCache>
            </c:numRef>
          </c:val>
          <c:smooth val="0"/>
          <c:extLst>
            <c:ext xmlns:c16="http://schemas.microsoft.com/office/drawing/2014/chart" uri="{C3380CC4-5D6E-409C-BE32-E72D297353CC}">
              <c16:uniqueId val="{00000001-53A0-40D1-9A41-F4DFB6749531}"/>
            </c:ext>
          </c:extLst>
        </c:ser>
        <c:ser>
          <c:idx val="2"/>
          <c:order val="2"/>
          <c:tx>
            <c:strRef>
              <c:f>TdR_38!$B$88</c:f>
              <c:strCache>
                <c:ptCount val="1"/>
                <c:pt idx="0">
                  <c:v>Construction</c:v>
                </c:pt>
              </c:strCache>
            </c:strRef>
          </c:tx>
          <c:marker>
            <c:symbol val="none"/>
          </c:marker>
          <c:cat>
            <c:strRef>
              <c:f>TdR_38!$C$85:$BG$85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TdR_38!$C$88:$BG$88</c:f>
              <c:numCache>
                <c:formatCode>0.0%</c:formatCode>
                <c:ptCount val="57"/>
                <c:pt idx="0">
                  <c:v>8.2572592060850228E-2</c:v>
                </c:pt>
                <c:pt idx="1">
                  <c:v>7.9706032608604607E-2</c:v>
                </c:pt>
                <c:pt idx="2">
                  <c:v>7.6921523516355755E-2</c:v>
                </c:pt>
                <c:pt idx="3">
                  <c:v>7.7208809929975281E-2</c:v>
                </c:pt>
                <c:pt idx="4">
                  <c:v>7.9642024648133719E-2</c:v>
                </c:pt>
                <c:pt idx="5">
                  <c:v>7.9884861602108989E-2</c:v>
                </c:pt>
                <c:pt idx="6">
                  <c:v>8.2662459856825729E-2</c:v>
                </c:pt>
                <c:pt idx="7">
                  <c:v>6.5411696545428985E-2</c:v>
                </c:pt>
                <c:pt idx="8">
                  <c:v>8.133718655750416E-2</c:v>
                </c:pt>
                <c:pt idx="9">
                  <c:v>8.677172198335889E-2</c:v>
                </c:pt>
                <c:pt idx="10">
                  <c:v>8.9210720068233648E-2</c:v>
                </c:pt>
                <c:pt idx="11">
                  <c:v>7.70274684182259E-2</c:v>
                </c:pt>
                <c:pt idx="12">
                  <c:v>7.6018778716726965E-2</c:v>
                </c:pt>
                <c:pt idx="13">
                  <c:v>7.0231369699306476E-2</c:v>
                </c:pt>
                <c:pt idx="14">
                  <c:v>6.9932409212199176E-2</c:v>
                </c:pt>
                <c:pt idx="15">
                  <c:v>6.8770808294917579E-2</c:v>
                </c:pt>
                <c:pt idx="16">
                  <c:v>6.7153634528770781E-2</c:v>
                </c:pt>
                <c:pt idx="17">
                  <c:v>6.6761143172291426E-2</c:v>
                </c:pt>
                <c:pt idx="18">
                  <c:v>8.2711434322300284E-2</c:v>
                </c:pt>
                <c:pt idx="19">
                  <c:v>7.9443970552636564E-2</c:v>
                </c:pt>
                <c:pt idx="20">
                  <c:v>7.6040843732010699E-2</c:v>
                </c:pt>
                <c:pt idx="21">
                  <c:v>8.6081834611323196E-2</c:v>
                </c:pt>
                <c:pt idx="22">
                  <c:v>8.9224828725985805E-2</c:v>
                </c:pt>
                <c:pt idx="23">
                  <c:v>9.0650377980172406E-2</c:v>
                </c:pt>
                <c:pt idx="24">
                  <c:v>9.3651024370791258E-2</c:v>
                </c:pt>
                <c:pt idx="25">
                  <c:v>9.2052343210505302E-2</c:v>
                </c:pt>
                <c:pt idx="26">
                  <c:v>9.5730409414607143E-2</c:v>
                </c:pt>
                <c:pt idx="27">
                  <c:v>0.10124118341511192</c:v>
                </c:pt>
                <c:pt idx="28">
                  <c:v>0.10146383435171741</c:v>
                </c:pt>
                <c:pt idx="29">
                  <c:v>9.5660159799507691E-2</c:v>
                </c:pt>
                <c:pt idx="30">
                  <c:v>9.7765057325552046E-2</c:v>
                </c:pt>
                <c:pt idx="31">
                  <c:v>9.1118169289023707E-2</c:v>
                </c:pt>
                <c:pt idx="32">
                  <c:v>0.10161577392474662</c:v>
                </c:pt>
                <c:pt idx="33">
                  <c:v>0.10173458812344607</c:v>
                </c:pt>
                <c:pt idx="34">
                  <c:v>0.10241869931654161</c:v>
                </c:pt>
                <c:pt idx="35">
                  <c:v>9.5484574813507972E-2</c:v>
                </c:pt>
                <c:pt idx="36">
                  <c:v>4.0059009220019065E-2</c:v>
                </c:pt>
                <c:pt idx="37">
                  <c:v>8.1258902565889052E-2</c:v>
                </c:pt>
                <c:pt idx="38">
                  <c:v>8.7083043912281929E-2</c:v>
                </c:pt>
                <c:pt idx="39">
                  <c:v>8.7927609369571114E-2</c:v>
                </c:pt>
                <c:pt idx="40">
                  <c:v>8.8554287215635574E-2</c:v>
                </c:pt>
                <c:pt idx="41">
                  <c:v>8.4135451176017728E-2</c:v>
                </c:pt>
                <c:pt idx="42">
                  <c:v>8.364000314484861E-2</c:v>
                </c:pt>
                <c:pt idx="43">
                  <c:v>8.5926895852286897E-2</c:v>
                </c:pt>
                <c:pt idx="44">
                  <c:v>8.992662626864191E-2</c:v>
                </c:pt>
                <c:pt idx="45">
                  <c:v>8.9705683616213186E-2</c:v>
                </c:pt>
                <c:pt idx="46">
                  <c:v>9.4940538858464027E-2</c:v>
                </c:pt>
                <c:pt idx="47">
                  <c:v>9.636014142014647E-2</c:v>
                </c:pt>
                <c:pt idx="48">
                  <c:v>0.10099054417639444</c:v>
                </c:pt>
                <c:pt idx="49">
                  <c:v>9.7162561836768982E-2</c:v>
                </c:pt>
                <c:pt idx="50">
                  <c:v>9.7319948583820245E-2</c:v>
                </c:pt>
                <c:pt idx="51">
                  <c:v>9.5603672690532188E-2</c:v>
                </c:pt>
                <c:pt idx="52">
                  <c:v>8.8493292584221298E-2</c:v>
                </c:pt>
                <c:pt idx="53">
                  <c:v>8.7894895643258919E-2</c:v>
                </c:pt>
                <c:pt idx="54">
                  <c:v>8.6909754727618208E-2</c:v>
                </c:pt>
                <c:pt idx="55">
                  <c:v>8.5766792746870116E-2</c:v>
                </c:pt>
                <c:pt idx="56">
                  <c:v>8.1717999130147781E-2</c:v>
                </c:pt>
              </c:numCache>
            </c:numRef>
          </c:val>
          <c:smooth val="0"/>
          <c:extLst>
            <c:ext xmlns:c16="http://schemas.microsoft.com/office/drawing/2014/chart" uri="{C3380CC4-5D6E-409C-BE32-E72D297353CC}">
              <c16:uniqueId val="{00000002-53A0-40D1-9A41-F4DFB6749531}"/>
            </c:ext>
          </c:extLst>
        </c:ser>
        <c:ser>
          <c:idx val="3"/>
          <c:order val="3"/>
          <c:tx>
            <c:strRef>
              <c:f>TdR_38!$B$89</c:f>
              <c:strCache>
                <c:ptCount val="1"/>
                <c:pt idx="0">
                  <c:v>Tertiaire marchand</c:v>
                </c:pt>
              </c:strCache>
            </c:strRef>
          </c:tx>
          <c:marker>
            <c:symbol val="none"/>
          </c:marker>
          <c:cat>
            <c:strRef>
              <c:f>TdR_38!$C$85:$BG$85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TdR_38!$C$89:$BG$89</c:f>
              <c:numCache>
                <c:formatCode>0.0%</c:formatCode>
                <c:ptCount val="57"/>
                <c:pt idx="0">
                  <c:v>2.4463607247950808E-2</c:v>
                </c:pt>
                <c:pt idx="1">
                  <c:v>2.4979648266091704E-2</c:v>
                </c:pt>
                <c:pt idx="2">
                  <c:v>2.3896205202700249E-2</c:v>
                </c:pt>
                <c:pt idx="3">
                  <c:v>2.2767947162239545E-2</c:v>
                </c:pt>
                <c:pt idx="4">
                  <c:v>2.4027320220929505E-2</c:v>
                </c:pt>
                <c:pt idx="5">
                  <c:v>2.2015848243230152E-2</c:v>
                </c:pt>
                <c:pt idx="6">
                  <c:v>2.1594329962188175E-2</c:v>
                </c:pt>
                <c:pt idx="7">
                  <c:v>2.158866779618639E-2</c:v>
                </c:pt>
                <c:pt idx="8">
                  <c:v>2.2163374915644785E-2</c:v>
                </c:pt>
                <c:pt idx="9">
                  <c:v>2.3465017739062878E-2</c:v>
                </c:pt>
                <c:pt idx="10">
                  <c:v>2.3182238716844793E-2</c:v>
                </c:pt>
                <c:pt idx="11">
                  <c:v>2.406209173129778E-2</c:v>
                </c:pt>
                <c:pt idx="12">
                  <c:v>2.3126122103188949E-2</c:v>
                </c:pt>
                <c:pt idx="13">
                  <c:v>2.3456660199281616E-2</c:v>
                </c:pt>
                <c:pt idx="14">
                  <c:v>2.4301525402153985E-2</c:v>
                </c:pt>
                <c:pt idx="15">
                  <c:v>2.5872691347661909E-2</c:v>
                </c:pt>
                <c:pt idx="16">
                  <c:v>2.6295220037808043E-2</c:v>
                </c:pt>
                <c:pt idx="17">
                  <c:v>2.7249979491154187E-2</c:v>
                </c:pt>
                <c:pt idx="18">
                  <c:v>2.7409748710500462E-2</c:v>
                </c:pt>
                <c:pt idx="19">
                  <c:v>2.6558162220365625E-2</c:v>
                </c:pt>
                <c:pt idx="20">
                  <c:v>2.7165584323628297E-2</c:v>
                </c:pt>
                <c:pt idx="21">
                  <c:v>2.9976536304077324E-2</c:v>
                </c:pt>
                <c:pt idx="22">
                  <c:v>2.9980430999887817E-2</c:v>
                </c:pt>
                <c:pt idx="23">
                  <c:v>3.3010224551951677E-2</c:v>
                </c:pt>
                <c:pt idx="24">
                  <c:v>3.1138662009217628E-2</c:v>
                </c:pt>
                <c:pt idx="25">
                  <c:v>3.4708982654618394E-2</c:v>
                </c:pt>
                <c:pt idx="26">
                  <c:v>3.429493768813649E-2</c:v>
                </c:pt>
                <c:pt idx="27">
                  <c:v>3.5573132350879388E-2</c:v>
                </c:pt>
                <c:pt idx="28">
                  <c:v>3.7370931770902741E-2</c:v>
                </c:pt>
                <c:pt idx="29">
                  <c:v>3.6422006739873253E-2</c:v>
                </c:pt>
                <c:pt idx="30">
                  <c:v>3.7214321981890057E-2</c:v>
                </c:pt>
                <c:pt idx="31">
                  <c:v>3.4471502155140804E-2</c:v>
                </c:pt>
                <c:pt idx="32">
                  <c:v>3.7553544072765295E-2</c:v>
                </c:pt>
                <c:pt idx="33">
                  <c:v>3.8726155859359852E-2</c:v>
                </c:pt>
                <c:pt idx="34">
                  <c:v>3.8355099836307624E-2</c:v>
                </c:pt>
                <c:pt idx="35">
                  <c:v>3.9189068835198682E-2</c:v>
                </c:pt>
                <c:pt idx="36">
                  <c:v>3.0468267093937188E-2</c:v>
                </c:pt>
                <c:pt idx="37">
                  <c:v>3.5932881748073069E-2</c:v>
                </c:pt>
                <c:pt idx="38">
                  <c:v>3.9646135173780343E-2</c:v>
                </c:pt>
                <c:pt idx="39">
                  <c:v>3.9851462312327834E-2</c:v>
                </c:pt>
                <c:pt idx="40">
                  <c:v>4.0652322572484287E-2</c:v>
                </c:pt>
                <c:pt idx="41">
                  <c:v>4.1567751194079794E-2</c:v>
                </c:pt>
                <c:pt idx="42">
                  <c:v>3.903843123565455E-2</c:v>
                </c:pt>
                <c:pt idx="43">
                  <c:v>3.9423546871370792E-2</c:v>
                </c:pt>
                <c:pt idx="44">
                  <c:v>3.8654028806738953E-2</c:v>
                </c:pt>
                <c:pt idx="45">
                  <c:v>3.6888096745303939E-2</c:v>
                </c:pt>
                <c:pt idx="46">
                  <c:v>3.663379741478387E-2</c:v>
                </c:pt>
                <c:pt idx="47">
                  <c:v>3.6974381881809515E-2</c:v>
                </c:pt>
                <c:pt idx="48">
                  <c:v>3.6110632901537036E-2</c:v>
                </c:pt>
                <c:pt idx="49">
                  <c:v>3.6424052517258068E-2</c:v>
                </c:pt>
                <c:pt idx="50">
                  <c:v>3.4266814680282989E-2</c:v>
                </c:pt>
                <c:pt idx="51">
                  <c:v>3.3767368579692966E-2</c:v>
                </c:pt>
                <c:pt idx="52">
                  <c:v>3.2422208933609087E-2</c:v>
                </c:pt>
                <c:pt idx="53">
                  <c:v>3.1717826184245811E-2</c:v>
                </c:pt>
                <c:pt idx="54">
                  <c:v>3.1702927254339569E-2</c:v>
                </c:pt>
                <c:pt idx="55">
                  <c:v>3.0820818430678569E-2</c:v>
                </c:pt>
                <c:pt idx="56">
                  <c:v>3.095952953126857E-2</c:v>
                </c:pt>
              </c:numCache>
            </c:numRef>
          </c:val>
          <c:smooth val="0"/>
          <c:extLst>
            <c:ext xmlns:c16="http://schemas.microsoft.com/office/drawing/2014/chart" uri="{C3380CC4-5D6E-409C-BE32-E72D297353CC}">
              <c16:uniqueId val="{00000003-53A0-40D1-9A41-F4DFB6749531}"/>
            </c:ext>
          </c:extLst>
        </c:ser>
        <c:ser>
          <c:idx val="4"/>
          <c:order val="4"/>
          <c:tx>
            <c:strRef>
              <c:f>TdR_38!$B$90</c:f>
              <c:strCache>
                <c:ptCount val="1"/>
                <c:pt idx="0">
                  <c:v>Tertiaire non marchand</c:v>
                </c:pt>
              </c:strCache>
            </c:strRef>
          </c:tx>
          <c:marker>
            <c:symbol val="none"/>
          </c:marker>
          <c:cat>
            <c:strRef>
              <c:f>TdR_38!$C$85:$BG$85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TdR_38!$C$90:$BG$90</c:f>
              <c:numCache>
                <c:formatCode>0.0%</c:formatCode>
                <c:ptCount val="57"/>
                <c:pt idx="0">
                  <c:v>3.7943657350708844E-3</c:v>
                </c:pt>
                <c:pt idx="1">
                  <c:v>3.8062338762528646E-3</c:v>
                </c:pt>
                <c:pt idx="2">
                  <c:v>3.8795684049550065E-3</c:v>
                </c:pt>
                <c:pt idx="3">
                  <c:v>4.4535307689234508E-3</c:v>
                </c:pt>
                <c:pt idx="4">
                  <c:v>3.6359416330803886E-3</c:v>
                </c:pt>
                <c:pt idx="5">
                  <c:v>3.6528895617724722E-3</c:v>
                </c:pt>
                <c:pt idx="6">
                  <c:v>3.213749781081356E-3</c:v>
                </c:pt>
                <c:pt idx="7">
                  <c:v>2.9735804694253081E-3</c:v>
                </c:pt>
                <c:pt idx="8">
                  <c:v>3.0337988374131465E-3</c:v>
                </c:pt>
                <c:pt idx="9">
                  <c:v>2.8937425863650493E-3</c:v>
                </c:pt>
                <c:pt idx="10">
                  <c:v>2.6492102634294397E-3</c:v>
                </c:pt>
                <c:pt idx="11">
                  <c:v>2.3978047501455857E-3</c:v>
                </c:pt>
                <c:pt idx="12">
                  <c:v>3.0323454499796478E-3</c:v>
                </c:pt>
                <c:pt idx="13">
                  <c:v>2.6323479991934725E-3</c:v>
                </c:pt>
                <c:pt idx="14">
                  <c:v>2.9328064135599758E-3</c:v>
                </c:pt>
                <c:pt idx="15">
                  <c:v>3.1996366013888953E-3</c:v>
                </c:pt>
                <c:pt idx="16">
                  <c:v>3.4056769314425145E-3</c:v>
                </c:pt>
                <c:pt idx="17">
                  <c:v>3.5612354977453495E-3</c:v>
                </c:pt>
                <c:pt idx="18">
                  <c:v>3.6105954728629769E-3</c:v>
                </c:pt>
                <c:pt idx="19">
                  <c:v>3.1710144419538205E-3</c:v>
                </c:pt>
                <c:pt idx="20">
                  <c:v>4.0567862595429346E-3</c:v>
                </c:pt>
                <c:pt idx="21">
                  <c:v>3.7168676241425488E-3</c:v>
                </c:pt>
                <c:pt idx="22">
                  <c:v>3.5331007249466036E-3</c:v>
                </c:pt>
                <c:pt idx="23">
                  <c:v>3.5021051057586229E-3</c:v>
                </c:pt>
                <c:pt idx="24">
                  <c:v>2.2885407702213693E-3</c:v>
                </c:pt>
                <c:pt idx="25">
                  <c:v>2.1660515022187592E-3</c:v>
                </c:pt>
                <c:pt idx="26">
                  <c:v>2.0552517857202329E-3</c:v>
                </c:pt>
                <c:pt idx="27">
                  <c:v>2.0577782890783157E-3</c:v>
                </c:pt>
                <c:pt idx="28">
                  <c:v>2.1910436407724704E-3</c:v>
                </c:pt>
                <c:pt idx="29">
                  <c:v>3.177142502840537E-3</c:v>
                </c:pt>
                <c:pt idx="30">
                  <c:v>3.1545572400681833E-3</c:v>
                </c:pt>
                <c:pt idx="31">
                  <c:v>3.2851499300711722E-3</c:v>
                </c:pt>
                <c:pt idx="32">
                  <c:v>3.2793052732028238E-3</c:v>
                </c:pt>
                <c:pt idx="33">
                  <c:v>3.1734311356001912E-3</c:v>
                </c:pt>
                <c:pt idx="34">
                  <c:v>3.3218404925177952E-3</c:v>
                </c:pt>
                <c:pt idx="35">
                  <c:v>3.5388696632244554E-3</c:v>
                </c:pt>
                <c:pt idx="36">
                  <c:v>3.0984729746046818E-3</c:v>
                </c:pt>
                <c:pt idx="37">
                  <c:v>3.3176070362019284E-3</c:v>
                </c:pt>
                <c:pt idx="38">
                  <c:v>3.8405037280733766E-3</c:v>
                </c:pt>
                <c:pt idx="39">
                  <c:v>3.614809706887526E-3</c:v>
                </c:pt>
                <c:pt idx="40">
                  <c:v>3.9519154367904721E-3</c:v>
                </c:pt>
                <c:pt idx="41">
                  <c:v>4.2006849880505733E-3</c:v>
                </c:pt>
                <c:pt idx="42">
                  <c:v>4.160076753179324E-3</c:v>
                </c:pt>
                <c:pt idx="43">
                  <c:v>4.3377811273113106E-3</c:v>
                </c:pt>
                <c:pt idx="44">
                  <c:v>4.8303918647353223E-3</c:v>
                </c:pt>
                <c:pt idx="45">
                  <c:v>4.9960330689459605E-3</c:v>
                </c:pt>
                <c:pt idx="46">
                  <c:v>4.22341546832524E-3</c:v>
                </c:pt>
                <c:pt idx="47">
                  <c:v>5.0127875951378664E-3</c:v>
                </c:pt>
                <c:pt idx="48">
                  <c:v>4.1925467603864085E-3</c:v>
                </c:pt>
                <c:pt idx="49">
                  <c:v>4.0209323115859841E-3</c:v>
                </c:pt>
                <c:pt idx="50">
                  <c:v>3.9469241788368178E-3</c:v>
                </c:pt>
                <c:pt idx="51">
                  <c:v>4.0067552573499051E-3</c:v>
                </c:pt>
                <c:pt idx="52">
                  <c:v>3.9875690216873531E-3</c:v>
                </c:pt>
                <c:pt idx="53">
                  <c:v>4.1429589993471514E-3</c:v>
                </c:pt>
                <c:pt idx="54">
                  <c:v>3.6898876124494585E-3</c:v>
                </c:pt>
                <c:pt idx="55">
                  <c:v>3.2188041812843322E-3</c:v>
                </c:pt>
                <c:pt idx="56">
                  <c:v>3.1391898511072421E-3</c:v>
                </c:pt>
              </c:numCache>
            </c:numRef>
          </c:val>
          <c:smooth val="0"/>
          <c:extLst>
            <c:ext xmlns:c16="http://schemas.microsoft.com/office/drawing/2014/chart" uri="{C3380CC4-5D6E-409C-BE32-E72D297353CC}">
              <c16:uniqueId val="{00000004-53A0-40D1-9A41-F4DFB6749531}"/>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60.xml"/><Relationship Id="rId3" Type="http://schemas.openxmlformats.org/officeDocument/2006/relationships/chart" Target="../charts/chart55.xml"/><Relationship Id="rId7" Type="http://schemas.openxmlformats.org/officeDocument/2006/relationships/chart" Target="../charts/chart59.xml"/><Relationship Id="rId12" Type="http://schemas.openxmlformats.org/officeDocument/2006/relationships/chart" Target="../charts/chart64.xml"/><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chart" Target="../charts/chart58.xml"/><Relationship Id="rId11" Type="http://schemas.openxmlformats.org/officeDocument/2006/relationships/chart" Target="../charts/chart63.xml"/><Relationship Id="rId5" Type="http://schemas.openxmlformats.org/officeDocument/2006/relationships/chart" Target="../charts/chart57.xml"/><Relationship Id="rId10" Type="http://schemas.openxmlformats.org/officeDocument/2006/relationships/chart" Target="../charts/chart62.xml"/><Relationship Id="rId4" Type="http://schemas.openxmlformats.org/officeDocument/2006/relationships/chart" Target="../charts/chart56.xml"/><Relationship Id="rId9" Type="http://schemas.openxmlformats.org/officeDocument/2006/relationships/chart" Target="../charts/chart61.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72.xml"/><Relationship Id="rId3" Type="http://schemas.openxmlformats.org/officeDocument/2006/relationships/chart" Target="../charts/chart67.xml"/><Relationship Id="rId7" Type="http://schemas.openxmlformats.org/officeDocument/2006/relationships/chart" Target="../charts/chart71.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chart" Target="../charts/chart70.xml"/><Relationship Id="rId5" Type="http://schemas.openxmlformats.org/officeDocument/2006/relationships/chart" Target="../charts/chart69.xml"/><Relationship Id="rId4" Type="http://schemas.openxmlformats.org/officeDocument/2006/relationships/chart" Target="../charts/chart68.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80.xml"/><Relationship Id="rId3" Type="http://schemas.openxmlformats.org/officeDocument/2006/relationships/chart" Target="../charts/chart75.xml"/><Relationship Id="rId7" Type="http://schemas.openxmlformats.org/officeDocument/2006/relationships/chart" Target="../charts/chart79.xml"/><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chart" Target="../charts/chart78.xml"/><Relationship Id="rId11" Type="http://schemas.openxmlformats.org/officeDocument/2006/relationships/chart" Target="../charts/chart83.xml"/><Relationship Id="rId5" Type="http://schemas.openxmlformats.org/officeDocument/2006/relationships/chart" Target="../charts/chart77.xml"/><Relationship Id="rId10" Type="http://schemas.openxmlformats.org/officeDocument/2006/relationships/chart" Target="../charts/chart82.xml"/><Relationship Id="rId4" Type="http://schemas.openxmlformats.org/officeDocument/2006/relationships/chart" Target="../charts/chart76.xml"/><Relationship Id="rId9" Type="http://schemas.openxmlformats.org/officeDocument/2006/relationships/chart" Target="../charts/chart81.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91.xml"/><Relationship Id="rId3" Type="http://schemas.openxmlformats.org/officeDocument/2006/relationships/chart" Target="../charts/chart86.xml"/><Relationship Id="rId7" Type="http://schemas.openxmlformats.org/officeDocument/2006/relationships/chart" Target="../charts/chart90.xml"/><Relationship Id="rId2" Type="http://schemas.openxmlformats.org/officeDocument/2006/relationships/chart" Target="../charts/chart85.xml"/><Relationship Id="rId1" Type="http://schemas.openxmlformats.org/officeDocument/2006/relationships/chart" Target="../charts/chart84.xml"/><Relationship Id="rId6" Type="http://schemas.openxmlformats.org/officeDocument/2006/relationships/chart" Target="../charts/chart89.xml"/><Relationship Id="rId5" Type="http://schemas.openxmlformats.org/officeDocument/2006/relationships/chart" Target="../charts/chart88.xml"/><Relationship Id="rId4" Type="http://schemas.openxmlformats.org/officeDocument/2006/relationships/chart" Target="../charts/chart87.xml"/><Relationship Id="rId9" Type="http://schemas.openxmlformats.org/officeDocument/2006/relationships/chart" Target="../charts/chart9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100.xml"/><Relationship Id="rId3" Type="http://schemas.openxmlformats.org/officeDocument/2006/relationships/chart" Target="../charts/chart95.xml"/><Relationship Id="rId7" Type="http://schemas.openxmlformats.org/officeDocument/2006/relationships/chart" Target="../charts/chart99.xml"/><Relationship Id="rId2" Type="http://schemas.openxmlformats.org/officeDocument/2006/relationships/chart" Target="../charts/chart94.xml"/><Relationship Id="rId1" Type="http://schemas.openxmlformats.org/officeDocument/2006/relationships/chart" Target="../charts/chart93.xml"/><Relationship Id="rId6" Type="http://schemas.openxmlformats.org/officeDocument/2006/relationships/chart" Target="../charts/chart98.xml"/><Relationship Id="rId5" Type="http://schemas.openxmlformats.org/officeDocument/2006/relationships/chart" Target="../charts/chart97.xml"/><Relationship Id="rId4" Type="http://schemas.openxmlformats.org/officeDocument/2006/relationships/chart" Target="../charts/chart96.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108.xml"/><Relationship Id="rId3" Type="http://schemas.openxmlformats.org/officeDocument/2006/relationships/chart" Target="../charts/chart103.xml"/><Relationship Id="rId7" Type="http://schemas.openxmlformats.org/officeDocument/2006/relationships/chart" Target="../charts/chart107.xml"/><Relationship Id="rId2" Type="http://schemas.openxmlformats.org/officeDocument/2006/relationships/chart" Target="../charts/chart102.xml"/><Relationship Id="rId1" Type="http://schemas.openxmlformats.org/officeDocument/2006/relationships/chart" Target="../charts/chart101.xml"/><Relationship Id="rId6" Type="http://schemas.openxmlformats.org/officeDocument/2006/relationships/chart" Target="../charts/chart106.xml"/><Relationship Id="rId5" Type="http://schemas.openxmlformats.org/officeDocument/2006/relationships/chart" Target="../charts/chart105.xml"/><Relationship Id="rId4" Type="http://schemas.openxmlformats.org/officeDocument/2006/relationships/chart" Target="../charts/chart104.xml"/><Relationship Id="rId9" Type="http://schemas.openxmlformats.org/officeDocument/2006/relationships/chart" Target="../charts/chart109.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117.xml"/><Relationship Id="rId3" Type="http://schemas.openxmlformats.org/officeDocument/2006/relationships/chart" Target="../charts/chart112.xml"/><Relationship Id="rId7" Type="http://schemas.openxmlformats.org/officeDocument/2006/relationships/chart" Target="../charts/chart116.xml"/><Relationship Id="rId2" Type="http://schemas.openxmlformats.org/officeDocument/2006/relationships/chart" Target="../charts/chart111.xml"/><Relationship Id="rId1" Type="http://schemas.openxmlformats.org/officeDocument/2006/relationships/chart" Target="../charts/chart110.xml"/><Relationship Id="rId6" Type="http://schemas.openxmlformats.org/officeDocument/2006/relationships/chart" Target="../charts/chart115.xml"/><Relationship Id="rId5" Type="http://schemas.openxmlformats.org/officeDocument/2006/relationships/chart" Target="../charts/chart114.xml"/><Relationship Id="rId4" Type="http://schemas.openxmlformats.org/officeDocument/2006/relationships/chart" Target="../charts/chart113.xml"/><Relationship Id="rId9" Type="http://schemas.openxmlformats.org/officeDocument/2006/relationships/chart" Target="../charts/chart118.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126.xml"/><Relationship Id="rId3" Type="http://schemas.openxmlformats.org/officeDocument/2006/relationships/chart" Target="../charts/chart121.xml"/><Relationship Id="rId7" Type="http://schemas.openxmlformats.org/officeDocument/2006/relationships/chart" Target="../charts/chart125.xml"/><Relationship Id="rId2" Type="http://schemas.openxmlformats.org/officeDocument/2006/relationships/chart" Target="../charts/chart120.xml"/><Relationship Id="rId1" Type="http://schemas.openxmlformats.org/officeDocument/2006/relationships/chart" Target="../charts/chart119.xml"/><Relationship Id="rId6" Type="http://schemas.openxmlformats.org/officeDocument/2006/relationships/chart" Target="../charts/chart124.xml"/><Relationship Id="rId5" Type="http://schemas.openxmlformats.org/officeDocument/2006/relationships/chart" Target="../charts/chart123.xml"/><Relationship Id="rId4" Type="http://schemas.openxmlformats.org/officeDocument/2006/relationships/chart" Target="../charts/chart122.xml"/><Relationship Id="rId9" Type="http://schemas.openxmlformats.org/officeDocument/2006/relationships/chart" Target="../charts/chart127.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135.xml"/><Relationship Id="rId3" Type="http://schemas.openxmlformats.org/officeDocument/2006/relationships/chart" Target="../charts/chart130.xml"/><Relationship Id="rId7" Type="http://schemas.openxmlformats.org/officeDocument/2006/relationships/chart" Target="../charts/chart134.xml"/><Relationship Id="rId2" Type="http://schemas.openxmlformats.org/officeDocument/2006/relationships/chart" Target="../charts/chart129.xml"/><Relationship Id="rId1" Type="http://schemas.openxmlformats.org/officeDocument/2006/relationships/chart" Target="../charts/chart128.xml"/><Relationship Id="rId6" Type="http://schemas.openxmlformats.org/officeDocument/2006/relationships/chart" Target="../charts/chart133.xml"/><Relationship Id="rId11" Type="http://schemas.openxmlformats.org/officeDocument/2006/relationships/chart" Target="../charts/chart138.xml"/><Relationship Id="rId5" Type="http://schemas.openxmlformats.org/officeDocument/2006/relationships/chart" Target="../charts/chart132.xml"/><Relationship Id="rId10" Type="http://schemas.openxmlformats.org/officeDocument/2006/relationships/chart" Target="../charts/chart137.xml"/><Relationship Id="rId4" Type="http://schemas.openxmlformats.org/officeDocument/2006/relationships/chart" Target="../charts/chart131.xml"/><Relationship Id="rId9" Type="http://schemas.openxmlformats.org/officeDocument/2006/relationships/chart" Target="../charts/chart136.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146.xml"/><Relationship Id="rId3" Type="http://schemas.openxmlformats.org/officeDocument/2006/relationships/chart" Target="../charts/chart141.xml"/><Relationship Id="rId7" Type="http://schemas.openxmlformats.org/officeDocument/2006/relationships/chart" Target="../charts/chart145.xml"/><Relationship Id="rId2" Type="http://schemas.openxmlformats.org/officeDocument/2006/relationships/chart" Target="../charts/chart140.xml"/><Relationship Id="rId1" Type="http://schemas.openxmlformats.org/officeDocument/2006/relationships/chart" Target="../charts/chart139.xml"/><Relationship Id="rId6" Type="http://schemas.openxmlformats.org/officeDocument/2006/relationships/chart" Target="../charts/chart144.xml"/><Relationship Id="rId5" Type="http://schemas.openxmlformats.org/officeDocument/2006/relationships/chart" Target="../charts/chart143.xml"/><Relationship Id="rId4" Type="http://schemas.openxmlformats.org/officeDocument/2006/relationships/chart" Target="../charts/chart142.xml"/><Relationship Id="rId9" Type="http://schemas.openxmlformats.org/officeDocument/2006/relationships/chart" Target="../charts/chart147.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155.xml"/><Relationship Id="rId3" Type="http://schemas.openxmlformats.org/officeDocument/2006/relationships/chart" Target="../charts/chart150.xml"/><Relationship Id="rId7" Type="http://schemas.openxmlformats.org/officeDocument/2006/relationships/chart" Target="../charts/chart154.xml"/><Relationship Id="rId2" Type="http://schemas.openxmlformats.org/officeDocument/2006/relationships/chart" Target="../charts/chart149.xml"/><Relationship Id="rId1" Type="http://schemas.openxmlformats.org/officeDocument/2006/relationships/chart" Target="../charts/chart148.xml"/><Relationship Id="rId6" Type="http://schemas.openxmlformats.org/officeDocument/2006/relationships/chart" Target="../charts/chart153.xml"/><Relationship Id="rId5" Type="http://schemas.openxmlformats.org/officeDocument/2006/relationships/chart" Target="../charts/chart152.xml"/><Relationship Id="rId4" Type="http://schemas.openxmlformats.org/officeDocument/2006/relationships/chart" Target="../charts/chart151.xml"/><Relationship Id="rId9" Type="http://schemas.openxmlformats.org/officeDocument/2006/relationships/chart" Target="../charts/chart15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11</xdr:col>
      <xdr:colOff>228599</xdr:colOff>
      <xdr:row>2</xdr:row>
      <xdr:rowOff>161925</xdr:rowOff>
    </xdr:from>
    <xdr:to>
      <xdr:col>26</xdr:col>
      <xdr:colOff>723900</xdr:colOff>
      <xdr:row>24</xdr:row>
      <xdr:rowOff>0</xdr:rowOff>
    </xdr:to>
    <xdr:graphicFrame macro="">
      <xdr:nvGraphicFramePr>
        <xdr:cNvPr id="3" name="Graphique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572104</xdr:colOff>
      <xdr:row>48</xdr:row>
      <xdr:rowOff>130629</xdr:rowOff>
    </xdr:from>
    <xdr:to>
      <xdr:col>26</xdr:col>
      <xdr:colOff>545645</xdr:colOff>
      <xdr:row>78</xdr:row>
      <xdr:rowOff>113697</xdr:rowOff>
    </xdr:to>
    <xdr:graphicFrame macro="">
      <xdr:nvGraphicFramePr>
        <xdr:cNvPr id="7" name="Graphique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95250</xdr:colOff>
      <xdr:row>49</xdr:row>
      <xdr:rowOff>1058</xdr:rowOff>
    </xdr:from>
    <xdr:to>
      <xdr:col>9</xdr:col>
      <xdr:colOff>342900</xdr:colOff>
      <xdr:row>78</xdr:row>
      <xdr:rowOff>74085</xdr:rowOff>
    </xdr:to>
    <xdr:graphicFrame macro="">
      <xdr:nvGraphicFramePr>
        <xdr:cNvPr id="8" name="Graphique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384173</xdr:colOff>
      <xdr:row>1</xdr:row>
      <xdr:rowOff>171450</xdr:rowOff>
    </xdr:from>
    <xdr:to>
      <xdr:col>26</xdr:col>
      <xdr:colOff>685800</xdr:colOff>
      <xdr:row>22</xdr:row>
      <xdr:rowOff>120650</xdr:rowOff>
    </xdr:to>
    <xdr:graphicFrame macro="">
      <xdr:nvGraphicFramePr>
        <xdr:cNvPr id="3" name="Graphique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371474</xdr:colOff>
      <xdr:row>47</xdr:row>
      <xdr:rowOff>180976</xdr:rowOff>
    </xdr:from>
    <xdr:to>
      <xdr:col>8</xdr:col>
      <xdr:colOff>133350</xdr:colOff>
      <xdr:row>75</xdr:row>
      <xdr:rowOff>76200</xdr:rowOff>
    </xdr:to>
    <xdr:graphicFrame macro="">
      <xdr:nvGraphicFramePr>
        <xdr:cNvPr id="4" name="Graphique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723899</xdr:colOff>
      <xdr:row>48</xdr:row>
      <xdr:rowOff>47625</xdr:rowOff>
    </xdr:from>
    <xdr:to>
      <xdr:col>24</xdr:col>
      <xdr:colOff>219075</xdr:colOff>
      <xdr:row>75</xdr:row>
      <xdr:rowOff>142874</xdr:rowOff>
    </xdr:to>
    <xdr:graphicFrame macro="">
      <xdr:nvGraphicFramePr>
        <xdr:cNvPr id="5" name="Graphique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85724</xdr:colOff>
      <xdr:row>2</xdr:row>
      <xdr:rowOff>85726</xdr:rowOff>
    </xdr:from>
    <xdr:to>
      <xdr:col>26</xdr:col>
      <xdr:colOff>609600</xdr:colOff>
      <xdr:row>23</xdr:row>
      <xdr:rowOff>165101</xdr:rowOff>
    </xdr:to>
    <xdr:graphicFrame macro="">
      <xdr:nvGraphicFramePr>
        <xdr:cNvPr id="3" name="Graphique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152399</xdr:colOff>
      <xdr:row>47</xdr:row>
      <xdr:rowOff>142875</xdr:rowOff>
    </xdr:from>
    <xdr:to>
      <xdr:col>11</xdr:col>
      <xdr:colOff>142874</xdr:colOff>
      <xdr:row>73</xdr:row>
      <xdr:rowOff>104775</xdr:rowOff>
    </xdr:to>
    <xdr:graphicFrame macro="">
      <xdr:nvGraphicFramePr>
        <xdr:cNvPr id="4" name="Graphique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457199</xdr:colOff>
      <xdr:row>48</xdr:row>
      <xdr:rowOff>9524</xdr:rowOff>
    </xdr:from>
    <xdr:to>
      <xdr:col>25</xdr:col>
      <xdr:colOff>485774</xdr:colOff>
      <xdr:row>73</xdr:row>
      <xdr:rowOff>114299</xdr:rowOff>
    </xdr:to>
    <xdr:graphicFrame macro="">
      <xdr:nvGraphicFramePr>
        <xdr:cNvPr id="5" name="Graphique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342901</xdr:colOff>
      <xdr:row>2</xdr:row>
      <xdr:rowOff>76200</xdr:rowOff>
    </xdr:from>
    <xdr:to>
      <xdr:col>27</xdr:col>
      <xdr:colOff>161925</xdr:colOff>
      <xdr:row>24</xdr:row>
      <xdr:rowOff>171450</xdr:rowOff>
    </xdr:to>
    <xdr:graphicFrame macro="">
      <xdr:nvGraphicFramePr>
        <xdr:cNvPr id="3" name="Graphique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66675</xdr:colOff>
      <xdr:row>48</xdr:row>
      <xdr:rowOff>85725</xdr:rowOff>
    </xdr:from>
    <xdr:to>
      <xdr:col>8</xdr:col>
      <xdr:colOff>714375</xdr:colOff>
      <xdr:row>73</xdr:row>
      <xdr:rowOff>28575</xdr:rowOff>
    </xdr:to>
    <xdr:graphicFrame macro="">
      <xdr:nvGraphicFramePr>
        <xdr:cNvPr id="4" name="Graphique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298450</xdr:colOff>
      <xdr:row>48</xdr:row>
      <xdr:rowOff>95250</xdr:rowOff>
    </xdr:from>
    <xdr:to>
      <xdr:col>23</xdr:col>
      <xdr:colOff>276225</xdr:colOff>
      <xdr:row>72</xdr:row>
      <xdr:rowOff>180975</xdr:rowOff>
    </xdr:to>
    <xdr:graphicFrame macro="">
      <xdr:nvGraphicFramePr>
        <xdr:cNvPr id="5" name="Graphique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85724</xdr:colOff>
      <xdr:row>1</xdr:row>
      <xdr:rowOff>177800</xdr:rowOff>
    </xdr:from>
    <xdr:to>
      <xdr:col>27</xdr:col>
      <xdr:colOff>400049</xdr:colOff>
      <xdr:row>25</xdr:row>
      <xdr:rowOff>85726</xdr:rowOff>
    </xdr:to>
    <xdr:graphicFrame macro="">
      <xdr:nvGraphicFramePr>
        <xdr:cNvPr id="2" name="Graphique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66675</xdr:colOff>
      <xdr:row>47</xdr:row>
      <xdr:rowOff>165101</xdr:rowOff>
    </xdr:from>
    <xdr:to>
      <xdr:col>9</xdr:col>
      <xdr:colOff>400050</xdr:colOff>
      <xdr:row>76</xdr:row>
      <xdr:rowOff>19051</xdr:rowOff>
    </xdr:to>
    <xdr:graphicFrame macro="">
      <xdr:nvGraphicFramePr>
        <xdr:cNvPr id="3" name="Graphique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657225</xdr:colOff>
      <xdr:row>48</xdr:row>
      <xdr:rowOff>38100</xdr:rowOff>
    </xdr:from>
    <xdr:to>
      <xdr:col>26</xdr:col>
      <xdr:colOff>0</xdr:colOff>
      <xdr:row>76</xdr:row>
      <xdr:rowOff>57150</xdr:rowOff>
    </xdr:to>
    <xdr:graphicFrame macro="">
      <xdr:nvGraphicFramePr>
        <xdr:cNvPr id="4" name="Graphique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310D0FE9-CA67-4142-91AA-B43C8A54D6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DC51D097-D63E-4873-8078-712A47C6A4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99DCA431-CE4F-4673-832E-29199C9267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B90073CB-C10F-49D2-8D35-20FC7C062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6E734595-BA83-423E-AB43-BD73921D3F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6920BF17-5B39-42DB-85B3-ED4CA72DC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DCF0C37C-33EC-498B-A415-E01D459A0F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AF340F3B-1437-4670-8577-4E682D7C4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4AC3143B-7357-45AD-A9D0-8D1F15A782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DD962893-FE04-4C19-BFB2-BDB6000813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9A4B175A-7C70-4710-9B98-9B0ED1017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A335A029-FB0E-4F72-B0A5-6E9C01425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1E3537BF-E172-4BA2-BB7E-8B2D96BBAD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F1561DC0-0F8C-405F-AD90-AD1B7418CB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A7D88D6A-2F5A-4EA7-A90F-45CB1D431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1" name="Graphique 10">
          <a:extLst>
            <a:ext uri="{FF2B5EF4-FFF2-40B4-BE49-F238E27FC236}">
              <a16:creationId xmlns:a16="http://schemas.microsoft.com/office/drawing/2014/main" id="{020C7D60-9D07-4A27-8933-F28D57099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C9A90DE6-76F1-4A12-9335-49F57FF3FE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2" name="Graphique 11">
          <a:extLst>
            <a:ext uri="{FF2B5EF4-FFF2-40B4-BE49-F238E27FC236}">
              <a16:creationId xmlns:a16="http://schemas.microsoft.com/office/drawing/2014/main" id="{149ECC6F-C494-4A86-9B2A-87E3623BD8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3" name="Graphique 12">
          <a:extLst>
            <a:ext uri="{FF2B5EF4-FFF2-40B4-BE49-F238E27FC236}">
              <a16:creationId xmlns:a16="http://schemas.microsoft.com/office/drawing/2014/main" id="{2713F5EC-7986-4A2F-911D-49B80E4F10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29F24702-5A6B-4138-A778-B7E1F61335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C9A6350A-E420-449B-86D7-9FBD38BF91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F130E782-3BED-4E9B-9D9C-2202A9090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92</xdr:row>
      <xdr:rowOff>47625</xdr:rowOff>
    </xdr:from>
    <xdr:to>
      <xdr:col>13</xdr:col>
      <xdr:colOff>323851</xdr:colOff>
      <xdr:row>119</xdr:row>
      <xdr:rowOff>161925</xdr:rowOff>
    </xdr:to>
    <xdr:graphicFrame macro="">
      <xdr:nvGraphicFramePr>
        <xdr:cNvPr id="8" name="Graphique 7">
          <a:extLst>
            <a:ext uri="{FF2B5EF4-FFF2-40B4-BE49-F238E27FC236}">
              <a16:creationId xmlns:a16="http://schemas.microsoft.com/office/drawing/2014/main" id="{96792AFF-8E38-4F2C-AF90-4B54387EA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D90497EA-DE55-48A1-8CF3-48A88A9725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96C8089B-5BAA-437F-B190-2A9A6F5FF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5D5AEBBC-40C4-4E7E-8D83-F613435D0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EF15BDC3-B518-4455-8170-FC50A754AF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0774DCAA-AEAD-4FF8-8E17-661AC05D1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92960F99-57B0-44FA-9E11-E9EA495992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BFB261F9-E9E5-4169-9895-91387C120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4F6EC499-C466-4715-BB85-D90AF1E6F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542625C1-7FFD-4D95-8809-DDCB07E333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1" name="Graphique 10">
          <a:extLst>
            <a:ext uri="{FF2B5EF4-FFF2-40B4-BE49-F238E27FC236}">
              <a16:creationId xmlns:a16="http://schemas.microsoft.com/office/drawing/2014/main" id="{32D63888-7363-4EE9-9779-8D5E852DB0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2" name="Graphique 11">
          <a:extLst>
            <a:ext uri="{FF2B5EF4-FFF2-40B4-BE49-F238E27FC236}">
              <a16:creationId xmlns:a16="http://schemas.microsoft.com/office/drawing/2014/main" id="{B22AD3B1-6FB5-4812-8F1F-9F977C387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2ADA7614-5EC7-4595-94F3-8AC4D43CD9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7ECC0C48-25D7-4C95-920E-0A78D438CB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C0D6D948-E5BC-4832-8771-20880BAD6A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6AD5845E-F403-485C-91DC-CC71D0B5E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6A5D658E-4C63-482E-B836-7EF0F172C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FB07DF3D-0ACE-48A9-8C2B-9A58F3F8C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10E784AF-4576-49A4-81A5-75525F6581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241299</xdr:colOff>
      <xdr:row>2</xdr:row>
      <xdr:rowOff>114300</xdr:rowOff>
    </xdr:from>
    <xdr:to>
      <xdr:col>25</xdr:col>
      <xdr:colOff>196850</xdr:colOff>
      <xdr:row>24</xdr:row>
      <xdr:rowOff>19050</xdr:rowOff>
    </xdr:to>
    <xdr:graphicFrame macro="">
      <xdr:nvGraphicFramePr>
        <xdr:cNvPr id="3" name="Graphique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243682</xdr:colOff>
      <xdr:row>48</xdr:row>
      <xdr:rowOff>160338</xdr:rowOff>
    </xdr:from>
    <xdr:to>
      <xdr:col>8</xdr:col>
      <xdr:colOff>142875</xdr:colOff>
      <xdr:row>77</xdr:row>
      <xdr:rowOff>103981</xdr:rowOff>
    </xdr:to>
    <xdr:graphicFrame macro="">
      <xdr:nvGraphicFramePr>
        <xdr:cNvPr id="2" name="Graphique 1">
          <a:extLst>
            <a:ext uri="{FF2B5EF4-FFF2-40B4-BE49-F238E27FC236}">
              <a16:creationId xmlns:a16="http://schemas.microsoft.com/office/drawing/2014/main" id="{10B3799D-DD27-4E0F-906B-0E918F06FB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515144</xdr:colOff>
      <xdr:row>48</xdr:row>
      <xdr:rowOff>122237</xdr:rowOff>
    </xdr:from>
    <xdr:to>
      <xdr:col>21</xdr:col>
      <xdr:colOff>773377</xdr:colOff>
      <xdr:row>77</xdr:row>
      <xdr:rowOff>123824</xdr:rowOff>
    </xdr:to>
    <xdr:graphicFrame macro="">
      <xdr:nvGraphicFramePr>
        <xdr:cNvPr id="4" name="Graphique 3">
          <a:extLst>
            <a:ext uri="{FF2B5EF4-FFF2-40B4-BE49-F238E27FC236}">
              <a16:creationId xmlns:a16="http://schemas.microsoft.com/office/drawing/2014/main" id="{A5688AAA-8287-4F77-B8BB-4596FE065D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0A493116-6715-4805-B85D-3D36421803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B625BBD8-4E4E-4D11-A681-F2AEA0D2F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3E98B498-EFB5-4C48-99B9-544D80123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A78EC99A-49FD-4EB4-8D51-03045C4298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184BE00D-272A-4801-88B3-E4B577F81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B7D791AF-E0AE-4842-87C8-363167144C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535A7518-9CF2-422F-B0FC-B9BDAFEF3E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E3D2B8F8-E1CF-41FA-92E1-061FEADEB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6631769B-43CF-4957-A91A-9C02E8D126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744EA555-EE4C-4412-935C-A1C03F56A1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6B545845-1733-4F17-8D15-DA9E339F0F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075A5D6F-C69E-451E-B04C-80EC2E77F0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FA1BEA31-A381-49DF-A211-4496C1E1F7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42498929-0A1D-481F-B264-53EB5181B6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FD4F5D54-4F9B-47C1-8BE1-C58EBAB4D8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3227F8A7-DD3F-4125-BF7C-F9CD8C7FBC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0891CC6D-6EC2-4B52-ACF1-B70B6C190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D6F39DAB-036C-4015-A7BB-D5B641E55B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CA9F60DF-7792-4DD9-A884-B95625605E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32AFE9C0-0042-4CB0-8067-9807BD78F6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69171DDA-B948-44C4-A9EF-8BEACC3927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326118AA-77B9-4373-85A0-3D927A04E8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B2F77CD4-0E03-4403-BF9C-08406A5368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3500C43F-1229-4838-B1AC-158AD394C8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C8FA6876-07BC-4534-9F62-ACC50A06F4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E6EBFC7E-5025-4DF5-B2AE-B33713D25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7DA7BCBD-7901-4C4A-A2A6-5BAAD4F31A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E870A3AF-E772-41D0-B847-AC1E7DEF3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0</xdr:colOff>
      <xdr:row>92</xdr:row>
      <xdr:rowOff>0</xdr:rowOff>
    </xdr:from>
    <xdr:to>
      <xdr:col>42</xdr:col>
      <xdr:colOff>304801</xdr:colOff>
      <xdr:row>119</xdr:row>
      <xdr:rowOff>114300</xdr:rowOff>
    </xdr:to>
    <xdr:graphicFrame macro="">
      <xdr:nvGraphicFramePr>
        <xdr:cNvPr id="5" name="Graphique 4">
          <a:extLst>
            <a:ext uri="{FF2B5EF4-FFF2-40B4-BE49-F238E27FC236}">
              <a16:creationId xmlns:a16="http://schemas.microsoft.com/office/drawing/2014/main" id="{1C299982-1469-4DC5-91AE-E395822CA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4A1ED4ED-0E2E-4FC1-B96A-1437CD4E7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91DA7017-47BB-468D-B2A0-0E4FF7DAD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E10CE2AC-21D6-4A8B-8534-5AEA52E65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5AE95142-C178-46A9-B60D-A756E920F0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1D5169CE-4C58-4278-8B14-56BA49C41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1" name="Graphique 10">
          <a:extLst>
            <a:ext uri="{FF2B5EF4-FFF2-40B4-BE49-F238E27FC236}">
              <a16:creationId xmlns:a16="http://schemas.microsoft.com/office/drawing/2014/main" id="{71791716-895A-4827-BBB9-DF1FC71B0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2" name="Graphique 11">
          <a:extLst>
            <a:ext uri="{FF2B5EF4-FFF2-40B4-BE49-F238E27FC236}">
              <a16:creationId xmlns:a16="http://schemas.microsoft.com/office/drawing/2014/main" id="{2332196E-68FF-4AF5-BB46-D68C151F70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E5C4247E-8E52-41CC-9E84-1E24C18466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A07BC008-33A5-4491-A6C5-0DBC68F14E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E3626640-10A1-434E-AA89-1D456F31E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8B805AD8-6E71-4F02-A6AE-BD7182DC90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28575</xdr:colOff>
      <xdr:row>92</xdr:row>
      <xdr:rowOff>9525</xdr:rowOff>
    </xdr:from>
    <xdr:to>
      <xdr:col>13</xdr:col>
      <xdr:colOff>333376</xdr:colOff>
      <xdr:row>119</xdr:row>
      <xdr:rowOff>123825</xdr:rowOff>
    </xdr:to>
    <xdr:graphicFrame macro="">
      <xdr:nvGraphicFramePr>
        <xdr:cNvPr id="8" name="Graphique 7">
          <a:extLst>
            <a:ext uri="{FF2B5EF4-FFF2-40B4-BE49-F238E27FC236}">
              <a16:creationId xmlns:a16="http://schemas.microsoft.com/office/drawing/2014/main" id="{2ACE9FA5-9601-4539-A0E8-E40F024822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AB1D84BA-E895-4F4F-87E8-2CDB463D15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2C4A3EE2-F362-4E95-9EF3-E96F78F680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A0A80990-7EC3-44E4-A20C-A8A1A61483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B72CF638-B21C-4123-874E-CC9CE4BB1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AE4E9928-5BB3-441A-9107-DF2229237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E1E43939-AB89-4201-A699-BAACF717A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E0B401EB-A5EE-467A-A370-B98FF5F9C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3156941C-AF77-4C95-8018-732F644E30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4777C66D-B3C7-4D87-8BBA-8C82813994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130175</xdr:colOff>
      <xdr:row>2</xdr:row>
      <xdr:rowOff>168275</xdr:rowOff>
    </xdr:from>
    <xdr:to>
      <xdr:col>25</xdr:col>
      <xdr:colOff>66675</xdr:colOff>
      <xdr:row>23</xdr:row>
      <xdr:rowOff>123825</xdr:rowOff>
    </xdr:to>
    <xdr:graphicFrame macro="">
      <xdr:nvGraphicFramePr>
        <xdr:cNvPr id="3" name="Graphique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438150</xdr:colOff>
      <xdr:row>48</xdr:row>
      <xdr:rowOff>180974</xdr:rowOff>
    </xdr:from>
    <xdr:to>
      <xdr:col>10</xdr:col>
      <xdr:colOff>9525</xdr:colOff>
      <xdr:row>73</xdr:row>
      <xdr:rowOff>9525</xdr:rowOff>
    </xdr:to>
    <xdr:graphicFrame macro="">
      <xdr:nvGraphicFramePr>
        <xdr:cNvPr id="4" name="Graphique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609600</xdr:colOff>
      <xdr:row>48</xdr:row>
      <xdr:rowOff>190499</xdr:rowOff>
    </xdr:from>
    <xdr:to>
      <xdr:col>25</xdr:col>
      <xdr:colOff>238126</xdr:colOff>
      <xdr:row>72</xdr:row>
      <xdr:rowOff>180974</xdr:rowOff>
    </xdr:to>
    <xdr:graphicFrame macro="">
      <xdr:nvGraphicFramePr>
        <xdr:cNvPr id="5" name="Graphique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704850</xdr:colOff>
      <xdr:row>3</xdr:row>
      <xdr:rowOff>28576</xdr:rowOff>
    </xdr:from>
    <xdr:to>
      <xdr:col>24</xdr:col>
      <xdr:colOff>476250</xdr:colOff>
      <xdr:row>23</xdr:row>
      <xdr:rowOff>92076</xdr:rowOff>
    </xdr:to>
    <xdr:graphicFrame macro="">
      <xdr:nvGraphicFramePr>
        <xdr:cNvPr id="3" name="Graphique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69850</xdr:colOff>
      <xdr:row>48</xdr:row>
      <xdr:rowOff>74085</xdr:rowOff>
    </xdr:from>
    <xdr:to>
      <xdr:col>12</xdr:col>
      <xdr:colOff>275168</xdr:colOff>
      <xdr:row>77</xdr:row>
      <xdr:rowOff>1</xdr:rowOff>
    </xdr:to>
    <xdr:graphicFrame macro="">
      <xdr:nvGraphicFramePr>
        <xdr:cNvPr id="4" name="Graphique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438150</xdr:colOff>
      <xdr:row>48</xdr:row>
      <xdr:rowOff>66675</xdr:rowOff>
    </xdr:from>
    <xdr:to>
      <xdr:col>27</xdr:col>
      <xdr:colOff>31749</xdr:colOff>
      <xdr:row>76</xdr:row>
      <xdr:rowOff>169333</xdr:rowOff>
    </xdr:to>
    <xdr:graphicFrame macro="">
      <xdr:nvGraphicFramePr>
        <xdr:cNvPr id="5" name="Graphique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11</xdr:col>
      <xdr:colOff>463549</xdr:colOff>
      <xdr:row>1</xdr:row>
      <xdr:rowOff>333376</xdr:rowOff>
    </xdr:from>
    <xdr:to>
      <xdr:col>26</xdr:col>
      <xdr:colOff>523875</xdr:colOff>
      <xdr:row>23</xdr:row>
      <xdr:rowOff>168276</xdr:rowOff>
    </xdr:to>
    <xdr:graphicFrame macro="">
      <xdr:nvGraphicFramePr>
        <xdr:cNvPr id="3" name="Graphique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48</xdr:row>
      <xdr:rowOff>114300</xdr:rowOff>
    </xdr:from>
    <xdr:to>
      <xdr:col>10</xdr:col>
      <xdr:colOff>523875</xdr:colOff>
      <xdr:row>72</xdr:row>
      <xdr:rowOff>123825</xdr:rowOff>
    </xdr:to>
    <xdr:graphicFrame macro="">
      <xdr:nvGraphicFramePr>
        <xdr:cNvPr id="4" name="Graphique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222249</xdr:colOff>
      <xdr:row>48</xdr:row>
      <xdr:rowOff>57151</xdr:rowOff>
    </xdr:from>
    <xdr:to>
      <xdr:col>26</xdr:col>
      <xdr:colOff>457200</xdr:colOff>
      <xdr:row>72</xdr:row>
      <xdr:rowOff>76201</xdr:rowOff>
    </xdr:to>
    <xdr:graphicFrame macro="">
      <xdr:nvGraphicFramePr>
        <xdr:cNvPr id="5" name="Graphique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257175</xdr:colOff>
      <xdr:row>3</xdr:row>
      <xdr:rowOff>114300</xdr:rowOff>
    </xdr:from>
    <xdr:to>
      <xdr:col>25</xdr:col>
      <xdr:colOff>180975</xdr:colOff>
      <xdr:row>24</xdr:row>
      <xdr:rowOff>133350</xdr:rowOff>
    </xdr:to>
    <xdr:graphicFrame macro="">
      <xdr:nvGraphicFramePr>
        <xdr:cNvPr id="3" name="Graphique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49</xdr:row>
      <xdr:rowOff>38100</xdr:rowOff>
    </xdr:from>
    <xdr:to>
      <xdr:col>9</xdr:col>
      <xdr:colOff>190500</xdr:colOff>
      <xdr:row>70</xdr:row>
      <xdr:rowOff>57150</xdr:rowOff>
    </xdr:to>
    <xdr:graphicFrame macro="">
      <xdr:nvGraphicFramePr>
        <xdr:cNvPr id="4" name="Graphique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104774</xdr:colOff>
      <xdr:row>48</xdr:row>
      <xdr:rowOff>171450</xdr:rowOff>
    </xdr:from>
    <xdr:to>
      <xdr:col>23</xdr:col>
      <xdr:colOff>438149</xdr:colOff>
      <xdr:row>70</xdr:row>
      <xdr:rowOff>133350</xdr:rowOff>
    </xdr:to>
    <xdr:graphicFrame macro="">
      <xdr:nvGraphicFramePr>
        <xdr:cNvPr id="5" name="Graphique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12</xdr:col>
      <xdr:colOff>257174</xdr:colOff>
      <xdr:row>3</xdr:row>
      <xdr:rowOff>114300</xdr:rowOff>
    </xdr:from>
    <xdr:to>
      <xdr:col>23</xdr:col>
      <xdr:colOff>0</xdr:colOff>
      <xdr:row>24</xdr:row>
      <xdr:rowOff>168275</xdr:rowOff>
    </xdr:to>
    <xdr:graphicFrame macro="">
      <xdr:nvGraphicFramePr>
        <xdr:cNvPr id="3" name="Graphique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263525</xdr:colOff>
      <xdr:row>48</xdr:row>
      <xdr:rowOff>28575</xdr:rowOff>
    </xdr:from>
    <xdr:to>
      <xdr:col>9</xdr:col>
      <xdr:colOff>485775</xdr:colOff>
      <xdr:row>72</xdr:row>
      <xdr:rowOff>82550</xdr:rowOff>
    </xdr:to>
    <xdr:graphicFrame macro="">
      <xdr:nvGraphicFramePr>
        <xdr:cNvPr id="4" name="Graphique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257175</xdr:colOff>
      <xdr:row>47</xdr:row>
      <xdr:rowOff>180974</xdr:rowOff>
    </xdr:from>
    <xdr:to>
      <xdr:col>24</xdr:col>
      <xdr:colOff>323850</xdr:colOff>
      <xdr:row>71</xdr:row>
      <xdr:rowOff>171450</xdr:rowOff>
    </xdr:to>
    <xdr:graphicFrame macro="">
      <xdr:nvGraphicFramePr>
        <xdr:cNvPr id="5" name="Graphique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xdr:col>
      <xdr:colOff>60323</xdr:colOff>
      <xdr:row>3</xdr:row>
      <xdr:rowOff>47625</xdr:rowOff>
    </xdr:from>
    <xdr:to>
      <xdr:col>25</xdr:col>
      <xdr:colOff>352425</xdr:colOff>
      <xdr:row>26</xdr:row>
      <xdr:rowOff>9526</xdr:rowOff>
    </xdr:to>
    <xdr:graphicFrame macro="">
      <xdr:nvGraphicFramePr>
        <xdr:cNvPr id="3" name="Graphique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485775</xdr:colOff>
      <xdr:row>48</xdr:row>
      <xdr:rowOff>85725</xdr:rowOff>
    </xdr:from>
    <xdr:to>
      <xdr:col>9</xdr:col>
      <xdr:colOff>542925</xdr:colOff>
      <xdr:row>73</xdr:row>
      <xdr:rowOff>47625</xdr:rowOff>
    </xdr:to>
    <xdr:graphicFrame macro="">
      <xdr:nvGraphicFramePr>
        <xdr:cNvPr id="4" name="Graphique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314326</xdr:colOff>
      <xdr:row>48</xdr:row>
      <xdr:rowOff>142875</xdr:rowOff>
    </xdr:from>
    <xdr:to>
      <xdr:col>25</xdr:col>
      <xdr:colOff>438150</xdr:colOff>
      <xdr:row>73</xdr:row>
      <xdr:rowOff>28575</xdr:rowOff>
    </xdr:to>
    <xdr:graphicFrame macro="">
      <xdr:nvGraphicFramePr>
        <xdr:cNvPr id="5" name="Graphique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136525</xdr:colOff>
      <xdr:row>2</xdr:row>
      <xdr:rowOff>139700</xdr:rowOff>
    </xdr:from>
    <xdr:to>
      <xdr:col>27</xdr:col>
      <xdr:colOff>482600</xdr:colOff>
      <xdr:row>27</xdr:row>
      <xdr:rowOff>60325</xdr:rowOff>
    </xdr:to>
    <xdr:graphicFrame macro="">
      <xdr:nvGraphicFramePr>
        <xdr:cNvPr id="3" name="Graphique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161924</xdr:colOff>
      <xdr:row>48</xdr:row>
      <xdr:rowOff>76199</xdr:rowOff>
    </xdr:from>
    <xdr:to>
      <xdr:col>8</xdr:col>
      <xdr:colOff>647700</xdr:colOff>
      <xdr:row>75</xdr:row>
      <xdr:rowOff>171451</xdr:rowOff>
    </xdr:to>
    <xdr:graphicFrame macro="">
      <xdr:nvGraphicFramePr>
        <xdr:cNvPr id="4" name="Graphique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66674</xdr:colOff>
      <xdr:row>48</xdr:row>
      <xdr:rowOff>66675</xdr:rowOff>
    </xdr:from>
    <xdr:to>
      <xdr:col>25</xdr:col>
      <xdr:colOff>104775</xdr:colOff>
      <xdr:row>76</xdr:row>
      <xdr:rowOff>0</xdr:rowOff>
    </xdr:to>
    <xdr:graphicFrame macro="">
      <xdr:nvGraphicFramePr>
        <xdr:cNvPr id="5" name="Graphique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olivier.jacod\Documents\Copie%20de%20S\03%20-Tableau%20de%20bord\j_Int&#233;rim\Diffusion\TdB_interim_source_Taux_de_recours.xlsx" TargetMode="External"/><Relationship Id="rId1" Type="http://schemas.openxmlformats.org/officeDocument/2006/relationships/externalLinkPath" Target="TdB_interim_source_Taux_de_recou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ésentation"/>
      <sheetName val="Lisez-moi"/>
      <sheetName val="Taux_de_recours_ARA_dep"/>
      <sheetName val="VERIF"/>
      <sheetName val="Serie_TdR_ARA"/>
      <sheetName val="Serie_TdR_01"/>
      <sheetName val="Serie_TdR_03"/>
      <sheetName val="Serie_TdR_07"/>
      <sheetName val="Serie_TdR_15"/>
      <sheetName val="Serie_TdR_26"/>
      <sheetName val="Serie_TdR_38"/>
      <sheetName val="Serie_TdR_42"/>
      <sheetName val="Serie_TdR_43"/>
      <sheetName val="Serie_TdR_63"/>
      <sheetName val="Serie_TdR_69"/>
      <sheetName val="Serie_TdR_73"/>
      <sheetName val="Serie_TdR_74"/>
      <sheetName val="PASSAGE NAF"/>
      <sheetName val="interim_"/>
      <sheetName val="emploi_sal_"/>
      <sheetName val="Procédure"/>
      <sheetName val="interim__"/>
      <sheetName val="emploi_sal__"/>
    </sheetNames>
    <sheetDataSet>
      <sheetData sheetId="0"/>
      <sheetData sheetId="1"/>
      <sheetData sheetId="2"/>
      <sheetData sheetId="3"/>
      <sheetData sheetId="4">
        <row r="85">
          <cell r="C85" t="str">
            <v>2011-T1</v>
          </cell>
        </row>
      </sheetData>
      <sheetData sheetId="5">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row>
        <row r="86">
          <cell r="B86" t="str">
            <v>Agriculture</v>
          </cell>
          <cell r="C86">
            <v>1.053183814867727E-2</v>
          </cell>
          <cell r="D86">
            <v>9.7716406830003662E-3</v>
          </cell>
          <cell r="E86">
            <v>8.8241954682190295E-3</v>
          </cell>
          <cell r="F86">
            <v>1.4441371996289939E-2</v>
          </cell>
          <cell r="G86">
            <v>9.8822779984932534E-3</v>
          </cell>
          <cell r="H86">
            <v>1.3995126203703735E-2</v>
          </cell>
          <cell r="I86">
            <v>1.0086430662967031E-2</v>
          </cell>
          <cell r="J86">
            <v>1.1229997765122512E-2</v>
          </cell>
          <cell r="K86">
            <v>1.0461545417659531E-2</v>
          </cell>
          <cell r="L86">
            <v>1.8806423701614873E-2</v>
          </cell>
          <cell r="M86">
            <v>2.5714572506407882E-2</v>
          </cell>
          <cell r="N86">
            <v>3.4370538509063617E-2</v>
          </cell>
          <cell r="O86">
            <v>3.7241518847627234E-2</v>
          </cell>
          <cell r="P86">
            <v>3.9823918999728321E-2</v>
          </cell>
          <cell r="Q86">
            <v>3.7354556437467171E-2</v>
          </cell>
          <cell r="R86">
            <v>4.1651185790350737E-2</v>
          </cell>
          <cell r="S86">
            <v>3.9308748481078667E-2</v>
          </cell>
          <cell r="T86">
            <v>4.8548396943620925E-2</v>
          </cell>
          <cell r="U86">
            <v>5.3554320484444674E-2</v>
          </cell>
          <cell r="V86">
            <v>4.6598445305856155E-2</v>
          </cell>
          <cell r="W86">
            <v>4.5013315182014076E-2</v>
          </cell>
          <cell r="X86">
            <v>2.0386266189845532E-2</v>
          </cell>
          <cell r="Y86">
            <v>2.1769827177262384E-2</v>
          </cell>
          <cell r="Z86">
            <v>2.0898783239562419E-2</v>
          </cell>
          <cell r="AA86">
            <v>4.250446566713589E-3</v>
          </cell>
          <cell r="AB86">
            <v>4.8257133261127216E-3</v>
          </cell>
          <cell r="AC86">
            <v>3.4521070889151737E-3</v>
          </cell>
          <cell r="AD86">
            <v>4.411252900540545E-3</v>
          </cell>
          <cell r="AE86">
            <v>4.2566738119649604E-3</v>
          </cell>
          <cell r="AF86">
            <v>8.5437223312291918E-3</v>
          </cell>
          <cell r="AG86">
            <v>4.7704582883708151E-3</v>
          </cell>
          <cell r="AH86">
            <v>6.4234514757291862E-3</v>
          </cell>
          <cell r="AI86">
            <v>6.8223716280489798E-3</v>
          </cell>
          <cell r="AJ86">
            <v>8.8569370741687775E-3</v>
          </cell>
          <cell r="AK86">
            <v>7.8981778223003191E-3</v>
          </cell>
          <cell r="AL86">
            <v>1.1811782735197651E-2</v>
          </cell>
          <cell r="AM86">
            <v>5.2855522776353346E-3</v>
          </cell>
          <cell r="AN86">
            <v>9.8976336330216068E-3</v>
          </cell>
          <cell r="AO86">
            <v>7.8821648494985207E-3</v>
          </cell>
          <cell r="AP86">
            <v>1.3854501829217001E-2</v>
          </cell>
          <cell r="AQ86">
            <v>1.6334747731127794E-2</v>
          </cell>
          <cell r="AR86">
            <v>1.595914297279934E-2</v>
          </cell>
          <cell r="AS86">
            <v>1.389797603886354E-2</v>
          </cell>
          <cell r="AT86">
            <v>1.0661874913869059E-2</v>
          </cell>
          <cell r="AU86">
            <v>1.2382720449861011E-2</v>
          </cell>
          <cell r="AV86">
            <v>1.7106264027868471E-2</v>
          </cell>
          <cell r="AW86">
            <v>1.0116480217926221E-2</v>
          </cell>
          <cell r="AX86">
            <v>1.0989684008109731E-2</v>
          </cell>
          <cell r="AY86">
            <v>1.3712490709159392E-2</v>
          </cell>
          <cell r="AZ86">
            <v>1.5147744889570868E-2</v>
          </cell>
        </row>
        <row r="87">
          <cell r="B87" t="str">
            <v>Industrie</v>
          </cell>
          <cell r="C87">
            <v>9.1186016947267343E-2</v>
          </cell>
          <cell r="D87">
            <v>8.9635353784356275E-2</v>
          </cell>
          <cell r="E87">
            <v>8.7918648922678602E-2</v>
          </cell>
          <cell r="F87">
            <v>8.8166576914137762E-2</v>
          </cell>
          <cell r="G87">
            <v>8.0362516759348551E-2</v>
          </cell>
          <cell r="H87">
            <v>7.9293570222276094E-2</v>
          </cell>
          <cell r="I87">
            <v>7.90206129003478E-2</v>
          </cell>
          <cell r="J87">
            <v>7.1280021201728161E-2</v>
          </cell>
          <cell r="K87">
            <v>7.0444686327566661E-2</v>
          </cell>
          <cell r="L87">
            <v>7.2305828209426368E-2</v>
          </cell>
          <cell r="M87">
            <v>7.2095579311071967E-2</v>
          </cell>
          <cell r="N87">
            <v>7.8354584873032651E-2</v>
          </cell>
          <cell r="O87">
            <v>7.8314922102073095E-2</v>
          </cell>
          <cell r="P87">
            <v>8.1337015730400156E-2</v>
          </cell>
          <cell r="Q87">
            <v>7.7836199286582392E-2</v>
          </cell>
          <cell r="R87">
            <v>6.9669257801016557E-2</v>
          </cell>
          <cell r="S87">
            <v>7.83154819876581E-2</v>
          </cell>
          <cell r="T87">
            <v>8.4088722762726706E-2</v>
          </cell>
          <cell r="U87">
            <v>9.0182513239343537E-2</v>
          </cell>
          <cell r="V87">
            <v>8.8708298905596464E-2</v>
          </cell>
          <cell r="W87">
            <v>8.2631029816120027E-2</v>
          </cell>
          <cell r="X87">
            <v>8.3084832074049916E-2</v>
          </cell>
          <cell r="Y87">
            <v>8.7857443125596776E-2</v>
          </cell>
          <cell r="Z87">
            <v>9.1947346905248209E-2</v>
          </cell>
          <cell r="AA87">
            <v>9.2563758100566301E-2</v>
          </cell>
          <cell r="AB87">
            <v>9.8412070200207244E-2</v>
          </cell>
          <cell r="AC87">
            <v>0.10317256999638531</v>
          </cell>
          <cell r="AD87">
            <v>0.10803807003504121</v>
          </cell>
          <cell r="AE87">
            <v>0.10951014498580669</v>
          </cell>
          <cell r="AF87">
            <v>0.10391121828928038</v>
          </cell>
          <cell r="AG87">
            <v>9.8694835205806866E-2</v>
          </cell>
          <cell r="AH87">
            <v>9.8829467871865043E-2</v>
          </cell>
          <cell r="AI87">
            <v>9.9688896206325234E-2</v>
          </cell>
          <cell r="AJ87">
            <v>9.8371645537825639E-2</v>
          </cell>
          <cell r="AK87">
            <v>9.4579009580817108E-2</v>
          </cell>
          <cell r="AL87">
            <v>8.8726281428432585E-2</v>
          </cell>
          <cell r="AM87">
            <v>4.4973203487040585E-2</v>
          </cell>
          <cell r="AN87">
            <v>6.2504189942381355E-2</v>
          </cell>
          <cell r="AO87">
            <v>8.6469407820719366E-2</v>
          </cell>
          <cell r="AP87">
            <v>9.0444137920515241E-2</v>
          </cell>
          <cell r="AQ87">
            <v>9.1737843738614627E-2</v>
          </cell>
          <cell r="AR87">
            <v>9.5187545147587149E-2</v>
          </cell>
          <cell r="AS87">
            <v>9.564535671806583E-2</v>
          </cell>
          <cell r="AT87">
            <v>0.10301162552203806</v>
          </cell>
          <cell r="AU87">
            <v>0.10126865818010104</v>
          </cell>
          <cell r="AV87">
            <v>9.6575273652861324E-2</v>
          </cell>
          <cell r="AW87">
            <v>9.8704426999380951E-2</v>
          </cell>
          <cell r="AX87">
            <v>9.7902769741693638E-2</v>
          </cell>
          <cell r="AY87">
            <v>9.5600567364336267E-2</v>
          </cell>
          <cell r="AZ87">
            <v>9.4594027473754519E-2</v>
          </cell>
        </row>
        <row r="88">
          <cell r="B88" t="str">
            <v>Construction</v>
          </cell>
          <cell r="C88">
            <v>5.3662694940490363E-2</v>
          </cell>
          <cell r="D88">
            <v>5.8975004254294326E-2</v>
          </cell>
          <cell r="E88">
            <v>5.9122324794619784E-2</v>
          </cell>
          <cell r="F88">
            <v>6.6179257463415353E-2</v>
          </cell>
          <cell r="G88">
            <v>5.8549822541945427E-2</v>
          </cell>
          <cell r="H88">
            <v>5.445012080519189E-2</v>
          </cell>
          <cell r="I88">
            <v>5.2530195603455232E-2</v>
          </cell>
          <cell r="J88">
            <v>5.4287968475645432E-2</v>
          </cell>
          <cell r="K88">
            <v>5.9591250465732923E-2</v>
          </cell>
          <cell r="L88">
            <v>6.7664656261235009E-2</v>
          </cell>
          <cell r="M88">
            <v>6.4310459647662244E-2</v>
          </cell>
          <cell r="N88">
            <v>6.4393677374083955E-2</v>
          </cell>
          <cell r="O88">
            <v>5.9274974294242756E-2</v>
          </cell>
          <cell r="P88">
            <v>5.3182012022321166E-2</v>
          </cell>
          <cell r="Q88">
            <v>4.9049005536522763E-2</v>
          </cell>
          <cell r="R88">
            <v>5.0593764397700344E-2</v>
          </cell>
          <cell r="S88">
            <v>4.6881461356395329E-2</v>
          </cell>
          <cell r="T88">
            <v>5.04332285878289E-2</v>
          </cell>
          <cell r="U88">
            <v>5.7254147772298696E-2</v>
          </cell>
          <cell r="V88">
            <v>5.697922004963836E-2</v>
          </cell>
          <cell r="W88">
            <v>5.2910550051688821E-2</v>
          </cell>
          <cell r="X88">
            <v>5.6255859354126525E-2</v>
          </cell>
          <cell r="Y88">
            <v>6.3346584392473995E-2</v>
          </cell>
          <cell r="Z88">
            <v>6.0165420375764514E-2</v>
          </cell>
          <cell r="AA88">
            <v>6.0296023228203842E-2</v>
          </cell>
          <cell r="AB88">
            <v>6.2441920115110357E-2</v>
          </cell>
          <cell r="AC88">
            <v>6.0649710874754105E-2</v>
          </cell>
          <cell r="AD88">
            <v>6.7917002015411274E-2</v>
          </cell>
          <cell r="AE88">
            <v>7.166622696826043E-2</v>
          </cell>
          <cell r="AF88">
            <v>6.2337413426047018E-2</v>
          </cell>
          <cell r="AG88">
            <v>6.3560923613414783E-2</v>
          </cell>
          <cell r="AH88">
            <v>5.9209418374426004E-2</v>
          </cell>
          <cell r="AI88">
            <v>5.9951725880864754E-2</v>
          </cell>
          <cell r="AJ88">
            <v>6.0633706669578381E-2</v>
          </cell>
          <cell r="AK88">
            <v>6.6227482870962071E-2</v>
          </cell>
          <cell r="AL88">
            <v>6.4411798030669348E-2</v>
          </cell>
          <cell r="AM88">
            <v>1.647126750845504E-2</v>
          </cell>
          <cell r="AN88">
            <v>4.2458203029948641E-2</v>
          </cell>
          <cell r="AO88">
            <v>5.4058709289427104E-2</v>
          </cell>
          <cell r="AP88">
            <v>5.3717665044139419E-2</v>
          </cell>
          <cell r="AQ88">
            <v>5.7244194421431818E-2</v>
          </cell>
          <cell r="AR88">
            <v>5.5236650823565943E-2</v>
          </cell>
          <cell r="AS88">
            <v>5.69796284287621E-2</v>
          </cell>
          <cell r="AT88">
            <v>5.9303742139833297E-2</v>
          </cell>
          <cell r="AU88">
            <v>5.7704806378500943E-2</v>
          </cell>
          <cell r="AV88">
            <v>5.4519840622714019E-2</v>
          </cell>
          <cell r="AW88">
            <v>5.8011551905377837E-2</v>
          </cell>
          <cell r="AX88">
            <v>6.3970514657725283E-2</v>
          </cell>
          <cell r="AY88">
            <v>6.2620781068741291E-2</v>
          </cell>
          <cell r="AZ88">
            <v>6.2896657948033577E-2</v>
          </cell>
        </row>
        <row r="89">
          <cell r="B89" t="str">
            <v>Tertiaire marchand</v>
          </cell>
          <cell r="C89">
            <v>3.1688930601385015E-2</v>
          </cell>
          <cell r="D89">
            <v>3.128832817452943E-2</v>
          </cell>
          <cell r="E89">
            <v>3.2894968337634493E-2</v>
          </cell>
          <cell r="F89">
            <v>3.2696859205777064E-2</v>
          </cell>
          <cell r="G89">
            <v>3.0581824455870647E-2</v>
          </cell>
          <cell r="H89">
            <v>2.8679793852381254E-2</v>
          </cell>
          <cell r="I89">
            <v>2.5921791746062607E-2</v>
          </cell>
          <cell r="J89">
            <v>2.5549453137421168E-2</v>
          </cell>
          <cell r="K89">
            <v>2.8621171634758857E-2</v>
          </cell>
          <cell r="L89">
            <v>3.0080344933838911E-2</v>
          </cell>
          <cell r="M89">
            <v>3.0696962878694438E-2</v>
          </cell>
          <cell r="N89">
            <v>3.1832759336350075E-2</v>
          </cell>
          <cell r="O89">
            <v>3.0032054460151288E-2</v>
          </cell>
          <cell r="P89">
            <v>3.2891453106264901E-2</v>
          </cell>
          <cell r="Q89">
            <v>3.2138986934976528E-2</v>
          </cell>
          <cell r="R89">
            <v>3.2430961937395537E-2</v>
          </cell>
          <cell r="S89">
            <v>2.9920565074157558E-2</v>
          </cell>
          <cell r="T89">
            <v>3.1341396692675827E-2</v>
          </cell>
          <cell r="U89">
            <v>3.0918878589037684E-2</v>
          </cell>
          <cell r="V89">
            <v>3.3209680247052863E-2</v>
          </cell>
          <cell r="W89">
            <v>3.5076853452979589E-2</v>
          </cell>
          <cell r="X89">
            <v>3.4095753962622946E-2</v>
          </cell>
          <cell r="Y89">
            <v>3.6125378698668976E-2</v>
          </cell>
          <cell r="Z89">
            <v>3.6808720601090493E-2</v>
          </cell>
          <cell r="AA89">
            <v>3.7002909528609955E-2</v>
          </cell>
          <cell r="AB89">
            <v>3.9145126952584326E-2</v>
          </cell>
          <cell r="AC89">
            <v>4.3201965849151501E-2</v>
          </cell>
          <cell r="AD89">
            <v>4.3095914592179131E-2</v>
          </cell>
          <cell r="AE89">
            <v>4.9233656173285602E-2</v>
          </cell>
          <cell r="AF89">
            <v>4.7581947494848363E-2</v>
          </cell>
          <cell r="AG89">
            <v>4.7272138168284544E-2</v>
          </cell>
          <cell r="AH89">
            <v>4.588489418039092E-2</v>
          </cell>
          <cell r="AI89">
            <v>4.5938852047892234E-2</v>
          </cell>
          <cell r="AJ89">
            <v>4.5051079310627518E-2</v>
          </cell>
          <cell r="AK89">
            <v>4.4759004337483449E-2</v>
          </cell>
          <cell r="AL89">
            <v>4.0826541169628763E-2</v>
          </cell>
          <cell r="AM89">
            <v>2.9147513189645678E-2</v>
          </cell>
          <cell r="AN89">
            <v>4.0308568768746882E-2</v>
          </cell>
          <cell r="AO89">
            <v>4.2863495954648223E-2</v>
          </cell>
          <cell r="AP89">
            <v>4.3767514294073544E-2</v>
          </cell>
          <cell r="AQ89">
            <v>4.1051300271198868E-2</v>
          </cell>
          <cell r="AR89">
            <v>4.0204049331220536E-2</v>
          </cell>
          <cell r="AS89">
            <v>3.9422806374916491E-2</v>
          </cell>
          <cell r="AT89">
            <v>4.3043997051175328E-2</v>
          </cell>
          <cell r="AU89">
            <v>4.0261253638202578E-2</v>
          </cell>
          <cell r="AV89">
            <v>4.0228808780546119E-2</v>
          </cell>
          <cell r="AW89">
            <v>4.156938736992561E-2</v>
          </cell>
          <cell r="AX89">
            <v>4.1198475906454916E-2</v>
          </cell>
          <cell r="AY89">
            <v>4.0977465537701173E-2</v>
          </cell>
          <cell r="AZ89">
            <v>4.0782482913029806E-2</v>
          </cell>
        </row>
        <row r="90">
          <cell r="B90" t="str">
            <v>Tertiaire non marchand</v>
          </cell>
          <cell r="C90">
            <v>7.1824877779918107E-4</v>
          </cell>
          <cell r="D90">
            <v>9.1101923216020328E-4</v>
          </cell>
          <cell r="E90">
            <v>1.2518317150107426E-3</v>
          </cell>
          <cell r="F90">
            <v>9.6484078597575389E-4</v>
          </cell>
          <cell r="G90">
            <v>1.2113601184671181E-3</v>
          </cell>
          <cell r="H90">
            <v>1.0121775053421416E-3</v>
          </cell>
          <cell r="I90">
            <v>6.9182060812769956E-4</v>
          </cell>
          <cell r="J90">
            <v>8.2543896945354279E-4</v>
          </cell>
          <cell r="K90">
            <v>1.2741448752436816E-3</v>
          </cell>
          <cell r="L90">
            <v>1.4326584170877212E-3</v>
          </cell>
          <cell r="M90">
            <v>9.538986993694365E-4</v>
          </cell>
          <cell r="N90">
            <v>1.5388852125427612E-3</v>
          </cell>
          <cell r="O90">
            <v>1.0665214855491894E-3</v>
          </cell>
          <cell r="P90">
            <v>9.7092262448795997E-4</v>
          </cell>
          <cell r="Q90">
            <v>1.1413170962457891E-3</v>
          </cell>
          <cell r="R90">
            <v>9.0418725772587578E-4</v>
          </cell>
          <cell r="S90">
            <v>6.9075076078248916E-4</v>
          </cell>
          <cell r="T90">
            <v>7.9029098070357566E-4</v>
          </cell>
          <cell r="U90">
            <v>6.8791445733026575E-4</v>
          </cell>
          <cell r="V90">
            <v>9.3417877467181869E-4</v>
          </cell>
          <cell r="W90">
            <v>7.7869418404153865E-4</v>
          </cell>
          <cell r="X90">
            <v>6.2359016866324704E-4</v>
          </cell>
          <cell r="Y90">
            <v>6.8524140005136688E-4</v>
          </cell>
          <cell r="Z90">
            <v>8.1580386254853047E-4</v>
          </cell>
          <cell r="AA90">
            <v>1.0119261020990816E-3</v>
          </cell>
          <cell r="AB90">
            <v>1.0342128035266955E-3</v>
          </cell>
          <cell r="AC90">
            <v>9.9858668496667939E-4</v>
          </cell>
          <cell r="AD90">
            <v>1.4392920488331131E-3</v>
          </cell>
          <cell r="AE90">
            <v>1.1536959711311214E-3</v>
          </cell>
          <cell r="AF90">
            <v>1.1944107199205983E-3</v>
          </cell>
          <cell r="AG90">
            <v>1.4457117989382987E-3</v>
          </cell>
          <cell r="AH90">
            <v>1.1192629874325977E-3</v>
          </cell>
          <cell r="AI90">
            <v>5.9300210318768542E-4</v>
          </cell>
          <cell r="AJ90">
            <v>8.7532686121030853E-4</v>
          </cell>
          <cell r="AK90">
            <v>1.1442165791114077E-3</v>
          </cell>
          <cell r="AL90">
            <v>1.1504173002912657E-3</v>
          </cell>
          <cell r="AM90">
            <v>8.9734772896235939E-4</v>
          </cell>
          <cell r="AN90">
            <v>1.2822778358872367E-3</v>
          </cell>
          <cell r="AO90">
            <v>1.6519592777222468E-3</v>
          </cell>
          <cell r="AP90">
            <v>1.6579324946384912E-3</v>
          </cell>
          <cell r="AQ90">
            <v>1.9498732373924019E-3</v>
          </cell>
          <cell r="AR90">
            <v>1.8718957353748053E-3</v>
          </cell>
          <cell r="AS90">
            <v>2.1630105616078374E-3</v>
          </cell>
          <cell r="AT90">
            <v>2.9302440542813093E-3</v>
          </cell>
          <cell r="AU90">
            <v>2.7061204821363653E-3</v>
          </cell>
          <cell r="AV90">
            <v>2.4981687237880441E-3</v>
          </cell>
          <cell r="AW90">
            <v>2.4665119068178055E-3</v>
          </cell>
          <cell r="AX90">
            <v>2.9256317035672862E-3</v>
          </cell>
          <cell r="AY90">
            <v>3.3231275482056817E-3</v>
          </cell>
          <cell r="AZ90">
            <v>3.6651436899750416E-3</v>
          </cell>
        </row>
      </sheetData>
      <sheetData sheetId="6">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2.0706771920496813E-2</v>
          </cell>
          <cell r="D86">
            <v>2.4536561522191632E-2</v>
          </cell>
          <cell r="E86">
            <v>2.5571634804874815E-2</v>
          </cell>
          <cell r="F86">
            <v>2.5666583565149434E-2</v>
          </cell>
          <cell r="G86">
            <v>1.110386568295684E-2</v>
          </cell>
          <cell r="H86">
            <v>3.7442240903538773E-2</v>
          </cell>
          <cell r="I86">
            <v>2.3844362567365909E-2</v>
          </cell>
          <cell r="J86">
            <v>2.750928212715803E-2</v>
          </cell>
          <cell r="K86">
            <v>2.2558445238452962E-2</v>
          </cell>
          <cell r="L86">
            <v>3.2382519748401166E-2</v>
          </cell>
          <cell r="M86">
            <v>2.1668523633362975E-2</v>
          </cell>
          <cell r="N86">
            <v>2.1131949047081301E-2</v>
          </cell>
          <cell r="O86">
            <v>2.7714873409188118E-2</v>
          </cell>
          <cell r="P86">
            <v>3.5479934642494798E-2</v>
          </cell>
          <cell r="Q86">
            <v>2.6705345395915753E-2</v>
          </cell>
          <cell r="R86">
            <v>2.1669951992813588E-2</v>
          </cell>
          <cell r="S86">
            <v>3.0857038582694212E-2</v>
          </cell>
          <cell r="T86">
            <v>3.2390574485909145E-2</v>
          </cell>
          <cell r="U86">
            <v>3.1752788756562421E-2</v>
          </cell>
          <cell r="V86">
            <v>3.7966250560536353E-2</v>
          </cell>
          <cell r="W86">
            <v>3.3134829584610649E-2</v>
          </cell>
          <cell r="X86">
            <v>3.7982434844159807E-2</v>
          </cell>
          <cell r="Y86">
            <v>5.8654032425635702E-2</v>
          </cell>
          <cell r="Z86">
            <v>5.3265502292028338E-2</v>
          </cell>
          <cell r="AA86">
            <v>4.2881402238693883E-2</v>
          </cell>
          <cell r="AB86">
            <v>2.97900641926469E-2</v>
          </cell>
          <cell r="AC86">
            <v>3.0754305832117745E-2</v>
          </cell>
          <cell r="AD86">
            <v>2.1329653700932601E-2</v>
          </cell>
          <cell r="AE86">
            <v>1.9593715433581991E-2</v>
          </cell>
          <cell r="AF86">
            <v>2.7085900330728847E-2</v>
          </cell>
          <cell r="AG86">
            <v>2.1286438995208792E-2</v>
          </cell>
          <cell r="AH86">
            <v>2.0651141955467314E-2</v>
          </cell>
          <cell r="AI86">
            <v>2.992464364696262E-2</v>
          </cell>
          <cell r="AJ86">
            <v>2.3717896331875363E-2</v>
          </cell>
          <cell r="AK86">
            <v>2.8367200426813153E-2</v>
          </cell>
          <cell r="AL86">
            <v>2.3534165297366259E-2</v>
          </cell>
          <cell r="AM86">
            <v>1.8450790309534337E-2</v>
          </cell>
          <cell r="AN86">
            <v>1.7698082422117626E-2</v>
          </cell>
          <cell r="AO86">
            <v>2.7912955570476312E-2</v>
          </cell>
          <cell r="AP86">
            <v>2.4615562576117859E-2</v>
          </cell>
          <cell r="AQ86">
            <v>2.8996671491676673E-2</v>
          </cell>
          <cell r="AR86">
            <v>2.699875007323178E-2</v>
          </cell>
          <cell r="AS86">
            <v>2.2028593145608139E-2</v>
          </cell>
          <cell r="AT86">
            <v>1.7133049871843154E-2</v>
          </cell>
          <cell r="AU86">
            <v>2.84884569108841E-2</v>
          </cell>
          <cell r="AV86">
            <v>2.7523985370548783E-2</v>
          </cell>
          <cell r="AW86">
            <v>2.0365091803131233E-2</v>
          </cell>
          <cell r="AX86">
            <v>2.6940085228772118E-2</v>
          </cell>
          <cell r="AY86">
            <v>2.8565753684467374E-2</v>
          </cell>
          <cell r="AZ86">
            <v>3.2545418753050497E-2</v>
          </cell>
          <cell r="BA86">
            <v>2.928220946590707E-2</v>
          </cell>
        </row>
        <row r="87">
          <cell r="B87" t="str">
            <v>Industrie</v>
          </cell>
          <cell r="C87">
            <v>7.4553535668044443E-2</v>
          </cell>
          <cell r="D87">
            <v>8.247128965019683E-2</v>
          </cell>
          <cell r="E87">
            <v>8.2165677471779164E-2</v>
          </cell>
          <cell r="F87">
            <v>8.1019558704046993E-2</v>
          </cell>
          <cell r="G87">
            <v>7.5750520384132547E-2</v>
          </cell>
          <cell r="H87">
            <v>6.8306454754370236E-2</v>
          </cell>
          <cell r="I87">
            <v>6.0762130761372282E-2</v>
          </cell>
          <cell r="J87">
            <v>5.053359640282757E-2</v>
          </cell>
          <cell r="K87">
            <v>5.3941924898872624E-2</v>
          </cell>
          <cell r="L87">
            <v>6.5374556175454818E-2</v>
          </cell>
          <cell r="M87">
            <v>6.5587342569645157E-2</v>
          </cell>
          <cell r="N87">
            <v>7.0725276667622003E-2</v>
          </cell>
          <cell r="O87">
            <v>6.6095595020899331E-2</v>
          </cell>
          <cell r="P87">
            <v>7.1272056792137592E-2</v>
          </cell>
          <cell r="Q87">
            <v>7.0226394280350435E-2</v>
          </cell>
          <cell r="R87">
            <v>7.0169866513719301E-2</v>
          </cell>
          <cell r="S87">
            <v>6.9408290639977388E-2</v>
          </cell>
          <cell r="T87">
            <v>6.8524768536714201E-2</v>
          </cell>
          <cell r="U87">
            <v>7.7016974853435755E-2</v>
          </cell>
          <cell r="V87">
            <v>7.8482018591801803E-2</v>
          </cell>
          <cell r="W87">
            <v>8.238787941199599E-2</v>
          </cell>
          <cell r="X87">
            <v>8.6728338985072789E-2</v>
          </cell>
          <cell r="Y87">
            <v>8.6551695789804525E-2</v>
          </cell>
          <cell r="Z87">
            <v>8.9760637780109148E-2</v>
          </cell>
          <cell r="AA87">
            <v>9.1409190022458842E-2</v>
          </cell>
          <cell r="AB87">
            <v>9.5788183104171656E-2</v>
          </cell>
          <cell r="AC87">
            <v>9.5569550978773316E-2</v>
          </cell>
          <cell r="AD87">
            <v>0.10114072531230123</v>
          </cell>
          <cell r="AE87">
            <v>9.7034673719071651E-2</v>
          </cell>
          <cell r="AF87">
            <v>9.4097880131264799E-2</v>
          </cell>
          <cell r="AG87">
            <v>9.4185390283974435E-2</v>
          </cell>
          <cell r="AH87">
            <v>8.6798497734084032E-2</v>
          </cell>
          <cell r="AI87">
            <v>8.974768206466445E-2</v>
          </cell>
          <cell r="AJ87">
            <v>8.9879462246803418E-2</v>
          </cell>
          <cell r="AK87">
            <v>8.4258488137270229E-2</v>
          </cell>
          <cell r="AL87">
            <v>8.2081591778138466E-2</v>
          </cell>
          <cell r="AM87">
            <v>5.0993503656182416E-2</v>
          </cell>
          <cell r="AN87">
            <v>5.5722552653458685E-2</v>
          </cell>
          <cell r="AO87">
            <v>7.8764324516563469E-2</v>
          </cell>
          <cell r="AP87">
            <v>8.217010568135702E-2</v>
          </cell>
          <cell r="AQ87">
            <v>8.6389042454102491E-2</v>
          </cell>
          <cell r="AR87">
            <v>8.975964461854305E-2</v>
          </cell>
          <cell r="AS87">
            <v>0.10290528673233673</v>
          </cell>
          <cell r="AT87">
            <v>0.10598723373727222</v>
          </cell>
          <cell r="AU87">
            <v>0.1092342524989464</v>
          </cell>
          <cell r="AV87">
            <v>0.10936698777246485</v>
          </cell>
          <cell r="AW87">
            <v>0.11437590460641774</v>
          </cell>
          <cell r="AX87">
            <v>0.1131896666315295</v>
          </cell>
          <cell r="AY87">
            <v>0.11836902953426259</v>
          </cell>
          <cell r="AZ87">
            <v>0.11250034676748989</v>
          </cell>
          <cell r="BA87">
            <v>0.10750723873145042</v>
          </cell>
        </row>
        <row r="88">
          <cell r="B88" t="str">
            <v>Construction</v>
          </cell>
          <cell r="C88">
            <v>6.7774261659683102E-2</v>
          </cell>
          <cell r="D88">
            <v>6.0978495270920592E-2</v>
          </cell>
          <cell r="E88">
            <v>5.7474704769842795E-2</v>
          </cell>
          <cell r="F88">
            <v>6.5924185414998324E-2</v>
          </cell>
          <cell r="G88">
            <v>5.957932083804985E-2</v>
          </cell>
          <cell r="H88">
            <v>5.2820256658304136E-2</v>
          </cell>
          <cell r="I88">
            <v>5.9544204077504756E-2</v>
          </cell>
          <cell r="J88">
            <v>5.5514687123498697E-2</v>
          </cell>
          <cell r="K88">
            <v>6.3674581947544107E-2</v>
          </cell>
          <cell r="L88">
            <v>6.4608593536172237E-2</v>
          </cell>
          <cell r="M88">
            <v>7.1958371753114703E-2</v>
          </cell>
          <cell r="N88">
            <v>7.0644479159831963E-2</v>
          </cell>
          <cell r="O88">
            <v>7.6311466486661789E-2</v>
          </cell>
          <cell r="P88">
            <v>7.0454169920039916E-2</v>
          </cell>
          <cell r="Q88">
            <v>5.9507806810850349E-2</v>
          </cell>
          <cell r="R88">
            <v>5.2782021254907704E-2</v>
          </cell>
          <cell r="S88">
            <v>4.9373666610634075E-2</v>
          </cell>
          <cell r="T88">
            <v>4.4390558588370925E-2</v>
          </cell>
          <cell r="U88">
            <v>6.0328634257766536E-2</v>
          </cell>
          <cell r="V88">
            <v>6.334226337488981E-2</v>
          </cell>
          <cell r="W88">
            <v>6.3714953120379114E-2</v>
          </cell>
          <cell r="X88">
            <v>6.6640560850391148E-2</v>
          </cell>
          <cell r="Y88">
            <v>7.3301423186814388E-2</v>
          </cell>
          <cell r="Z88">
            <v>7.4147362920491622E-2</v>
          </cell>
          <cell r="AA88">
            <v>6.9458614761231108E-2</v>
          </cell>
          <cell r="AB88">
            <v>6.7744011767230078E-2</v>
          </cell>
          <cell r="AC88">
            <v>7.0593377349121814E-2</v>
          </cell>
          <cell r="AD88">
            <v>7.7387719336534447E-2</v>
          </cell>
          <cell r="AE88">
            <v>7.1821824210590468E-2</v>
          </cell>
          <cell r="AF88">
            <v>7.8557716567489874E-2</v>
          </cell>
          <cell r="AG88">
            <v>7.7138632365919793E-2</v>
          </cell>
          <cell r="AH88">
            <v>7.7989903280572648E-2</v>
          </cell>
          <cell r="AI88">
            <v>8.6919140358517569E-2</v>
          </cell>
          <cell r="AJ88">
            <v>8.7934575174716215E-2</v>
          </cell>
          <cell r="AK88">
            <v>8.8990115309896839E-2</v>
          </cell>
          <cell r="AL88">
            <v>8.385063173267357E-2</v>
          </cell>
          <cell r="AM88">
            <v>2.1710114187134893E-2</v>
          </cell>
          <cell r="AN88">
            <v>6.2177864880795644E-2</v>
          </cell>
          <cell r="AO88">
            <v>8.3637571444491562E-2</v>
          </cell>
          <cell r="AP88">
            <v>8.9668146473188576E-2</v>
          </cell>
          <cell r="AQ88">
            <v>9.8538231037738691E-2</v>
          </cell>
          <cell r="AR88">
            <v>0.1000060761196848</v>
          </cell>
          <cell r="AS88">
            <v>9.4845150401987169E-2</v>
          </cell>
          <cell r="AT88">
            <v>9.7278605026202142E-2</v>
          </cell>
          <cell r="AU88">
            <v>9.2349040588709214E-2</v>
          </cell>
          <cell r="AV88">
            <v>8.3127749594705272E-2</v>
          </cell>
          <cell r="AW88">
            <v>8.0160324406501463E-2</v>
          </cell>
          <cell r="AX88">
            <v>8.0992367357226605E-2</v>
          </cell>
          <cell r="AY88">
            <v>7.5138529266603207E-2</v>
          </cell>
          <cell r="AZ88">
            <v>7.7316122156419601E-2</v>
          </cell>
          <cell r="BA88">
            <v>7.0389015241094685E-2</v>
          </cell>
        </row>
        <row r="89">
          <cell r="B89" t="str">
            <v>Tertiaire marchand</v>
          </cell>
          <cell r="C89">
            <v>1.4356036301084327E-2</v>
          </cell>
          <cell r="D89">
            <v>1.253646301529189E-2</v>
          </cell>
          <cell r="E89">
            <v>1.1729293115786497E-2</v>
          </cell>
          <cell r="F89">
            <v>1.1920294873228614E-2</v>
          </cell>
          <cell r="G89">
            <v>1.1465882062875842E-2</v>
          </cell>
          <cell r="H89">
            <v>1.2961749115480647E-2</v>
          </cell>
          <cell r="I89">
            <v>1.2026223392115861E-2</v>
          </cell>
          <cell r="J89">
            <v>1.371890098849864E-2</v>
          </cell>
          <cell r="K89">
            <v>1.4326410940134059E-2</v>
          </cell>
          <cell r="L89">
            <v>1.3109919055388735E-2</v>
          </cell>
          <cell r="M89">
            <v>1.374890940268764E-2</v>
          </cell>
          <cell r="N89">
            <v>1.4760685102297135E-2</v>
          </cell>
          <cell r="O89">
            <v>1.679547827711133E-2</v>
          </cell>
          <cell r="P89">
            <v>1.6655527730565584E-2</v>
          </cell>
          <cell r="Q89">
            <v>1.7344622759644188E-2</v>
          </cell>
          <cell r="R89">
            <v>1.5988730937896135E-2</v>
          </cell>
          <cell r="S89">
            <v>1.6738890944456273E-2</v>
          </cell>
          <cell r="T89">
            <v>1.8129665105466333E-2</v>
          </cell>
          <cell r="U89">
            <v>1.7737063490445796E-2</v>
          </cell>
          <cell r="V89">
            <v>1.7041745130168109E-2</v>
          </cell>
          <cell r="W89">
            <v>1.7241763551494149E-2</v>
          </cell>
          <cell r="X89">
            <v>1.674999146508007E-2</v>
          </cell>
          <cell r="Y89">
            <v>1.7390391469992234E-2</v>
          </cell>
          <cell r="Z89">
            <v>2.0698744612051876E-2</v>
          </cell>
          <cell r="AA89">
            <v>2.1441460406615025E-2</v>
          </cell>
          <cell r="AB89">
            <v>2.3567085960552452E-2</v>
          </cell>
          <cell r="AC89">
            <v>2.3743105053676099E-2</v>
          </cell>
          <cell r="AD89">
            <v>2.2786736816486259E-2</v>
          </cell>
          <cell r="AE89">
            <v>2.4695824555813838E-2</v>
          </cell>
          <cell r="AF89">
            <v>2.3301939840755338E-2</v>
          </cell>
          <cell r="AG89">
            <v>2.5202066890148266E-2</v>
          </cell>
          <cell r="AH89">
            <v>2.5094061595243505E-2</v>
          </cell>
          <cell r="AI89">
            <v>2.3970220604180574E-2</v>
          </cell>
          <cell r="AJ89">
            <v>2.6383867547277898E-2</v>
          </cell>
          <cell r="AK89">
            <v>2.7263857020676383E-2</v>
          </cell>
          <cell r="AL89">
            <v>2.7199889080391844E-2</v>
          </cell>
          <cell r="AM89">
            <v>1.6730760390265439E-2</v>
          </cell>
          <cell r="AN89">
            <v>2.4866670979468247E-2</v>
          </cell>
          <cell r="AO89">
            <v>2.741303615943436E-2</v>
          </cell>
          <cell r="AP89">
            <v>2.8609079147662839E-2</v>
          </cell>
          <cell r="AQ89">
            <v>3.0720358627937625E-2</v>
          </cell>
          <cell r="AR89">
            <v>3.1730670335450573E-2</v>
          </cell>
          <cell r="AS89">
            <v>2.9934996115555973E-2</v>
          </cell>
          <cell r="AT89">
            <v>3.4028307895035304E-2</v>
          </cell>
          <cell r="AU89">
            <v>3.3028294187762618E-2</v>
          </cell>
          <cell r="AV89">
            <v>3.4340305974320091E-2</v>
          </cell>
          <cell r="AW89">
            <v>3.2802577344075212E-2</v>
          </cell>
          <cell r="AX89">
            <v>3.4361550980986533E-2</v>
          </cell>
          <cell r="AY89">
            <v>3.1076645690043699E-2</v>
          </cell>
          <cell r="AZ89">
            <v>3.1420727940695774E-2</v>
          </cell>
          <cell r="BA89">
            <v>3.11709861286717E-2</v>
          </cell>
        </row>
        <row r="90">
          <cell r="B90" t="str">
            <v>Tertiaire non marchand</v>
          </cell>
          <cell r="C90">
            <v>4.2731335438318612E-4</v>
          </cell>
          <cell r="D90">
            <v>6.0882836904053474E-4</v>
          </cell>
          <cell r="E90">
            <v>5.2368220569279605E-4</v>
          </cell>
          <cell r="F90">
            <v>8.8529075246126924E-4</v>
          </cell>
          <cell r="G90">
            <v>6.7758940937685439E-4</v>
          </cell>
          <cell r="H90">
            <v>4.9228181652653802E-4</v>
          </cell>
          <cell r="I90">
            <v>5.4617739042026069E-4</v>
          </cell>
          <cell r="J90">
            <v>4.8015191919676293E-4</v>
          </cell>
          <cell r="K90">
            <v>8.1474060023851871E-4</v>
          </cell>
          <cell r="L90">
            <v>5.5330381957916246E-4</v>
          </cell>
          <cell r="M90">
            <v>4.519317791601074E-4</v>
          </cell>
          <cell r="N90">
            <v>4.5524177422471613E-4</v>
          </cell>
          <cell r="O90">
            <v>4.198530022159647E-4</v>
          </cell>
          <cell r="P90">
            <v>5.5010073776060541E-4</v>
          </cell>
          <cell r="Q90">
            <v>3.6369826651342556E-4</v>
          </cell>
          <cell r="R90">
            <v>3.8820721156871665E-4</v>
          </cell>
          <cell r="S90">
            <v>3.2799632461733664E-4</v>
          </cell>
          <cell r="T90">
            <v>2.6224060475970559E-4</v>
          </cell>
          <cell r="U90">
            <v>5.4278500117358255E-4</v>
          </cell>
          <cell r="V90">
            <v>3.7729144586196213E-4</v>
          </cell>
          <cell r="W90">
            <v>5.4650034971466999E-4</v>
          </cell>
          <cell r="X90">
            <v>3.9895746257160545E-4</v>
          </cell>
          <cell r="Y90">
            <v>5.6909919163881755E-4</v>
          </cell>
          <cell r="Z90">
            <v>5.6472117095765744E-4</v>
          </cell>
          <cell r="AA90">
            <v>7.0625842787222688E-4</v>
          </cell>
          <cell r="AB90">
            <v>1.0079453510996937E-3</v>
          </cell>
          <cell r="AC90">
            <v>8.5428320167410098E-4</v>
          </cell>
          <cell r="AD90">
            <v>6.9744986232463287E-4</v>
          </cell>
          <cell r="AE90">
            <v>8.6712094451192655E-4</v>
          </cell>
          <cell r="AF90">
            <v>9.2183822552384766E-4</v>
          </cell>
          <cell r="AG90">
            <v>7.3043943731903227E-4</v>
          </cell>
          <cell r="AH90">
            <v>1.0624720954201161E-3</v>
          </cell>
          <cell r="AI90">
            <v>1.1353291413251226E-3</v>
          </cell>
          <cell r="AJ90">
            <v>1.5190195390030487E-3</v>
          </cell>
          <cell r="AK90">
            <v>9.9922304738380178E-4</v>
          </cell>
          <cell r="AL90">
            <v>1.0097976170143385E-3</v>
          </cell>
          <cell r="AM90">
            <v>9.3325794718874524E-4</v>
          </cell>
          <cell r="AN90">
            <v>1.2543086772094602E-3</v>
          </cell>
          <cell r="AO90">
            <v>1.2395984152569165E-3</v>
          </cell>
          <cell r="AP90">
            <v>1.514963428929178E-3</v>
          </cell>
          <cell r="AQ90">
            <v>1.9339912486408351E-3</v>
          </cell>
          <cell r="AR90">
            <v>2.0217265513322535E-3</v>
          </cell>
          <cell r="AS90">
            <v>2.0731952771278674E-3</v>
          </cell>
          <cell r="AT90">
            <v>2.4673406238674435E-3</v>
          </cell>
          <cell r="AU90">
            <v>2.0863732662973304E-3</v>
          </cell>
          <cell r="AV90">
            <v>2.1153293205940812E-3</v>
          </cell>
          <cell r="AW90">
            <v>1.9287588810414072E-3</v>
          </cell>
          <cell r="AX90">
            <v>1.8125426745875179E-3</v>
          </cell>
          <cell r="AY90">
            <v>2.1412009031103194E-3</v>
          </cell>
          <cell r="AZ90">
            <v>2.4197932138107924E-3</v>
          </cell>
          <cell r="BA90">
            <v>2.1163064620284421E-3</v>
          </cell>
        </row>
      </sheetData>
      <sheetData sheetId="7"/>
      <sheetData sheetId="8">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2023-T1</v>
          </cell>
          <cell r="BA85" t="str">
            <v>2023-T3</v>
          </cell>
        </row>
        <row r="86">
          <cell r="B86" t="str">
            <v>Agriculture</v>
          </cell>
          <cell r="C86">
            <v>2.8627158362631664E-3</v>
          </cell>
          <cell r="D86">
            <v>1.5159023731028797E-3</v>
          </cell>
          <cell r="E86">
            <v>5.6027984395890197E-3</v>
          </cell>
          <cell r="F86">
            <v>1.5083548455938807E-3</v>
          </cell>
          <cell r="G86">
            <v>2.9512102246686302E-3</v>
          </cell>
          <cell r="H86">
            <v>6.23978660799877E-3</v>
          </cell>
          <cell r="I86">
            <v>1.1393707091086716E-2</v>
          </cell>
          <cell r="J86">
            <v>7.867809646219184E-3</v>
          </cell>
          <cell r="K86">
            <v>1.0135365652903121E-2</v>
          </cell>
          <cell r="L86">
            <v>5.4784339978158885E-3</v>
          </cell>
          <cell r="M86">
            <v>1.1736203253837275E-2</v>
          </cell>
          <cell r="N86">
            <v>7.3814325765698789E-3</v>
          </cell>
          <cell r="O86">
            <v>1.5123769809826729E-3</v>
          </cell>
          <cell r="P86">
            <v>4.0399777613222805E-3</v>
          </cell>
          <cell r="Q86">
            <v>2.9388699902403231E-3</v>
          </cell>
          <cell r="R86">
            <v>3.8433773890611195E-3</v>
          </cell>
          <cell r="S86">
            <v>1.5025444010904171E-3</v>
          </cell>
          <cell r="T86">
            <v>7.284217491309539E-3</v>
          </cell>
          <cell r="U86">
            <v>6.7906928289184192E-3</v>
          </cell>
          <cell r="V86">
            <v>1.2525255509117325E-2</v>
          </cell>
          <cell r="W86">
            <v>9.6824285809276791E-3</v>
          </cell>
          <cell r="X86">
            <v>1.5116416766475977E-2</v>
          </cell>
          <cell r="Y86">
            <v>1.9232484524541658E-2</v>
          </cell>
          <cell r="Z86">
            <v>1.0990400528217467E-2</v>
          </cell>
          <cell r="AA86">
            <v>1.2690379192098086E-2</v>
          </cell>
          <cell r="AB86">
            <v>7.1105621735400209E-3</v>
          </cell>
          <cell r="AC86">
            <v>7.7229318424915892E-3</v>
          </cell>
          <cell r="AD86">
            <v>1.0047966679618442E-2</v>
          </cell>
          <cell r="AE86">
            <v>1.2240944062355368E-2</v>
          </cell>
          <cell r="AF86">
            <v>9.6896286513902669E-3</v>
          </cell>
          <cell r="AG86">
            <v>7.3817833309455143E-3</v>
          </cell>
          <cell r="AH86">
            <v>7.7750624667183264E-3</v>
          </cell>
          <cell r="AI86">
            <v>8.036950500746565E-3</v>
          </cell>
          <cell r="AJ86">
            <v>9.1281758595850426E-3</v>
          </cell>
          <cell r="AK86">
            <v>1.3296833653139795E-2</v>
          </cell>
          <cell r="AL86">
            <v>1.6476115905611738E-2</v>
          </cell>
          <cell r="AM86">
            <v>1.5992835989071304E-2</v>
          </cell>
          <cell r="AN86">
            <v>1.9239252477292572E-2</v>
          </cell>
          <cell r="AO86">
            <v>2.8403012093643643E-2</v>
          </cell>
          <cell r="AP86">
            <v>2.3883278888269119E-2</v>
          </cell>
          <cell r="AQ86">
            <v>2.8880362253308148E-2</v>
          </cell>
          <cell r="AR86">
            <v>1.1161576542655561E-2</v>
          </cell>
          <cell r="AS86">
            <v>1.9759398652881802E-2</v>
          </cell>
          <cell r="AT86">
            <v>1.2388601321084967E-2</v>
          </cell>
          <cell r="AU86">
            <v>1.4461738543839104E-2</v>
          </cell>
          <cell r="AV86">
            <v>1.296429262523399E-2</v>
          </cell>
          <cell r="AW86">
            <v>1.1778858061210649E-2</v>
          </cell>
          <cell r="AX86">
            <v>8.2623219791310206E-3</v>
          </cell>
          <cell r="AY86">
            <v>7.6643686202193667E-3</v>
          </cell>
          <cell r="AZ86">
            <v>8.757003274960708E-3</v>
          </cell>
          <cell r="BA86">
            <v>1.5675738954893683E-2</v>
          </cell>
        </row>
        <row r="87">
          <cell r="B87" t="str">
            <v>Industrie</v>
          </cell>
          <cell r="C87">
            <v>7.0097582483426665E-2</v>
          </cell>
          <cell r="D87">
            <v>6.6553500702386387E-2</v>
          </cell>
          <cell r="E87">
            <v>5.1786949844964895E-2</v>
          </cell>
          <cell r="F87">
            <v>4.9886491293138824E-2</v>
          </cell>
          <cell r="G87">
            <v>5.3508821651306458E-2</v>
          </cell>
          <cell r="H87">
            <v>5.2764445187160329E-2</v>
          </cell>
          <cell r="I87">
            <v>3.6975275559971044E-2</v>
          </cell>
          <cell r="J87">
            <v>3.9974990852151088E-2</v>
          </cell>
          <cell r="K87">
            <v>3.8542659532303188E-2</v>
          </cell>
          <cell r="L87">
            <v>3.4240930907359315E-2</v>
          </cell>
          <cell r="M87">
            <v>4.3262167468119173E-2</v>
          </cell>
          <cell r="N87">
            <v>3.9637838447982465E-2</v>
          </cell>
          <cell r="O87">
            <v>4.6123276730564607E-2</v>
          </cell>
          <cell r="P87">
            <v>5.0321672514340457E-2</v>
          </cell>
          <cell r="Q87">
            <v>4.7519203817285395E-2</v>
          </cell>
          <cell r="R87">
            <v>4.6070015024304994E-2</v>
          </cell>
          <cell r="S87">
            <v>5.2151920156087404E-2</v>
          </cell>
          <cell r="T87">
            <v>5.7848138787389362E-2</v>
          </cell>
          <cell r="U87">
            <v>5.8552348903542668E-2</v>
          </cell>
          <cell r="V87">
            <v>6.042718105562974E-2</v>
          </cell>
          <cell r="W87">
            <v>5.840219348862518E-2</v>
          </cell>
          <cell r="X87">
            <v>5.9764655960724548E-2</v>
          </cell>
          <cell r="Y87">
            <v>5.7786989993728576E-2</v>
          </cell>
          <cell r="Z87">
            <v>6.4166188464863161E-2</v>
          </cell>
          <cell r="AA87">
            <v>6.0683501543516566E-2</v>
          </cell>
          <cell r="AB87">
            <v>6.3835011933063374E-2</v>
          </cell>
          <cell r="AC87">
            <v>7.5223103640404021E-2</v>
          </cell>
          <cell r="AD87">
            <v>8.7791243803042013E-2</v>
          </cell>
          <cell r="AE87">
            <v>9.0450724316922887E-2</v>
          </cell>
          <cell r="AF87">
            <v>9.2531604606248374E-2</v>
          </cell>
          <cell r="AG87">
            <v>9.2525776003681628E-2</v>
          </cell>
          <cell r="AH87">
            <v>8.3511226790757037E-2</v>
          </cell>
          <cell r="AI87">
            <v>8.3798598849817191E-2</v>
          </cell>
          <cell r="AJ87">
            <v>6.9436991276881146E-2</v>
          </cell>
          <cell r="AK87">
            <v>6.7680233844489776E-2</v>
          </cell>
          <cell r="AL87">
            <v>6.1017469478026276E-2</v>
          </cell>
          <cell r="AM87">
            <v>2.9535733936163829E-2</v>
          </cell>
          <cell r="AN87">
            <v>2.9114985855138428E-2</v>
          </cell>
          <cell r="AO87">
            <v>4.2644983882561334E-2</v>
          </cell>
          <cell r="AP87">
            <v>4.070264665223304E-2</v>
          </cell>
          <cell r="AQ87">
            <v>5.2031978134780353E-2</v>
          </cell>
          <cell r="AR87">
            <v>5.9459772125010635E-2</v>
          </cell>
          <cell r="AS87">
            <v>6.1958487836087726E-2</v>
          </cell>
          <cell r="AT87">
            <v>6.342607835082241E-2</v>
          </cell>
          <cell r="AU87">
            <v>6.7644765521735817E-2</v>
          </cell>
          <cell r="AV87">
            <v>6.4524753915972732E-2</v>
          </cell>
          <cell r="AW87">
            <v>6.9810638788195489E-2</v>
          </cell>
          <cell r="AX87">
            <v>6.6664351415355677E-2</v>
          </cell>
          <cell r="AY87">
            <v>6.7025454514166652E-2</v>
          </cell>
          <cell r="AZ87">
            <v>6.8949560577198643E-2</v>
          </cell>
          <cell r="BA87">
            <v>6.0856714726107583E-2</v>
          </cell>
        </row>
        <row r="88">
          <cell r="B88" t="str">
            <v>Construction</v>
          </cell>
          <cell r="C88">
            <v>3.9316038369774264E-2</v>
          </cell>
          <cell r="D88">
            <v>4.207329754954444E-2</v>
          </cell>
          <cell r="E88">
            <v>3.4554069254880374E-2</v>
          </cell>
          <cell r="F88">
            <v>4.0253381285706283E-2</v>
          </cell>
          <cell r="G88">
            <v>3.6454298876784134E-2</v>
          </cell>
          <cell r="H88">
            <v>3.6460235062534992E-2</v>
          </cell>
          <cell r="I88">
            <v>3.9006426542956767E-2</v>
          </cell>
          <cell r="J88">
            <v>4.2065021400435783E-2</v>
          </cell>
          <cell r="K88">
            <v>4.5021762157853584E-2</v>
          </cell>
          <cell r="L88">
            <v>4.5649869002132033E-2</v>
          </cell>
          <cell r="M88">
            <v>3.9561514553939026E-2</v>
          </cell>
          <cell r="N88">
            <v>4.4001306686977881E-2</v>
          </cell>
          <cell r="O88">
            <v>4.2732604260715824E-2</v>
          </cell>
          <cell r="P88">
            <v>3.6019094890028601E-2</v>
          </cell>
          <cell r="Q88">
            <v>3.6273805476354108E-2</v>
          </cell>
          <cell r="R88">
            <v>3.9170455920581895E-2</v>
          </cell>
          <cell r="S88">
            <v>4.2086912677478341E-2</v>
          </cell>
          <cell r="T88">
            <v>3.7830344621996997E-2</v>
          </cell>
          <cell r="U88">
            <v>4.2504557124876795E-2</v>
          </cell>
          <cell r="V88">
            <v>4.4754947510282167E-2</v>
          </cell>
          <cell r="W88">
            <v>3.8087769833744255E-2</v>
          </cell>
          <cell r="X88">
            <v>4.4025217401513314E-2</v>
          </cell>
          <cell r="Y88">
            <v>5.4310604355743995E-2</v>
          </cell>
          <cell r="Z88">
            <v>5.4296599771882885E-2</v>
          </cell>
          <cell r="AA88">
            <v>5.4877264112139827E-2</v>
          </cell>
          <cell r="AB88">
            <v>4.9730157853149867E-2</v>
          </cell>
          <cell r="AC88">
            <v>5.5186712161669337E-2</v>
          </cell>
          <cell r="AD88">
            <v>5.8169361353318509E-2</v>
          </cell>
          <cell r="AE88">
            <v>6.6183785431730646E-2</v>
          </cell>
          <cell r="AF88">
            <v>6.7361312936973908E-2</v>
          </cell>
          <cell r="AG88">
            <v>6.2513709359874048E-2</v>
          </cell>
          <cell r="AH88">
            <v>6.4912750626337043E-2</v>
          </cell>
          <cell r="AI88">
            <v>6.5624487618626673E-2</v>
          </cell>
          <cell r="AJ88">
            <v>6.0345692255688171E-2</v>
          </cell>
          <cell r="AK88">
            <v>5.2858672702166508E-2</v>
          </cell>
          <cell r="AL88">
            <v>4.7655020420347922E-2</v>
          </cell>
          <cell r="AM88">
            <v>2.1657837715351892E-2</v>
          </cell>
          <cell r="AN88">
            <v>3.4268580048120036E-2</v>
          </cell>
          <cell r="AO88">
            <v>4.216174696409053E-2</v>
          </cell>
          <cell r="AP88">
            <v>4.884021893619795E-2</v>
          </cell>
          <cell r="AQ88">
            <v>4.9227103933222188E-2</v>
          </cell>
          <cell r="AR88">
            <v>4.2993448829222201E-2</v>
          </cell>
          <cell r="AS88">
            <v>4.731707385697332E-2</v>
          </cell>
          <cell r="AT88">
            <v>4.4972095619869645E-2</v>
          </cell>
          <cell r="AU88">
            <v>4.5450799163994512E-2</v>
          </cell>
          <cell r="AV88">
            <v>4.1766777534976825E-2</v>
          </cell>
          <cell r="AW88">
            <v>3.9368587060861285E-2</v>
          </cell>
          <cell r="AX88">
            <v>4.02350557365075E-2</v>
          </cell>
          <cell r="AY88">
            <v>4.3372485909678661E-2</v>
          </cell>
          <cell r="AZ88">
            <v>3.7617259697504353E-2</v>
          </cell>
          <cell r="BA88">
            <v>4.2384707956770219E-2</v>
          </cell>
        </row>
        <row r="89">
          <cell r="B89" t="str">
            <v>Tertiaire marchand</v>
          </cell>
          <cell r="C89">
            <v>4.6858661836217102E-3</v>
          </cell>
          <cell r="D89">
            <v>4.8853902329072108E-3</v>
          </cell>
          <cell r="E89">
            <v>4.3664737834126811E-3</v>
          </cell>
          <cell r="F89">
            <v>3.8502430258236728E-3</v>
          </cell>
          <cell r="G89">
            <v>3.4361504601593098E-3</v>
          </cell>
          <cell r="H89">
            <v>4.4467464816456458E-3</v>
          </cell>
          <cell r="I89">
            <v>4.565972246273968E-3</v>
          </cell>
          <cell r="J89">
            <v>3.2592791637575213E-3</v>
          </cell>
          <cell r="K89">
            <v>3.9875477950023844E-3</v>
          </cell>
          <cell r="L89">
            <v>4.4472281231556976E-3</v>
          </cell>
          <cell r="M89">
            <v>4.161590356564741E-3</v>
          </cell>
          <cell r="N89">
            <v>4.8905671439833983E-3</v>
          </cell>
          <cell r="O89">
            <v>4.3643086962697987E-3</v>
          </cell>
          <cell r="P89">
            <v>4.5075172744053213E-3</v>
          </cell>
          <cell r="Q89">
            <v>5.1437038800529597E-3</v>
          </cell>
          <cell r="R89">
            <v>4.698604183818943E-3</v>
          </cell>
          <cell r="S89">
            <v>4.7477540223880539E-3</v>
          </cell>
          <cell r="T89">
            <v>6.9421859881004687E-3</v>
          </cell>
          <cell r="U89">
            <v>5.7530845063476074E-3</v>
          </cell>
          <cell r="V89">
            <v>5.965067157487079E-3</v>
          </cell>
          <cell r="W89">
            <v>7.6141582916151385E-3</v>
          </cell>
          <cell r="X89">
            <v>8.1974203096424718E-3</v>
          </cell>
          <cell r="Y89">
            <v>8.3824552638778697E-3</v>
          </cell>
          <cell r="Z89">
            <v>1.0920081766689776E-2</v>
          </cell>
          <cell r="AA89">
            <v>9.7714583412776002E-3</v>
          </cell>
          <cell r="AB89">
            <v>1.1479068826311891E-2</v>
          </cell>
          <cell r="AC89">
            <v>1.0544966132251751E-2</v>
          </cell>
          <cell r="AD89">
            <v>1.323973906023909E-2</v>
          </cell>
          <cell r="AE89">
            <v>1.3078799523533252E-2</v>
          </cell>
          <cell r="AF89">
            <v>1.6261162404902437E-2</v>
          </cell>
          <cell r="AG89">
            <v>1.7171343793548968E-2</v>
          </cell>
          <cell r="AH89">
            <v>1.2669954982230102E-2</v>
          </cell>
          <cell r="AI89">
            <v>1.1878580504256896E-2</v>
          </cell>
          <cell r="AJ89">
            <v>1.3162542647820696E-2</v>
          </cell>
          <cell r="AK89">
            <v>1.4631040558263284E-2</v>
          </cell>
          <cell r="AL89">
            <v>1.4670273946904355E-2</v>
          </cell>
          <cell r="AM89">
            <v>1.250474181852336E-2</v>
          </cell>
          <cell r="AN89">
            <v>1.3207742755254563E-2</v>
          </cell>
          <cell r="AO89">
            <v>1.5400623336827568E-2</v>
          </cell>
          <cell r="AP89">
            <v>1.5050334562850954E-2</v>
          </cell>
          <cell r="AQ89">
            <v>1.3896382143905145E-2</v>
          </cell>
          <cell r="AR89">
            <v>1.4181581943963529E-2</v>
          </cell>
          <cell r="AS89">
            <v>1.4690615337953104E-2</v>
          </cell>
          <cell r="AT89">
            <v>1.5451727023002232E-2</v>
          </cell>
          <cell r="AU89">
            <v>1.4890132872806671E-2</v>
          </cell>
          <cell r="AV89">
            <v>1.5816538754558955E-2</v>
          </cell>
          <cell r="AW89">
            <v>1.6440519091192159E-2</v>
          </cell>
          <cell r="AX89">
            <v>1.4412556601102198E-2</v>
          </cell>
          <cell r="AY89">
            <v>1.3084662850390011E-2</v>
          </cell>
          <cell r="AZ89">
            <v>1.2305802552114645E-2</v>
          </cell>
          <cell r="BA89">
            <v>1.185010340999689E-2</v>
          </cell>
        </row>
        <row r="90">
          <cell r="B90" t="str">
            <v>Tertiaire non marchand</v>
          </cell>
          <cell r="C90">
            <v>6.6852815076510872E-5</v>
          </cell>
          <cell r="D90">
            <v>7.2631458102949959E-5</v>
          </cell>
          <cell r="E90">
            <v>1.9446439310421076E-4</v>
          </cell>
          <cell r="F90">
            <v>1.7848631518833956E-4</v>
          </cell>
          <cell r="G90">
            <v>2.0537276836346725E-4</v>
          </cell>
          <cell r="H90">
            <v>1.1906773205346063E-4</v>
          </cell>
          <cell r="I90">
            <v>1.4051348555283575E-4</v>
          </cell>
          <cell r="J90">
            <v>2.0275905007314371E-4</v>
          </cell>
          <cell r="K90">
            <v>2.2031149468600868E-4</v>
          </cell>
          <cell r="L90">
            <v>1.132504335674656E-4</v>
          </cell>
          <cell r="M90">
            <v>1.3010415176816376E-4</v>
          </cell>
          <cell r="N90">
            <v>2.037535903480719E-4</v>
          </cell>
          <cell r="O90">
            <v>1.6563024337344333E-4</v>
          </cell>
          <cell r="P90">
            <v>1.6931276926846652E-4</v>
          </cell>
          <cell r="Q90">
            <v>1.0914452359572904E-4</v>
          </cell>
          <cell r="R90">
            <v>2.4378742679083965E-4</v>
          </cell>
          <cell r="S90">
            <v>1.455412080707473E-4</v>
          </cell>
          <cell r="T90">
            <v>1.6717476236767821E-4</v>
          </cell>
          <cell r="U90">
            <v>1.3457402613243548E-4</v>
          </cell>
          <cell r="V90">
            <v>3.5829564104177707E-4</v>
          </cell>
          <cell r="W90">
            <v>1.4022809466780419E-4</v>
          </cell>
          <cell r="X90">
            <v>8.7108334981320502E-4</v>
          </cell>
          <cell r="Y90">
            <v>4.5120131574974827E-4</v>
          </cell>
          <cell r="Z90">
            <v>5.982723870971195E-4</v>
          </cell>
          <cell r="AA90">
            <v>3.9952793223755131E-4</v>
          </cell>
          <cell r="AB90">
            <v>3.8995822294373117E-4</v>
          </cell>
          <cell r="AC90">
            <v>2.9875016350092311E-4</v>
          </cell>
          <cell r="AD90">
            <v>5.957518392085972E-4</v>
          </cell>
          <cell r="AE90">
            <v>4.5198918822423896E-4</v>
          </cell>
          <cell r="AF90">
            <v>5.890772190223297E-4</v>
          </cell>
          <cell r="AG90">
            <v>3.9751326357447128E-4</v>
          </cell>
          <cell r="AH90">
            <v>5.2195311601627614E-4</v>
          </cell>
          <cell r="AI90">
            <v>7.1925136579872777E-3</v>
          </cell>
          <cell r="AJ90">
            <v>8.4184193504350507E-3</v>
          </cell>
          <cell r="AK90">
            <v>8.2060457279073372E-3</v>
          </cell>
          <cell r="AL90">
            <v>9.1929580741100195E-3</v>
          </cell>
          <cell r="AM90">
            <v>8.4856746168975733E-3</v>
          </cell>
          <cell r="AN90">
            <v>9.5375148938724053E-3</v>
          </cell>
          <cell r="AO90">
            <v>8.9474354969163034E-3</v>
          </cell>
          <cell r="AP90">
            <v>9.3858457581388974E-3</v>
          </cell>
          <cell r="AQ90">
            <v>8.7632235396827365E-3</v>
          </cell>
          <cell r="AR90">
            <v>8.6160594331303325E-3</v>
          </cell>
          <cell r="AS90">
            <v>9.1807124448069957E-3</v>
          </cell>
          <cell r="AT90">
            <v>1.1576793591321959E-2</v>
          </cell>
          <cell r="AU90">
            <v>1.0288506946648035E-2</v>
          </cell>
          <cell r="AV90">
            <v>1.1344863533469371E-2</v>
          </cell>
          <cell r="AW90">
            <v>7.676965396840177E-3</v>
          </cell>
          <cell r="AX90">
            <v>9.9344647515051017E-3</v>
          </cell>
          <cell r="AY90">
            <v>6.2727269629426598E-3</v>
          </cell>
          <cell r="AZ90">
            <v>3.6806865311884572E-3</v>
          </cell>
          <cell r="BA90">
            <v>3.1834370390934424E-3</v>
          </cell>
        </row>
      </sheetData>
      <sheetData sheetId="9">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1.0721425726932288E-2</v>
          </cell>
          <cell r="D86">
            <v>1.1557705957152737E-2</v>
          </cell>
          <cell r="E86">
            <v>1.6376922950561795E-2</v>
          </cell>
          <cell r="F86">
            <v>1.4677743569945501E-2</v>
          </cell>
          <cell r="G86">
            <v>1.3145926695252113E-2</v>
          </cell>
          <cell r="H86">
            <v>9.2846276041580328E-3</v>
          </cell>
          <cell r="I86">
            <v>1.2365788543299047E-2</v>
          </cell>
          <cell r="J86">
            <v>1.0104156442047513E-2</v>
          </cell>
          <cell r="K86">
            <v>1.0667515017021097E-2</v>
          </cell>
          <cell r="L86">
            <v>1.3558620414102935E-2</v>
          </cell>
          <cell r="M86">
            <v>1.2598663370074677E-2</v>
          </cell>
          <cell r="N86">
            <v>1.1812379912562352E-2</v>
          </cell>
          <cell r="O86">
            <v>1.4222423629103451E-2</v>
          </cell>
          <cell r="P86">
            <v>1.2739739723732274E-2</v>
          </cell>
          <cell r="Q86">
            <v>1.4379422688027941E-2</v>
          </cell>
          <cell r="R86">
            <v>1.3763677281352997E-2</v>
          </cell>
          <cell r="S86">
            <v>7.5538627117182604E-3</v>
          </cell>
          <cell r="T86">
            <v>8.9118148603184698E-3</v>
          </cell>
          <cell r="U86">
            <v>6.6207116853100306E-3</v>
          </cell>
          <cell r="V86">
            <v>9.9480800121545011E-3</v>
          </cell>
          <cell r="W86">
            <v>1.1953035117907965E-2</v>
          </cell>
          <cell r="X86">
            <v>1.3026426102227932E-2</v>
          </cell>
          <cell r="Y86">
            <v>9.6623596765821954E-3</v>
          </cell>
          <cell r="Z86">
            <v>1.4976593383515067E-2</v>
          </cell>
          <cell r="AA86">
            <v>1.2353027221319876E-2</v>
          </cell>
          <cell r="AB86">
            <v>1.5187170342183946E-2</v>
          </cell>
          <cell r="AC86">
            <v>2.0166685058418971E-2</v>
          </cell>
          <cell r="AD86">
            <v>2.3749834259950219E-2</v>
          </cell>
          <cell r="AE86">
            <v>2.0807076329563832E-2</v>
          </cell>
          <cell r="AF86">
            <v>1.1328056616765237E-2</v>
          </cell>
          <cell r="AG86">
            <v>1.6866741516698862E-2</v>
          </cell>
          <cell r="AH86">
            <v>1.2003576776927639E-2</v>
          </cell>
          <cell r="AI86">
            <v>1.2841876593871248E-2</v>
          </cell>
          <cell r="AJ86">
            <v>1.3712718771190922E-2</v>
          </cell>
          <cell r="AK86">
            <v>1.4758241521900535E-2</v>
          </cell>
          <cell r="AL86">
            <v>1.6259495610078518E-2</v>
          </cell>
          <cell r="AM86">
            <v>1.4977086096484335E-2</v>
          </cell>
          <cell r="AN86">
            <v>1.7407213541101134E-2</v>
          </cell>
          <cell r="AO86">
            <v>1.92035676975933E-2</v>
          </cell>
          <cell r="AP86">
            <v>1.8103859023784322E-2</v>
          </cell>
          <cell r="AQ86">
            <v>1.8603443997905585E-2</v>
          </cell>
          <cell r="AR86">
            <v>2.1848608811846637E-2</v>
          </cell>
          <cell r="AS86">
            <v>1.1960757628553089E-2</v>
          </cell>
          <cell r="AT86">
            <v>1.5003836647623442E-2</v>
          </cell>
          <cell r="AU86">
            <v>1.4129856334854758E-2</v>
          </cell>
          <cell r="AV86">
            <v>9.7029632267365915E-3</v>
          </cell>
          <cell r="AW86">
            <v>6.9328388393307171E-3</v>
          </cell>
          <cell r="AX86">
            <v>9.864143548918753E-3</v>
          </cell>
          <cell r="AY86">
            <v>9.4178138225825131E-3</v>
          </cell>
          <cell r="AZ86">
            <v>1.0668639338822424E-2</v>
          </cell>
          <cell r="BA86">
            <v>1.2415765760473686E-2</v>
          </cell>
        </row>
        <row r="87">
          <cell r="B87" t="str">
            <v>Industrie</v>
          </cell>
          <cell r="C87">
            <v>7.913190967578447E-2</v>
          </cell>
          <cell r="D87">
            <v>7.647953422992125E-2</v>
          </cell>
          <cell r="E87">
            <v>7.4042319685214145E-2</v>
          </cell>
          <cell r="F87">
            <v>7.5074242386750992E-2</v>
          </cell>
          <cell r="G87">
            <v>7.2161257282748151E-2</v>
          </cell>
          <cell r="H87">
            <v>7.1668919565476247E-2</v>
          </cell>
          <cell r="I87">
            <v>6.7539557590072088E-2</v>
          </cell>
          <cell r="J87">
            <v>6.4550597819914846E-2</v>
          </cell>
          <cell r="K87">
            <v>6.7788338612043322E-2</v>
          </cell>
          <cell r="L87">
            <v>6.9555789693358752E-2</v>
          </cell>
          <cell r="M87">
            <v>7.4263889670004565E-2</v>
          </cell>
          <cell r="N87">
            <v>6.9359934004453311E-2</v>
          </cell>
          <cell r="O87">
            <v>7.0043844927597687E-2</v>
          </cell>
          <cell r="P87">
            <v>7.4698419263885221E-2</v>
          </cell>
          <cell r="Q87">
            <v>6.9429046594207816E-2</v>
          </cell>
          <cell r="R87">
            <v>7.2883447579382504E-2</v>
          </cell>
          <cell r="S87">
            <v>6.982718187994566E-2</v>
          </cell>
          <cell r="T87">
            <v>7.4680265298597462E-2</v>
          </cell>
          <cell r="U87">
            <v>7.6700175945656368E-2</v>
          </cell>
          <cell r="V87">
            <v>7.5978679414226521E-2</v>
          </cell>
          <cell r="W87">
            <v>7.5461161181085076E-2</v>
          </cell>
          <cell r="X87">
            <v>7.5377942674687518E-2</v>
          </cell>
          <cell r="Y87">
            <v>7.8672155872466815E-2</v>
          </cell>
          <cell r="Z87">
            <v>8.0034106519795284E-2</v>
          </cell>
          <cell r="AA87">
            <v>8.3022282267347758E-2</v>
          </cell>
          <cell r="AB87">
            <v>8.9574003744580966E-2</v>
          </cell>
          <cell r="AC87">
            <v>8.7213097429414133E-2</v>
          </cell>
          <cell r="AD87">
            <v>9.4269127888899504E-2</v>
          </cell>
          <cell r="AE87">
            <v>9.1356283224112947E-2</v>
          </cell>
          <cell r="AF87">
            <v>9.1906036753458556E-2</v>
          </cell>
          <cell r="AG87">
            <v>8.4136473108384818E-2</v>
          </cell>
          <cell r="AH87">
            <v>8.6805139719671784E-2</v>
          </cell>
          <cell r="AI87">
            <v>8.1061428827679416E-2</v>
          </cell>
          <cell r="AJ87">
            <v>7.5730678059593132E-2</v>
          </cell>
          <cell r="AK87">
            <v>8.0510752897128252E-2</v>
          </cell>
          <cell r="AL87">
            <v>7.7601978023055865E-2</v>
          </cell>
          <cell r="AM87">
            <v>4.9191931982083284E-2</v>
          </cell>
          <cell r="AN87">
            <v>5.2538334512039299E-2</v>
          </cell>
          <cell r="AO87">
            <v>6.6885071486883788E-2</v>
          </cell>
          <cell r="AP87">
            <v>6.3720625074246723E-2</v>
          </cell>
          <cell r="AQ87">
            <v>7.1080098384551996E-2</v>
          </cell>
          <cell r="AR87">
            <v>7.3063705510808333E-2</v>
          </cell>
          <cell r="AS87">
            <v>7.6362552937325676E-2</v>
          </cell>
          <cell r="AT87">
            <v>7.934363430339085E-2</v>
          </cell>
          <cell r="AU87">
            <v>7.7790402994600785E-2</v>
          </cell>
          <cell r="AV87">
            <v>7.715731607698767E-2</v>
          </cell>
          <cell r="AW87">
            <v>7.7757403054474802E-2</v>
          </cell>
          <cell r="AX87">
            <v>7.2940352245815118E-2</v>
          </cell>
          <cell r="AY87">
            <v>7.1414268283364918E-2</v>
          </cell>
          <cell r="AZ87">
            <v>7.1972059656402618E-2</v>
          </cell>
          <cell r="BA87">
            <v>6.8356515073805316E-2</v>
          </cell>
        </row>
        <row r="88">
          <cell r="B88" t="str">
            <v>Construction</v>
          </cell>
          <cell r="C88">
            <v>6.2585564209486202E-2</v>
          </cell>
          <cell r="D88">
            <v>6.5148420858712849E-2</v>
          </cell>
          <cell r="E88">
            <v>7.0894740050694433E-2</v>
          </cell>
          <cell r="F88">
            <v>6.7931065205107943E-2</v>
          </cell>
          <cell r="G88">
            <v>6.7573685217490256E-2</v>
          </cell>
          <cell r="H88">
            <v>6.2658407241377737E-2</v>
          </cell>
          <cell r="I88">
            <v>6.0310165840987716E-2</v>
          </cell>
          <cell r="J88">
            <v>5.6168504542808993E-2</v>
          </cell>
          <cell r="K88">
            <v>5.8030549317323599E-2</v>
          </cell>
          <cell r="L88">
            <v>6.084142827447854E-2</v>
          </cell>
          <cell r="M88">
            <v>5.8065864491619761E-2</v>
          </cell>
          <cell r="N88">
            <v>5.3863910059358908E-2</v>
          </cell>
          <cell r="O88">
            <v>5.8979418356686457E-2</v>
          </cell>
          <cell r="P88">
            <v>5.8627774963585885E-2</v>
          </cell>
          <cell r="Q88">
            <v>5.8754894516047436E-2</v>
          </cell>
          <cell r="R88">
            <v>5.6777518857948614E-2</v>
          </cell>
          <cell r="S88">
            <v>5.0404398189035811E-2</v>
          </cell>
          <cell r="T88">
            <v>5.0514725987748116E-2</v>
          </cell>
          <cell r="U88">
            <v>5.0453068408926285E-2</v>
          </cell>
          <cell r="V88">
            <v>5.7009712964783542E-2</v>
          </cell>
          <cell r="W88">
            <v>5.4663533065921879E-2</v>
          </cell>
          <cell r="X88">
            <v>5.9129322288327374E-2</v>
          </cell>
          <cell r="Y88">
            <v>6.4779101132203351E-2</v>
          </cell>
          <cell r="Z88">
            <v>7.0286102259755651E-2</v>
          </cell>
          <cell r="AA88">
            <v>7.0692592358614637E-2</v>
          </cell>
          <cell r="AB88">
            <v>6.8352539713852647E-2</v>
          </cell>
          <cell r="AC88">
            <v>7.2693489804910139E-2</v>
          </cell>
          <cell r="AD88">
            <v>7.5782948391814264E-2</v>
          </cell>
          <cell r="AE88">
            <v>7.3156852939360278E-2</v>
          </cell>
          <cell r="AF88">
            <v>7.3225760475124149E-2</v>
          </cell>
          <cell r="AG88">
            <v>7.3326445544451488E-2</v>
          </cell>
          <cell r="AH88">
            <v>7.2902740074500899E-2</v>
          </cell>
          <cell r="AI88">
            <v>7.1572081916395386E-2</v>
          </cell>
          <cell r="AJ88">
            <v>7.0160159847777084E-2</v>
          </cell>
          <cell r="AK88">
            <v>7.4541532727581863E-2</v>
          </cell>
          <cell r="AL88">
            <v>6.4588019175816178E-2</v>
          </cell>
          <cell r="AM88">
            <v>2.5198609529609322E-2</v>
          </cell>
          <cell r="AN88">
            <v>4.7268253907814028E-2</v>
          </cell>
          <cell r="AO88">
            <v>5.8345761917454712E-2</v>
          </cell>
          <cell r="AP88">
            <v>5.4741075399863004E-2</v>
          </cell>
          <cell r="AQ88">
            <v>6.3689955743158125E-2</v>
          </cell>
          <cell r="AR88">
            <v>5.518143434673544E-2</v>
          </cell>
          <cell r="AS88">
            <v>6.0784727780898481E-2</v>
          </cell>
          <cell r="AT88">
            <v>6.248459407643777E-2</v>
          </cell>
          <cell r="AU88">
            <v>5.9053474361136511E-2</v>
          </cell>
          <cell r="AV88">
            <v>5.5955591948681146E-2</v>
          </cell>
          <cell r="AW88">
            <v>5.8282407999454888E-2</v>
          </cell>
          <cell r="AX88">
            <v>5.8101326607175673E-2</v>
          </cell>
          <cell r="AY88">
            <v>5.8687494704582149E-2</v>
          </cell>
          <cell r="AZ88">
            <v>6.0664145524614785E-2</v>
          </cell>
          <cell r="BA88">
            <v>6.2042401171198816E-2</v>
          </cell>
        </row>
        <row r="89">
          <cell r="B89" t="str">
            <v>Tertiaire marchand</v>
          </cell>
          <cell r="C89">
            <v>2.2257468917672121E-2</v>
          </cell>
          <cell r="D89">
            <v>2.5570949036806054E-2</v>
          </cell>
          <cell r="E89">
            <v>2.4268833805128631E-2</v>
          </cell>
          <cell r="F89">
            <v>2.3957619619505439E-2</v>
          </cell>
          <cell r="G89">
            <v>2.51584918828546E-2</v>
          </cell>
          <cell r="H89">
            <v>2.3539650910615582E-2</v>
          </cell>
          <cell r="I89">
            <v>2.2457070768759198E-2</v>
          </cell>
          <cell r="J89">
            <v>2.1740526088751603E-2</v>
          </cell>
          <cell r="K89">
            <v>2.2189177904171613E-2</v>
          </cell>
          <cell r="L89">
            <v>2.1563520378561817E-2</v>
          </cell>
          <cell r="M89">
            <v>2.3169073871500773E-2</v>
          </cell>
          <cell r="N89">
            <v>2.5260776692420179E-2</v>
          </cell>
          <cell r="O89">
            <v>2.4042798063644406E-2</v>
          </cell>
          <cell r="P89">
            <v>2.4336865647658922E-2</v>
          </cell>
          <cell r="Q89">
            <v>2.6372345045227161E-2</v>
          </cell>
          <cell r="R89">
            <v>2.6238387232206048E-2</v>
          </cell>
          <cell r="S89">
            <v>2.6893226008762396E-2</v>
          </cell>
          <cell r="T89">
            <v>3.1058771962113443E-2</v>
          </cell>
          <cell r="U89">
            <v>3.3831199356190056E-2</v>
          </cell>
          <cell r="V89">
            <v>3.3128605685850847E-2</v>
          </cell>
          <cell r="W89">
            <v>3.5087210514391697E-2</v>
          </cell>
          <cell r="X89">
            <v>3.6191527187045359E-2</v>
          </cell>
          <cell r="Y89">
            <v>3.6379669588275751E-2</v>
          </cell>
          <cell r="Z89">
            <v>4.1480240024817226E-2</v>
          </cell>
          <cell r="AA89">
            <v>3.4357563781026286E-2</v>
          </cell>
          <cell r="AB89">
            <v>3.5590311970983161E-2</v>
          </cell>
          <cell r="AC89">
            <v>3.7398684529425893E-2</v>
          </cell>
          <cell r="AD89">
            <v>4.218508429303091E-2</v>
          </cell>
          <cell r="AE89">
            <v>3.8559510285384541E-2</v>
          </cell>
          <cell r="AF89">
            <v>3.7114563064376938E-2</v>
          </cell>
          <cell r="AG89">
            <v>3.6835738285966119E-2</v>
          </cell>
          <cell r="AH89">
            <v>3.654181222288308E-2</v>
          </cell>
          <cell r="AI89">
            <v>3.4823919632937621E-2</v>
          </cell>
          <cell r="AJ89">
            <v>3.6219362675040001E-2</v>
          </cell>
          <cell r="AK89">
            <v>3.4729445382614847E-2</v>
          </cell>
          <cell r="AL89">
            <v>3.4741600366531303E-2</v>
          </cell>
          <cell r="AM89">
            <v>2.7575573285314767E-2</v>
          </cell>
          <cell r="AN89">
            <v>3.0406561448890843E-2</v>
          </cell>
          <cell r="AO89">
            <v>3.6184977482594555E-2</v>
          </cell>
          <cell r="AP89">
            <v>3.6089271993441092E-2</v>
          </cell>
          <cell r="AQ89">
            <v>3.8524900356510079E-2</v>
          </cell>
          <cell r="AR89">
            <v>3.8723978181520922E-2</v>
          </cell>
          <cell r="AS89">
            <v>3.691013367397137E-2</v>
          </cell>
          <cell r="AT89">
            <v>3.7655255463698148E-2</v>
          </cell>
          <cell r="AU89">
            <v>3.6061867622693644E-2</v>
          </cell>
          <cell r="AV89">
            <v>3.5629795842091513E-2</v>
          </cell>
          <cell r="AW89">
            <v>3.4111690738861798E-2</v>
          </cell>
          <cell r="AX89">
            <v>3.4940770857462125E-2</v>
          </cell>
          <cell r="AY89">
            <v>3.3788157916683013E-2</v>
          </cell>
          <cell r="AZ89">
            <v>3.3320724700901604E-2</v>
          </cell>
          <cell r="BA89">
            <v>3.3370350676748352E-2</v>
          </cell>
        </row>
        <row r="90">
          <cell r="B90" t="str">
            <v>Tertiaire non marchand</v>
          </cell>
          <cell r="C90">
            <v>1.2177439151566099E-3</v>
          </cell>
          <cell r="D90">
            <v>9.5712870517295639E-4</v>
          </cell>
          <cell r="E90">
            <v>9.9220514287098579E-4</v>
          </cell>
          <cell r="F90">
            <v>8.4220879695593863E-4</v>
          </cell>
          <cell r="G90">
            <v>9.0282492393720278E-4</v>
          </cell>
          <cell r="H90">
            <v>1.0212939633200331E-3</v>
          </cell>
          <cell r="I90">
            <v>9.4755234502605259E-4</v>
          </cell>
          <cell r="J90">
            <v>1.3423214393634435E-3</v>
          </cell>
          <cell r="K90">
            <v>7.7977477437390029E-4</v>
          </cell>
          <cell r="L90">
            <v>8.0623964457193385E-4</v>
          </cell>
          <cell r="M90">
            <v>8.0344651279606937E-4</v>
          </cell>
          <cell r="N90">
            <v>8.1901319282905811E-4</v>
          </cell>
          <cell r="O90">
            <v>7.9332593572080412E-4</v>
          </cell>
          <cell r="P90">
            <v>9.7254257054696575E-4</v>
          </cell>
          <cell r="Q90">
            <v>7.21959700700303E-4</v>
          </cell>
          <cell r="R90">
            <v>9.369379872441806E-4</v>
          </cell>
          <cell r="S90">
            <v>1.1152576479759994E-3</v>
          </cell>
          <cell r="T90">
            <v>1.207220720725453E-3</v>
          </cell>
          <cell r="U90">
            <v>1.2014285320356172E-3</v>
          </cell>
          <cell r="V90">
            <v>1.1962652368353369E-3</v>
          </cell>
          <cell r="W90">
            <v>1.5727464810040752E-3</v>
          </cell>
          <cell r="X90">
            <v>1.0897128390250986E-3</v>
          </cell>
          <cell r="Y90">
            <v>1.0485450039915516E-3</v>
          </cell>
          <cell r="Z90">
            <v>1.2594727330521634E-3</v>
          </cell>
          <cell r="AA90">
            <v>1.4757061421238078E-3</v>
          </cell>
          <cell r="AB90">
            <v>1.2789162291341834E-3</v>
          </cell>
          <cell r="AC90">
            <v>1.27756451349711E-3</v>
          </cell>
          <cell r="AD90">
            <v>1.5422770329720742E-3</v>
          </cell>
          <cell r="AE90">
            <v>1.3469013568136554E-3</v>
          </cell>
          <cell r="AF90">
            <v>1.3167921589421492E-3</v>
          </cell>
          <cell r="AG90">
            <v>1.2483210667505124E-3</v>
          </cell>
          <cell r="AH90">
            <v>1.5933597607972034E-3</v>
          </cell>
          <cell r="AI90">
            <v>1.2809356748348869E-3</v>
          </cell>
          <cell r="AJ90">
            <v>1.5822237539338808E-3</v>
          </cell>
          <cell r="AK90">
            <v>1.7332158839861531E-3</v>
          </cell>
          <cell r="AL90">
            <v>1.5338296562979004E-3</v>
          </cell>
          <cell r="AM90">
            <v>1.0114074665297621E-3</v>
          </cell>
          <cell r="AN90">
            <v>1.534361975200689E-3</v>
          </cell>
          <cell r="AO90">
            <v>1.5210703250371667E-3</v>
          </cell>
          <cell r="AP90">
            <v>1.4965202117723055E-3</v>
          </cell>
          <cell r="AQ90">
            <v>7.8107380009712788E-3</v>
          </cell>
          <cell r="AR90">
            <v>7.4729627866122021E-3</v>
          </cell>
          <cell r="AS90">
            <v>7.4275137089799262E-3</v>
          </cell>
          <cell r="AT90">
            <v>8.018912841409551E-3</v>
          </cell>
          <cell r="AU90">
            <v>6.3897826848693219E-3</v>
          </cell>
          <cell r="AV90">
            <v>6.3401818717803426E-3</v>
          </cell>
          <cell r="AW90">
            <v>5.5899377480942277E-3</v>
          </cell>
          <cell r="AX90">
            <v>6.1250807520011677E-3</v>
          </cell>
          <cell r="AY90">
            <v>6.2931228478758381E-3</v>
          </cell>
          <cell r="AZ90">
            <v>6.2230570763643842E-3</v>
          </cell>
          <cell r="BA90">
            <v>5.8858594237461859E-3</v>
          </cell>
        </row>
      </sheetData>
      <sheetData sheetId="10">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1.7473033566692341E-2</v>
          </cell>
          <cell r="D86">
            <v>2.0923370056731411E-2</v>
          </cell>
          <cell r="E86">
            <v>1.4074777529684527E-2</v>
          </cell>
          <cell r="F86">
            <v>1.6201136105497855E-2</v>
          </cell>
          <cell r="G86">
            <v>1.988886690951883E-2</v>
          </cell>
          <cell r="H86">
            <v>2.5067355735870604E-2</v>
          </cell>
          <cell r="I86">
            <v>1.8198834872926586E-2</v>
          </cell>
          <cell r="J86">
            <v>1.8183647979985187E-2</v>
          </cell>
          <cell r="K86">
            <v>2.1329063504742347E-2</v>
          </cell>
          <cell r="L86">
            <v>1.8411973412259263E-2</v>
          </cell>
          <cell r="M86">
            <v>2.3364232110249111E-2</v>
          </cell>
          <cell r="N86">
            <v>1.9261350520272488E-2</v>
          </cell>
          <cell r="O86">
            <v>1.6357515540113696E-2</v>
          </cell>
          <cell r="P86">
            <v>1.6727852321855311E-2</v>
          </cell>
          <cell r="Q86">
            <v>1.8880194680287263E-2</v>
          </cell>
          <cell r="R86">
            <v>2.3021671127722295E-2</v>
          </cell>
          <cell r="S86">
            <v>8.3457097338961068E-3</v>
          </cell>
          <cell r="T86">
            <v>1.8740971030933244E-2</v>
          </cell>
          <cell r="U86">
            <v>2.467699192320871E-2</v>
          </cell>
          <cell r="V86">
            <v>1.1234073857537203E-2</v>
          </cell>
          <cell r="W86">
            <v>7.3445761535359099E-3</v>
          </cell>
          <cell r="X86">
            <v>8.1820456707491131E-3</v>
          </cell>
          <cell r="Y86">
            <v>6.8329249625618269E-3</v>
          </cell>
          <cell r="Z86">
            <v>1.1186193402430015E-2</v>
          </cell>
          <cell r="AA86">
            <v>6.6929273501374021E-3</v>
          </cell>
          <cell r="AB86">
            <v>8.5105990808943127E-3</v>
          </cell>
          <cell r="AC86">
            <v>8.0101905560250198E-3</v>
          </cell>
          <cell r="AD86">
            <v>9.3632290469896039E-3</v>
          </cell>
          <cell r="AE86">
            <v>6.6625364760308815E-3</v>
          </cell>
          <cell r="AF86">
            <v>8.2862732560820152E-3</v>
          </cell>
          <cell r="AG86">
            <v>4.8766547483331752E-3</v>
          </cell>
          <cell r="AH86">
            <v>5.1435975891431706E-3</v>
          </cell>
          <cell r="AI86">
            <v>4.7641840094678565E-3</v>
          </cell>
          <cell r="AJ86">
            <v>7.7311071778601945E-3</v>
          </cell>
          <cell r="AK86">
            <v>5.8663683541686686E-3</v>
          </cell>
          <cell r="AL86">
            <v>6.4316262784510385E-3</v>
          </cell>
          <cell r="AM86">
            <v>3.6142539253635844E-3</v>
          </cell>
          <cell r="AN86">
            <v>5.0147571279153223E-3</v>
          </cell>
          <cell r="AO86">
            <v>5.2915520879877019E-3</v>
          </cell>
          <cell r="AP86">
            <v>6.0922306994177266E-3</v>
          </cell>
          <cell r="AQ86">
            <v>3.2522349535342135E-3</v>
          </cell>
          <cell r="AR86">
            <v>6.1591173320647346E-3</v>
          </cell>
          <cell r="AS86">
            <v>7.6388234438544908E-3</v>
          </cell>
          <cell r="AT86">
            <v>8.4846329744801257E-3</v>
          </cell>
          <cell r="AU86">
            <v>8.1800771915135542E-3</v>
          </cell>
          <cell r="AV86">
            <v>8.7154029200881677E-3</v>
          </cell>
          <cell r="AW86">
            <v>6.4945137769307961E-3</v>
          </cell>
          <cell r="AX86">
            <v>8.6593166570202267E-3</v>
          </cell>
          <cell r="AY86">
            <v>6.2372877487433896E-3</v>
          </cell>
          <cell r="AZ86">
            <v>8.977101807924829E-3</v>
          </cell>
          <cell r="BA86">
            <v>1.1114900835421217E-2</v>
          </cell>
        </row>
        <row r="87">
          <cell r="B87" t="str">
            <v>Industrie</v>
          </cell>
          <cell r="C87">
            <v>7.6363621277234547E-2</v>
          </cell>
          <cell r="D87">
            <v>7.6743985285426655E-2</v>
          </cell>
          <cell r="E87">
            <v>7.0403485559533352E-2</v>
          </cell>
          <cell r="F87">
            <v>6.8619077228744593E-2</v>
          </cell>
          <cell r="G87">
            <v>6.7279750896384535E-2</v>
          </cell>
          <cell r="H87">
            <v>6.5457960318363387E-2</v>
          </cell>
          <cell r="I87">
            <v>6.406410590398029E-2</v>
          </cell>
          <cell r="J87">
            <v>6.1884309470726165E-2</v>
          </cell>
          <cell r="K87">
            <v>6.4855097146068921E-2</v>
          </cell>
          <cell r="L87">
            <v>6.4683239281012397E-2</v>
          </cell>
          <cell r="M87">
            <v>6.6329363392011148E-2</v>
          </cell>
          <cell r="N87">
            <v>6.7255916778771754E-2</v>
          </cell>
          <cell r="O87">
            <v>6.8742063801623746E-2</v>
          </cell>
          <cell r="P87">
            <v>6.7342988389999081E-2</v>
          </cell>
          <cell r="Q87">
            <v>6.5499185821058098E-2</v>
          </cell>
          <cell r="R87">
            <v>6.6117845184754817E-2</v>
          </cell>
          <cell r="S87">
            <v>6.6020392039955078E-2</v>
          </cell>
          <cell r="T87">
            <v>6.4985602163459971E-2</v>
          </cell>
          <cell r="U87">
            <v>7.016633109463695E-2</v>
          </cell>
          <cell r="V87">
            <v>6.9082348150346404E-2</v>
          </cell>
          <cell r="W87">
            <v>6.7492421106660511E-2</v>
          </cell>
          <cell r="X87">
            <v>6.9786405456233463E-2</v>
          </cell>
          <cell r="Y87">
            <v>7.2721850452928546E-2</v>
          </cell>
          <cell r="Z87">
            <v>7.5886167082975325E-2</v>
          </cell>
          <cell r="AA87">
            <v>7.9139893471117828E-2</v>
          </cell>
          <cell r="AB87">
            <v>8.1577570049647052E-2</v>
          </cell>
          <cell r="AC87">
            <v>8.4013939756921757E-2</v>
          </cell>
          <cell r="AD87">
            <v>8.1314617189722438E-2</v>
          </cell>
          <cell r="AE87">
            <v>8.428672732045564E-2</v>
          </cell>
          <cell r="AF87">
            <v>8.0448337669985007E-2</v>
          </cell>
          <cell r="AG87">
            <v>7.9946695011503158E-2</v>
          </cell>
          <cell r="AH87">
            <v>7.5513371672625285E-2</v>
          </cell>
          <cell r="AI87">
            <v>7.9895855939098481E-2</v>
          </cell>
          <cell r="AJ87">
            <v>7.6675739946625104E-2</v>
          </cell>
          <cell r="AK87">
            <v>7.4057565921935006E-2</v>
          </cell>
          <cell r="AL87">
            <v>7.557867048765507E-2</v>
          </cell>
          <cell r="AM87">
            <v>5.2257599427426776E-2</v>
          </cell>
          <cell r="AN87">
            <v>5.7528016000457059E-2</v>
          </cell>
          <cell r="AO87">
            <v>7.0036951620526547E-2</v>
          </cell>
          <cell r="AP87">
            <v>7.1160322341660184E-2</v>
          </cell>
          <cell r="AQ87">
            <v>7.2187931312963707E-2</v>
          </cell>
          <cell r="AR87">
            <v>6.9839862943077424E-2</v>
          </cell>
          <cell r="AS87">
            <v>7.0054519849728991E-2</v>
          </cell>
          <cell r="AT87">
            <v>7.299477663519402E-2</v>
          </cell>
          <cell r="AU87">
            <v>7.444418670215007E-2</v>
          </cell>
          <cell r="AV87">
            <v>7.0902971031388332E-2</v>
          </cell>
          <cell r="AW87">
            <v>7.1922453441504663E-2</v>
          </cell>
          <cell r="AX87">
            <v>7.0769124113202631E-2</v>
          </cell>
          <cell r="AY87">
            <v>7.0419190488930125E-2</v>
          </cell>
          <cell r="AZ87">
            <v>6.695125306208552E-2</v>
          </cell>
          <cell r="BA87">
            <v>6.4585978938643748E-2</v>
          </cell>
        </row>
        <row r="88">
          <cell r="B88" t="str">
            <v>Construction</v>
          </cell>
          <cell r="C88">
            <v>8.2572592060850228E-2</v>
          </cell>
          <cell r="D88">
            <v>7.9706032608604607E-2</v>
          </cell>
          <cell r="E88">
            <v>7.6921523516355755E-2</v>
          </cell>
          <cell r="F88">
            <v>7.7208809929975281E-2</v>
          </cell>
          <cell r="G88">
            <v>7.9642024648133719E-2</v>
          </cell>
          <cell r="H88">
            <v>7.9884861602108989E-2</v>
          </cell>
          <cell r="I88">
            <v>8.2662459856825729E-2</v>
          </cell>
          <cell r="J88">
            <v>6.5411696545428985E-2</v>
          </cell>
          <cell r="K88">
            <v>8.133718655750416E-2</v>
          </cell>
          <cell r="L88">
            <v>8.677172198335889E-2</v>
          </cell>
          <cell r="M88">
            <v>8.9210720068233648E-2</v>
          </cell>
          <cell r="N88">
            <v>7.70274684182259E-2</v>
          </cell>
          <cell r="O88">
            <v>7.6018778716726965E-2</v>
          </cell>
          <cell r="P88">
            <v>7.0231369699306476E-2</v>
          </cell>
          <cell r="Q88">
            <v>6.9932409212199176E-2</v>
          </cell>
          <cell r="R88">
            <v>6.8770808294917579E-2</v>
          </cell>
          <cell r="S88">
            <v>6.7153634528770781E-2</v>
          </cell>
          <cell r="T88">
            <v>6.6761143172291426E-2</v>
          </cell>
          <cell r="U88">
            <v>8.2711434322300284E-2</v>
          </cell>
          <cell r="V88">
            <v>7.9443970552636564E-2</v>
          </cell>
          <cell r="W88">
            <v>7.6040843732010699E-2</v>
          </cell>
          <cell r="X88">
            <v>8.6081834611323196E-2</v>
          </cell>
          <cell r="Y88">
            <v>8.9224828725985805E-2</v>
          </cell>
          <cell r="Z88">
            <v>9.0650377980172406E-2</v>
          </cell>
          <cell r="AA88">
            <v>9.3651024370791258E-2</v>
          </cell>
          <cell r="AB88">
            <v>9.2052343210505302E-2</v>
          </cell>
          <cell r="AC88">
            <v>9.5730409414607143E-2</v>
          </cell>
          <cell r="AD88">
            <v>0.10124118341511192</v>
          </cell>
          <cell r="AE88">
            <v>0.10146383435171741</v>
          </cell>
          <cell r="AF88">
            <v>9.5660159799507691E-2</v>
          </cell>
          <cell r="AG88">
            <v>9.7765057325552046E-2</v>
          </cell>
          <cell r="AH88">
            <v>9.1118169289023707E-2</v>
          </cell>
          <cell r="AI88">
            <v>0.10161577392474662</v>
          </cell>
          <cell r="AJ88">
            <v>0.10173458812344607</v>
          </cell>
          <cell r="AK88">
            <v>0.10241869931654161</v>
          </cell>
          <cell r="AL88">
            <v>9.5484574813507972E-2</v>
          </cell>
          <cell r="AM88">
            <v>4.0059009220019065E-2</v>
          </cell>
          <cell r="AN88">
            <v>8.1258902565889052E-2</v>
          </cell>
          <cell r="AO88">
            <v>8.7083043912281929E-2</v>
          </cell>
          <cell r="AP88">
            <v>8.7927609369571114E-2</v>
          </cell>
          <cell r="AQ88">
            <v>8.8554287215635574E-2</v>
          </cell>
          <cell r="AR88">
            <v>8.4135451176017728E-2</v>
          </cell>
          <cell r="AS88">
            <v>8.364000314484861E-2</v>
          </cell>
          <cell r="AT88">
            <v>8.5926895852286897E-2</v>
          </cell>
          <cell r="AU88">
            <v>8.992662626864191E-2</v>
          </cell>
          <cell r="AV88">
            <v>8.9705683616213186E-2</v>
          </cell>
          <cell r="AW88">
            <v>9.4940538858464027E-2</v>
          </cell>
          <cell r="AX88">
            <v>9.636014142014647E-2</v>
          </cell>
          <cell r="AY88">
            <v>0.10099054417639444</v>
          </cell>
          <cell r="AZ88">
            <v>9.7162561836768982E-2</v>
          </cell>
          <cell r="BA88">
            <v>9.7319948583820245E-2</v>
          </cell>
        </row>
        <row r="89">
          <cell r="B89" t="str">
            <v>Tertiaire marchand</v>
          </cell>
          <cell r="C89">
            <v>2.4463607247950808E-2</v>
          </cell>
          <cell r="D89">
            <v>2.4979648266091704E-2</v>
          </cell>
          <cell r="E89">
            <v>2.3896205202700249E-2</v>
          </cell>
          <cell r="F89">
            <v>2.2767947162239545E-2</v>
          </cell>
          <cell r="G89">
            <v>2.4027320220929505E-2</v>
          </cell>
          <cell r="H89">
            <v>2.2015848243230152E-2</v>
          </cell>
          <cell r="I89">
            <v>2.1594329962188175E-2</v>
          </cell>
          <cell r="J89">
            <v>2.158866779618639E-2</v>
          </cell>
          <cell r="K89">
            <v>2.2163374915644785E-2</v>
          </cell>
          <cell r="L89">
            <v>2.3465017739062878E-2</v>
          </cell>
          <cell r="M89">
            <v>2.3182238716844793E-2</v>
          </cell>
          <cell r="N89">
            <v>2.406209173129778E-2</v>
          </cell>
          <cell r="O89">
            <v>2.3126122103188949E-2</v>
          </cell>
          <cell r="P89">
            <v>2.3456660199281616E-2</v>
          </cell>
          <cell r="Q89">
            <v>2.4301525402153985E-2</v>
          </cell>
          <cell r="R89">
            <v>2.5872691347661909E-2</v>
          </cell>
          <cell r="S89">
            <v>2.6295220037808043E-2</v>
          </cell>
          <cell r="T89">
            <v>2.7249979491154187E-2</v>
          </cell>
          <cell r="U89">
            <v>2.7409748710500462E-2</v>
          </cell>
          <cell r="V89">
            <v>2.6558162220365625E-2</v>
          </cell>
          <cell r="W89">
            <v>2.7165584323628297E-2</v>
          </cell>
          <cell r="X89">
            <v>2.9976536304077324E-2</v>
          </cell>
          <cell r="Y89">
            <v>2.9980430999887817E-2</v>
          </cell>
          <cell r="Z89">
            <v>3.3010224551951677E-2</v>
          </cell>
          <cell r="AA89">
            <v>3.1138662009217628E-2</v>
          </cell>
          <cell r="AB89">
            <v>3.4708982654618394E-2</v>
          </cell>
          <cell r="AC89">
            <v>3.429493768813649E-2</v>
          </cell>
          <cell r="AD89">
            <v>3.5573132350879388E-2</v>
          </cell>
          <cell r="AE89">
            <v>3.7370931770902741E-2</v>
          </cell>
          <cell r="AF89">
            <v>3.6422006739873253E-2</v>
          </cell>
          <cell r="AG89">
            <v>3.7214321981890057E-2</v>
          </cell>
          <cell r="AH89">
            <v>3.4471502155140804E-2</v>
          </cell>
          <cell r="AI89">
            <v>3.7553544072765295E-2</v>
          </cell>
          <cell r="AJ89">
            <v>3.8726155859359852E-2</v>
          </cell>
          <cell r="AK89">
            <v>3.8355099836307624E-2</v>
          </cell>
          <cell r="AL89">
            <v>3.9189068835198682E-2</v>
          </cell>
          <cell r="AM89">
            <v>3.0468267093937188E-2</v>
          </cell>
          <cell r="AN89">
            <v>3.5932881748073069E-2</v>
          </cell>
          <cell r="AO89">
            <v>3.9646135173780343E-2</v>
          </cell>
          <cell r="AP89">
            <v>3.9851462312327834E-2</v>
          </cell>
          <cell r="AQ89">
            <v>4.0652322572484287E-2</v>
          </cell>
          <cell r="AR89">
            <v>4.1567751194079794E-2</v>
          </cell>
          <cell r="AS89">
            <v>3.903843123565455E-2</v>
          </cell>
          <cell r="AT89">
            <v>3.9423546871370792E-2</v>
          </cell>
          <cell r="AU89">
            <v>3.8654028806738953E-2</v>
          </cell>
          <cell r="AV89">
            <v>3.6888096745303939E-2</v>
          </cell>
          <cell r="AW89">
            <v>3.663379741478387E-2</v>
          </cell>
          <cell r="AX89">
            <v>3.6974381881809515E-2</v>
          </cell>
          <cell r="AY89">
            <v>3.6110632901537036E-2</v>
          </cell>
          <cell r="AZ89">
            <v>3.6424052517258068E-2</v>
          </cell>
          <cell r="BA89">
            <v>3.4266814680282989E-2</v>
          </cell>
        </row>
        <row r="90">
          <cell r="B90" t="str">
            <v>Tertiaire non marchand</v>
          </cell>
          <cell r="C90">
            <v>3.7943657350708844E-3</v>
          </cell>
          <cell r="D90">
            <v>3.8062338762528646E-3</v>
          </cell>
          <cell r="E90">
            <v>3.8795684049550065E-3</v>
          </cell>
          <cell r="F90">
            <v>4.4535307689234508E-3</v>
          </cell>
          <cell r="G90">
            <v>3.6359416330803886E-3</v>
          </cell>
          <cell r="H90">
            <v>3.6528895617724722E-3</v>
          </cell>
          <cell r="I90">
            <v>3.213749781081356E-3</v>
          </cell>
          <cell r="J90">
            <v>2.9735804694253081E-3</v>
          </cell>
          <cell r="K90">
            <v>3.0337988374131465E-3</v>
          </cell>
          <cell r="L90">
            <v>2.8937425863650493E-3</v>
          </cell>
          <cell r="M90">
            <v>2.6492102634294397E-3</v>
          </cell>
          <cell r="N90">
            <v>2.3978047501455857E-3</v>
          </cell>
          <cell r="O90">
            <v>3.0323454499796478E-3</v>
          </cell>
          <cell r="P90">
            <v>2.6323479991934725E-3</v>
          </cell>
          <cell r="Q90">
            <v>2.9328064135599758E-3</v>
          </cell>
          <cell r="R90">
            <v>3.1996366013888953E-3</v>
          </cell>
          <cell r="S90">
            <v>3.4056769314425145E-3</v>
          </cell>
          <cell r="T90">
            <v>3.5612354977453495E-3</v>
          </cell>
          <cell r="U90">
            <v>3.6105954728629769E-3</v>
          </cell>
          <cell r="V90">
            <v>3.1710144419538205E-3</v>
          </cell>
          <cell r="W90">
            <v>4.0567862595429346E-3</v>
          </cell>
          <cell r="X90">
            <v>3.7168676241425488E-3</v>
          </cell>
          <cell r="Y90">
            <v>3.5331007249466036E-3</v>
          </cell>
          <cell r="Z90">
            <v>3.5021051057586229E-3</v>
          </cell>
          <cell r="AA90">
            <v>2.2885407702213693E-3</v>
          </cell>
          <cell r="AB90">
            <v>2.1660515022187592E-3</v>
          </cell>
          <cell r="AC90">
            <v>2.0552517857202329E-3</v>
          </cell>
          <cell r="AD90">
            <v>2.0577782890783157E-3</v>
          </cell>
          <cell r="AE90">
            <v>2.1910436407724704E-3</v>
          </cell>
          <cell r="AF90">
            <v>3.177142502840537E-3</v>
          </cell>
          <cell r="AG90">
            <v>3.1545572400681833E-3</v>
          </cell>
          <cell r="AH90">
            <v>3.2851499300711722E-3</v>
          </cell>
          <cell r="AI90">
            <v>3.2793052732028238E-3</v>
          </cell>
          <cell r="AJ90">
            <v>3.1734311356001912E-3</v>
          </cell>
          <cell r="AK90">
            <v>3.3218404925177952E-3</v>
          </cell>
          <cell r="AL90">
            <v>3.5388696632244554E-3</v>
          </cell>
          <cell r="AM90">
            <v>3.0984729746046818E-3</v>
          </cell>
          <cell r="AN90">
            <v>3.3176070362019284E-3</v>
          </cell>
          <cell r="AO90">
            <v>3.8405037280733766E-3</v>
          </cell>
          <cell r="AP90">
            <v>3.614809706887526E-3</v>
          </cell>
          <cell r="AQ90">
            <v>3.9519154367904721E-3</v>
          </cell>
          <cell r="AR90">
            <v>4.2006849880505733E-3</v>
          </cell>
          <cell r="AS90">
            <v>4.160076753179324E-3</v>
          </cell>
          <cell r="AT90">
            <v>4.3377811273113106E-3</v>
          </cell>
          <cell r="AU90">
            <v>4.8303918647353223E-3</v>
          </cell>
          <cell r="AV90">
            <v>4.9960330689459605E-3</v>
          </cell>
          <cell r="AW90">
            <v>4.22341546832524E-3</v>
          </cell>
          <cell r="AX90">
            <v>5.0127875951378664E-3</v>
          </cell>
          <cell r="AY90">
            <v>4.1925467603864085E-3</v>
          </cell>
          <cell r="AZ90">
            <v>4.0209323115859841E-3</v>
          </cell>
          <cell r="BA90">
            <v>3.9469241788368178E-3</v>
          </cell>
        </row>
      </sheetData>
      <sheetData sheetId="11">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4.0299098073411253E-3</v>
          </cell>
          <cell r="D86">
            <v>6.5062343729164482E-3</v>
          </cell>
          <cell r="E86">
            <v>1.5165379401787322E-2</v>
          </cell>
          <cell r="F86">
            <v>7.6079879368811049E-3</v>
          </cell>
          <cell r="G86">
            <v>7.1446483829843838E-3</v>
          </cell>
          <cell r="H86">
            <v>7.5222202028542452E-3</v>
          </cell>
          <cell r="I86">
            <v>7.725176640785307E-3</v>
          </cell>
          <cell r="J86">
            <v>7.3016458096767933E-3</v>
          </cell>
          <cell r="K86">
            <v>1.7105071912351839E-2</v>
          </cell>
          <cell r="L86">
            <v>2.1906094793582555E-2</v>
          </cell>
          <cell r="M86">
            <v>1.6823125901944874E-2</v>
          </cell>
          <cell r="N86">
            <v>2.5090164204623327E-2</v>
          </cell>
          <cell r="O86">
            <v>2.0890816653997498E-2</v>
          </cell>
          <cell r="P86">
            <v>1.66460972873003E-2</v>
          </cell>
          <cell r="Q86">
            <v>6.8258984576736979E-3</v>
          </cell>
          <cell r="R86">
            <v>1.429600847463945E-3</v>
          </cell>
          <cell r="S86">
            <v>8.8368009132880013E-3</v>
          </cell>
          <cell r="T86">
            <v>1.4011795309385339E-2</v>
          </cell>
          <cell r="U86">
            <v>1.7537150394555549E-2</v>
          </cell>
          <cell r="V86">
            <v>1.082446532513503E-2</v>
          </cell>
          <cell r="W86">
            <v>1.7397796541063805E-2</v>
          </cell>
          <cell r="X86">
            <v>9.8991999169378876E-3</v>
          </cell>
          <cell r="Y86">
            <v>1.2193771493695249E-2</v>
          </cell>
          <cell r="Z86">
            <v>1.2667372924819566E-2</v>
          </cell>
          <cell r="AA86">
            <v>8.2979622805795239E-3</v>
          </cell>
          <cell r="AB86">
            <v>9.7242293985270959E-3</v>
          </cell>
          <cell r="AC86">
            <v>1.5812431591772327E-2</v>
          </cell>
          <cell r="AD86">
            <v>8.9879843115417395E-3</v>
          </cell>
          <cell r="AE86">
            <v>1.3441119187176415E-2</v>
          </cell>
          <cell r="AF86">
            <v>1.2501318379796319E-2</v>
          </cell>
          <cell r="AG86">
            <v>1.2281997757643836E-2</v>
          </cell>
          <cell r="AH86">
            <v>9.3209258173114328E-3</v>
          </cell>
          <cell r="AI86">
            <v>1.0215906663773342E-2</v>
          </cell>
          <cell r="AJ86">
            <v>7.0776847071255125E-3</v>
          </cell>
          <cell r="AK86">
            <v>1.249700803931585E-2</v>
          </cell>
          <cell r="AL86">
            <v>1.0136306801600792E-2</v>
          </cell>
          <cell r="AM86">
            <v>6.7305371206751183E-3</v>
          </cell>
          <cell r="AN86">
            <v>9.1386072935778929E-3</v>
          </cell>
          <cell r="AO86">
            <v>1.1570242196945297E-2</v>
          </cell>
          <cell r="AP86">
            <v>1.1454127479584318E-2</v>
          </cell>
          <cell r="AQ86">
            <v>1.8378552301750464E-2</v>
          </cell>
          <cell r="AR86">
            <v>1.8462726273429875E-2</v>
          </cell>
          <cell r="AS86">
            <v>2.4468710484971047E-2</v>
          </cell>
          <cell r="AT86">
            <v>1.0791449572187342E-2</v>
          </cell>
          <cell r="AU86">
            <v>1.576018169400174E-2</v>
          </cell>
          <cell r="AV86">
            <v>1.8531769143971522E-2</v>
          </cell>
          <cell r="AW86">
            <v>1.5102058299448263E-2</v>
          </cell>
          <cell r="AX86">
            <v>1.4457168487965544E-2</v>
          </cell>
          <cell r="AY86">
            <v>2.2008573211824808E-2</v>
          </cell>
          <cell r="AZ86">
            <v>1.8657324711249146E-2</v>
          </cell>
          <cell r="BA86">
            <v>2.2320571364224256E-2</v>
          </cell>
        </row>
        <row r="87">
          <cell r="B87" t="str">
            <v>Industrie</v>
          </cell>
          <cell r="C87">
            <v>9.6204910823329604E-2</v>
          </cell>
          <cell r="D87">
            <v>9.6456012744095612E-2</v>
          </cell>
          <cell r="E87">
            <v>9.0613856474326571E-2</v>
          </cell>
          <cell r="F87">
            <v>8.7514251077842775E-2</v>
          </cell>
          <cell r="G87">
            <v>8.7384407733607644E-2</v>
          </cell>
          <cell r="H87">
            <v>8.8526286402941815E-2</v>
          </cell>
          <cell r="I87">
            <v>7.8271455939566012E-2</v>
          </cell>
          <cell r="J87">
            <v>7.5389280562188382E-2</v>
          </cell>
          <cell r="K87">
            <v>7.501088142672134E-2</v>
          </cell>
          <cell r="L87">
            <v>7.6239940543387091E-2</v>
          </cell>
          <cell r="M87">
            <v>7.84644998871835E-2</v>
          </cell>
          <cell r="N87">
            <v>7.5637954787945938E-2</v>
          </cell>
          <cell r="O87">
            <v>7.9907401805733955E-2</v>
          </cell>
          <cell r="P87">
            <v>8.0467576034889521E-2</v>
          </cell>
          <cell r="Q87">
            <v>7.6185112988906012E-2</v>
          </cell>
          <cell r="R87">
            <v>7.9778916178274428E-2</v>
          </cell>
          <cell r="S87">
            <v>7.666937935724677E-2</v>
          </cell>
          <cell r="T87">
            <v>8.0156922285060883E-2</v>
          </cell>
          <cell r="U87">
            <v>8.3783403176675528E-2</v>
          </cell>
          <cell r="V87">
            <v>8.2033492752697335E-2</v>
          </cell>
          <cell r="W87">
            <v>8.5961015766630303E-2</v>
          </cell>
          <cell r="X87">
            <v>8.5017314713603895E-2</v>
          </cell>
          <cell r="Y87">
            <v>9.2624159551140658E-2</v>
          </cell>
          <cell r="Z87">
            <v>8.9855696464967827E-2</v>
          </cell>
          <cell r="AA87">
            <v>8.8420434986007726E-2</v>
          </cell>
          <cell r="AB87">
            <v>9.5757257307523796E-2</v>
          </cell>
          <cell r="AC87">
            <v>9.801517080695496E-2</v>
          </cell>
          <cell r="AD87">
            <v>9.9233339212642435E-2</v>
          </cell>
          <cell r="AE87">
            <v>0.1023004288747915</v>
          </cell>
          <cell r="AF87">
            <v>0.10020892291294808</v>
          </cell>
          <cell r="AG87">
            <v>9.6632475896522324E-2</v>
          </cell>
          <cell r="AH87">
            <v>9.3535905380673065E-2</v>
          </cell>
          <cell r="AI87">
            <v>9.4693447946409895E-2</v>
          </cell>
          <cell r="AJ87">
            <v>8.80567814912014E-2</v>
          </cell>
          <cell r="AK87">
            <v>8.5077813578784939E-2</v>
          </cell>
          <cell r="AL87">
            <v>8.4257383047699613E-2</v>
          </cell>
          <cell r="AM87">
            <v>5.1777387492153777E-2</v>
          </cell>
          <cell r="AN87">
            <v>6.07383972587189E-2</v>
          </cell>
          <cell r="AO87">
            <v>7.6121396068064437E-2</v>
          </cell>
          <cell r="AP87">
            <v>8.1549487315168895E-2</v>
          </cell>
          <cell r="AQ87">
            <v>8.7004142676824339E-2</v>
          </cell>
          <cell r="AR87">
            <v>8.9616161956634022E-2</v>
          </cell>
          <cell r="AS87">
            <v>9.264264109873592E-2</v>
          </cell>
          <cell r="AT87">
            <v>9.4646822603004818E-2</v>
          </cell>
          <cell r="AU87">
            <v>9.0004317055731503E-2</v>
          </cell>
          <cell r="AV87">
            <v>8.7387406924948161E-2</v>
          </cell>
          <cell r="AW87">
            <v>8.5320079427689807E-2</v>
          </cell>
          <cell r="AX87">
            <v>8.1843353664669147E-2</v>
          </cell>
          <cell r="AY87">
            <v>8.110567195158902E-2</v>
          </cell>
          <cell r="AZ87">
            <v>7.7595318629508261E-2</v>
          </cell>
          <cell r="BA87">
            <v>7.5104832802882646E-2</v>
          </cell>
        </row>
        <row r="88">
          <cell r="B88" t="str">
            <v>Construction</v>
          </cell>
          <cell r="C88">
            <v>8.4706127768055792E-2</v>
          </cell>
          <cell r="D88">
            <v>8.1514833047059004E-2</v>
          </cell>
          <cell r="E88">
            <v>7.9395512327243511E-2</v>
          </cell>
          <cell r="F88">
            <v>8.2747399357693582E-2</v>
          </cell>
          <cell r="G88">
            <v>7.4258058787638775E-2</v>
          </cell>
          <cell r="H88">
            <v>7.7227496182303276E-2</v>
          </cell>
          <cell r="I88">
            <v>7.278239055660804E-2</v>
          </cell>
          <cell r="J88">
            <v>7.1458972999437737E-2</v>
          </cell>
          <cell r="K88">
            <v>7.1039011734679872E-2</v>
          </cell>
          <cell r="L88">
            <v>7.1234070316563036E-2</v>
          </cell>
          <cell r="M88">
            <v>6.8725914170970195E-2</v>
          </cell>
          <cell r="N88">
            <v>5.7340615043110291E-2</v>
          </cell>
          <cell r="O88">
            <v>7.5218312485283392E-2</v>
          </cell>
          <cell r="P88">
            <v>6.9653037205061344E-2</v>
          </cell>
          <cell r="Q88">
            <v>6.6814740074605666E-2</v>
          </cell>
          <cell r="R88">
            <v>6.9468417553057452E-2</v>
          </cell>
          <cell r="S88">
            <v>6.361960488293604E-2</v>
          </cell>
          <cell r="T88">
            <v>7.0249181634992386E-2</v>
          </cell>
          <cell r="U88">
            <v>7.3176362235839149E-2</v>
          </cell>
          <cell r="V88">
            <v>6.9798652138087322E-2</v>
          </cell>
          <cell r="W88">
            <v>7.0650787017342773E-2</v>
          </cell>
          <cell r="X88">
            <v>7.4455524721888489E-2</v>
          </cell>
          <cell r="Y88">
            <v>8.5331350694915917E-2</v>
          </cell>
          <cell r="Z88">
            <v>8.5798963487051197E-2</v>
          </cell>
          <cell r="AA88">
            <v>7.7411869133572606E-2</v>
          </cell>
          <cell r="AB88">
            <v>8.5649640226687404E-2</v>
          </cell>
          <cell r="AC88">
            <v>8.3522375767202658E-2</v>
          </cell>
          <cell r="AD88">
            <v>8.5000147276793475E-2</v>
          </cell>
          <cell r="AE88">
            <v>8.5783144011602475E-2</v>
          </cell>
          <cell r="AF88">
            <v>8.7303309097824425E-2</v>
          </cell>
          <cell r="AG88">
            <v>8.5519289568799312E-2</v>
          </cell>
          <cell r="AH88">
            <v>8.3480998403082346E-2</v>
          </cell>
          <cell r="AI88">
            <v>8.5879278192672617E-2</v>
          </cell>
          <cell r="AJ88">
            <v>8.1960633883090675E-2</v>
          </cell>
          <cell r="AK88">
            <v>8.1712309557063517E-2</v>
          </cell>
          <cell r="AL88">
            <v>8.0558422258462922E-2</v>
          </cell>
          <cell r="AM88">
            <v>2.2280418710043857E-2</v>
          </cell>
          <cell r="AN88">
            <v>6.0333036651534104E-2</v>
          </cell>
          <cell r="AO88">
            <v>7.1247496736042012E-2</v>
          </cell>
          <cell r="AP88">
            <v>7.1268754292482944E-2</v>
          </cell>
          <cell r="AQ88">
            <v>7.2128207739617034E-2</v>
          </cell>
          <cell r="AR88">
            <v>6.9802295994910002E-2</v>
          </cell>
          <cell r="AS88">
            <v>6.5626824980390103E-2</v>
          </cell>
          <cell r="AT88">
            <v>6.9732860647643183E-2</v>
          </cell>
          <cell r="AU88">
            <v>6.9541655316416887E-2</v>
          </cell>
          <cell r="AV88">
            <v>6.3008458841628479E-2</v>
          </cell>
          <cell r="AW88">
            <v>6.8501458612440419E-2</v>
          </cell>
          <cell r="AX88">
            <v>6.4965541088582726E-2</v>
          </cell>
          <cell r="AY88">
            <v>6.7259063486412085E-2</v>
          </cell>
          <cell r="AZ88">
            <v>6.733779236702056E-2</v>
          </cell>
          <cell r="BA88">
            <v>6.477554212354715E-2</v>
          </cell>
        </row>
        <row r="89">
          <cell r="B89" t="str">
            <v>Tertiaire marchand</v>
          </cell>
          <cell r="C89">
            <v>2.2411801759451507E-2</v>
          </cell>
          <cell r="D89">
            <v>2.0047193360539773E-2</v>
          </cell>
          <cell r="E89">
            <v>2.1669185767493389E-2</v>
          </cell>
          <cell r="F89">
            <v>2.1105547179312272E-2</v>
          </cell>
          <cell r="G89">
            <v>2.1722915331300618E-2</v>
          </cell>
          <cell r="H89">
            <v>1.9026188206001861E-2</v>
          </cell>
          <cell r="I89">
            <v>1.9217525342018989E-2</v>
          </cell>
          <cell r="J89">
            <v>1.9843160436029357E-2</v>
          </cell>
          <cell r="K89">
            <v>2.0018666669568044E-2</v>
          </cell>
          <cell r="L89">
            <v>2.0379290319995677E-2</v>
          </cell>
          <cell r="M89">
            <v>2.0926607624214017E-2</v>
          </cell>
          <cell r="N89">
            <v>2.1082984722662512E-2</v>
          </cell>
          <cell r="O89">
            <v>2.1085141387496772E-2</v>
          </cell>
          <cell r="P89">
            <v>2.090236426054063E-2</v>
          </cell>
          <cell r="Q89">
            <v>1.9465605160375227E-2</v>
          </cell>
          <cell r="R89">
            <v>2.026000077785561E-2</v>
          </cell>
          <cell r="S89">
            <v>2.1414894712895417E-2</v>
          </cell>
          <cell r="T89">
            <v>2.2550045385080084E-2</v>
          </cell>
          <cell r="U89">
            <v>2.305640051816283E-2</v>
          </cell>
          <cell r="V89">
            <v>2.3168232967862665E-2</v>
          </cell>
          <cell r="W89">
            <v>2.3285326334856353E-2</v>
          </cell>
          <cell r="X89">
            <v>2.3440755481588377E-2</v>
          </cell>
          <cell r="Y89">
            <v>2.438062249019312E-2</v>
          </cell>
          <cell r="Z89">
            <v>2.4069214173682341E-2</v>
          </cell>
          <cell r="AA89">
            <v>2.5120865834827574E-2</v>
          </cell>
          <cell r="AB89">
            <v>2.6866548334139945E-2</v>
          </cell>
          <cell r="AC89">
            <v>2.7171809118150245E-2</v>
          </cell>
          <cell r="AD89">
            <v>2.7442787528726066E-2</v>
          </cell>
          <cell r="AE89">
            <v>2.7537343710267975E-2</v>
          </cell>
          <cell r="AF89">
            <v>2.7468699986315438E-2</v>
          </cell>
          <cell r="AG89">
            <v>2.6357982649321959E-2</v>
          </cell>
          <cell r="AH89">
            <v>2.5825310360819295E-2</v>
          </cell>
          <cell r="AI89">
            <v>2.7406745832915531E-2</v>
          </cell>
          <cell r="AJ89">
            <v>2.683570258558653E-2</v>
          </cell>
          <cell r="AK89">
            <v>2.6899731762963237E-2</v>
          </cell>
          <cell r="AL89">
            <v>2.71650732758623E-2</v>
          </cell>
          <cell r="AM89">
            <v>1.9503970242626924E-2</v>
          </cell>
          <cell r="AN89">
            <v>2.431454763682207E-2</v>
          </cell>
          <cell r="AO89">
            <v>2.5464144376668475E-2</v>
          </cell>
          <cell r="AP89">
            <v>2.7140869299317038E-2</v>
          </cell>
          <cell r="AQ89">
            <v>2.8829698901644881E-2</v>
          </cell>
          <cell r="AR89">
            <v>2.9061719438361781E-2</v>
          </cell>
          <cell r="AS89">
            <v>2.9157191571839314E-2</v>
          </cell>
          <cell r="AT89">
            <v>2.9258629352759347E-2</v>
          </cell>
          <cell r="AU89">
            <v>2.8923797460103005E-2</v>
          </cell>
          <cell r="AV89">
            <v>2.8156805307757878E-2</v>
          </cell>
          <cell r="AW89">
            <v>2.7762092241632421E-2</v>
          </cell>
          <cell r="AX89">
            <v>2.7850707712323251E-2</v>
          </cell>
          <cell r="AY89">
            <v>2.5980857472007131E-2</v>
          </cell>
          <cell r="AZ89">
            <v>2.510452957198531E-2</v>
          </cell>
          <cell r="BA89">
            <v>2.3939820367261524E-2</v>
          </cell>
        </row>
        <row r="90">
          <cell r="B90" t="str">
            <v>Tertiaire non marchand</v>
          </cell>
          <cell r="C90">
            <v>2.2043266663863805E-3</v>
          </cell>
          <cell r="D90">
            <v>2.0746807374441996E-3</v>
          </cell>
          <cell r="E90">
            <v>1.9477565924516606E-3</v>
          </cell>
          <cell r="F90">
            <v>1.9206936555401732E-3</v>
          </cell>
          <cell r="G90">
            <v>2.0044122581629872E-3</v>
          </cell>
          <cell r="H90">
            <v>1.9922590353541043E-3</v>
          </cell>
          <cell r="I90">
            <v>1.8537424779643569E-3</v>
          </cell>
          <cell r="J90">
            <v>1.3390301295617471E-3</v>
          </cell>
          <cell r="K90">
            <v>1.0158440819506469E-3</v>
          </cell>
          <cell r="L90">
            <v>1.2837536024157806E-3</v>
          </cell>
          <cell r="M90">
            <v>9.1241006431223696E-4</v>
          </cell>
          <cell r="N90">
            <v>1.1150108041657538E-3</v>
          </cell>
          <cell r="O90">
            <v>1.2278139011591589E-3</v>
          </cell>
          <cell r="P90">
            <v>1.4309596480611636E-3</v>
          </cell>
          <cell r="Q90">
            <v>1.5627811679583413E-3</v>
          </cell>
          <cell r="R90">
            <v>1.7333483393977807E-3</v>
          </cell>
          <cell r="S90">
            <v>1.5826057930571568E-3</v>
          </cell>
          <cell r="T90">
            <v>1.9082754869908052E-3</v>
          </cell>
          <cell r="U90">
            <v>1.7241607905615131E-3</v>
          </cell>
          <cell r="V90">
            <v>1.6651601208083069E-3</v>
          </cell>
          <cell r="W90">
            <v>1.9320222796387068E-3</v>
          </cell>
          <cell r="X90">
            <v>1.6634664179516988E-3</v>
          </cell>
          <cell r="Y90">
            <v>2.1069370838484053E-3</v>
          </cell>
          <cell r="Z90">
            <v>2.3253390223699323E-3</v>
          </cell>
          <cell r="AA90">
            <v>3.867094245890075E-3</v>
          </cell>
          <cell r="AB90">
            <v>3.6515412913689332E-3</v>
          </cell>
          <cell r="AC90">
            <v>3.1085672242155719E-3</v>
          </cell>
          <cell r="AD90">
            <v>3.2322583161814504E-3</v>
          </cell>
          <cell r="AE90">
            <v>3.3135433570950579E-3</v>
          </cell>
          <cell r="AF90">
            <v>3.3067812663606531E-3</v>
          </cell>
          <cell r="AG90">
            <v>2.8545003607517165E-3</v>
          </cell>
          <cell r="AH90">
            <v>2.8849493333235905E-3</v>
          </cell>
          <cell r="AI90">
            <v>2.9390547240560824E-3</v>
          </cell>
          <cell r="AJ90">
            <v>3.2097557244074376E-3</v>
          </cell>
          <cell r="AK90">
            <v>2.7619692311822044E-3</v>
          </cell>
          <cell r="AL90">
            <v>2.7800374815682236E-3</v>
          </cell>
          <cell r="AM90">
            <v>2.4223984294188669E-3</v>
          </cell>
          <cell r="AN90">
            <v>2.6776990137966504E-3</v>
          </cell>
          <cell r="AO90">
            <v>2.9407165210063538E-3</v>
          </cell>
          <cell r="AP90">
            <v>3.1143784832080449E-3</v>
          </cell>
          <cell r="AQ90">
            <v>1.788931774672563E-3</v>
          </cell>
          <cell r="AR90">
            <v>2.6060161032863301E-3</v>
          </cell>
          <cell r="AS90">
            <v>2.8485045598446073E-3</v>
          </cell>
          <cell r="AT90">
            <v>3.7374773120601181E-3</v>
          </cell>
          <cell r="AU90">
            <v>4.0573283552068906E-3</v>
          </cell>
          <cell r="AV90">
            <v>4.125348465548624E-3</v>
          </cell>
          <cell r="AW90">
            <v>4.057147848003307E-3</v>
          </cell>
          <cell r="AX90">
            <v>3.6039604219417916E-3</v>
          </cell>
          <cell r="AY90">
            <v>3.6172267533686486E-3</v>
          </cell>
          <cell r="AZ90">
            <v>3.4804441580037859E-3</v>
          </cell>
          <cell r="BA90">
            <v>3.4521344301489828E-3</v>
          </cell>
        </row>
      </sheetData>
      <sheetData sheetId="12">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3.712497271141443E-3</v>
          </cell>
          <cell r="D86">
            <v>1.559850715653271E-3</v>
          </cell>
          <cell r="E86">
            <v>0</v>
          </cell>
          <cell r="F86">
            <v>3.3023292744585372E-3</v>
          </cell>
          <cell r="G86">
            <v>0</v>
          </cell>
          <cell r="H86">
            <v>2.0339529873871706E-3</v>
          </cell>
          <cell r="I86">
            <v>0</v>
          </cell>
          <cell r="J86">
            <v>0</v>
          </cell>
          <cell r="K86">
            <v>0</v>
          </cell>
          <cell r="L86">
            <v>0</v>
          </cell>
          <cell r="M86">
            <v>1.6431971775316425E-3</v>
          </cell>
          <cell r="N86">
            <v>0</v>
          </cell>
          <cell r="O86">
            <v>4.4615118032177757E-3</v>
          </cell>
          <cell r="P86">
            <v>0</v>
          </cell>
          <cell r="Q86">
            <v>0</v>
          </cell>
          <cell r="R86">
            <v>1.4956331205905845E-3</v>
          </cell>
          <cell r="S86">
            <v>1.3805492956062764E-3</v>
          </cell>
          <cell r="T86">
            <v>1.229479220879501E-3</v>
          </cell>
          <cell r="U86">
            <v>1.0592483465236223E-3</v>
          </cell>
          <cell r="V86">
            <v>1.6229846997570538E-3</v>
          </cell>
          <cell r="W86">
            <v>7.8768859478395477E-4</v>
          </cell>
          <cell r="X86">
            <v>4.1926276715194373E-3</v>
          </cell>
          <cell r="Y86">
            <v>1.9880561466387495E-3</v>
          </cell>
          <cell r="Z86">
            <v>3.7302507797109057E-3</v>
          </cell>
          <cell r="AA86">
            <v>2.7192157054288309E-3</v>
          </cell>
          <cell r="AB86">
            <v>2.3653584319764274E-3</v>
          </cell>
          <cell r="AC86">
            <v>1.3853864313542088E-3</v>
          </cell>
          <cell r="AD86">
            <v>1.3436068953990999E-3</v>
          </cell>
          <cell r="AE86">
            <v>2.8265974137614922E-3</v>
          </cell>
          <cell r="AF86">
            <v>2.4399297452916149E-3</v>
          </cell>
          <cell r="AG86">
            <v>3.161562029060335E-3</v>
          </cell>
          <cell r="AH86">
            <v>4.7054902284539499E-3</v>
          </cell>
          <cell r="AI86">
            <v>1.2899609035054247E-3</v>
          </cell>
          <cell r="AJ86">
            <v>3.3498518761111867E-3</v>
          </cell>
          <cell r="AK86">
            <v>8.8257458935132242E-4</v>
          </cell>
          <cell r="AL86">
            <v>2.85419004417344E-3</v>
          </cell>
          <cell r="AM86">
            <v>0</v>
          </cell>
          <cell r="AN86">
            <v>3.9378505504878321E-3</v>
          </cell>
          <cell r="AO86">
            <v>1.0505641305996714E-3</v>
          </cell>
          <cell r="AP86">
            <v>9.8947146176303798E-4</v>
          </cell>
          <cell r="AQ86">
            <v>4.6220897586200776E-3</v>
          </cell>
          <cell r="AR86">
            <v>6.4721907980271739E-3</v>
          </cell>
          <cell r="AS86">
            <v>6.0766888319899685E-3</v>
          </cell>
          <cell r="AT86">
            <v>7.8517542637389134E-3</v>
          </cell>
          <cell r="AU86">
            <v>6.6456184848050796E-3</v>
          </cell>
          <cell r="AV86">
            <v>7.0144160809114849E-3</v>
          </cell>
          <cell r="AW86">
            <v>2.3707560395986919E-3</v>
          </cell>
          <cell r="AX86">
            <v>4.7392705310670699E-3</v>
          </cell>
          <cell r="AY86">
            <v>9.9113671298425698E-3</v>
          </cell>
          <cell r="AZ86">
            <v>6.3729948878520478E-3</v>
          </cell>
          <cell r="BA86">
            <v>6.0230200702081956E-3</v>
          </cell>
        </row>
        <row r="87">
          <cell r="B87" t="str">
            <v>Industrie</v>
          </cell>
          <cell r="C87">
            <v>9.4023020421198936E-2</v>
          </cell>
          <cell r="D87">
            <v>8.935294131558498E-2</v>
          </cell>
          <cell r="E87">
            <v>8.8807955772293751E-2</v>
          </cell>
          <cell r="F87">
            <v>8.8034344918013319E-2</v>
          </cell>
          <cell r="G87">
            <v>8.3967456645981306E-2</v>
          </cell>
          <cell r="H87">
            <v>8.450420696436052E-2</v>
          </cell>
          <cell r="I87">
            <v>7.1083947986070345E-2</v>
          </cell>
          <cell r="J87">
            <v>6.8532644779710841E-2</v>
          </cell>
          <cell r="K87">
            <v>6.989244095483689E-2</v>
          </cell>
          <cell r="L87">
            <v>7.0646283180624533E-2</v>
          </cell>
          <cell r="M87">
            <v>7.8434303385706214E-2</v>
          </cell>
          <cell r="N87">
            <v>8.2060779459958835E-2</v>
          </cell>
          <cell r="O87">
            <v>8.5785257833719361E-2</v>
          </cell>
          <cell r="P87">
            <v>9.0160437803007795E-2</v>
          </cell>
          <cell r="Q87">
            <v>8.7117438862557184E-2</v>
          </cell>
          <cell r="R87">
            <v>8.609182647769946E-2</v>
          </cell>
          <cell r="S87">
            <v>8.7410142363197302E-2</v>
          </cell>
          <cell r="T87">
            <v>8.9771795102307719E-2</v>
          </cell>
          <cell r="U87">
            <v>9.8890684509393936E-2</v>
          </cell>
          <cell r="V87">
            <v>9.0663432279679768E-2</v>
          </cell>
          <cell r="W87">
            <v>9.2281684338090697E-2</v>
          </cell>
          <cell r="X87">
            <v>9.807749424577504E-2</v>
          </cell>
          <cell r="Y87">
            <v>9.3481515023470782E-2</v>
          </cell>
          <cell r="Z87">
            <v>9.5989748172029113E-2</v>
          </cell>
          <cell r="AA87">
            <v>9.4789092804393141E-2</v>
          </cell>
          <cell r="AB87">
            <v>9.9131244322129206E-2</v>
          </cell>
          <cell r="AC87">
            <v>0.10382181255915898</v>
          </cell>
          <cell r="AD87">
            <v>0.1028835860206868</v>
          </cell>
          <cell r="AE87">
            <v>0.10005471841992225</v>
          </cell>
          <cell r="AF87">
            <v>9.8915382043290714E-2</v>
          </cell>
          <cell r="AG87">
            <v>9.9768724942037756E-2</v>
          </cell>
          <cell r="AH87">
            <v>9.6238920656436799E-2</v>
          </cell>
          <cell r="AI87">
            <v>0.10013346962129963</v>
          </cell>
          <cell r="AJ87">
            <v>9.6149259610611978E-2</v>
          </cell>
          <cell r="AK87">
            <v>9.6867377213299521E-2</v>
          </cell>
          <cell r="AL87">
            <v>9.3380951153380951E-2</v>
          </cell>
          <cell r="AM87">
            <v>6.7335213415816955E-2</v>
          </cell>
          <cell r="AN87">
            <v>7.0767993320806036E-2</v>
          </cell>
          <cell r="AO87">
            <v>9.2939257909769271E-2</v>
          </cell>
          <cell r="AP87">
            <v>9.6295235583296931E-2</v>
          </cell>
          <cell r="AQ87">
            <v>9.8669359480859267E-2</v>
          </cell>
          <cell r="AR87">
            <v>9.9300793385799363E-2</v>
          </cell>
          <cell r="AS87">
            <v>9.7630367392549613E-2</v>
          </cell>
          <cell r="AT87">
            <v>9.7819561910458E-2</v>
          </cell>
          <cell r="AU87">
            <v>9.5248502382250674E-2</v>
          </cell>
          <cell r="AV87">
            <v>9.1236649641393539E-2</v>
          </cell>
          <cell r="AW87">
            <v>9.4234207535070835E-2</v>
          </cell>
          <cell r="AX87">
            <v>8.9291925430767347E-2</v>
          </cell>
          <cell r="AY87">
            <v>8.2374560767073515E-2</v>
          </cell>
          <cell r="AZ87">
            <v>8.3679518908006609E-2</v>
          </cell>
          <cell r="BA87">
            <v>8.3733967046232843E-2</v>
          </cell>
        </row>
        <row r="88">
          <cell r="B88" t="str">
            <v>Construction</v>
          </cell>
          <cell r="C88">
            <v>5.3105541715699672E-2</v>
          </cell>
          <cell r="D88">
            <v>5.3213494752740231E-2</v>
          </cell>
          <cell r="E88">
            <v>6.2086140436548906E-2</v>
          </cell>
          <cell r="F88">
            <v>6.3946499793444314E-2</v>
          </cell>
          <cell r="G88">
            <v>5.2378682430918443E-2</v>
          </cell>
          <cell r="H88">
            <v>4.3146488292191032E-2</v>
          </cell>
          <cell r="I88">
            <v>3.9188570506844878E-2</v>
          </cell>
          <cell r="J88">
            <v>4.3863137541971672E-2</v>
          </cell>
          <cell r="K88">
            <v>5.7208695998101737E-2</v>
          </cell>
          <cell r="L88">
            <v>4.4372342610407324E-2</v>
          </cell>
          <cell r="M88">
            <v>4.9612597039101987E-2</v>
          </cell>
          <cell r="N88">
            <v>4.5966650231471E-2</v>
          </cell>
          <cell r="O88">
            <v>5.0297249948980632E-2</v>
          </cell>
          <cell r="P88">
            <v>4.0532829496947531E-2</v>
          </cell>
          <cell r="Q88">
            <v>4.5165594423579217E-2</v>
          </cell>
          <cell r="R88">
            <v>4.024564850515791E-2</v>
          </cell>
          <cell r="S88">
            <v>4.5830591351882728E-2</v>
          </cell>
          <cell r="T88">
            <v>5.2659993129769253E-2</v>
          </cell>
          <cell r="U88">
            <v>5.6703088957404009E-2</v>
          </cell>
          <cell r="V88">
            <v>6.0095934863662742E-2</v>
          </cell>
          <cell r="W88">
            <v>4.8465596456764563E-2</v>
          </cell>
          <cell r="X88">
            <v>4.0408434090135718E-2</v>
          </cell>
          <cell r="Y88">
            <v>4.6653144360977818E-2</v>
          </cell>
          <cell r="Z88">
            <v>5.1541619978123121E-2</v>
          </cell>
          <cell r="AA88">
            <v>5.1612583614754619E-2</v>
          </cell>
          <cell r="AB88">
            <v>5.7430012658127763E-2</v>
          </cell>
          <cell r="AC88">
            <v>7.0450971077068672E-2</v>
          </cell>
          <cell r="AD88">
            <v>6.1788932044141091E-2</v>
          </cell>
          <cell r="AE88">
            <v>6.4028688949403223E-2</v>
          </cell>
          <cell r="AF88">
            <v>6.9006741998690807E-2</v>
          </cell>
          <cell r="AG88">
            <v>6.7984928527372646E-2</v>
          </cell>
          <cell r="AH88">
            <v>6.4824225896139509E-2</v>
          </cell>
          <cell r="AI88">
            <v>6.2024313257369477E-2</v>
          </cell>
          <cell r="AJ88">
            <v>5.4969122394002687E-2</v>
          </cell>
          <cell r="AK88">
            <v>6.520949030982845E-2</v>
          </cell>
          <cell r="AL88">
            <v>6.3516176266326677E-2</v>
          </cell>
          <cell r="AM88">
            <v>1.5743648950620855E-2</v>
          </cell>
          <cell r="AN88">
            <v>4.5058710464080401E-2</v>
          </cell>
          <cell r="AO88">
            <v>5.5887479471364361E-2</v>
          </cell>
          <cell r="AP88">
            <v>5.720111583479115E-2</v>
          </cell>
          <cell r="AQ88">
            <v>5.9993768477629064E-2</v>
          </cell>
          <cell r="AR88">
            <v>5.9540256796194707E-2</v>
          </cell>
          <cell r="AS88">
            <v>5.8529577982085267E-2</v>
          </cell>
          <cell r="AT88">
            <v>5.8254272585953157E-2</v>
          </cell>
          <cell r="AU88">
            <v>5.7647347268766871E-2</v>
          </cell>
          <cell r="AV88">
            <v>5.4135253417789388E-2</v>
          </cell>
          <cell r="AW88">
            <v>5.8607705693266399E-2</v>
          </cell>
          <cell r="AX88">
            <v>5.4807977762476194E-2</v>
          </cell>
          <cell r="AY88">
            <v>5.6716178325745222E-2</v>
          </cell>
          <cell r="AZ88">
            <v>4.9950622938093166E-2</v>
          </cell>
          <cell r="BA88">
            <v>4.7732151308110704E-2</v>
          </cell>
        </row>
        <row r="89">
          <cell r="B89" t="str">
            <v>Tertiaire marchand</v>
          </cell>
          <cell r="C89">
            <v>9.4001554728262333E-3</v>
          </cell>
          <cell r="D89">
            <v>1.0435287357925161E-2</v>
          </cell>
          <cell r="E89">
            <v>9.8632983277914636E-3</v>
          </cell>
          <cell r="F89">
            <v>8.2569746934913497E-3</v>
          </cell>
          <cell r="G89">
            <v>6.0554921880976173E-3</v>
          </cell>
          <cell r="H89">
            <v>5.8044163555146452E-3</v>
          </cell>
          <cell r="I89">
            <v>7.2005205980292305E-3</v>
          </cell>
          <cell r="J89">
            <v>7.4833874296201218E-3</v>
          </cell>
          <cell r="K89">
            <v>7.1889816936522638E-3</v>
          </cell>
          <cell r="L89">
            <v>7.4269412750573235E-3</v>
          </cell>
          <cell r="M89">
            <v>7.1199071054381365E-3</v>
          </cell>
          <cell r="N89">
            <v>6.515255836007856E-3</v>
          </cell>
          <cell r="O89">
            <v>6.6627399633970089E-3</v>
          </cell>
          <cell r="P89">
            <v>8.8737935924686345E-3</v>
          </cell>
          <cell r="Q89">
            <v>7.3865427858081818E-3</v>
          </cell>
          <cell r="R89">
            <v>9.8939241087716012E-3</v>
          </cell>
          <cell r="S89">
            <v>9.1032368415621748E-3</v>
          </cell>
          <cell r="T89">
            <v>1.0014202440713939E-2</v>
          </cell>
          <cell r="U89">
            <v>1.0220389389641454E-2</v>
          </cell>
          <cell r="V89">
            <v>9.2190719599111702E-3</v>
          </cell>
          <cell r="W89">
            <v>9.5449789287646702E-3</v>
          </cell>
          <cell r="X89">
            <v>9.9479312183482511E-3</v>
          </cell>
          <cell r="Y89">
            <v>1.1036776787633339E-2</v>
          </cell>
          <cell r="Z89">
            <v>1.4810609773138762E-2</v>
          </cell>
          <cell r="AA89">
            <v>1.6944057595246982E-2</v>
          </cell>
          <cell r="AB89">
            <v>1.8420438030175335E-2</v>
          </cell>
          <cell r="AC89">
            <v>1.8899150658500171E-2</v>
          </cell>
          <cell r="AD89">
            <v>1.975435749354899E-2</v>
          </cell>
          <cell r="AE89">
            <v>1.775383638552553E-2</v>
          </cell>
          <cell r="AF89">
            <v>1.8758699504196591E-2</v>
          </cell>
          <cell r="AG89">
            <v>1.8310028426043061E-2</v>
          </cell>
          <cell r="AH89">
            <v>1.6063287179716956E-2</v>
          </cell>
          <cell r="AI89">
            <v>1.7222139080256865E-2</v>
          </cell>
          <cell r="AJ89">
            <v>1.885657661576581E-2</v>
          </cell>
          <cell r="AK89">
            <v>1.8819304482418572E-2</v>
          </cell>
          <cell r="AL89">
            <v>2.1456755832772192E-2</v>
          </cell>
          <cell r="AM89">
            <v>1.4869393658435388E-2</v>
          </cell>
          <cell r="AN89">
            <v>2.2621878983992361E-2</v>
          </cell>
          <cell r="AO89">
            <v>2.4411383279097646E-2</v>
          </cell>
          <cell r="AP89">
            <v>2.4933190139658098E-2</v>
          </cell>
          <cell r="AQ89">
            <v>2.637849821081608E-2</v>
          </cell>
          <cell r="AR89">
            <v>3.4048091163243151E-2</v>
          </cell>
          <cell r="AS89">
            <v>2.8617640828744847E-2</v>
          </cell>
          <cell r="AT89">
            <v>2.6760068134212212E-2</v>
          </cell>
          <cell r="AU89">
            <v>2.9047565819354401E-2</v>
          </cell>
          <cell r="AV89">
            <v>2.9249635911902945E-2</v>
          </cell>
          <cell r="AW89">
            <v>2.7409924461552562E-2</v>
          </cell>
          <cell r="AX89">
            <v>2.6050393788061458E-2</v>
          </cell>
          <cell r="AY89">
            <v>2.626950484547446E-2</v>
          </cell>
          <cell r="AZ89">
            <v>2.7548960624883909E-2</v>
          </cell>
          <cell r="BA89">
            <v>2.6983538575610304E-2</v>
          </cell>
        </row>
        <row r="90">
          <cell r="B90" t="str">
            <v>Tertiaire non marchand</v>
          </cell>
          <cell r="C90">
            <v>7.8438880096170539E-4</v>
          </cell>
          <cell r="D90">
            <v>5.9691302194348178E-4</v>
          </cell>
          <cell r="E90">
            <v>7.0006834777194479E-4</v>
          </cell>
          <cell r="F90">
            <v>8.8718022900155296E-4</v>
          </cell>
          <cell r="G90">
            <v>1.02205595727566E-3</v>
          </cell>
          <cell r="H90">
            <v>7.008109087840033E-4</v>
          </cell>
          <cell r="I90">
            <v>1.0804101024811583E-3</v>
          </cell>
          <cell r="J90">
            <v>1.284656950940429E-3</v>
          </cell>
          <cell r="K90">
            <v>8.4190598447000226E-4</v>
          </cell>
          <cell r="L90">
            <v>8.4112746894343302E-4</v>
          </cell>
          <cell r="M90">
            <v>2.8542959154380864E-4</v>
          </cell>
          <cell r="N90">
            <v>3.6806245939305745E-4</v>
          </cell>
          <cell r="O90">
            <v>2.4517836907866805E-4</v>
          </cell>
          <cell r="P90">
            <v>2.9060914084441078E-4</v>
          </cell>
          <cell r="Q90">
            <v>3.63176219604829E-4</v>
          </cell>
          <cell r="R90">
            <v>3.9221361736517724E-4</v>
          </cell>
          <cell r="S90">
            <v>2.2303323407479777E-4</v>
          </cell>
          <cell r="T90">
            <v>4.4255135593224999E-4</v>
          </cell>
          <cell r="U90">
            <v>7.0371667269661191E-4</v>
          </cell>
          <cell r="V90">
            <v>6.5337269765527821E-4</v>
          </cell>
          <cell r="W90">
            <v>6.1631588647419969E-4</v>
          </cell>
          <cell r="X90">
            <v>5.3217364740683619E-4</v>
          </cell>
          <cell r="Y90">
            <v>8.1148507728760733E-4</v>
          </cell>
          <cell r="Z90">
            <v>6.6400295910900111E-4</v>
          </cell>
          <cell r="AA90">
            <v>1.2218210883424949E-3</v>
          </cell>
          <cell r="AB90">
            <v>1.4518830790810362E-3</v>
          </cell>
          <cell r="AC90">
            <v>9.7945960792623411E-4</v>
          </cell>
          <cell r="AD90">
            <v>1.1519138215167204E-3</v>
          </cell>
          <cell r="AE90">
            <v>1.3646925412127624E-3</v>
          </cell>
          <cell r="AF90">
            <v>1.5635979788473627E-3</v>
          </cell>
          <cell r="AG90">
            <v>8.4245943797579999E-4</v>
          </cell>
          <cell r="AH90">
            <v>1.6448713627458861E-3</v>
          </cell>
          <cell r="AI90">
            <v>7.6502055450199591E-4</v>
          </cell>
          <cell r="AJ90">
            <v>6.4847090244249622E-4</v>
          </cell>
          <cell r="AK90">
            <v>8.8278171645057781E-4</v>
          </cell>
          <cell r="AL90">
            <v>1.0625359626464969E-3</v>
          </cell>
          <cell r="AM90">
            <v>3.0956319449853615E-4</v>
          </cell>
          <cell r="AN90">
            <v>6.3492192010034876E-4</v>
          </cell>
          <cell r="AO90">
            <v>1.6808513331827853E-3</v>
          </cell>
          <cell r="AP90">
            <v>1.2218900050753997E-3</v>
          </cell>
          <cell r="AQ90">
            <v>1.3686276197182987E-3</v>
          </cell>
          <cell r="AR90">
            <v>1.6387887387162049E-3</v>
          </cell>
          <cell r="AS90">
            <v>1.614510159183315E-3</v>
          </cell>
          <cell r="AT90">
            <v>8.9830794388431213E-3</v>
          </cell>
          <cell r="AU90">
            <v>9.1061374424912696E-3</v>
          </cell>
          <cell r="AV90">
            <v>9.1051459831491422E-3</v>
          </cell>
          <cell r="AW90">
            <v>8.3836107287406196E-3</v>
          </cell>
          <cell r="AX90">
            <v>1.0679063234522751E-2</v>
          </cell>
          <cell r="AY90">
            <v>8.8438517794801694E-3</v>
          </cell>
          <cell r="AZ90">
            <v>9.1346602135923619E-3</v>
          </cell>
          <cell r="BA90">
            <v>1.0112682557661953E-2</v>
          </cell>
        </row>
      </sheetData>
      <sheetData sheetId="13">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1.2487965341823183E-2</v>
          </cell>
          <cell r="D86">
            <v>1.2494442224908043E-2</v>
          </cell>
          <cell r="E86">
            <v>1.2538118207540238E-2</v>
          </cell>
          <cell r="F86">
            <v>5.9687491927973872E-3</v>
          </cell>
          <cell r="G86">
            <v>1.0947900695493082E-2</v>
          </cell>
          <cell r="H86">
            <v>1.7663431712916077E-2</v>
          </cell>
          <cell r="I86">
            <v>2.0407404972388375E-2</v>
          </cell>
          <cell r="J86">
            <v>1.0908664781181087E-2</v>
          </cell>
          <cell r="K86">
            <v>1.8364457410705821E-2</v>
          </cell>
          <cell r="L86">
            <v>1.7260027901667585E-2</v>
          </cell>
          <cell r="M86">
            <v>2.4850040187934672E-2</v>
          </cell>
          <cell r="N86">
            <v>2.2663648596343986E-2</v>
          </cell>
          <cell r="O86">
            <v>1.1088078457798625E-2</v>
          </cell>
          <cell r="P86">
            <v>1.2722996298257998E-2</v>
          </cell>
          <cell r="Q86">
            <v>1.7464543913374941E-2</v>
          </cell>
          <cell r="R86">
            <v>1.0784837270369527E-2</v>
          </cell>
          <cell r="S86">
            <v>1.2945614309558052E-2</v>
          </cell>
          <cell r="T86">
            <v>1.3041755744070248E-2</v>
          </cell>
          <cell r="U86">
            <v>1.3838544351947374E-2</v>
          </cell>
          <cell r="V86">
            <v>8.7126410255444955E-3</v>
          </cell>
          <cell r="W86">
            <v>4.4586738816307725E-3</v>
          </cell>
          <cell r="X86">
            <v>8.7346329744156809E-3</v>
          </cell>
          <cell r="Y86">
            <v>5.4745308975242121E-3</v>
          </cell>
          <cell r="Z86">
            <v>3.8007269773241499E-3</v>
          </cell>
          <cell r="AA86">
            <v>4.3240203003840419E-3</v>
          </cell>
          <cell r="AB86">
            <v>9.1285268831876806E-3</v>
          </cell>
          <cell r="AC86">
            <v>9.0208499650108066E-3</v>
          </cell>
          <cell r="AD86">
            <v>7.2126038920821301E-3</v>
          </cell>
          <cell r="AE86">
            <v>6.7141712050186641E-3</v>
          </cell>
          <cell r="AF86">
            <v>1.077773845942331E-2</v>
          </cell>
          <cell r="AG86">
            <v>4.5230702528028695E-3</v>
          </cell>
          <cell r="AH86">
            <v>4.0233469863891827E-3</v>
          </cell>
          <cell r="AI86">
            <v>5.9032800554357787E-3</v>
          </cell>
          <cell r="AJ86">
            <v>7.5166915495127034E-3</v>
          </cell>
          <cell r="AK86">
            <v>3.7333667577897794E-3</v>
          </cell>
          <cell r="AL86">
            <v>3.3534645664385185E-3</v>
          </cell>
          <cell r="AM86">
            <v>3.6927646242607337E-3</v>
          </cell>
          <cell r="AN86">
            <v>1.1482789601133638E-3</v>
          </cell>
          <cell r="AO86">
            <v>6.6666653087676265E-3</v>
          </cell>
          <cell r="AP86">
            <v>2.7590726387775426E-3</v>
          </cell>
          <cell r="AQ86">
            <v>4.9796924490319089E-3</v>
          </cell>
          <cell r="AR86">
            <v>5.1374345966515942E-3</v>
          </cell>
          <cell r="AS86">
            <v>2.6263465852774705E-3</v>
          </cell>
          <cell r="AT86">
            <v>2.5174983856062535E-3</v>
          </cell>
          <cell r="AU86">
            <v>3.3843540124492222E-3</v>
          </cell>
          <cell r="AV86">
            <v>3.5677607116559058E-3</v>
          </cell>
          <cell r="AW86">
            <v>5.8972038791966297E-3</v>
          </cell>
          <cell r="AX86">
            <v>1.1262951179773278E-3</v>
          </cell>
          <cell r="AY86">
            <v>1.8449821445980698E-3</v>
          </cell>
          <cell r="AZ86">
            <v>3.2825727197620643E-3</v>
          </cell>
          <cell r="BA86">
            <v>8.5601206468034156E-3</v>
          </cell>
        </row>
        <row r="87">
          <cell r="B87" t="str">
            <v>Industrie</v>
          </cell>
          <cell r="C87">
            <v>5.575439073818176E-2</v>
          </cell>
          <cell r="D87">
            <v>5.7016676175661904E-2</v>
          </cell>
          <cell r="E87">
            <v>5.1729822687861922E-2</v>
          </cell>
          <cell r="F87">
            <v>5.2229680948063718E-2</v>
          </cell>
          <cell r="G87">
            <v>4.7359883828880144E-2</v>
          </cell>
          <cell r="H87">
            <v>4.6193520173618212E-2</v>
          </cell>
          <cell r="I87">
            <v>4.2377017566642486E-2</v>
          </cell>
          <cell r="J87">
            <v>4.4624360211725334E-2</v>
          </cell>
          <cell r="K87">
            <v>4.5819199578179558E-2</v>
          </cell>
          <cell r="L87">
            <v>4.6771626979280348E-2</v>
          </cell>
          <cell r="M87">
            <v>4.811068340429115E-2</v>
          </cell>
          <cell r="N87">
            <v>4.8702244341506787E-2</v>
          </cell>
          <cell r="O87">
            <v>4.9385542739357607E-2</v>
          </cell>
          <cell r="P87">
            <v>5.0154367642346792E-2</v>
          </cell>
          <cell r="Q87">
            <v>4.8816466428273295E-2</v>
          </cell>
          <cell r="R87">
            <v>5.0263940706441787E-2</v>
          </cell>
          <cell r="S87">
            <v>4.938202806748649E-2</v>
          </cell>
          <cell r="T87">
            <v>4.7345103380098202E-2</v>
          </cell>
          <cell r="U87">
            <v>4.92982866546402E-2</v>
          </cell>
          <cell r="V87">
            <v>5.1729880993981368E-2</v>
          </cell>
          <cell r="W87">
            <v>5.0482239867063572E-2</v>
          </cell>
          <cell r="X87">
            <v>5.4302623008906557E-2</v>
          </cell>
          <cell r="Y87">
            <v>4.9876311959859275E-2</v>
          </cell>
          <cell r="Z87">
            <v>5.4434634630428046E-2</v>
          </cell>
          <cell r="AA87">
            <v>5.5102222051963613E-2</v>
          </cell>
          <cell r="AB87">
            <v>6.0530585273582578E-2</v>
          </cell>
          <cell r="AC87">
            <v>6.4861448536066263E-2</v>
          </cell>
          <cell r="AD87">
            <v>6.410049258157266E-2</v>
          </cell>
          <cell r="AE87">
            <v>6.5188903932402037E-2</v>
          </cell>
          <cell r="AF87">
            <v>6.4568982444041023E-2</v>
          </cell>
          <cell r="AG87">
            <v>6.3986969701840382E-2</v>
          </cell>
          <cell r="AH87">
            <v>6.3329992528716059E-2</v>
          </cell>
          <cell r="AI87">
            <v>6.4354736620439376E-2</v>
          </cell>
          <cell r="AJ87">
            <v>6.285032534544889E-2</v>
          </cell>
          <cell r="AK87">
            <v>5.9383065491461419E-2</v>
          </cell>
          <cell r="AL87">
            <v>5.7993289175379603E-2</v>
          </cell>
          <cell r="AM87">
            <v>3.8672962672847318E-2</v>
          </cell>
          <cell r="AN87">
            <v>3.6329939143008153E-2</v>
          </cell>
          <cell r="AO87">
            <v>4.8130660195079368E-2</v>
          </cell>
          <cell r="AP87">
            <v>5.1417126590472963E-2</v>
          </cell>
          <cell r="AQ87">
            <v>5.0558983323806102E-2</v>
          </cell>
          <cell r="AR87">
            <v>5.168350719637442E-2</v>
          </cell>
          <cell r="AS87">
            <v>5.1820156207129785E-2</v>
          </cell>
          <cell r="AT87">
            <v>5.839253378926073E-2</v>
          </cell>
          <cell r="AU87">
            <v>5.9368503606958931E-2</v>
          </cell>
          <cell r="AV87">
            <v>5.8168905292155668E-2</v>
          </cell>
          <cell r="AW87">
            <v>5.7975958644082788E-2</v>
          </cell>
          <cell r="AX87">
            <v>5.9524665535687714E-2</v>
          </cell>
          <cell r="AY87">
            <v>5.6951627876335204E-2</v>
          </cell>
          <cell r="AZ87">
            <v>5.7056747871175012E-2</v>
          </cell>
          <cell r="BA87">
            <v>5.4886224446325092E-2</v>
          </cell>
        </row>
        <row r="88">
          <cell r="B88" t="str">
            <v>Construction</v>
          </cell>
          <cell r="C88">
            <v>7.061490967259404E-2</v>
          </cell>
          <cell r="D88">
            <v>7.2823603388290067E-2</v>
          </cell>
          <cell r="E88">
            <v>7.4478424539246219E-2</v>
          </cell>
          <cell r="F88">
            <v>8.0911436473775036E-2</v>
          </cell>
          <cell r="G88">
            <v>7.5743466937387857E-2</v>
          </cell>
          <cell r="H88">
            <v>7.1375186135294158E-2</v>
          </cell>
          <cell r="I88">
            <v>7.0217604417226978E-2</v>
          </cell>
          <cell r="J88">
            <v>7.0150097994699331E-2</v>
          </cell>
          <cell r="K88">
            <v>7.2515796810219302E-2</v>
          </cell>
          <cell r="L88">
            <v>7.4779616535022145E-2</v>
          </cell>
          <cell r="M88">
            <v>7.6331177040064063E-2</v>
          </cell>
          <cell r="N88">
            <v>6.8267069386184071E-2</v>
          </cell>
          <cell r="O88">
            <v>6.5793331871830105E-2</v>
          </cell>
          <cell r="P88">
            <v>6.4465946428599846E-2</v>
          </cell>
          <cell r="Q88">
            <v>6.3083482619045603E-2</v>
          </cell>
          <cell r="R88">
            <v>6.3867419059056296E-2</v>
          </cell>
          <cell r="S88">
            <v>6.3952578989414241E-2</v>
          </cell>
          <cell r="T88">
            <v>6.5511925316478412E-2</v>
          </cell>
          <cell r="U88">
            <v>6.5919183608722093E-2</v>
          </cell>
          <cell r="V88">
            <v>6.517821691454237E-2</v>
          </cell>
          <cell r="W88">
            <v>5.1968486590848705E-2</v>
          </cell>
          <cell r="X88">
            <v>6.5143596169507906E-2</v>
          </cell>
          <cell r="Y88">
            <v>7.113298151591449E-2</v>
          </cell>
          <cell r="Z88">
            <v>8.0226983931882351E-2</v>
          </cell>
          <cell r="AA88">
            <v>8.5790142349279105E-2</v>
          </cell>
          <cell r="AB88">
            <v>8.2759006709711647E-2</v>
          </cell>
          <cell r="AC88">
            <v>8.2408206467864467E-2</v>
          </cell>
          <cell r="AD88">
            <v>8.3079580717283955E-2</v>
          </cell>
          <cell r="AE88">
            <v>8.0638884641802633E-2</v>
          </cell>
          <cell r="AF88">
            <v>7.8926024551384477E-2</v>
          </cell>
          <cell r="AG88">
            <v>8.1190837044671241E-2</v>
          </cell>
          <cell r="AH88">
            <v>8.2672465653349972E-2</v>
          </cell>
          <cell r="AI88">
            <v>8.758189130775948E-2</v>
          </cell>
          <cell r="AJ88">
            <v>8.6717415473500814E-2</v>
          </cell>
          <cell r="AK88">
            <v>8.7109988647127143E-2</v>
          </cell>
          <cell r="AL88">
            <v>8.3274978685939416E-2</v>
          </cell>
          <cell r="AM88">
            <v>1.9758209207177604E-2</v>
          </cell>
          <cell r="AN88">
            <v>6.1431711316483555E-2</v>
          </cell>
          <cell r="AO88">
            <v>7.4268011966331343E-2</v>
          </cell>
          <cell r="AP88">
            <v>8.3654985382466601E-2</v>
          </cell>
          <cell r="AQ88">
            <v>8.4389179988124716E-2</v>
          </cell>
          <cell r="AR88">
            <v>8.4206327976925496E-2</v>
          </cell>
          <cell r="AS88">
            <v>8.6178236568815597E-2</v>
          </cell>
          <cell r="AT88">
            <v>8.806733396349968E-2</v>
          </cell>
          <cell r="AU88">
            <v>8.5859125590388261E-2</v>
          </cell>
          <cell r="AV88">
            <v>8.1699537190388777E-2</v>
          </cell>
          <cell r="AW88">
            <v>8.2032529944839755E-2</v>
          </cell>
          <cell r="AX88">
            <v>8.1943213293817124E-2</v>
          </cell>
          <cell r="AY88">
            <v>7.7963170226142922E-2</v>
          </cell>
          <cell r="AZ88">
            <v>7.6649899648890379E-2</v>
          </cell>
          <cell r="BA88">
            <v>7.1085771510032814E-2</v>
          </cell>
        </row>
        <row r="89">
          <cell r="B89" t="str">
            <v>Tertiaire marchand</v>
          </cell>
          <cell r="C89">
            <v>1.6348417432722195E-2</v>
          </cell>
          <cell r="D89">
            <v>1.6383843527112078E-2</v>
          </cell>
          <cell r="E89">
            <v>1.5598410305343698E-2</v>
          </cell>
          <cell r="F89">
            <v>1.4827176960575389E-2</v>
          </cell>
          <cell r="G89">
            <v>1.4550964671229209E-2</v>
          </cell>
          <cell r="H89">
            <v>1.4664596150205317E-2</v>
          </cell>
          <cell r="I89">
            <v>1.4878008157652488E-2</v>
          </cell>
          <cell r="J89">
            <v>1.5117460135516078E-2</v>
          </cell>
          <cell r="K89">
            <v>1.5818849698311557E-2</v>
          </cell>
          <cell r="L89">
            <v>1.5109656820512468E-2</v>
          </cell>
          <cell r="M89">
            <v>1.5821879662276633E-2</v>
          </cell>
          <cell r="N89">
            <v>1.6067037601597851E-2</v>
          </cell>
          <cell r="O89">
            <v>1.6158454784642087E-2</v>
          </cell>
          <cell r="P89">
            <v>1.6265367615338235E-2</v>
          </cell>
          <cell r="Q89">
            <v>1.6207205389733602E-2</v>
          </cell>
          <cell r="R89">
            <v>1.576255900155793E-2</v>
          </cell>
          <cell r="S89">
            <v>1.6474069317468941E-2</v>
          </cell>
          <cell r="T89">
            <v>1.7649167394694742E-2</v>
          </cell>
          <cell r="U89">
            <v>1.8778434608910613E-2</v>
          </cell>
          <cell r="V89">
            <v>1.7198618290354347E-2</v>
          </cell>
          <cell r="W89">
            <v>1.8291942578362738E-2</v>
          </cell>
          <cell r="X89">
            <v>1.9713494212245334E-2</v>
          </cell>
          <cell r="Y89">
            <v>1.8755604790457427E-2</v>
          </cell>
          <cell r="Z89">
            <v>2.2997790659428734E-2</v>
          </cell>
          <cell r="AA89">
            <v>2.2630417750652398E-2</v>
          </cell>
          <cell r="AB89">
            <v>2.3075609803202845E-2</v>
          </cell>
          <cell r="AC89">
            <v>2.2646447677770219E-2</v>
          </cell>
          <cell r="AD89">
            <v>2.3164050260440574E-2</v>
          </cell>
          <cell r="AE89">
            <v>2.4313905711969081E-2</v>
          </cell>
          <cell r="AF89">
            <v>2.3586631371273634E-2</v>
          </cell>
          <cell r="AG89">
            <v>2.4237556996990508E-2</v>
          </cell>
          <cell r="AH89">
            <v>2.2609940119398715E-2</v>
          </cell>
          <cell r="AI89">
            <v>2.4728454587583017E-2</v>
          </cell>
          <cell r="AJ89">
            <v>2.5365323496809197E-2</v>
          </cell>
          <cell r="AK89">
            <v>2.6333024087286629E-2</v>
          </cell>
          <cell r="AL89">
            <v>2.6192491277518517E-2</v>
          </cell>
          <cell r="AM89">
            <v>1.8228505128191172E-2</v>
          </cell>
          <cell r="AN89">
            <v>2.2639887092904327E-2</v>
          </cell>
          <cell r="AO89">
            <v>2.5359569296969448E-2</v>
          </cell>
          <cell r="AP89">
            <v>2.5132915590420121E-2</v>
          </cell>
          <cell r="AQ89">
            <v>2.5459499892662368E-2</v>
          </cell>
          <cell r="AR89">
            <v>2.6596118829611114E-2</v>
          </cell>
          <cell r="AS89">
            <v>2.6958250358804406E-2</v>
          </cell>
          <cell r="AT89">
            <v>2.7852749136245435E-2</v>
          </cell>
          <cell r="AU89">
            <v>2.770380839219418E-2</v>
          </cell>
          <cell r="AV89">
            <v>2.7477238123501991E-2</v>
          </cell>
          <cell r="AW89">
            <v>2.7929713715324812E-2</v>
          </cell>
          <cell r="AX89">
            <v>2.8395546324979485E-2</v>
          </cell>
          <cell r="AY89">
            <v>2.6706832679335799E-2</v>
          </cell>
          <cell r="AZ89">
            <v>2.4797757944884664E-2</v>
          </cell>
          <cell r="BA89">
            <v>2.4793865121694098E-2</v>
          </cell>
        </row>
        <row r="90">
          <cell r="B90" t="str">
            <v>Tertiaire non marchand</v>
          </cell>
          <cell r="C90">
            <v>1.2214860170023565E-3</v>
          </cell>
          <cell r="D90">
            <v>1.2548386371247168E-3</v>
          </cell>
          <cell r="E90">
            <v>1.2695757973069776E-3</v>
          </cell>
          <cell r="F90">
            <v>1.333726124436213E-3</v>
          </cell>
          <cell r="G90">
            <v>1.2982711734472198E-3</v>
          </cell>
          <cell r="H90">
            <v>1.0212841095925647E-3</v>
          </cell>
          <cell r="I90">
            <v>9.8017458171027142E-4</v>
          </cell>
          <cell r="J90">
            <v>8.3648324742685934E-4</v>
          </cell>
          <cell r="K90">
            <v>1.0016844259042906E-3</v>
          </cell>
          <cell r="L90">
            <v>9.2660910316642517E-4</v>
          </cell>
          <cell r="M90">
            <v>7.9342102351811009E-4</v>
          </cell>
          <cell r="N90">
            <v>8.9333643450584135E-4</v>
          </cell>
          <cell r="O90">
            <v>6.9607368315739108E-4</v>
          </cell>
          <cell r="P90">
            <v>8.2915824101048856E-4</v>
          </cell>
          <cell r="Q90">
            <v>8.1948639760012938E-4</v>
          </cell>
          <cell r="R90">
            <v>9.4842922632940474E-4</v>
          </cell>
          <cell r="S90">
            <v>9.6076711549581838E-4</v>
          </cell>
          <cell r="T90">
            <v>9.1171462590466869E-4</v>
          </cell>
          <cell r="U90">
            <v>1.1100898615149205E-3</v>
          </cell>
          <cell r="V90">
            <v>9.6029426527657381E-4</v>
          </cell>
          <cell r="W90">
            <v>1.181567235284967E-3</v>
          </cell>
          <cell r="X90">
            <v>1.3406324731478696E-3</v>
          </cell>
          <cell r="Y90">
            <v>1.0098699942004544E-3</v>
          </cell>
          <cell r="Z90">
            <v>1.0911177705971258E-3</v>
          </cell>
          <cell r="AA90">
            <v>1.3041984041154287E-3</v>
          </cell>
          <cell r="AB90">
            <v>1.4310293617992716E-3</v>
          </cell>
          <cell r="AC90">
            <v>1.4659613167711544E-3</v>
          </cell>
          <cell r="AD90">
            <v>1.3140643981414412E-3</v>
          </cell>
          <cell r="AE90">
            <v>1.4636569622056643E-3</v>
          </cell>
          <cell r="AF90">
            <v>1.3477457393958081E-3</v>
          </cell>
          <cell r="AG90">
            <v>1.4268831771522697E-3</v>
          </cell>
          <cell r="AH90">
            <v>1.8162130245140229E-3</v>
          </cell>
          <cell r="AI90">
            <v>1.8451963333109343E-3</v>
          </cell>
          <cell r="AJ90">
            <v>1.5445920236134415E-3</v>
          </cell>
          <cell r="AK90">
            <v>1.6169398387601459E-3</v>
          </cell>
          <cell r="AL90">
            <v>1.9658474822391823E-3</v>
          </cell>
          <cell r="AM90">
            <v>1.4887929704617598E-3</v>
          </cell>
          <cell r="AN90">
            <v>1.5407140584582453E-3</v>
          </cell>
          <cell r="AO90">
            <v>2.4070991674993297E-3</v>
          </cell>
          <cell r="AP90">
            <v>3.141490865453578E-3</v>
          </cell>
          <cell r="AQ90">
            <v>6.3524261698998672E-3</v>
          </cell>
          <cell r="AR90">
            <v>6.9469589955630049E-3</v>
          </cell>
          <cell r="AS90">
            <v>7.3245883355968809E-3</v>
          </cell>
          <cell r="AT90">
            <v>7.1286982134643418E-3</v>
          </cell>
          <cell r="AU90">
            <v>7.204698363244175E-3</v>
          </cell>
          <cell r="AV90">
            <v>6.5523896259010754E-3</v>
          </cell>
          <cell r="AW90">
            <v>6.0926863958552218E-3</v>
          </cell>
          <cell r="AX90">
            <v>6.5923521504101861E-3</v>
          </cell>
          <cell r="AY90">
            <v>5.7713280562424049E-3</v>
          </cell>
          <cell r="AZ90">
            <v>6.2870336120089262E-3</v>
          </cell>
          <cell r="BA90">
            <v>5.9559733816695673E-3</v>
          </cell>
        </row>
      </sheetData>
      <sheetData sheetId="14">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1.6335357591017164E-2</v>
          </cell>
          <cell r="D86">
            <v>1.5530014699289763E-2</v>
          </cell>
          <cell r="E86">
            <v>1.8428654678451065E-2</v>
          </cell>
          <cell r="F86">
            <v>9.7840123637696896E-3</v>
          </cell>
          <cell r="G86">
            <v>7.5709901559417548E-3</v>
          </cell>
          <cell r="H86">
            <v>7.8541377910629779E-3</v>
          </cell>
          <cell r="I86">
            <v>5.0560188149935481E-3</v>
          </cell>
          <cell r="J86">
            <v>1.9304756321371105E-3</v>
          </cell>
          <cell r="K86">
            <v>2.7357104122479681E-3</v>
          </cell>
          <cell r="L86">
            <v>3.1757227664074815E-3</v>
          </cell>
          <cell r="M86">
            <v>3.3289795440504819E-3</v>
          </cell>
          <cell r="N86">
            <v>1.2512375283983584E-2</v>
          </cell>
          <cell r="O86">
            <v>1.412344311499962E-2</v>
          </cell>
          <cell r="P86">
            <v>1.2502388897092565E-2</v>
          </cell>
          <cell r="Q86">
            <v>1.323751793852356E-2</v>
          </cell>
          <cell r="R86">
            <v>1.0855416066869461E-2</v>
          </cell>
          <cell r="S86">
            <v>1.3494890453503503E-2</v>
          </cell>
          <cell r="T86">
            <v>2.5918664180610649E-2</v>
          </cell>
          <cell r="U86">
            <v>3.0894856682968617E-2</v>
          </cell>
          <cell r="V86">
            <v>2.0474457539325544E-2</v>
          </cell>
          <cell r="W86">
            <v>7.2190477639412715E-3</v>
          </cell>
          <cell r="X86">
            <v>1.3476071626302924E-2</v>
          </cell>
          <cell r="Y86">
            <v>6.4158495277037101E-3</v>
          </cell>
          <cell r="Z86">
            <v>7.6702655857264421E-3</v>
          </cell>
          <cell r="AA86">
            <v>6.5259683870877465E-3</v>
          </cell>
          <cell r="AB86">
            <v>6.2271333653718761E-3</v>
          </cell>
          <cell r="AC86">
            <v>4.7149927029823402E-3</v>
          </cell>
          <cell r="AD86">
            <v>4.5614482500767779E-3</v>
          </cell>
          <cell r="AE86">
            <v>6.327047814407934E-3</v>
          </cell>
          <cell r="AF86">
            <v>9.1929873324960963E-3</v>
          </cell>
          <cell r="AG86">
            <v>5.0119662342017089E-3</v>
          </cell>
          <cell r="AH86">
            <v>4.9556806654298072E-3</v>
          </cell>
          <cell r="AI86">
            <v>1.0483249272686205E-2</v>
          </cell>
          <cell r="AJ86">
            <v>1.1104604854944744E-2</v>
          </cell>
          <cell r="AK86">
            <v>4.7238448236683467E-3</v>
          </cell>
          <cell r="AL86">
            <v>6.9157051226245549E-3</v>
          </cell>
          <cell r="AM86">
            <v>6.824384665379892E-3</v>
          </cell>
          <cell r="AN86">
            <v>1.081193210770532E-2</v>
          </cell>
          <cell r="AO86">
            <v>1.0403193063503426E-2</v>
          </cell>
          <cell r="AP86">
            <v>8.2104606802392722E-3</v>
          </cell>
          <cell r="AQ86">
            <v>4.72325100497277E-3</v>
          </cell>
          <cell r="AR86">
            <v>7.4095529368660056E-3</v>
          </cell>
          <cell r="AS86">
            <v>7.4608744929454329E-3</v>
          </cell>
          <cell r="AT86">
            <v>4.1607361166381852E-3</v>
          </cell>
          <cell r="AU86">
            <v>5.7546367259575949E-3</v>
          </cell>
          <cell r="AV86">
            <v>1.8199383925251923E-2</v>
          </cell>
          <cell r="AW86">
            <v>1.1203104937743355E-2</v>
          </cell>
          <cell r="AX86">
            <v>1.1368264224545684E-2</v>
          </cell>
          <cell r="AY86">
            <v>1.1917999767478727E-2</v>
          </cell>
          <cell r="AZ86">
            <v>2.3262206122158548E-2</v>
          </cell>
          <cell r="BA86">
            <v>1.7286649257359666E-2</v>
          </cell>
        </row>
        <row r="87">
          <cell r="B87" t="str">
            <v>Industrie</v>
          </cell>
          <cell r="C87">
            <v>8.7860226799066007E-2</v>
          </cell>
          <cell r="D87">
            <v>8.6899597778299337E-2</v>
          </cell>
          <cell r="E87">
            <v>8.2811680544428362E-2</v>
          </cell>
          <cell r="F87">
            <v>7.9421139083512421E-2</v>
          </cell>
          <cell r="G87">
            <v>7.4009634460931104E-2</v>
          </cell>
          <cell r="H87">
            <v>7.2538342310990794E-2</v>
          </cell>
          <cell r="I87">
            <v>7.0768640506491717E-2</v>
          </cell>
          <cell r="J87">
            <v>6.7459113615183447E-2</v>
          </cell>
          <cell r="K87">
            <v>7.0344399082475542E-2</v>
          </cell>
          <cell r="L87">
            <v>7.2178514790800299E-2</v>
          </cell>
          <cell r="M87">
            <v>7.343616541954788E-2</v>
          </cell>
          <cell r="N87">
            <v>7.2855357333217546E-2</v>
          </cell>
          <cell r="O87">
            <v>7.2573117455076261E-2</v>
          </cell>
          <cell r="P87">
            <v>7.4528615990189603E-2</v>
          </cell>
          <cell r="Q87">
            <v>7.1095898394862703E-2</v>
          </cell>
          <cell r="R87">
            <v>7.2617448709053262E-2</v>
          </cell>
          <cell r="S87">
            <v>7.1937905770620758E-2</v>
          </cell>
          <cell r="T87">
            <v>7.383791104134077E-2</v>
          </cell>
          <cell r="U87">
            <v>7.9913930799816166E-2</v>
          </cell>
          <cell r="V87">
            <v>7.8427997851575906E-2</v>
          </cell>
          <cell r="W87">
            <v>7.8093453410113658E-2</v>
          </cell>
          <cell r="X87">
            <v>8.0383223379813379E-2</v>
          </cell>
          <cell r="Y87">
            <v>8.0215161659847461E-2</v>
          </cell>
          <cell r="Z87">
            <v>8.2172955186730276E-2</v>
          </cell>
          <cell r="AA87">
            <v>8.3442912851748124E-2</v>
          </cell>
          <cell r="AB87">
            <v>8.8693948660311828E-2</v>
          </cell>
          <cell r="AC87">
            <v>9.0812124688618531E-2</v>
          </cell>
          <cell r="AD87">
            <v>9.1329453403582075E-2</v>
          </cell>
          <cell r="AE87">
            <v>9.1478785749377955E-2</v>
          </cell>
          <cell r="AF87">
            <v>9.0906478087332585E-2</v>
          </cell>
          <cell r="AG87">
            <v>8.9970797701070152E-2</v>
          </cell>
          <cell r="AH87">
            <v>8.5132703974064708E-2</v>
          </cell>
          <cell r="AI87">
            <v>8.4620279849925775E-2</v>
          </cell>
          <cell r="AJ87">
            <v>8.213635388968514E-2</v>
          </cell>
          <cell r="AK87">
            <v>7.9160639978847674E-2</v>
          </cell>
          <cell r="AL87">
            <v>7.7640954246477156E-2</v>
          </cell>
          <cell r="AM87">
            <v>5.2192664992026565E-2</v>
          </cell>
          <cell r="AN87">
            <v>6.021781626768391E-2</v>
          </cell>
          <cell r="AO87">
            <v>7.0970338926201554E-2</v>
          </cell>
          <cell r="AP87">
            <v>7.4341779129163066E-2</v>
          </cell>
          <cell r="AQ87">
            <v>7.9546587796882826E-2</v>
          </cell>
          <cell r="AR87">
            <v>7.8257174044126715E-2</v>
          </cell>
          <cell r="AS87">
            <v>7.946734342535311E-2</v>
          </cell>
          <cell r="AT87">
            <v>8.4145561002301E-2</v>
          </cell>
          <cell r="AU87">
            <v>8.3987879818375327E-2</v>
          </cell>
          <cell r="AV87">
            <v>8.1196371985624252E-2</v>
          </cell>
          <cell r="AW87">
            <v>8.3782707273471133E-2</v>
          </cell>
          <cell r="AX87">
            <v>8.4835562593344044E-2</v>
          </cell>
          <cell r="AY87">
            <v>8.4660448337521732E-2</v>
          </cell>
          <cell r="AZ87">
            <v>8.4519099953720853E-2</v>
          </cell>
          <cell r="BA87">
            <v>8.3098947637358117E-2</v>
          </cell>
        </row>
        <row r="88">
          <cell r="B88" t="str">
            <v>Construction</v>
          </cell>
          <cell r="C88">
            <v>0.10521689252015751</v>
          </cell>
          <cell r="D88">
            <v>0.1002894826713016</v>
          </cell>
          <cell r="E88">
            <v>0.10215092453301514</v>
          </cell>
          <cell r="F88">
            <v>0.1036489941820752</v>
          </cell>
          <cell r="G88">
            <v>9.8873582832822285E-2</v>
          </cell>
          <cell r="H88">
            <v>9.8180089576357724E-2</v>
          </cell>
          <cell r="I88">
            <v>9.5391741405394553E-2</v>
          </cell>
          <cell r="J88">
            <v>8.8989718837303305E-2</v>
          </cell>
          <cell r="K88">
            <v>9.2175996059470286E-2</v>
          </cell>
          <cell r="L88">
            <v>9.7146234568144571E-2</v>
          </cell>
          <cell r="M88">
            <v>9.9899977550633554E-2</v>
          </cell>
          <cell r="N88">
            <v>9.48692937752878E-2</v>
          </cell>
          <cell r="O88">
            <v>9.4897537426844675E-2</v>
          </cell>
          <cell r="P88">
            <v>9.0716028588557499E-2</v>
          </cell>
          <cell r="Q88">
            <v>9.0851804132685871E-2</v>
          </cell>
          <cell r="R88">
            <v>9.3799555382533359E-2</v>
          </cell>
          <cell r="S88">
            <v>8.9800116176410247E-2</v>
          </cell>
          <cell r="T88">
            <v>9.6858462763597844E-2</v>
          </cell>
          <cell r="U88">
            <v>9.5922116286490611E-2</v>
          </cell>
          <cell r="V88">
            <v>0.10030747910990898</v>
          </cell>
          <cell r="W88">
            <v>9.7918768296543085E-2</v>
          </cell>
          <cell r="X88">
            <v>0.10561466704918931</v>
          </cell>
          <cell r="Y88">
            <v>0.11247433910243826</v>
          </cell>
          <cell r="Z88">
            <v>0.12542519274073627</v>
          </cell>
          <cell r="AA88">
            <v>0.13388043337919986</v>
          </cell>
          <cell r="AB88">
            <v>0.13221980338535982</v>
          </cell>
          <cell r="AC88">
            <v>0.13883893533258393</v>
          </cell>
          <cell r="AD88">
            <v>0.14270929808347035</v>
          </cell>
          <cell r="AE88">
            <v>0.13958564244806218</v>
          </cell>
          <cell r="AF88">
            <v>0.13895196395263171</v>
          </cell>
          <cell r="AG88">
            <v>0.14463167575551189</v>
          </cell>
          <cell r="AH88">
            <v>0.13635456746834274</v>
          </cell>
          <cell r="AI88">
            <v>0.1456574279755071</v>
          </cell>
          <cell r="AJ88">
            <v>0.14418327341400081</v>
          </cell>
          <cell r="AK88">
            <v>0.1452109700777594</v>
          </cell>
          <cell r="AL88">
            <v>0.13479124716192628</v>
          </cell>
          <cell r="AM88">
            <v>6.6823366321214814E-2</v>
          </cell>
          <cell r="AN88">
            <v>0.10851920361034322</v>
          </cell>
          <cell r="AO88">
            <v>0.12524843984812417</v>
          </cell>
          <cell r="AP88">
            <v>0.12959764722321707</v>
          </cell>
          <cell r="AQ88">
            <v>0.13166589702701084</v>
          </cell>
          <cell r="AR88">
            <v>0.12895595575391683</v>
          </cell>
          <cell r="AS88">
            <v>0.12803990643022689</v>
          </cell>
          <cell r="AT88">
            <v>0.12903579920635955</v>
          </cell>
          <cell r="AU88">
            <v>0.13154607266521381</v>
          </cell>
          <cell r="AV88">
            <v>0.12671993144221</v>
          </cell>
          <cell r="AW88">
            <v>0.12554355414780388</v>
          </cell>
          <cell r="AX88">
            <v>0.12655031281132775</v>
          </cell>
          <cell r="AY88">
            <v>0.1246124673138292</v>
          </cell>
          <cell r="AZ88">
            <v>0.11983745240236415</v>
          </cell>
          <cell r="BA88">
            <v>0.11821809844842854</v>
          </cell>
        </row>
        <row r="89">
          <cell r="B89" t="str">
            <v>Tertiaire marchand</v>
          </cell>
          <cell r="C89">
            <v>2.655795788522004E-2</v>
          </cell>
          <cell r="D89">
            <v>2.5211240918420273E-2</v>
          </cell>
          <cell r="E89">
            <v>2.6049570950261888E-2</v>
          </cell>
          <cell r="F89">
            <v>2.4299822166144455E-2</v>
          </cell>
          <cell r="G89">
            <v>2.3784824834676924E-2</v>
          </cell>
          <cell r="H89">
            <v>2.2675432843943261E-2</v>
          </cell>
          <cell r="I89">
            <v>2.2474087073017578E-2</v>
          </cell>
          <cell r="J89">
            <v>2.3031475168182082E-2</v>
          </cell>
          <cell r="K89">
            <v>2.3473888495879783E-2</v>
          </cell>
          <cell r="L89">
            <v>2.3349122178056663E-2</v>
          </cell>
          <cell r="M89">
            <v>2.3990553570237459E-2</v>
          </cell>
          <cell r="N89">
            <v>2.5004386810665441E-2</v>
          </cell>
          <cell r="O89">
            <v>2.5061637141371777E-2</v>
          </cell>
          <cell r="P89">
            <v>2.5480878787915624E-2</v>
          </cell>
          <cell r="Q89">
            <v>2.4524221838587719E-2</v>
          </cell>
          <cell r="R89">
            <v>2.4835018869511186E-2</v>
          </cell>
          <cell r="S89">
            <v>2.5315444147361994E-2</v>
          </cell>
          <cell r="T89">
            <v>2.7334835516635559E-2</v>
          </cell>
          <cell r="U89">
            <v>2.8027284187944285E-2</v>
          </cell>
          <cell r="V89">
            <v>2.7459632859619078E-2</v>
          </cell>
          <cell r="W89">
            <v>2.8457381330302435E-2</v>
          </cell>
          <cell r="X89">
            <v>2.8413962832345395E-2</v>
          </cell>
          <cell r="Y89">
            <v>2.9016184937291419E-2</v>
          </cell>
          <cell r="Z89">
            <v>3.0581056648587915E-2</v>
          </cell>
          <cell r="AA89">
            <v>3.1421215459949178E-2</v>
          </cell>
          <cell r="AB89">
            <v>3.2140040304634895E-2</v>
          </cell>
          <cell r="AC89">
            <v>3.3268582389030812E-2</v>
          </cell>
          <cell r="AD89">
            <v>3.3959813305707645E-2</v>
          </cell>
          <cell r="AE89">
            <v>3.6120830373622528E-2</v>
          </cell>
          <cell r="AF89">
            <v>3.5111964228619855E-2</v>
          </cell>
          <cell r="AG89">
            <v>3.5428422133396802E-2</v>
          </cell>
          <cell r="AH89">
            <v>3.5346484515112617E-2</v>
          </cell>
          <cell r="AI89">
            <v>3.5560611336209177E-2</v>
          </cell>
          <cell r="AJ89">
            <v>3.5945469152737511E-2</v>
          </cell>
          <cell r="AK89">
            <v>3.6413401087525915E-2</v>
          </cell>
          <cell r="AL89">
            <v>3.5410183257371761E-2</v>
          </cell>
          <cell r="AM89">
            <v>2.4621234569603877E-2</v>
          </cell>
          <cell r="AN89">
            <v>2.6547175831799975E-2</v>
          </cell>
          <cell r="AO89">
            <v>3.0626119030245345E-2</v>
          </cell>
          <cell r="AP89">
            <v>3.1339642739193166E-2</v>
          </cell>
          <cell r="AQ89">
            <v>3.1177448506453462E-2</v>
          </cell>
          <cell r="AR89">
            <v>3.3702087985189921E-2</v>
          </cell>
          <cell r="AS89">
            <v>3.351433122265645E-2</v>
          </cell>
          <cell r="AT89">
            <v>3.3783112981766235E-2</v>
          </cell>
          <cell r="AU89">
            <v>3.5203901677332575E-2</v>
          </cell>
          <cell r="AV89">
            <v>3.4938771513695593E-2</v>
          </cell>
          <cell r="AW89">
            <v>3.3856132933196864E-2</v>
          </cell>
          <cell r="AX89">
            <v>3.4433040317125255E-2</v>
          </cell>
          <cell r="AY89">
            <v>3.2348242986147371E-2</v>
          </cell>
          <cell r="AZ89">
            <v>3.2757659724020421E-2</v>
          </cell>
          <cell r="BA89">
            <v>3.3698295979336761E-2</v>
          </cell>
        </row>
        <row r="90">
          <cell r="B90" t="str">
            <v>Tertiaire non marchand</v>
          </cell>
          <cell r="C90">
            <v>3.2464863092318366E-3</v>
          </cell>
          <cell r="D90">
            <v>3.7326419329537087E-3</v>
          </cell>
          <cell r="E90">
            <v>3.9764862143826431E-3</v>
          </cell>
          <cell r="F90">
            <v>3.9888775650887102E-3</v>
          </cell>
          <cell r="G90">
            <v>3.6101268825995355E-3</v>
          </cell>
          <cell r="H90">
            <v>2.9243406255583049E-3</v>
          </cell>
          <cell r="I90">
            <v>2.9433361279296326E-3</v>
          </cell>
          <cell r="J90">
            <v>2.6352264184623963E-3</v>
          </cell>
          <cell r="K90">
            <v>2.7199162354731034E-3</v>
          </cell>
          <cell r="L90">
            <v>2.4728674385768295E-3</v>
          </cell>
          <cell r="M90">
            <v>2.414965336589199E-3</v>
          </cell>
          <cell r="N90">
            <v>2.5893104150227948E-3</v>
          </cell>
          <cell r="O90">
            <v>2.5113150546397134E-3</v>
          </cell>
          <cell r="P90">
            <v>2.8744258205441911E-3</v>
          </cell>
          <cell r="Q90">
            <v>2.8889404260409972E-3</v>
          </cell>
          <cell r="R90">
            <v>3.44632803941986E-3</v>
          </cell>
          <cell r="S90">
            <v>2.9601125131751014E-3</v>
          </cell>
          <cell r="T90">
            <v>3.4757344849930174E-3</v>
          </cell>
          <cell r="U90">
            <v>3.430554770033489E-3</v>
          </cell>
          <cell r="V90">
            <v>3.5126105183504171E-3</v>
          </cell>
          <cell r="W90">
            <v>3.6872395492196612E-3</v>
          </cell>
          <cell r="X90">
            <v>3.6267797390284765E-3</v>
          </cell>
          <cell r="Y90">
            <v>3.1633939381947454E-3</v>
          </cell>
          <cell r="Z90">
            <v>3.2850015047385275E-3</v>
          </cell>
          <cell r="AA90">
            <v>4.2527126543921955E-3</v>
          </cell>
          <cell r="AB90">
            <v>4.3562139580774293E-3</v>
          </cell>
          <cell r="AC90">
            <v>4.2522372365027495E-3</v>
          </cell>
          <cell r="AD90">
            <v>4.6234994944917051E-3</v>
          </cell>
          <cell r="AE90">
            <v>4.864287414639284E-3</v>
          </cell>
          <cell r="AF90">
            <v>4.795139320376513E-3</v>
          </cell>
          <cell r="AG90">
            <v>5.1047953390187736E-3</v>
          </cell>
          <cell r="AH90">
            <v>5.162644799082741E-3</v>
          </cell>
          <cell r="AI90">
            <v>6.652962480480213E-3</v>
          </cell>
          <cell r="AJ90">
            <v>6.4084019005539797E-3</v>
          </cell>
          <cell r="AK90">
            <v>6.3753781727996879E-3</v>
          </cell>
          <cell r="AL90">
            <v>6.8900045412066879E-3</v>
          </cell>
          <cell r="AM90">
            <v>5.2149605212785735E-3</v>
          </cell>
          <cell r="AN90">
            <v>5.7766787294136548E-3</v>
          </cell>
          <cell r="AO90">
            <v>7.3424473017006924E-3</v>
          </cell>
          <cell r="AP90">
            <v>7.3485971878078102E-3</v>
          </cell>
          <cell r="AQ90">
            <v>8.7440755502803617E-3</v>
          </cell>
          <cell r="AR90">
            <v>9.5779499342546169E-3</v>
          </cell>
          <cell r="AS90">
            <v>1.0245749799675213E-2</v>
          </cell>
          <cell r="AT90">
            <v>1.0377837439326463E-2</v>
          </cell>
          <cell r="AU90">
            <v>9.40966237354845E-3</v>
          </cell>
          <cell r="AV90">
            <v>9.939467505560403E-3</v>
          </cell>
          <cell r="AW90">
            <v>9.7991125847510241E-3</v>
          </cell>
          <cell r="AX90">
            <v>1.0437335328793946E-2</v>
          </cell>
          <cell r="AY90">
            <v>9.7855096305434156E-3</v>
          </cell>
          <cell r="AZ90">
            <v>9.6930435474623239E-3</v>
          </cell>
          <cell r="BA90">
            <v>9.3704471876871059E-3</v>
          </cell>
        </row>
      </sheetData>
      <sheetData sheetId="15">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1.2872652328926341E-2</v>
          </cell>
          <cell r="D86">
            <v>1.5656191474276777E-2</v>
          </cell>
          <cell r="E86">
            <v>2.1954731826382062E-2</v>
          </cell>
          <cell r="F86">
            <v>4.5656939599923972E-2</v>
          </cell>
          <cell r="G86">
            <v>7.3682387115436192E-3</v>
          </cell>
          <cell r="H86">
            <v>7.9684893077351E-3</v>
          </cell>
          <cell r="I86">
            <v>6.8620301264124385E-3</v>
          </cell>
          <cell r="J86">
            <v>8.5287005524871447E-3</v>
          </cell>
          <cell r="K86">
            <v>1.0607433072331855E-2</v>
          </cell>
          <cell r="L86">
            <v>3.5547266875302335E-3</v>
          </cell>
          <cell r="M86">
            <v>4.4791599573287795E-3</v>
          </cell>
          <cell r="N86">
            <v>5.3817539055547323E-3</v>
          </cell>
          <cell r="O86">
            <v>3.5762712974685158E-3</v>
          </cell>
          <cell r="P86">
            <v>3.1737558691245613E-3</v>
          </cell>
          <cell r="Q86">
            <v>6.0132308525965399E-3</v>
          </cell>
          <cell r="R86">
            <v>1.2424497836216119E-3</v>
          </cell>
          <cell r="S86">
            <v>1.6976754805470824E-3</v>
          </cell>
          <cell r="T86">
            <v>1.0911668752985161E-3</v>
          </cell>
          <cell r="U86">
            <v>1.4748266948005216E-3</v>
          </cell>
          <cell r="V86">
            <v>6.1854626934867713E-4</v>
          </cell>
          <cell r="W86">
            <v>7.1189932924983236E-4</v>
          </cell>
          <cell r="X86">
            <v>1.0095123454660323E-3</v>
          </cell>
          <cell r="Y86">
            <v>1.9137284471260698E-3</v>
          </cell>
          <cell r="Z86">
            <v>7.3314306122583073E-4</v>
          </cell>
          <cell r="AA86">
            <v>2.1145205477763333E-2</v>
          </cell>
          <cell r="AB86">
            <v>1.680869676633937E-3</v>
          </cell>
          <cell r="AC86">
            <v>1.4217195565490144E-3</v>
          </cell>
          <cell r="AD86">
            <v>8.681491916578887E-4</v>
          </cell>
          <cell r="AE86">
            <v>1.0903150202608125E-3</v>
          </cell>
          <cell r="AF86">
            <v>1.0421061897652997E-3</v>
          </cell>
          <cell r="AG86">
            <v>2.1728657342128116E-3</v>
          </cell>
          <cell r="AH86">
            <v>4.2590566025404106E-3</v>
          </cell>
          <cell r="AI86">
            <v>2.4029198151628221E-3</v>
          </cell>
          <cell r="AJ86">
            <v>4.5946777074451998E-3</v>
          </cell>
          <cell r="AK86">
            <v>3.8363978933592413E-3</v>
          </cell>
          <cell r="AL86">
            <v>4.9578939209860302E-3</v>
          </cell>
          <cell r="AM86">
            <v>5.4109191589066493E-3</v>
          </cell>
          <cell r="AN86">
            <v>4.2676774723734174E-3</v>
          </cell>
          <cell r="AO86">
            <v>7.3211466262565396E-4</v>
          </cell>
          <cell r="AP86">
            <v>4.5967419047869551E-3</v>
          </cell>
          <cell r="AQ86">
            <v>5.1666957376832485E-3</v>
          </cell>
          <cell r="AR86">
            <v>2.8167740735046101E-3</v>
          </cell>
          <cell r="AS86">
            <v>7.2455651123299568E-3</v>
          </cell>
          <cell r="AT86">
            <v>7.3084574972128707E-3</v>
          </cell>
          <cell r="AU86">
            <v>6.8567982830294825E-3</v>
          </cell>
          <cell r="AV86">
            <v>1.2302229597512385E-2</v>
          </cell>
          <cell r="AW86">
            <v>6.1168532973948876E-3</v>
          </cell>
          <cell r="AX86">
            <v>1.0991968952028419E-2</v>
          </cell>
          <cell r="AY86">
            <v>1.5995300989132051E-2</v>
          </cell>
          <cell r="AZ86">
            <v>1.0238565650089671E-2</v>
          </cell>
          <cell r="BA86">
            <v>8.1415019465856334E-3</v>
          </cell>
        </row>
        <row r="87">
          <cell r="B87" t="str">
            <v>Industrie</v>
          </cell>
          <cell r="C87">
            <v>6.901314163347877E-2</v>
          </cell>
          <cell r="D87">
            <v>6.9221158933154656E-2</v>
          </cell>
          <cell r="E87">
            <v>6.8180171337491269E-2</v>
          </cell>
          <cell r="F87">
            <v>6.7180120241606023E-2</v>
          </cell>
          <cell r="G87">
            <v>6.2834280584708635E-2</v>
          </cell>
          <cell r="H87">
            <v>5.818602884813414E-2</v>
          </cell>
          <cell r="I87">
            <v>5.6463622732253943E-2</v>
          </cell>
          <cell r="J87">
            <v>5.6946997880408828E-2</v>
          </cell>
          <cell r="K87">
            <v>5.7002092298988186E-2</v>
          </cell>
          <cell r="L87">
            <v>6.0648476911266791E-2</v>
          </cell>
          <cell r="M87">
            <v>6.1467389344021454E-2</v>
          </cell>
          <cell r="N87">
            <v>6.0945197326688294E-2</v>
          </cell>
          <cell r="O87">
            <v>5.4490762223417581E-2</v>
          </cell>
          <cell r="P87">
            <v>5.614418441414868E-2</v>
          </cell>
          <cell r="Q87">
            <v>5.1685659086421906E-2</v>
          </cell>
          <cell r="R87">
            <v>4.9405547279695088E-2</v>
          </cell>
          <cell r="S87">
            <v>5.2575407471102398E-2</v>
          </cell>
          <cell r="T87">
            <v>6.1738351663968634E-2</v>
          </cell>
          <cell r="U87">
            <v>6.1391734609260194E-2</v>
          </cell>
          <cell r="V87">
            <v>6.0317035737305118E-2</v>
          </cell>
          <cell r="W87">
            <v>5.8414671563491505E-2</v>
          </cell>
          <cell r="X87">
            <v>5.8892324270592024E-2</v>
          </cell>
          <cell r="Y87">
            <v>6.3357334813027022E-2</v>
          </cell>
          <cell r="Z87">
            <v>6.2141580347222662E-2</v>
          </cell>
          <cell r="AA87">
            <v>6.3439757643476563E-2</v>
          </cell>
          <cell r="AB87">
            <v>6.6593799263270748E-2</v>
          </cell>
          <cell r="AC87">
            <v>6.7669615552014659E-2</v>
          </cell>
          <cell r="AD87">
            <v>7.0661384323464513E-2</v>
          </cell>
          <cell r="AE87">
            <v>7.1958738859082175E-2</v>
          </cell>
          <cell r="AF87">
            <v>7.468464869267602E-2</v>
          </cell>
          <cell r="AG87">
            <v>7.3340669370239656E-2</v>
          </cell>
          <cell r="AH87">
            <v>6.9818955212072834E-2</v>
          </cell>
          <cell r="AI87">
            <v>6.8301402108576104E-2</v>
          </cell>
          <cell r="AJ87">
            <v>6.9093257602713287E-2</v>
          </cell>
          <cell r="AK87">
            <v>6.8960417758152981E-2</v>
          </cell>
          <cell r="AL87">
            <v>6.4153172806682465E-2</v>
          </cell>
          <cell r="AM87">
            <v>4.4674351979289498E-2</v>
          </cell>
          <cell r="AN87">
            <v>5.3680296377919878E-2</v>
          </cell>
          <cell r="AO87">
            <v>5.7061349585639368E-2</v>
          </cell>
          <cell r="AP87">
            <v>5.9850290141839353E-2</v>
          </cell>
          <cell r="AQ87">
            <v>6.2774165619382288E-2</v>
          </cell>
          <cell r="AR87">
            <v>6.3042740594348903E-2</v>
          </cell>
          <cell r="AS87">
            <v>6.5999208083490496E-2</v>
          </cell>
          <cell r="AT87">
            <v>6.7786834306112972E-2</v>
          </cell>
          <cell r="AU87">
            <v>6.4619432073823549E-2</v>
          </cell>
          <cell r="AV87">
            <v>6.1107104647452601E-2</v>
          </cell>
          <cell r="AW87">
            <v>6.3370631778970607E-2</v>
          </cell>
          <cell r="AX87">
            <v>6.5403291374324546E-2</v>
          </cell>
          <cell r="AY87">
            <v>6.7656255676583135E-2</v>
          </cell>
          <cell r="AZ87">
            <v>6.4086030864585405E-2</v>
          </cell>
          <cell r="BA87">
            <v>6.033953047930888E-2</v>
          </cell>
        </row>
        <row r="88">
          <cell r="B88" t="str">
            <v>Construction</v>
          </cell>
          <cell r="C88">
            <v>0.1000538799466819</v>
          </cell>
          <cell r="D88">
            <v>0.10496523841358106</v>
          </cell>
          <cell r="E88">
            <v>0.11635726033120887</v>
          </cell>
          <cell r="F88">
            <v>0.10955106909483553</v>
          </cell>
          <cell r="G88">
            <v>0.10416617923570071</v>
          </cell>
          <cell r="H88">
            <v>0.10573039935152985</v>
          </cell>
          <cell r="I88">
            <v>0.10626040898301724</v>
          </cell>
          <cell r="J88">
            <v>8.7279340305412553E-2</v>
          </cell>
          <cell r="K88">
            <v>9.6144215179809867E-2</v>
          </cell>
          <cell r="L88">
            <v>9.2413341465319224E-2</v>
          </cell>
          <cell r="M88">
            <v>9.4728302654844498E-2</v>
          </cell>
          <cell r="N88">
            <v>8.8175620240866129E-2</v>
          </cell>
          <cell r="O88">
            <v>8.2929723826647331E-2</v>
          </cell>
          <cell r="P88">
            <v>8.0216444669891376E-2</v>
          </cell>
          <cell r="Q88">
            <v>6.8704904823128396E-2</v>
          </cell>
          <cell r="R88">
            <v>8.1084270013631526E-2</v>
          </cell>
          <cell r="S88">
            <v>7.2465401638827739E-2</v>
          </cell>
          <cell r="T88">
            <v>7.333115721363076E-2</v>
          </cell>
          <cell r="U88">
            <v>9.841182432280661E-2</v>
          </cell>
          <cell r="V88">
            <v>9.3239180086351708E-2</v>
          </cell>
          <cell r="W88">
            <v>9.1204098380074747E-2</v>
          </cell>
          <cell r="X88">
            <v>0.10038377850605933</v>
          </cell>
          <cell r="Y88">
            <v>0.10391034500566611</v>
          </cell>
          <cell r="Z88">
            <v>0.10225452812931771</v>
          </cell>
          <cell r="AA88">
            <v>0.10899228118827228</v>
          </cell>
          <cell r="AB88">
            <v>0.10538200367983629</v>
          </cell>
          <cell r="AC88">
            <v>0.10177343021932456</v>
          </cell>
          <cell r="AD88">
            <v>0.11048770239656493</v>
          </cell>
          <cell r="AE88">
            <v>0.11346109952837169</v>
          </cell>
          <cell r="AF88">
            <v>0.10838581357463832</v>
          </cell>
          <cell r="AG88">
            <v>0.11047014651175491</v>
          </cell>
          <cell r="AH88">
            <v>9.8525497128014727E-2</v>
          </cell>
          <cell r="AI88">
            <v>0.10974880136371525</v>
          </cell>
          <cell r="AJ88">
            <v>0.11403727096988737</v>
          </cell>
          <cell r="AK88">
            <v>0.11561937046303612</v>
          </cell>
          <cell r="AL88">
            <v>0.10295894800341766</v>
          </cell>
          <cell r="AM88">
            <v>5.799297378107398E-2</v>
          </cell>
          <cell r="AN88">
            <v>9.6364876726966128E-2</v>
          </cell>
          <cell r="AO88">
            <v>0.1038916269443811</v>
          </cell>
          <cell r="AP88">
            <v>0.10430987458849449</v>
          </cell>
          <cell r="AQ88">
            <v>9.839125161504747E-2</v>
          </cell>
          <cell r="AR88">
            <v>9.982118343484804E-2</v>
          </cell>
          <cell r="AS88">
            <v>0.10402715771265164</v>
          </cell>
          <cell r="AT88">
            <v>9.8180098409149458E-2</v>
          </cell>
          <cell r="AU88">
            <v>0.10915086434695964</v>
          </cell>
          <cell r="AV88">
            <v>9.6255889963953858E-2</v>
          </cell>
          <cell r="AW88">
            <v>0.10134840264179586</v>
          </cell>
          <cell r="AX88">
            <v>0.10127037239107006</v>
          </cell>
          <cell r="AY88">
            <v>0.10226343663267817</v>
          </cell>
          <cell r="AZ88">
            <v>0.10038273208752081</v>
          </cell>
          <cell r="BA88">
            <v>9.9905051519194474E-2</v>
          </cell>
        </row>
        <row r="89">
          <cell r="B89" t="str">
            <v>Tertiaire marchand</v>
          </cell>
          <cell r="C89">
            <v>1.1398526450532563E-2</v>
          </cell>
          <cell r="D89">
            <v>1.0731294901530134E-2</v>
          </cell>
          <cell r="E89">
            <v>1.0616236723450138E-2</v>
          </cell>
          <cell r="F89">
            <v>9.5951463739485845E-3</v>
          </cell>
          <cell r="G89">
            <v>1.1318605607402287E-2</v>
          </cell>
          <cell r="H89">
            <v>1.0902770003239077E-2</v>
          </cell>
          <cell r="I89">
            <v>9.3790625447559353E-3</v>
          </cell>
          <cell r="J89">
            <v>9.5961915874495686E-3</v>
          </cell>
          <cell r="K89">
            <v>1.0594600695240505E-2</v>
          </cell>
          <cell r="L89">
            <v>1.1141995839824439E-2</v>
          </cell>
          <cell r="M89">
            <v>1.0913937113842873E-2</v>
          </cell>
          <cell r="N89">
            <v>1.0251837802185877E-2</v>
          </cell>
          <cell r="O89">
            <v>9.251245039517601E-3</v>
          </cell>
          <cell r="P89">
            <v>9.6360143227359404E-3</v>
          </cell>
          <cell r="Q89">
            <v>1.0175619385682554E-2</v>
          </cell>
          <cell r="R89">
            <v>9.6491452622178547E-3</v>
          </cell>
          <cell r="S89">
            <v>1.051206300755978E-2</v>
          </cell>
          <cell r="T89">
            <v>1.2452947020124177E-2</v>
          </cell>
          <cell r="U89">
            <v>1.2875284746121081E-2</v>
          </cell>
          <cell r="V89">
            <v>1.3013549787920855E-2</v>
          </cell>
          <cell r="W89">
            <v>1.2638942600214333E-2</v>
          </cell>
          <cell r="X89">
            <v>1.2315396261631207E-2</v>
          </cell>
          <cell r="Y89">
            <v>1.2036675618552452E-2</v>
          </cell>
          <cell r="Z89">
            <v>1.4337199235605846E-2</v>
          </cell>
          <cell r="AA89">
            <v>1.4117167527844882E-2</v>
          </cell>
          <cell r="AB89">
            <v>1.3102435453178197E-2</v>
          </cell>
          <cell r="AC89">
            <v>1.2811461942374191E-2</v>
          </cell>
          <cell r="AD89">
            <v>1.3314716106820586E-2</v>
          </cell>
          <cell r="AE89">
            <v>1.4676422595202342E-2</v>
          </cell>
          <cell r="AF89">
            <v>1.4212216009867659E-2</v>
          </cell>
          <cell r="AG89">
            <v>1.4351789083140229E-2</v>
          </cell>
          <cell r="AH89">
            <v>1.3853340094071473E-2</v>
          </cell>
          <cell r="AI89">
            <v>1.4222408584481434E-2</v>
          </cell>
          <cell r="AJ89">
            <v>1.4426476093894582E-2</v>
          </cell>
          <cell r="AK89">
            <v>1.4913728674649247E-2</v>
          </cell>
          <cell r="AL89">
            <v>1.5162752567630462E-2</v>
          </cell>
          <cell r="AM89">
            <v>9.8959985714786123E-3</v>
          </cell>
          <cell r="AN89">
            <v>1.3056887906212082E-2</v>
          </cell>
          <cell r="AO89">
            <v>1.3325509563084939E-2</v>
          </cell>
          <cell r="AP89">
            <v>1.3990424060043733E-2</v>
          </cell>
          <cell r="AQ89">
            <v>1.4823543945253695E-2</v>
          </cell>
          <cell r="AR89">
            <v>1.5828019149799588E-2</v>
          </cell>
          <cell r="AS89">
            <v>1.5911155836126432E-2</v>
          </cell>
          <cell r="AT89">
            <v>1.5993903145389832E-2</v>
          </cell>
          <cell r="AU89">
            <v>1.7070672890302153E-2</v>
          </cell>
          <cell r="AV89">
            <v>1.5772453623607255E-2</v>
          </cell>
          <cell r="AW89">
            <v>1.5633756234608623E-2</v>
          </cell>
          <cell r="AX89">
            <v>1.6562756932140446E-2</v>
          </cell>
          <cell r="AY89">
            <v>1.5086765895187376E-2</v>
          </cell>
          <cell r="AZ89">
            <v>1.4916044909689549E-2</v>
          </cell>
          <cell r="BA89">
            <v>1.4749766315426335E-2</v>
          </cell>
        </row>
        <row r="90">
          <cell r="B90" t="str">
            <v>Tertiaire non marchand</v>
          </cell>
          <cell r="C90">
            <v>1.650427078769614E-3</v>
          </cell>
          <cell r="D90">
            <v>1.411139169649497E-3</v>
          </cell>
          <cell r="E90">
            <v>1.7854042006307982E-3</v>
          </cell>
          <cell r="F90">
            <v>2.2192933332500601E-3</v>
          </cell>
          <cell r="G90">
            <v>1.903588743078442E-3</v>
          </cell>
          <cell r="H90">
            <v>1.5882630150630592E-3</v>
          </cell>
          <cell r="I90">
            <v>1.7883562102929114E-3</v>
          </cell>
          <cell r="J90">
            <v>1.5829821292723291E-3</v>
          </cell>
          <cell r="K90">
            <v>1.6321559294130755E-3</v>
          </cell>
          <cell r="L90">
            <v>1.4822534135532678E-3</v>
          </cell>
          <cell r="M90">
            <v>9.6257459060555969E-4</v>
          </cell>
          <cell r="N90">
            <v>1.168157437461727E-3</v>
          </cell>
          <cell r="O90">
            <v>1.1776519799044087E-3</v>
          </cell>
          <cell r="P90">
            <v>1.571861207622522E-3</v>
          </cell>
          <cell r="Q90">
            <v>1.1814626342319333E-3</v>
          </cell>
          <cell r="R90">
            <v>1.1759246733152814E-3</v>
          </cell>
          <cell r="S90">
            <v>1.335863332578778E-3</v>
          </cell>
          <cell r="T90">
            <v>1.3891051190620216E-3</v>
          </cell>
          <cell r="U90">
            <v>1.4110744241370261E-3</v>
          </cell>
          <cell r="V90">
            <v>2.1135172859745584E-3</v>
          </cell>
          <cell r="W90">
            <v>1.1960252714339006E-3</v>
          </cell>
          <cell r="X90">
            <v>1.3502011185830528E-3</v>
          </cell>
          <cell r="Y90">
            <v>1.0262057018032662E-3</v>
          </cell>
          <cell r="Z90">
            <v>1.3164862734219049E-3</v>
          </cell>
          <cell r="AA90">
            <v>1.4584321703461347E-3</v>
          </cell>
          <cell r="AB90">
            <v>1.5344874891673598E-3</v>
          </cell>
          <cell r="AC90">
            <v>1.8260664229582152E-3</v>
          </cell>
          <cell r="AD90">
            <v>1.8446773072424633E-3</v>
          </cell>
          <cell r="AE90">
            <v>2.3611671661949944E-3</v>
          </cell>
          <cell r="AF90">
            <v>2.6262640276191701E-3</v>
          </cell>
          <cell r="AG90">
            <v>2.3005678665286616E-3</v>
          </cell>
          <cell r="AH90">
            <v>1.9220552271720854E-3</v>
          </cell>
          <cell r="AI90">
            <v>2.4816536400084884E-3</v>
          </cell>
          <cell r="AJ90">
            <v>3.2254936292283203E-3</v>
          </cell>
          <cell r="AK90">
            <v>2.9814706295949417E-3</v>
          </cell>
          <cell r="AL90">
            <v>3.573476998003399E-3</v>
          </cell>
          <cell r="AM90">
            <v>2.7393027914383175E-3</v>
          </cell>
          <cell r="AN90">
            <v>3.0481682569901175E-3</v>
          </cell>
          <cell r="AO90">
            <v>3.6282584542433349E-3</v>
          </cell>
          <cell r="AP90">
            <v>3.7759024239571171E-3</v>
          </cell>
          <cell r="AQ90">
            <v>2.7223792106567933E-3</v>
          </cell>
          <cell r="AR90">
            <v>3.8200826733500808E-3</v>
          </cell>
          <cell r="AS90">
            <v>3.5406276183345712E-3</v>
          </cell>
          <cell r="AT90">
            <v>4.3874293903353656E-3</v>
          </cell>
          <cell r="AU90">
            <v>4.0294359575272247E-3</v>
          </cell>
          <cell r="AV90">
            <v>4.8971082400715658E-3</v>
          </cell>
          <cell r="AW90">
            <v>3.5357106871251372E-3</v>
          </cell>
          <cell r="AX90">
            <v>4.5757343296072405E-3</v>
          </cell>
          <cell r="AY90">
            <v>3.850652087276665E-3</v>
          </cell>
          <cell r="AZ90">
            <v>4.4228158496357637E-3</v>
          </cell>
          <cell r="BA90">
            <v>4.4413606080218734E-3</v>
          </cell>
        </row>
      </sheetData>
      <sheetData sheetId="16">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3.6448265883077722E-3</v>
          </cell>
          <cell r="D86">
            <v>4.224716284860517E-3</v>
          </cell>
          <cell r="E86">
            <v>1.3013468198192265E-2</v>
          </cell>
          <cell r="F86">
            <v>1.325818875052341E-2</v>
          </cell>
          <cell r="G86">
            <v>1.287656496369932E-2</v>
          </cell>
          <cell r="H86">
            <v>1.5265747589523031E-2</v>
          </cell>
          <cell r="I86">
            <v>4.8422886870783033E-3</v>
          </cell>
          <cell r="J86">
            <v>8.0365487205832625E-3</v>
          </cell>
          <cell r="K86">
            <v>3.4149419997124703E-3</v>
          </cell>
          <cell r="L86">
            <v>5.7869815009598691E-3</v>
          </cell>
          <cell r="M86">
            <v>1.1600439498727553E-2</v>
          </cell>
          <cell r="N86">
            <v>3.8092744776385802E-3</v>
          </cell>
          <cell r="O86">
            <v>9.3703340607904397E-3</v>
          </cell>
          <cell r="P86">
            <v>1.0387014689893033E-2</v>
          </cell>
          <cell r="Q86">
            <v>9.5291707142771877E-3</v>
          </cell>
          <cell r="R86">
            <v>1.6500573217227549E-3</v>
          </cell>
          <cell r="S86">
            <v>9.1581300548887971E-3</v>
          </cell>
          <cell r="T86">
            <v>1.0848669434620961E-2</v>
          </cell>
          <cell r="U86">
            <v>1.3520489426889054E-2</v>
          </cell>
          <cell r="V86">
            <v>2.6482175157609478E-2</v>
          </cell>
          <cell r="W86">
            <v>1.4034025261099554E-2</v>
          </cell>
          <cell r="X86">
            <v>2.3094135590973796E-2</v>
          </cell>
          <cell r="Y86">
            <v>1.9046860237118799E-2</v>
          </cell>
          <cell r="Z86">
            <v>1.2755028862798444E-2</v>
          </cell>
          <cell r="AA86">
            <v>8.2514442113289558E-4</v>
          </cell>
          <cell r="AB86">
            <v>5.8690015801587275E-4</v>
          </cell>
          <cell r="AC86">
            <v>9.5786594127130354E-4</v>
          </cell>
          <cell r="AD86">
            <v>1.2390771600592583E-3</v>
          </cell>
          <cell r="AE86">
            <v>2.5569241872169949E-3</v>
          </cell>
          <cell r="AF86">
            <v>5.4052872628927735E-3</v>
          </cell>
          <cell r="AG86">
            <v>3.5602233212019443E-3</v>
          </cell>
          <cell r="AH86">
            <v>2.188292912677877E-3</v>
          </cell>
          <cell r="AI86">
            <v>2.6898351949700291E-3</v>
          </cell>
          <cell r="AJ86">
            <v>3.5958132300152519E-3</v>
          </cell>
          <cell r="AK86">
            <v>3.3103083651293119E-3</v>
          </cell>
          <cell r="AL86">
            <v>2.1426009277743176E-3</v>
          </cell>
          <cell r="AM86">
            <v>8.9479811758534536E-4</v>
          </cell>
          <cell r="AN86">
            <v>9.2167015596393651E-4</v>
          </cell>
          <cell r="AO86">
            <v>1.2501591810588578E-3</v>
          </cell>
          <cell r="AP86">
            <v>1.1922304196942553E-3</v>
          </cell>
          <cell r="AQ86">
            <v>2.9013637179198569E-3</v>
          </cell>
          <cell r="AR86">
            <v>3.3136599320804506E-3</v>
          </cell>
          <cell r="AS86">
            <v>1.2328509025649511E-3</v>
          </cell>
          <cell r="AT86">
            <v>2.7903731519564583E-3</v>
          </cell>
          <cell r="AU86">
            <v>5.7545403763725328E-3</v>
          </cell>
          <cell r="AV86">
            <v>6.5860594916528382E-3</v>
          </cell>
          <cell r="AW86">
            <v>4.3373839234568182E-3</v>
          </cell>
          <cell r="AX86">
            <v>3.2530327317473432E-3</v>
          </cell>
          <cell r="AY86">
            <v>1.8505966197824551E-3</v>
          </cell>
          <cell r="AZ86">
            <v>5.9195719931347665E-3</v>
          </cell>
          <cell r="BA86">
            <v>1.9845511052003265E-3</v>
          </cell>
        </row>
        <row r="87">
          <cell r="B87" t="str">
            <v>Industrie</v>
          </cell>
          <cell r="C87">
            <v>0.11100607211261709</v>
          </cell>
          <cell r="D87">
            <v>0.1049114821936229</v>
          </cell>
          <cell r="E87">
            <v>9.8784593940528298E-2</v>
          </cell>
          <cell r="F87">
            <v>9.1628014594970761E-2</v>
          </cell>
          <cell r="G87">
            <v>8.8229609177083307E-2</v>
          </cell>
          <cell r="H87">
            <v>8.1790673539491279E-2</v>
          </cell>
          <cell r="I87">
            <v>7.9845461723909619E-2</v>
          </cell>
          <cell r="J87">
            <v>7.3078358285096026E-2</v>
          </cell>
          <cell r="K87">
            <v>8.1315816142349673E-2</v>
          </cell>
          <cell r="L87">
            <v>8.4247051717154561E-2</v>
          </cell>
          <cell r="M87">
            <v>8.3146929873413475E-2</v>
          </cell>
          <cell r="N87">
            <v>8.4830105161506478E-2</v>
          </cell>
          <cell r="O87">
            <v>8.143493235403558E-2</v>
          </cell>
          <cell r="P87">
            <v>8.3166169994296657E-2</v>
          </cell>
          <cell r="Q87">
            <v>7.7640599303300833E-2</v>
          </cell>
          <cell r="R87">
            <v>7.7889293367694082E-2</v>
          </cell>
          <cell r="S87">
            <v>7.5096719164428477E-2</v>
          </cell>
          <cell r="T87">
            <v>7.2357039648294291E-2</v>
          </cell>
          <cell r="U87">
            <v>8.1231801853699714E-2</v>
          </cell>
          <cell r="V87">
            <v>8.0386083200520611E-2</v>
          </cell>
          <cell r="W87">
            <v>8.1755833111359227E-2</v>
          </cell>
          <cell r="X87">
            <v>8.1708259963518923E-2</v>
          </cell>
          <cell r="Y87">
            <v>8.5339179069864074E-2</v>
          </cell>
          <cell r="Z87">
            <v>8.8449778488874031E-2</v>
          </cell>
          <cell r="AA87">
            <v>8.9956851306617375E-2</v>
          </cell>
          <cell r="AB87">
            <v>9.7043755368037804E-2</v>
          </cell>
          <cell r="AC87">
            <v>0.10172055799113509</v>
          </cell>
          <cell r="AD87">
            <v>0.10303602480410012</v>
          </cell>
          <cell r="AE87">
            <v>0.10531494550740214</v>
          </cell>
          <cell r="AF87">
            <v>9.8830174303072268E-2</v>
          </cell>
          <cell r="AG87">
            <v>9.1985261241139968E-2</v>
          </cell>
          <cell r="AH87">
            <v>8.5407887903706056E-2</v>
          </cell>
          <cell r="AI87">
            <v>8.3717922298419373E-2</v>
          </cell>
          <cell r="AJ87">
            <v>8.1638594959546409E-2</v>
          </cell>
          <cell r="AK87">
            <v>8.0370920883806499E-2</v>
          </cell>
          <cell r="AL87">
            <v>7.466792608846072E-2</v>
          </cell>
          <cell r="AM87">
            <v>4.3437777581608474E-2</v>
          </cell>
          <cell r="AN87">
            <v>4.3231399643530399E-2</v>
          </cell>
          <cell r="AO87">
            <v>6.7178165109482213E-2</v>
          </cell>
          <cell r="AP87">
            <v>7.4215113131543747E-2</v>
          </cell>
          <cell r="AQ87">
            <v>7.6059448569558749E-2</v>
          </cell>
          <cell r="AR87">
            <v>7.6141244292144722E-2</v>
          </cell>
          <cell r="AS87">
            <v>7.511239907707383E-2</v>
          </cell>
          <cell r="AT87">
            <v>7.4141797522332617E-2</v>
          </cell>
          <cell r="AU87">
            <v>7.5908131452633837E-2</v>
          </cell>
          <cell r="AV87">
            <v>7.2177772810795598E-2</v>
          </cell>
          <cell r="AW87">
            <v>7.2934761412356955E-2</v>
          </cell>
          <cell r="AX87">
            <v>7.2576886292002082E-2</v>
          </cell>
          <cell r="AY87">
            <v>7.1859226286169767E-2</v>
          </cell>
          <cell r="AZ87">
            <v>7.0729739282958629E-2</v>
          </cell>
          <cell r="BA87">
            <v>7.0466672188000123E-2</v>
          </cell>
        </row>
        <row r="88">
          <cell r="B88" t="str">
            <v>Construction</v>
          </cell>
          <cell r="C88">
            <v>7.1381261767980902E-2</v>
          </cell>
          <cell r="D88">
            <v>6.5756620911268882E-2</v>
          </cell>
          <cell r="E88">
            <v>7.4821457363909535E-2</v>
          </cell>
          <cell r="F88">
            <v>7.6599372206849037E-2</v>
          </cell>
          <cell r="G88">
            <v>6.7947252277831688E-2</v>
          </cell>
          <cell r="H88">
            <v>6.4649581738790207E-2</v>
          </cell>
          <cell r="I88">
            <v>6.3445479640591704E-2</v>
          </cell>
          <cell r="J88">
            <v>5.9944310855374078E-2</v>
          </cell>
          <cell r="K88">
            <v>6.3417357242121469E-2</v>
          </cell>
          <cell r="L88">
            <v>6.9329684619073961E-2</v>
          </cell>
          <cell r="M88">
            <v>6.7002396520926294E-2</v>
          </cell>
          <cell r="N88">
            <v>6.6696769592808916E-2</v>
          </cell>
          <cell r="O88">
            <v>6.6231654100958257E-2</v>
          </cell>
          <cell r="P88">
            <v>6.2168933508734391E-2</v>
          </cell>
          <cell r="Q88">
            <v>5.9176385031247204E-2</v>
          </cell>
          <cell r="R88">
            <v>6.1459807889964538E-2</v>
          </cell>
          <cell r="S88">
            <v>5.9150707235607412E-2</v>
          </cell>
          <cell r="T88">
            <v>5.9995100396004974E-2</v>
          </cell>
          <cell r="U88">
            <v>6.631448428415801E-2</v>
          </cell>
          <cell r="V88">
            <v>7.9261627663091319E-2</v>
          </cell>
          <cell r="W88">
            <v>7.4838525667459688E-2</v>
          </cell>
          <cell r="X88">
            <v>7.7268716263827641E-2</v>
          </cell>
          <cell r="Y88">
            <v>8.9615497188025806E-2</v>
          </cell>
          <cell r="Z88">
            <v>9.0908521727807765E-2</v>
          </cell>
          <cell r="AA88">
            <v>9.0803480404538825E-2</v>
          </cell>
          <cell r="AB88">
            <v>9.1417377078188242E-2</v>
          </cell>
          <cell r="AC88">
            <v>8.7289096302586328E-2</v>
          </cell>
          <cell r="AD88">
            <v>9.4273253135288906E-2</v>
          </cell>
          <cell r="AE88">
            <v>9.248235698333912E-2</v>
          </cell>
          <cell r="AF88">
            <v>9.2414534843162033E-2</v>
          </cell>
          <cell r="AG88">
            <v>9.7794420874911955E-2</v>
          </cell>
          <cell r="AH88">
            <v>8.8416200056650476E-2</v>
          </cell>
          <cell r="AI88">
            <v>9.7892084793215289E-2</v>
          </cell>
          <cell r="AJ88">
            <v>0.1037638136592014</v>
          </cell>
          <cell r="AK88">
            <v>0.10663059230147737</v>
          </cell>
          <cell r="AL88">
            <v>9.7971628066643945E-2</v>
          </cell>
          <cell r="AM88">
            <v>5.2233369550295707E-2</v>
          </cell>
          <cell r="AN88">
            <v>7.9254177668055037E-2</v>
          </cell>
          <cell r="AO88">
            <v>9.2527329535415689E-2</v>
          </cell>
          <cell r="AP88">
            <v>8.7624355139950122E-2</v>
          </cell>
          <cell r="AQ88">
            <v>8.9332776724687715E-2</v>
          </cell>
          <cell r="AR88">
            <v>8.6464443571512659E-2</v>
          </cell>
          <cell r="AS88">
            <v>8.4612328834347328E-2</v>
          </cell>
          <cell r="AT88">
            <v>8.4785816068818715E-2</v>
          </cell>
          <cell r="AU88">
            <v>8.6769279527170853E-2</v>
          </cell>
          <cell r="AV88">
            <v>8.3663433779232382E-2</v>
          </cell>
          <cell r="AW88">
            <v>8.6621628616946139E-2</v>
          </cell>
          <cell r="AX88">
            <v>8.5070272355517354E-2</v>
          </cell>
          <cell r="AY88">
            <v>8.681086120647788E-2</v>
          </cell>
          <cell r="AZ88">
            <v>8.5188044626744841E-2</v>
          </cell>
          <cell r="BA88">
            <v>8.5240170335556809E-2</v>
          </cell>
        </row>
        <row r="89">
          <cell r="B89" t="str">
            <v>Tertiaire marchand</v>
          </cell>
          <cell r="C89">
            <v>1.2478991055894062E-2</v>
          </cell>
          <cell r="D89">
            <v>1.2978393710459562E-2</v>
          </cell>
          <cell r="E89">
            <v>1.3208386207742161E-2</v>
          </cell>
          <cell r="F89">
            <v>1.3092710937774123E-2</v>
          </cell>
          <cell r="G89">
            <v>1.1713232275797418E-2</v>
          </cell>
          <cell r="H89">
            <v>1.1534601515390222E-2</v>
          </cell>
          <cell r="I89">
            <v>1.0731021340734094E-2</v>
          </cell>
          <cell r="J89">
            <v>1.0461314640501467E-2</v>
          </cell>
          <cell r="K89">
            <v>1.0490130696362947E-2</v>
          </cell>
          <cell r="L89">
            <v>1.098923086890625E-2</v>
          </cell>
          <cell r="M89">
            <v>1.1432957982219166E-2</v>
          </cell>
          <cell r="N89">
            <v>1.2522761512167245E-2</v>
          </cell>
          <cell r="O89">
            <v>1.213167710965664E-2</v>
          </cell>
          <cell r="P89">
            <v>1.3100786307442394E-2</v>
          </cell>
          <cell r="Q89">
            <v>1.2377721093254338E-2</v>
          </cell>
          <cell r="R89">
            <v>1.302503425468206E-2</v>
          </cell>
          <cell r="S89">
            <v>1.2795455484776813E-2</v>
          </cell>
          <cell r="T89">
            <v>1.2477833675407956E-2</v>
          </cell>
          <cell r="U89">
            <v>1.4116389412039651E-2</v>
          </cell>
          <cell r="V89">
            <v>1.3804890281348745E-2</v>
          </cell>
          <cell r="W89">
            <v>1.4693973229296196E-2</v>
          </cell>
          <cell r="X89">
            <v>1.4503210521495379E-2</v>
          </cell>
          <cell r="Y89">
            <v>1.5597203726483736E-2</v>
          </cell>
          <cell r="Z89">
            <v>1.662032184600824E-2</v>
          </cell>
          <cell r="AA89">
            <v>1.7188070006597694E-2</v>
          </cell>
          <cell r="AB89">
            <v>1.9725834968847115E-2</v>
          </cell>
          <cell r="AC89">
            <v>1.8286768372189288E-2</v>
          </cell>
          <cell r="AD89">
            <v>1.6865092585176128E-2</v>
          </cell>
          <cell r="AE89">
            <v>1.8406417642602212E-2</v>
          </cell>
          <cell r="AF89">
            <v>1.8905005634733421E-2</v>
          </cell>
          <cell r="AG89">
            <v>1.8982303817761399E-2</v>
          </cell>
          <cell r="AH89">
            <v>1.7558983813453426E-2</v>
          </cell>
          <cell r="AI89">
            <v>1.8941946511522926E-2</v>
          </cell>
          <cell r="AJ89">
            <v>1.8735831874539609E-2</v>
          </cell>
          <cell r="AK89">
            <v>1.9619504656843732E-2</v>
          </cell>
          <cell r="AL89">
            <v>1.9401759085678705E-2</v>
          </cell>
          <cell r="AM89">
            <v>1.3262559310666522E-2</v>
          </cell>
          <cell r="AN89">
            <v>1.4067005447112549E-2</v>
          </cell>
          <cell r="AO89">
            <v>1.7563145207320743E-2</v>
          </cell>
          <cell r="AP89">
            <v>1.9730500561066094E-2</v>
          </cell>
          <cell r="AQ89">
            <v>1.8360375852689795E-2</v>
          </cell>
          <cell r="AR89">
            <v>1.9650412543036452E-2</v>
          </cell>
          <cell r="AS89">
            <v>1.8840794131788196E-2</v>
          </cell>
          <cell r="AT89">
            <v>2.0001825267301546E-2</v>
          </cell>
          <cell r="AU89">
            <v>1.9975404868050078E-2</v>
          </cell>
          <cell r="AV89">
            <v>1.9412242799756316E-2</v>
          </cell>
          <cell r="AW89">
            <v>1.9469768042735692E-2</v>
          </cell>
          <cell r="AX89">
            <v>1.9462127241345297E-2</v>
          </cell>
          <cell r="AY89">
            <v>1.9298974623852987E-2</v>
          </cell>
          <cell r="AZ89">
            <v>1.8853034191149726E-2</v>
          </cell>
          <cell r="BA89">
            <v>1.7883541299089728E-2</v>
          </cell>
        </row>
        <row r="90">
          <cell r="B90" t="str">
            <v>Tertiaire non marchand</v>
          </cell>
          <cell r="C90">
            <v>2.5530550965815035E-3</v>
          </cell>
          <cell r="D90">
            <v>2.0489546177625446E-3</v>
          </cell>
          <cell r="E90">
            <v>1.906944225980459E-3</v>
          </cell>
          <cell r="F90">
            <v>2.5253065861084393E-3</v>
          </cell>
          <cell r="G90">
            <v>1.8553736020655066E-3</v>
          </cell>
          <cell r="H90">
            <v>1.8691939561509424E-3</v>
          </cell>
          <cell r="I90">
            <v>1.7110169058727586E-3</v>
          </cell>
          <cell r="J90">
            <v>1.0868851814215767E-3</v>
          </cell>
          <cell r="K90">
            <v>1.529570109135364E-3</v>
          </cell>
          <cell r="L90">
            <v>1.4646414758967181E-3</v>
          </cell>
          <cell r="M90">
            <v>1.4796539116674759E-3</v>
          </cell>
          <cell r="N90">
            <v>1.3642147538422992E-3</v>
          </cell>
          <cell r="O90">
            <v>1.3486636554267697E-3</v>
          </cell>
          <cell r="P90">
            <v>1.4664237422589302E-3</v>
          </cell>
          <cell r="Q90">
            <v>1.429014433813425E-3</v>
          </cell>
          <cell r="R90">
            <v>1.1611419020947453E-3</v>
          </cell>
          <cell r="S90">
            <v>1.2475459884361112E-3</v>
          </cell>
          <cell r="T90">
            <v>1.4502656238040514E-3</v>
          </cell>
          <cell r="U90">
            <v>1.3639675143045206E-3</v>
          </cell>
          <cell r="V90">
            <v>1.6295670043040824E-3</v>
          </cell>
          <cell r="W90">
            <v>1.7796137459207869E-3</v>
          </cell>
          <cell r="X90">
            <v>1.7137789885063488E-3</v>
          </cell>
          <cell r="Y90">
            <v>1.602194841217239E-3</v>
          </cell>
          <cell r="Z90">
            <v>1.7966750305380655E-3</v>
          </cell>
          <cell r="AA90">
            <v>2.5533589824868284E-3</v>
          </cell>
          <cell r="AB90">
            <v>2.8427194137451801E-3</v>
          </cell>
          <cell r="AC90">
            <v>2.3857310775511633E-3</v>
          </cell>
          <cell r="AD90">
            <v>4.1300668221201809E-3</v>
          </cell>
          <cell r="AE90">
            <v>4.6991363532420723E-3</v>
          </cell>
          <cell r="AF90">
            <v>4.99246622161411E-3</v>
          </cell>
          <cell r="AG90">
            <v>5.1463188619652262E-3</v>
          </cell>
          <cell r="AH90">
            <v>4.6370180266764559E-3</v>
          </cell>
          <cell r="AI90">
            <v>4.2265308717565672E-3</v>
          </cell>
          <cell r="AJ90">
            <v>4.5065836006650964E-3</v>
          </cell>
          <cell r="AK90">
            <v>4.4756154949265334E-3</v>
          </cell>
          <cell r="AL90">
            <v>4.9188650169641477E-3</v>
          </cell>
          <cell r="AM90">
            <v>4.0644671844144121E-3</v>
          </cell>
          <cell r="AN90">
            <v>4.9438329875906893E-3</v>
          </cell>
          <cell r="AO90">
            <v>5.4153354955252982E-3</v>
          </cell>
          <cell r="AP90">
            <v>5.2079539051677354E-3</v>
          </cell>
          <cell r="AQ90">
            <v>5.6321236237953523E-3</v>
          </cell>
          <cell r="AR90">
            <v>5.9918436285902842E-3</v>
          </cell>
          <cell r="AS90">
            <v>5.7421922883606966E-3</v>
          </cell>
          <cell r="AT90">
            <v>6.1706194717691129E-3</v>
          </cell>
          <cell r="AU90">
            <v>6.4510403333185142E-3</v>
          </cell>
          <cell r="AV90">
            <v>6.1549115890333246E-3</v>
          </cell>
          <cell r="AW90">
            <v>6.0147578168921302E-3</v>
          </cell>
          <cell r="AX90">
            <v>5.9948936005231133E-3</v>
          </cell>
          <cell r="AY90">
            <v>5.0923732007965763E-3</v>
          </cell>
          <cell r="AZ90">
            <v>5.0784714310020997E-3</v>
          </cell>
          <cell r="BA90">
            <v>4.7571566111832752E-3</v>
          </cell>
        </row>
      </sheetData>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5"/>
  <sheetViews>
    <sheetView tabSelected="1" workbookViewId="0">
      <selection activeCell="A3" sqref="A3"/>
    </sheetView>
  </sheetViews>
  <sheetFormatPr baseColWidth="10" defaultColWidth="11.453125" defaultRowHeight="14.5" x14ac:dyDescent="0.35"/>
  <cols>
    <col min="1" max="1" width="139.7265625" style="13" customWidth="1"/>
    <col min="2" max="16384" width="11.453125" style="13"/>
  </cols>
  <sheetData>
    <row r="1" spans="1:1" ht="69.75" customHeight="1" x14ac:dyDescent="0.35">
      <c r="A1" s="79" t="s">
        <v>194</v>
      </c>
    </row>
    <row r="2" spans="1:1" x14ac:dyDescent="0.35">
      <c r="A2" s="80" t="s">
        <v>334</v>
      </c>
    </row>
    <row r="3" spans="1:1" ht="33" customHeight="1" x14ac:dyDescent="0.35">
      <c r="A3" s="27" t="s">
        <v>195</v>
      </c>
    </row>
    <row r="4" spans="1:1" s="29" customFormat="1" ht="42" customHeight="1" x14ac:dyDescent="0.35">
      <c r="A4" s="28" t="s">
        <v>196</v>
      </c>
    </row>
    <row r="5" spans="1:1" s="31" customFormat="1" ht="104.25" customHeight="1" x14ac:dyDescent="0.35">
      <c r="A5" s="30" t="s">
        <v>330</v>
      </c>
    </row>
    <row r="6" spans="1:1" s="31" customFormat="1" ht="13" x14ac:dyDescent="0.35">
      <c r="A6" s="32"/>
    </row>
    <row r="7" spans="1:1" s="31" customFormat="1" ht="12.5" x14ac:dyDescent="0.35">
      <c r="A7" s="33"/>
    </row>
    <row r="8" spans="1:1" s="31" customFormat="1" ht="12.5" x14ac:dyDescent="0.35">
      <c r="A8" s="33"/>
    </row>
    <row r="9" spans="1:1" s="31" customFormat="1" ht="13" x14ac:dyDescent="0.35">
      <c r="A9" s="34"/>
    </row>
    <row r="10" spans="1:1" s="36" customFormat="1" ht="13" x14ac:dyDescent="0.35">
      <c r="A10" s="35"/>
    </row>
    <row r="11" spans="1:1" s="36" customFormat="1" ht="13" x14ac:dyDescent="0.35">
      <c r="A11" s="35"/>
    </row>
    <row r="12" spans="1:1" s="36" customFormat="1" ht="13" x14ac:dyDescent="0.35">
      <c r="A12" s="37"/>
    </row>
    <row r="13" spans="1:1" s="36" customFormat="1" ht="13" x14ac:dyDescent="0.35">
      <c r="A13" s="35"/>
    </row>
    <row r="14" spans="1:1" s="36" customFormat="1" ht="13" x14ac:dyDescent="0.35">
      <c r="A14" s="35"/>
    </row>
    <row r="15" spans="1:1" s="36" customFormat="1" ht="10.5" x14ac:dyDescent="0.35">
      <c r="A15" s="38"/>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O98"/>
  <sheetViews>
    <sheetView zoomScaleNormal="100" workbookViewId="0">
      <selection activeCell="A80" sqref="A80:XFD98"/>
    </sheetView>
  </sheetViews>
  <sheetFormatPr baseColWidth="10" defaultColWidth="10.81640625" defaultRowHeight="14.5" x14ac:dyDescent="0.35"/>
  <cols>
    <col min="1" max="1" width="5.08984375" style="76" customWidth="1"/>
    <col min="2" max="2" width="8.6328125" style="76" customWidth="1"/>
    <col min="3" max="3" width="10.81640625" style="13"/>
    <col min="4" max="4" width="85.7265625" style="13" customWidth="1"/>
    <col min="5" max="16384" width="10.81640625" style="13"/>
  </cols>
  <sheetData>
    <row r="1" spans="1:79" ht="28.5" x14ac:dyDescent="0.65">
      <c r="A1" s="76">
        <v>42</v>
      </c>
      <c r="C1" s="73" t="s">
        <v>210</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75"/>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333</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tr">
        <f>A1&amp;"_2021"</f>
        <v>42_2021</v>
      </c>
      <c r="B5" s="76" t="str">
        <f>A1&amp;"_2022"</f>
        <v>42_2022</v>
      </c>
      <c r="C5" s="52"/>
      <c r="D5" s="53"/>
      <c r="E5" s="54"/>
      <c r="F5" s="54"/>
      <c r="G5" s="54"/>
      <c r="H5" s="54"/>
      <c r="I5" s="91">
        <v>2024</v>
      </c>
      <c r="J5" s="91">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16.78</v>
      </c>
      <c r="J6" s="84">
        <v>16.61</v>
      </c>
      <c r="K6" s="61">
        <v>-1.0131108462455352E-2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1099.6400000000001</v>
      </c>
      <c r="J7" s="84">
        <v>1174.8599999999999</v>
      </c>
      <c r="K7" s="61">
        <v>6.8404205012549291E-2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456.01</v>
      </c>
      <c r="J9" s="84">
        <v>468.36</v>
      </c>
      <c r="K9" s="61">
        <v>2.7082739413609502E-2</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271.87</v>
      </c>
      <c r="J10" s="84">
        <v>338.63</v>
      </c>
      <c r="K10" s="61">
        <v>0.24555853900761382</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2084.9299999999998</v>
      </c>
      <c r="J11" s="84">
        <v>2044.68</v>
      </c>
      <c r="K11" s="61">
        <v>-1.9305204491277816E-2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201.86</v>
      </c>
      <c r="J12" s="84">
        <v>177.23</v>
      </c>
      <c r="K12" s="61">
        <v>-0.12201525809967317</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1258.46</v>
      </c>
      <c r="J13" s="84">
        <v>1261.1300000000001</v>
      </c>
      <c r="K13" s="61">
        <v>2.1216407355022504E-3</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534.08000000000004</v>
      </c>
      <c r="J14" s="84">
        <v>529.41</v>
      </c>
      <c r="K14" s="61">
        <v>-8.7440083882566189E-3</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481.02</v>
      </c>
      <c r="J15" s="84">
        <v>485.29</v>
      </c>
      <c r="K15" s="61">
        <v>8.8769697725668006E-3</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131.82</v>
      </c>
      <c r="J16" s="84">
        <v>131.06</v>
      </c>
      <c r="K16" s="61">
        <v>-5.7654377181003413E-3</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v>12.32</v>
      </c>
      <c r="J17" s="84">
        <v>10.39</v>
      </c>
      <c r="K17" s="61">
        <v>-0.1566558441558441</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v>95.82</v>
      </c>
      <c r="J18" s="84">
        <v>76.069999999999993</v>
      </c>
      <c r="K18" s="61">
        <v>-0.20611563347944062</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v>18.37</v>
      </c>
      <c r="J19" s="84">
        <v>21.76</v>
      </c>
      <c r="K19" s="61">
        <v>0.18454001088731631</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900.88</v>
      </c>
      <c r="J20" s="84">
        <v>794.25</v>
      </c>
      <c r="K20" s="61">
        <v>-0.1183620459994672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532.39</v>
      </c>
      <c r="J21" s="84">
        <v>365.69</v>
      </c>
      <c r="K21" s="61">
        <v>-0.31311632449895754</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71.08</v>
      </c>
      <c r="J22" s="84">
        <v>75.25</v>
      </c>
      <c r="K22" s="61">
        <v>5.8666291502532442E-2</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8167.329999999999</v>
      </c>
      <c r="J23" s="65">
        <v>7970.67</v>
      </c>
      <c r="K23" s="66">
        <v>-2.4078860533368829E-2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176</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2025-T1</v>
      </c>
      <c r="CH29" s="76" t="str">
        <f t="shared" si="3"/>
        <v>2025-T2</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335</v>
      </c>
    </row>
    <row r="31" spans="1:93" x14ac:dyDescent="0.35">
      <c r="C31" s="69" t="s">
        <v>94</v>
      </c>
      <c r="D31" s="69" t="s">
        <v>95</v>
      </c>
      <c r="E31" s="114">
        <v>16.003950643512098</v>
      </c>
      <c r="F31" s="114">
        <v>16.934899331742098</v>
      </c>
      <c r="G31" s="114">
        <v>8.2107107038616203</v>
      </c>
      <c r="H31" s="114" t="s">
        <v>337</v>
      </c>
      <c r="I31" s="114">
        <v>9.2620644075998495</v>
      </c>
      <c r="J31" s="114">
        <v>10.701215126737701</v>
      </c>
      <c r="K31" s="114">
        <v>9.5795791037621498</v>
      </c>
      <c r="L31" s="114">
        <v>9.8425109082331002</v>
      </c>
      <c r="M31" s="114">
        <v>13.1738824457156</v>
      </c>
      <c r="N31" s="114">
        <v>24.092154261817502</v>
      </c>
      <c r="O31" s="114" t="s">
        <v>337</v>
      </c>
      <c r="P31" s="114" t="s">
        <v>337</v>
      </c>
      <c r="Q31" s="114" t="s">
        <v>337</v>
      </c>
      <c r="R31" s="114">
        <v>7.1864278273470301</v>
      </c>
      <c r="S31" s="114">
        <v>5.2120944112730099</v>
      </c>
      <c r="T31" s="114">
        <v>8.4812715416816395</v>
      </c>
      <c r="U31" s="114" t="s">
        <v>337</v>
      </c>
      <c r="V31" s="114">
        <v>8.7302362273608001</v>
      </c>
      <c r="W31" s="114">
        <v>8.3248039638190701</v>
      </c>
      <c r="X31" s="114" t="s">
        <v>337</v>
      </c>
      <c r="Y31" s="114">
        <v>8.0234249867246792</v>
      </c>
      <c r="Z31" s="114" t="s">
        <v>337</v>
      </c>
      <c r="AA31" s="114">
        <v>8.4215971713753905</v>
      </c>
      <c r="AB31" s="114">
        <v>9.8795737185911499</v>
      </c>
      <c r="AC31" s="114" t="s">
        <v>337</v>
      </c>
      <c r="AD31" s="114">
        <v>9.0989122195737107</v>
      </c>
      <c r="AE31" s="114">
        <v>8.5317007722799492</v>
      </c>
      <c r="AF31" s="114">
        <v>7.9476023396775002</v>
      </c>
      <c r="AG31" s="114">
        <v>7.5445353813081502</v>
      </c>
      <c r="AH31" s="114">
        <v>12.1567908579452</v>
      </c>
      <c r="AI31" s="114">
        <v>9.4400601569211506</v>
      </c>
      <c r="AJ31" s="114">
        <v>9.8200600291578795</v>
      </c>
      <c r="AK31" s="114">
        <v>27.3617327651613</v>
      </c>
      <c r="AL31" s="114">
        <v>24.324564964785999</v>
      </c>
      <c r="AM31" s="114">
        <v>26.414564114425101</v>
      </c>
      <c r="AN31" s="114">
        <v>30.528922171844101</v>
      </c>
      <c r="AO31" s="114">
        <v>31.0925086034602</v>
      </c>
      <c r="AP31" s="114">
        <v>24.644813216591899</v>
      </c>
      <c r="AQ31" s="114">
        <v>21.492331638331301</v>
      </c>
      <c r="AR31" s="114" t="s">
        <v>337</v>
      </c>
      <c r="AS31" s="114">
        <v>5.7050148791676998</v>
      </c>
      <c r="AT31" s="114">
        <v>12.717083689075499</v>
      </c>
      <c r="AU31" s="114">
        <v>27.6158887972759</v>
      </c>
      <c r="AV31" s="114" t="s">
        <v>337</v>
      </c>
      <c r="AW31" s="114" t="s">
        <v>337</v>
      </c>
      <c r="AX31" s="114" t="s">
        <v>337</v>
      </c>
      <c r="AY31" s="114" t="s">
        <v>337</v>
      </c>
      <c r="AZ31" s="114">
        <v>17.251662729964799</v>
      </c>
      <c r="BA31" s="114">
        <v>10.945999686618601</v>
      </c>
      <c r="BB31" s="114">
        <v>17.0595628771318</v>
      </c>
      <c r="BC31" s="114">
        <v>19.5985110174787</v>
      </c>
      <c r="BD31" s="114">
        <v>16.2753020056306</v>
      </c>
      <c r="BE31" s="114">
        <v>17.434116991299899</v>
      </c>
      <c r="BF31" s="114">
        <v>18.433245720718599</v>
      </c>
      <c r="BG31" s="114">
        <v>18.951927230095102</v>
      </c>
      <c r="BH31" s="114">
        <v>11.374873912727301</v>
      </c>
      <c r="BI31" s="114">
        <v>11.7224831257671</v>
      </c>
      <c r="BJ31" s="114">
        <v>11.5832106825815</v>
      </c>
      <c r="BK31" s="114">
        <v>16.8324909430589</v>
      </c>
      <c r="BL31" s="114">
        <v>17.941423469628401</v>
      </c>
      <c r="BM31" s="114">
        <v>15.8445447314992</v>
      </c>
      <c r="BN31" s="114">
        <v>12.532476493707501</v>
      </c>
      <c r="BO31" s="114">
        <v>17.686680452764701</v>
      </c>
      <c r="BP31" s="114">
        <v>18.517105213591599</v>
      </c>
      <c r="BQ31" s="114">
        <v>24.7756480233136</v>
      </c>
      <c r="BR31" s="114">
        <v>24.8992697834049</v>
      </c>
      <c r="BS31" s="114">
        <v>20.391722406355601</v>
      </c>
      <c r="BT31" s="114">
        <v>18.973729614440799</v>
      </c>
      <c r="BU31" s="114">
        <v>20.4529808448011</v>
      </c>
      <c r="BV31" s="114">
        <v>30.526569093878798</v>
      </c>
      <c r="BW31" s="114">
        <v>19.217323680479598</v>
      </c>
      <c r="BX31" s="114">
        <v>26.428882852497601</v>
      </c>
      <c r="BY31" s="114">
        <v>34.132426320213902</v>
      </c>
      <c r="BZ31" s="114">
        <v>34.205911817046498</v>
      </c>
      <c r="CA31" s="114">
        <v>30.442263883643999</v>
      </c>
      <c r="CB31" s="114">
        <v>24.795203193839601</v>
      </c>
      <c r="CC31" s="114">
        <v>15.369419569953701</v>
      </c>
      <c r="CD31" s="114">
        <v>18.3988394786853</v>
      </c>
      <c r="CE31" s="114">
        <v>21.4250076224432</v>
      </c>
      <c r="CF31" s="114">
        <v>23.006423189644899</v>
      </c>
      <c r="CG31" s="114">
        <v>11.8928685570363</v>
      </c>
      <c r="CH31" s="114">
        <v>21.366595048650701</v>
      </c>
    </row>
    <row r="32" spans="1:93" x14ac:dyDescent="0.35">
      <c r="C32" s="69" t="s">
        <v>96</v>
      </c>
      <c r="D32" s="69" t="s">
        <v>97</v>
      </c>
      <c r="E32" s="114">
        <v>699.77573907657597</v>
      </c>
      <c r="F32" s="114">
        <v>712.87888767560696</v>
      </c>
      <c r="G32" s="114">
        <v>766.26782127189404</v>
      </c>
      <c r="H32" s="114">
        <v>770.24573181258995</v>
      </c>
      <c r="I32" s="114">
        <v>737.74147306041004</v>
      </c>
      <c r="J32" s="114">
        <v>775.274106979355</v>
      </c>
      <c r="K32" s="114">
        <v>738.39881361367395</v>
      </c>
      <c r="L32" s="114">
        <v>780.67410066779598</v>
      </c>
      <c r="M32" s="114">
        <v>893.03651420435995</v>
      </c>
      <c r="N32" s="114">
        <v>827.63352427407597</v>
      </c>
      <c r="O32" s="114">
        <v>710.06987921218195</v>
      </c>
      <c r="P32" s="114">
        <v>723.52888111535901</v>
      </c>
      <c r="Q32" s="114">
        <v>792.76795929813397</v>
      </c>
      <c r="R32" s="114">
        <v>879.92194509647697</v>
      </c>
      <c r="S32" s="114">
        <v>957.852109657298</v>
      </c>
      <c r="T32" s="114">
        <v>912.70617361554503</v>
      </c>
      <c r="U32" s="114">
        <v>889.220689912078</v>
      </c>
      <c r="V32" s="114">
        <v>796.20779285193498</v>
      </c>
      <c r="W32" s="114">
        <v>742.30754335126699</v>
      </c>
      <c r="X32" s="114">
        <v>746.69644432275504</v>
      </c>
      <c r="Y32" s="114">
        <v>776.12156270293895</v>
      </c>
      <c r="Z32" s="114">
        <v>883.748931952117</v>
      </c>
      <c r="AA32" s="114">
        <v>853.57753318096297</v>
      </c>
      <c r="AB32" s="114">
        <v>874.53005453934497</v>
      </c>
      <c r="AC32" s="114">
        <v>857.30838555050696</v>
      </c>
      <c r="AD32" s="114">
        <v>878.54584177082097</v>
      </c>
      <c r="AE32" s="114">
        <v>919.476149574705</v>
      </c>
      <c r="AF32" s="114">
        <v>924.54643702917303</v>
      </c>
      <c r="AG32" s="114">
        <v>801.664325590619</v>
      </c>
      <c r="AH32" s="114">
        <v>862.60154499135194</v>
      </c>
      <c r="AI32" s="114">
        <v>869.37187178266197</v>
      </c>
      <c r="AJ32" s="114">
        <v>831.03227929403897</v>
      </c>
      <c r="AK32" s="114">
        <v>862.53418496429595</v>
      </c>
      <c r="AL32" s="114">
        <v>828.12568539894403</v>
      </c>
      <c r="AM32" s="114">
        <v>826.34073187450895</v>
      </c>
      <c r="AN32" s="114">
        <v>826.26794683235403</v>
      </c>
      <c r="AO32" s="114">
        <v>855.35779807063398</v>
      </c>
      <c r="AP32" s="114">
        <v>863.47229876584299</v>
      </c>
      <c r="AQ32" s="114">
        <v>878.91623408724104</v>
      </c>
      <c r="AR32" s="114">
        <v>938.12861237552204</v>
      </c>
      <c r="AS32" s="114">
        <v>944.30959118831402</v>
      </c>
      <c r="AT32" s="114">
        <v>985.39587832326504</v>
      </c>
      <c r="AU32" s="114">
        <v>1030.15506000799</v>
      </c>
      <c r="AV32" s="114">
        <v>969.05593171153703</v>
      </c>
      <c r="AW32" s="114">
        <v>1014.53146766207</v>
      </c>
      <c r="AX32" s="114">
        <v>1035.8183826060499</v>
      </c>
      <c r="AY32" s="114">
        <v>1163.0516956361701</v>
      </c>
      <c r="AZ32" s="114">
        <v>1141.5732181774299</v>
      </c>
      <c r="BA32" s="114">
        <v>1170.9488709708701</v>
      </c>
      <c r="BB32" s="114">
        <v>1230.97524848937</v>
      </c>
      <c r="BC32" s="114">
        <v>1180.28457344714</v>
      </c>
      <c r="BD32" s="114">
        <v>1180.5485487774299</v>
      </c>
      <c r="BE32" s="114">
        <v>1208.1736071993801</v>
      </c>
      <c r="BF32" s="114">
        <v>1131.1274804776201</v>
      </c>
      <c r="BG32" s="114">
        <v>1142.04673875757</v>
      </c>
      <c r="BH32" s="114">
        <v>1191.21151418827</v>
      </c>
      <c r="BI32" s="114">
        <v>1202.5926616660499</v>
      </c>
      <c r="BJ32" s="114">
        <v>1200.7853267031501</v>
      </c>
      <c r="BK32" s="114">
        <v>1227.68332679638</v>
      </c>
      <c r="BL32" s="114">
        <v>1234.7738044354001</v>
      </c>
      <c r="BM32" s="114">
        <v>1162.3651155970699</v>
      </c>
      <c r="BN32" s="114">
        <v>993.83158684591797</v>
      </c>
      <c r="BO32" s="114">
        <v>1217.2366289389699</v>
      </c>
      <c r="BP32" s="114">
        <v>1212.8723106995201</v>
      </c>
      <c r="BQ32" s="114">
        <v>1287.497944022</v>
      </c>
      <c r="BR32" s="114">
        <v>1345.54252467481</v>
      </c>
      <c r="BS32" s="114">
        <v>1362.9344834885001</v>
      </c>
      <c r="BT32" s="114">
        <v>1434.4293953307499</v>
      </c>
      <c r="BU32" s="114">
        <v>1359.29275018973</v>
      </c>
      <c r="BV32" s="114">
        <v>1292.3359029144499</v>
      </c>
      <c r="BW32" s="114">
        <v>1338.6404196104199</v>
      </c>
      <c r="BX32" s="114">
        <v>1310.03933211149</v>
      </c>
      <c r="BY32" s="114">
        <v>1333.87344895807</v>
      </c>
      <c r="BZ32" s="114">
        <v>1241.3725295158599</v>
      </c>
      <c r="CA32" s="114">
        <v>1192.4304119894</v>
      </c>
      <c r="CB32" s="114">
        <v>1163.21262852872</v>
      </c>
      <c r="CC32" s="114">
        <v>1163.16204201451</v>
      </c>
      <c r="CD32" s="114">
        <v>1145.5717763013799</v>
      </c>
      <c r="CE32" s="114">
        <v>1165.27447821854</v>
      </c>
      <c r="CF32" s="114">
        <v>1219.2297326796499</v>
      </c>
      <c r="CG32" s="114">
        <v>1230.3655147392001</v>
      </c>
      <c r="CH32" s="114">
        <v>1222.1211281855001</v>
      </c>
    </row>
    <row r="33" spans="3:86" x14ac:dyDescent="0.35">
      <c r="C33" s="69" t="s">
        <v>98</v>
      </c>
      <c r="D33" s="69" t="s">
        <v>99</v>
      </c>
      <c r="E33" s="114">
        <v>196.34087894646399</v>
      </c>
      <c r="F33" s="114">
        <v>207.13617507422299</v>
      </c>
      <c r="G33" s="114">
        <v>209.585287898296</v>
      </c>
      <c r="H33" s="114">
        <v>183.328225722589</v>
      </c>
      <c r="I33" s="114">
        <v>175.90555703140501</v>
      </c>
      <c r="J33" s="114">
        <v>178.38341653357</v>
      </c>
      <c r="K33" s="114">
        <v>183.89560866012499</v>
      </c>
      <c r="L33" s="114">
        <v>209.11827221800701</v>
      </c>
      <c r="M33" s="114">
        <v>200.36382806532399</v>
      </c>
      <c r="N33" s="114">
        <v>178.69050220354299</v>
      </c>
      <c r="O33" s="114">
        <v>200.51021201671099</v>
      </c>
      <c r="P33" s="114">
        <v>187.76297348212699</v>
      </c>
      <c r="Q33" s="114">
        <v>172.410788479724</v>
      </c>
      <c r="R33" s="114">
        <v>167.079592280111</v>
      </c>
      <c r="S33" s="114">
        <v>173.81134187856699</v>
      </c>
      <c r="T33" s="114">
        <v>160.24033543640101</v>
      </c>
      <c r="U33" s="114">
        <v>166.31575813954501</v>
      </c>
      <c r="V33" s="114">
        <v>175.064503644523</v>
      </c>
      <c r="W33" s="114">
        <v>174.30320707192899</v>
      </c>
      <c r="X33" s="114">
        <v>156.533020839854</v>
      </c>
      <c r="Y33" s="114">
        <v>162.99553996071401</v>
      </c>
      <c r="Z33" s="114">
        <v>163.390575883461</v>
      </c>
      <c r="AA33" s="114">
        <v>179.70200236354901</v>
      </c>
      <c r="AB33" s="114">
        <v>184.84911604396601</v>
      </c>
      <c r="AC33" s="114">
        <v>190.10505353563201</v>
      </c>
      <c r="AD33" s="114">
        <v>200.33061441764801</v>
      </c>
      <c r="AE33" s="114">
        <v>209.62958159266299</v>
      </c>
      <c r="AF33" s="114">
        <v>205.09205556024099</v>
      </c>
      <c r="AG33" s="114">
        <v>186.868482533498</v>
      </c>
      <c r="AH33" s="114">
        <v>201.03266257031501</v>
      </c>
      <c r="AI33" s="114">
        <v>198.56403668340801</v>
      </c>
      <c r="AJ33" s="114">
        <v>192.15590087714099</v>
      </c>
      <c r="AK33" s="114">
        <v>186.930194218282</v>
      </c>
      <c r="AL33" s="114">
        <v>188.81913076548301</v>
      </c>
      <c r="AM33" s="114">
        <v>168.592014902231</v>
      </c>
      <c r="AN33" s="114">
        <v>161.262355943177</v>
      </c>
      <c r="AO33" s="114">
        <v>161.057452686537</v>
      </c>
      <c r="AP33" s="114">
        <v>170.24091831456201</v>
      </c>
      <c r="AQ33" s="114">
        <v>178.84078172546299</v>
      </c>
      <c r="AR33" s="114">
        <v>165.98786200114901</v>
      </c>
      <c r="AS33" s="114">
        <v>156.95968034101099</v>
      </c>
      <c r="AT33" s="114">
        <v>146.34865928244</v>
      </c>
      <c r="AU33" s="114">
        <v>149.45456590975601</v>
      </c>
      <c r="AV33" s="114">
        <v>168.43066693745999</v>
      </c>
      <c r="AW33" s="114">
        <v>174.44729245039201</v>
      </c>
      <c r="AX33" s="114">
        <v>189.59358992425399</v>
      </c>
      <c r="AY33" s="114">
        <v>206.53006870564801</v>
      </c>
      <c r="AZ33" s="114">
        <v>194.098136412993</v>
      </c>
      <c r="BA33" s="114">
        <v>209.798698768283</v>
      </c>
      <c r="BB33" s="114">
        <v>212.584787888394</v>
      </c>
      <c r="BC33" s="114">
        <v>230.76826317700699</v>
      </c>
      <c r="BD33" s="114">
        <v>259.15733796674698</v>
      </c>
      <c r="BE33" s="114">
        <v>247.639172335616</v>
      </c>
      <c r="BF33" s="114">
        <v>257.22126773968802</v>
      </c>
      <c r="BG33" s="114">
        <v>253.77074540099801</v>
      </c>
      <c r="BH33" s="114">
        <v>234.368378999621</v>
      </c>
      <c r="BI33" s="114">
        <v>229.10626264122601</v>
      </c>
      <c r="BJ33" s="114">
        <v>230.072381849506</v>
      </c>
      <c r="BK33" s="114">
        <v>244.16671297377599</v>
      </c>
      <c r="BL33" s="114">
        <v>253.57493178946399</v>
      </c>
      <c r="BM33" s="114">
        <v>229.56718821979001</v>
      </c>
      <c r="BN33" s="114">
        <v>166.25696403616001</v>
      </c>
      <c r="BO33" s="114">
        <v>214.528600758978</v>
      </c>
      <c r="BP33" s="114">
        <v>223.67052656298901</v>
      </c>
      <c r="BQ33" s="114">
        <v>226.28885497941999</v>
      </c>
      <c r="BR33" s="114">
        <v>233.89515395664699</v>
      </c>
      <c r="BS33" s="114">
        <v>231.93158177836801</v>
      </c>
      <c r="BT33" s="114">
        <v>240.01158731955999</v>
      </c>
      <c r="BU33" s="114">
        <v>241.421443372548</v>
      </c>
      <c r="BV33" s="114">
        <v>222.31862777896299</v>
      </c>
      <c r="BW33" s="114">
        <v>205.152785932439</v>
      </c>
      <c r="BX33" s="114">
        <v>202.231162458293</v>
      </c>
      <c r="BY33" s="114">
        <v>201.09772090753299</v>
      </c>
      <c r="BZ33" s="114">
        <v>198.62567190055</v>
      </c>
      <c r="CA33" s="114">
        <v>196.60304687583599</v>
      </c>
      <c r="CB33" s="114">
        <v>179.246521182386</v>
      </c>
      <c r="CC33" s="114">
        <v>205.66040769677599</v>
      </c>
      <c r="CD33" s="114">
        <v>209.36163764565401</v>
      </c>
      <c r="CE33" s="114">
        <v>185.19744059695401</v>
      </c>
      <c r="CF33" s="114">
        <v>206.07305047416401</v>
      </c>
      <c r="CG33" s="114">
        <v>184.34779815431801</v>
      </c>
      <c r="CH33" s="114">
        <v>180.57947906679701</v>
      </c>
    </row>
    <row r="34" spans="3:86" x14ac:dyDescent="0.35">
      <c r="C34" s="69" t="s">
        <v>100</v>
      </c>
      <c r="D34" s="69" t="s">
        <v>101</v>
      </c>
      <c r="E34" s="114">
        <v>931.24884188016301</v>
      </c>
      <c r="F34" s="114">
        <v>920.27021795553196</v>
      </c>
      <c r="G34" s="114">
        <v>987.88481332169704</v>
      </c>
      <c r="H34" s="114">
        <v>984.71426312564495</v>
      </c>
      <c r="I34" s="114">
        <v>1050.39823288965</v>
      </c>
      <c r="J34" s="114">
        <v>1085.0315849485301</v>
      </c>
      <c r="K34" s="114">
        <v>1116.93413881371</v>
      </c>
      <c r="L34" s="114">
        <v>1266.7308227779299</v>
      </c>
      <c r="M34" s="114">
        <v>1303.9199271821601</v>
      </c>
      <c r="N34" s="114">
        <v>1263.6870750153901</v>
      </c>
      <c r="O34" s="114">
        <v>1226.4729389192901</v>
      </c>
      <c r="P34" s="114">
        <v>1333.89236623139</v>
      </c>
      <c r="Q34" s="114">
        <v>1207.50200921744</v>
      </c>
      <c r="R34" s="114">
        <v>1210.9237364395501</v>
      </c>
      <c r="S34" s="114">
        <v>1015.27524093075</v>
      </c>
      <c r="T34" s="114">
        <v>713.27449973118803</v>
      </c>
      <c r="U34" s="114">
        <v>422.367895604392</v>
      </c>
      <c r="V34" s="114">
        <v>267.86874516550802</v>
      </c>
      <c r="W34" s="114">
        <v>290.21686891770798</v>
      </c>
      <c r="X34" s="114">
        <v>307.41299936657299</v>
      </c>
      <c r="Y34" s="114">
        <v>413.54264118767799</v>
      </c>
      <c r="Z34" s="114">
        <v>448.636102610683</v>
      </c>
      <c r="AA34" s="114">
        <v>553.17994540251095</v>
      </c>
      <c r="AB34" s="114">
        <v>635.85496499093995</v>
      </c>
      <c r="AC34" s="114">
        <v>695.12581927949395</v>
      </c>
      <c r="AD34" s="114">
        <v>757.08022055752394</v>
      </c>
      <c r="AE34" s="114">
        <v>710.70450427669402</v>
      </c>
      <c r="AF34" s="114">
        <v>638.407879014282</v>
      </c>
      <c r="AG34" s="114">
        <v>600.50146925772503</v>
      </c>
      <c r="AH34" s="114">
        <v>567.38497038779803</v>
      </c>
      <c r="AI34" s="114">
        <v>558.46369872119897</v>
      </c>
      <c r="AJ34" s="114">
        <v>524.145124406935</v>
      </c>
      <c r="AK34" s="114">
        <v>500.52687268379799</v>
      </c>
      <c r="AL34" s="114">
        <v>519.298992047365</v>
      </c>
      <c r="AM34" s="114">
        <v>553.48590530397405</v>
      </c>
      <c r="AN34" s="114">
        <v>581.70050143515402</v>
      </c>
      <c r="AO34" s="114">
        <v>604.56904305651005</v>
      </c>
      <c r="AP34" s="114">
        <v>633.31070501301997</v>
      </c>
      <c r="AQ34" s="114">
        <v>610.51526231331297</v>
      </c>
      <c r="AR34" s="114">
        <v>602.74440842143497</v>
      </c>
      <c r="AS34" s="114">
        <v>610.21559175075095</v>
      </c>
      <c r="AT34" s="114">
        <v>632.27495769579002</v>
      </c>
      <c r="AU34" s="114">
        <v>666.47218545318299</v>
      </c>
      <c r="AV34" s="114">
        <v>666.97956892861703</v>
      </c>
      <c r="AW34" s="114">
        <v>763.32414106864803</v>
      </c>
      <c r="AX34" s="114">
        <v>729.11530084997901</v>
      </c>
      <c r="AY34" s="114">
        <v>761.63470706549697</v>
      </c>
      <c r="AZ34" s="114">
        <v>709.48493038281197</v>
      </c>
      <c r="BA34" s="114">
        <v>617.37212178505399</v>
      </c>
      <c r="BB34" s="114">
        <v>668.53424837672003</v>
      </c>
      <c r="BC34" s="114">
        <v>675.498696263277</v>
      </c>
      <c r="BD34" s="114">
        <v>710.719681450601</v>
      </c>
      <c r="BE34" s="114">
        <v>757.132254962709</v>
      </c>
      <c r="BF34" s="114">
        <v>765.39718870739398</v>
      </c>
      <c r="BG34" s="114">
        <v>761.68460544987897</v>
      </c>
      <c r="BH34" s="114">
        <v>729.80972959561996</v>
      </c>
      <c r="BI34" s="114">
        <v>731.42872858616897</v>
      </c>
      <c r="BJ34" s="114">
        <v>631.52571562574997</v>
      </c>
      <c r="BK34" s="114">
        <v>567.62975154879098</v>
      </c>
      <c r="BL34" s="114">
        <v>533.53567305776005</v>
      </c>
      <c r="BM34" s="114">
        <v>484.42671312132597</v>
      </c>
      <c r="BN34" s="114">
        <v>294.13966868253999</v>
      </c>
      <c r="BO34" s="114">
        <v>483.25580163832302</v>
      </c>
      <c r="BP34" s="114">
        <v>477.35547820082701</v>
      </c>
      <c r="BQ34" s="114">
        <v>488.46708650323302</v>
      </c>
      <c r="BR34" s="114">
        <v>535.95009860668597</v>
      </c>
      <c r="BS34" s="114">
        <v>560.88726685718302</v>
      </c>
      <c r="BT34" s="114">
        <v>631.133902482488</v>
      </c>
      <c r="BU34" s="114">
        <v>635.42506806261997</v>
      </c>
      <c r="BV34" s="114">
        <v>589.56418486492203</v>
      </c>
      <c r="BW34" s="114">
        <v>593.33036307198699</v>
      </c>
      <c r="BX34" s="114">
        <v>564.47921308419495</v>
      </c>
      <c r="BY34" s="114">
        <v>533.843224814476</v>
      </c>
      <c r="BZ34" s="114">
        <v>478.676857636492</v>
      </c>
      <c r="CA34" s="114">
        <v>488.18525063848898</v>
      </c>
      <c r="CB34" s="114">
        <v>438.31783886358102</v>
      </c>
      <c r="CC34" s="114">
        <v>445.72829141469498</v>
      </c>
      <c r="CD34" s="114">
        <v>423.274440480019</v>
      </c>
      <c r="CE34" s="114">
        <v>435.53983207207602</v>
      </c>
      <c r="CF34" s="114">
        <v>449.52365079362301</v>
      </c>
      <c r="CG34" s="114">
        <v>443.482968634391</v>
      </c>
      <c r="CH34" s="114">
        <v>448.247385121376</v>
      </c>
    </row>
    <row r="35" spans="3:86" x14ac:dyDescent="0.35">
      <c r="C35" s="69" t="s">
        <v>102</v>
      </c>
      <c r="D35" s="69" t="s">
        <v>103</v>
      </c>
      <c r="E35" s="114">
        <v>672.45669950139097</v>
      </c>
      <c r="F35" s="114">
        <v>655.63788055689895</v>
      </c>
      <c r="G35" s="114">
        <v>660.73269111448303</v>
      </c>
      <c r="H35" s="114">
        <v>690.39913843748002</v>
      </c>
      <c r="I35" s="114">
        <v>607.94732378112599</v>
      </c>
      <c r="J35" s="114">
        <v>746.33396922403904</v>
      </c>
      <c r="K35" s="114">
        <v>648.32888540639397</v>
      </c>
      <c r="L35" s="114">
        <v>799.41209983390195</v>
      </c>
      <c r="M35" s="114">
        <v>865.39736653054695</v>
      </c>
      <c r="N35" s="114">
        <v>876.92929950727103</v>
      </c>
      <c r="O35" s="114">
        <v>903.48593476116605</v>
      </c>
      <c r="P35" s="114">
        <v>848.22696582498997</v>
      </c>
      <c r="Q35" s="114">
        <v>1029.7930167122099</v>
      </c>
      <c r="R35" s="114">
        <v>954.54454547554701</v>
      </c>
      <c r="S35" s="114">
        <v>845.958577510699</v>
      </c>
      <c r="T35" s="114">
        <v>541.17175900068798</v>
      </c>
      <c r="U35" s="114">
        <v>232.05979972203701</v>
      </c>
      <c r="V35" s="114">
        <v>195.16194799986499</v>
      </c>
      <c r="W35" s="114">
        <v>182.85855818296301</v>
      </c>
      <c r="X35" s="114">
        <v>316.12498664126298</v>
      </c>
      <c r="Y35" s="114">
        <v>375.74284026807402</v>
      </c>
      <c r="Z35" s="114">
        <v>411.02857162372101</v>
      </c>
      <c r="AA35" s="114">
        <v>483.322656893111</v>
      </c>
      <c r="AB35" s="114">
        <v>539.94518774913001</v>
      </c>
      <c r="AC35" s="114">
        <v>513.55341136766594</v>
      </c>
      <c r="AD35" s="114">
        <v>458.95867887532899</v>
      </c>
      <c r="AE35" s="114">
        <v>516.31990425090396</v>
      </c>
      <c r="AF35" s="114">
        <v>481.079741131182</v>
      </c>
      <c r="AG35" s="114">
        <v>526.74705037291699</v>
      </c>
      <c r="AH35" s="114">
        <v>484.49502600828902</v>
      </c>
      <c r="AI35" s="114">
        <v>359.95151453360899</v>
      </c>
      <c r="AJ35" s="114">
        <v>276.431921593038</v>
      </c>
      <c r="AK35" s="114">
        <v>257.42086443365901</v>
      </c>
      <c r="AL35" s="114">
        <v>313.55689568607602</v>
      </c>
      <c r="AM35" s="114">
        <v>301.23346441272201</v>
      </c>
      <c r="AN35" s="114">
        <v>351.12095192963199</v>
      </c>
      <c r="AO35" s="114">
        <v>316.50764453253998</v>
      </c>
      <c r="AP35" s="114">
        <v>307.02828485043199</v>
      </c>
      <c r="AQ35" s="114">
        <v>282.934706702786</v>
      </c>
      <c r="AR35" s="114">
        <v>248.17607102834901</v>
      </c>
      <c r="AS35" s="114">
        <v>256.79818869304103</v>
      </c>
      <c r="AT35" s="114">
        <v>303.16874024495201</v>
      </c>
      <c r="AU35" s="114">
        <v>285.602646639113</v>
      </c>
      <c r="AV35" s="114">
        <v>281.22742988522799</v>
      </c>
      <c r="AW35" s="114">
        <v>324.61864780350299</v>
      </c>
      <c r="AX35" s="114">
        <v>339.69157615719502</v>
      </c>
      <c r="AY35" s="114">
        <v>466.078042671319</v>
      </c>
      <c r="AZ35" s="114">
        <v>481.30514570640599</v>
      </c>
      <c r="BA35" s="114">
        <v>511.19906923368097</v>
      </c>
      <c r="BB35" s="114">
        <v>582.65378975725696</v>
      </c>
      <c r="BC35" s="114">
        <v>593.63360188705303</v>
      </c>
      <c r="BD35" s="114">
        <v>692.22524200054704</v>
      </c>
      <c r="BE35" s="114">
        <v>714.54383803282099</v>
      </c>
      <c r="BF35" s="114">
        <v>659.88898091288002</v>
      </c>
      <c r="BG35" s="114">
        <v>658.27608851035802</v>
      </c>
      <c r="BH35" s="114">
        <v>639.53505184718301</v>
      </c>
      <c r="BI35" s="114">
        <v>530.39300490073504</v>
      </c>
      <c r="BJ35" s="114">
        <v>466.60359224240199</v>
      </c>
      <c r="BK35" s="114">
        <v>362.04245987069601</v>
      </c>
      <c r="BL35" s="114">
        <v>379.96662775257198</v>
      </c>
      <c r="BM35" s="114">
        <v>338.520811989413</v>
      </c>
      <c r="BN35" s="114">
        <v>43.7559472393188</v>
      </c>
      <c r="BO35" s="114">
        <v>269.49884894702001</v>
      </c>
      <c r="BP35" s="114">
        <v>367.693929544583</v>
      </c>
      <c r="BQ35" s="114">
        <v>396.009084685223</v>
      </c>
      <c r="BR35" s="114">
        <v>433.30483008730101</v>
      </c>
      <c r="BS35" s="114">
        <v>417.36272997074502</v>
      </c>
      <c r="BT35" s="114">
        <v>418.10223964908101</v>
      </c>
      <c r="BU35" s="114">
        <v>414.41036217639299</v>
      </c>
      <c r="BV35" s="114">
        <v>344.90679195107799</v>
      </c>
      <c r="BW35" s="114">
        <v>351.31101117761602</v>
      </c>
      <c r="BX35" s="114">
        <v>327.23360983302803</v>
      </c>
      <c r="BY35" s="114">
        <v>281.857819812005</v>
      </c>
      <c r="BZ35" s="114">
        <v>337.032718524301</v>
      </c>
      <c r="CA35" s="114">
        <v>338.08799930662002</v>
      </c>
      <c r="CB35" s="114">
        <v>313.44003846621803</v>
      </c>
      <c r="CC35" s="114">
        <v>298.005485500259</v>
      </c>
      <c r="CD35" s="114">
        <v>220.81583236232399</v>
      </c>
      <c r="CE35" s="114">
        <v>271.09380168832803</v>
      </c>
      <c r="CF35" s="114">
        <v>295.99751444805099</v>
      </c>
      <c r="CG35" s="114">
        <v>325.44163751222698</v>
      </c>
      <c r="CH35" s="114">
        <v>326.08136447257999</v>
      </c>
    </row>
    <row r="36" spans="3:86" x14ac:dyDescent="0.35">
      <c r="C36" s="69" t="s">
        <v>104</v>
      </c>
      <c r="D36" s="69" t="s">
        <v>8</v>
      </c>
      <c r="E36" s="114">
        <v>2515.3807023274999</v>
      </c>
      <c r="F36" s="114">
        <v>2528.5791973038899</v>
      </c>
      <c r="G36" s="114">
        <v>2471.4171693318499</v>
      </c>
      <c r="H36" s="114">
        <v>2510.2702114978301</v>
      </c>
      <c r="I36" s="114">
        <v>2476.2897304027501</v>
      </c>
      <c r="J36" s="114">
        <v>2722.6671116194402</v>
      </c>
      <c r="K36" s="114">
        <v>2722.9166214830602</v>
      </c>
      <c r="L36" s="114">
        <v>2899.8891655807902</v>
      </c>
      <c r="M36" s="114">
        <v>3083.5699991909801</v>
      </c>
      <c r="N36" s="114">
        <v>3099.9369519185302</v>
      </c>
      <c r="O36" s="114">
        <v>2889.4040529457402</v>
      </c>
      <c r="P36" s="114">
        <v>2870.74883440231</v>
      </c>
      <c r="Q36" s="114">
        <v>3120.5485269596902</v>
      </c>
      <c r="R36" s="114">
        <v>2991.1460864681699</v>
      </c>
      <c r="S36" s="114">
        <v>2717.6142221642699</v>
      </c>
      <c r="T36" s="114">
        <v>2194.7091135045398</v>
      </c>
      <c r="U36" s="114">
        <v>1535.7228498643401</v>
      </c>
      <c r="V36" s="114">
        <v>1140.9317939944499</v>
      </c>
      <c r="W36" s="114">
        <v>1441.0062334960201</v>
      </c>
      <c r="X36" s="114">
        <v>1593.2291974439599</v>
      </c>
      <c r="Y36" s="114">
        <v>1865.47010781375</v>
      </c>
      <c r="Z36" s="114">
        <v>2114.9672652114</v>
      </c>
      <c r="AA36" s="114">
        <v>2303.7472572459201</v>
      </c>
      <c r="AB36" s="114">
        <v>2548.7224207987801</v>
      </c>
      <c r="AC36" s="114">
        <v>2713.3376900257799</v>
      </c>
      <c r="AD36" s="114">
        <v>2799.6563660155002</v>
      </c>
      <c r="AE36" s="114">
        <v>2571.6261873795202</v>
      </c>
      <c r="AF36" s="114">
        <v>2457.1149168043398</v>
      </c>
      <c r="AG36" s="114">
        <v>2423.5129880887998</v>
      </c>
      <c r="AH36" s="114">
        <v>2431.2763148850499</v>
      </c>
      <c r="AI36" s="114">
        <v>2194.91002185661</v>
      </c>
      <c r="AJ36" s="114">
        <v>1998.4653317135201</v>
      </c>
      <c r="AK36" s="114">
        <v>1966.7096539127101</v>
      </c>
      <c r="AL36" s="114">
        <v>1947.7545118374101</v>
      </c>
      <c r="AM36" s="114">
        <v>2031.592968208</v>
      </c>
      <c r="AN36" s="114">
        <v>2062.1792669113001</v>
      </c>
      <c r="AO36" s="114">
        <v>2124.2183853137499</v>
      </c>
      <c r="AP36" s="114">
        <v>2060.1619988112602</v>
      </c>
      <c r="AQ36" s="114">
        <v>2052.5789149116899</v>
      </c>
      <c r="AR36" s="114">
        <v>2033.8598970880901</v>
      </c>
      <c r="AS36" s="114">
        <v>2034.1200549596799</v>
      </c>
      <c r="AT36" s="114">
        <v>2083.4810464728698</v>
      </c>
      <c r="AU36" s="114">
        <v>2136.3122308004699</v>
      </c>
      <c r="AV36" s="114">
        <v>2049.5332824768102</v>
      </c>
      <c r="AW36" s="114">
        <v>2011.92840266434</v>
      </c>
      <c r="AX36" s="114">
        <v>2042.91935381449</v>
      </c>
      <c r="AY36" s="114">
        <v>2367.40347948101</v>
      </c>
      <c r="AZ36" s="114">
        <v>2301.97873569289</v>
      </c>
      <c r="BA36" s="114">
        <v>2178.25357370545</v>
      </c>
      <c r="BB36" s="114">
        <v>2267.9181537952099</v>
      </c>
      <c r="BC36" s="114">
        <v>2394.98469015009</v>
      </c>
      <c r="BD36" s="114">
        <v>2419.5156171500498</v>
      </c>
      <c r="BE36" s="114">
        <v>2469.0050654561401</v>
      </c>
      <c r="BF36" s="114">
        <v>2416.0419135075299</v>
      </c>
      <c r="BG36" s="114">
        <v>2372.6576935376502</v>
      </c>
      <c r="BH36" s="114">
        <v>2471.84014363083</v>
      </c>
      <c r="BI36" s="114">
        <v>2501.1792990863801</v>
      </c>
      <c r="BJ36" s="114">
        <v>2347.0504605124902</v>
      </c>
      <c r="BK36" s="114">
        <v>2323.5749862750699</v>
      </c>
      <c r="BL36" s="114">
        <v>2214.43260606373</v>
      </c>
      <c r="BM36" s="114">
        <v>2024.06751667813</v>
      </c>
      <c r="BN36" s="114">
        <v>1144.2299987123699</v>
      </c>
      <c r="BO36" s="114">
        <v>1838.8474073811999</v>
      </c>
      <c r="BP36" s="114">
        <v>2096.4321682992099</v>
      </c>
      <c r="BQ36" s="114">
        <v>2301.1765206929299</v>
      </c>
      <c r="BR36" s="114">
        <v>2449.98237222753</v>
      </c>
      <c r="BS36" s="114">
        <v>2497.9299907416298</v>
      </c>
      <c r="BT36" s="114">
        <v>2538.8577206821101</v>
      </c>
      <c r="BU36" s="114">
        <v>2618.86969504749</v>
      </c>
      <c r="BV36" s="114">
        <v>2505.6599930349398</v>
      </c>
      <c r="BW36" s="114">
        <v>2430.7607021906501</v>
      </c>
      <c r="BX36" s="114">
        <v>2367.88759292536</v>
      </c>
      <c r="BY36" s="114">
        <v>2283.8786228870299</v>
      </c>
      <c r="BZ36" s="114">
        <v>2205.6793302669698</v>
      </c>
      <c r="CA36" s="114">
        <v>2183.0747330119002</v>
      </c>
      <c r="CB36" s="114">
        <v>2156.61065122324</v>
      </c>
      <c r="CC36" s="114">
        <v>2091.74075990149</v>
      </c>
      <c r="CD36" s="114">
        <v>1981.5427942906699</v>
      </c>
      <c r="CE36" s="114">
        <v>1960.82533648858</v>
      </c>
      <c r="CF36" s="114">
        <v>1929.2897445794299</v>
      </c>
      <c r="CG36" s="114">
        <v>1988.57831009083</v>
      </c>
      <c r="CH36" s="114">
        <v>1995.83864573959</v>
      </c>
    </row>
    <row r="37" spans="3:86" x14ac:dyDescent="0.35">
      <c r="C37" s="69" t="s">
        <v>105</v>
      </c>
      <c r="D37" s="69" t="s">
        <v>10</v>
      </c>
      <c r="E37" s="114">
        <v>1406.89818493341</v>
      </c>
      <c r="F37" s="114">
        <v>1646.7759938865099</v>
      </c>
      <c r="G37" s="114">
        <v>1603.5115728474</v>
      </c>
      <c r="H37" s="114">
        <v>1414.0272351635199</v>
      </c>
      <c r="I37" s="114">
        <v>1414.5117796141001</v>
      </c>
      <c r="J37" s="114">
        <v>1663.04210962056</v>
      </c>
      <c r="K37" s="114">
        <v>1568.04466004969</v>
      </c>
      <c r="L37" s="114">
        <v>1770.2639285386799</v>
      </c>
      <c r="M37" s="114">
        <v>1801.65314742386</v>
      </c>
      <c r="N37" s="114">
        <v>1803.64594735217</v>
      </c>
      <c r="O37" s="114">
        <v>1673.39923159112</v>
      </c>
      <c r="P37" s="114">
        <v>1704.6600261724</v>
      </c>
      <c r="Q37" s="114">
        <v>1901.31590616875</v>
      </c>
      <c r="R37" s="114">
        <v>1787.2891767669</v>
      </c>
      <c r="S37" s="114">
        <v>1752.0751496391099</v>
      </c>
      <c r="T37" s="114">
        <v>1709.1012091330699</v>
      </c>
      <c r="U37" s="114">
        <v>1463.05582585874</v>
      </c>
      <c r="V37" s="114">
        <v>1320.55095547714</v>
      </c>
      <c r="W37" s="114">
        <v>1388.2393024307501</v>
      </c>
      <c r="X37" s="114">
        <v>1320.7201087241101</v>
      </c>
      <c r="Y37" s="114">
        <v>1202.4117591787899</v>
      </c>
      <c r="Z37" s="114">
        <v>1475.93164939187</v>
      </c>
      <c r="AA37" s="114">
        <v>1499.5742816168899</v>
      </c>
      <c r="AB37" s="114">
        <v>1529.70003750007</v>
      </c>
      <c r="AC37" s="114">
        <v>1665.63191275336</v>
      </c>
      <c r="AD37" s="114">
        <v>1754.2698784225399</v>
      </c>
      <c r="AE37" s="114">
        <v>1617.4677270283601</v>
      </c>
      <c r="AF37" s="114">
        <v>1570.8749977884099</v>
      </c>
      <c r="AG37" s="114">
        <v>1471.2788564431801</v>
      </c>
      <c r="AH37" s="114">
        <v>1594.8418911870699</v>
      </c>
      <c r="AI37" s="114">
        <v>1563.9059045375</v>
      </c>
      <c r="AJ37" s="114">
        <v>1434.40911162367</v>
      </c>
      <c r="AK37" s="114">
        <v>1315.1773612647801</v>
      </c>
      <c r="AL37" s="114">
        <v>1339.4214545132099</v>
      </c>
      <c r="AM37" s="114">
        <v>1433.2733295284199</v>
      </c>
      <c r="AN37" s="114">
        <v>1399.4739095889099</v>
      </c>
      <c r="AO37" s="114">
        <v>1473.53439008388</v>
      </c>
      <c r="AP37" s="114">
        <v>1285.9493480344199</v>
      </c>
      <c r="AQ37" s="114">
        <v>1261.3459414277399</v>
      </c>
      <c r="AR37" s="114">
        <v>1249.0456033401099</v>
      </c>
      <c r="AS37" s="114">
        <v>1234.3504896341601</v>
      </c>
      <c r="AT37" s="114">
        <v>1279.5519673963199</v>
      </c>
      <c r="AU37" s="114">
        <v>1378.8628523304401</v>
      </c>
      <c r="AV37" s="114">
        <v>1307.5123441618</v>
      </c>
      <c r="AW37" s="114">
        <v>1353.20127161921</v>
      </c>
      <c r="AX37" s="114">
        <v>1363.34978579258</v>
      </c>
      <c r="AY37" s="114">
        <v>1575.3155151881001</v>
      </c>
      <c r="AZ37" s="114">
        <v>1517.82045867021</v>
      </c>
      <c r="BA37" s="114">
        <v>1446.7672252321199</v>
      </c>
      <c r="BB37" s="114">
        <v>1533.3999606231901</v>
      </c>
      <c r="BC37" s="114">
        <v>1575.59897702326</v>
      </c>
      <c r="BD37" s="114">
        <v>1561.3068195984899</v>
      </c>
      <c r="BE37" s="114">
        <v>1532.16184652172</v>
      </c>
      <c r="BF37" s="114">
        <v>1404.93431564054</v>
      </c>
      <c r="BG37" s="114">
        <v>1412.09102886137</v>
      </c>
      <c r="BH37" s="114">
        <v>1532.2046117780701</v>
      </c>
      <c r="BI37" s="114">
        <v>1576.7989633628899</v>
      </c>
      <c r="BJ37" s="114">
        <v>1496.5569448420399</v>
      </c>
      <c r="BK37" s="114">
        <v>1500.5096276111999</v>
      </c>
      <c r="BL37" s="114">
        <v>1506.9949612558501</v>
      </c>
      <c r="BM37" s="114">
        <v>1318.5078547825001</v>
      </c>
      <c r="BN37" s="114">
        <v>545.11433718392902</v>
      </c>
      <c r="BO37" s="114">
        <v>1285.9630591687601</v>
      </c>
      <c r="BP37" s="114">
        <v>1346.1994663816299</v>
      </c>
      <c r="BQ37" s="114">
        <v>1430.77301996858</v>
      </c>
      <c r="BR37" s="114">
        <v>1458.49223882361</v>
      </c>
      <c r="BS37" s="114">
        <v>1391.46663755638</v>
      </c>
      <c r="BT37" s="114">
        <v>1421.2269676854901</v>
      </c>
      <c r="BU37" s="114">
        <v>1484.3589311907499</v>
      </c>
      <c r="BV37" s="114">
        <v>1316.7960506234999</v>
      </c>
      <c r="BW37" s="114">
        <v>1346.7608997667301</v>
      </c>
      <c r="BX37" s="114">
        <v>1397.1273033241901</v>
      </c>
      <c r="BY37" s="114">
        <v>1400.5564663822499</v>
      </c>
      <c r="BZ37" s="114">
        <v>1367.2125795848001</v>
      </c>
      <c r="CA37" s="114">
        <v>1280.1465564709999</v>
      </c>
      <c r="CB37" s="114">
        <v>1299.88401218235</v>
      </c>
      <c r="CC37" s="114">
        <v>1234.29182867397</v>
      </c>
      <c r="CD37" s="114">
        <v>1244.95277697029</v>
      </c>
      <c r="CE37" s="114">
        <v>1272.26924573972</v>
      </c>
      <c r="CF37" s="114">
        <v>1280.5449547109899</v>
      </c>
      <c r="CG37" s="114">
        <v>1285.16619159586</v>
      </c>
      <c r="CH37" s="114">
        <v>1200.2541235184201</v>
      </c>
    </row>
    <row r="38" spans="3:86" x14ac:dyDescent="0.35">
      <c r="C38" s="69" t="s">
        <v>106</v>
      </c>
      <c r="D38" s="69" t="s">
        <v>107</v>
      </c>
      <c r="E38" s="114">
        <v>626.953939617797</v>
      </c>
      <c r="F38" s="114">
        <v>574.23867110238405</v>
      </c>
      <c r="G38" s="114">
        <v>652.18426868318397</v>
      </c>
      <c r="H38" s="114">
        <v>645.55500806104806</v>
      </c>
      <c r="I38" s="114">
        <v>632.70096487291801</v>
      </c>
      <c r="J38" s="114">
        <v>667.28319815973396</v>
      </c>
      <c r="K38" s="114">
        <v>742.90518616320196</v>
      </c>
      <c r="L38" s="114">
        <v>781.79187805914205</v>
      </c>
      <c r="M38" s="114">
        <v>738.81276767576605</v>
      </c>
      <c r="N38" s="114">
        <v>782.08508817152097</v>
      </c>
      <c r="O38" s="114">
        <v>668.70218498879206</v>
      </c>
      <c r="P38" s="114">
        <v>722.74427259546997</v>
      </c>
      <c r="Q38" s="114">
        <v>768.34964837734799</v>
      </c>
      <c r="R38" s="114">
        <v>748.48843673587203</v>
      </c>
      <c r="S38" s="114">
        <v>626.40374002238104</v>
      </c>
      <c r="T38" s="114">
        <v>691.00400645469801</v>
      </c>
      <c r="U38" s="114">
        <v>535.79432850168803</v>
      </c>
      <c r="V38" s="114">
        <v>532.42538075050197</v>
      </c>
      <c r="W38" s="114">
        <v>463.44895921679699</v>
      </c>
      <c r="X38" s="114">
        <v>544.28189800243797</v>
      </c>
      <c r="Y38" s="114">
        <v>529.42301204211901</v>
      </c>
      <c r="Z38" s="114">
        <v>579.99919334303399</v>
      </c>
      <c r="AA38" s="114">
        <v>622.87293584885401</v>
      </c>
      <c r="AB38" s="114">
        <v>636.53515631055802</v>
      </c>
      <c r="AC38" s="114">
        <v>667.97611447970201</v>
      </c>
      <c r="AD38" s="114">
        <v>685.39833207819197</v>
      </c>
      <c r="AE38" s="114">
        <v>666.73322084952395</v>
      </c>
      <c r="AF38" s="114">
        <v>659.58086469072498</v>
      </c>
      <c r="AG38" s="114">
        <v>651.07699680133499</v>
      </c>
      <c r="AH38" s="114">
        <v>551.38544574309401</v>
      </c>
      <c r="AI38" s="114">
        <v>627.52706495160101</v>
      </c>
      <c r="AJ38" s="114">
        <v>592.96536647441599</v>
      </c>
      <c r="AK38" s="114">
        <v>677.29722703508901</v>
      </c>
      <c r="AL38" s="114">
        <v>715.57475761202898</v>
      </c>
      <c r="AM38" s="114">
        <v>643.54022634936302</v>
      </c>
      <c r="AN38" s="114">
        <v>612.52368007473399</v>
      </c>
      <c r="AO38" s="114">
        <v>572.94990741128902</v>
      </c>
      <c r="AP38" s="114">
        <v>550.99412115479595</v>
      </c>
      <c r="AQ38" s="114">
        <v>578.58786256260703</v>
      </c>
      <c r="AR38" s="114">
        <v>627.29383040710002</v>
      </c>
      <c r="AS38" s="114">
        <v>690.87144840758197</v>
      </c>
      <c r="AT38" s="114">
        <v>1093.0476233423999</v>
      </c>
      <c r="AU38" s="114">
        <v>963.03721872625999</v>
      </c>
      <c r="AV38" s="114">
        <v>851.83019268367195</v>
      </c>
      <c r="AW38" s="114">
        <v>833.76238336975905</v>
      </c>
      <c r="AX38" s="114">
        <v>997.31529417107004</v>
      </c>
      <c r="AY38" s="114">
        <v>1025.86526999487</v>
      </c>
      <c r="AZ38" s="114">
        <v>961.53487871117795</v>
      </c>
      <c r="BA38" s="114">
        <v>714.216645394691</v>
      </c>
      <c r="BB38" s="114">
        <v>693.03728149413701</v>
      </c>
      <c r="BC38" s="114">
        <v>722.36660640319496</v>
      </c>
      <c r="BD38" s="114">
        <v>711.43139045429598</v>
      </c>
      <c r="BE38" s="114">
        <v>664.56213428952503</v>
      </c>
      <c r="BF38" s="114">
        <v>702.31547887479496</v>
      </c>
      <c r="BG38" s="114">
        <v>786.887995083801</v>
      </c>
      <c r="BH38" s="114">
        <v>808.80721804988798</v>
      </c>
      <c r="BI38" s="114">
        <v>814.57403624458902</v>
      </c>
      <c r="BJ38" s="114">
        <v>816.68620170336999</v>
      </c>
      <c r="BK38" s="114">
        <v>720.478560542438</v>
      </c>
      <c r="BL38" s="114">
        <v>799.78162058770397</v>
      </c>
      <c r="BM38" s="114">
        <v>822.287079372005</v>
      </c>
      <c r="BN38" s="114">
        <v>599.50572144211606</v>
      </c>
      <c r="BO38" s="114">
        <v>725.82227246353295</v>
      </c>
      <c r="BP38" s="114">
        <v>626.96133149590901</v>
      </c>
      <c r="BQ38" s="114">
        <v>660.32384320221604</v>
      </c>
      <c r="BR38" s="114">
        <v>720.44955056166202</v>
      </c>
      <c r="BS38" s="114">
        <v>928.0677626634</v>
      </c>
      <c r="BT38" s="114">
        <v>803.20312891962897</v>
      </c>
      <c r="BU38" s="114">
        <v>930.17692084241401</v>
      </c>
      <c r="BV38" s="114">
        <v>847.445367101854</v>
      </c>
      <c r="BW38" s="114">
        <v>789.121942626399</v>
      </c>
      <c r="BX38" s="114">
        <v>811.08064123272197</v>
      </c>
      <c r="BY38" s="114">
        <v>798.70765896539797</v>
      </c>
      <c r="BZ38" s="114">
        <v>712.93469498121999</v>
      </c>
      <c r="CA38" s="114">
        <v>596.23327575577298</v>
      </c>
      <c r="CB38" s="114">
        <v>591.77261075074398</v>
      </c>
      <c r="CC38" s="114">
        <v>587.08425714852501</v>
      </c>
      <c r="CD38" s="114">
        <v>570.671324209521</v>
      </c>
      <c r="CE38" s="114">
        <v>566.92208657184096</v>
      </c>
      <c r="CF38" s="114">
        <v>625.94043474368095</v>
      </c>
      <c r="CG38" s="114">
        <v>572.07839937468498</v>
      </c>
      <c r="CH38" s="114">
        <v>568.35839423633604</v>
      </c>
    </row>
    <row r="39" spans="3:86" x14ac:dyDescent="0.35">
      <c r="C39" s="69" t="s">
        <v>108</v>
      </c>
      <c r="D39" s="69" t="s">
        <v>12</v>
      </c>
      <c r="E39" s="114">
        <v>379.83650004397299</v>
      </c>
      <c r="F39" s="114">
        <v>475.88624087859</v>
      </c>
      <c r="G39" s="114">
        <v>438.67183455884702</v>
      </c>
      <c r="H39" s="114">
        <v>444.88994978343902</v>
      </c>
      <c r="I39" s="114">
        <v>466.74392342384402</v>
      </c>
      <c r="J39" s="114">
        <v>442.40135859527999</v>
      </c>
      <c r="K39" s="114">
        <v>454.24921172870899</v>
      </c>
      <c r="L39" s="114">
        <v>491.32788409556002</v>
      </c>
      <c r="M39" s="114">
        <v>512.98834012696102</v>
      </c>
      <c r="N39" s="114">
        <v>539.09799220334901</v>
      </c>
      <c r="O39" s="114">
        <v>520.54596594419399</v>
      </c>
      <c r="P39" s="114">
        <v>461.16641178910203</v>
      </c>
      <c r="Q39" s="114">
        <v>495.745049595539</v>
      </c>
      <c r="R39" s="114">
        <v>487.01311747752402</v>
      </c>
      <c r="S39" s="114">
        <v>454.32546790395998</v>
      </c>
      <c r="T39" s="114">
        <v>479.95381858816802</v>
      </c>
      <c r="U39" s="114">
        <v>437.89592749937498</v>
      </c>
      <c r="V39" s="114">
        <v>430.72178385560801</v>
      </c>
      <c r="W39" s="114">
        <v>423.50631242606403</v>
      </c>
      <c r="X39" s="114">
        <v>397.297167092162</v>
      </c>
      <c r="Y39" s="114">
        <v>505.27322537373902</v>
      </c>
      <c r="Z39" s="114">
        <v>461.509044320317</v>
      </c>
      <c r="AA39" s="114">
        <v>501.75610169839399</v>
      </c>
      <c r="AB39" s="114">
        <v>531.47664863315299</v>
      </c>
      <c r="AC39" s="114">
        <v>589.033813650669</v>
      </c>
      <c r="AD39" s="114">
        <v>572.84539622762998</v>
      </c>
      <c r="AE39" s="114">
        <v>488.28244797814301</v>
      </c>
      <c r="AF39" s="114">
        <v>525.78925101500602</v>
      </c>
      <c r="AG39" s="114">
        <v>477.61258657632601</v>
      </c>
      <c r="AH39" s="114">
        <v>474.70257644629697</v>
      </c>
      <c r="AI39" s="114">
        <v>491.89196492185999</v>
      </c>
      <c r="AJ39" s="114">
        <v>627.85900162461996</v>
      </c>
      <c r="AK39" s="114">
        <v>696.45591634771404</v>
      </c>
      <c r="AL39" s="114">
        <v>686.99709581515799</v>
      </c>
      <c r="AM39" s="114">
        <v>670.77601255472905</v>
      </c>
      <c r="AN39" s="114">
        <v>698.10833855353098</v>
      </c>
      <c r="AO39" s="114">
        <v>686.76355045787898</v>
      </c>
      <c r="AP39" s="114">
        <v>648.62284118321804</v>
      </c>
      <c r="AQ39" s="114">
        <v>684.93132048505402</v>
      </c>
      <c r="AR39" s="114">
        <v>708.32181361481798</v>
      </c>
      <c r="AS39" s="114">
        <v>728.12110952191495</v>
      </c>
      <c r="AT39" s="114">
        <v>797.41315232911904</v>
      </c>
      <c r="AU39" s="114">
        <v>746.70831056687302</v>
      </c>
      <c r="AV39" s="114">
        <v>659.093058718522</v>
      </c>
      <c r="AW39" s="114">
        <v>610.78162062859201</v>
      </c>
      <c r="AX39" s="114">
        <v>600.58268297549</v>
      </c>
      <c r="AY39" s="114">
        <v>672.09540251483304</v>
      </c>
      <c r="AZ39" s="114">
        <v>630.44181534675602</v>
      </c>
      <c r="BA39" s="114">
        <v>649.98383218536105</v>
      </c>
      <c r="BB39" s="114">
        <v>648.937881857967</v>
      </c>
      <c r="BC39" s="114">
        <v>668.29412194490897</v>
      </c>
      <c r="BD39" s="114">
        <v>691.41903702341006</v>
      </c>
      <c r="BE39" s="114">
        <v>674.77031839630001</v>
      </c>
      <c r="BF39" s="114">
        <v>653.60961664884098</v>
      </c>
      <c r="BG39" s="114">
        <v>624.99404393756402</v>
      </c>
      <c r="BH39" s="114">
        <v>576.68480412742895</v>
      </c>
      <c r="BI39" s="114">
        <v>583.16489355755198</v>
      </c>
      <c r="BJ39" s="114">
        <v>583.63387749585797</v>
      </c>
      <c r="BK39" s="114">
        <v>610.02877296751501</v>
      </c>
      <c r="BL39" s="114">
        <v>645.86370981402899</v>
      </c>
      <c r="BM39" s="114">
        <v>641.11570966863997</v>
      </c>
      <c r="BN39" s="114">
        <v>508.02549173189101</v>
      </c>
      <c r="BO39" s="114">
        <v>703.27047211320405</v>
      </c>
      <c r="BP39" s="114">
        <v>804.72075822797206</v>
      </c>
      <c r="BQ39" s="114">
        <v>855.32749618016703</v>
      </c>
      <c r="BR39" s="114">
        <v>922.39918686700798</v>
      </c>
      <c r="BS39" s="114">
        <v>902.58532400107003</v>
      </c>
      <c r="BT39" s="114">
        <v>908.51354056674802</v>
      </c>
      <c r="BU39" s="114">
        <v>951.64230632803697</v>
      </c>
      <c r="BV39" s="114">
        <v>907.69006049777704</v>
      </c>
      <c r="BW39" s="114">
        <v>946.17686290880795</v>
      </c>
      <c r="BX39" s="114">
        <v>934.99640367231302</v>
      </c>
      <c r="BY39" s="114">
        <v>861.26158077509103</v>
      </c>
      <c r="BZ39" s="114">
        <v>727.17126163753903</v>
      </c>
      <c r="CA39" s="114">
        <v>675.20070659148598</v>
      </c>
      <c r="CB39" s="114">
        <v>599.74969442089196</v>
      </c>
      <c r="CC39" s="114">
        <v>537.99113541979796</v>
      </c>
      <c r="CD39" s="114">
        <v>470.97091707604602</v>
      </c>
      <c r="CE39" s="114">
        <v>418.60139520358598</v>
      </c>
      <c r="CF39" s="114">
        <v>456.83198926477399</v>
      </c>
      <c r="CG39" s="114">
        <v>489.32959432825999</v>
      </c>
      <c r="CH39" s="114">
        <v>523.076682542242</v>
      </c>
    </row>
    <row r="40" spans="3:86" x14ac:dyDescent="0.35">
      <c r="C40" s="69" t="s">
        <v>109</v>
      </c>
      <c r="D40" s="69" t="s">
        <v>13</v>
      </c>
      <c r="E40" s="114">
        <v>70.887679825951295</v>
      </c>
      <c r="F40" s="114">
        <v>72.330424004328194</v>
      </c>
      <c r="G40" s="114">
        <v>77.104770963467899</v>
      </c>
      <c r="H40" s="114">
        <v>96.778407592106007</v>
      </c>
      <c r="I40" s="114">
        <v>73.569550658682303</v>
      </c>
      <c r="J40" s="114">
        <v>75.982310092706598</v>
      </c>
      <c r="K40" s="114">
        <v>81.958624542076805</v>
      </c>
      <c r="L40" s="114">
        <v>71.757791095857399</v>
      </c>
      <c r="M40" s="114">
        <v>75.486818551156702</v>
      </c>
      <c r="N40" s="114">
        <v>72.456590066554995</v>
      </c>
      <c r="O40" s="114">
        <v>101.24100354170599</v>
      </c>
      <c r="P40" s="114">
        <v>97.810269485801697</v>
      </c>
      <c r="Q40" s="114">
        <v>96.148976221763405</v>
      </c>
      <c r="R40" s="114">
        <v>82.663588877840695</v>
      </c>
      <c r="S40" s="114">
        <v>71.153584608641907</v>
      </c>
      <c r="T40" s="114">
        <v>89.726674015390302</v>
      </c>
      <c r="U40" s="114">
        <v>75.789528082037094</v>
      </c>
      <c r="V40" s="114">
        <v>73.713528162501305</v>
      </c>
      <c r="W40" s="114">
        <v>83.438006900920698</v>
      </c>
      <c r="X40" s="114">
        <v>86.299494501651495</v>
      </c>
      <c r="Y40" s="114">
        <v>83.631266723369805</v>
      </c>
      <c r="Z40" s="114">
        <v>112.32169978749801</v>
      </c>
      <c r="AA40" s="114">
        <v>125.673599659098</v>
      </c>
      <c r="AB40" s="114">
        <v>124.97983863570001</v>
      </c>
      <c r="AC40" s="114">
        <v>109.75363930353799</v>
      </c>
      <c r="AD40" s="114">
        <v>129.89606385011899</v>
      </c>
      <c r="AE40" s="114">
        <v>118.178596049498</v>
      </c>
      <c r="AF40" s="114">
        <v>117.93316370413901</v>
      </c>
      <c r="AG40" s="114">
        <v>135.856013454004</v>
      </c>
      <c r="AH40" s="114">
        <v>126.665767396631</v>
      </c>
      <c r="AI40" s="114">
        <v>108.013196330669</v>
      </c>
      <c r="AJ40" s="114">
        <v>110.759426904468</v>
      </c>
      <c r="AK40" s="114">
        <v>128.897850597467</v>
      </c>
      <c r="AL40" s="114">
        <v>125.696692266507</v>
      </c>
      <c r="AM40" s="114">
        <v>133.10401723392499</v>
      </c>
      <c r="AN40" s="114">
        <v>117.990507636765</v>
      </c>
      <c r="AO40" s="114">
        <v>104.318834620888</v>
      </c>
      <c r="AP40" s="114">
        <v>109.89457077775</v>
      </c>
      <c r="AQ40" s="114">
        <v>147.66948289578499</v>
      </c>
      <c r="AR40" s="114">
        <v>157.63930763011999</v>
      </c>
      <c r="AS40" s="114">
        <v>161.74456740819301</v>
      </c>
      <c r="AT40" s="114">
        <v>175.96781187277799</v>
      </c>
      <c r="AU40" s="114">
        <v>152.170327513199</v>
      </c>
      <c r="AV40" s="114">
        <v>158.60490386228699</v>
      </c>
      <c r="AW40" s="114">
        <v>181.03995881299099</v>
      </c>
      <c r="AX40" s="114">
        <v>172.418471107269</v>
      </c>
      <c r="AY40" s="114">
        <v>143.043175022372</v>
      </c>
      <c r="AZ40" s="114">
        <v>129.10340308465601</v>
      </c>
      <c r="BA40" s="114">
        <v>111.104447350836</v>
      </c>
      <c r="BB40" s="114">
        <v>119.113351605907</v>
      </c>
      <c r="BC40" s="114">
        <v>134.470357910129</v>
      </c>
      <c r="BD40" s="114">
        <v>140.48770616925299</v>
      </c>
      <c r="BE40" s="114">
        <v>136.66186339474501</v>
      </c>
      <c r="BF40" s="114">
        <v>164.04322106327001</v>
      </c>
      <c r="BG40" s="114">
        <v>168.086490013283</v>
      </c>
      <c r="BH40" s="114">
        <v>160.04953235929199</v>
      </c>
      <c r="BI40" s="114">
        <v>184.24516941420001</v>
      </c>
      <c r="BJ40" s="114">
        <v>178.71541657172801</v>
      </c>
      <c r="BK40" s="114">
        <v>158.50132895840599</v>
      </c>
      <c r="BL40" s="114">
        <v>163.31100961981701</v>
      </c>
      <c r="BM40" s="114">
        <v>139.04517393010599</v>
      </c>
      <c r="BN40" s="114">
        <v>45.150878403554998</v>
      </c>
      <c r="BO40" s="114">
        <v>63.525366340683597</v>
      </c>
      <c r="BP40" s="114">
        <v>49.5396198687218</v>
      </c>
      <c r="BQ40" s="114">
        <v>55.150279436717</v>
      </c>
      <c r="BR40" s="114">
        <v>53.664553499745502</v>
      </c>
      <c r="BS40" s="114">
        <v>107.486822337815</v>
      </c>
      <c r="BT40" s="114">
        <v>109.543741490987</v>
      </c>
      <c r="BU40" s="114">
        <v>117.237173108869</v>
      </c>
      <c r="BV40" s="114">
        <v>149.36239079441199</v>
      </c>
      <c r="BW40" s="114">
        <v>148.174003854522</v>
      </c>
      <c r="BX40" s="114">
        <v>142.08383295190001</v>
      </c>
      <c r="BY40" s="114">
        <v>144.10194632296501</v>
      </c>
      <c r="BZ40" s="114">
        <v>147.515273302764</v>
      </c>
      <c r="CA40" s="114">
        <v>194.786754853102</v>
      </c>
      <c r="CB40" s="114">
        <v>164.66597112391199</v>
      </c>
      <c r="CC40" s="114">
        <v>138.86128643921401</v>
      </c>
      <c r="CD40" s="114">
        <v>133.22406438537701</v>
      </c>
      <c r="CE40" s="114">
        <v>122.37232264858901</v>
      </c>
      <c r="CF40" s="114">
        <v>131.906162793351</v>
      </c>
      <c r="CG40" s="114">
        <v>146.65128734787501</v>
      </c>
      <c r="CH40" s="114">
        <v>122.619388363209</v>
      </c>
    </row>
    <row r="41" spans="3:86" x14ac:dyDescent="0.35">
      <c r="C41" s="69" t="s">
        <v>110</v>
      </c>
      <c r="D41" s="69" t="s">
        <v>14</v>
      </c>
      <c r="E41" s="114">
        <v>42.337756337299098</v>
      </c>
      <c r="F41" s="114">
        <v>19.453752582471299</v>
      </c>
      <c r="G41" s="114">
        <v>20.1578426673385</v>
      </c>
      <c r="H41" s="114">
        <v>39.665301712006801</v>
      </c>
      <c r="I41" s="114">
        <v>26.566609619095502</v>
      </c>
      <c r="J41" s="114">
        <v>18.358773771609499</v>
      </c>
      <c r="K41" s="114">
        <v>25.9220131710122</v>
      </c>
      <c r="L41" s="114">
        <v>23.252325408776901</v>
      </c>
      <c r="M41" s="114">
        <v>18.6719365168385</v>
      </c>
      <c r="N41" s="114">
        <v>19.411074661574901</v>
      </c>
      <c r="O41" s="114" t="s">
        <v>337</v>
      </c>
      <c r="P41" s="114" t="s">
        <v>337</v>
      </c>
      <c r="Q41" s="114" t="s">
        <v>337</v>
      </c>
      <c r="R41" s="114">
        <v>11.839108859783799</v>
      </c>
      <c r="S41" s="114">
        <v>16.913686361649098</v>
      </c>
      <c r="T41" s="114">
        <v>13.379512663254699</v>
      </c>
      <c r="U41" s="114" t="s">
        <v>337</v>
      </c>
      <c r="V41" s="114">
        <v>10.0433854203443</v>
      </c>
      <c r="W41" s="114">
        <v>13.3677378772179</v>
      </c>
      <c r="X41" s="114" t="s">
        <v>337</v>
      </c>
      <c r="Y41" s="114">
        <v>10.0909855008513</v>
      </c>
      <c r="Z41" s="114" t="s">
        <v>337</v>
      </c>
      <c r="AA41" s="114">
        <v>11.5660194321775</v>
      </c>
      <c r="AB41" s="114">
        <v>13.007704798449801</v>
      </c>
      <c r="AC41" s="114" t="s">
        <v>337</v>
      </c>
      <c r="AD41" s="114">
        <v>27.396601740773701</v>
      </c>
      <c r="AE41" s="114">
        <v>18.981685158033098</v>
      </c>
      <c r="AF41" s="114">
        <v>19.888011713929401</v>
      </c>
      <c r="AG41" s="114">
        <v>24.039736315276301</v>
      </c>
      <c r="AH41" s="114">
        <v>24.612253504692699</v>
      </c>
      <c r="AI41" s="114">
        <v>24.321658143374702</v>
      </c>
      <c r="AJ41" s="114">
        <v>22.968223853899399</v>
      </c>
      <c r="AK41" s="114">
        <v>32.664550758652197</v>
      </c>
      <c r="AL41" s="114">
        <v>25.180928034971</v>
      </c>
      <c r="AM41" s="114">
        <v>34.259898772622201</v>
      </c>
      <c r="AN41" s="114">
        <v>28.5065751517268</v>
      </c>
      <c r="AO41" s="114">
        <v>32.682422047581703</v>
      </c>
      <c r="AP41" s="114">
        <v>12.372685860008099</v>
      </c>
      <c r="AQ41" s="114">
        <v>16.090662947140501</v>
      </c>
      <c r="AR41" s="114" t="s">
        <v>337</v>
      </c>
      <c r="AS41" s="114">
        <v>6.4047089088234603</v>
      </c>
      <c r="AT41" s="114">
        <v>5.1250128089583997</v>
      </c>
      <c r="AU41" s="114">
        <v>6.4754205658641499</v>
      </c>
      <c r="AV41" s="114" t="s">
        <v>337</v>
      </c>
      <c r="AW41" s="114" t="s">
        <v>337</v>
      </c>
      <c r="AX41" s="114" t="s">
        <v>337</v>
      </c>
      <c r="AY41" s="114" t="s">
        <v>337</v>
      </c>
      <c r="AZ41" s="114">
        <v>9.2422767507977408</v>
      </c>
      <c r="BA41" s="114">
        <v>11.2288992017313</v>
      </c>
      <c r="BB41" s="114">
        <v>12.66516496373</v>
      </c>
      <c r="BC41" s="114">
        <v>13.754959338156301</v>
      </c>
      <c r="BD41" s="114">
        <v>16.581568940297299</v>
      </c>
      <c r="BE41" s="114">
        <v>21.026980711931301</v>
      </c>
      <c r="BF41" s="114">
        <v>16.258009811578699</v>
      </c>
      <c r="BG41" s="114">
        <v>15.24082946633</v>
      </c>
      <c r="BH41" s="114">
        <v>13.815330301187901</v>
      </c>
      <c r="BI41" s="114">
        <v>10.934012174920101</v>
      </c>
      <c r="BJ41" s="114">
        <v>9.2901576130840002</v>
      </c>
      <c r="BK41" s="114">
        <v>13.735792436796499</v>
      </c>
      <c r="BL41" s="114">
        <v>16.190646905761199</v>
      </c>
      <c r="BM41" s="114">
        <v>20.800809853689799</v>
      </c>
      <c r="BN41" s="114">
        <v>16.8345016304221</v>
      </c>
      <c r="BO41" s="114">
        <v>22.5123608933404</v>
      </c>
      <c r="BP41" s="114">
        <v>20.9767996756506</v>
      </c>
      <c r="BQ41" s="114">
        <v>18.019070750107499</v>
      </c>
      <c r="BR41" s="114">
        <v>18.9494393758633</v>
      </c>
      <c r="BS41" s="114">
        <v>26.4370377323554</v>
      </c>
      <c r="BT41" s="114">
        <v>28.035160843412999</v>
      </c>
      <c r="BU41" s="114">
        <v>25.164426766085398</v>
      </c>
      <c r="BV41" s="114">
        <v>20.890661322044</v>
      </c>
      <c r="BW41" s="114">
        <v>19.749391866721901</v>
      </c>
      <c r="BX41" s="114">
        <v>13.702829476097101</v>
      </c>
      <c r="BY41" s="114">
        <v>15.573429543867</v>
      </c>
      <c r="BZ41" s="114">
        <v>17.505721920262701</v>
      </c>
      <c r="CA41" s="114">
        <v>20.842689105672999</v>
      </c>
      <c r="CB41" s="114">
        <v>17.747989504271398</v>
      </c>
      <c r="CC41" s="114">
        <v>13.354022072956001</v>
      </c>
      <c r="CD41" s="114">
        <v>11.507715094015801</v>
      </c>
      <c r="CE41" s="114">
        <v>12.0999423895652</v>
      </c>
      <c r="CF41" s="114">
        <v>7.89596865676174</v>
      </c>
      <c r="CG41" s="114">
        <v>10.338146374627801</v>
      </c>
      <c r="CH41" s="114">
        <v>10.5283879169999</v>
      </c>
    </row>
    <row r="42" spans="3:86" x14ac:dyDescent="0.35">
      <c r="C42" s="69" t="s">
        <v>111</v>
      </c>
      <c r="D42" s="69" t="s">
        <v>112</v>
      </c>
      <c r="E42" s="114">
        <v>81.048189392723998</v>
      </c>
      <c r="F42" s="114">
        <v>74.6626542975349</v>
      </c>
      <c r="G42" s="114">
        <v>88.994994882768097</v>
      </c>
      <c r="H42" s="114">
        <v>75.647559842089905</v>
      </c>
      <c r="I42" s="114">
        <v>93.353588216529303</v>
      </c>
      <c r="J42" s="114">
        <v>91.166245195545699</v>
      </c>
      <c r="K42" s="114">
        <v>117.81595941634799</v>
      </c>
      <c r="L42" s="114">
        <v>122.39611573277701</v>
      </c>
      <c r="M42" s="114">
        <v>122.70848843404799</v>
      </c>
      <c r="N42" s="114">
        <v>123.281994812001</v>
      </c>
      <c r="O42" s="114">
        <v>107.371543800949</v>
      </c>
      <c r="P42" s="114">
        <v>113.728905274269</v>
      </c>
      <c r="Q42" s="114">
        <v>83.713219907620697</v>
      </c>
      <c r="R42" s="114">
        <v>87.236183958483494</v>
      </c>
      <c r="S42" s="114">
        <v>84.645119838486593</v>
      </c>
      <c r="T42" s="114">
        <v>80.556187335185498</v>
      </c>
      <c r="U42" s="114">
        <v>79.260268834579705</v>
      </c>
      <c r="V42" s="114">
        <v>70.476850645748002</v>
      </c>
      <c r="W42" s="114">
        <v>66.723332954851799</v>
      </c>
      <c r="X42" s="114">
        <v>73.169807628640399</v>
      </c>
      <c r="Y42" s="114">
        <v>83.534516297024695</v>
      </c>
      <c r="Z42" s="114">
        <v>93.522566003257197</v>
      </c>
      <c r="AA42" s="114">
        <v>82.362808410346503</v>
      </c>
      <c r="AB42" s="114">
        <v>94.914816271205396</v>
      </c>
      <c r="AC42" s="114">
        <v>100.034091073119</v>
      </c>
      <c r="AD42" s="114">
        <v>107.475781940633</v>
      </c>
      <c r="AE42" s="114">
        <v>109.982487341381</v>
      </c>
      <c r="AF42" s="114">
        <v>106.319976817476</v>
      </c>
      <c r="AG42" s="114">
        <v>110.177926306052</v>
      </c>
      <c r="AH42" s="114">
        <v>114.882680035573</v>
      </c>
      <c r="AI42" s="114">
        <v>122.405906045439</v>
      </c>
      <c r="AJ42" s="114">
        <v>112.829604625908</v>
      </c>
      <c r="AK42" s="114">
        <v>122.192514382347</v>
      </c>
      <c r="AL42" s="114">
        <v>112.3096404393</v>
      </c>
      <c r="AM42" s="114">
        <v>125.77400212680401</v>
      </c>
      <c r="AN42" s="114">
        <v>139.62305979440899</v>
      </c>
      <c r="AO42" s="114">
        <v>145.109930023484</v>
      </c>
      <c r="AP42" s="114">
        <v>135.21200991379601</v>
      </c>
      <c r="AQ42" s="114">
        <v>148.05989451448099</v>
      </c>
      <c r="AR42" s="114">
        <v>104.824285785646</v>
      </c>
      <c r="AS42" s="114">
        <v>115.902452941232</v>
      </c>
      <c r="AT42" s="114">
        <v>156.28906149061601</v>
      </c>
      <c r="AU42" s="114">
        <v>135.341145294288</v>
      </c>
      <c r="AV42" s="114">
        <v>126.254945600353</v>
      </c>
      <c r="AW42" s="114">
        <v>101.603952665131</v>
      </c>
      <c r="AX42" s="114">
        <v>132.948014789279</v>
      </c>
      <c r="AY42" s="114">
        <v>108.542805065918</v>
      </c>
      <c r="AZ42" s="114">
        <v>139.548088966471</v>
      </c>
      <c r="BA42" s="114">
        <v>113.565068659144</v>
      </c>
      <c r="BB42" s="114">
        <v>109.61285809157</v>
      </c>
      <c r="BC42" s="114">
        <v>119.72825944928999</v>
      </c>
      <c r="BD42" s="114">
        <v>114.887818501559</v>
      </c>
      <c r="BE42" s="114">
        <v>111.8677420858</v>
      </c>
      <c r="BF42" s="114">
        <v>114.80502979537999</v>
      </c>
      <c r="BG42" s="114">
        <v>114.676089004925</v>
      </c>
      <c r="BH42" s="114">
        <v>130.47783107742001</v>
      </c>
      <c r="BI42" s="114">
        <v>136.05390792853601</v>
      </c>
      <c r="BJ42" s="114">
        <v>145.45957525007901</v>
      </c>
      <c r="BK42" s="114">
        <v>150.717963153841</v>
      </c>
      <c r="BL42" s="114">
        <v>150.55822109485601</v>
      </c>
      <c r="BM42" s="114">
        <v>135.456808844135</v>
      </c>
      <c r="BN42" s="114">
        <v>91.503952946215094</v>
      </c>
      <c r="BO42" s="114">
        <v>121.642735305873</v>
      </c>
      <c r="BP42" s="114">
        <v>136.878751955724</v>
      </c>
      <c r="BQ42" s="114">
        <v>147.44477774238999</v>
      </c>
      <c r="BR42" s="114">
        <v>154.57921521251299</v>
      </c>
      <c r="BS42" s="114">
        <v>152.70066687398199</v>
      </c>
      <c r="BT42" s="114">
        <v>160.58995251956</v>
      </c>
      <c r="BU42" s="114">
        <v>149.03935163013</v>
      </c>
      <c r="BV42" s="114">
        <v>141.59204832907199</v>
      </c>
      <c r="BW42" s="114">
        <v>116.83136431843</v>
      </c>
      <c r="BX42" s="114">
        <v>103.48305268443301</v>
      </c>
      <c r="BY42" s="114">
        <v>103.53868738202</v>
      </c>
      <c r="BZ42" s="114">
        <v>96.113338343859795</v>
      </c>
      <c r="CA42" s="114">
        <v>96.569297009848697</v>
      </c>
      <c r="CB42" s="114">
        <v>96.435237178599607</v>
      </c>
      <c r="CC42" s="114">
        <v>98.768722720919001</v>
      </c>
      <c r="CD42" s="114">
        <v>98.339423336482</v>
      </c>
      <c r="CE42" s="114">
        <v>91.2802973008111</v>
      </c>
      <c r="CF42" s="114">
        <v>84.935338219733097</v>
      </c>
      <c r="CG42" s="114">
        <v>78.971921797358604</v>
      </c>
      <c r="CH42" s="114">
        <v>76.986052596141903</v>
      </c>
    </row>
    <row r="43" spans="3:86" x14ac:dyDescent="0.35">
      <c r="C43" s="69" t="s">
        <v>113</v>
      </c>
      <c r="D43" s="69" t="s">
        <v>114</v>
      </c>
      <c r="E43" s="114">
        <v>30.3900449116705</v>
      </c>
      <c r="F43" s="114">
        <v>28.549689993480001</v>
      </c>
      <c r="G43" s="114">
        <v>30.207512481695399</v>
      </c>
      <c r="H43" s="114" t="s">
        <v>337</v>
      </c>
      <c r="I43" s="114">
        <v>25.3141355739569</v>
      </c>
      <c r="J43" s="114">
        <v>26.4024679082092</v>
      </c>
      <c r="K43" s="114">
        <v>25.7102155748894</v>
      </c>
      <c r="L43" s="114">
        <v>26.302076625342899</v>
      </c>
      <c r="M43" s="114">
        <v>15.985411925251499</v>
      </c>
      <c r="N43" s="114">
        <v>19.799922673976202</v>
      </c>
      <c r="O43" s="114">
        <v>28.285851497822598</v>
      </c>
      <c r="P43" s="114">
        <v>29.381563214243801</v>
      </c>
      <c r="Q43" s="114">
        <v>28.0700981773847</v>
      </c>
      <c r="R43" s="114">
        <v>26.624309085138201</v>
      </c>
      <c r="S43" s="114">
        <v>31.831145784720601</v>
      </c>
      <c r="T43" s="114">
        <v>37.485555937055103</v>
      </c>
      <c r="U43" s="114">
        <v>73.257081859275004</v>
      </c>
      <c r="V43" s="114">
        <v>67.793879769655604</v>
      </c>
      <c r="W43" s="114">
        <v>62.220578371879398</v>
      </c>
      <c r="X43" s="114">
        <v>56.799857033615702</v>
      </c>
      <c r="Y43" s="114">
        <v>50.272537530478999</v>
      </c>
      <c r="Z43" s="114">
        <v>45.898765094304501</v>
      </c>
      <c r="AA43" s="114">
        <v>40.0931569063507</v>
      </c>
      <c r="AB43" s="114">
        <v>56.017502038246803</v>
      </c>
      <c r="AC43" s="114">
        <v>59.644583234168103</v>
      </c>
      <c r="AD43" s="114">
        <v>63.9295193112875</v>
      </c>
      <c r="AE43" s="114">
        <v>55.419232452540903</v>
      </c>
      <c r="AF43" s="114">
        <v>65.764542510408205</v>
      </c>
      <c r="AG43" s="114">
        <v>71.794701051364598</v>
      </c>
      <c r="AH43" s="114">
        <v>80.763457333163501</v>
      </c>
      <c r="AI43" s="114">
        <v>72.854536467468094</v>
      </c>
      <c r="AJ43" s="114">
        <v>61.884602325192702</v>
      </c>
      <c r="AK43" s="114">
        <v>61.4281153963314</v>
      </c>
      <c r="AL43" s="114">
        <v>57.460658216084902</v>
      </c>
      <c r="AM43" s="114">
        <v>43.881700844035301</v>
      </c>
      <c r="AN43" s="114">
        <v>48.421045012035798</v>
      </c>
      <c r="AO43" s="114">
        <v>49.235145962061097</v>
      </c>
      <c r="AP43" s="114">
        <v>40.030660749505302</v>
      </c>
      <c r="AQ43" s="114">
        <v>31.350745480852702</v>
      </c>
      <c r="AR43" s="114">
        <v>37.541875149944801</v>
      </c>
      <c r="AS43" s="114">
        <v>38.516841061843699</v>
      </c>
      <c r="AT43" s="114">
        <v>41.205520247051297</v>
      </c>
      <c r="AU43" s="114">
        <v>46.5535318233674</v>
      </c>
      <c r="AV43" s="114">
        <v>49.153332140876998</v>
      </c>
      <c r="AW43" s="114">
        <v>48.8631058767971</v>
      </c>
      <c r="AX43" s="114">
        <v>53.2085267404753</v>
      </c>
      <c r="AY43" s="114">
        <v>51.166425208355697</v>
      </c>
      <c r="AZ43" s="114">
        <v>44.557357773975902</v>
      </c>
      <c r="BA43" s="114">
        <v>52.139969291786301</v>
      </c>
      <c r="BB43" s="114">
        <v>50.356357884341797</v>
      </c>
      <c r="BC43" s="114">
        <v>56.256634252796601</v>
      </c>
      <c r="BD43" s="114">
        <v>44.932196198569997</v>
      </c>
      <c r="BE43" s="114">
        <v>27.962357076680298</v>
      </c>
      <c r="BF43" s="114">
        <v>23.246973326059798</v>
      </c>
      <c r="BG43" s="114">
        <v>25.601133462079101</v>
      </c>
      <c r="BH43" s="114">
        <v>25.940516894128901</v>
      </c>
      <c r="BI43" s="114">
        <v>38.850130908781402</v>
      </c>
      <c r="BJ43" s="114">
        <v>46.267613717003002</v>
      </c>
      <c r="BK43" s="114">
        <v>43.8826515510749</v>
      </c>
      <c r="BL43" s="114">
        <v>46.107259545866697</v>
      </c>
      <c r="BM43" s="114">
        <v>45.417416116458597</v>
      </c>
      <c r="BN43" s="114">
        <v>34.250114958019402</v>
      </c>
      <c r="BO43" s="114">
        <v>46.730548185887699</v>
      </c>
      <c r="BP43" s="114">
        <v>46.388412935813299</v>
      </c>
      <c r="BQ43" s="114">
        <v>51.139742686780501</v>
      </c>
      <c r="BR43" s="114">
        <v>48.980188187530402</v>
      </c>
      <c r="BS43" s="114">
        <v>39.542424559329298</v>
      </c>
      <c r="BT43" s="114">
        <v>50.804939073015603</v>
      </c>
      <c r="BU43" s="114">
        <v>50.9682379648835</v>
      </c>
      <c r="BV43" s="114">
        <v>47.685440722397203</v>
      </c>
      <c r="BW43" s="114">
        <v>43.732185199140098</v>
      </c>
      <c r="BX43" s="114">
        <v>40.1526819376232</v>
      </c>
      <c r="BY43" s="114">
        <v>27.7448650206453</v>
      </c>
      <c r="BZ43" s="114">
        <v>22.910766073384799</v>
      </c>
      <c r="CA43" s="114">
        <v>24.224808083061401</v>
      </c>
      <c r="CB43" s="114">
        <v>24.950752951113099</v>
      </c>
      <c r="CC43" s="114">
        <v>19.045498516382299</v>
      </c>
      <c r="CD43" s="114">
        <v>21.710311946533899</v>
      </c>
      <c r="CE43" s="114">
        <v>24.805074926980101</v>
      </c>
      <c r="CF43" s="114">
        <v>19.6394811323133</v>
      </c>
      <c r="CG43" s="114">
        <v>24.169742918627701</v>
      </c>
      <c r="CH43" s="114">
        <v>24.371991325798099</v>
      </c>
    </row>
    <row r="44" spans="3:86" x14ac:dyDescent="0.35">
      <c r="C44" s="69" t="s">
        <v>115</v>
      </c>
      <c r="D44" s="69" t="s">
        <v>17</v>
      </c>
      <c r="E44" s="114">
        <v>543.77847658379403</v>
      </c>
      <c r="F44" s="114">
        <v>497.42242583082901</v>
      </c>
      <c r="G44" s="114">
        <v>477.164222450701</v>
      </c>
      <c r="H44" s="114">
        <v>385.25215532275899</v>
      </c>
      <c r="I44" s="114">
        <v>454.821227439344</v>
      </c>
      <c r="J44" s="114">
        <v>468.91044502931402</v>
      </c>
      <c r="K44" s="114">
        <v>427.655060590836</v>
      </c>
      <c r="L44" s="114">
        <v>519.831183237495</v>
      </c>
      <c r="M44" s="114">
        <v>648.32619865098104</v>
      </c>
      <c r="N44" s="114">
        <v>585.83956570383202</v>
      </c>
      <c r="O44" s="114">
        <v>605.05122754433603</v>
      </c>
      <c r="P44" s="114">
        <v>589.56408078054505</v>
      </c>
      <c r="Q44" s="114">
        <v>560.15847952827301</v>
      </c>
      <c r="R44" s="114">
        <v>523.05262070817605</v>
      </c>
      <c r="S44" s="114">
        <v>572.56509645497397</v>
      </c>
      <c r="T44" s="114">
        <v>571.15585882733706</v>
      </c>
      <c r="U44" s="114">
        <v>448.636165459952</v>
      </c>
      <c r="V44" s="114">
        <v>489.07929547282998</v>
      </c>
      <c r="W44" s="114">
        <v>474.70966526744201</v>
      </c>
      <c r="X44" s="114">
        <v>459.870072743256</v>
      </c>
      <c r="Y44" s="114">
        <v>469.218194174149</v>
      </c>
      <c r="Z44" s="114">
        <v>487.97053515776702</v>
      </c>
      <c r="AA44" s="114">
        <v>576.665008774385</v>
      </c>
      <c r="AB44" s="114">
        <v>534.68202019007003</v>
      </c>
      <c r="AC44" s="114">
        <v>535.51894249373004</v>
      </c>
      <c r="AD44" s="114">
        <v>527.57320909288899</v>
      </c>
      <c r="AE44" s="114">
        <v>609.07819075907003</v>
      </c>
      <c r="AF44" s="114">
        <v>622.50871708203397</v>
      </c>
      <c r="AG44" s="114">
        <v>644.76513455334702</v>
      </c>
      <c r="AH44" s="114">
        <v>625.97400213425999</v>
      </c>
      <c r="AI44" s="114">
        <v>669.60464718573996</v>
      </c>
      <c r="AJ44" s="114">
        <v>670.62753572211795</v>
      </c>
      <c r="AK44" s="114">
        <v>640.65264593384302</v>
      </c>
      <c r="AL44" s="114">
        <v>588.33371662548996</v>
      </c>
      <c r="AM44" s="114">
        <v>584.50261093394499</v>
      </c>
      <c r="AN44" s="114">
        <v>626.17425443662603</v>
      </c>
      <c r="AO44" s="114">
        <v>602.79558638035803</v>
      </c>
      <c r="AP44" s="114">
        <v>553.15050381507001</v>
      </c>
      <c r="AQ44" s="114">
        <v>525.12717708567004</v>
      </c>
      <c r="AR44" s="114">
        <v>544.59721931230899</v>
      </c>
      <c r="AS44" s="114">
        <v>528.44842955808701</v>
      </c>
      <c r="AT44" s="114">
        <v>507.49774943327901</v>
      </c>
      <c r="AU44" s="114">
        <v>592.97610210918299</v>
      </c>
      <c r="AV44" s="114">
        <v>597.07534808768196</v>
      </c>
      <c r="AW44" s="114">
        <v>633.48988450978197</v>
      </c>
      <c r="AX44" s="114">
        <v>665.54057781273002</v>
      </c>
      <c r="AY44" s="114">
        <v>711.77621518906699</v>
      </c>
      <c r="AZ44" s="114">
        <v>770.42645430031598</v>
      </c>
      <c r="BA44" s="114">
        <v>786.14447658957295</v>
      </c>
      <c r="BB44" s="114">
        <v>871.35876315939902</v>
      </c>
      <c r="BC44" s="114">
        <v>932.67510649214796</v>
      </c>
      <c r="BD44" s="114">
        <v>1015.9980505178499</v>
      </c>
      <c r="BE44" s="114">
        <v>970.641631422405</v>
      </c>
      <c r="BF44" s="114">
        <v>999.24170075263203</v>
      </c>
      <c r="BG44" s="114">
        <v>1067.6843099165901</v>
      </c>
      <c r="BH44" s="114">
        <v>1100.8513089307801</v>
      </c>
      <c r="BI44" s="114">
        <v>1101.5063439186199</v>
      </c>
      <c r="BJ44" s="114">
        <v>1113.0739812421</v>
      </c>
      <c r="BK44" s="114">
        <v>1150.0472774182699</v>
      </c>
      <c r="BL44" s="114">
        <v>1153.3845061326001</v>
      </c>
      <c r="BM44" s="114">
        <v>1101.38344253226</v>
      </c>
      <c r="BN44" s="114">
        <v>912.58882615035805</v>
      </c>
      <c r="BO44" s="114">
        <v>1012.18453799271</v>
      </c>
      <c r="BP44" s="114">
        <v>1035.8024805743</v>
      </c>
      <c r="BQ44" s="114">
        <v>1055.68131769769</v>
      </c>
      <c r="BR44" s="114">
        <v>1111.07001113959</v>
      </c>
      <c r="BS44" s="114">
        <v>1085.05773291322</v>
      </c>
      <c r="BT44" s="114">
        <v>1078.6088081392099</v>
      </c>
      <c r="BU44" s="114">
        <v>1103.63970608308</v>
      </c>
      <c r="BV44" s="114">
        <v>1169.7547442605501</v>
      </c>
      <c r="BW44" s="114">
        <v>1141.12013121225</v>
      </c>
      <c r="BX44" s="114">
        <v>1073.2127186090099</v>
      </c>
      <c r="BY44" s="114">
        <v>1023.09665081818</v>
      </c>
      <c r="BZ44" s="114">
        <v>974.92212181292996</v>
      </c>
      <c r="CA44" s="114">
        <v>946.85880285686801</v>
      </c>
      <c r="CB44" s="114">
        <v>959.70459278013095</v>
      </c>
      <c r="CC44" s="114">
        <v>876.66454901762302</v>
      </c>
      <c r="CD44" s="114">
        <v>927.462380688503</v>
      </c>
      <c r="CE44" s="114">
        <v>862.22287307445504</v>
      </c>
      <c r="CF44" s="114">
        <v>805.11296685458603</v>
      </c>
      <c r="CG44" s="114">
        <v>788.24243762682704</v>
      </c>
      <c r="CH44" s="114">
        <v>799.28183501580702</v>
      </c>
    </row>
    <row r="45" spans="3:86" x14ac:dyDescent="0.35">
      <c r="C45" s="69" t="s">
        <v>116</v>
      </c>
      <c r="D45" s="69" t="s">
        <v>117</v>
      </c>
      <c r="E45" s="114">
        <v>130.583166977459</v>
      </c>
      <c r="F45" s="114">
        <v>154.513136899404</v>
      </c>
      <c r="G45" s="114">
        <v>137.607766467478</v>
      </c>
      <c r="H45" s="114">
        <v>132.349223203891</v>
      </c>
      <c r="I45" s="114">
        <v>105.917590299981</v>
      </c>
      <c r="J45" s="114">
        <v>114.823757987074</v>
      </c>
      <c r="K45" s="114">
        <v>107.234752009633</v>
      </c>
      <c r="L45" s="114">
        <v>92.537522818699202</v>
      </c>
      <c r="M45" s="114">
        <v>98.988783523081594</v>
      </c>
      <c r="N45" s="114">
        <v>102.54927086593101</v>
      </c>
      <c r="O45" s="114">
        <v>124.925110065319</v>
      </c>
      <c r="P45" s="114">
        <v>143.77792911285201</v>
      </c>
      <c r="Q45" s="114">
        <v>140.73040256807499</v>
      </c>
      <c r="R45" s="114">
        <v>140.10288606056801</v>
      </c>
      <c r="S45" s="114">
        <v>131.67173738105799</v>
      </c>
      <c r="T45" s="114">
        <v>140.199440092489</v>
      </c>
      <c r="U45" s="114">
        <v>130.838284484638</v>
      </c>
      <c r="V45" s="114">
        <v>160.93301425110201</v>
      </c>
      <c r="W45" s="114">
        <v>158.095966320249</v>
      </c>
      <c r="X45" s="114">
        <v>149.97544901258701</v>
      </c>
      <c r="Y45" s="114">
        <v>152.797143349772</v>
      </c>
      <c r="Z45" s="114">
        <v>166.85858924769801</v>
      </c>
      <c r="AA45" s="114">
        <v>161.81067985592699</v>
      </c>
      <c r="AB45" s="114">
        <v>171.76990189321299</v>
      </c>
      <c r="AC45" s="114">
        <v>189.13549691023599</v>
      </c>
      <c r="AD45" s="114">
        <v>195.585257264717</v>
      </c>
      <c r="AE45" s="114">
        <v>199.14216902403399</v>
      </c>
      <c r="AF45" s="114">
        <v>206.531821767097</v>
      </c>
      <c r="AG45" s="114">
        <v>180.68583349365201</v>
      </c>
      <c r="AH45" s="114">
        <v>159.22112847966699</v>
      </c>
      <c r="AI45" s="114">
        <v>143.886998392077</v>
      </c>
      <c r="AJ45" s="114">
        <v>123.97534233866099</v>
      </c>
      <c r="AK45" s="114">
        <v>111.52790939642701</v>
      </c>
      <c r="AL45" s="114">
        <v>112.182709211437</v>
      </c>
      <c r="AM45" s="114">
        <v>105.154091608192</v>
      </c>
      <c r="AN45" s="114">
        <v>96.470258992003096</v>
      </c>
      <c r="AO45" s="114">
        <v>100.56965998092301</v>
      </c>
      <c r="AP45" s="114">
        <v>106.164718369173</v>
      </c>
      <c r="AQ45" s="114">
        <v>112.270066346608</v>
      </c>
      <c r="AR45" s="114">
        <v>114.661778541966</v>
      </c>
      <c r="AS45" s="114">
        <v>126.437313956165</v>
      </c>
      <c r="AT45" s="114">
        <v>141.22735884009501</v>
      </c>
      <c r="AU45" s="114">
        <v>139.461701826378</v>
      </c>
      <c r="AV45" s="114">
        <v>122.512394026641</v>
      </c>
      <c r="AW45" s="114">
        <v>136.50763259488599</v>
      </c>
      <c r="AX45" s="114">
        <v>132.43674199114901</v>
      </c>
      <c r="AY45" s="114">
        <v>163.07750925466999</v>
      </c>
      <c r="AZ45" s="114">
        <v>184.060193710101</v>
      </c>
      <c r="BA45" s="114">
        <v>252.48643396400601</v>
      </c>
      <c r="BB45" s="114">
        <v>280.46140013521602</v>
      </c>
      <c r="BC45" s="114">
        <v>273.44642157186098</v>
      </c>
      <c r="BD45" s="114">
        <v>278.65856493119497</v>
      </c>
      <c r="BE45" s="114">
        <v>277.526758887369</v>
      </c>
      <c r="BF45" s="114">
        <v>304.723538657549</v>
      </c>
      <c r="BG45" s="114">
        <v>291.97257410564998</v>
      </c>
      <c r="BH45" s="114">
        <v>371.90822390833301</v>
      </c>
      <c r="BI45" s="114">
        <v>429.93602379182101</v>
      </c>
      <c r="BJ45" s="114">
        <v>450.58654203672</v>
      </c>
      <c r="BK45" s="114">
        <v>477.321116733439</v>
      </c>
      <c r="BL45" s="114">
        <v>442.21782583784898</v>
      </c>
      <c r="BM45" s="114">
        <v>479.64293148689598</v>
      </c>
      <c r="BN45" s="114">
        <v>418.41543106835297</v>
      </c>
      <c r="BO45" s="114">
        <v>498.89282013177097</v>
      </c>
      <c r="BP45" s="114">
        <v>542.96718722666401</v>
      </c>
      <c r="BQ45" s="114">
        <v>440.21761268309001</v>
      </c>
      <c r="BR45" s="114">
        <v>474.16094227679298</v>
      </c>
      <c r="BS45" s="114">
        <v>460.806868309533</v>
      </c>
      <c r="BT45" s="114">
        <v>513.95811006749295</v>
      </c>
      <c r="BU45" s="114">
        <v>580.03558631096405</v>
      </c>
      <c r="BV45" s="114">
        <v>578.22150067535301</v>
      </c>
      <c r="BW45" s="114">
        <v>603.50822122936995</v>
      </c>
      <c r="BX45" s="114">
        <v>575.93000962778694</v>
      </c>
      <c r="BY45" s="114">
        <v>572.04927383957704</v>
      </c>
      <c r="BZ45" s="114">
        <v>571.23913607906195</v>
      </c>
      <c r="CA45" s="114">
        <v>560.97116110460001</v>
      </c>
      <c r="CB45" s="114">
        <v>580.85807453427606</v>
      </c>
      <c r="CC45" s="114">
        <v>553.24355403883305</v>
      </c>
      <c r="CD45" s="114">
        <v>530.96514571608805</v>
      </c>
      <c r="CE45" s="114">
        <v>446.62755587124099</v>
      </c>
      <c r="CF45" s="114">
        <v>391.32733548588499</v>
      </c>
      <c r="CG45" s="114">
        <v>381.68734741134199</v>
      </c>
      <c r="CH45" s="114">
        <v>357.256472705752</v>
      </c>
    </row>
    <row r="46" spans="3:86" x14ac:dyDescent="0.35">
      <c r="C46" s="69" t="s">
        <v>118</v>
      </c>
      <c r="D46" s="69" t="s">
        <v>119</v>
      </c>
      <c r="E46" s="114">
        <v>44.957753640416797</v>
      </c>
      <c r="F46" s="114">
        <v>59.282221483110298</v>
      </c>
      <c r="G46" s="114">
        <v>40.580908243234802</v>
      </c>
      <c r="H46" s="114">
        <v>43.658648093871101</v>
      </c>
      <c r="I46" s="114">
        <v>50.452414040398601</v>
      </c>
      <c r="J46" s="114">
        <v>69.020448768698003</v>
      </c>
      <c r="K46" s="114">
        <v>66.323444306438006</v>
      </c>
      <c r="L46" s="114">
        <v>86.405413435172903</v>
      </c>
      <c r="M46" s="114">
        <v>84.5028179909729</v>
      </c>
      <c r="N46" s="114">
        <v>128.21689014128</v>
      </c>
      <c r="O46" s="114">
        <v>100.53196627413899</v>
      </c>
      <c r="P46" s="114">
        <v>97.069821037714803</v>
      </c>
      <c r="Q46" s="114">
        <v>129.059227297729</v>
      </c>
      <c r="R46" s="114">
        <v>96.316573788883005</v>
      </c>
      <c r="S46" s="114">
        <v>60.843203274738002</v>
      </c>
      <c r="T46" s="114">
        <v>60.753212487509003</v>
      </c>
      <c r="U46" s="114">
        <v>61.714291920482196</v>
      </c>
      <c r="V46" s="114">
        <v>74.7668495874684</v>
      </c>
      <c r="W46" s="114">
        <v>56.3426536970425</v>
      </c>
      <c r="X46" s="114">
        <v>50.449379489530699</v>
      </c>
      <c r="Y46" s="114">
        <v>49.1881939829698</v>
      </c>
      <c r="Z46" s="114">
        <v>46.7184135176891</v>
      </c>
      <c r="AA46" s="114">
        <v>29.597945800215498</v>
      </c>
      <c r="AB46" s="114">
        <v>25.499168154801499</v>
      </c>
      <c r="AC46" s="114">
        <v>22.0558875064579</v>
      </c>
      <c r="AD46" s="114">
        <v>28.934365104176401</v>
      </c>
      <c r="AE46" s="114">
        <v>33.753453477826902</v>
      </c>
      <c r="AF46" s="114">
        <v>37.484505144954397</v>
      </c>
      <c r="AG46" s="114">
        <v>35.132758931725697</v>
      </c>
      <c r="AH46" s="114">
        <v>39.838401592427097</v>
      </c>
      <c r="AI46" s="114">
        <v>29.684075467005002</v>
      </c>
      <c r="AJ46" s="114">
        <v>30.8361804130646</v>
      </c>
      <c r="AK46" s="114">
        <v>29.862485815937799</v>
      </c>
      <c r="AL46" s="114">
        <v>40.0845967215283</v>
      </c>
      <c r="AM46" s="114">
        <v>47.611209902881001</v>
      </c>
      <c r="AN46" s="114">
        <v>43.667330067273099</v>
      </c>
      <c r="AO46" s="114">
        <v>46.961906552458402</v>
      </c>
      <c r="AP46" s="114">
        <v>51.518247828656499</v>
      </c>
      <c r="AQ46" s="114">
        <v>57.3067387737389</v>
      </c>
      <c r="AR46" s="114">
        <v>42.417125532660698</v>
      </c>
      <c r="AS46" s="114">
        <v>41.215081075704099</v>
      </c>
      <c r="AT46" s="114">
        <v>41.493174170164302</v>
      </c>
      <c r="AU46" s="114">
        <v>43.359527500246998</v>
      </c>
      <c r="AV46" s="114">
        <v>33.500395056594499</v>
      </c>
      <c r="AW46" s="114">
        <v>37.488248338981101</v>
      </c>
      <c r="AX46" s="114">
        <v>37.0411623613468</v>
      </c>
      <c r="AY46" s="114">
        <v>37.1899594098088</v>
      </c>
      <c r="AZ46" s="114">
        <v>32.687621921216298</v>
      </c>
      <c r="BA46" s="114">
        <v>35.651753851471902</v>
      </c>
      <c r="BB46" s="114">
        <v>37.387173186086699</v>
      </c>
      <c r="BC46" s="114">
        <v>47.073173922660096</v>
      </c>
      <c r="BD46" s="114">
        <v>40.578969102818199</v>
      </c>
      <c r="BE46" s="114">
        <v>44.761725712277403</v>
      </c>
      <c r="BF46" s="114">
        <v>44.353915973798898</v>
      </c>
      <c r="BG46" s="114">
        <v>42.9362017991795</v>
      </c>
      <c r="BH46" s="114">
        <v>28.647139977922301</v>
      </c>
      <c r="BI46" s="114">
        <v>31.386864258065899</v>
      </c>
      <c r="BJ46" s="114">
        <v>27.271182506854899</v>
      </c>
      <c r="BK46" s="114">
        <v>36.997865233504101</v>
      </c>
      <c r="BL46" s="114">
        <v>53.750081413025796</v>
      </c>
      <c r="BM46" s="114">
        <v>39.842330241688103</v>
      </c>
      <c r="BN46" s="114">
        <v>19.5828471792504</v>
      </c>
      <c r="BO46" s="114">
        <v>36.452903423818597</v>
      </c>
      <c r="BP46" s="114">
        <v>32.9487215613144</v>
      </c>
      <c r="BQ46" s="114">
        <v>22.503153199573301</v>
      </c>
      <c r="BR46" s="114">
        <v>24.830983335726501</v>
      </c>
      <c r="BS46" s="114">
        <v>57.363075758869499</v>
      </c>
      <c r="BT46" s="114">
        <v>57.543850025475201</v>
      </c>
      <c r="BU46" s="114">
        <v>44.251350613966402</v>
      </c>
      <c r="BV46" s="114">
        <v>44.043307837247397</v>
      </c>
      <c r="BW46" s="114">
        <v>52.086852209757097</v>
      </c>
      <c r="BX46" s="114">
        <v>59.037810722752397</v>
      </c>
      <c r="BY46" s="114">
        <v>55.5570041261144</v>
      </c>
      <c r="BZ46" s="114">
        <v>58.659033635739199</v>
      </c>
      <c r="CA46" s="114">
        <v>60.905258694049103</v>
      </c>
      <c r="CB46" s="114">
        <v>67.620401623482294</v>
      </c>
      <c r="CC46" s="114">
        <v>71.980278110312298</v>
      </c>
      <c r="CD46" s="114">
        <v>69.974491600598498</v>
      </c>
      <c r="CE46" s="114">
        <v>63.861789877612999</v>
      </c>
      <c r="CF46" s="114">
        <v>72.616249181318395</v>
      </c>
      <c r="CG46" s="114">
        <v>71.230586027625506</v>
      </c>
      <c r="CH46" s="114">
        <v>79.458688400563801</v>
      </c>
    </row>
    <row r="47" spans="3:86" x14ac:dyDescent="0.35">
      <c r="C47" s="71" t="s">
        <v>120</v>
      </c>
      <c r="D47" s="71" t="s">
        <v>120</v>
      </c>
      <c r="E47" s="115">
        <v>8388.8785046401026</v>
      </c>
      <c r="F47" s="115">
        <v>8644.5524688565347</v>
      </c>
      <c r="G47" s="115">
        <v>8670.2841878881954</v>
      </c>
      <c r="H47" s="115">
        <v>8451.3980680844161</v>
      </c>
      <c r="I47" s="115">
        <v>8401.4961653317932</v>
      </c>
      <c r="J47" s="115">
        <v>9155.7825195604037</v>
      </c>
      <c r="K47" s="115">
        <v>9037.8727746335589</v>
      </c>
      <c r="L47" s="115">
        <v>9951.5330910341636</v>
      </c>
      <c r="M47" s="115">
        <v>10477.586228438005</v>
      </c>
      <c r="N47" s="115">
        <v>10447.35384383282</v>
      </c>
      <c r="O47" s="115">
        <v>9882.1135328249165</v>
      </c>
      <c r="P47" s="115">
        <v>9945.0949911507505</v>
      </c>
      <c r="Q47" s="115">
        <v>10553.571182141804</v>
      </c>
      <c r="R47" s="115">
        <v>10201.42833590637</v>
      </c>
      <c r="S47" s="115">
        <v>9518.1515178225764</v>
      </c>
      <c r="T47" s="115">
        <v>8403.8986283641989</v>
      </c>
      <c r="U47" s="115">
        <v>6571.0183578314382</v>
      </c>
      <c r="V47" s="115">
        <v>5814.469943276541</v>
      </c>
      <c r="W47" s="115">
        <v>6029.1097304469213</v>
      </c>
      <c r="X47" s="115">
        <v>6272.4527346425866</v>
      </c>
      <c r="Y47" s="115">
        <v>6737.7369510731432</v>
      </c>
      <c r="Z47" s="115">
        <v>7507.1372730028252</v>
      </c>
      <c r="AA47" s="115">
        <v>8033.9235302600655</v>
      </c>
      <c r="AB47" s="115">
        <v>8512.3641122662175</v>
      </c>
      <c r="AC47" s="115">
        <v>8924.8225491403718</v>
      </c>
      <c r="AD47" s="115">
        <v>9196.9750388893499</v>
      </c>
      <c r="AE47" s="115">
        <v>8853.3072379651749</v>
      </c>
      <c r="AF47" s="115">
        <v>8646.8644841130736</v>
      </c>
      <c r="AG47" s="115">
        <v>8349.2593951511299</v>
      </c>
      <c r="AH47" s="115">
        <v>8351.8349135536246</v>
      </c>
      <c r="AI47" s="115">
        <v>8044.7971561771428</v>
      </c>
      <c r="AJ47" s="115">
        <v>7621.1650138198484</v>
      </c>
      <c r="AK47" s="115">
        <v>7617.640079906495</v>
      </c>
      <c r="AL47" s="115">
        <v>7625.1220301557787</v>
      </c>
      <c r="AM47" s="115">
        <v>7729.5367486707783</v>
      </c>
      <c r="AN47" s="115">
        <v>7824.0189045314746</v>
      </c>
      <c r="AO47" s="115">
        <v>7907.7241657842333</v>
      </c>
      <c r="AP47" s="115">
        <v>7552.7687266581015</v>
      </c>
      <c r="AQ47" s="115">
        <v>7588.0181238985015</v>
      </c>
      <c r="AR47" s="115">
        <v>7590.740766964549</v>
      </c>
      <c r="AS47" s="115">
        <v>7680.1205642856694</v>
      </c>
      <c r="AT47" s="115">
        <v>8402.2047976391732</v>
      </c>
      <c r="AU47" s="115">
        <v>8500.5587158638864</v>
      </c>
      <c r="AV47" s="115">
        <v>8060.084787724596</v>
      </c>
      <c r="AW47" s="115">
        <v>8248.8175095878378</v>
      </c>
      <c r="AX47" s="115">
        <v>8516.838921952145</v>
      </c>
      <c r="AY47" s="115">
        <v>9473.902279130014</v>
      </c>
      <c r="AZ47" s="115">
        <v>9265.114378338174</v>
      </c>
      <c r="BA47" s="115">
        <v>8871.8070858706778</v>
      </c>
      <c r="BB47" s="115">
        <v>9336.0559841856266</v>
      </c>
      <c r="BC47" s="115">
        <v>9638.4329542504511</v>
      </c>
      <c r="BD47" s="115">
        <v>9894.7238507887432</v>
      </c>
      <c r="BE47" s="115">
        <v>9875.871413476716</v>
      </c>
      <c r="BF47" s="115">
        <v>9675.6418776102764</v>
      </c>
      <c r="BG47" s="115">
        <v>9757.5584945373212</v>
      </c>
      <c r="BH47" s="115">
        <v>10027.5262095787</v>
      </c>
      <c r="BI47" s="115">
        <v>10113.8727855663</v>
      </c>
      <c r="BJ47" s="115">
        <v>9755.1621805947179</v>
      </c>
      <c r="BK47" s="115">
        <v>9604.1506850142559</v>
      </c>
      <c r="BL47" s="115">
        <v>9612.3849087759118</v>
      </c>
      <c r="BM47" s="115">
        <v>8998.2914471656077</v>
      </c>
      <c r="BN47" s="115">
        <v>5845.7187447041215</v>
      </c>
      <c r="BO47" s="115">
        <v>8558.0510441368369</v>
      </c>
      <c r="BP47" s="115">
        <v>9039.9250484244185</v>
      </c>
      <c r="BQ47" s="115">
        <v>9460.7954524534325</v>
      </c>
      <c r="BR47" s="115">
        <v>10011.150558616418</v>
      </c>
      <c r="BS47" s="115">
        <v>10242.952127948734</v>
      </c>
      <c r="BT47" s="115">
        <v>10413.536774409453</v>
      </c>
      <c r="BU47" s="115">
        <v>9191.7769470327803</v>
      </c>
      <c r="BV47" s="115">
        <v>10208.793641802436</v>
      </c>
      <c r="BW47" s="115">
        <v>10145.67446085572</v>
      </c>
      <c r="BX47" s="115">
        <v>9949.1070775036897</v>
      </c>
      <c r="BY47" s="115">
        <v>9670.8708268754344</v>
      </c>
      <c r="BZ47" s="115">
        <v>9191.7769470327803</v>
      </c>
      <c r="CA47" s="115">
        <v>8885.56301623135</v>
      </c>
      <c r="CB47" s="115">
        <v>8679.012218507758</v>
      </c>
      <c r="CC47" s="115">
        <v>8350.9515382562149</v>
      </c>
      <c r="CD47" s="115">
        <v>8078.7438715821872</v>
      </c>
      <c r="CE47" s="115">
        <v>7920.4184802913223</v>
      </c>
      <c r="CF47" s="115">
        <v>7999.870997207956</v>
      </c>
      <c r="CG47" s="115">
        <v>8031.9747524910927</v>
      </c>
      <c r="CH47" s="115">
        <v>7956.4266142557626</v>
      </c>
    </row>
    <row r="48" spans="3:86"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s="7" customFormat="1" x14ac:dyDescent="0.35">
      <c r="A71" s="76"/>
      <c r="B71" s="76"/>
    </row>
    <row r="72" spans="1:79" s="7" customFormat="1" x14ac:dyDescent="0.35">
      <c r="A72" s="76"/>
      <c r="B72" s="76"/>
    </row>
    <row r="73" spans="1:79" s="7" customFormat="1" x14ac:dyDescent="0.35">
      <c r="A73" s="76"/>
      <c r="B73" s="76"/>
      <c r="C73" s="4"/>
    </row>
    <row r="80" spans="1:79" s="85" customFormat="1" hidden="1" x14ac:dyDescent="0.35">
      <c r="A80" s="100"/>
      <c r="B80" s="100"/>
    </row>
    <row r="81" spans="5:81" hidden="1" x14ac:dyDescent="0.35"/>
    <row r="82" spans="5: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5" customFormat="1" hidden="1" x14ac:dyDescent="0.35">
      <c r="A98" s="100"/>
      <c r="B98" s="100"/>
      <c r="E98" s="85" t="str">
        <f>IF(E47&gt;0,IF(E47&lt;5,"secret",""),"")</f>
        <v/>
      </c>
      <c r="F98" s="85" t="str">
        <f t="shared" si="6"/>
        <v/>
      </c>
      <c r="G98" s="85" t="str">
        <f t="shared" si="6"/>
        <v/>
      </c>
      <c r="H98" s="85" t="str">
        <f t="shared" si="6"/>
        <v/>
      </c>
      <c r="I98" s="85" t="str">
        <f t="shared" si="6"/>
        <v/>
      </c>
      <c r="J98" s="85" t="str">
        <f t="shared" si="6"/>
        <v/>
      </c>
      <c r="K98" s="85" t="str">
        <f t="shared" si="6"/>
        <v/>
      </c>
      <c r="L98" s="85" t="str">
        <f t="shared" si="6"/>
        <v/>
      </c>
      <c r="M98" s="85" t="str">
        <f t="shared" si="6"/>
        <v/>
      </c>
      <c r="N98" s="85" t="str">
        <f t="shared" si="6"/>
        <v/>
      </c>
      <c r="O98" s="85" t="str">
        <f>IF(O47&gt;0,IF(O47&lt;5,"secret",""),"")</f>
        <v/>
      </c>
      <c r="P98" s="85" t="str">
        <f t="shared" si="6"/>
        <v/>
      </c>
      <c r="Q98" s="85" t="str">
        <f t="shared" si="6"/>
        <v/>
      </c>
      <c r="R98" s="85" t="str">
        <f t="shared" si="6"/>
        <v/>
      </c>
      <c r="S98" s="85" t="str">
        <f t="shared" si="6"/>
        <v/>
      </c>
      <c r="T98" s="85" t="str">
        <f t="shared" si="6"/>
        <v/>
      </c>
      <c r="U98" s="85" t="str">
        <f t="shared" ref="U98:CC98" si="13">IF(U47&gt;0,IF(U47&lt;5,"secret",""),"")</f>
        <v/>
      </c>
      <c r="V98" s="85" t="str">
        <f t="shared" si="13"/>
        <v/>
      </c>
      <c r="W98" s="85" t="str">
        <f t="shared" si="13"/>
        <v/>
      </c>
      <c r="X98" s="85" t="str">
        <f t="shared" si="13"/>
        <v/>
      </c>
      <c r="Y98" s="85" t="str">
        <f t="shared" si="13"/>
        <v/>
      </c>
      <c r="Z98" s="85" t="str">
        <f t="shared" si="13"/>
        <v/>
      </c>
      <c r="AA98" s="85" t="str">
        <f t="shared" si="13"/>
        <v/>
      </c>
      <c r="AB98" s="85" t="str">
        <f t="shared" si="13"/>
        <v/>
      </c>
      <c r="AC98" s="85" t="str">
        <f t="shared" si="13"/>
        <v/>
      </c>
      <c r="AD98" s="85" t="str">
        <f t="shared" si="13"/>
        <v/>
      </c>
      <c r="AE98" s="85" t="str">
        <f t="shared" si="13"/>
        <v/>
      </c>
      <c r="AF98" s="85" t="str">
        <f t="shared" si="13"/>
        <v/>
      </c>
      <c r="AG98" s="85" t="str">
        <f t="shared" si="13"/>
        <v/>
      </c>
      <c r="AH98" s="85" t="str">
        <f t="shared" si="13"/>
        <v/>
      </c>
      <c r="AI98" s="85" t="str">
        <f t="shared" si="13"/>
        <v/>
      </c>
      <c r="AJ98" s="85" t="str">
        <f t="shared" si="13"/>
        <v/>
      </c>
      <c r="AK98" s="85" t="str">
        <f t="shared" si="13"/>
        <v/>
      </c>
      <c r="AL98" s="85" t="str">
        <f t="shared" si="13"/>
        <v/>
      </c>
      <c r="AM98" s="85" t="str">
        <f t="shared" si="13"/>
        <v/>
      </c>
      <c r="AN98" s="85" t="str">
        <f t="shared" si="13"/>
        <v/>
      </c>
      <c r="AO98" s="85" t="str">
        <f t="shared" si="13"/>
        <v/>
      </c>
      <c r="AP98" s="85" t="str">
        <f t="shared" si="13"/>
        <v/>
      </c>
      <c r="AQ98" s="85" t="str">
        <f t="shared" si="13"/>
        <v/>
      </c>
      <c r="AR98" s="85" t="str">
        <f t="shared" si="13"/>
        <v/>
      </c>
      <c r="AS98" s="85" t="str">
        <f t="shared" si="13"/>
        <v/>
      </c>
      <c r="AT98" s="85" t="str">
        <f t="shared" si="13"/>
        <v/>
      </c>
      <c r="AU98" s="85" t="str">
        <f t="shared" si="13"/>
        <v/>
      </c>
      <c r="AV98" s="85" t="str">
        <f t="shared" si="13"/>
        <v/>
      </c>
      <c r="AW98" s="85" t="str">
        <f t="shared" si="13"/>
        <v/>
      </c>
      <c r="AX98" s="85" t="str">
        <f t="shared" si="13"/>
        <v/>
      </c>
      <c r="AY98" s="85" t="str">
        <f t="shared" si="13"/>
        <v/>
      </c>
      <c r="AZ98" s="85" t="str">
        <f t="shared" si="13"/>
        <v/>
      </c>
      <c r="BA98" s="85" t="str">
        <f t="shared" si="13"/>
        <v/>
      </c>
      <c r="BB98" s="85" t="str">
        <f t="shared" si="13"/>
        <v/>
      </c>
      <c r="BC98" s="85" t="str">
        <f t="shared" si="13"/>
        <v/>
      </c>
      <c r="BD98" s="85" t="str">
        <f t="shared" si="13"/>
        <v/>
      </c>
      <c r="BE98" s="85" t="str">
        <f t="shared" si="13"/>
        <v/>
      </c>
      <c r="BF98" s="85" t="str">
        <f t="shared" si="13"/>
        <v/>
      </c>
      <c r="BG98" s="85" t="str">
        <f t="shared" si="13"/>
        <v/>
      </c>
      <c r="BH98" s="85" t="str">
        <f t="shared" si="13"/>
        <v/>
      </c>
      <c r="BI98" s="85" t="str">
        <f t="shared" si="13"/>
        <v/>
      </c>
      <c r="BJ98" s="85" t="str">
        <f t="shared" si="13"/>
        <v/>
      </c>
      <c r="BK98" s="85" t="str">
        <f t="shared" si="13"/>
        <v/>
      </c>
      <c r="BL98" s="85" t="str">
        <f t="shared" si="13"/>
        <v/>
      </c>
      <c r="BM98" s="85" t="str">
        <f t="shared" si="13"/>
        <v/>
      </c>
      <c r="BN98" s="85" t="str">
        <f t="shared" si="13"/>
        <v/>
      </c>
      <c r="BO98" s="85" t="str">
        <f t="shared" si="13"/>
        <v/>
      </c>
      <c r="BP98" s="85" t="str">
        <f t="shared" si="13"/>
        <v/>
      </c>
      <c r="BQ98" s="85" t="str">
        <f t="shared" si="13"/>
        <v/>
      </c>
      <c r="BR98" s="85" t="str">
        <f t="shared" si="13"/>
        <v/>
      </c>
      <c r="BS98" s="85" t="str">
        <f t="shared" si="13"/>
        <v/>
      </c>
      <c r="BT98" s="85" t="str">
        <f t="shared" si="13"/>
        <v/>
      </c>
      <c r="BU98" s="85" t="str">
        <f t="shared" si="13"/>
        <v/>
      </c>
      <c r="BV98" s="85" t="str">
        <f t="shared" si="13"/>
        <v/>
      </c>
      <c r="BW98" s="85" t="str">
        <f t="shared" si="13"/>
        <v/>
      </c>
      <c r="BX98" s="85" t="str">
        <f t="shared" si="13"/>
        <v/>
      </c>
      <c r="BY98" s="85" t="str">
        <f t="shared" si="13"/>
        <v/>
      </c>
      <c r="BZ98" s="85" t="str">
        <f t="shared" si="13"/>
        <v/>
      </c>
      <c r="CA98" s="85" t="str">
        <f t="shared" si="13"/>
        <v/>
      </c>
      <c r="CB98" s="85" t="str">
        <f t="shared" si="13"/>
        <v/>
      </c>
      <c r="CC98" s="85" t="str">
        <f t="shared" si="13"/>
        <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O98"/>
  <sheetViews>
    <sheetView zoomScaleNormal="100" workbookViewId="0">
      <selection activeCell="A80" sqref="A80:XFD98"/>
    </sheetView>
  </sheetViews>
  <sheetFormatPr baseColWidth="10" defaultColWidth="10.81640625" defaultRowHeight="14.5" x14ac:dyDescent="0.35"/>
  <cols>
    <col min="1" max="1" width="5.08984375" style="76" customWidth="1"/>
    <col min="2" max="2" width="8.6328125" style="76" customWidth="1"/>
    <col min="3" max="3" width="10.81640625" style="13"/>
    <col min="4" max="4" width="90.81640625" style="13" customWidth="1"/>
    <col min="5" max="16384" width="10.81640625" style="13"/>
  </cols>
  <sheetData>
    <row r="1" spans="1:79" ht="28.5" x14ac:dyDescent="0.65">
      <c r="A1" s="76" t="s">
        <v>132</v>
      </c>
      <c r="C1" s="73" t="s">
        <v>133</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75"/>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333</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274</v>
      </c>
      <c r="B5" s="76" t="s">
        <v>275</v>
      </c>
      <c r="C5" s="52"/>
      <c r="D5" s="53"/>
      <c r="E5" s="54"/>
      <c r="F5" s="54"/>
      <c r="G5" s="54"/>
      <c r="H5" s="54"/>
      <c r="I5" s="91">
        <v>2024</v>
      </c>
      <c r="J5" s="91">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10.71</v>
      </c>
      <c r="J6" s="84">
        <v>5.91</v>
      </c>
      <c r="K6" s="61">
        <v>-0.44817927170868355</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375.57</v>
      </c>
      <c r="J7" s="84">
        <v>369.96</v>
      </c>
      <c r="K7" s="61">
        <v>-1.4937295311127086E-2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49.8</v>
      </c>
      <c r="J9" s="84">
        <v>25.11</v>
      </c>
      <c r="K9" s="61">
        <v>-0.49578313253012052</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138.47</v>
      </c>
      <c r="J10" s="84">
        <v>106.66</v>
      </c>
      <c r="K10" s="61">
        <v>-0.22972485014804656</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840.7</v>
      </c>
      <c r="J11" s="84">
        <v>933.43</v>
      </c>
      <c r="K11" s="61">
        <v>0.11030093969311272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32.369999999999997</v>
      </c>
      <c r="J12" s="84">
        <v>41.48</v>
      </c>
      <c r="K12" s="61">
        <v>0.28143342601173926</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247.61</v>
      </c>
      <c r="J13" s="84">
        <v>255.91</v>
      </c>
      <c r="K13" s="61">
        <v>3.3520455555106743E-2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115.88</v>
      </c>
      <c r="J14" s="84">
        <v>143.08000000000001</v>
      </c>
      <c r="K14" s="61">
        <v>0.23472557818432871</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142.38</v>
      </c>
      <c r="J15" s="84">
        <v>77.89</v>
      </c>
      <c r="K15" s="61">
        <v>-0.45294282904902372</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12.03</v>
      </c>
      <c r="J16" s="84">
        <v>9.25</v>
      </c>
      <c r="K16" s="61">
        <v>-0.23108894430590188</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t="s">
        <v>337</v>
      </c>
      <c r="J17" s="84" t="s">
        <v>337</v>
      </c>
      <c r="K17" s="61" t="s">
        <v>265</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t="s">
        <v>337</v>
      </c>
      <c r="J18" s="84">
        <v>6.44</v>
      </c>
      <c r="K18" s="61" t="s">
        <v>265</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t="s">
        <v>337</v>
      </c>
      <c r="J19" s="84" t="s">
        <v>337</v>
      </c>
      <c r="K19" s="61" t="s">
        <v>265</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275.58999999999997</v>
      </c>
      <c r="J20" s="84">
        <v>230.51</v>
      </c>
      <c r="K20" s="61">
        <v>-0.16357632715265424</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99.2</v>
      </c>
      <c r="J21" s="84">
        <v>101.94</v>
      </c>
      <c r="K21" s="61">
        <v>2.7620967741935454E-2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t="s">
        <v>337</v>
      </c>
      <c r="J22" s="84">
        <v>7.13</v>
      </c>
      <c r="K22" s="61" t="s">
        <v>265</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2351.9700000000003</v>
      </c>
      <c r="J23" s="65">
        <v>2318.2100000000005</v>
      </c>
      <c r="K23" s="66">
        <v>-1.435392458237128E-2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132</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2025-T1</v>
      </c>
      <c r="CH29" s="76" t="str">
        <f t="shared" si="3"/>
        <v>2025-T2</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335</v>
      </c>
    </row>
    <row r="31" spans="1:93" x14ac:dyDescent="0.35">
      <c r="A31" s="7"/>
      <c r="B31" s="7"/>
      <c r="C31" s="69" t="s">
        <v>94</v>
      </c>
      <c r="D31" s="69" t="s">
        <v>95</v>
      </c>
      <c r="E31" s="114" t="s">
        <v>337</v>
      </c>
      <c r="F31" s="114" t="s">
        <v>337</v>
      </c>
      <c r="G31" s="114" t="s">
        <v>337</v>
      </c>
      <c r="H31" s="114" t="s">
        <v>337</v>
      </c>
      <c r="I31" s="114" t="s">
        <v>337</v>
      </c>
      <c r="J31" s="114" t="s">
        <v>337</v>
      </c>
      <c r="K31" s="114" t="s">
        <v>337</v>
      </c>
      <c r="L31" s="114" t="s">
        <v>337</v>
      </c>
      <c r="M31" s="114" t="s">
        <v>337</v>
      </c>
      <c r="N31" s="114" t="s">
        <v>337</v>
      </c>
      <c r="O31" s="114" t="s">
        <v>337</v>
      </c>
      <c r="P31" s="114" t="s">
        <v>337</v>
      </c>
      <c r="Q31" s="114" t="s">
        <v>337</v>
      </c>
      <c r="R31" s="114" t="s">
        <v>337</v>
      </c>
      <c r="S31" s="114" t="s">
        <v>337</v>
      </c>
      <c r="T31" s="114" t="s">
        <v>337</v>
      </c>
      <c r="U31" s="114" t="s">
        <v>337</v>
      </c>
      <c r="V31" s="114" t="s">
        <v>337</v>
      </c>
      <c r="W31" s="114" t="s">
        <v>337</v>
      </c>
      <c r="X31" s="114" t="s">
        <v>337</v>
      </c>
      <c r="Y31" s="114" t="s">
        <v>337</v>
      </c>
      <c r="Z31" s="114" t="s">
        <v>337</v>
      </c>
      <c r="AA31" s="114" t="s">
        <v>337</v>
      </c>
      <c r="AB31" s="114" t="s">
        <v>337</v>
      </c>
      <c r="AC31" s="114" t="s">
        <v>337</v>
      </c>
      <c r="AD31" s="114" t="s">
        <v>337</v>
      </c>
      <c r="AE31" s="114" t="s">
        <v>337</v>
      </c>
      <c r="AF31" s="114" t="s">
        <v>337</v>
      </c>
      <c r="AG31" s="114" t="s">
        <v>337</v>
      </c>
      <c r="AH31" s="114" t="s">
        <v>337</v>
      </c>
      <c r="AI31" s="114" t="s">
        <v>337</v>
      </c>
      <c r="AJ31" s="114" t="s">
        <v>337</v>
      </c>
      <c r="AK31" s="114" t="s">
        <v>337</v>
      </c>
      <c r="AL31" s="114" t="s">
        <v>337</v>
      </c>
      <c r="AM31" s="114" t="s">
        <v>337</v>
      </c>
      <c r="AN31" s="114" t="s">
        <v>337</v>
      </c>
      <c r="AO31" s="114" t="s">
        <v>337</v>
      </c>
      <c r="AP31" s="114" t="s">
        <v>337</v>
      </c>
      <c r="AQ31" s="114" t="s">
        <v>337</v>
      </c>
      <c r="AR31" s="114" t="s">
        <v>337</v>
      </c>
      <c r="AS31" s="114" t="s">
        <v>337</v>
      </c>
      <c r="AT31" s="114" t="s">
        <v>337</v>
      </c>
      <c r="AU31" s="114" t="s">
        <v>337</v>
      </c>
      <c r="AV31" s="114" t="s">
        <v>337</v>
      </c>
      <c r="AW31" s="114" t="s">
        <v>337</v>
      </c>
      <c r="AX31" s="114" t="s">
        <v>337</v>
      </c>
      <c r="AY31" s="114" t="s">
        <v>337</v>
      </c>
      <c r="AZ31" s="114" t="s">
        <v>337</v>
      </c>
      <c r="BA31" s="114" t="s">
        <v>337</v>
      </c>
      <c r="BB31" s="114" t="s">
        <v>337</v>
      </c>
      <c r="BC31" s="114" t="s">
        <v>337</v>
      </c>
      <c r="BD31" s="114" t="s">
        <v>337</v>
      </c>
      <c r="BE31" s="114" t="s">
        <v>337</v>
      </c>
      <c r="BF31" s="114" t="s">
        <v>337</v>
      </c>
      <c r="BG31" s="114" t="s">
        <v>337</v>
      </c>
      <c r="BH31" s="114" t="s">
        <v>337</v>
      </c>
      <c r="BI31" s="114" t="s">
        <v>337</v>
      </c>
      <c r="BJ31" s="114" t="s">
        <v>337</v>
      </c>
      <c r="BK31" s="114" t="s">
        <v>337</v>
      </c>
      <c r="BL31" s="114" t="s">
        <v>337</v>
      </c>
      <c r="BM31" s="114" t="s">
        <v>337</v>
      </c>
      <c r="BN31" s="114" t="s">
        <v>337</v>
      </c>
      <c r="BO31" s="114" t="s">
        <v>337</v>
      </c>
      <c r="BP31" s="114" t="s">
        <v>337</v>
      </c>
      <c r="BQ31" s="114" t="s">
        <v>337</v>
      </c>
      <c r="BR31" s="114" t="s">
        <v>337</v>
      </c>
      <c r="BS31" s="114" t="s">
        <v>337</v>
      </c>
      <c r="BT31" s="114" t="s">
        <v>337</v>
      </c>
      <c r="BU31" s="114" t="s">
        <v>337</v>
      </c>
      <c r="BV31" s="114" t="s">
        <v>337</v>
      </c>
      <c r="BW31" s="114" t="s">
        <v>337</v>
      </c>
      <c r="BX31" s="114" t="s">
        <v>337</v>
      </c>
      <c r="BY31" s="114" t="s">
        <v>337</v>
      </c>
      <c r="BZ31" s="114" t="s">
        <v>337</v>
      </c>
      <c r="CA31" s="114" t="s">
        <v>337</v>
      </c>
      <c r="CB31" s="114" t="s">
        <v>337</v>
      </c>
      <c r="CC31" s="114" t="s">
        <v>337</v>
      </c>
      <c r="CD31" s="114" t="s">
        <v>337</v>
      </c>
      <c r="CE31" s="114" t="s">
        <v>337</v>
      </c>
      <c r="CF31" s="114" t="s">
        <v>337</v>
      </c>
      <c r="CG31" s="114" t="s">
        <v>337</v>
      </c>
      <c r="CH31" s="114" t="s">
        <v>337</v>
      </c>
    </row>
    <row r="32" spans="1:93" x14ac:dyDescent="0.35">
      <c r="A32" s="7"/>
      <c r="B32" s="7"/>
      <c r="C32" s="69" t="s">
        <v>96</v>
      </c>
      <c r="D32" s="69" t="s">
        <v>97</v>
      </c>
      <c r="E32" s="70">
        <v>346.03091731635698</v>
      </c>
      <c r="F32" s="70">
        <v>307.21047941842397</v>
      </c>
      <c r="G32" s="70">
        <v>323.29388355416899</v>
      </c>
      <c r="H32" s="70">
        <v>388.87471859219897</v>
      </c>
      <c r="I32" s="70">
        <v>398.205167273276</v>
      </c>
      <c r="J32" s="70">
        <v>379.50568998668803</v>
      </c>
      <c r="K32" s="70">
        <v>377.59911068510797</v>
      </c>
      <c r="L32" s="70">
        <v>388.52285067979301</v>
      </c>
      <c r="M32" s="70">
        <v>378.03447865468303</v>
      </c>
      <c r="N32" s="70">
        <v>412.84253949921998</v>
      </c>
      <c r="O32" s="70">
        <v>386.14234099477102</v>
      </c>
      <c r="P32" s="70">
        <v>432.67380842344198</v>
      </c>
      <c r="Q32" s="70">
        <v>401.33074073911899</v>
      </c>
      <c r="R32" s="70">
        <v>325.884648492542</v>
      </c>
      <c r="S32" s="70">
        <v>323.96511083507301</v>
      </c>
      <c r="T32" s="70">
        <v>326.94958378506402</v>
      </c>
      <c r="U32" s="70">
        <v>352.28368457477302</v>
      </c>
      <c r="V32" s="70">
        <v>358.99480458090397</v>
      </c>
      <c r="W32" s="70">
        <v>342.95032884666102</v>
      </c>
      <c r="X32" s="70">
        <v>357.35045671052001</v>
      </c>
      <c r="Y32" s="70">
        <v>385.53497929304001</v>
      </c>
      <c r="Z32" s="70">
        <v>398.44628945310399</v>
      </c>
      <c r="AA32" s="70">
        <v>378.23707576279497</v>
      </c>
      <c r="AB32" s="70">
        <v>399.96716349703001</v>
      </c>
      <c r="AC32" s="70">
        <v>407.48815241542798</v>
      </c>
      <c r="AD32" s="70">
        <v>405.40971230230298</v>
      </c>
      <c r="AE32" s="70">
        <v>400.38458698783103</v>
      </c>
      <c r="AF32" s="70">
        <v>421.714527819767</v>
      </c>
      <c r="AG32" s="70">
        <v>414.94197697632802</v>
      </c>
      <c r="AH32" s="70">
        <v>461.17446964060599</v>
      </c>
      <c r="AI32" s="70">
        <v>440.22238747055798</v>
      </c>
      <c r="AJ32" s="70">
        <v>433.66230053008002</v>
      </c>
      <c r="AK32" s="70">
        <v>444.92383549169</v>
      </c>
      <c r="AL32" s="70">
        <v>410.76089620695598</v>
      </c>
      <c r="AM32" s="70">
        <v>406.005695111671</v>
      </c>
      <c r="AN32" s="70">
        <v>465.13823314590002</v>
      </c>
      <c r="AO32" s="70">
        <v>439.82412576378499</v>
      </c>
      <c r="AP32" s="70">
        <v>431.56289646952899</v>
      </c>
      <c r="AQ32" s="70">
        <v>484.596928379205</v>
      </c>
      <c r="AR32" s="70">
        <v>460.36585355565899</v>
      </c>
      <c r="AS32" s="70">
        <v>478.809461653109</v>
      </c>
      <c r="AT32" s="70">
        <v>447.15012786690897</v>
      </c>
      <c r="AU32" s="70">
        <v>463.29650243181999</v>
      </c>
      <c r="AV32" s="70">
        <v>463.70502617324701</v>
      </c>
      <c r="AW32" s="70">
        <v>440.48203598292798</v>
      </c>
      <c r="AX32" s="70">
        <v>453.88337119615198</v>
      </c>
      <c r="AY32" s="70">
        <v>473.19676185785602</v>
      </c>
      <c r="AZ32" s="70">
        <v>461.31774113460301</v>
      </c>
      <c r="BA32" s="70">
        <v>465.73239076571798</v>
      </c>
      <c r="BB32" s="70">
        <v>484.27247975097799</v>
      </c>
      <c r="BC32" s="70">
        <v>488.03055993947697</v>
      </c>
      <c r="BD32" s="70">
        <v>486.15956939277402</v>
      </c>
      <c r="BE32" s="70">
        <v>499.80956850057402</v>
      </c>
      <c r="BF32" s="70">
        <v>500.40345368302599</v>
      </c>
      <c r="BG32" s="70">
        <v>491.34808362114501</v>
      </c>
      <c r="BH32" s="70">
        <v>550.43863258508395</v>
      </c>
      <c r="BI32" s="70">
        <v>559.41458821789502</v>
      </c>
      <c r="BJ32" s="70">
        <v>497.39148934412998</v>
      </c>
      <c r="BK32" s="70">
        <v>476.69690380068602</v>
      </c>
      <c r="BL32" s="70">
        <v>475.492246299192</v>
      </c>
      <c r="BM32" s="70">
        <v>431.29752097147502</v>
      </c>
      <c r="BN32" s="70">
        <v>408.46886475924703</v>
      </c>
      <c r="BO32" s="70">
        <v>457.91828581244499</v>
      </c>
      <c r="BP32" s="70">
        <v>439.17162693709503</v>
      </c>
      <c r="BQ32" s="70">
        <v>449.34641767262201</v>
      </c>
      <c r="BR32" s="70">
        <v>488.33625931423001</v>
      </c>
      <c r="BS32" s="70">
        <v>494.46402687664897</v>
      </c>
      <c r="BT32" s="70">
        <v>499.05635985396498</v>
      </c>
      <c r="BU32" s="70">
        <v>480.38706352311402</v>
      </c>
      <c r="BV32" s="70">
        <v>436.56550998037397</v>
      </c>
      <c r="BW32" s="70">
        <v>440.54123215440097</v>
      </c>
      <c r="BX32" s="70">
        <v>464.60160796736898</v>
      </c>
      <c r="BY32" s="70">
        <v>458.85294202924302</v>
      </c>
      <c r="BZ32" s="70">
        <v>442.69982376670202</v>
      </c>
      <c r="CA32" s="70">
        <v>442.88034785329199</v>
      </c>
      <c r="CB32" s="70">
        <v>428.68880772294699</v>
      </c>
      <c r="CC32" s="70">
        <v>457.57663034406801</v>
      </c>
      <c r="CD32" s="70">
        <v>459.74296450503499</v>
      </c>
      <c r="CE32" s="70">
        <v>466.75651150037203</v>
      </c>
      <c r="CF32" s="70">
        <v>496.267447405366</v>
      </c>
      <c r="CG32" s="70">
        <v>451.85133677074498</v>
      </c>
      <c r="CH32" s="70">
        <v>456.61136687577198</v>
      </c>
    </row>
    <row r="33" spans="1:86" x14ac:dyDescent="0.35">
      <c r="A33" s="7"/>
      <c r="B33" s="7"/>
      <c r="C33" s="69" t="s">
        <v>98</v>
      </c>
      <c r="D33" s="69" t="s">
        <v>99</v>
      </c>
      <c r="E33" s="70">
        <v>23.193443197851199</v>
      </c>
      <c r="F33" s="70">
        <v>29.382904054220599</v>
      </c>
      <c r="G33" s="70">
        <v>35.745422031536698</v>
      </c>
      <c r="H33" s="70">
        <v>21.739601489150701</v>
      </c>
      <c r="I33" s="70">
        <v>24.035424621207898</v>
      </c>
      <c r="J33" s="70">
        <v>24.179832671362799</v>
      </c>
      <c r="K33" s="70">
        <v>29.8897371203267</v>
      </c>
      <c r="L33" s="70">
        <v>26.820462902817201</v>
      </c>
      <c r="M33" s="70">
        <v>33.758253010391002</v>
      </c>
      <c r="N33" s="70">
        <v>28.072154262325299</v>
      </c>
      <c r="O33" s="70">
        <v>30.558250433183201</v>
      </c>
      <c r="P33" s="70">
        <v>26.417341841815901</v>
      </c>
      <c r="Q33" s="70">
        <v>26.543122039806601</v>
      </c>
      <c r="R33" s="70">
        <v>26.9337943224136</v>
      </c>
      <c r="S33" s="70">
        <v>26.185608696415301</v>
      </c>
      <c r="T33" s="70">
        <v>20.359497302493601</v>
      </c>
      <c r="U33" s="70">
        <v>13.3495855844925</v>
      </c>
      <c r="V33" s="70">
        <v>20.426345261086301</v>
      </c>
      <c r="W33" s="70">
        <v>29.9538202629079</v>
      </c>
      <c r="X33" s="70">
        <v>24.720137728998399</v>
      </c>
      <c r="Y33" s="70">
        <v>20.872308448925398</v>
      </c>
      <c r="Z33" s="70">
        <v>27.572556052094999</v>
      </c>
      <c r="AA33" s="70">
        <v>29.618541458236098</v>
      </c>
      <c r="AB33" s="70">
        <v>21.974846310434099</v>
      </c>
      <c r="AC33" s="70">
        <v>24.233894237644499</v>
      </c>
      <c r="AD33" s="70">
        <v>29.289615217447999</v>
      </c>
      <c r="AE33" s="70">
        <v>25.374668408832601</v>
      </c>
      <c r="AF33" s="70">
        <v>17.660484280140299</v>
      </c>
      <c r="AG33" s="70">
        <v>11.883726592713099</v>
      </c>
      <c r="AH33" s="70">
        <v>17.7448028071707</v>
      </c>
      <c r="AI33" s="70">
        <v>27.849042353187599</v>
      </c>
      <c r="AJ33" s="70">
        <v>19.107942626632401</v>
      </c>
      <c r="AK33" s="70">
        <v>13.341925795541201</v>
      </c>
      <c r="AL33" s="70">
        <v>17.997455259113998</v>
      </c>
      <c r="AM33" s="70">
        <v>31.123005140024102</v>
      </c>
      <c r="AN33" s="70">
        <v>26.525551839440698</v>
      </c>
      <c r="AO33" s="70">
        <v>30.120560041345001</v>
      </c>
      <c r="AP33" s="70">
        <v>23.878750130768299</v>
      </c>
      <c r="AQ33" s="70">
        <v>30.476954515315001</v>
      </c>
      <c r="AR33" s="70">
        <v>28.4243350725061</v>
      </c>
      <c r="AS33" s="70">
        <v>23.2718593449911</v>
      </c>
      <c r="AT33" s="70">
        <v>30.476958149570301</v>
      </c>
      <c r="AU33" s="70">
        <v>39.0974621533815</v>
      </c>
      <c r="AV33" s="70">
        <v>36.131363698909603</v>
      </c>
      <c r="AW33" s="70">
        <v>33.998435824957099</v>
      </c>
      <c r="AX33" s="70">
        <v>40.729939898421598</v>
      </c>
      <c r="AY33" s="70">
        <v>44.836932468572499</v>
      </c>
      <c r="AZ33" s="70">
        <v>38.135891240752301</v>
      </c>
      <c r="BA33" s="70">
        <v>21.430644560949901</v>
      </c>
      <c r="BB33" s="70">
        <v>24.9996873495597</v>
      </c>
      <c r="BC33" s="70">
        <v>37.5186624609047</v>
      </c>
      <c r="BD33" s="70">
        <v>30.016761302611599</v>
      </c>
      <c r="BE33" s="70">
        <v>19.166960020498799</v>
      </c>
      <c r="BF33" s="70">
        <v>28.006829136545701</v>
      </c>
      <c r="BG33" s="70">
        <v>33.596266248742197</v>
      </c>
      <c r="BH33" s="70">
        <v>36.231556141913202</v>
      </c>
      <c r="BI33" s="70">
        <v>33.638506455793497</v>
      </c>
      <c r="BJ33" s="70">
        <v>34.260539466893299</v>
      </c>
      <c r="BK33" s="70">
        <v>35.282161225607403</v>
      </c>
      <c r="BL33" s="70">
        <v>35.141081867227598</v>
      </c>
      <c r="BM33" s="70">
        <v>31.619922770202901</v>
      </c>
      <c r="BN33" s="70">
        <v>28.523514236111801</v>
      </c>
      <c r="BO33" s="70">
        <v>37.639319004032998</v>
      </c>
      <c r="BP33" s="70">
        <v>30.892990358485999</v>
      </c>
      <c r="BQ33" s="70">
        <v>30.872473331450099</v>
      </c>
      <c r="BR33" s="70">
        <v>39.045901167154099</v>
      </c>
      <c r="BS33" s="70">
        <v>46.070083631498498</v>
      </c>
      <c r="BT33" s="70">
        <v>45.904667521751101</v>
      </c>
      <c r="BU33" s="70">
        <v>42.577698766466803</v>
      </c>
      <c r="BV33" s="70">
        <v>42.6512968224364</v>
      </c>
      <c r="BW33" s="70">
        <v>42.101678636791803</v>
      </c>
      <c r="BX33" s="70">
        <v>34.936147526770299</v>
      </c>
      <c r="BY33" s="70">
        <v>27.6471913946569</v>
      </c>
      <c r="BZ33" s="70">
        <v>36.893000076941497</v>
      </c>
      <c r="CA33" s="70">
        <v>45.413095558794701</v>
      </c>
      <c r="CB33" s="70">
        <v>38.966091718281</v>
      </c>
      <c r="CC33" s="70">
        <v>28.8082932303303</v>
      </c>
      <c r="CD33" s="70">
        <v>35.755958924863002</v>
      </c>
      <c r="CE33" s="70">
        <v>43.904328533783399</v>
      </c>
      <c r="CF33" s="70">
        <v>43.4829203166558</v>
      </c>
      <c r="CG33" s="70">
        <v>41.888029799429802</v>
      </c>
      <c r="CH33" s="70">
        <v>40.639511637135499</v>
      </c>
    </row>
    <row r="34" spans="1:86" x14ac:dyDescent="0.35">
      <c r="A34" s="7"/>
      <c r="B34" s="7"/>
      <c r="C34" s="69" t="s">
        <v>100</v>
      </c>
      <c r="D34" s="69" t="s">
        <v>101</v>
      </c>
      <c r="E34" s="70">
        <v>96.723273750059107</v>
      </c>
      <c r="F34" s="70">
        <v>68.515342002262798</v>
      </c>
      <c r="G34" s="70">
        <v>107.53942449321799</v>
      </c>
      <c r="H34" s="70">
        <v>83.568130872624096</v>
      </c>
      <c r="I34" s="70">
        <v>85.890271739187696</v>
      </c>
      <c r="J34" s="70">
        <v>83.146404514784905</v>
      </c>
      <c r="K34" s="70">
        <v>99.672290267787403</v>
      </c>
      <c r="L34" s="70">
        <v>97.512566841249296</v>
      </c>
      <c r="M34" s="70">
        <v>93.019310178850802</v>
      </c>
      <c r="N34" s="70">
        <v>80.400338916146296</v>
      </c>
      <c r="O34" s="70">
        <v>78.229646593983404</v>
      </c>
      <c r="P34" s="70">
        <v>61.050989619290696</v>
      </c>
      <c r="Q34" s="70">
        <v>43.976117861847001</v>
      </c>
      <c r="R34" s="70">
        <v>38.799932630882601</v>
      </c>
      <c r="S34" s="70">
        <v>29.779274531602301</v>
      </c>
      <c r="T34" s="70">
        <v>27.767834873661101</v>
      </c>
      <c r="U34" s="70">
        <v>14.9062663166396</v>
      </c>
      <c r="V34" s="70">
        <v>12.0740391333439</v>
      </c>
      <c r="W34" s="70">
        <v>12.149435935289</v>
      </c>
      <c r="X34" s="70">
        <v>19.003412080616201</v>
      </c>
      <c r="Y34" s="70">
        <v>14.0623429287559</v>
      </c>
      <c r="Z34" s="70">
        <v>25.372442778977099</v>
      </c>
      <c r="AA34" s="70">
        <v>37.539279438838498</v>
      </c>
      <c r="AB34" s="70">
        <v>37.147054851215799</v>
      </c>
      <c r="AC34" s="70">
        <v>50.331603446088401</v>
      </c>
      <c r="AD34" s="70">
        <v>42.592758637021703</v>
      </c>
      <c r="AE34" s="70">
        <v>28.237440692043499</v>
      </c>
      <c r="AF34" s="70">
        <v>27.610520460191601</v>
      </c>
      <c r="AG34" s="70">
        <v>26.237404353202599</v>
      </c>
      <c r="AH34" s="70">
        <v>26.5179178801117</v>
      </c>
      <c r="AI34" s="70">
        <v>25.695405682621299</v>
      </c>
      <c r="AJ34" s="70">
        <v>31.291488996148701</v>
      </c>
      <c r="AK34" s="70">
        <v>35.938725821804603</v>
      </c>
      <c r="AL34" s="70">
        <v>39.5227131080823</v>
      </c>
      <c r="AM34" s="70">
        <v>35.6705569733084</v>
      </c>
      <c r="AN34" s="70">
        <v>31.6134521353117</v>
      </c>
      <c r="AO34" s="70">
        <v>36.444935358104203</v>
      </c>
      <c r="AP34" s="70">
        <v>29.732346813098999</v>
      </c>
      <c r="AQ34" s="70">
        <v>28.210415620197502</v>
      </c>
      <c r="AR34" s="70">
        <v>18.209097390155002</v>
      </c>
      <c r="AS34" s="70">
        <v>33.164429844195503</v>
      </c>
      <c r="AT34" s="70">
        <v>48.102923097794203</v>
      </c>
      <c r="AU34" s="70">
        <v>49.644607651968101</v>
      </c>
      <c r="AV34" s="70">
        <v>43.935940170948101</v>
      </c>
      <c r="AW34" s="70">
        <v>41.986647436407502</v>
      </c>
      <c r="AX34" s="70">
        <v>55.595916776640799</v>
      </c>
      <c r="AY34" s="70">
        <v>46.593174066318497</v>
      </c>
      <c r="AZ34" s="70">
        <v>38.3019648108776</v>
      </c>
      <c r="BA34" s="70">
        <v>49.847080970502397</v>
      </c>
      <c r="BB34" s="70">
        <v>50.643717192193499</v>
      </c>
      <c r="BC34" s="70">
        <v>51.182450808552602</v>
      </c>
      <c r="BD34" s="70">
        <v>40.931988215940798</v>
      </c>
      <c r="BE34" s="70">
        <v>46.190008594748399</v>
      </c>
      <c r="BF34" s="70">
        <v>49.3294644835821</v>
      </c>
      <c r="BG34" s="70">
        <v>56.033873021789802</v>
      </c>
      <c r="BH34" s="70">
        <v>57.442307041414203</v>
      </c>
      <c r="BI34" s="70">
        <v>58.381054243149201</v>
      </c>
      <c r="BJ34" s="70">
        <v>54.214110950227003</v>
      </c>
      <c r="BK34" s="70">
        <v>49.923355782890098</v>
      </c>
      <c r="BL34" s="70">
        <v>44.769124763422298</v>
      </c>
      <c r="BM34" s="70">
        <v>40.6973706253711</v>
      </c>
      <c r="BN34" s="70">
        <v>11.813407057458001</v>
      </c>
      <c r="BO34" s="70">
        <v>24.8318919655561</v>
      </c>
      <c r="BP34" s="70">
        <v>33.190881522401497</v>
      </c>
      <c r="BQ34" s="70">
        <v>43.523422790660199</v>
      </c>
      <c r="BR34" s="70">
        <v>46.117055649140497</v>
      </c>
      <c r="BS34" s="70">
        <v>50.799764196482997</v>
      </c>
      <c r="BT34" s="70">
        <v>56.245323826370097</v>
      </c>
      <c r="BU34" s="70">
        <v>68.884481782272303</v>
      </c>
      <c r="BV34" s="70">
        <v>72.788971565278104</v>
      </c>
      <c r="BW34" s="70">
        <v>67.019962078714499</v>
      </c>
      <c r="BX34" s="70">
        <v>75.296910860559905</v>
      </c>
      <c r="BY34" s="70">
        <v>64.859459731151304</v>
      </c>
      <c r="BZ34" s="70">
        <v>70.923962671398499</v>
      </c>
      <c r="CA34" s="70">
        <v>62.0404678128385</v>
      </c>
      <c r="CB34" s="70">
        <v>53.801053024172298</v>
      </c>
      <c r="CC34" s="70">
        <v>52.049815254340601</v>
      </c>
      <c r="CD34" s="70">
        <v>45.584252620369099</v>
      </c>
      <c r="CE34" s="70">
        <v>26.872380546746001</v>
      </c>
      <c r="CF34" s="70">
        <v>27.0413495552528</v>
      </c>
      <c r="CG34" s="70">
        <v>25.8014781419398</v>
      </c>
      <c r="CH34" s="70">
        <v>23.5096482636377</v>
      </c>
    </row>
    <row r="35" spans="1:86" x14ac:dyDescent="0.35">
      <c r="A35" s="7"/>
      <c r="B35" s="7"/>
      <c r="C35" s="69" t="s">
        <v>102</v>
      </c>
      <c r="D35" s="69" t="s">
        <v>103</v>
      </c>
      <c r="E35" s="70">
        <v>188.620825393724</v>
      </c>
      <c r="F35" s="70">
        <v>22.719262207495301</v>
      </c>
      <c r="G35" s="70">
        <v>125.540801625258</v>
      </c>
      <c r="H35" s="70">
        <v>198.020603792109</v>
      </c>
      <c r="I35" s="70">
        <v>146.13388683719299</v>
      </c>
      <c r="J35" s="70">
        <v>127.398856030248</v>
      </c>
      <c r="K35" s="70">
        <v>51.813505132833797</v>
      </c>
      <c r="L35" s="70">
        <v>155.08569588434199</v>
      </c>
      <c r="M35" s="70">
        <v>108.319518515618</v>
      </c>
      <c r="N35" s="70">
        <v>130.86012121490799</v>
      </c>
      <c r="O35" s="70">
        <v>124.01409602907</v>
      </c>
      <c r="P35" s="70">
        <v>131.59030803455499</v>
      </c>
      <c r="Q35" s="70">
        <v>170.03162944270301</v>
      </c>
      <c r="R35" s="70">
        <v>167.83196365667101</v>
      </c>
      <c r="S35" s="70">
        <v>109.52834959915</v>
      </c>
      <c r="T35" s="70">
        <v>39.376658102154501</v>
      </c>
      <c r="U35" s="70">
        <v>30.9555181213513</v>
      </c>
      <c r="V35" s="70">
        <v>30.386562375510401</v>
      </c>
      <c r="W35" s="70">
        <v>127.409163329607</v>
      </c>
      <c r="X35" s="70">
        <v>253.308887832675</v>
      </c>
      <c r="Y35" s="70">
        <v>322.38329582721099</v>
      </c>
      <c r="Z35" s="70">
        <v>368.34123248806998</v>
      </c>
      <c r="AA35" s="70">
        <v>257.168804269833</v>
      </c>
      <c r="AB35" s="70">
        <v>299.27209566750003</v>
      </c>
      <c r="AC35" s="70">
        <v>369.49912087801602</v>
      </c>
      <c r="AD35" s="70">
        <v>342.26946951952499</v>
      </c>
      <c r="AE35" s="70">
        <v>281.51382690339699</v>
      </c>
      <c r="AF35" s="70">
        <v>289.45006671615403</v>
      </c>
      <c r="AG35" s="70">
        <v>220.99653142476799</v>
      </c>
      <c r="AH35" s="70">
        <v>186.71356861216</v>
      </c>
      <c r="AI35" s="70">
        <v>124.900057400946</v>
      </c>
      <c r="AJ35" s="70">
        <v>90.781047336808996</v>
      </c>
      <c r="AK35" s="70">
        <v>116.442681087133</v>
      </c>
      <c r="AL35" s="70">
        <v>159.166924998224</v>
      </c>
      <c r="AM35" s="70">
        <v>145.94300182449501</v>
      </c>
      <c r="AN35" s="70">
        <v>143.19129945302899</v>
      </c>
      <c r="AO35" s="70">
        <v>154.266008484331</v>
      </c>
      <c r="AP35" s="70">
        <v>173.605392599233</v>
      </c>
      <c r="AQ35" s="70">
        <v>150.78515170795399</v>
      </c>
      <c r="AR35" s="70">
        <v>128.95039605514299</v>
      </c>
      <c r="AS35" s="70">
        <v>144.11320611555399</v>
      </c>
      <c r="AT35" s="70">
        <v>213.256118579754</v>
      </c>
      <c r="AU35" s="70">
        <v>219.38525523698701</v>
      </c>
      <c r="AV35" s="70">
        <v>195.73529679278801</v>
      </c>
      <c r="AW35" s="70">
        <v>182.82157604018499</v>
      </c>
      <c r="AX35" s="70">
        <v>245.86904136184</v>
      </c>
      <c r="AY35" s="70">
        <v>218.51155896262</v>
      </c>
      <c r="AZ35" s="70">
        <v>180.34143416319</v>
      </c>
      <c r="BA35" s="70">
        <v>163.754333453698</v>
      </c>
      <c r="BB35" s="70">
        <v>172.07593102956301</v>
      </c>
      <c r="BC35" s="70">
        <v>163.29157742677501</v>
      </c>
      <c r="BD35" s="70">
        <v>136.90326891498501</v>
      </c>
      <c r="BE35" s="70">
        <v>111.643420055823</v>
      </c>
      <c r="BF35" s="70">
        <v>111.363442555445</v>
      </c>
      <c r="BG35" s="70">
        <v>85.542039199462494</v>
      </c>
      <c r="BH35" s="70">
        <v>47.736661470618003</v>
      </c>
      <c r="BI35" s="70">
        <v>61.663183141584099</v>
      </c>
      <c r="BJ35" s="70">
        <v>67.523184447878094</v>
      </c>
      <c r="BK35" s="70">
        <v>96.146858806231506</v>
      </c>
      <c r="BL35" s="70">
        <v>147.00148892526801</v>
      </c>
      <c r="BM35" s="70">
        <v>196.609399985408</v>
      </c>
      <c r="BN35" s="70">
        <v>73.601275215940703</v>
      </c>
      <c r="BO35" s="70">
        <v>169.73534164808601</v>
      </c>
      <c r="BP35" s="70">
        <v>275.07699654289303</v>
      </c>
      <c r="BQ35" s="70">
        <v>217.911574220147</v>
      </c>
      <c r="BR35" s="70">
        <v>183.90425971049299</v>
      </c>
      <c r="BS35" s="70">
        <v>114.477542855251</v>
      </c>
      <c r="BT35" s="70">
        <v>76.230217737228102</v>
      </c>
      <c r="BU35" s="70">
        <v>112.434742060782</v>
      </c>
      <c r="BV35" s="70">
        <v>114.230575487504</v>
      </c>
      <c r="BW35" s="70">
        <v>134.49635864916101</v>
      </c>
      <c r="BX35" s="70">
        <v>145.45856885647601</v>
      </c>
      <c r="BY35" s="70">
        <v>158.00437202738399</v>
      </c>
      <c r="BZ35" s="70">
        <v>152.108912269477</v>
      </c>
      <c r="CA35" s="70">
        <v>154.17041371126501</v>
      </c>
      <c r="CB35" s="70">
        <v>149.165284354416</v>
      </c>
      <c r="CC35" s="70">
        <v>149.85961889830801</v>
      </c>
      <c r="CD35" s="70">
        <v>126.738583917771</v>
      </c>
      <c r="CE35" s="70">
        <v>96.544949035863894</v>
      </c>
      <c r="CF35" s="70">
        <v>100.048152668263</v>
      </c>
      <c r="CG35" s="70">
        <v>104.292940969348</v>
      </c>
      <c r="CH35" s="70">
        <v>108.68189975152001</v>
      </c>
    </row>
    <row r="36" spans="1:86" x14ac:dyDescent="0.35">
      <c r="A36" s="7"/>
      <c r="B36" s="7"/>
      <c r="C36" s="69" t="s">
        <v>104</v>
      </c>
      <c r="D36" s="69" t="s">
        <v>8</v>
      </c>
      <c r="E36" s="70">
        <v>910.88216209268603</v>
      </c>
      <c r="F36" s="70">
        <v>843.49111396006197</v>
      </c>
      <c r="G36" s="70">
        <v>782.05507799982195</v>
      </c>
      <c r="H36" s="70">
        <v>821.44406692171799</v>
      </c>
      <c r="I36" s="70">
        <v>774.54426245861305</v>
      </c>
      <c r="J36" s="70">
        <v>882.62471773591005</v>
      </c>
      <c r="K36" s="70">
        <v>933.923041469081</v>
      </c>
      <c r="L36" s="70">
        <v>1016.96689423599</v>
      </c>
      <c r="M36" s="70">
        <v>1049.6143692282899</v>
      </c>
      <c r="N36" s="70">
        <v>980.50024632877796</v>
      </c>
      <c r="O36" s="70">
        <v>874.50781439360605</v>
      </c>
      <c r="P36" s="70">
        <v>895.50431247676602</v>
      </c>
      <c r="Q36" s="70">
        <v>957.12898701896904</v>
      </c>
      <c r="R36" s="70">
        <v>800.33211876042003</v>
      </c>
      <c r="S36" s="70">
        <v>708.75306484216696</v>
      </c>
      <c r="T36" s="70">
        <v>536.21544783384297</v>
      </c>
      <c r="U36" s="70">
        <v>428.88628261545</v>
      </c>
      <c r="V36" s="70">
        <v>365.80044979674</v>
      </c>
      <c r="W36" s="70">
        <v>468.36244237917401</v>
      </c>
      <c r="X36" s="70">
        <v>530.56120169790597</v>
      </c>
      <c r="Y36" s="70">
        <v>568.78392143677502</v>
      </c>
      <c r="Z36" s="70">
        <v>678.50206306547295</v>
      </c>
      <c r="AA36" s="70">
        <v>747.79709672891204</v>
      </c>
      <c r="AB36" s="70">
        <v>819.50349655044602</v>
      </c>
      <c r="AC36" s="70">
        <v>834.96164509851997</v>
      </c>
      <c r="AD36" s="70">
        <v>794.74744411053302</v>
      </c>
      <c r="AE36" s="70">
        <v>774.48699765159301</v>
      </c>
      <c r="AF36" s="70">
        <v>738.79012861520698</v>
      </c>
      <c r="AG36" s="70">
        <v>751.18821422735505</v>
      </c>
      <c r="AH36" s="70">
        <v>743.704260440947</v>
      </c>
      <c r="AI36" s="70">
        <v>654.66146911878604</v>
      </c>
      <c r="AJ36" s="70">
        <v>626.32029458263401</v>
      </c>
      <c r="AK36" s="70">
        <v>627.29020393506903</v>
      </c>
      <c r="AL36" s="70">
        <v>607.47542787818099</v>
      </c>
      <c r="AM36" s="70">
        <v>649.44097056999499</v>
      </c>
      <c r="AN36" s="70">
        <v>757.14581278773403</v>
      </c>
      <c r="AO36" s="70">
        <v>810.33034291668798</v>
      </c>
      <c r="AP36" s="70">
        <v>761.21819676126904</v>
      </c>
      <c r="AQ36" s="70">
        <v>775.20376465903405</v>
      </c>
      <c r="AR36" s="70">
        <v>799.74205723643502</v>
      </c>
      <c r="AS36" s="70">
        <v>812.56471293789104</v>
      </c>
      <c r="AT36" s="70">
        <v>778.63180410778796</v>
      </c>
      <c r="AU36" s="70">
        <v>816.12476251929399</v>
      </c>
      <c r="AV36" s="70">
        <v>821.54747811094398</v>
      </c>
      <c r="AW36" s="70">
        <v>769.32681756977797</v>
      </c>
      <c r="AX36" s="70">
        <v>749.38169387173104</v>
      </c>
      <c r="AY36" s="70">
        <v>854.20219146198303</v>
      </c>
      <c r="AZ36" s="70">
        <v>897.61844720284603</v>
      </c>
      <c r="BA36" s="70">
        <v>926.004726576758</v>
      </c>
      <c r="BB36" s="70">
        <v>972.56718916223394</v>
      </c>
      <c r="BC36" s="70">
        <v>984.581744138045</v>
      </c>
      <c r="BD36" s="70">
        <v>1091.9506065066701</v>
      </c>
      <c r="BE36" s="70">
        <v>1076.20607009777</v>
      </c>
      <c r="BF36" s="70">
        <v>989.97685928517296</v>
      </c>
      <c r="BG36" s="70">
        <v>978.387185612792</v>
      </c>
      <c r="BH36" s="70">
        <v>980.10383420836899</v>
      </c>
      <c r="BI36" s="70">
        <v>1011.70337718134</v>
      </c>
      <c r="BJ36" s="70">
        <v>946.58120792596799</v>
      </c>
      <c r="BK36" s="70">
        <v>893.25434184089204</v>
      </c>
      <c r="BL36" s="70">
        <v>883.45847822493101</v>
      </c>
      <c r="BM36" s="70">
        <v>857.462943274179</v>
      </c>
      <c r="BN36" s="70">
        <v>579.976185527501</v>
      </c>
      <c r="BO36" s="70">
        <v>716.230685152923</v>
      </c>
      <c r="BP36" s="70">
        <v>854.35511203695103</v>
      </c>
      <c r="BQ36" s="70">
        <v>931.30490812744699</v>
      </c>
      <c r="BR36" s="70">
        <v>963.159003534661</v>
      </c>
      <c r="BS36" s="70">
        <v>955.25028139298502</v>
      </c>
      <c r="BT36" s="70">
        <v>1019.11846946474</v>
      </c>
      <c r="BU36" s="70">
        <v>998.706156641029</v>
      </c>
      <c r="BV36" s="70">
        <v>968.10830455248094</v>
      </c>
      <c r="BW36" s="70">
        <v>911.34685685696195</v>
      </c>
      <c r="BX36" s="70">
        <v>913.88255650844201</v>
      </c>
      <c r="BY36" s="70">
        <v>812.105404683139</v>
      </c>
      <c r="BZ36" s="70">
        <v>759.48857127815302</v>
      </c>
      <c r="CA36" s="70">
        <v>770.20050996309999</v>
      </c>
      <c r="CB36" s="70">
        <v>784.65067885326096</v>
      </c>
      <c r="CC36" s="70">
        <v>806.38083646119901</v>
      </c>
      <c r="CD36" s="70">
        <v>803.29168493828104</v>
      </c>
      <c r="CE36" s="70">
        <v>813.14721301853604</v>
      </c>
      <c r="CF36" s="70">
        <v>839.95050912349598</v>
      </c>
      <c r="CG36" s="70">
        <v>903.02932839327195</v>
      </c>
      <c r="CH36" s="70">
        <v>888.49895726779698</v>
      </c>
    </row>
    <row r="37" spans="1:86" x14ac:dyDescent="0.35">
      <c r="A37" s="7"/>
      <c r="B37" s="7"/>
      <c r="C37" s="69" t="s">
        <v>105</v>
      </c>
      <c r="D37" s="69" t="s">
        <v>10</v>
      </c>
      <c r="E37" s="70">
        <v>199.22695262030999</v>
      </c>
      <c r="F37" s="70">
        <v>224.501753580855</v>
      </c>
      <c r="G37" s="70">
        <v>247.42925844201699</v>
      </c>
      <c r="H37" s="70">
        <v>219.269715866045</v>
      </c>
      <c r="I37" s="70">
        <v>220.08699438224099</v>
      </c>
      <c r="J37" s="70">
        <v>245.44670401095601</v>
      </c>
      <c r="K37" s="70">
        <v>219.083750749665</v>
      </c>
      <c r="L37" s="70">
        <v>227.424809662847</v>
      </c>
      <c r="M37" s="70">
        <v>253.703619931698</v>
      </c>
      <c r="N37" s="70">
        <v>234.65450250365899</v>
      </c>
      <c r="O37" s="70">
        <v>226.56650413459701</v>
      </c>
      <c r="P37" s="70">
        <v>230.15047464742801</v>
      </c>
      <c r="Q37" s="70">
        <v>261.95355596998701</v>
      </c>
      <c r="R37" s="70">
        <v>244.36740368987199</v>
      </c>
      <c r="S37" s="70">
        <v>259.427391536855</v>
      </c>
      <c r="T37" s="70">
        <v>300.68968153106499</v>
      </c>
      <c r="U37" s="70">
        <v>297.20477174715302</v>
      </c>
      <c r="V37" s="70">
        <v>305.63983550537699</v>
      </c>
      <c r="W37" s="70">
        <v>322.96549546848797</v>
      </c>
      <c r="X37" s="70">
        <v>317.49839253765498</v>
      </c>
      <c r="Y37" s="70">
        <v>246.64099434963899</v>
      </c>
      <c r="Z37" s="70">
        <v>262.46327811910902</v>
      </c>
      <c r="AA37" s="70">
        <v>265.32223408837302</v>
      </c>
      <c r="AB37" s="70">
        <v>277.667611322835</v>
      </c>
      <c r="AC37" s="70">
        <v>307.56621340770999</v>
      </c>
      <c r="AD37" s="70">
        <v>328.61946739667701</v>
      </c>
      <c r="AE37" s="70">
        <v>336.88688745797901</v>
      </c>
      <c r="AF37" s="70">
        <v>338.38374445157302</v>
      </c>
      <c r="AG37" s="70">
        <v>297.68214567812902</v>
      </c>
      <c r="AH37" s="70">
        <v>263.16483518666303</v>
      </c>
      <c r="AI37" s="70">
        <v>247.167824317699</v>
      </c>
      <c r="AJ37" s="70">
        <v>265.75845358065101</v>
      </c>
      <c r="AK37" s="70">
        <v>293.27405490233701</v>
      </c>
      <c r="AL37" s="70">
        <v>300.92666982040902</v>
      </c>
      <c r="AM37" s="70">
        <v>291.486673469788</v>
      </c>
      <c r="AN37" s="70">
        <v>298.89293781648001</v>
      </c>
      <c r="AO37" s="70">
        <v>271.76060337416999</v>
      </c>
      <c r="AP37" s="70">
        <v>228.50626643689299</v>
      </c>
      <c r="AQ37" s="70">
        <v>212.362295650519</v>
      </c>
      <c r="AR37" s="70">
        <v>183.830185570574</v>
      </c>
      <c r="AS37" s="70">
        <v>186.78942612123299</v>
      </c>
      <c r="AT37" s="70">
        <v>193.93625574351</v>
      </c>
      <c r="AU37" s="70">
        <v>228.73307950061499</v>
      </c>
      <c r="AV37" s="70">
        <v>247.85801201581901</v>
      </c>
      <c r="AW37" s="70">
        <v>247.46546110506901</v>
      </c>
      <c r="AX37" s="70">
        <v>225.09972284390599</v>
      </c>
      <c r="AY37" s="70">
        <v>214.77634154299199</v>
      </c>
      <c r="AZ37" s="70">
        <v>222.486702738069</v>
      </c>
      <c r="BA37" s="70">
        <v>228.65223384863199</v>
      </c>
      <c r="BB37" s="70">
        <v>255.571282747401</v>
      </c>
      <c r="BC37" s="70">
        <v>290.96975898830198</v>
      </c>
      <c r="BD37" s="70">
        <v>310.782149327855</v>
      </c>
      <c r="BE37" s="70">
        <v>304.35973282490397</v>
      </c>
      <c r="BF37" s="70">
        <v>298.27462751778398</v>
      </c>
      <c r="BG37" s="70">
        <v>308.19927781391402</v>
      </c>
      <c r="BH37" s="70">
        <v>321.66824208036502</v>
      </c>
      <c r="BI37" s="70">
        <v>295.68728138598601</v>
      </c>
      <c r="BJ37" s="70">
        <v>276.05050352887798</v>
      </c>
      <c r="BK37" s="70">
        <v>288.336159031401</v>
      </c>
      <c r="BL37" s="70">
        <v>317.77384574318597</v>
      </c>
      <c r="BM37" s="70">
        <v>322.454182617193</v>
      </c>
      <c r="BN37" s="70">
        <v>144.602964284515</v>
      </c>
      <c r="BO37" s="70">
        <v>282.36456537685899</v>
      </c>
      <c r="BP37" s="70">
        <v>299.51371731349701</v>
      </c>
      <c r="BQ37" s="70">
        <v>305.63818079704703</v>
      </c>
      <c r="BR37" s="70">
        <v>308.35434669860899</v>
      </c>
      <c r="BS37" s="70">
        <v>292.65207878025802</v>
      </c>
      <c r="BT37" s="70">
        <v>312.01960098576802</v>
      </c>
      <c r="BU37" s="70">
        <v>327.40595122440698</v>
      </c>
      <c r="BV37" s="70">
        <v>282.20316800881</v>
      </c>
      <c r="BW37" s="70">
        <v>279.23113143629598</v>
      </c>
      <c r="BX37" s="70">
        <v>297.24198134404099</v>
      </c>
      <c r="BY37" s="70">
        <v>283.10563024188701</v>
      </c>
      <c r="BZ37" s="70">
        <v>277.79252522769201</v>
      </c>
      <c r="CA37" s="70">
        <v>266.52083279712701</v>
      </c>
      <c r="CB37" s="70">
        <v>243.360186564065</v>
      </c>
      <c r="CC37" s="70">
        <v>240.63321739294</v>
      </c>
      <c r="CD37" s="70">
        <v>251.83195823375101</v>
      </c>
      <c r="CE37" s="70">
        <v>265.81100024119502</v>
      </c>
      <c r="CF37" s="70">
        <v>281.20139092030701</v>
      </c>
      <c r="CG37" s="70">
        <v>266.42157195533503</v>
      </c>
      <c r="CH37" s="70">
        <v>244.66052602237099</v>
      </c>
    </row>
    <row r="38" spans="1:86" x14ac:dyDescent="0.35">
      <c r="A38" s="7"/>
      <c r="B38" s="7"/>
      <c r="C38" s="69" t="s">
        <v>106</v>
      </c>
      <c r="D38" s="69" t="s">
        <v>107</v>
      </c>
      <c r="E38" s="70">
        <v>192.30357239276401</v>
      </c>
      <c r="F38" s="70">
        <v>228.21268499913501</v>
      </c>
      <c r="G38" s="70">
        <v>257.23696037215598</v>
      </c>
      <c r="H38" s="70">
        <v>121.295711522939</v>
      </c>
      <c r="I38" s="70">
        <v>188.59451784925699</v>
      </c>
      <c r="J38" s="70">
        <v>198.53702554838401</v>
      </c>
      <c r="K38" s="70">
        <v>157.396949300415</v>
      </c>
      <c r="L38" s="70">
        <v>123.783218284051</v>
      </c>
      <c r="M38" s="70">
        <v>111.997126660001</v>
      </c>
      <c r="N38" s="70">
        <v>145.51537617818701</v>
      </c>
      <c r="O38" s="70">
        <v>142.11136527826901</v>
      </c>
      <c r="P38" s="70">
        <v>131.66918660447399</v>
      </c>
      <c r="Q38" s="70">
        <v>161.40081287678399</v>
      </c>
      <c r="R38" s="70">
        <v>155.935838827911</v>
      </c>
      <c r="S38" s="70">
        <v>130.40019709560201</v>
      </c>
      <c r="T38" s="70">
        <v>100.07786528890399</v>
      </c>
      <c r="U38" s="70">
        <v>100.678002456969</v>
      </c>
      <c r="V38" s="70">
        <v>87.792000875875701</v>
      </c>
      <c r="W38" s="70">
        <v>98.570532131828301</v>
      </c>
      <c r="X38" s="70">
        <v>101.79335306245</v>
      </c>
      <c r="Y38" s="70">
        <v>92.129766455996204</v>
      </c>
      <c r="Z38" s="70">
        <v>124.900500163689</v>
      </c>
      <c r="AA38" s="70">
        <v>123.99503550067899</v>
      </c>
      <c r="AB38" s="70">
        <v>108.065241251247</v>
      </c>
      <c r="AC38" s="70">
        <v>117.949564517022</v>
      </c>
      <c r="AD38" s="70">
        <v>104.498146424963</v>
      </c>
      <c r="AE38" s="70">
        <v>135.33137541277199</v>
      </c>
      <c r="AF38" s="70">
        <v>98.102298859525803</v>
      </c>
      <c r="AG38" s="70">
        <v>96.5594827387892</v>
      </c>
      <c r="AH38" s="70">
        <v>83.715757800114702</v>
      </c>
      <c r="AI38" s="70">
        <v>103.52621915572701</v>
      </c>
      <c r="AJ38" s="70">
        <v>100.909609445458</v>
      </c>
      <c r="AK38" s="70">
        <v>77.974253118300396</v>
      </c>
      <c r="AL38" s="70">
        <v>86.147454505107405</v>
      </c>
      <c r="AM38" s="70">
        <v>98.259075387266705</v>
      </c>
      <c r="AN38" s="70">
        <v>79.539436417348</v>
      </c>
      <c r="AO38" s="70">
        <v>62.215805917532101</v>
      </c>
      <c r="AP38" s="70">
        <v>80.280673643439499</v>
      </c>
      <c r="AQ38" s="70">
        <v>83.801165331739696</v>
      </c>
      <c r="AR38" s="70">
        <v>85.858835428752201</v>
      </c>
      <c r="AS38" s="70">
        <v>110.665398997312</v>
      </c>
      <c r="AT38" s="70">
        <v>146.59560997345801</v>
      </c>
      <c r="AU38" s="70">
        <v>112.762030415924</v>
      </c>
      <c r="AV38" s="70">
        <v>98.985297876724204</v>
      </c>
      <c r="AW38" s="70">
        <v>89.628926901633903</v>
      </c>
      <c r="AX38" s="70">
        <v>89.969137241667298</v>
      </c>
      <c r="AY38" s="70">
        <v>105.681211758576</v>
      </c>
      <c r="AZ38" s="70">
        <v>104.10582837953</v>
      </c>
      <c r="BA38" s="70">
        <v>109.011372818908</v>
      </c>
      <c r="BB38" s="70">
        <v>141.48994257542199</v>
      </c>
      <c r="BC38" s="70">
        <v>129.30720966280299</v>
      </c>
      <c r="BD38" s="70">
        <v>119.4705334339</v>
      </c>
      <c r="BE38" s="70">
        <v>120.430671714757</v>
      </c>
      <c r="BF38" s="70">
        <v>124.883681518597</v>
      </c>
      <c r="BG38" s="70">
        <v>127.346161796811</v>
      </c>
      <c r="BH38" s="70">
        <v>98.997655214187901</v>
      </c>
      <c r="BI38" s="70">
        <v>83.795151792254899</v>
      </c>
      <c r="BJ38" s="70">
        <v>98.943067221772495</v>
      </c>
      <c r="BK38" s="70">
        <v>97.606804142745901</v>
      </c>
      <c r="BL38" s="70">
        <v>101.113318807753</v>
      </c>
      <c r="BM38" s="70">
        <v>86.797542478588596</v>
      </c>
      <c r="BN38" s="70">
        <v>63.863160791169697</v>
      </c>
      <c r="BO38" s="70">
        <v>124.685459264684</v>
      </c>
      <c r="BP38" s="70">
        <v>111.097787987804</v>
      </c>
      <c r="BQ38" s="70">
        <v>115.705355290255</v>
      </c>
      <c r="BR38" s="70">
        <v>148.69419324204401</v>
      </c>
      <c r="BS38" s="70">
        <v>152.872080474982</v>
      </c>
      <c r="BT38" s="70">
        <v>151.24397446752999</v>
      </c>
      <c r="BU38" s="70">
        <v>145.67779604172401</v>
      </c>
      <c r="BV38" s="70">
        <v>148.07411765057401</v>
      </c>
      <c r="BW38" s="70">
        <v>141.678238198006</v>
      </c>
      <c r="BX38" s="70">
        <v>125.25632157891</v>
      </c>
      <c r="BY38" s="70">
        <v>121.019891812019</v>
      </c>
      <c r="BZ38" s="70">
        <v>125.508583414954</v>
      </c>
      <c r="CA38" s="70">
        <v>154.19515582223201</v>
      </c>
      <c r="CB38" s="70">
        <v>145.39989447000599</v>
      </c>
      <c r="CC38" s="70">
        <v>108.15552818673901</v>
      </c>
      <c r="CD38" s="70">
        <v>118.446322406425</v>
      </c>
      <c r="CE38" s="70">
        <v>141.60515749668099</v>
      </c>
      <c r="CF38" s="70">
        <v>133.13977785634199</v>
      </c>
      <c r="CG38" s="70">
        <v>134.58406416834299</v>
      </c>
      <c r="CH38" s="70">
        <v>146.942884105909</v>
      </c>
    </row>
    <row r="39" spans="1:86" x14ac:dyDescent="0.35">
      <c r="A39" s="7"/>
      <c r="B39" s="7"/>
      <c r="C39" s="69" t="s">
        <v>108</v>
      </c>
      <c r="D39" s="69" t="s">
        <v>12</v>
      </c>
      <c r="E39" s="70">
        <v>19.899361751006801</v>
      </c>
      <c r="F39" s="70">
        <v>17.8927253625288</v>
      </c>
      <c r="G39" s="70">
        <v>19.381876029113499</v>
      </c>
      <c r="H39" s="70">
        <v>24.331194477493199</v>
      </c>
      <c r="I39" s="70">
        <v>37.436318540658398</v>
      </c>
      <c r="J39" s="70">
        <v>36.244776498378201</v>
      </c>
      <c r="K39" s="70">
        <v>68.7751340136072</v>
      </c>
      <c r="L39" s="70">
        <v>54.740646427858103</v>
      </c>
      <c r="M39" s="70">
        <v>60.051210631754898</v>
      </c>
      <c r="N39" s="70">
        <v>60.956643573930101</v>
      </c>
      <c r="O39" s="70">
        <v>48.443503004710898</v>
      </c>
      <c r="P39" s="70">
        <v>49.188562387383698</v>
      </c>
      <c r="Q39" s="70">
        <v>43.714366316265803</v>
      </c>
      <c r="R39" s="70">
        <v>36.867686064538901</v>
      </c>
      <c r="S39" s="70">
        <v>39.1940430678277</v>
      </c>
      <c r="T39" s="70">
        <v>41.121153436991001</v>
      </c>
      <c r="U39" s="70">
        <v>32.071601622905</v>
      </c>
      <c r="V39" s="70">
        <v>28.490077058678899</v>
      </c>
      <c r="W39" s="70">
        <v>28.7964685955859</v>
      </c>
      <c r="X39" s="70">
        <v>25.923837296291001</v>
      </c>
      <c r="Y39" s="70">
        <v>33.254307560938003</v>
      </c>
      <c r="Z39" s="70">
        <v>29.194481967118399</v>
      </c>
      <c r="AA39" s="70">
        <v>26.1071059730609</v>
      </c>
      <c r="AB39" s="70">
        <v>32.5427825318544</v>
      </c>
      <c r="AC39" s="70">
        <v>40.435912744408498</v>
      </c>
      <c r="AD39" s="70">
        <v>37.555846807339897</v>
      </c>
      <c r="AE39" s="70">
        <v>29.0555728808596</v>
      </c>
      <c r="AF39" s="70">
        <v>20.050017742532699</v>
      </c>
      <c r="AG39" s="70">
        <v>12.537618397297599</v>
      </c>
      <c r="AH39" s="70">
        <v>14.7032900797215</v>
      </c>
      <c r="AI39" s="70">
        <v>15.7412121181583</v>
      </c>
      <c r="AJ39" s="70">
        <v>13.714657296995901</v>
      </c>
      <c r="AK39" s="70">
        <v>16.4536290996734</v>
      </c>
      <c r="AL39" s="70">
        <v>14.133705982544299</v>
      </c>
      <c r="AM39" s="70">
        <v>18.228399656094499</v>
      </c>
      <c r="AN39" s="70">
        <v>17.270380200828001</v>
      </c>
      <c r="AO39" s="70">
        <v>19.257504289863199</v>
      </c>
      <c r="AP39" s="70">
        <v>22.0780726678599</v>
      </c>
      <c r="AQ39" s="70">
        <v>27.011387518867</v>
      </c>
      <c r="AR39" s="70">
        <v>24.321003948063598</v>
      </c>
      <c r="AS39" s="70">
        <v>19.568111491437101</v>
      </c>
      <c r="AT39" s="70">
        <v>21.111421974837601</v>
      </c>
      <c r="AU39" s="70">
        <v>19.817320731093002</v>
      </c>
      <c r="AV39" s="70">
        <v>28.787829066063502</v>
      </c>
      <c r="AW39" s="70">
        <v>23.665752618671899</v>
      </c>
      <c r="AX39" s="70">
        <v>24.699215806788398</v>
      </c>
      <c r="AY39" s="70">
        <v>25.4251452735475</v>
      </c>
      <c r="AZ39" s="70">
        <v>28.919797476183302</v>
      </c>
      <c r="BA39" s="70">
        <v>33.293098167595502</v>
      </c>
      <c r="BB39" s="70">
        <v>37.297024765315797</v>
      </c>
      <c r="BC39" s="70">
        <v>36.209359008755797</v>
      </c>
      <c r="BD39" s="70">
        <v>38.717417599925298</v>
      </c>
      <c r="BE39" s="70">
        <v>38.769678314929202</v>
      </c>
      <c r="BF39" s="70">
        <v>37.080059676988597</v>
      </c>
      <c r="BG39" s="70">
        <v>39.0038015127477</v>
      </c>
      <c r="BH39" s="70">
        <v>31.965679705391999</v>
      </c>
      <c r="BI39" s="70">
        <v>40.939953253582303</v>
      </c>
      <c r="BJ39" s="70">
        <v>40.4140685605812</v>
      </c>
      <c r="BK39" s="70">
        <v>40.611926432396601</v>
      </c>
      <c r="BL39" s="70">
        <v>56.162764296386001</v>
      </c>
      <c r="BM39" s="70">
        <v>55.067604818635701</v>
      </c>
      <c r="BN39" s="70">
        <v>48.548205012590202</v>
      </c>
      <c r="BO39" s="70">
        <v>73.083599510201495</v>
      </c>
      <c r="BP39" s="70">
        <v>95.495961287000398</v>
      </c>
      <c r="BQ39" s="70">
        <v>96.205176809593695</v>
      </c>
      <c r="BR39" s="70">
        <v>87.1783548309444</v>
      </c>
      <c r="BS39" s="70">
        <v>87.678038916369403</v>
      </c>
      <c r="BT39" s="70">
        <v>85.468829834068799</v>
      </c>
      <c r="BU39" s="70">
        <v>87.054867757570904</v>
      </c>
      <c r="BV39" s="70">
        <v>113.710790792485</v>
      </c>
      <c r="BW39" s="70">
        <v>108.29943499172801</v>
      </c>
      <c r="BX39" s="70">
        <v>115.58084077865</v>
      </c>
      <c r="BY39" s="70">
        <v>142.82602681059399</v>
      </c>
      <c r="BZ39" s="70">
        <v>131.82797875687399</v>
      </c>
      <c r="CA39" s="70">
        <v>130.987732868866</v>
      </c>
      <c r="CB39" s="70">
        <v>146.399029839717</v>
      </c>
      <c r="CC39" s="70">
        <v>158.594434829264</v>
      </c>
      <c r="CD39" s="70">
        <v>141.281707416524</v>
      </c>
      <c r="CE39" s="70">
        <v>136.267536508587</v>
      </c>
      <c r="CF39" s="70">
        <v>118.949305155253</v>
      </c>
      <c r="CG39" s="70">
        <v>80.304140238516197</v>
      </c>
      <c r="CH39" s="70">
        <v>83.983188898572806</v>
      </c>
    </row>
    <row r="40" spans="1:86" x14ac:dyDescent="0.35">
      <c r="A40" s="7"/>
      <c r="B40" s="7"/>
      <c r="C40" s="69" t="s">
        <v>109</v>
      </c>
      <c r="D40" s="69" t="s">
        <v>13</v>
      </c>
      <c r="E40" s="114" t="s">
        <v>337</v>
      </c>
      <c r="F40" s="114" t="s">
        <v>337</v>
      </c>
      <c r="G40" s="114" t="s">
        <v>337</v>
      </c>
      <c r="H40" s="114" t="s">
        <v>337</v>
      </c>
      <c r="I40" s="114" t="s">
        <v>337</v>
      </c>
      <c r="J40" s="114" t="s">
        <v>337</v>
      </c>
      <c r="K40" s="114" t="s">
        <v>337</v>
      </c>
      <c r="L40" s="114" t="s">
        <v>337</v>
      </c>
      <c r="M40" s="114" t="s">
        <v>337</v>
      </c>
      <c r="N40" s="114" t="s">
        <v>337</v>
      </c>
      <c r="O40" s="114" t="s">
        <v>337</v>
      </c>
      <c r="P40" s="114" t="s">
        <v>337</v>
      </c>
      <c r="Q40" s="114" t="s">
        <v>337</v>
      </c>
      <c r="R40" s="114" t="s">
        <v>337</v>
      </c>
      <c r="S40" s="114" t="s">
        <v>337</v>
      </c>
      <c r="T40" s="114" t="s">
        <v>337</v>
      </c>
      <c r="U40" s="114" t="s">
        <v>337</v>
      </c>
      <c r="V40" s="114" t="s">
        <v>337</v>
      </c>
      <c r="W40" s="114" t="s">
        <v>337</v>
      </c>
      <c r="X40" s="114" t="s">
        <v>337</v>
      </c>
      <c r="Y40" s="114" t="s">
        <v>337</v>
      </c>
      <c r="Z40" s="114" t="s">
        <v>337</v>
      </c>
      <c r="AA40" s="114" t="s">
        <v>337</v>
      </c>
      <c r="AB40" s="114" t="s">
        <v>337</v>
      </c>
      <c r="AC40" s="114" t="s">
        <v>337</v>
      </c>
      <c r="AD40" s="114" t="s">
        <v>337</v>
      </c>
      <c r="AE40" s="114" t="s">
        <v>337</v>
      </c>
      <c r="AF40" s="114" t="s">
        <v>337</v>
      </c>
      <c r="AG40" s="114" t="s">
        <v>337</v>
      </c>
      <c r="AH40" s="114" t="s">
        <v>337</v>
      </c>
      <c r="AI40" s="114" t="s">
        <v>337</v>
      </c>
      <c r="AJ40" s="114" t="s">
        <v>337</v>
      </c>
      <c r="AK40" s="114" t="s">
        <v>337</v>
      </c>
      <c r="AL40" s="114" t="s">
        <v>337</v>
      </c>
      <c r="AM40" s="114" t="s">
        <v>337</v>
      </c>
      <c r="AN40" s="114" t="s">
        <v>337</v>
      </c>
      <c r="AO40" s="114" t="s">
        <v>337</v>
      </c>
      <c r="AP40" s="114" t="s">
        <v>337</v>
      </c>
      <c r="AQ40" s="114" t="s">
        <v>337</v>
      </c>
      <c r="AR40" s="114" t="s">
        <v>337</v>
      </c>
      <c r="AS40" s="114" t="s">
        <v>337</v>
      </c>
      <c r="AT40" s="114" t="s">
        <v>337</v>
      </c>
      <c r="AU40" s="114" t="s">
        <v>337</v>
      </c>
      <c r="AV40" s="114" t="s">
        <v>337</v>
      </c>
      <c r="AW40" s="114" t="s">
        <v>337</v>
      </c>
      <c r="AX40" s="114" t="s">
        <v>337</v>
      </c>
      <c r="AY40" s="114" t="s">
        <v>337</v>
      </c>
      <c r="AZ40" s="114" t="s">
        <v>337</v>
      </c>
      <c r="BA40" s="114" t="s">
        <v>337</v>
      </c>
      <c r="BB40" s="114" t="s">
        <v>337</v>
      </c>
      <c r="BC40" s="114" t="s">
        <v>337</v>
      </c>
      <c r="BD40" s="114" t="s">
        <v>337</v>
      </c>
      <c r="BE40" s="114" t="s">
        <v>337</v>
      </c>
      <c r="BF40" s="114" t="s">
        <v>337</v>
      </c>
      <c r="BG40" s="114" t="s">
        <v>337</v>
      </c>
      <c r="BH40" s="114" t="s">
        <v>337</v>
      </c>
      <c r="BI40" s="114" t="s">
        <v>337</v>
      </c>
      <c r="BJ40" s="114" t="s">
        <v>337</v>
      </c>
      <c r="BK40" s="114" t="s">
        <v>337</v>
      </c>
      <c r="BL40" s="114" t="s">
        <v>337</v>
      </c>
      <c r="BM40" s="114" t="s">
        <v>337</v>
      </c>
      <c r="BN40" s="114" t="s">
        <v>337</v>
      </c>
      <c r="BO40" s="114" t="s">
        <v>337</v>
      </c>
      <c r="BP40" s="114" t="s">
        <v>337</v>
      </c>
      <c r="BQ40" s="114" t="s">
        <v>337</v>
      </c>
      <c r="BR40" s="114" t="s">
        <v>337</v>
      </c>
      <c r="BS40" s="114" t="s">
        <v>337</v>
      </c>
      <c r="BT40" s="114" t="s">
        <v>337</v>
      </c>
      <c r="BU40" s="114" t="s">
        <v>337</v>
      </c>
      <c r="BV40" s="114" t="s">
        <v>337</v>
      </c>
      <c r="BW40" s="114" t="s">
        <v>337</v>
      </c>
      <c r="BX40" s="114" t="s">
        <v>337</v>
      </c>
      <c r="BY40" s="114" t="s">
        <v>337</v>
      </c>
      <c r="BZ40" s="114" t="s">
        <v>337</v>
      </c>
      <c r="CA40" s="114" t="s">
        <v>337</v>
      </c>
      <c r="CB40" s="114" t="s">
        <v>337</v>
      </c>
      <c r="CC40" s="114" t="s">
        <v>337</v>
      </c>
      <c r="CD40" s="114" t="s">
        <v>337</v>
      </c>
      <c r="CE40" s="114" t="s">
        <v>337</v>
      </c>
      <c r="CF40" s="114" t="s">
        <v>337</v>
      </c>
      <c r="CG40" s="114" t="s">
        <v>337</v>
      </c>
      <c r="CH40" s="114" t="s">
        <v>337</v>
      </c>
    </row>
    <row r="41" spans="1:86" x14ac:dyDescent="0.35">
      <c r="A41" s="7"/>
      <c r="B41" s="7"/>
      <c r="C41" s="69" t="s">
        <v>110</v>
      </c>
      <c r="D41" s="69" t="s">
        <v>14</v>
      </c>
      <c r="E41" s="114" t="s">
        <v>337</v>
      </c>
      <c r="F41" s="114" t="s">
        <v>337</v>
      </c>
      <c r="G41" s="114" t="s">
        <v>337</v>
      </c>
      <c r="H41" s="114" t="s">
        <v>337</v>
      </c>
      <c r="I41" s="114" t="s">
        <v>337</v>
      </c>
      <c r="J41" s="114" t="s">
        <v>337</v>
      </c>
      <c r="K41" s="114" t="s">
        <v>337</v>
      </c>
      <c r="L41" s="114" t="s">
        <v>337</v>
      </c>
      <c r="M41" s="114" t="s">
        <v>337</v>
      </c>
      <c r="N41" s="114" t="s">
        <v>337</v>
      </c>
      <c r="O41" s="114" t="s">
        <v>337</v>
      </c>
      <c r="P41" s="114" t="s">
        <v>337</v>
      </c>
      <c r="Q41" s="114" t="s">
        <v>337</v>
      </c>
      <c r="R41" s="114" t="s">
        <v>337</v>
      </c>
      <c r="S41" s="114" t="s">
        <v>337</v>
      </c>
      <c r="T41" s="114" t="s">
        <v>337</v>
      </c>
      <c r="U41" s="114" t="s">
        <v>337</v>
      </c>
      <c r="V41" s="114" t="s">
        <v>337</v>
      </c>
      <c r="W41" s="114" t="s">
        <v>337</v>
      </c>
      <c r="X41" s="114" t="s">
        <v>337</v>
      </c>
      <c r="Y41" s="114" t="s">
        <v>337</v>
      </c>
      <c r="Z41" s="114" t="s">
        <v>337</v>
      </c>
      <c r="AA41" s="114" t="s">
        <v>337</v>
      </c>
      <c r="AB41" s="114" t="s">
        <v>337</v>
      </c>
      <c r="AC41" s="114" t="s">
        <v>337</v>
      </c>
      <c r="AD41" s="114" t="s">
        <v>337</v>
      </c>
      <c r="AE41" s="114" t="s">
        <v>337</v>
      </c>
      <c r="AF41" s="114" t="s">
        <v>337</v>
      </c>
      <c r="AG41" s="114" t="s">
        <v>337</v>
      </c>
      <c r="AH41" s="114" t="s">
        <v>337</v>
      </c>
      <c r="AI41" s="114" t="s">
        <v>337</v>
      </c>
      <c r="AJ41" s="114" t="s">
        <v>337</v>
      </c>
      <c r="AK41" s="114" t="s">
        <v>337</v>
      </c>
      <c r="AL41" s="114" t="s">
        <v>337</v>
      </c>
      <c r="AM41" s="114" t="s">
        <v>337</v>
      </c>
      <c r="AN41" s="114" t="s">
        <v>337</v>
      </c>
      <c r="AO41" s="114" t="s">
        <v>337</v>
      </c>
      <c r="AP41" s="114" t="s">
        <v>337</v>
      </c>
      <c r="AQ41" s="114" t="s">
        <v>337</v>
      </c>
      <c r="AR41" s="114" t="s">
        <v>337</v>
      </c>
      <c r="AS41" s="114" t="s">
        <v>337</v>
      </c>
      <c r="AT41" s="114" t="s">
        <v>337</v>
      </c>
      <c r="AU41" s="114" t="s">
        <v>337</v>
      </c>
      <c r="AV41" s="114" t="s">
        <v>337</v>
      </c>
      <c r="AW41" s="114" t="s">
        <v>337</v>
      </c>
      <c r="AX41" s="114" t="s">
        <v>337</v>
      </c>
      <c r="AY41" s="114" t="s">
        <v>337</v>
      </c>
      <c r="AZ41" s="114" t="s">
        <v>337</v>
      </c>
      <c r="BA41" s="114" t="s">
        <v>337</v>
      </c>
      <c r="BB41" s="114" t="s">
        <v>337</v>
      </c>
      <c r="BC41" s="114" t="s">
        <v>337</v>
      </c>
      <c r="BD41" s="114" t="s">
        <v>337</v>
      </c>
      <c r="BE41" s="114" t="s">
        <v>337</v>
      </c>
      <c r="BF41" s="114" t="s">
        <v>337</v>
      </c>
      <c r="BG41" s="114" t="s">
        <v>337</v>
      </c>
      <c r="BH41" s="114" t="s">
        <v>337</v>
      </c>
      <c r="BI41" s="114" t="s">
        <v>337</v>
      </c>
      <c r="BJ41" s="114" t="s">
        <v>337</v>
      </c>
      <c r="BK41" s="114" t="s">
        <v>337</v>
      </c>
      <c r="BL41" s="114" t="s">
        <v>337</v>
      </c>
      <c r="BM41" s="114" t="s">
        <v>337</v>
      </c>
      <c r="BN41" s="114" t="s">
        <v>337</v>
      </c>
      <c r="BO41" s="114" t="s">
        <v>337</v>
      </c>
      <c r="BP41" s="114" t="s">
        <v>337</v>
      </c>
      <c r="BQ41" s="114" t="s">
        <v>337</v>
      </c>
      <c r="BR41" s="114" t="s">
        <v>337</v>
      </c>
      <c r="BS41" s="114" t="s">
        <v>337</v>
      </c>
      <c r="BT41" s="114" t="s">
        <v>337</v>
      </c>
      <c r="BU41" s="114" t="s">
        <v>337</v>
      </c>
      <c r="BV41" s="114" t="s">
        <v>337</v>
      </c>
      <c r="BW41" s="114" t="s">
        <v>337</v>
      </c>
      <c r="BX41" s="114" t="s">
        <v>337</v>
      </c>
      <c r="BY41" s="114" t="s">
        <v>337</v>
      </c>
      <c r="BZ41" s="114" t="s">
        <v>337</v>
      </c>
      <c r="CA41" s="114" t="s">
        <v>337</v>
      </c>
      <c r="CB41" s="114" t="s">
        <v>337</v>
      </c>
      <c r="CC41" s="114" t="s">
        <v>337</v>
      </c>
      <c r="CD41" s="114" t="s">
        <v>337</v>
      </c>
      <c r="CE41" s="114" t="s">
        <v>337</v>
      </c>
      <c r="CF41" s="114" t="s">
        <v>337</v>
      </c>
      <c r="CG41" s="114" t="s">
        <v>337</v>
      </c>
      <c r="CH41" s="114" t="s">
        <v>337</v>
      </c>
    </row>
    <row r="42" spans="1:86" x14ac:dyDescent="0.35">
      <c r="A42" s="7"/>
      <c r="B42" s="7"/>
      <c r="C42" s="69" t="s">
        <v>111</v>
      </c>
      <c r="D42" s="69" t="s">
        <v>112</v>
      </c>
      <c r="E42" s="114" t="s">
        <v>337</v>
      </c>
      <c r="F42" s="114" t="s">
        <v>337</v>
      </c>
      <c r="G42" s="114" t="s">
        <v>337</v>
      </c>
      <c r="H42" s="114" t="s">
        <v>337</v>
      </c>
      <c r="I42" s="114" t="s">
        <v>337</v>
      </c>
      <c r="J42" s="114" t="s">
        <v>337</v>
      </c>
      <c r="K42" s="114" t="s">
        <v>337</v>
      </c>
      <c r="L42" s="114" t="s">
        <v>337</v>
      </c>
      <c r="M42" s="114" t="s">
        <v>337</v>
      </c>
      <c r="N42" s="114" t="s">
        <v>337</v>
      </c>
      <c r="O42" s="114" t="s">
        <v>337</v>
      </c>
      <c r="P42" s="114" t="s">
        <v>337</v>
      </c>
      <c r="Q42" s="114" t="s">
        <v>337</v>
      </c>
      <c r="R42" s="114" t="s">
        <v>337</v>
      </c>
      <c r="S42" s="114" t="s">
        <v>337</v>
      </c>
      <c r="T42" s="114" t="s">
        <v>337</v>
      </c>
      <c r="U42" s="114" t="s">
        <v>337</v>
      </c>
      <c r="V42" s="114" t="s">
        <v>337</v>
      </c>
      <c r="W42" s="114" t="s">
        <v>337</v>
      </c>
      <c r="X42" s="114" t="s">
        <v>337</v>
      </c>
      <c r="Y42" s="114" t="s">
        <v>337</v>
      </c>
      <c r="Z42" s="114" t="s">
        <v>337</v>
      </c>
      <c r="AA42" s="114" t="s">
        <v>337</v>
      </c>
      <c r="AB42" s="114" t="s">
        <v>337</v>
      </c>
      <c r="AC42" s="114" t="s">
        <v>337</v>
      </c>
      <c r="AD42" s="114" t="s">
        <v>337</v>
      </c>
      <c r="AE42" s="114" t="s">
        <v>337</v>
      </c>
      <c r="AF42" s="114" t="s">
        <v>337</v>
      </c>
      <c r="AG42" s="114" t="s">
        <v>337</v>
      </c>
      <c r="AH42" s="114" t="s">
        <v>337</v>
      </c>
      <c r="AI42" s="114" t="s">
        <v>337</v>
      </c>
      <c r="AJ42" s="114" t="s">
        <v>337</v>
      </c>
      <c r="AK42" s="114" t="s">
        <v>337</v>
      </c>
      <c r="AL42" s="114" t="s">
        <v>337</v>
      </c>
      <c r="AM42" s="114" t="s">
        <v>337</v>
      </c>
      <c r="AN42" s="114" t="s">
        <v>337</v>
      </c>
      <c r="AO42" s="114" t="s">
        <v>337</v>
      </c>
      <c r="AP42" s="114" t="s">
        <v>337</v>
      </c>
      <c r="AQ42" s="114" t="s">
        <v>337</v>
      </c>
      <c r="AR42" s="114" t="s">
        <v>337</v>
      </c>
      <c r="AS42" s="114" t="s">
        <v>337</v>
      </c>
      <c r="AT42" s="114" t="s">
        <v>337</v>
      </c>
      <c r="AU42" s="114" t="s">
        <v>337</v>
      </c>
      <c r="AV42" s="114" t="s">
        <v>337</v>
      </c>
      <c r="AW42" s="114" t="s">
        <v>337</v>
      </c>
      <c r="AX42" s="114" t="s">
        <v>337</v>
      </c>
      <c r="AY42" s="114" t="s">
        <v>337</v>
      </c>
      <c r="AZ42" s="114" t="s">
        <v>337</v>
      </c>
      <c r="BA42" s="114" t="s">
        <v>337</v>
      </c>
      <c r="BB42" s="114" t="s">
        <v>337</v>
      </c>
      <c r="BC42" s="114" t="s">
        <v>337</v>
      </c>
      <c r="BD42" s="114" t="s">
        <v>337</v>
      </c>
      <c r="BE42" s="114" t="s">
        <v>337</v>
      </c>
      <c r="BF42" s="114" t="s">
        <v>337</v>
      </c>
      <c r="BG42" s="114" t="s">
        <v>337</v>
      </c>
      <c r="BH42" s="114" t="s">
        <v>337</v>
      </c>
      <c r="BI42" s="114" t="s">
        <v>337</v>
      </c>
      <c r="BJ42" s="114" t="s">
        <v>337</v>
      </c>
      <c r="BK42" s="114" t="s">
        <v>337</v>
      </c>
      <c r="BL42" s="114" t="s">
        <v>337</v>
      </c>
      <c r="BM42" s="114" t="s">
        <v>337</v>
      </c>
      <c r="BN42" s="114" t="s">
        <v>337</v>
      </c>
      <c r="BO42" s="114" t="s">
        <v>337</v>
      </c>
      <c r="BP42" s="114" t="s">
        <v>337</v>
      </c>
      <c r="BQ42" s="114" t="s">
        <v>337</v>
      </c>
      <c r="BR42" s="114" t="s">
        <v>337</v>
      </c>
      <c r="BS42" s="114" t="s">
        <v>337</v>
      </c>
      <c r="BT42" s="114" t="s">
        <v>337</v>
      </c>
      <c r="BU42" s="114" t="s">
        <v>337</v>
      </c>
      <c r="BV42" s="114" t="s">
        <v>337</v>
      </c>
      <c r="BW42" s="114" t="s">
        <v>337</v>
      </c>
      <c r="BX42" s="114" t="s">
        <v>337</v>
      </c>
      <c r="BY42" s="114" t="s">
        <v>337</v>
      </c>
      <c r="BZ42" s="114" t="s">
        <v>337</v>
      </c>
      <c r="CA42" s="114" t="s">
        <v>337</v>
      </c>
      <c r="CB42" s="114" t="s">
        <v>337</v>
      </c>
      <c r="CC42" s="114" t="s">
        <v>337</v>
      </c>
      <c r="CD42" s="114" t="s">
        <v>337</v>
      </c>
      <c r="CE42" s="114" t="s">
        <v>337</v>
      </c>
      <c r="CF42" s="114" t="s">
        <v>337</v>
      </c>
      <c r="CG42" s="114" t="s">
        <v>337</v>
      </c>
      <c r="CH42" s="114" t="s">
        <v>337</v>
      </c>
    </row>
    <row r="43" spans="1:86" x14ac:dyDescent="0.35">
      <c r="A43" s="7"/>
      <c r="B43" s="7"/>
      <c r="C43" s="69" t="s">
        <v>113</v>
      </c>
      <c r="D43" s="69" t="s">
        <v>114</v>
      </c>
      <c r="E43" s="114" t="s">
        <v>337</v>
      </c>
      <c r="F43" s="114" t="s">
        <v>337</v>
      </c>
      <c r="G43" s="114" t="s">
        <v>337</v>
      </c>
      <c r="H43" s="114" t="s">
        <v>337</v>
      </c>
      <c r="I43" s="114" t="s">
        <v>337</v>
      </c>
      <c r="J43" s="114" t="s">
        <v>337</v>
      </c>
      <c r="K43" s="114" t="s">
        <v>337</v>
      </c>
      <c r="L43" s="114" t="s">
        <v>337</v>
      </c>
      <c r="M43" s="114" t="s">
        <v>337</v>
      </c>
      <c r="N43" s="114" t="s">
        <v>337</v>
      </c>
      <c r="O43" s="114" t="s">
        <v>337</v>
      </c>
      <c r="P43" s="114" t="s">
        <v>337</v>
      </c>
      <c r="Q43" s="114" t="s">
        <v>337</v>
      </c>
      <c r="R43" s="114" t="s">
        <v>337</v>
      </c>
      <c r="S43" s="114" t="s">
        <v>337</v>
      </c>
      <c r="T43" s="114" t="s">
        <v>337</v>
      </c>
      <c r="U43" s="114" t="s">
        <v>337</v>
      </c>
      <c r="V43" s="114" t="s">
        <v>337</v>
      </c>
      <c r="W43" s="114" t="s">
        <v>337</v>
      </c>
      <c r="X43" s="114" t="s">
        <v>337</v>
      </c>
      <c r="Y43" s="114" t="s">
        <v>337</v>
      </c>
      <c r="Z43" s="114" t="s">
        <v>337</v>
      </c>
      <c r="AA43" s="114" t="s">
        <v>337</v>
      </c>
      <c r="AB43" s="114" t="s">
        <v>337</v>
      </c>
      <c r="AC43" s="114" t="s">
        <v>337</v>
      </c>
      <c r="AD43" s="114" t="s">
        <v>337</v>
      </c>
      <c r="AE43" s="114" t="s">
        <v>337</v>
      </c>
      <c r="AF43" s="114" t="s">
        <v>337</v>
      </c>
      <c r="AG43" s="114" t="s">
        <v>337</v>
      </c>
      <c r="AH43" s="114" t="s">
        <v>337</v>
      </c>
      <c r="AI43" s="114" t="s">
        <v>337</v>
      </c>
      <c r="AJ43" s="114" t="s">
        <v>337</v>
      </c>
      <c r="AK43" s="114" t="s">
        <v>337</v>
      </c>
      <c r="AL43" s="114" t="s">
        <v>337</v>
      </c>
      <c r="AM43" s="114" t="s">
        <v>337</v>
      </c>
      <c r="AN43" s="114" t="s">
        <v>337</v>
      </c>
      <c r="AO43" s="114" t="s">
        <v>337</v>
      </c>
      <c r="AP43" s="114" t="s">
        <v>337</v>
      </c>
      <c r="AQ43" s="114" t="s">
        <v>337</v>
      </c>
      <c r="AR43" s="114" t="s">
        <v>337</v>
      </c>
      <c r="AS43" s="114" t="s">
        <v>337</v>
      </c>
      <c r="AT43" s="114" t="s">
        <v>337</v>
      </c>
      <c r="AU43" s="114" t="s">
        <v>337</v>
      </c>
      <c r="AV43" s="114" t="s">
        <v>337</v>
      </c>
      <c r="AW43" s="114" t="s">
        <v>337</v>
      </c>
      <c r="AX43" s="114" t="s">
        <v>337</v>
      </c>
      <c r="AY43" s="114" t="s">
        <v>337</v>
      </c>
      <c r="AZ43" s="114" t="s">
        <v>337</v>
      </c>
      <c r="BA43" s="114" t="s">
        <v>337</v>
      </c>
      <c r="BB43" s="114" t="s">
        <v>337</v>
      </c>
      <c r="BC43" s="114" t="s">
        <v>337</v>
      </c>
      <c r="BD43" s="114" t="s">
        <v>337</v>
      </c>
      <c r="BE43" s="114" t="s">
        <v>337</v>
      </c>
      <c r="BF43" s="114" t="s">
        <v>337</v>
      </c>
      <c r="BG43" s="114" t="s">
        <v>337</v>
      </c>
      <c r="BH43" s="114" t="s">
        <v>337</v>
      </c>
      <c r="BI43" s="114" t="s">
        <v>337</v>
      </c>
      <c r="BJ43" s="114" t="s">
        <v>337</v>
      </c>
      <c r="BK43" s="114" t="s">
        <v>337</v>
      </c>
      <c r="BL43" s="114" t="s">
        <v>337</v>
      </c>
      <c r="BM43" s="114" t="s">
        <v>337</v>
      </c>
      <c r="BN43" s="114" t="s">
        <v>337</v>
      </c>
      <c r="BO43" s="114" t="s">
        <v>337</v>
      </c>
      <c r="BP43" s="114" t="s">
        <v>337</v>
      </c>
      <c r="BQ43" s="114" t="s">
        <v>337</v>
      </c>
      <c r="BR43" s="114" t="s">
        <v>337</v>
      </c>
      <c r="BS43" s="114" t="s">
        <v>337</v>
      </c>
      <c r="BT43" s="114" t="s">
        <v>337</v>
      </c>
      <c r="BU43" s="114" t="s">
        <v>337</v>
      </c>
      <c r="BV43" s="114" t="s">
        <v>337</v>
      </c>
      <c r="BW43" s="114" t="s">
        <v>337</v>
      </c>
      <c r="BX43" s="114" t="s">
        <v>337</v>
      </c>
      <c r="BY43" s="114" t="s">
        <v>337</v>
      </c>
      <c r="BZ43" s="114" t="s">
        <v>337</v>
      </c>
      <c r="CA43" s="114" t="s">
        <v>337</v>
      </c>
      <c r="CB43" s="114" t="s">
        <v>337</v>
      </c>
      <c r="CC43" s="114" t="s">
        <v>337</v>
      </c>
      <c r="CD43" s="114" t="s">
        <v>337</v>
      </c>
      <c r="CE43" s="114" t="s">
        <v>337</v>
      </c>
      <c r="CF43" s="114" t="s">
        <v>337</v>
      </c>
      <c r="CG43" s="114" t="s">
        <v>337</v>
      </c>
      <c r="CH43" s="114" t="s">
        <v>337</v>
      </c>
    </row>
    <row r="44" spans="1:86" x14ac:dyDescent="0.35">
      <c r="A44" s="7"/>
      <c r="B44" s="7"/>
      <c r="C44" s="69" t="s">
        <v>115</v>
      </c>
      <c r="D44" s="69" t="s">
        <v>17</v>
      </c>
      <c r="E44" s="70">
        <v>66.7218767563228</v>
      </c>
      <c r="F44" s="70">
        <v>314.60303280513398</v>
      </c>
      <c r="G44" s="70">
        <v>269.99230537474602</v>
      </c>
      <c r="H44" s="70">
        <v>316.73872888652801</v>
      </c>
      <c r="I44" s="70">
        <v>128.57194464628401</v>
      </c>
      <c r="J44" s="70">
        <v>202.32265044439799</v>
      </c>
      <c r="K44" s="70">
        <v>125.651611430646</v>
      </c>
      <c r="L44" s="70">
        <v>46.868512959566203</v>
      </c>
      <c r="M44" s="70">
        <v>48.507174040198201</v>
      </c>
      <c r="N44" s="70">
        <v>59.045311812191798</v>
      </c>
      <c r="O44" s="70">
        <v>54.288790476995501</v>
      </c>
      <c r="P44" s="70">
        <v>73.036802718091295</v>
      </c>
      <c r="Q44" s="70">
        <v>61.145132920075802</v>
      </c>
      <c r="R44" s="70">
        <v>48.480930236606802</v>
      </c>
      <c r="S44" s="70">
        <v>42.218371964460601</v>
      </c>
      <c r="T44" s="70">
        <v>29.237748347983899</v>
      </c>
      <c r="U44" s="70">
        <v>17.4576083231828</v>
      </c>
      <c r="V44" s="70">
        <v>10.1001146463914</v>
      </c>
      <c r="W44" s="70">
        <v>17.604982881904299</v>
      </c>
      <c r="X44" s="70">
        <v>15.502060891889</v>
      </c>
      <c r="Y44" s="70">
        <v>18.212486924647099</v>
      </c>
      <c r="Z44" s="70">
        <v>26.352932187287099</v>
      </c>
      <c r="AA44" s="70">
        <v>28.997344048630701</v>
      </c>
      <c r="AB44" s="70">
        <v>27.0166149285152</v>
      </c>
      <c r="AC44" s="70">
        <v>27.750733562061502</v>
      </c>
      <c r="AD44" s="70">
        <v>29.060552816311201</v>
      </c>
      <c r="AE44" s="70">
        <v>26.336577644711301</v>
      </c>
      <c r="AF44" s="70">
        <v>23.575009600350501</v>
      </c>
      <c r="AG44" s="70">
        <v>19.9055625534256</v>
      </c>
      <c r="AH44" s="70">
        <v>22.5039096606288</v>
      </c>
      <c r="AI44" s="70">
        <v>32.739219393029899</v>
      </c>
      <c r="AJ44" s="70">
        <v>25.266740367301701</v>
      </c>
      <c r="AK44" s="70">
        <v>18.947896414783202</v>
      </c>
      <c r="AL44" s="70">
        <v>32.439876748622297</v>
      </c>
      <c r="AM44" s="70">
        <v>24.829596461555401</v>
      </c>
      <c r="AN44" s="70">
        <v>25.475334154191401</v>
      </c>
      <c r="AO44" s="70">
        <v>24.2814127124498</v>
      </c>
      <c r="AP44" s="70">
        <v>35.9202696582174</v>
      </c>
      <c r="AQ44" s="70">
        <v>47.396877921190097</v>
      </c>
      <c r="AR44" s="70">
        <v>30.211059621189801</v>
      </c>
      <c r="AS44" s="70">
        <v>33.111648271510198</v>
      </c>
      <c r="AT44" s="70">
        <v>48.1441854525088</v>
      </c>
      <c r="AU44" s="70">
        <v>52.2398909659982</v>
      </c>
      <c r="AV44" s="70">
        <v>58.330146473651197</v>
      </c>
      <c r="AW44" s="70">
        <v>65.088226085157402</v>
      </c>
      <c r="AX44" s="70">
        <v>75.795287948198606</v>
      </c>
      <c r="AY44" s="70">
        <v>73.921411509535005</v>
      </c>
      <c r="AZ44" s="70">
        <v>77.283387944520399</v>
      </c>
      <c r="BA44" s="70">
        <v>106.76018959382399</v>
      </c>
      <c r="BB44" s="70">
        <v>125.079656192397</v>
      </c>
      <c r="BC44" s="70">
        <v>120.787287120689</v>
      </c>
      <c r="BD44" s="70">
        <v>117.44738632067499</v>
      </c>
      <c r="BE44" s="70">
        <v>134.456392796183</v>
      </c>
      <c r="BF44" s="70">
        <v>147.720650725345</v>
      </c>
      <c r="BG44" s="70">
        <v>156.67465123532401</v>
      </c>
      <c r="BH44" s="70">
        <v>150.04072261732799</v>
      </c>
      <c r="BI44" s="70">
        <v>156.17117413158701</v>
      </c>
      <c r="BJ44" s="70">
        <v>191.27048630041301</v>
      </c>
      <c r="BK44" s="70">
        <v>289.49379662499399</v>
      </c>
      <c r="BL44" s="70">
        <v>251.94152465710201</v>
      </c>
      <c r="BM44" s="70">
        <v>242.620320334219</v>
      </c>
      <c r="BN44" s="70">
        <v>223.66877366419899</v>
      </c>
      <c r="BO44" s="70">
        <v>256.20718245505998</v>
      </c>
      <c r="BP44" s="70">
        <v>242.64693480066401</v>
      </c>
      <c r="BQ44" s="70">
        <v>284.19931017330703</v>
      </c>
      <c r="BR44" s="70">
        <v>303.156568575969</v>
      </c>
      <c r="BS44" s="70">
        <v>295.10069432298098</v>
      </c>
      <c r="BT44" s="70">
        <v>276.20374011505299</v>
      </c>
      <c r="BU44" s="70">
        <v>289.39149582808199</v>
      </c>
      <c r="BV44" s="70">
        <v>298.889305799211</v>
      </c>
      <c r="BW44" s="70">
        <v>292.09622161748302</v>
      </c>
      <c r="BX44" s="70">
        <v>305.31385142038698</v>
      </c>
      <c r="BY44" s="70">
        <v>286.242115188453</v>
      </c>
      <c r="BZ44" s="70">
        <v>288.91364145605201</v>
      </c>
      <c r="CA44" s="70">
        <v>299.89859236144599</v>
      </c>
      <c r="CB44" s="70">
        <v>293.55254396662599</v>
      </c>
      <c r="CC44" s="70">
        <v>286.981434941099</v>
      </c>
      <c r="CD44" s="70">
        <v>263.44091622963401</v>
      </c>
      <c r="CE44" s="70">
        <v>261.88071984730999</v>
      </c>
      <c r="CF44" s="70">
        <v>247.78940815404201</v>
      </c>
      <c r="CG44" s="70">
        <v>239.87760283211199</v>
      </c>
      <c r="CH44" s="70">
        <v>220.36491775491601</v>
      </c>
    </row>
    <row r="45" spans="1:86" x14ac:dyDescent="0.35">
      <c r="A45" s="7"/>
      <c r="B45" s="7"/>
      <c r="C45" s="69" t="s">
        <v>116</v>
      </c>
      <c r="D45" s="69" t="s">
        <v>117</v>
      </c>
      <c r="E45" s="70">
        <v>11.514150208360199</v>
      </c>
      <c r="F45" s="70">
        <v>14.762987226386</v>
      </c>
      <c r="G45" s="70">
        <v>17.5486038757961</v>
      </c>
      <c r="H45" s="70">
        <v>13.056974564389201</v>
      </c>
      <c r="I45" s="70">
        <v>9.6411097641087498</v>
      </c>
      <c r="J45" s="70">
        <v>11.9349224311102</v>
      </c>
      <c r="K45" s="70">
        <v>21.563048853556101</v>
      </c>
      <c r="L45" s="70">
        <v>13.4862219062733</v>
      </c>
      <c r="M45" s="70">
        <v>10.5163040189586</v>
      </c>
      <c r="N45" s="70">
        <v>18.407473667599199</v>
      </c>
      <c r="O45" s="70">
        <v>24.104791565215098</v>
      </c>
      <c r="P45" s="70">
        <v>14.141316982655299</v>
      </c>
      <c r="Q45" s="70">
        <v>13.922564548198901</v>
      </c>
      <c r="R45" s="70">
        <v>15.8818877592175</v>
      </c>
      <c r="S45" s="70">
        <v>19.841900204768901</v>
      </c>
      <c r="T45" s="70">
        <v>19.975569306945001</v>
      </c>
      <c r="U45" s="70">
        <v>16.3836188489073</v>
      </c>
      <c r="V45" s="70">
        <v>12.777551206486001</v>
      </c>
      <c r="W45" s="70">
        <v>18.532956558752399</v>
      </c>
      <c r="X45" s="70">
        <v>22.2489933555951</v>
      </c>
      <c r="Y45" s="70">
        <v>20.4676291646648</v>
      </c>
      <c r="Z45" s="70">
        <v>25.396889651505901</v>
      </c>
      <c r="AA45" s="70">
        <v>32.260175821373601</v>
      </c>
      <c r="AB45" s="70">
        <v>30.4342047414255</v>
      </c>
      <c r="AC45" s="70">
        <v>28.652223143445401</v>
      </c>
      <c r="AD45" s="70">
        <v>38.967471695156398</v>
      </c>
      <c r="AE45" s="70">
        <v>41.628623672238298</v>
      </c>
      <c r="AF45" s="70">
        <v>32.9701441510311</v>
      </c>
      <c r="AG45" s="70">
        <v>27.769284852538799</v>
      </c>
      <c r="AH45" s="70">
        <v>29.349454661808799</v>
      </c>
      <c r="AI45" s="70">
        <v>29.124545909443501</v>
      </c>
      <c r="AJ45" s="70">
        <v>28.876088168388499</v>
      </c>
      <c r="AK45" s="70">
        <v>37.822884218407999</v>
      </c>
      <c r="AL45" s="70">
        <v>32.793052423044301</v>
      </c>
      <c r="AM45" s="70">
        <v>26.475820087417301</v>
      </c>
      <c r="AN45" s="70">
        <v>16.661381550943499</v>
      </c>
      <c r="AO45" s="70">
        <v>17.9407512749051</v>
      </c>
      <c r="AP45" s="70">
        <v>13.9178631933879</v>
      </c>
      <c r="AQ45" s="70">
        <v>18.7511892411049</v>
      </c>
      <c r="AR45" s="70">
        <v>10.0943639206612</v>
      </c>
      <c r="AS45" s="70">
        <v>10.4104567017803</v>
      </c>
      <c r="AT45" s="70">
        <v>18.638505616382101</v>
      </c>
      <c r="AU45" s="70">
        <v>27.071613015302699</v>
      </c>
      <c r="AV45" s="70">
        <v>22.719051708894401</v>
      </c>
      <c r="AW45" s="70">
        <v>22.524546906977399</v>
      </c>
      <c r="AX45" s="70">
        <v>27.741903937557201</v>
      </c>
      <c r="AY45" s="70">
        <v>33.3411053280103</v>
      </c>
      <c r="AZ45" s="70">
        <v>32.963130078321399</v>
      </c>
      <c r="BA45" s="70">
        <v>46.045977531502203</v>
      </c>
      <c r="BB45" s="70">
        <v>42.599973716887597</v>
      </c>
      <c r="BC45" s="70">
        <v>40.738488935762199</v>
      </c>
      <c r="BD45" s="70">
        <v>37.982954598318699</v>
      </c>
      <c r="BE45" s="70">
        <v>46.057773043672199</v>
      </c>
      <c r="BF45" s="70">
        <v>48.789723229117897</v>
      </c>
      <c r="BG45" s="70">
        <v>57.041407919990696</v>
      </c>
      <c r="BH45" s="70">
        <v>68.736385226232997</v>
      </c>
      <c r="BI45" s="70">
        <v>71.081034070705599</v>
      </c>
      <c r="BJ45" s="70">
        <v>67.268912930274794</v>
      </c>
      <c r="BK45" s="70">
        <v>81.376659474924196</v>
      </c>
      <c r="BL45" s="70">
        <v>77.918930371872804</v>
      </c>
      <c r="BM45" s="70">
        <v>71.294952174302907</v>
      </c>
      <c r="BN45" s="70">
        <v>57.177764841793298</v>
      </c>
      <c r="BO45" s="70">
        <v>85.419848061531596</v>
      </c>
      <c r="BP45" s="70">
        <v>95.135484267120603</v>
      </c>
      <c r="BQ45" s="70">
        <v>82.566161080404797</v>
      </c>
      <c r="BR45" s="70">
        <v>88.215790311009798</v>
      </c>
      <c r="BS45" s="70">
        <v>96.662478338304794</v>
      </c>
      <c r="BT45" s="70">
        <v>95.776215481292098</v>
      </c>
      <c r="BU45" s="70">
        <v>101.064884110734</v>
      </c>
      <c r="BV45" s="70">
        <v>87.419941757322505</v>
      </c>
      <c r="BW45" s="70">
        <v>113.509059371528</v>
      </c>
      <c r="BX45" s="70">
        <v>121.90524441052099</v>
      </c>
      <c r="BY45" s="70">
        <v>114.987163784953</v>
      </c>
      <c r="BZ45" s="70">
        <v>118.65976386040001</v>
      </c>
      <c r="CA45" s="70">
        <v>134.79760162919101</v>
      </c>
      <c r="CB45" s="70">
        <v>117.42919830483901</v>
      </c>
      <c r="CC45" s="70">
        <v>92.361434769269295</v>
      </c>
      <c r="CD45" s="70">
        <v>105.823056489675</v>
      </c>
      <c r="CE45" s="70">
        <v>91.183140875933304</v>
      </c>
      <c r="CF45" s="70">
        <v>82.934258489229606</v>
      </c>
      <c r="CG45" s="70">
        <v>97.011343273478005</v>
      </c>
      <c r="CH45" s="70">
        <v>106.57709400249701</v>
      </c>
    </row>
    <row r="46" spans="1:86" x14ac:dyDescent="0.35">
      <c r="A46" s="7"/>
      <c r="B46" s="7"/>
      <c r="C46" s="69" t="s">
        <v>118</v>
      </c>
      <c r="D46" s="69" t="s">
        <v>119</v>
      </c>
      <c r="E46" s="114" t="s">
        <v>337</v>
      </c>
      <c r="F46" s="114" t="s">
        <v>337</v>
      </c>
      <c r="G46" s="114" t="s">
        <v>337</v>
      </c>
      <c r="H46" s="114" t="s">
        <v>337</v>
      </c>
      <c r="I46" s="114" t="s">
        <v>337</v>
      </c>
      <c r="J46" s="114" t="s">
        <v>337</v>
      </c>
      <c r="K46" s="114" t="s">
        <v>337</v>
      </c>
      <c r="L46" s="114" t="s">
        <v>337</v>
      </c>
      <c r="M46" s="114" t="s">
        <v>337</v>
      </c>
      <c r="N46" s="114" t="s">
        <v>337</v>
      </c>
      <c r="O46" s="114" t="s">
        <v>337</v>
      </c>
      <c r="P46" s="114" t="s">
        <v>337</v>
      </c>
      <c r="Q46" s="114" t="s">
        <v>337</v>
      </c>
      <c r="R46" s="114" t="s">
        <v>337</v>
      </c>
      <c r="S46" s="114" t="s">
        <v>337</v>
      </c>
      <c r="T46" s="114" t="s">
        <v>337</v>
      </c>
      <c r="U46" s="114" t="s">
        <v>337</v>
      </c>
      <c r="V46" s="114" t="s">
        <v>337</v>
      </c>
      <c r="W46" s="114" t="s">
        <v>337</v>
      </c>
      <c r="X46" s="114" t="s">
        <v>337</v>
      </c>
      <c r="Y46" s="114" t="s">
        <v>337</v>
      </c>
      <c r="Z46" s="114" t="s">
        <v>337</v>
      </c>
      <c r="AA46" s="114" t="s">
        <v>337</v>
      </c>
      <c r="AB46" s="114" t="s">
        <v>337</v>
      </c>
      <c r="AC46" s="114" t="s">
        <v>337</v>
      </c>
      <c r="AD46" s="114" t="s">
        <v>337</v>
      </c>
      <c r="AE46" s="114" t="s">
        <v>337</v>
      </c>
      <c r="AF46" s="114" t="s">
        <v>337</v>
      </c>
      <c r="AG46" s="114" t="s">
        <v>337</v>
      </c>
      <c r="AH46" s="114" t="s">
        <v>337</v>
      </c>
      <c r="AI46" s="114" t="s">
        <v>337</v>
      </c>
      <c r="AJ46" s="114" t="s">
        <v>337</v>
      </c>
      <c r="AK46" s="114" t="s">
        <v>337</v>
      </c>
      <c r="AL46" s="114" t="s">
        <v>337</v>
      </c>
      <c r="AM46" s="114" t="s">
        <v>337</v>
      </c>
      <c r="AN46" s="114" t="s">
        <v>337</v>
      </c>
      <c r="AO46" s="114" t="s">
        <v>337</v>
      </c>
      <c r="AP46" s="114" t="s">
        <v>337</v>
      </c>
      <c r="AQ46" s="114" t="s">
        <v>337</v>
      </c>
      <c r="AR46" s="114" t="s">
        <v>337</v>
      </c>
      <c r="AS46" s="114" t="s">
        <v>337</v>
      </c>
      <c r="AT46" s="114" t="s">
        <v>337</v>
      </c>
      <c r="AU46" s="114" t="s">
        <v>337</v>
      </c>
      <c r="AV46" s="114" t="s">
        <v>337</v>
      </c>
      <c r="AW46" s="114" t="s">
        <v>337</v>
      </c>
      <c r="AX46" s="114" t="s">
        <v>337</v>
      </c>
      <c r="AY46" s="114" t="s">
        <v>337</v>
      </c>
      <c r="AZ46" s="114" t="s">
        <v>337</v>
      </c>
      <c r="BA46" s="114" t="s">
        <v>337</v>
      </c>
      <c r="BB46" s="114" t="s">
        <v>337</v>
      </c>
      <c r="BC46" s="114" t="s">
        <v>337</v>
      </c>
      <c r="BD46" s="114" t="s">
        <v>337</v>
      </c>
      <c r="BE46" s="114" t="s">
        <v>337</v>
      </c>
      <c r="BF46" s="114" t="s">
        <v>337</v>
      </c>
      <c r="BG46" s="114" t="s">
        <v>337</v>
      </c>
      <c r="BH46" s="114" t="s">
        <v>337</v>
      </c>
      <c r="BI46" s="114" t="s">
        <v>337</v>
      </c>
      <c r="BJ46" s="114" t="s">
        <v>337</v>
      </c>
      <c r="BK46" s="114" t="s">
        <v>337</v>
      </c>
      <c r="BL46" s="114" t="s">
        <v>337</v>
      </c>
      <c r="BM46" s="114" t="s">
        <v>337</v>
      </c>
      <c r="BN46" s="114" t="s">
        <v>337</v>
      </c>
      <c r="BO46" s="114" t="s">
        <v>337</v>
      </c>
      <c r="BP46" s="114" t="s">
        <v>337</v>
      </c>
      <c r="BQ46" s="114" t="s">
        <v>337</v>
      </c>
      <c r="BR46" s="114" t="s">
        <v>337</v>
      </c>
      <c r="BS46" s="114" t="s">
        <v>337</v>
      </c>
      <c r="BT46" s="114" t="s">
        <v>337</v>
      </c>
      <c r="BU46" s="114" t="s">
        <v>337</v>
      </c>
      <c r="BV46" s="114" t="s">
        <v>337</v>
      </c>
      <c r="BW46" s="114" t="s">
        <v>337</v>
      </c>
      <c r="BX46" s="114" t="s">
        <v>337</v>
      </c>
      <c r="BY46" s="114" t="s">
        <v>337</v>
      </c>
      <c r="BZ46" s="114" t="s">
        <v>337</v>
      </c>
      <c r="CA46" s="114" t="s">
        <v>337</v>
      </c>
      <c r="CB46" s="114" t="s">
        <v>337</v>
      </c>
      <c r="CC46" s="114" t="s">
        <v>337</v>
      </c>
      <c r="CD46" s="114" t="s">
        <v>337</v>
      </c>
      <c r="CE46" s="114" t="s">
        <v>337</v>
      </c>
      <c r="CF46" s="114" t="s">
        <v>337</v>
      </c>
      <c r="CG46" s="114" t="s">
        <v>337</v>
      </c>
      <c r="CH46" s="114" t="s">
        <v>337</v>
      </c>
    </row>
    <row r="47" spans="1:86" x14ac:dyDescent="0.35">
      <c r="C47" s="71" t="s">
        <v>120</v>
      </c>
      <c r="D47" s="71" t="s">
        <v>120</v>
      </c>
      <c r="E47" s="72">
        <v>2107.081312593813</v>
      </c>
      <c r="F47" s="72">
        <v>2187.7733307585318</v>
      </c>
      <c r="G47" s="72">
        <v>2241.8605385938185</v>
      </c>
      <c r="H47" s="72">
        <v>2250.814247198362</v>
      </c>
      <c r="I47" s="72">
        <v>2124.1445619304609</v>
      </c>
      <c r="J47" s="72">
        <v>2237.7975034895089</v>
      </c>
      <c r="K47" s="72">
        <v>2127.2083363084203</v>
      </c>
      <c r="L47" s="72">
        <v>2180.0496993920028</v>
      </c>
      <c r="M47" s="72">
        <v>2178.5092213891407</v>
      </c>
      <c r="N47" s="72">
        <v>2190.2587536915757</v>
      </c>
      <c r="O47" s="72">
        <v>2041.4664574691267</v>
      </c>
      <c r="P47" s="72">
        <v>2065.7443986345961</v>
      </c>
      <c r="Q47" s="72">
        <v>2158.2698968529035</v>
      </c>
      <c r="R47" s="72">
        <v>1876.1845418154903</v>
      </c>
      <c r="S47" s="72">
        <v>1706.0832774521803</v>
      </c>
      <c r="T47" s="72">
        <v>1458.8656047335064</v>
      </c>
      <c r="U47" s="72">
        <v>1317.1913080116963</v>
      </c>
      <c r="V47" s="72">
        <v>1250.1677187094508</v>
      </c>
      <c r="W47" s="72">
        <v>1484.887847724834</v>
      </c>
      <c r="X47" s="72">
        <v>1687.296717509545</v>
      </c>
      <c r="Y47" s="72">
        <v>1739.7073944651361</v>
      </c>
      <c r="Z47" s="72">
        <v>1990.0943227798205</v>
      </c>
      <c r="AA47" s="72">
        <v>1943.2350870166617</v>
      </c>
      <c r="AB47" s="72">
        <v>2075.7584144733314</v>
      </c>
      <c r="AC47" s="72">
        <v>2235.633622794383</v>
      </c>
      <c r="AD47" s="72">
        <v>2180.5447377656601</v>
      </c>
      <c r="AE47" s="72">
        <v>2098.5158588012464</v>
      </c>
      <c r="AF47" s="72">
        <v>2031.3190592413785</v>
      </c>
      <c r="AG47" s="72">
        <v>1901.492257491281</v>
      </c>
      <c r="AH47" s="72">
        <v>1864.816527589978</v>
      </c>
      <c r="AI47" s="72">
        <v>1716.4462001448587</v>
      </c>
      <c r="AJ47" s="72">
        <v>1651.6652726763696</v>
      </c>
      <c r="AK47" s="72">
        <v>1697.552223491623</v>
      </c>
      <c r="AL47" s="72">
        <v>1721.4238402443552</v>
      </c>
      <c r="AM47" s="72">
        <v>1752.9276741817498</v>
      </c>
      <c r="AN47" s="72">
        <v>1879.2898120078903</v>
      </c>
      <c r="AO47" s="72">
        <v>1880.6604543753615</v>
      </c>
      <c r="AP47" s="72">
        <v>1813.336403535601</v>
      </c>
      <c r="AQ47" s="72">
        <v>1875.8299968556169</v>
      </c>
      <c r="AR47" s="72">
        <v>1786.7969600709705</v>
      </c>
      <c r="AS47" s="72">
        <v>1867.7272258217072</v>
      </c>
      <c r="AT47" s="72">
        <v>1963.9448442269602</v>
      </c>
      <c r="AU47" s="72">
        <v>2045.1053454693742</v>
      </c>
      <c r="AV47" s="72">
        <v>2035.1714922097467</v>
      </c>
      <c r="AW47" s="72">
        <v>1939.7441320929292</v>
      </c>
      <c r="AX47" s="72">
        <v>2019.2560253316724</v>
      </c>
      <c r="AY47" s="72">
        <v>2114.4888597515569</v>
      </c>
      <c r="AZ47" s="72">
        <v>2100.7267667692927</v>
      </c>
      <c r="BA47" s="72">
        <v>2170.6381441706935</v>
      </c>
      <c r="BB47" s="72">
        <v>2340.5650085488428</v>
      </c>
      <c r="BC47" s="72">
        <v>2380.1342648363566</v>
      </c>
      <c r="BD47" s="72">
        <v>2443.7233248979433</v>
      </c>
      <c r="BE47" s="72">
        <v>2431.087297375971</v>
      </c>
      <c r="BF47" s="72">
        <v>2373.1426076419457</v>
      </c>
      <c r="BG47" s="72">
        <v>2380.907163152368</v>
      </c>
      <c r="BH47" s="72">
        <v>2381.3001358055863</v>
      </c>
      <c r="BI47" s="72">
        <v>2412.092020790838</v>
      </c>
      <c r="BJ47" s="72">
        <v>2308.8009597985197</v>
      </c>
      <c r="BK47" s="72">
        <v>2381.8303291866855</v>
      </c>
      <c r="BL47" s="72">
        <v>2425.7357178162947</v>
      </c>
      <c r="BM47" s="72">
        <v>2372.5438361095444</v>
      </c>
      <c r="BN47" s="72">
        <v>1661.2802325257342</v>
      </c>
      <c r="BO47" s="72">
        <v>2254.01598193976</v>
      </c>
      <c r="BP47" s="72">
        <v>2506.5536136939863</v>
      </c>
      <c r="BQ47" s="72">
        <v>2580.8355722142842</v>
      </c>
      <c r="BR47" s="72">
        <v>2692.8297371663484</v>
      </c>
      <c r="BS47" s="72">
        <v>2622.65484115246</v>
      </c>
      <c r="BT47" s="72">
        <v>2656.0356851346037</v>
      </c>
      <c r="BU47" s="72">
        <v>2443.4256806851486</v>
      </c>
      <c r="BV47" s="72">
        <v>2621.5976445690694</v>
      </c>
      <c r="BW47" s="72">
        <v>2576.2394692664952</v>
      </c>
      <c r="BX47" s="72">
        <v>2639.0692704165608</v>
      </c>
      <c r="BY47" s="72">
        <v>2511.4752863119365</v>
      </c>
      <c r="BZ47" s="72">
        <v>2443.4256806851486</v>
      </c>
      <c r="CA47" s="72">
        <v>2492.436618499009</v>
      </c>
      <c r="CB47" s="72">
        <v>2442.4065201305284</v>
      </c>
      <c r="CC47" s="72">
        <v>2414.3588041949843</v>
      </c>
      <c r="CD47" s="72">
        <v>2390.4765538510715</v>
      </c>
      <c r="CE47" s="72">
        <v>2377.2883768480369</v>
      </c>
      <c r="CF47" s="72">
        <v>2397.4066555094105</v>
      </c>
      <c r="CG47" s="72">
        <v>2374.5163888025281</v>
      </c>
      <c r="CH47" s="72">
        <v>2356.7983393666391</v>
      </c>
    </row>
    <row r="48" spans="1:86" x14ac:dyDescent="0.35">
      <c r="C48" s="7" t="s">
        <v>280</v>
      </c>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3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3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3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3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3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3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3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3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3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3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3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3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3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3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3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3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35">
      <c r="C73" s="4"/>
    </row>
    <row r="79" spans="1:79" s="83" customFormat="1" x14ac:dyDescent="0.35">
      <c r="A79" s="87"/>
      <c r="B79" s="87"/>
    </row>
    <row r="80" spans="1:79" s="101" customFormat="1" hidden="1" x14ac:dyDescent="0.35"/>
    <row r="81" spans="1:81" s="83" customFormat="1" hidden="1" x14ac:dyDescent="0.35">
      <c r="A81" s="87"/>
      <c r="B81" s="87"/>
    </row>
    <row r="82" spans="1: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1: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1: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1: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1: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1: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1: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1: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1: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1: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1: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1: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1: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1: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1: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5" customFormat="1" hidden="1" x14ac:dyDescent="0.35">
      <c r="A98" s="100"/>
      <c r="B98" s="100"/>
      <c r="E98" s="85" t="str">
        <f>IF(E47&gt;0,IF(E47&lt;5,"secret",""),"")</f>
        <v/>
      </c>
      <c r="F98" s="85" t="str">
        <f t="shared" si="6"/>
        <v/>
      </c>
      <c r="G98" s="85" t="str">
        <f t="shared" si="6"/>
        <v/>
      </c>
      <c r="H98" s="85" t="str">
        <f t="shared" si="6"/>
        <v/>
      </c>
      <c r="I98" s="85" t="str">
        <f t="shared" si="6"/>
        <v/>
      </c>
      <c r="J98" s="85" t="str">
        <f t="shared" si="6"/>
        <v/>
      </c>
      <c r="K98" s="85" t="str">
        <f t="shared" si="6"/>
        <v/>
      </c>
      <c r="L98" s="85" t="str">
        <f t="shared" si="6"/>
        <v/>
      </c>
      <c r="M98" s="85" t="str">
        <f t="shared" si="6"/>
        <v/>
      </c>
      <c r="N98" s="85" t="str">
        <f t="shared" si="6"/>
        <v/>
      </c>
      <c r="O98" s="85" t="str">
        <f>IF(O47&gt;0,IF(O47&lt;5,"secret",""),"")</f>
        <v/>
      </c>
      <c r="P98" s="85" t="str">
        <f t="shared" si="6"/>
        <v/>
      </c>
      <c r="Q98" s="85" t="str">
        <f t="shared" si="6"/>
        <v/>
      </c>
      <c r="R98" s="85" t="str">
        <f t="shared" si="6"/>
        <v/>
      </c>
      <c r="S98" s="85" t="str">
        <f t="shared" si="6"/>
        <v/>
      </c>
      <c r="T98" s="85" t="str">
        <f t="shared" si="6"/>
        <v/>
      </c>
      <c r="U98" s="85" t="str">
        <f t="shared" ref="U98:CC98" si="13">IF(U47&gt;0,IF(U47&lt;5,"secret",""),"")</f>
        <v/>
      </c>
      <c r="V98" s="85" t="str">
        <f t="shared" si="13"/>
        <v/>
      </c>
      <c r="W98" s="85" t="str">
        <f t="shared" si="13"/>
        <v/>
      </c>
      <c r="X98" s="85" t="str">
        <f t="shared" si="13"/>
        <v/>
      </c>
      <c r="Y98" s="85" t="str">
        <f t="shared" si="13"/>
        <v/>
      </c>
      <c r="Z98" s="85" t="str">
        <f t="shared" si="13"/>
        <v/>
      </c>
      <c r="AA98" s="85" t="str">
        <f t="shared" si="13"/>
        <v/>
      </c>
      <c r="AB98" s="85" t="str">
        <f t="shared" si="13"/>
        <v/>
      </c>
      <c r="AC98" s="85" t="str">
        <f t="shared" si="13"/>
        <v/>
      </c>
      <c r="AD98" s="85" t="str">
        <f t="shared" si="13"/>
        <v/>
      </c>
      <c r="AE98" s="85" t="str">
        <f t="shared" si="13"/>
        <v/>
      </c>
      <c r="AF98" s="85" t="str">
        <f t="shared" si="13"/>
        <v/>
      </c>
      <c r="AG98" s="85" t="str">
        <f t="shared" si="13"/>
        <v/>
      </c>
      <c r="AH98" s="85" t="str">
        <f t="shared" si="13"/>
        <v/>
      </c>
      <c r="AI98" s="85" t="str">
        <f t="shared" si="13"/>
        <v/>
      </c>
      <c r="AJ98" s="85" t="str">
        <f t="shared" si="13"/>
        <v/>
      </c>
      <c r="AK98" s="85" t="str">
        <f t="shared" si="13"/>
        <v/>
      </c>
      <c r="AL98" s="85" t="str">
        <f t="shared" si="13"/>
        <v/>
      </c>
      <c r="AM98" s="85" t="str">
        <f t="shared" si="13"/>
        <v/>
      </c>
      <c r="AN98" s="85" t="str">
        <f t="shared" si="13"/>
        <v/>
      </c>
      <c r="AO98" s="85" t="str">
        <f t="shared" si="13"/>
        <v/>
      </c>
      <c r="AP98" s="85" t="str">
        <f t="shared" si="13"/>
        <v/>
      </c>
      <c r="AQ98" s="85" t="str">
        <f t="shared" si="13"/>
        <v/>
      </c>
      <c r="AR98" s="85" t="str">
        <f t="shared" si="13"/>
        <v/>
      </c>
      <c r="AS98" s="85" t="str">
        <f t="shared" si="13"/>
        <v/>
      </c>
      <c r="AT98" s="85" t="str">
        <f t="shared" si="13"/>
        <v/>
      </c>
      <c r="AU98" s="85" t="str">
        <f t="shared" si="13"/>
        <v/>
      </c>
      <c r="AV98" s="85" t="str">
        <f t="shared" si="13"/>
        <v/>
      </c>
      <c r="AW98" s="85" t="str">
        <f t="shared" si="13"/>
        <v/>
      </c>
      <c r="AX98" s="85" t="str">
        <f t="shared" si="13"/>
        <v/>
      </c>
      <c r="AY98" s="85" t="str">
        <f t="shared" si="13"/>
        <v/>
      </c>
      <c r="AZ98" s="85" t="str">
        <f t="shared" si="13"/>
        <v/>
      </c>
      <c r="BA98" s="85" t="str">
        <f t="shared" si="13"/>
        <v/>
      </c>
      <c r="BB98" s="85" t="str">
        <f t="shared" si="13"/>
        <v/>
      </c>
      <c r="BC98" s="85" t="str">
        <f t="shared" si="13"/>
        <v/>
      </c>
      <c r="BD98" s="85" t="str">
        <f t="shared" si="13"/>
        <v/>
      </c>
      <c r="BE98" s="85" t="str">
        <f t="shared" si="13"/>
        <v/>
      </c>
      <c r="BF98" s="85" t="str">
        <f t="shared" si="13"/>
        <v/>
      </c>
      <c r="BG98" s="85" t="str">
        <f t="shared" si="13"/>
        <v/>
      </c>
      <c r="BH98" s="85" t="str">
        <f t="shared" si="13"/>
        <v/>
      </c>
      <c r="BI98" s="85" t="str">
        <f t="shared" si="13"/>
        <v/>
      </c>
      <c r="BJ98" s="85" t="str">
        <f t="shared" si="13"/>
        <v/>
      </c>
      <c r="BK98" s="85" t="str">
        <f t="shared" si="13"/>
        <v/>
      </c>
      <c r="BL98" s="85" t="str">
        <f t="shared" si="13"/>
        <v/>
      </c>
      <c r="BM98" s="85" t="str">
        <f t="shared" si="13"/>
        <v/>
      </c>
      <c r="BN98" s="85" t="str">
        <f t="shared" si="13"/>
        <v/>
      </c>
      <c r="BO98" s="85" t="str">
        <f t="shared" si="13"/>
        <v/>
      </c>
      <c r="BP98" s="85" t="str">
        <f t="shared" si="13"/>
        <v/>
      </c>
      <c r="BQ98" s="85" t="str">
        <f t="shared" si="13"/>
        <v/>
      </c>
      <c r="BR98" s="85" t="str">
        <f t="shared" si="13"/>
        <v/>
      </c>
      <c r="BS98" s="85" t="str">
        <f t="shared" si="13"/>
        <v/>
      </c>
      <c r="BT98" s="85" t="str">
        <f t="shared" si="13"/>
        <v/>
      </c>
      <c r="BU98" s="85" t="str">
        <f t="shared" si="13"/>
        <v/>
      </c>
      <c r="BV98" s="85" t="str">
        <f t="shared" si="13"/>
        <v/>
      </c>
      <c r="BW98" s="85" t="str">
        <f t="shared" si="13"/>
        <v/>
      </c>
      <c r="BX98" s="85" t="str">
        <f t="shared" si="13"/>
        <v/>
      </c>
      <c r="BY98" s="85" t="str">
        <f t="shared" si="13"/>
        <v/>
      </c>
      <c r="BZ98" s="85" t="str">
        <f t="shared" si="13"/>
        <v/>
      </c>
      <c r="CA98" s="85" t="str">
        <f t="shared" si="13"/>
        <v/>
      </c>
      <c r="CB98" s="85" t="str">
        <f t="shared" si="13"/>
        <v/>
      </c>
      <c r="CC98" s="85" t="str">
        <f t="shared" si="13"/>
        <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O98"/>
  <sheetViews>
    <sheetView zoomScaleNormal="100" workbookViewId="0">
      <selection activeCell="A80" sqref="A80:XFD98"/>
    </sheetView>
  </sheetViews>
  <sheetFormatPr baseColWidth="10" defaultColWidth="10.81640625" defaultRowHeight="14.5" x14ac:dyDescent="0.35"/>
  <cols>
    <col min="1" max="1" width="5.08984375" style="76" customWidth="1"/>
    <col min="2" max="2" width="8.6328125" style="76" customWidth="1"/>
    <col min="3" max="3" width="10.81640625" style="13"/>
    <col min="4" max="4" width="96.1796875" style="13" customWidth="1"/>
    <col min="5" max="16384" width="10.81640625" style="13"/>
  </cols>
  <sheetData>
    <row r="1" spans="1:79" ht="28.5" x14ac:dyDescent="0.65">
      <c r="A1" s="76" t="s">
        <v>134</v>
      </c>
      <c r="C1" s="73" t="s">
        <v>135</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75"/>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333</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276</v>
      </c>
      <c r="B5" s="76" t="s">
        <v>277</v>
      </c>
      <c r="C5" s="52"/>
      <c r="D5" s="53"/>
      <c r="E5" s="54"/>
      <c r="F5" s="54"/>
      <c r="G5" s="54"/>
      <c r="H5" s="54"/>
      <c r="I5" s="91">
        <v>2024</v>
      </c>
      <c r="J5" s="91">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14.82</v>
      </c>
      <c r="J6" s="84">
        <v>14.92</v>
      </c>
      <c r="K6" s="61">
        <v>6.7476383265856477E-3</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464.53</v>
      </c>
      <c r="J7" s="84">
        <v>473.05</v>
      </c>
      <c r="K7" s="61">
        <v>1.8341118980474969E-2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72.319999999999993</v>
      </c>
      <c r="J9" s="84">
        <v>53.31</v>
      </c>
      <c r="K9" s="61">
        <v>-0.26285951327433621</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200.25</v>
      </c>
      <c r="J10" s="84">
        <v>175.58</v>
      </c>
      <c r="K10" s="61">
        <v>-0.12319600499375771</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1504.28</v>
      </c>
      <c r="J11" s="84">
        <v>1516.08</v>
      </c>
      <c r="K11" s="61">
        <v>7.8442843087722647E-3</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215.09</v>
      </c>
      <c r="J12" s="84">
        <v>218.3</v>
      </c>
      <c r="K12" s="61">
        <v>1.4923985308475496E-2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1102.2</v>
      </c>
      <c r="J13" s="84">
        <v>1149.3900000000001</v>
      </c>
      <c r="K13" s="61">
        <v>4.2814371257485107E-2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502.89</v>
      </c>
      <c r="J14" s="84">
        <v>491.87</v>
      </c>
      <c r="K14" s="61">
        <v>-2.1913340889657795E-2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947.58</v>
      </c>
      <c r="J15" s="84">
        <v>785.03</v>
      </c>
      <c r="K15" s="61">
        <v>-0.17154224445429411</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174.02</v>
      </c>
      <c r="J16" s="84">
        <v>162.83000000000001</v>
      </c>
      <c r="K16" s="61">
        <v>-6.4302953683484598E-2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v>30.97</v>
      </c>
      <c r="J17" s="84">
        <v>29.7</v>
      </c>
      <c r="K17" s="61">
        <v>-4.1007426541814662E-2</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v>11.5</v>
      </c>
      <c r="J18" s="84">
        <v>15.08</v>
      </c>
      <c r="K18" s="61">
        <v>0.31130434782608707</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v>42.1</v>
      </c>
      <c r="J19" s="84">
        <v>30.73</v>
      </c>
      <c r="K19" s="61">
        <v>-0.27007125890736339</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851.29</v>
      </c>
      <c r="J20" s="84">
        <v>815.61</v>
      </c>
      <c r="K20" s="61">
        <v>-4.1912861657014577E-2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619.13</v>
      </c>
      <c r="J21" s="84">
        <v>495.18</v>
      </c>
      <c r="K21" s="61">
        <v>-0.20020028103952314</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72.05</v>
      </c>
      <c r="J22" s="84">
        <v>82.57</v>
      </c>
      <c r="K22" s="61">
        <v>0.14600971547536434</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6825.0200000000013</v>
      </c>
      <c r="J23" s="65">
        <v>6509.2299999999987</v>
      </c>
      <c r="K23" s="66">
        <v>-4.6269461481431962E-2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ht="18.75" customHeight="1"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134</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2025-T1</v>
      </c>
      <c r="CH29" s="76" t="str">
        <f t="shared" si="3"/>
        <v>2025-T2</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335</v>
      </c>
    </row>
    <row r="31" spans="1:93" x14ac:dyDescent="0.35">
      <c r="A31" s="7"/>
      <c r="B31" s="7"/>
      <c r="C31" s="69" t="s">
        <v>94</v>
      </c>
      <c r="D31" s="69" t="s">
        <v>95</v>
      </c>
      <c r="E31" s="114" t="s">
        <v>337</v>
      </c>
      <c r="F31" s="114" t="s">
        <v>337</v>
      </c>
      <c r="G31" s="114" t="s">
        <v>337</v>
      </c>
      <c r="H31" s="114" t="s">
        <v>337</v>
      </c>
      <c r="I31" s="114" t="s">
        <v>337</v>
      </c>
      <c r="J31" s="114" t="s">
        <v>337</v>
      </c>
      <c r="K31" s="114" t="s">
        <v>337</v>
      </c>
      <c r="L31" s="114" t="s">
        <v>337</v>
      </c>
      <c r="M31" s="114" t="s">
        <v>337</v>
      </c>
      <c r="N31" s="114" t="s">
        <v>337</v>
      </c>
      <c r="O31" s="114" t="s">
        <v>337</v>
      </c>
      <c r="P31" s="114" t="s">
        <v>337</v>
      </c>
      <c r="Q31" s="114" t="s">
        <v>337</v>
      </c>
      <c r="R31" s="114" t="s">
        <v>337</v>
      </c>
      <c r="S31" s="114" t="s">
        <v>337</v>
      </c>
      <c r="T31" s="114" t="s">
        <v>337</v>
      </c>
      <c r="U31" s="114" t="s">
        <v>337</v>
      </c>
      <c r="V31" s="114" t="s">
        <v>337</v>
      </c>
      <c r="W31" s="114" t="s">
        <v>337</v>
      </c>
      <c r="X31" s="114" t="s">
        <v>337</v>
      </c>
      <c r="Y31" s="114" t="s">
        <v>337</v>
      </c>
      <c r="Z31" s="114" t="s">
        <v>337</v>
      </c>
      <c r="AA31" s="114" t="s">
        <v>337</v>
      </c>
      <c r="AB31" s="114" t="s">
        <v>337</v>
      </c>
      <c r="AC31" s="114" t="s">
        <v>337</v>
      </c>
      <c r="AD31" s="114" t="s">
        <v>337</v>
      </c>
      <c r="AE31" s="114" t="s">
        <v>337</v>
      </c>
      <c r="AF31" s="114" t="s">
        <v>337</v>
      </c>
      <c r="AG31" s="114" t="s">
        <v>337</v>
      </c>
      <c r="AH31" s="114" t="s">
        <v>337</v>
      </c>
      <c r="AI31" s="114" t="s">
        <v>337</v>
      </c>
      <c r="AJ31" s="114" t="s">
        <v>337</v>
      </c>
      <c r="AK31" s="114" t="s">
        <v>337</v>
      </c>
      <c r="AL31" s="114" t="s">
        <v>337</v>
      </c>
      <c r="AM31" s="114" t="s">
        <v>337</v>
      </c>
      <c r="AN31" s="114" t="s">
        <v>337</v>
      </c>
      <c r="AO31" s="114" t="s">
        <v>337</v>
      </c>
      <c r="AP31" s="114" t="s">
        <v>337</v>
      </c>
      <c r="AQ31" s="114" t="s">
        <v>337</v>
      </c>
      <c r="AR31" s="114" t="s">
        <v>337</v>
      </c>
      <c r="AS31" s="114" t="s">
        <v>337</v>
      </c>
      <c r="AT31" s="114" t="s">
        <v>337</v>
      </c>
      <c r="AU31" s="114" t="s">
        <v>337</v>
      </c>
      <c r="AV31" s="114" t="s">
        <v>337</v>
      </c>
      <c r="AW31" s="114" t="s">
        <v>337</v>
      </c>
      <c r="AX31" s="114" t="s">
        <v>337</v>
      </c>
      <c r="AY31" s="114" t="s">
        <v>337</v>
      </c>
      <c r="AZ31" s="114" t="s">
        <v>337</v>
      </c>
      <c r="BA31" s="114" t="s">
        <v>337</v>
      </c>
      <c r="BB31" s="114" t="s">
        <v>337</v>
      </c>
      <c r="BC31" s="114" t="s">
        <v>337</v>
      </c>
      <c r="BD31" s="114" t="s">
        <v>337</v>
      </c>
      <c r="BE31" s="114" t="s">
        <v>337</v>
      </c>
      <c r="BF31" s="114" t="s">
        <v>337</v>
      </c>
      <c r="BG31" s="114" t="s">
        <v>337</v>
      </c>
      <c r="BH31" s="114" t="s">
        <v>337</v>
      </c>
      <c r="BI31" s="114" t="s">
        <v>337</v>
      </c>
      <c r="BJ31" s="114" t="s">
        <v>337</v>
      </c>
      <c r="BK31" s="114" t="s">
        <v>337</v>
      </c>
      <c r="BL31" s="114" t="s">
        <v>337</v>
      </c>
      <c r="BM31" s="114" t="s">
        <v>337</v>
      </c>
      <c r="BN31" s="114" t="s">
        <v>337</v>
      </c>
      <c r="BO31" s="114" t="s">
        <v>337</v>
      </c>
      <c r="BP31" s="114" t="s">
        <v>337</v>
      </c>
      <c r="BQ31" s="114" t="s">
        <v>337</v>
      </c>
      <c r="BR31" s="114" t="s">
        <v>337</v>
      </c>
      <c r="BS31" s="114" t="s">
        <v>337</v>
      </c>
      <c r="BT31" s="114" t="s">
        <v>337</v>
      </c>
      <c r="BU31" s="114" t="s">
        <v>337</v>
      </c>
      <c r="BV31" s="114" t="s">
        <v>337</v>
      </c>
      <c r="BW31" s="114" t="s">
        <v>337</v>
      </c>
      <c r="BX31" s="114" t="s">
        <v>337</v>
      </c>
      <c r="BY31" s="114" t="s">
        <v>337</v>
      </c>
      <c r="BZ31" s="114" t="s">
        <v>337</v>
      </c>
      <c r="CA31" s="114" t="s">
        <v>337</v>
      </c>
      <c r="CB31" s="114" t="s">
        <v>337</v>
      </c>
      <c r="CC31" s="114" t="s">
        <v>337</v>
      </c>
      <c r="CD31" s="114" t="s">
        <v>337</v>
      </c>
      <c r="CE31" s="114" t="s">
        <v>337</v>
      </c>
      <c r="CF31" s="114" t="s">
        <v>337</v>
      </c>
      <c r="CG31" s="114" t="s">
        <v>337</v>
      </c>
      <c r="CH31" s="114" t="s">
        <v>337</v>
      </c>
    </row>
    <row r="32" spans="1:93" x14ac:dyDescent="0.35">
      <c r="A32" s="7"/>
      <c r="B32" s="7"/>
      <c r="C32" s="69" t="s">
        <v>96</v>
      </c>
      <c r="D32" s="69" t="s">
        <v>97</v>
      </c>
      <c r="E32" s="70">
        <v>546.76394799730099</v>
      </c>
      <c r="F32" s="70">
        <v>573.50746529892797</v>
      </c>
      <c r="G32" s="70">
        <v>598.93065790421304</v>
      </c>
      <c r="H32" s="70">
        <v>521.253587200433</v>
      </c>
      <c r="I32" s="70">
        <v>443.14004594646599</v>
      </c>
      <c r="J32" s="70">
        <v>505.10236428831797</v>
      </c>
      <c r="K32" s="70">
        <v>548.86128232700401</v>
      </c>
      <c r="L32" s="70">
        <v>460.62826890240399</v>
      </c>
      <c r="M32" s="70">
        <v>544.215614398659</v>
      </c>
      <c r="N32" s="70">
        <v>501.68978486165099</v>
      </c>
      <c r="O32" s="70">
        <v>464.14271224347402</v>
      </c>
      <c r="P32" s="70">
        <v>486.20922394488298</v>
      </c>
      <c r="Q32" s="70">
        <v>495.15008306829998</v>
      </c>
      <c r="R32" s="70">
        <v>465.962394156372</v>
      </c>
      <c r="S32" s="70">
        <v>348.99377483558499</v>
      </c>
      <c r="T32" s="70">
        <v>352.78113956274399</v>
      </c>
      <c r="U32" s="70">
        <v>353.895312082283</v>
      </c>
      <c r="V32" s="70">
        <v>357.82164148777201</v>
      </c>
      <c r="W32" s="70">
        <v>359.70786581154698</v>
      </c>
      <c r="X32" s="70">
        <v>335.97730791346498</v>
      </c>
      <c r="Y32" s="70">
        <v>296.79355837099399</v>
      </c>
      <c r="Z32" s="70">
        <v>315.80855602934298</v>
      </c>
      <c r="AA32" s="70">
        <v>409.24937941811402</v>
      </c>
      <c r="AB32" s="70">
        <v>399.34801732609702</v>
      </c>
      <c r="AC32" s="70">
        <v>353.95558470477198</v>
      </c>
      <c r="AD32" s="70">
        <v>372.59714297844499</v>
      </c>
      <c r="AE32" s="70">
        <v>331.31296982332998</v>
      </c>
      <c r="AF32" s="70">
        <v>313.00850130337398</v>
      </c>
      <c r="AG32" s="70">
        <v>311.44515275193203</v>
      </c>
      <c r="AH32" s="70">
        <v>286.55709550755802</v>
      </c>
      <c r="AI32" s="70">
        <v>272.24061999367399</v>
      </c>
      <c r="AJ32" s="70">
        <v>306.33831425158201</v>
      </c>
      <c r="AK32" s="70">
        <v>320.559499266709</v>
      </c>
      <c r="AL32" s="70">
        <v>281.11791060820201</v>
      </c>
      <c r="AM32" s="70">
        <v>279.44948093174497</v>
      </c>
      <c r="AN32" s="70">
        <v>291.33663772490303</v>
      </c>
      <c r="AO32" s="70">
        <v>331.77276768909201</v>
      </c>
      <c r="AP32" s="70">
        <v>363.00460525565899</v>
      </c>
      <c r="AQ32" s="70">
        <v>371.167907336599</v>
      </c>
      <c r="AR32" s="70">
        <v>392.67609027888801</v>
      </c>
      <c r="AS32" s="70">
        <v>453.52101225528901</v>
      </c>
      <c r="AT32" s="70">
        <v>419.567824212554</v>
      </c>
      <c r="AU32" s="70">
        <v>426.93138342290598</v>
      </c>
      <c r="AV32" s="70">
        <v>422.51621249145501</v>
      </c>
      <c r="AW32" s="70">
        <v>382.01248875877701</v>
      </c>
      <c r="AX32" s="70">
        <v>407.59782031818202</v>
      </c>
      <c r="AY32" s="70">
        <v>380.19761969701102</v>
      </c>
      <c r="AZ32" s="70">
        <v>442.41944672313201</v>
      </c>
      <c r="BA32" s="70">
        <v>462.79300995524898</v>
      </c>
      <c r="BB32" s="70">
        <v>499.08511011665797</v>
      </c>
      <c r="BC32" s="70">
        <v>565.34497414106897</v>
      </c>
      <c r="BD32" s="70">
        <v>508.67905447849103</v>
      </c>
      <c r="BE32" s="70">
        <v>511.25467296577398</v>
      </c>
      <c r="BF32" s="70">
        <v>482.44363606190399</v>
      </c>
      <c r="BG32" s="70">
        <v>526.43184510647302</v>
      </c>
      <c r="BH32" s="70">
        <v>478.06957883739301</v>
      </c>
      <c r="BI32" s="70">
        <v>464.25886850985802</v>
      </c>
      <c r="BJ32" s="70">
        <v>473.17148543638399</v>
      </c>
      <c r="BK32" s="70">
        <v>409.23021605634801</v>
      </c>
      <c r="BL32" s="70">
        <v>422.08564223894399</v>
      </c>
      <c r="BM32" s="70">
        <v>420.20532507091099</v>
      </c>
      <c r="BN32" s="70">
        <v>376.96706597122898</v>
      </c>
      <c r="BO32" s="70">
        <v>426.590486613015</v>
      </c>
      <c r="BP32" s="70">
        <v>438.80420210021299</v>
      </c>
      <c r="BQ32" s="70">
        <v>441.77833112634403</v>
      </c>
      <c r="BR32" s="70">
        <v>467.66536615791802</v>
      </c>
      <c r="BS32" s="70">
        <v>462.84361013127199</v>
      </c>
      <c r="BT32" s="70">
        <v>470.809187772087</v>
      </c>
      <c r="BU32" s="70">
        <v>474.53516724102099</v>
      </c>
      <c r="BV32" s="70">
        <v>438.97773855731799</v>
      </c>
      <c r="BW32" s="70">
        <v>451.80816518765499</v>
      </c>
      <c r="BX32" s="70">
        <v>462.10886704048102</v>
      </c>
      <c r="BY32" s="70">
        <v>442.10646759165297</v>
      </c>
      <c r="BZ32" s="70">
        <v>455.77504394845198</v>
      </c>
      <c r="CA32" s="70">
        <v>446.15634200410801</v>
      </c>
      <c r="CB32" s="70">
        <v>468.12130246453597</v>
      </c>
      <c r="CC32" s="70">
        <v>482.26003433115602</v>
      </c>
      <c r="CD32" s="70">
        <v>462.984901041071</v>
      </c>
      <c r="CE32" s="70">
        <v>466.26081200838001</v>
      </c>
      <c r="CF32" s="70">
        <v>506.34143245338299</v>
      </c>
      <c r="CG32" s="70">
        <v>491.04840068014499</v>
      </c>
      <c r="CH32" s="70">
        <v>469.30093387645599</v>
      </c>
    </row>
    <row r="33" spans="1:86" x14ac:dyDescent="0.35">
      <c r="A33" s="7"/>
      <c r="B33" s="7"/>
      <c r="C33" s="69" t="s">
        <v>98</v>
      </c>
      <c r="D33" s="69" t="s">
        <v>99</v>
      </c>
      <c r="E33" s="70">
        <v>158.534785594998</v>
      </c>
      <c r="F33" s="70">
        <v>155.462415828437</v>
      </c>
      <c r="G33" s="70">
        <v>169.17390384255501</v>
      </c>
      <c r="H33" s="70">
        <v>133.44625050865801</v>
      </c>
      <c r="I33" s="70">
        <v>130.46927180261599</v>
      </c>
      <c r="J33" s="70">
        <v>143.18981957275901</v>
      </c>
      <c r="K33" s="70">
        <v>154.045190059004</v>
      </c>
      <c r="L33" s="70">
        <v>138.47427236260199</v>
      </c>
      <c r="M33" s="70">
        <v>156.136465133976</v>
      </c>
      <c r="N33" s="70">
        <v>155.247464373074</v>
      </c>
      <c r="O33" s="70">
        <v>145.79331646692799</v>
      </c>
      <c r="P33" s="70">
        <v>152.03662082713001</v>
      </c>
      <c r="Q33" s="70">
        <v>134.25521720119801</v>
      </c>
      <c r="R33" s="70">
        <v>135.62977017057099</v>
      </c>
      <c r="S33" s="70">
        <v>125.824363885287</v>
      </c>
      <c r="T33" s="70">
        <v>111.92082148422</v>
      </c>
      <c r="U33" s="70">
        <v>109.954971408791</v>
      </c>
      <c r="V33" s="70">
        <v>84.278001615443301</v>
      </c>
      <c r="W33" s="70">
        <v>100.376041394992</v>
      </c>
      <c r="X33" s="70">
        <v>106.156564163648</v>
      </c>
      <c r="Y33" s="70">
        <v>101.94671707324299</v>
      </c>
      <c r="Z33" s="70">
        <v>127.928292013915</v>
      </c>
      <c r="AA33" s="70">
        <v>142.83171646231401</v>
      </c>
      <c r="AB33" s="70">
        <v>169.63054964966699</v>
      </c>
      <c r="AC33" s="70">
        <v>160.04334647897099</v>
      </c>
      <c r="AD33" s="70">
        <v>150.62894718484901</v>
      </c>
      <c r="AE33" s="70">
        <v>148.82039508434301</v>
      </c>
      <c r="AF33" s="70">
        <v>154.72983355606701</v>
      </c>
      <c r="AG33" s="70">
        <v>139.44354826177801</v>
      </c>
      <c r="AH33" s="70">
        <v>150.22397914341099</v>
      </c>
      <c r="AI33" s="70">
        <v>131.550723529219</v>
      </c>
      <c r="AJ33" s="70">
        <v>121.701316147356</v>
      </c>
      <c r="AK33" s="70">
        <v>121.77445003432101</v>
      </c>
      <c r="AL33" s="70">
        <v>119.394356041846</v>
      </c>
      <c r="AM33" s="70">
        <v>109.784051565466</v>
      </c>
      <c r="AN33" s="70">
        <v>97.289085958197305</v>
      </c>
      <c r="AO33" s="70">
        <v>98.362705162561198</v>
      </c>
      <c r="AP33" s="70">
        <v>86.652236472844294</v>
      </c>
      <c r="AQ33" s="70">
        <v>100.002740293933</v>
      </c>
      <c r="AR33" s="70">
        <v>108.26609762656901</v>
      </c>
      <c r="AS33" s="70">
        <v>101.446682794922</v>
      </c>
      <c r="AT33" s="70">
        <v>104.889963504202</v>
      </c>
      <c r="AU33" s="70">
        <v>108.575666281065</v>
      </c>
      <c r="AV33" s="70">
        <v>115.288200801412</v>
      </c>
      <c r="AW33" s="70">
        <v>110.459163293586</v>
      </c>
      <c r="AX33" s="70">
        <v>149.496628069487</v>
      </c>
      <c r="AY33" s="70">
        <v>166.62849671282501</v>
      </c>
      <c r="AZ33" s="70">
        <v>180.048970553358</v>
      </c>
      <c r="BA33" s="70">
        <v>198.37819999590801</v>
      </c>
      <c r="BB33" s="70">
        <v>217.92517728519201</v>
      </c>
      <c r="BC33" s="70">
        <v>247.04843983228599</v>
      </c>
      <c r="BD33" s="70">
        <v>252.51417081224599</v>
      </c>
      <c r="BE33" s="70">
        <v>253.565537136655</v>
      </c>
      <c r="BF33" s="70">
        <v>289.24314404660902</v>
      </c>
      <c r="BG33" s="70">
        <v>247.99336136696201</v>
      </c>
      <c r="BH33" s="70">
        <v>257.00766120202798</v>
      </c>
      <c r="BI33" s="70">
        <v>233.896595909361</v>
      </c>
      <c r="BJ33" s="70">
        <v>234.97110335709499</v>
      </c>
      <c r="BK33" s="70">
        <v>254.13092804043799</v>
      </c>
      <c r="BL33" s="70">
        <v>249.80538237756599</v>
      </c>
      <c r="BM33" s="70">
        <v>228.23375490966799</v>
      </c>
      <c r="BN33" s="70">
        <v>121.178456940411</v>
      </c>
      <c r="BO33" s="70">
        <v>171.98485081003099</v>
      </c>
      <c r="BP33" s="70">
        <v>196.290271695809</v>
      </c>
      <c r="BQ33" s="70">
        <v>200.12696526610901</v>
      </c>
      <c r="BR33" s="70">
        <v>169.62500148399201</v>
      </c>
      <c r="BS33" s="70">
        <v>156.43671968916499</v>
      </c>
      <c r="BT33" s="70">
        <v>183.86226266890199</v>
      </c>
      <c r="BU33" s="70">
        <v>201.26439932957899</v>
      </c>
      <c r="BV33" s="70">
        <v>211.20073652599999</v>
      </c>
      <c r="BW33" s="70">
        <v>226.68272421933</v>
      </c>
      <c r="BX33" s="70">
        <v>227.950683943694</v>
      </c>
      <c r="BY33" s="70">
        <v>218.98995692023101</v>
      </c>
      <c r="BZ33" s="70">
        <v>223.82419048878899</v>
      </c>
      <c r="CA33" s="70">
        <v>204.45837666674601</v>
      </c>
      <c r="CB33" s="70">
        <v>196.88814324047399</v>
      </c>
      <c r="CC33" s="70">
        <v>211.99910200239501</v>
      </c>
      <c r="CD33" s="70">
        <v>222.58653454859601</v>
      </c>
      <c r="CE33" s="70">
        <v>212.34021211591801</v>
      </c>
      <c r="CF33" s="70">
        <v>228.27000743964899</v>
      </c>
      <c r="CG33" s="70">
        <v>218.864429942881</v>
      </c>
      <c r="CH33" s="70">
        <v>220.960585563953</v>
      </c>
    </row>
    <row r="34" spans="1:86" x14ac:dyDescent="0.35">
      <c r="A34" s="7"/>
      <c r="B34" s="7"/>
      <c r="C34" s="69" t="s">
        <v>100</v>
      </c>
      <c r="D34" s="69" t="s">
        <v>101</v>
      </c>
      <c r="E34" s="70">
        <v>293.13495356608797</v>
      </c>
      <c r="F34" s="70">
        <v>285.98909393429898</v>
      </c>
      <c r="G34" s="70">
        <v>260.15736390779398</v>
      </c>
      <c r="H34" s="70">
        <v>198.20079714358801</v>
      </c>
      <c r="I34" s="70">
        <v>176.99683151403599</v>
      </c>
      <c r="J34" s="70">
        <v>186.94467001920199</v>
      </c>
      <c r="K34" s="70">
        <v>210.89450818603501</v>
      </c>
      <c r="L34" s="70">
        <v>205.91669106773699</v>
      </c>
      <c r="M34" s="70">
        <v>281.64742859235002</v>
      </c>
      <c r="N34" s="70">
        <v>272.661863297259</v>
      </c>
      <c r="O34" s="70">
        <v>208.06004437225101</v>
      </c>
      <c r="P34" s="70">
        <v>269.75638566082398</v>
      </c>
      <c r="Q34" s="70">
        <v>244.436249622649</v>
      </c>
      <c r="R34" s="70">
        <v>260.693729209629</v>
      </c>
      <c r="S34" s="70">
        <v>268.76671190649199</v>
      </c>
      <c r="T34" s="70">
        <v>220.315034648703</v>
      </c>
      <c r="U34" s="70">
        <v>189.057760000039</v>
      </c>
      <c r="V34" s="70">
        <v>194.88499256738899</v>
      </c>
      <c r="W34" s="70">
        <v>127.86656393758</v>
      </c>
      <c r="X34" s="70">
        <v>112.573583148437</v>
      </c>
      <c r="Y34" s="70">
        <v>133.82978103348</v>
      </c>
      <c r="Z34" s="70">
        <v>156.454512707915</v>
      </c>
      <c r="AA34" s="70">
        <v>193.002133819459</v>
      </c>
      <c r="AB34" s="70">
        <v>176.62260219265701</v>
      </c>
      <c r="AC34" s="70">
        <v>156.100932994358</v>
      </c>
      <c r="AD34" s="70">
        <v>149.77181773304599</v>
      </c>
      <c r="AE34" s="70">
        <v>130.006817501059</v>
      </c>
      <c r="AF34" s="70">
        <v>143.83746207298199</v>
      </c>
      <c r="AG34" s="70">
        <v>117.71727116651699</v>
      </c>
      <c r="AH34" s="70">
        <v>105.301308654039</v>
      </c>
      <c r="AI34" s="70">
        <v>95.973940778262502</v>
      </c>
      <c r="AJ34" s="70">
        <v>106.681653836685</v>
      </c>
      <c r="AK34" s="70">
        <v>115.824579699043</v>
      </c>
      <c r="AL34" s="70">
        <v>128.43125658037999</v>
      </c>
      <c r="AM34" s="70">
        <v>130.68134731187101</v>
      </c>
      <c r="AN34" s="70">
        <v>137.68292765359899</v>
      </c>
      <c r="AO34" s="70">
        <v>138.43509874581</v>
      </c>
      <c r="AP34" s="70">
        <v>123.623708708381</v>
      </c>
      <c r="AQ34" s="70">
        <v>112.314911033614</v>
      </c>
      <c r="AR34" s="70">
        <v>117.6093443849</v>
      </c>
      <c r="AS34" s="70">
        <v>121.43201938861699</v>
      </c>
      <c r="AT34" s="70">
        <v>120.42592704957001</v>
      </c>
      <c r="AU34" s="70">
        <v>124.21125125128199</v>
      </c>
      <c r="AV34" s="70">
        <v>128.09280593228601</v>
      </c>
      <c r="AW34" s="70">
        <v>113.193984167099</v>
      </c>
      <c r="AX34" s="70">
        <v>126.54435950379801</v>
      </c>
      <c r="AY34" s="70">
        <v>114.06936310607</v>
      </c>
      <c r="AZ34" s="70">
        <v>112.077403497807</v>
      </c>
      <c r="BA34" s="70">
        <v>101.011283455917</v>
      </c>
      <c r="BB34" s="70">
        <v>108.40341418038</v>
      </c>
      <c r="BC34" s="70">
        <v>102.52436435489901</v>
      </c>
      <c r="BD34" s="70">
        <v>97.179506100125096</v>
      </c>
      <c r="BE34" s="70">
        <v>90.295433009362299</v>
      </c>
      <c r="BF34" s="70">
        <v>89.116654763936396</v>
      </c>
      <c r="BG34" s="70">
        <v>82.721246163213493</v>
      </c>
      <c r="BH34" s="70">
        <v>97.806787445100397</v>
      </c>
      <c r="BI34" s="70">
        <v>107.388215104721</v>
      </c>
      <c r="BJ34" s="70">
        <v>102.772490061917</v>
      </c>
      <c r="BK34" s="70">
        <v>90.944507411484395</v>
      </c>
      <c r="BL34" s="70">
        <v>81.491357776339498</v>
      </c>
      <c r="BM34" s="70">
        <v>69.610099052185504</v>
      </c>
      <c r="BN34" s="70">
        <v>32.9589064554484</v>
      </c>
      <c r="BO34" s="70">
        <v>58.596719894785302</v>
      </c>
      <c r="BP34" s="70">
        <v>69.927158798229698</v>
      </c>
      <c r="BQ34" s="70">
        <v>78.687545878509894</v>
      </c>
      <c r="BR34" s="70">
        <v>89.195088246818997</v>
      </c>
      <c r="BS34" s="70">
        <v>83.167706109432004</v>
      </c>
      <c r="BT34" s="70">
        <v>81.324636651296601</v>
      </c>
      <c r="BU34" s="70">
        <v>84.284457369526095</v>
      </c>
      <c r="BV34" s="70">
        <v>63.349628711444403</v>
      </c>
      <c r="BW34" s="70">
        <v>62.539144406498401</v>
      </c>
      <c r="BX34" s="70">
        <v>62.483169778865303</v>
      </c>
      <c r="BY34" s="70">
        <v>68.327906152455498</v>
      </c>
      <c r="BZ34" s="70">
        <v>84.499270576377</v>
      </c>
      <c r="CA34" s="70">
        <v>82.187070281946404</v>
      </c>
      <c r="CB34" s="70">
        <v>76.582366491064604</v>
      </c>
      <c r="CC34" s="70">
        <v>75.943022508040897</v>
      </c>
      <c r="CD34" s="70">
        <v>71.049069185677595</v>
      </c>
      <c r="CE34" s="70">
        <v>63.858951885076699</v>
      </c>
      <c r="CF34" s="70">
        <v>63.654967951518202</v>
      </c>
      <c r="CG34" s="70">
        <v>53.078090950921201</v>
      </c>
      <c r="CH34" s="70">
        <v>54.502150260571099</v>
      </c>
    </row>
    <row r="35" spans="1:86" x14ac:dyDescent="0.35">
      <c r="A35" s="7"/>
      <c r="B35" s="7"/>
      <c r="C35" s="69" t="s">
        <v>102</v>
      </c>
      <c r="D35" s="69" t="s">
        <v>103</v>
      </c>
      <c r="E35" s="70">
        <v>290.09907272233499</v>
      </c>
      <c r="F35" s="70">
        <v>340.75553650393903</v>
      </c>
      <c r="G35" s="70">
        <v>298.21912478270099</v>
      </c>
      <c r="H35" s="70">
        <v>232.80421549780101</v>
      </c>
      <c r="I35" s="70">
        <v>254.791718037566</v>
      </c>
      <c r="J35" s="70">
        <v>254.59663226049301</v>
      </c>
      <c r="K35" s="70">
        <v>227.035436518669</v>
      </c>
      <c r="L35" s="70">
        <v>280.92825761952099</v>
      </c>
      <c r="M35" s="70">
        <v>268.83954500466098</v>
      </c>
      <c r="N35" s="70">
        <v>323.84518678903203</v>
      </c>
      <c r="O35" s="70">
        <v>306.34448653672803</v>
      </c>
      <c r="P35" s="70">
        <v>221.684017996937</v>
      </c>
      <c r="Q35" s="70">
        <v>173.95620094812901</v>
      </c>
      <c r="R35" s="70">
        <v>175.11642089794501</v>
      </c>
      <c r="S35" s="70">
        <v>214.912786992348</v>
      </c>
      <c r="T35" s="70">
        <v>118.961992571987</v>
      </c>
      <c r="U35" s="70">
        <v>122.667016769592</v>
      </c>
      <c r="V35" s="70">
        <v>61.7772412145613</v>
      </c>
      <c r="W35" s="70">
        <v>16.190713602148001</v>
      </c>
      <c r="X35" s="70">
        <v>50.653557138686203</v>
      </c>
      <c r="Y35" s="70">
        <v>51.674159507045999</v>
      </c>
      <c r="Z35" s="70">
        <v>73.483728434622293</v>
      </c>
      <c r="AA35" s="70">
        <v>102.946313169211</v>
      </c>
      <c r="AB35" s="70">
        <v>116.65989550853899</v>
      </c>
      <c r="AC35" s="70">
        <v>124.4008979143</v>
      </c>
      <c r="AD35" s="70">
        <v>80.622063360041395</v>
      </c>
      <c r="AE35" s="70">
        <v>86.329023879637504</v>
      </c>
      <c r="AF35" s="70">
        <v>83.381368144396603</v>
      </c>
      <c r="AG35" s="70">
        <v>71.090753487672401</v>
      </c>
      <c r="AH35" s="70">
        <v>78.894235523514695</v>
      </c>
      <c r="AI35" s="70">
        <v>75.493038942517401</v>
      </c>
      <c r="AJ35" s="70">
        <v>93.728355229680005</v>
      </c>
      <c r="AK35" s="70">
        <v>102.542208701693</v>
      </c>
      <c r="AL35" s="70">
        <v>123.49537825070099</v>
      </c>
      <c r="AM35" s="70">
        <v>112.616058295248</v>
      </c>
      <c r="AN35" s="70">
        <v>90.023331061291998</v>
      </c>
      <c r="AO35" s="70">
        <v>86.030682129630094</v>
      </c>
      <c r="AP35" s="70">
        <v>74.080634656808002</v>
      </c>
      <c r="AQ35" s="70">
        <v>74.323955094461098</v>
      </c>
      <c r="AR35" s="70">
        <v>78.206498324255705</v>
      </c>
      <c r="AS35" s="70">
        <v>88.361336815965601</v>
      </c>
      <c r="AT35" s="70">
        <v>88.372074692313305</v>
      </c>
      <c r="AU35" s="70">
        <v>112.13631727907899</v>
      </c>
      <c r="AV35" s="70">
        <v>125.721511389388</v>
      </c>
      <c r="AW35" s="70">
        <v>100.187651238412</v>
      </c>
      <c r="AX35" s="70">
        <v>125.87832110700499</v>
      </c>
      <c r="AY35" s="70">
        <v>90.404632752647998</v>
      </c>
      <c r="AZ35" s="70">
        <v>88.979503485929698</v>
      </c>
      <c r="BA35" s="70">
        <v>77.259415876574494</v>
      </c>
      <c r="BB35" s="70">
        <v>83.971962343303204</v>
      </c>
      <c r="BC35" s="70">
        <v>99.813118962123298</v>
      </c>
      <c r="BD35" s="70">
        <v>89.425999011574703</v>
      </c>
      <c r="BE35" s="70">
        <v>115.864922177289</v>
      </c>
      <c r="BF35" s="70">
        <v>125.644387940128</v>
      </c>
      <c r="BG35" s="70">
        <v>149.141337596082</v>
      </c>
      <c r="BH35" s="70">
        <v>114.720965463986</v>
      </c>
      <c r="BI35" s="70">
        <v>145.50420772211999</v>
      </c>
      <c r="BJ35" s="70">
        <v>152.94169791560699</v>
      </c>
      <c r="BK35" s="70">
        <v>148.23967374688701</v>
      </c>
      <c r="BL35" s="70">
        <v>173.23905932944101</v>
      </c>
      <c r="BM35" s="70">
        <v>181.094018638943</v>
      </c>
      <c r="BN35" s="70">
        <v>73.169793920139796</v>
      </c>
      <c r="BO35" s="70">
        <v>115.92506495072099</v>
      </c>
      <c r="BP35" s="70">
        <v>138.27287510583699</v>
      </c>
      <c r="BQ35" s="70">
        <v>102.979824942919</v>
      </c>
      <c r="BR35" s="70">
        <v>108.976537501159</v>
      </c>
      <c r="BS35" s="70">
        <v>122.69991627577301</v>
      </c>
      <c r="BT35" s="70">
        <v>139.77938911107199</v>
      </c>
      <c r="BU35" s="70">
        <v>155.242768101433</v>
      </c>
      <c r="BV35" s="70">
        <v>144.70569765158399</v>
      </c>
      <c r="BW35" s="70">
        <v>153.39273065185699</v>
      </c>
      <c r="BX35" s="70">
        <v>168.111252142708</v>
      </c>
      <c r="BY35" s="70">
        <v>182.973561679364</v>
      </c>
      <c r="BZ35" s="70">
        <v>195.90390314723001</v>
      </c>
      <c r="CA35" s="70">
        <v>180.331720575769</v>
      </c>
      <c r="CB35" s="70">
        <v>185.48496717670599</v>
      </c>
      <c r="CC35" s="70">
        <v>189.205396979185</v>
      </c>
      <c r="CD35" s="70">
        <v>204.57525139386701</v>
      </c>
      <c r="CE35" s="70">
        <v>183.57350966372201</v>
      </c>
      <c r="CF35" s="70">
        <v>177.798520449488</v>
      </c>
      <c r="CG35" s="70">
        <v>169.961609573657</v>
      </c>
      <c r="CH35" s="70">
        <v>173.93067698380099</v>
      </c>
    </row>
    <row r="36" spans="1:86" x14ac:dyDescent="0.35">
      <c r="A36" s="7"/>
      <c r="B36" s="7"/>
      <c r="C36" s="69" t="s">
        <v>104</v>
      </c>
      <c r="D36" s="69" t="s">
        <v>8</v>
      </c>
      <c r="E36" s="70">
        <v>1646.82733775163</v>
      </c>
      <c r="F36" s="70">
        <v>1570.67806807384</v>
      </c>
      <c r="G36" s="70">
        <v>1608.47558548042</v>
      </c>
      <c r="H36" s="70">
        <v>1615.6816323128701</v>
      </c>
      <c r="I36" s="70">
        <v>1649.13422640862</v>
      </c>
      <c r="J36" s="70">
        <v>1738.30576916109</v>
      </c>
      <c r="K36" s="70">
        <v>1718.0295753727401</v>
      </c>
      <c r="L36" s="70">
        <v>1809.7112213194901</v>
      </c>
      <c r="M36" s="70">
        <v>1880.36099954572</v>
      </c>
      <c r="N36" s="70">
        <v>1931.2502293801399</v>
      </c>
      <c r="O36" s="70">
        <v>1834.72080910915</v>
      </c>
      <c r="P36" s="70">
        <v>1785.8437139629</v>
      </c>
      <c r="Q36" s="70">
        <v>2045.1660331216799</v>
      </c>
      <c r="R36" s="70">
        <v>1788.4373452684099</v>
      </c>
      <c r="S36" s="70">
        <v>1587.2674868878801</v>
      </c>
      <c r="T36" s="70">
        <v>1278.0735446272199</v>
      </c>
      <c r="U36" s="70">
        <v>943.84133322772698</v>
      </c>
      <c r="V36" s="70">
        <v>679.00153166246798</v>
      </c>
      <c r="W36" s="70">
        <v>722.23891370092599</v>
      </c>
      <c r="X36" s="70">
        <v>719.73522981600797</v>
      </c>
      <c r="Y36" s="70">
        <v>763.34799681925006</v>
      </c>
      <c r="Z36" s="70">
        <v>959.99976049158295</v>
      </c>
      <c r="AA36" s="70">
        <v>1189.4589619255401</v>
      </c>
      <c r="AB36" s="70">
        <v>1291.88366813986</v>
      </c>
      <c r="AC36" s="70">
        <v>1480.9998689074</v>
      </c>
      <c r="AD36" s="70">
        <v>1576.7925192708601</v>
      </c>
      <c r="AE36" s="70">
        <v>1567.83983956662</v>
      </c>
      <c r="AF36" s="70">
        <v>1539.5073251099</v>
      </c>
      <c r="AG36" s="70">
        <v>1461.0579221553201</v>
      </c>
      <c r="AH36" s="70">
        <v>1410.77714246662</v>
      </c>
      <c r="AI36" s="70">
        <v>1324.08010118531</v>
      </c>
      <c r="AJ36" s="70">
        <v>1238.6226824417499</v>
      </c>
      <c r="AK36" s="70">
        <v>1247.22373097235</v>
      </c>
      <c r="AL36" s="70">
        <v>1361.29030246105</v>
      </c>
      <c r="AM36" s="70">
        <v>1426.7558968786</v>
      </c>
      <c r="AN36" s="70">
        <v>1412.76078759966</v>
      </c>
      <c r="AO36" s="70">
        <v>1466.4991969160201</v>
      </c>
      <c r="AP36" s="70">
        <v>1434.3352740469199</v>
      </c>
      <c r="AQ36" s="70">
        <v>1469.21793657944</v>
      </c>
      <c r="AR36" s="70">
        <v>1509.9139025992599</v>
      </c>
      <c r="AS36" s="70">
        <v>1452.1547907971899</v>
      </c>
      <c r="AT36" s="70">
        <v>1378.5731393333999</v>
      </c>
      <c r="AU36" s="70">
        <v>1476.67923675112</v>
      </c>
      <c r="AV36" s="70">
        <v>1525.9745992727501</v>
      </c>
      <c r="AW36" s="70">
        <v>1566.62707682981</v>
      </c>
      <c r="AX36" s="70">
        <v>1635.3514554946801</v>
      </c>
      <c r="AY36" s="70">
        <v>1566.34798975647</v>
      </c>
      <c r="AZ36" s="70">
        <v>1589.42553280689</v>
      </c>
      <c r="BA36" s="70">
        <v>1711.18257001905</v>
      </c>
      <c r="BB36" s="70">
        <v>1788.76920705424</v>
      </c>
      <c r="BC36" s="70">
        <v>1882.81451200792</v>
      </c>
      <c r="BD36" s="70">
        <v>1986.4902487495799</v>
      </c>
      <c r="BE36" s="70">
        <v>1998.92874338293</v>
      </c>
      <c r="BF36" s="70">
        <v>1933.5604497276099</v>
      </c>
      <c r="BG36" s="70">
        <v>1961.8471653279901</v>
      </c>
      <c r="BH36" s="70">
        <v>1956.3132601148</v>
      </c>
      <c r="BI36" s="70">
        <v>1970.73069076107</v>
      </c>
      <c r="BJ36" s="70">
        <v>1909.39773832685</v>
      </c>
      <c r="BK36" s="70">
        <v>1922.59133492704</v>
      </c>
      <c r="BL36" s="70">
        <v>1829.6548141220801</v>
      </c>
      <c r="BM36" s="70">
        <v>1656.6586224498999</v>
      </c>
      <c r="BN36" s="70">
        <v>847.35668146934597</v>
      </c>
      <c r="BO36" s="70">
        <v>1187.16126711739</v>
      </c>
      <c r="BP36" s="70">
        <v>1368.71695468504</v>
      </c>
      <c r="BQ36" s="70">
        <v>1395.03581876061</v>
      </c>
      <c r="BR36" s="70">
        <v>1462.26525148122</v>
      </c>
      <c r="BS36" s="70">
        <v>1488.17214940024</v>
      </c>
      <c r="BT36" s="70">
        <v>1595.37027225418</v>
      </c>
      <c r="BU36" s="70">
        <v>1781.5544559582099</v>
      </c>
      <c r="BV36" s="70">
        <v>1728.5252689106301</v>
      </c>
      <c r="BW36" s="70">
        <v>1679.2267628361401</v>
      </c>
      <c r="BX36" s="70">
        <v>1692.0217451972901</v>
      </c>
      <c r="BY36" s="70">
        <v>1625.7273371331701</v>
      </c>
      <c r="BZ36" s="70">
        <v>1582.44710986718</v>
      </c>
      <c r="CA36" s="70">
        <v>1557.8091979267799</v>
      </c>
      <c r="CB36" s="70">
        <v>1549.4340156644</v>
      </c>
      <c r="CC36" s="70">
        <v>1491.21358337275</v>
      </c>
      <c r="CD36" s="70">
        <v>1470.5433835106601</v>
      </c>
      <c r="CE36" s="70">
        <v>1435.10953497018</v>
      </c>
      <c r="CF36" s="70">
        <v>1413.9095187535099</v>
      </c>
      <c r="CG36" s="70">
        <v>1467.6652236549201</v>
      </c>
      <c r="CH36" s="70">
        <v>1510.1945366283701</v>
      </c>
    </row>
    <row r="37" spans="1:86" x14ac:dyDescent="0.35">
      <c r="A37" s="7"/>
      <c r="B37" s="7"/>
      <c r="C37" s="69" t="s">
        <v>105</v>
      </c>
      <c r="D37" s="69" t="s">
        <v>10</v>
      </c>
      <c r="E37" s="70">
        <v>1132.32033036026</v>
      </c>
      <c r="F37" s="70">
        <v>1337.16884962828</v>
      </c>
      <c r="G37" s="70">
        <v>1298.1346159521499</v>
      </c>
      <c r="H37" s="70">
        <v>1220.76611938323</v>
      </c>
      <c r="I37" s="70">
        <v>1178.9012891685099</v>
      </c>
      <c r="J37" s="70">
        <v>1211.1440699116799</v>
      </c>
      <c r="K37" s="70">
        <v>1215.7447727680899</v>
      </c>
      <c r="L37" s="70">
        <v>1291.3298279160899</v>
      </c>
      <c r="M37" s="70">
        <v>1276.4667115581201</v>
      </c>
      <c r="N37" s="70">
        <v>1234.2316248451</v>
      </c>
      <c r="O37" s="70">
        <v>1087.7868764766899</v>
      </c>
      <c r="P37" s="70">
        <v>1261.483147722</v>
      </c>
      <c r="Q37" s="70">
        <v>1361.9165149795899</v>
      </c>
      <c r="R37" s="70">
        <v>1252.3643885366901</v>
      </c>
      <c r="S37" s="70">
        <v>1116.3772148218</v>
      </c>
      <c r="T37" s="70">
        <v>1031.9423879692299</v>
      </c>
      <c r="U37" s="70">
        <v>972.55195044128402</v>
      </c>
      <c r="V37" s="70">
        <v>975.27349826571299</v>
      </c>
      <c r="W37" s="70">
        <v>1040.21496282613</v>
      </c>
      <c r="X37" s="70">
        <v>961.45561175743205</v>
      </c>
      <c r="Y37" s="70">
        <v>835.72984342940697</v>
      </c>
      <c r="Z37" s="70">
        <v>973.07974206674999</v>
      </c>
      <c r="AA37" s="70">
        <v>986.29456736555699</v>
      </c>
      <c r="AB37" s="70">
        <v>978.19565455909401</v>
      </c>
      <c r="AC37" s="70">
        <v>1065.7303562854299</v>
      </c>
      <c r="AD37" s="70">
        <v>1090.4864509787801</v>
      </c>
      <c r="AE37" s="70">
        <v>1081.06021643539</v>
      </c>
      <c r="AF37" s="70">
        <v>1137.9588036713701</v>
      </c>
      <c r="AG37" s="70">
        <v>1041.35306645179</v>
      </c>
      <c r="AH37" s="70">
        <v>1087.2191564452401</v>
      </c>
      <c r="AI37" s="70">
        <v>1029.5553650367401</v>
      </c>
      <c r="AJ37" s="70">
        <v>1025.9991235587499</v>
      </c>
      <c r="AK37" s="70">
        <v>971.20220286318602</v>
      </c>
      <c r="AL37" s="70">
        <v>991.771131454071</v>
      </c>
      <c r="AM37" s="70">
        <v>1026.61878131049</v>
      </c>
      <c r="AN37" s="70">
        <v>973.61757500708097</v>
      </c>
      <c r="AO37" s="70">
        <v>947.57702653011097</v>
      </c>
      <c r="AP37" s="70">
        <v>893.93870213507705</v>
      </c>
      <c r="AQ37" s="70">
        <v>860.64141856216099</v>
      </c>
      <c r="AR37" s="70">
        <v>836.77820480457501</v>
      </c>
      <c r="AS37" s="70">
        <v>844.02955072911504</v>
      </c>
      <c r="AT37" s="70">
        <v>854.27187036980695</v>
      </c>
      <c r="AU37" s="70">
        <v>835.62481395741599</v>
      </c>
      <c r="AV37" s="70">
        <v>889.32273154909205</v>
      </c>
      <c r="AW37" s="70">
        <v>799.30564661760195</v>
      </c>
      <c r="AX37" s="70">
        <v>836.18573438313194</v>
      </c>
      <c r="AY37" s="70">
        <v>1033.80402965281</v>
      </c>
      <c r="AZ37" s="70">
        <v>1107.0075473455599</v>
      </c>
      <c r="BA37" s="70">
        <v>1147.74732718727</v>
      </c>
      <c r="BB37" s="70">
        <v>1152.19227437871</v>
      </c>
      <c r="BC37" s="70">
        <v>1125.10089165451</v>
      </c>
      <c r="BD37" s="70">
        <v>1174.2591378034999</v>
      </c>
      <c r="BE37" s="70">
        <v>1208.2258565570401</v>
      </c>
      <c r="BF37" s="70">
        <v>1142.4337294132599</v>
      </c>
      <c r="BG37" s="70">
        <v>1182.6216006935899</v>
      </c>
      <c r="BH37" s="70">
        <v>1273.4428301533601</v>
      </c>
      <c r="BI37" s="70">
        <v>1276.0196492878599</v>
      </c>
      <c r="BJ37" s="70">
        <v>1235.8618818157599</v>
      </c>
      <c r="BK37" s="70">
        <v>1206.3586300213301</v>
      </c>
      <c r="BL37" s="70">
        <v>1290.31549777133</v>
      </c>
      <c r="BM37" s="70">
        <v>1191.9807918204399</v>
      </c>
      <c r="BN37" s="70">
        <v>442.422298547764</v>
      </c>
      <c r="BO37" s="70">
        <v>1088.29211459359</v>
      </c>
      <c r="BP37" s="70">
        <v>1187.4943913495899</v>
      </c>
      <c r="BQ37" s="70">
        <v>1224.8183259221</v>
      </c>
      <c r="BR37" s="70">
        <v>1265.5153474434801</v>
      </c>
      <c r="BS37" s="70">
        <v>1325.4017080369699</v>
      </c>
      <c r="BT37" s="70">
        <v>1322.2602681686601</v>
      </c>
      <c r="BU37" s="70">
        <v>1340.48940011535</v>
      </c>
      <c r="BV37" s="70">
        <v>1205.8624558816</v>
      </c>
      <c r="BW37" s="70">
        <v>1192.7371740106501</v>
      </c>
      <c r="BX37" s="70">
        <v>1309.3561981083301</v>
      </c>
      <c r="BY37" s="70">
        <v>1280.75103663287</v>
      </c>
      <c r="BZ37" s="70">
        <v>1195.9114271803701</v>
      </c>
      <c r="CA37" s="70">
        <v>1105.1277132150401</v>
      </c>
      <c r="CB37" s="70">
        <v>1097.34216383631</v>
      </c>
      <c r="CC37" s="70">
        <v>1091.9371968509399</v>
      </c>
      <c r="CD37" s="70">
        <v>1059.0365136917601</v>
      </c>
      <c r="CE37" s="70">
        <v>1104.15970177502</v>
      </c>
      <c r="CF37" s="70">
        <v>1127.7479575284201</v>
      </c>
      <c r="CG37" s="70">
        <v>1132.12000694626</v>
      </c>
      <c r="CH37" s="70">
        <v>1103.9538321448799</v>
      </c>
    </row>
    <row r="38" spans="1:86" x14ac:dyDescent="0.35">
      <c r="A38" s="7"/>
      <c r="B38" s="7"/>
      <c r="C38" s="69" t="s">
        <v>106</v>
      </c>
      <c r="D38" s="69" t="s">
        <v>107</v>
      </c>
      <c r="E38" s="70">
        <v>475.64731830125601</v>
      </c>
      <c r="F38" s="70">
        <v>427.93370596543002</v>
      </c>
      <c r="G38" s="70">
        <v>449.24002998200501</v>
      </c>
      <c r="H38" s="70">
        <v>453.891264461086</v>
      </c>
      <c r="I38" s="70">
        <v>421.727112553295</v>
      </c>
      <c r="J38" s="70">
        <v>449.198805899798</v>
      </c>
      <c r="K38" s="70">
        <v>442.489887423683</v>
      </c>
      <c r="L38" s="70">
        <v>464.17783447072702</v>
      </c>
      <c r="M38" s="70">
        <v>454.41935003790201</v>
      </c>
      <c r="N38" s="70">
        <v>469.91246489021398</v>
      </c>
      <c r="O38" s="70">
        <v>413.323657283871</v>
      </c>
      <c r="P38" s="70">
        <v>390.52799950394802</v>
      </c>
      <c r="Q38" s="70">
        <v>385.660848170561</v>
      </c>
      <c r="R38" s="70">
        <v>410.33451083866498</v>
      </c>
      <c r="S38" s="70">
        <v>360.94979815188202</v>
      </c>
      <c r="T38" s="70">
        <v>352.022298729238</v>
      </c>
      <c r="U38" s="70">
        <v>303.868126146034</v>
      </c>
      <c r="V38" s="70">
        <v>264.88182220287598</v>
      </c>
      <c r="W38" s="70">
        <v>288.21388452529197</v>
      </c>
      <c r="X38" s="70">
        <v>289.865467766395</v>
      </c>
      <c r="Y38" s="70">
        <v>305.87274122818297</v>
      </c>
      <c r="Z38" s="70">
        <v>318.57563133280797</v>
      </c>
      <c r="AA38" s="70">
        <v>310.16135885591001</v>
      </c>
      <c r="AB38" s="70">
        <v>340.50949057570602</v>
      </c>
      <c r="AC38" s="70">
        <v>328.19203337362597</v>
      </c>
      <c r="AD38" s="70">
        <v>302.32064977499698</v>
      </c>
      <c r="AE38" s="70">
        <v>298.547636769007</v>
      </c>
      <c r="AF38" s="70">
        <v>276.58766432296898</v>
      </c>
      <c r="AG38" s="70">
        <v>341.19465121164802</v>
      </c>
      <c r="AH38" s="70">
        <v>336.10805665844202</v>
      </c>
      <c r="AI38" s="70">
        <v>338.45869039499303</v>
      </c>
      <c r="AJ38" s="70">
        <v>346.59184825550301</v>
      </c>
      <c r="AK38" s="70">
        <v>340.772755741325</v>
      </c>
      <c r="AL38" s="70">
        <v>335.22127890983501</v>
      </c>
      <c r="AM38" s="70">
        <v>342.99603197592597</v>
      </c>
      <c r="AN38" s="70">
        <v>347.71356998657302</v>
      </c>
      <c r="AO38" s="70">
        <v>372.08685962443599</v>
      </c>
      <c r="AP38" s="70">
        <v>365.30171318356702</v>
      </c>
      <c r="AQ38" s="70">
        <v>361.24013938069101</v>
      </c>
      <c r="AR38" s="70">
        <v>361.226298260367</v>
      </c>
      <c r="AS38" s="70">
        <v>387.45543525970601</v>
      </c>
      <c r="AT38" s="70">
        <v>396.55059458757802</v>
      </c>
      <c r="AU38" s="70">
        <v>430.76044986938501</v>
      </c>
      <c r="AV38" s="70">
        <v>394.50922732479302</v>
      </c>
      <c r="AW38" s="70">
        <v>385.42430721696098</v>
      </c>
      <c r="AX38" s="70">
        <v>391.79703021267301</v>
      </c>
      <c r="AY38" s="70">
        <v>387.46867239218398</v>
      </c>
      <c r="AZ38" s="70">
        <v>416.502251896595</v>
      </c>
      <c r="BA38" s="70">
        <v>412.39801074943398</v>
      </c>
      <c r="BB38" s="70">
        <v>455.30667483203899</v>
      </c>
      <c r="BC38" s="70">
        <v>425.56282410838202</v>
      </c>
      <c r="BD38" s="70">
        <v>460.55741312362801</v>
      </c>
      <c r="BE38" s="70">
        <v>499.353906252831</v>
      </c>
      <c r="BF38" s="70">
        <v>490.54297348750998</v>
      </c>
      <c r="BG38" s="70">
        <v>480.97295400965498</v>
      </c>
      <c r="BH38" s="70">
        <v>517.38903245028905</v>
      </c>
      <c r="BI38" s="70">
        <v>551.02326040914102</v>
      </c>
      <c r="BJ38" s="70">
        <v>595.54965147498501</v>
      </c>
      <c r="BK38" s="70">
        <v>613.04201459203898</v>
      </c>
      <c r="BL38" s="70">
        <v>580.28312744667005</v>
      </c>
      <c r="BM38" s="70">
        <v>550.970391096566</v>
      </c>
      <c r="BN38" s="70">
        <v>289.430763043784</v>
      </c>
      <c r="BO38" s="70">
        <v>488.09829975324601</v>
      </c>
      <c r="BP38" s="70">
        <v>471.421832748567</v>
      </c>
      <c r="BQ38" s="70">
        <v>497.29888519657499</v>
      </c>
      <c r="BR38" s="70">
        <v>507.38468818999098</v>
      </c>
      <c r="BS38" s="70">
        <v>572.06460412760896</v>
      </c>
      <c r="BT38" s="70">
        <v>644.15440736809296</v>
      </c>
      <c r="BU38" s="70">
        <v>651.805197968436</v>
      </c>
      <c r="BV38" s="70">
        <v>634.04988874195601</v>
      </c>
      <c r="BW38" s="70">
        <v>673.18450506354895</v>
      </c>
      <c r="BX38" s="70">
        <v>688.57769700966799</v>
      </c>
      <c r="BY38" s="70">
        <v>655.82020367274401</v>
      </c>
      <c r="BZ38" s="70">
        <v>598.20041307643396</v>
      </c>
      <c r="CA38" s="70">
        <v>575.30381066642803</v>
      </c>
      <c r="CB38" s="70">
        <v>543.22281895539004</v>
      </c>
      <c r="CC38" s="70">
        <v>555.88800103146605</v>
      </c>
      <c r="CD38" s="70">
        <v>544.85126726016404</v>
      </c>
      <c r="CE38" s="70">
        <v>532.72535302302595</v>
      </c>
      <c r="CF38" s="70">
        <v>525.897200626629</v>
      </c>
      <c r="CG38" s="70">
        <v>529.40845744644798</v>
      </c>
      <c r="CH38" s="70">
        <v>542.413302623547</v>
      </c>
    </row>
    <row r="39" spans="1:86" x14ac:dyDescent="0.35">
      <c r="A39" s="7"/>
      <c r="B39" s="7"/>
      <c r="C39" s="69" t="s">
        <v>108</v>
      </c>
      <c r="D39" s="69" t="s">
        <v>12</v>
      </c>
      <c r="E39" s="70">
        <v>485.24040555138401</v>
      </c>
      <c r="F39" s="70">
        <v>477.40379295807401</v>
      </c>
      <c r="G39" s="70">
        <v>460.56605474369502</v>
      </c>
      <c r="H39" s="70">
        <v>440.35390408797599</v>
      </c>
      <c r="I39" s="70">
        <v>422.40800423485098</v>
      </c>
      <c r="J39" s="70">
        <v>445.42256245470901</v>
      </c>
      <c r="K39" s="70">
        <v>464.43282656610199</v>
      </c>
      <c r="L39" s="70">
        <v>478.75455535838199</v>
      </c>
      <c r="M39" s="70">
        <v>543.674474574128</v>
      </c>
      <c r="N39" s="70">
        <v>656.12198653052099</v>
      </c>
      <c r="O39" s="70">
        <v>560.08138897553602</v>
      </c>
      <c r="P39" s="70">
        <v>640.30471537871802</v>
      </c>
      <c r="Q39" s="70">
        <v>624.41251019167601</v>
      </c>
      <c r="R39" s="70">
        <v>608.65335511111005</v>
      </c>
      <c r="S39" s="70">
        <v>627.93581747046403</v>
      </c>
      <c r="T39" s="70">
        <v>517.693197839969</v>
      </c>
      <c r="U39" s="70">
        <v>480.81513016980603</v>
      </c>
      <c r="V39" s="70">
        <v>464.325746578576</v>
      </c>
      <c r="W39" s="70">
        <v>469.67763907528598</v>
      </c>
      <c r="X39" s="70">
        <v>460.69528299874202</v>
      </c>
      <c r="Y39" s="70">
        <v>516.32680011133698</v>
      </c>
      <c r="Z39" s="70">
        <v>516.64301216301806</v>
      </c>
      <c r="AA39" s="70">
        <v>590.58991699781802</v>
      </c>
      <c r="AB39" s="70">
        <v>616.30949611790504</v>
      </c>
      <c r="AC39" s="70">
        <v>628.39874245100202</v>
      </c>
      <c r="AD39" s="70">
        <v>601.117735998846</v>
      </c>
      <c r="AE39" s="70">
        <v>568.40483423415697</v>
      </c>
      <c r="AF39" s="70">
        <v>543.63212784774498</v>
      </c>
      <c r="AG39" s="70">
        <v>462.37398646942302</v>
      </c>
      <c r="AH39" s="70">
        <v>448.93269319633902</v>
      </c>
      <c r="AI39" s="70">
        <v>422.98499000738298</v>
      </c>
      <c r="AJ39" s="70">
        <v>445.38934120683803</v>
      </c>
      <c r="AK39" s="70">
        <v>536.97498552079401</v>
      </c>
      <c r="AL39" s="70">
        <v>546.02027780626304</v>
      </c>
      <c r="AM39" s="70">
        <v>521.15820190035197</v>
      </c>
      <c r="AN39" s="70">
        <v>565.88689834926004</v>
      </c>
      <c r="AO39" s="70">
        <v>559.19423528208301</v>
      </c>
      <c r="AP39" s="70">
        <v>560.28923306474906</v>
      </c>
      <c r="AQ39" s="70">
        <v>597.24325232326498</v>
      </c>
      <c r="AR39" s="70">
        <v>577.220506171853</v>
      </c>
      <c r="AS39" s="70">
        <v>597.10629067950697</v>
      </c>
      <c r="AT39" s="70">
        <v>633.067728080655</v>
      </c>
      <c r="AU39" s="70">
        <v>667.84830727583403</v>
      </c>
      <c r="AV39" s="70">
        <v>583.282793257658</v>
      </c>
      <c r="AW39" s="70">
        <v>686.168044677122</v>
      </c>
      <c r="AX39" s="70">
        <v>764.80311747971302</v>
      </c>
      <c r="AY39" s="70">
        <v>835.64210821044696</v>
      </c>
      <c r="AZ39" s="70">
        <v>937.92247771266602</v>
      </c>
      <c r="BA39" s="70">
        <v>979.20634658626102</v>
      </c>
      <c r="BB39" s="70">
        <v>972.53801350220795</v>
      </c>
      <c r="BC39" s="70">
        <v>978.19788898383797</v>
      </c>
      <c r="BD39" s="70">
        <v>1004.44052341848</v>
      </c>
      <c r="BE39" s="70">
        <v>1016.23462679584</v>
      </c>
      <c r="BF39" s="70">
        <v>980.22340900978702</v>
      </c>
      <c r="BG39" s="70">
        <v>948.13989459995696</v>
      </c>
      <c r="BH39" s="70">
        <v>857.36225311641999</v>
      </c>
      <c r="BI39" s="70">
        <v>863.41529381322903</v>
      </c>
      <c r="BJ39" s="70">
        <v>811.51083617524705</v>
      </c>
      <c r="BK39" s="70">
        <v>805.61373441448995</v>
      </c>
      <c r="BL39" s="70">
        <v>828.40190416146902</v>
      </c>
      <c r="BM39" s="70">
        <v>819.13430333901101</v>
      </c>
      <c r="BN39" s="70">
        <v>633.19308343360603</v>
      </c>
      <c r="BO39" s="70">
        <v>846.54800188370302</v>
      </c>
      <c r="BP39" s="70">
        <v>944.72703137012104</v>
      </c>
      <c r="BQ39" s="70">
        <v>971.81567188009399</v>
      </c>
      <c r="BR39" s="70">
        <v>1029.4434342059801</v>
      </c>
      <c r="BS39" s="70">
        <v>1017.87718774529</v>
      </c>
      <c r="BT39" s="70">
        <v>1041.3046278225099</v>
      </c>
      <c r="BU39" s="70">
        <v>1042.0538382590901</v>
      </c>
      <c r="BV39" s="70">
        <v>1017.27069386784</v>
      </c>
      <c r="BW39" s="70">
        <v>1058.2472135180899</v>
      </c>
      <c r="BX39" s="70">
        <v>1088.9114907918499</v>
      </c>
      <c r="BY39" s="70">
        <v>1039.95069317657</v>
      </c>
      <c r="BZ39" s="70">
        <v>984.165602886589</v>
      </c>
      <c r="CA39" s="70">
        <v>996.15916362248299</v>
      </c>
      <c r="CB39" s="70">
        <v>982.73576028179195</v>
      </c>
      <c r="CC39" s="70">
        <v>1021.82243449493</v>
      </c>
      <c r="CD39" s="70">
        <v>1027.8448034097901</v>
      </c>
      <c r="CE39" s="70">
        <v>1011.95713899903</v>
      </c>
      <c r="CF39" s="70">
        <v>970.06503931651605</v>
      </c>
      <c r="CG39" s="70">
        <v>887.20557723612706</v>
      </c>
      <c r="CH39" s="70">
        <v>834.80523271025902</v>
      </c>
    </row>
    <row r="40" spans="1:86" x14ac:dyDescent="0.35">
      <c r="A40" s="7"/>
      <c r="B40" s="7"/>
      <c r="C40" s="69" t="s">
        <v>109</v>
      </c>
      <c r="D40" s="69" t="s">
        <v>13</v>
      </c>
      <c r="E40" s="70">
        <v>93.411412844690105</v>
      </c>
      <c r="F40" s="70">
        <v>74.461928748256199</v>
      </c>
      <c r="G40" s="70">
        <v>82.652926106547497</v>
      </c>
      <c r="H40" s="70">
        <v>80.402227821976197</v>
      </c>
      <c r="I40" s="70">
        <v>76.008754631860199</v>
      </c>
      <c r="J40" s="70">
        <v>71.492452936687002</v>
      </c>
      <c r="K40" s="70">
        <v>61.033702174374397</v>
      </c>
      <c r="L40" s="70">
        <v>72.432915568982594</v>
      </c>
      <c r="M40" s="70">
        <v>73.739591324824701</v>
      </c>
      <c r="N40" s="70">
        <v>84.621031105806097</v>
      </c>
      <c r="O40" s="70">
        <v>73.881724413366001</v>
      </c>
      <c r="P40" s="70">
        <v>89.790180573278207</v>
      </c>
      <c r="Q40" s="70">
        <v>118.60449766543501</v>
      </c>
      <c r="R40" s="70">
        <v>115.830821363097</v>
      </c>
      <c r="S40" s="70">
        <v>88.847836510802907</v>
      </c>
      <c r="T40" s="70">
        <v>76.755527686014503</v>
      </c>
      <c r="U40" s="70">
        <v>69.022314468937395</v>
      </c>
      <c r="V40" s="70">
        <v>60.040454016325398</v>
      </c>
      <c r="W40" s="70">
        <v>72.057079293896805</v>
      </c>
      <c r="X40" s="70">
        <v>69.410689347373904</v>
      </c>
      <c r="Y40" s="70">
        <v>74.627646537765898</v>
      </c>
      <c r="Z40" s="70">
        <v>88.561412353428096</v>
      </c>
      <c r="AA40" s="70">
        <v>108.203686020964</v>
      </c>
      <c r="AB40" s="70">
        <v>96.520053373365897</v>
      </c>
      <c r="AC40" s="70">
        <v>95.942730449189</v>
      </c>
      <c r="AD40" s="70">
        <v>97.476790925074397</v>
      </c>
      <c r="AE40" s="70">
        <v>97.223756564887296</v>
      </c>
      <c r="AF40" s="70">
        <v>90.390169203151899</v>
      </c>
      <c r="AG40" s="70">
        <v>92.6577825474387</v>
      </c>
      <c r="AH40" s="70">
        <v>96.640178156892603</v>
      </c>
      <c r="AI40" s="70">
        <v>104.832339672583</v>
      </c>
      <c r="AJ40" s="70">
        <v>95.440444178519996</v>
      </c>
      <c r="AK40" s="70">
        <v>81.301383354223503</v>
      </c>
      <c r="AL40" s="70">
        <v>91.596106495439003</v>
      </c>
      <c r="AM40" s="70">
        <v>100.913061014541</v>
      </c>
      <c r="AN40" s="70">
        <v>121.32230065376901</v>
      </c>
      <c r="AO40" s="70">
        <v>119.012833020168</v>
      </c>
      <c r="AP40" s="70">
        <v>121.886247481645</v>
      </c>
      <c r="AQ40" s="70">
        <v>108.758558585554</v>
      </c>
      <c r="AR40" s="70">
        <v>110.949272894976</v>
      </c>
      <c r="AS40" s="70">
        <v>115.47659520688001</v>
      </c>
      <c r="AT40" s="70">
        <v>114.349425777888</v>
      </c>
      <c r="AU40" s="70">
        <v>134.21096666697699</v>
      </c>
      <c r="AV40" s="70">
        <v>142.23797625243699</v>
      </c>
      <c r="AW40" s="70">
        <v>150.050246096649</v>
      </c>
      <c r="AX40" s="70">
        <v>163.30996631925399</v>
      </c>
      <c r="AY40" s="70">
        <v>140.771502090078</v>
      </c>
      <c r="AZ40" s="70">
        <v>153.359012820809</v>
      </c>
      <c r="BA40" s="70">
        <v>173.25156707987199</v>
      </c>
      <c r="BB40" s="70">
        <v>172.241199054193</v>
      </c>
      <c r="BC40" s="70">
        <v>181.37414956761799</v>
      </c>
      <c r="BD40" s="70">
        <v>187.43796640243599</v>
      </c>
      <c r="BE40" s="70">
        <v>183.360664353869</v>
      </c>
      <c r="BF40" s="70">
        <v>178.16285503612701</v>
      </c>
      <c r="BG40" s="70">
        <v>186.93000700364101</v>
      </c>
      <c r="BH40" s="70">
        <v>193.13406046366401</v>
      </c>
      <c r="BI40" s="70">
        <v>210.89356151245201</v>
      </c>
      <c r="BJ40" s="70">
        <v>225.27644004946501</v>
      </c>
      <c r="BK40" s="70">
        <v>221.39557833459401</v>
      </c>
      <c r="BL40" s="70">
        <v>221.269235184254</v>
      </c>
      <c r="BM40" s="70">
        <v>176.16727785109799</v>
      </c>
      <c r="BN40" s="70">
        <v>17.443757496650999</v>
      </c>
      <c r="BO40" s="70">
        <v>114.083233472369</v>
      </c>
      <c r="BP40" s="70">
        <v>71.714298672575595</v>
      </c>
      <c r="BQ40" s="70">
        <v>66.263467717428398</v>
      </c>
      <c r="BR40" s="70">
        <v>85.360988156788096</v>
      </c>
      <c r="BS40" s="70">
        <v>214.88751023715</v>
      </c>
      <c r="BT40" s="70">
        <v>222.21531279197399</v>
      </c>
      <c r="BU40" s="70">
        <v>195.03960092640801</v>
      </c>
      <c r="BV40" s="70">
        <v>211.880183924747</v>
      </c>
      <c r="BW40" s="70">
        <v>224.309658911355</v>
      </c>
      <c r="BX40" s="70">
        <v>215.15564980066401</v>
      </c>
      <c r="BY40" s="70">
        <v>239.646109137775</v>
      </c>
      <c r="BZ40" s="70">
        <v>198.22404559909</v>
      </c>
      <c r="CA40" s="70">
        <v>193.817909932813</v>
      </c>
      <c r="CB40" s="70">
        <v>196.83591915542399</v>
      </c>
      <c r="CC40" s="70">
        <v>173.994032194737</v>
      </c>
      <c r="CD40" s="70">
        <v>186.90620054731201</v>
      </c>
      <c r="CE40" s="70">
        <v>171.236733506485</v>
      </c>
      <c r="CF40" s="70">
        <v>187.89128189964299</v>
      </c>
      <c r="CG40" s="70">
        <v>169.58905445262599</v>
      </c>
      <c r="CH40" s="70">
        <v>168.89533042691701</v>
      </c>
    </row>
    <row r="41" spans="1:86" x14ac:dyDescent="0.35">
      <c r="A41" s="7"/>
      <c r="B41" s="7"/>
      <c r="C41" s="69" t="s">
        <v>110</v>
      </c>
      <c r="D41" s="69" t="s">
        <v>14</v>
      </c>
      <c r="E41" s="70">
        <v>39.123519400622101</v>
      </c>
      <c r="F41" s="70">
        <v>42.865725282887503</v>
      </c>
      <c r="G41" s="70">
        <v>40.204397807353701</v>
      </c>
      <c r="H41" s="70">
        <v>72.965587962893096</v>
      </c>
      <c r="I41" s="70">
        <v>40.895847648868397</v>
      </c>
      <c r="J41" s="70">
        <v>7.3815045133472799</v>
      </c>
      <c r="K41" s="70">
        <v>7.0941107358664999</v>
      </c>
      <c r="L41" s="70">
        <v>20.042794639469498</v>
      </c>
      <c r="M41" s="70">
        <v>10.870248339523799</v>
      </c>
      <c r="N41" s="70">
        <v>13.5021100856983</v>
      </c>
      <c r="O41" s="70">
        <v>15.241814824917499</v>
      </c>
      <c r="P41" s="70">
        <v>28.4307578742022</v>
      </c>
      <c r="Q41" s="70">
        <v>21.9887918796991</v>
      </c>
      <c r="R41" s="70">
        <v>24.361821837137299</v>
      </c>
      <c r="S41" s="70">
        <v>34.478348224533001</v>
      </c>
      <c r="T41" s="70">
        <v>36.889766888017</v>
      </c>
      <c r="U41" s="70">
        <v>55.3095308142831</v>
      </c>
      <c r="V41" s="70">
        <v>50.028589828991201</v>
      </c>
      <c r="W41" s="70">
        <v>47.667395459069603</v>
      </c>
      <c r="X41" s="70">
        <v>42.050978736762701</v>
      </c>
      <c r="Y41" s="70">
        <v>42.777693949842003</v>
      </c>
      <c r="Z41" s="70">
        <v>48.051656636353798</v>
      </c>
      <c r="AA41" s="70">
        <v>60.848595446843902</v>
      </c>
      <c r="AB41" s="70">
        <v>69.446634048900094</v>
      </c>
      <c r="AC41" s="70">
        <v>79.937836146964898</v>
      </c>
      <c r="AD41" s="70">
        <v>66.792143459745304</v>
      </c>
      <c r="AE41" s="70">
        <v>65.2170700611575</v>
      </c>
      <c r="AF41" s="70">
        <v>68.112575906483499</v>
      </c>
      <c r="AG41" s="70">
        <v>69.433059284027607</v>
      </c>
      <c r="AH41" s="70">
        <v>64.953209834479395</v>
      </c>
      <c r="AI41" s="70">
        <v>70.9752602461962</v>
      </c>
      <c r="AJ41" s="70">
        <v>74.042603509431601</v>
      </c>
      <c r="AK41" s="70">
        <v>64.280437501881906</v>
      </c>
      <c r="AL41" s="70">
        <v>67.214135957304407</v>
      </c>
      <c r="AM41" s="70">
        <v>81.466659242275398</v>
      </c>
      <c r="AN41" s="70">
        <v>85.016068432718498</v>
      </c>
      <c r="AO41" s="70">
        <v>78.772953827881295</v>
      </c>
      <c r="AP41" s="70">
        <v>86.059495561279903</v>
      </c>
      <c r="AQ41" s="70">
        <v>69.633553541745897</v>
      </c>
      <c r="AR41" s="70">
        <v>39.229544519864298</v>
      </c>
      <c r="AS41" s="70">
        <v>36.9807399074435</v>
      </c>
      <c r="AT41" s="70">
        <v>35.569690458733497</v>
      </c>
      <c r="AU41" s="70">
        <v>37.085335076811297</v>
      </c>
      <c r="AV41" s="70">
        <v>49.323435179687401</v>
      </c>
      <c r="AW41" s="70">
        <v>31.442760626843501</v>
      </c>
      <c r="AX41" s="70">
        <v>41.716099316937999</v>
      </c>
      <c r="AY41" s="70">
        <v>29.709777649413802</v>
      </c>
      <c r="AZ41" s="70">
        <v>24.427505020833099</v>
      </c>
      <c r="BA41" s="70">
        <v>19.5097118434139</v>
      </c>
      <c r="BB41" s="70">
        <v>14.8664728029232</v>
      </c>
      <c r="BC41" s="70">
        <v>25.475402025663598</v>
      </c>
      <c r="BD41" s="70">
        <v>17.004895409206</v>
      </c>
      <c r="BE41" s="70">
        <v>17.4142594069524</v>
      </c>
      <c r="BF41" s="70">
        <v>22.4053609471895</v>
      </c>
      <c r="BG41" s="70">
        <v>27.3235968054497</v>
      </c>
      <c r="BH41" s="70">
        <v>22.166076837922699</v>
      </c>
      <c r="BI41" s="70">
        <v>21.167173039599199</v>
      </c>
      <c r="BJ41" s="70">
        <v>32.1470823401174</v>
      </c>
      <c r="BK41" s="70">
        <v>27.115004154302401</v>
      </c>
      <c r="BL41" s="70">
        <v>30.118650104294201</v>
      </c>
      <c r="BM41" s="70">
        <v>31.206010927605799</v>
      </c>
      <c r="BN41" s="70">
        <v>33.982807563177502</v>
      </c>
      <c r="BO41" s="70">
        <v>44.552366922666003</v>
      </c>
      <c r="BP41" s="70">
        <v>42.254299893680297</v>
      </c>
      <c r="BQ41" s="70">
        <v>40.867505205302102</v>
      </c>
      <c r="BR41" s="70">
        <v>45.373959524424997</v>
      </c>
      <c r="BS41" s="70">
        <v>59.460909147715903</v>
      </c>
      <c r="BT41" s="70">
        <v>50.221188992430001</v>
      </c>
      <c r="BU41" s="70">
        <v>48.524776746683202</v>
      </c>
      <c r="BV41" s="70">
        <v>46.811217657009898</v>
      </c>
      <c r="BW41" s="70">
        <v>47.773083240420497</v>
      </c>
      <c r="BX41" s="70">
        <v>43.180095281152802</v>
      </c>
      <c r="BY41" s="70">
        <v>36.020337140817396</v>
      </c>
      <c r="BZ41" s="70">
        <v>38.385881337576201</v>
      </c>
      <c r="CA41" s="70">
        <v>42.780005551774401</v>
      </c>
      <c r="CB41" s="70">
        <v>33.380374954550703</v>
      </c>
      <c r="CC41" s="70">
        <v>32.5449361532648</v>
      </c>
      <c r="CD41" s="70">
        <v>29.795746124300301</v>
      </c>
      <c r="CE41" s="70">
        <v>25.997870189179199</v>
      </c>
      <c r="CF41" s="70">
        <v>27.1753358681134</v>
      </c>
      <c r="CG41" s="70">
        <v>28.8134539978475</v>
      </c>
      <c r="CH41" s="70">
        <v>30.725634849386498</v>
      </c>
    </row>
    <row r="42" spans="1:86" x14ac:dyDescent="0.35">
      <c r="A42" s="7"/>
      <c r="B42" s="7"/>
      <c r="C42" s="69" t="s">
        <v>111</v>
      </c>
      <c r="D42" s="69" t="s">
        <v>112</v>
      </c>
      <c r="E42" s="70">
        <v>77.316625323810896</v>
      </c>
      <c r="F42" s="70">
        <v>79.776974044120706</v>
      </c>
      <c r="G42" s="70">
        <v>83.209497452264301</v>
      </c>
      <c r="H42" s="70">
        <v>64.781993962628306</v>
      </c>
      <c r="I42" s="70">
        <v>41.917930325357297</v>
      </c>
      <c r="J42" s="70">
        <v>54.578811065528001</v>
      </c>
      <c r="K42" s="70">
        <v>64.068208527575294</v>
      </c>
      <c r="L42" s="70">
        <v>91.190379677872698</v>
      </c>
      <c r="M42" s="70">
        <v>92.585844219549003</v>
      </c>
      <c r="N42" s="70">
        <v>108.93884878389601</v>
      </c>
      <c r="O42" s="70">
        <v>167.99161466135101</v>
      </c>
      <c r="P42" s="70">
        <v>218.172140273005</v>
      </c>
      <c r="Q42" s="70">
        <v>95.134877092344794</v>
      </c>
      <c r="R42" s="70">
        <v>85.925190987596196</v>
      </c>
      <c r="S42" s="70">
        <v>68.029893874600802</v>
      </c>
      <c r="T42" s="70">
        <v>120.48241305836601</v>
      </c>
      <c r="U42" s="70">
        <v>100.70470501709499</v>
      </c>
      <c r="V42" s="70">
        <v>78.463084224317996</v>
      </c>
      <c r="W42" s="70">
        <v>53.596840485833802</v>
      </c>
      <c r="X42" s="70">
        <v>67.2502302503203</v>
      </c>
      <c r="Y42" s="70">
        <v>59.479525563839402</v>
      </c>
      <c r="Z42" s="70">
        <v>60.594118470126404</v>
      </c>
      <c r="AA42" s="70">
        <v>53.908811000146102</v>
      </c>
      <c r="AB42" s="70">
        <v>63.180657406908701</v>
      </c>
      <c r="AC42" s="70">
        <v>55.917442756775799</v>
      </c>
      <c r="AD42" s="70">
        <v>47.081622783844203</v>
      </c>
      <c r="AE42" s="70">
        <v>49.066976694334599</v>
      </c>
      <c r="AF42" s="70">
        <v>42.585084943002499</v>
      </c>
      <c r="AG42" s="70">
        <v>44.123921020608996</v>
      </c>
      <c r="AH42" s="70">
        <v>41.607227709293397</v>
      </c>
      <c r="AI42" s="70">
        <v>33.333324704394499</v>
      </c>
      <c r="AJ42" s="70">
        <v>30.308449206789302</v>
      </c>
      <c r="AK42" s="70">
        <v>43.3636332005184</v>
      </c>
      <c r="AL42" s="70">
        <v>44.7661108502666</v>
      </c>
      <c r="AM42" s="70">
        <v>48.191108109028598</v>
      </c>
      <c r="AN42" s="70">
        <v>42.567825330541297</v>
      </c>
      <c r="AO42" s="70">
        <v>26.203199375016201</v>
      </c>
      <c r="AP42" s="70">
        <v>25.400097027260198</v>
      </c>
      <c r="AQ42" s="70">
        <v>18.762994150630099</v>
      </c>
      <c r="AR42" s="70">
        <v>22.872643013255399</v>
      </c>
      <c r="AS42" s="70">
        <v>29.818448900794301</v>
      </c>
      <c r="AT42" s="70">
        <v>40.239971299971401</v>
      </c>
      <c r="AU42" s="70">
        <v>31.373232596181801</v>
      </c>
      <c r="AV42" s="70">
        <v>45.071270751041602</v>
      </c>
      <c r="AW42" s="70">
        <v>34.784561824850599</v>
      </c>
      <c r="AX42" s="70">
        <v>36.107285019858899</v>
      </c>
      <c r="AY42" s="70">
        <v>26.941925789778502</v>
      </c>
      <c r="AZ42" s="70">
        <v>48.381226655600301</v>
      </c>
      <c r="BA42" s="70">
        <v>23.369849091907799</v>
      </c>
      <c r="BB42" s="70">
        <v>29.963765443864901</v>
      </c>
      <c r="BC42" s="70">
        <v>28.183519057259499</v>
      </c>
      <c r="BD42" s="70">
        <v>33.118070925594402</v>
      </c>
      <c r="BE42" s="70">
        <v>30.5793015163093</v>
      </c>
      <c r="BF42" s="70">
        <v>68.625198392432395</v>
      </c>
      <c r="BG42" s="70">
        <v>70.059434816435498</v>
      </c>
      <c r="BH42" s="70">
        <v>31.867059855208701</v>
      </c>
      <c r="BI42" s="70">
        <v>25.319555377208999</v>
      </c>
      <c r="BJ42" s="70">
        <v>16.7264328140113</v>
      </c>
      <c r="BK42" s="70">
        <v>23.6565807253332</v>
      </c>
      <c r="BL42" s="70">
        <v>24.398840864574399</v>
      </c>
      <c r="BM42" s="70">
        <v>37.957685954824697</v>
      </c>
      <c r="BN42" s="70">
        <v>16.122354322997701</v>
      </c>
      <c r="BO42" s="70">
        <v>22.743660280322199</v>
      </c>
      <c r="BP42" s="70">
        <v>27.4127426143178</v>
      </c>
      <c r="BQ42" s="70">
        <v>24.002653838427999</v>
      </c>
      <c r="BR42" s="70">
        <v>22.6464830392488</v>
      </c>
      <c r="BS42" s="70">
        <v>24.633546875610399</v>
      </c>
      <c r="BT42" s="70">
        <v>18.8591235007917</v>
      </c>
      <c r="BU42" s="70">
        <v>19.588855909107501</v>
      </c>
      <c r="BV42" s="70">
        <v>19.862070042755999</v>
      </c>
      <c r="BW42" s="70">
        <v>28.048673068131102</v>
      </c>
      <c r="BX42" s="70">
        <v>27.602004028277801</v>
      </c>
      <c r="BY42" s="70">
        <v>22.754721569537899</v>
      </c>
      <c r="BZ42" s="70">
        <v>18.537557333760802</v>
      </c>
      <c r="CA42" s="70">
        <v>24.647434694940898</v>
      </c>
      <c r="CB42" s="70">
        <v>18.0397256198905</v>
      </c>
      <c r="CC42" s="70">
        <v>9.3368992215537894</v>
      </c>
      <c r="CD42" s="70">
        <v>13.722082412749799</v>
      </c>
      <c r="CE42" s="70">
        <v>25.949542230146498</v>
      </c>
      <c r="CF42" s="70">
        <v>17.504592713340902</v>
      </c>
      <c r="CG42" s="70">
        <v>14.803746711166999</v>
      </c>
      <c r="CH42" s="70">
        <v>15.302817582855001</v>
      </c>
    </row>
    <row r="43" spans="1:86" x14ac:dyDescent="0.35">
      <c r="A43" s="7"/>
      <c r="B43" s="7"/>
      <c r="C43" s="69" t="s">
        <v>113</v>
      </c>
      <c r="D43" s="69" t="s">
        <v>114</v>
      </c>
      <c r="E43" s="70">
        <v>38.009787705277198</v>
      </c>
      <c r="F43" s="70">
        <v>38.198484919336899</v>
      </c>
      <c r="G43" s="70">
        <v>33.509164849782799</v>
      </c>
      <c r="H43" s="70">
        <v>44.729474139540301</v>
      </c>
      <c r="I43" s="70">
        <v>34.736986581261299</v>
      </c>
      <c r="J43" s="70">
        <v>39.0686101136166</v>
      </c>
      <c r="K43" s="70">
        <v>39.326608515047504</v>
      </c>
      <c r="L43" s="70">
        <v>42.796877419011103</v>
      </c>
      <c r="M43" s="70">
        <v>41.245050105987801</v>
      </c>
      <c r="N43" s="70">
        <v>38.886178901449497</v>
      </c>
      <c r="O43" s="70">
        <v>43.542559115852399</v>
      </c>
      <c r="P43" s="70">
        <v>40.119365201777399</v>
      </c>
      <c r="Q43" s="70">
        <v>41.535641787568899</v>
      </c>
      <c r="R43" s="70">
        <v>33.906856878410302</v>
      </c>
      <c r="S43" s="70">
        <v>36.104157604449497</v>
      </c>
      <c r="T43" s="70">
        <v>38.561835882996498</v>
      </c>
      <c r="U43" s="70">
        <v>40.906295311454599</v>
      </c>
      <c r="V43" s="70">
        <v>43.708985081654703</v>
      </c>
      <c r="W43" s="70">
        <v>40.958509296021496</v>
      </c>
      <c r="X43" s="70">
        <v>36.291788530991901</v>
      </c>
      <c r="Y43" s="70">
        <v>34.311286993831303</v>
      </c>
      <c r="Z43" s="70">
        <v>37.560468174338503</v>
      </c>
      <c r="AA43" s="70">
        <v>39.702728431019104</v>
      </c>
      <c r="AB43" s="70">
        <v>42.655068826465801</v>
      </c>
      <c r="AC43" s="70">
        <v>33.818321542028698</v>
      </c>
      <c r="AD43" s="70">
        <v>29.579000652002598</v>
      </c>
      <c r="AE43" s="70">
        <v>30.647549860995301</v>
      </c>
      <c r="AF43" s="70">
        <v>33.751514518554501</v>
      </c>
      <c r="AG43" s="70">
        <v>35.5074476344899</v>
      </c>
      <c r="AH43" s="70">
        <v>33.680234407931103</v>
      </c>
      <c r="AI43" s="70">
        <v>32.277743727105999</v>
      </c>
      <c r="AJ43" s="70">
        <v>36.802889429017398</v>
      </c>
      <c r="AK43" s="70">
        <v>37.460678492981003</v>
      </c>
      <c r="AL43" s="70">
        <v>40.909000767791902</v>
      </c>
      <c r="AM43" s="70">
        <v>42.238020743994802</v>
      </c>
      <c r="AN43" s="70">
        <v>40.832422427981498</v>
      </c>
      <c r="AO43" s="70">
        <v>38.033295298215897</v>
      </c>
      <c r="AP43" s="70">
        <v>38.497178293744</v>
      </c>
      <c r="AQ43" s="70">
        <v>43.902235129599902</v>
      </c>
      <c r="AR43" s="70">
        <v>46.075628378867997</v>
      </c>
      <c r="AS43" s="70">
        <v>45.313748870046702</v>
      </c>
      <c r="AT43" s="70">
        <v>42.229435956846302</v>
      </c>
      <c r="AU43" s="70">
        <v>45.939786704023</v>
      </c>
      <c r="AV43" s="70">
        <v>45.208583478716797</v>
      </c>
      <c r="AW43" s="70">
        <v>43.922386074500203</v>
      </c>
      <c r="AX43" s="70">
        <v>40.9424781801007</v>
      </c>
      <c r="AY43" s="70">
        <v>48.062331704984501</v>
      </c>
      <c r="AZ43" s="70">
        <v>53.361836198253002</v>
      </c>
      <c r="BA43" s="70">
        <v>59.665512286904502</v>
      </c>
      <c r="BB43" s="70">
        <v>63.826743946399098</v>
      </c>
      <c r="BC43" s="70">
        <v>60.105587939451702</v>
      </c>
      <c r="BD43" s="70">
        <v>57.757612990944303</v>
      </c>
      <c r="BE43" s="70">
        <v>67.450931489920094</v>
      </c>
      <c r="BF43" s="70">
        <v>66.464379298600704</v>
      </c>
      <c r="BG43" s="70">
        <v>63.868337510117001</v>
      </c>
      <c r="BH43" s="70">
        <v>58.119516223843299</v>
      </c>
      <c r="BI43" s="70">
        <v>56.4244527559351</v>
      </c>
      <c r="BJ43" s="70">
        <v>58.019232354570299</v>
      </c>
      <c r="BK43" s="70">
        <v>58.385814610540699</v>
      </c>
      <c r="BL43" s="70">
        <v>62.369610826697098</v>
      </c>
      <c r="BM43" s="70">
        <v>46.382262903780997</v>
      </c>
      <c r="BN43" s="70">
        <v>36.366617975859199</v>
      </c>
      <c r="BO43" s="70">
        <v>46.457006801539698</v>
      </c>
      <c r="BP43" s="70">
        <v>44.3862151583414</v>
      </c>
      <c r="BQ43" s="70">
        <v>46.652507322215698</v>
      </c>
      <c r="BR43" s="70">
        <v>41.0646444962846</v>
      </c>
      <c r="BS43" s="70">
        <v>44.565645359372603</v>
      </c>
      <c r="BT43" s="70">
        <v>48.199709996679701</v>
      </c>
      <c r="BU43" s="70">
        <v>52.718779361517697</v>
      </c>
      <c r="BV43" s="70">
        <v>49.815597127521499</v>
      </c>
      <c r="BW43" s="70">
        <v>45.823459838289303</v>
      </c>
      <c r="BX43" s="70">
        <v>48.158196739970997</v>
      </c>
      <c r="BY43" s="70">
        <v>48.944825006693598</v>
      </c>
      <c r="BZ43" s="70">
        <v>52.733345401539097</v>
      </c>
      <c r="CA43" s="70">
        <v>51.456098947489103</v>
      </c>
      <c r="CB43" s="70">
        <v>52.8001234745849</v>
      </c>
      <c r="CC43" s="70">
        <v>46.813562042885799</v>
      </c>
      <c r="CD43" s="70">
        <v>45.916058798562297</v>
      </c>
      <c r="CE43" s="70">
        <v>39.330640844710302</v>
      </c>
      <c r="CF43" s="70">
        <v>35.621346579646499</v>
      </c>
      <c r="CG43" s="70">
        <v>32.651553492308501</v>
      </c>
      <c r="CH43" s="70">
        <v>34.1655182738699</v>
      </c>
    </row>
    <row r="44" spans="1:86" x14ac:dyDescent="0.35">
      <c r="A44" s="7"/>
      <c r="B44" s="7"/>
      <c r="C44" s="69" t="s">
        <v>115</v>
      </c>
      <c r="D44" s="69" t="s">
        <v>17</v>
      </c>
      <c r="E44" s="70">
        <v>247.251111168726</v>
      </c>
      <c r="F44" s="70">
        <v>244.988418548754</v>
      </c>
      <c r="G44" s="70">
        <v>248.64577812764901</v>
      </c>
      <c r="H44" s="70">
        <v>243.15321744676299</v>
      </c>
      <c r="I44" s="70">
        <v>254.307280521205</v>
      </c>
      <c r="J44" s="70">
        <v>307.64884955291001</v>
      </c>
      <c r="K44" s="70">
        <v>333.32319043646697</v>
      </c>
      <c r="L44" s="70">
        <v>321.09892640514698</v>
      </c>
      <c r="M44" s="70">
        <v>301.48404127067499</v>
      </c>
      <c r="N44" s="70">
        <v>282.158304339952</v>
      </c>
      <c r="O44" s="70">
        <v>318.23395867041199</v>
      </c>
      <c r="P44" s="70">
        <v>352.113367475237</v>
      </c>
      <c r="Q44" s="70">
        <v>378.14056092890502</v>
      </c>
      <c r="R44" s="70">
        <v>326.37955716157899</v>
      </c>
      <c r="S44" s="70">
        <v>209.603226909065</v>
      </c>
      <c r="T44" s="70">
        <v>203.71624003096801</v>
      </c>
      <c r="U44" s="70">
        <v>202.03141824216701</v>
      </c>
      <c r="V44" s="70">
        <v>192.63123308297199</v>
      </c>
      <c r="W44" s="70">
        <v>250.69025044775799</v>
      </c>
      <c r="X44" s="70">
        <v>258.79250599437501</v>
      </c>
      <c r="Y44" s="70">
        <v>265.38943616345898</v>
      </c>
      <c r="Z44" s="70">
        <v>287.23718028638302</v>
      </c>
      <c r="AA44" s="70">
        <v>290.02983920653799</v>
      </c>
      <c r="AB44" s="70">
        <v>300.94603060119101</v>
      </c>
      <c r="AC44" s="70">
        <v>298.05894750160002</v>
      </c>
      <c r="AD44" s="70">
        <v>277.47623146753301</v>
      </c>
      <c r="AE44" s="70">
        <v>274.096223973326</v>
      </c>
      <c r="AF44" s="70">
        <v>256.17828543818899</v>
      </c>
      <c r="AG44" s="70">
        <v>274.54547832194697</v>
      </c>
      <c r="AH44" s="70">
        <v>300.67783491266698</v>
      </c>
      <c r="AI44" s="70">
        <v>221.61311905860799</v>
      </c>
      <c r="AJ44" s="70">
        <v>284.301877416168</v>
      </c>
      <c r="AK44" s="70">
        <v>234.27500264229701</v>
      </c>
      <c r="AL44" s="70">
        <v>223.13341171656299</v>
      </c>
      <c r="AM44" s="70">
        <v>260.15600979916297</v>
      </c>
      <c r="AN44" s="70">
        <v>276.13871468791598</v>
      </c>
      <c r="AO44" s="70">
        <v>278.60510592312698</v>
      </c>
      <c r="AP44" s="70">
        <v>274.563791304684</v>
      </c>
      <c r="AQ44" s="70">
        <v>297.89598015590798</v>
      </c>
      <c r="AR44" s="70">
        <v>286.91018994350998</v>
      </c>
      <c r="AS44" s="70">
        <v>257.957912163213</v>
      </c>
      <c r="AT44" s="70">
        <v>227.41918844860501</v>
      </c>
      <c r="AU44" s="70">
        <v>278.29334769867597</v>
      </c>
      <c r="AV44" s="70">
        <v>251.83651545531001</v>
      </c>
      <c r="AW44" s="70">
        <v>286.86329945461398</v>
      </c>
      <c r="AX44" s="70">
        <v>360.08960409676098</v>
      </c>
      <c r="AY44" s="70">
        <v>397.83528878930099</v>
      </c>
      <c r="AZ44" s="70">
        <v>502.68343176166599</v>
      </c>
      <c r="BA44" s="70">
        <v>492.55654448558101</v>
      </c>
      <c r="BB44" s="70">
        <v>476.02305306515802</v>
      </c>
      <c r="BC44" s="70">
        <v>486.51736794848102</v>
      </c>
      <c r="BD44" s="70">
        <v>507.08330030258401</v>
      </c>
      <c r="BE44" s="70">
        <v>498.80373962834398</v>
      </c>
      <c r="BF44" s="70">
        <v>506.96871694638003</v>
      </c>
      <c r="BG44" s="70">
        <v>602.34162993199197</v>
      </c>
      <c r="BH44" s="70">
        <v>692.52445980322898</v>
      </c>
      <c r="BI44" s="70">
        <v>736.13203090074603</v>
      </c>
      <c r="BJ44" s="70">
        <v>793.482724989659</v>
      </c>
      <c r="BK44" s="70">
        <v>824.94705175702097</v>
      </c>
      <c r="BL44" s="70">
        <v>866.467384310905</v>
      </c>
      <c r="BM44" s="70">
        <v>910.71116292262002</v>
      </c>
      <c r="BN44" s="70">
        <v>768.67882860548002</v>
      </c>
      <c r="BO44" s="70">
        <v>850.076406869126</v>
      </c>
      <c r="BP44" s="70">
        <v>873.33659791353602</v>
      </c>
      <c r="BQ44" s="70">
        <v>883.86691798785603</v>
      </c>
      <c r="BR44" s="70">
        <v>943.50355686023499</v>
      </c>
      <c r="BS44" s="70">
        <v>942.86156402492395</v>
      </c>
      <c r="BT44" s="70">
        <v>952.05906345372102</v>
      </c>
      <c r="BU44" s="70">
        <v>928.71940873724805</v>
      </c>
      <c r="BV44" s="70">
        <v>960.42398952170595</v>
      </c>
      <c r="BW44" s="70">
        <v>958.71065341962299</v>
      </c>
      <c r="BX44" s="70">
        <v>984.82814803611495</v>
      </c>
      <c r="BY44" s="70">
        <v>919.85341932739402</v>
      </c>
      <c r="BZ44" s="70">
        <v>850.18975163514403</v>
      </c>
      <c r="CA44" s="70">
        <v>846.66225729518499</v>
      </c>
      <c r="CB44" s="70">
        <v>863.86927868854605</v>
      </c>
      <c r="CC44" s="70">
        <v>865.238493288771</v>
      </c>
      <c r="CD44" s="70">
        <v>850.96589136681496</v>
      </c>
      <c r="CE44" s="70">
        <v>827.91403743516003</v>
      </c>
      <c r="CF44" s="70">
        <v>811.73872536913098</v>
      </c>
      <c r="CG44" s="70">
        <v>837.50631652297398</v>
      </c>
      <c r="CH44" s="70">
        <v>802.53818155587498</v>
      </c>
    </row>
    <row r="45" spans="1:86" x14ac:dyDescent="0.35">
      <c r="A45" s="7"/>
      <c r="B45" s="7"/>
      <c r="C45" s="69" t="s">
        <v>116</v>
      </c>
      <c r="D45" s="69" t="s">
        <v>117</v>
      </c>
      <c r="E45" s="70">
        <v>90.565629324141298</v>
      </c>
      <c r="F45" s="70">
        <v>92.285706686410194</v>
      </c>
      <c r="G45" s="70">
        <v>99.190536723393606</v>
      </c>
      <c r="H45" s="70">
        <v>83.001309151634104</v>
      </c>
      <c r="I45" s="70">
        <v>81.9644324469037</v>
      </c>
      <c r="J45" s="70">
        <v>84.186814409360395</v>
      </c>
      <c r="K45" s="70">
        <v>120.058889652643</v>
      </c>
      <c r="L45" s="70">
        <v>62.405107429956303</v>
      </c>
      <c r="M45" s="70">
        <v>63.937787277950598</v>
      </c>
      <c r="N45" s="70">
        <v>64.3427185914407</v>
      </c>
      <c r="O45" s="70">
        <v>83.294839851425706</v>
      </c>
      <c r="P45" s="70">
        <v>86.573654256038594</v>
      </c>
      <c r="Q45" s="70">
        <v>78.813858099508394</v>
      </c>
      <c r="R45" s="70">
        <v>76.189835589845202</v>
      </c>
      <c r="S45" s="70">
        <v>88.854473413517397</v>
      </c>
      <c r="T45" s="70">
        <v>95.745967973762006</v>
      </c>
      <c r="U45" s="70">
        <v>73.065380752210302</v>
      </c>
      <c r="V45" s="70">
        <v>96.491938055084702</v>
      </c>
      <c r="W45" s="70">
        <v>116.794958469809</v>
      </c>
      <c r="X45" s="70">
        <v>118.632984205814</v>
      </c>
      <c r="Y45" s="70">
        <v>103.00781308777999</v>
      </c>
      <c r="Z45" s="70">
        <v>104.715212469957</v>
      </c>
      <c r="AA45" s="70">
        <v>113.00612301979</v>
      </c>
      <c r="AB45" s="70">
        <v>114.72254064616401</v>
      </c>
      <c r="AC45" s="70">
        <v>120.373026639307</v>
      </c>
      <c r="AD45" s="70">
        <v>129.23591196024401</v>
      </c>
      <c r="AE45" s="70">
        <v>144.65548352422101</v>
      </c>
      <c r="AF45" s="70">
        <v>129.72312229553901</v>
      </c>
      <c r="AG45" s="70">
        <v>106.57372715637401</v>
      </c>
      <c r="AH45" s="70">
        <v>97.917267816353899</v>
      </c>
      <c r="AI45" s="70">
        <v>106.711492418623</v>
      </c>
      <c r="AJ45" s="70">
        <v>88.137744871353107</v>
      </c>
      <c r="AK45" s="70">
        <v>85.356443074589606</v>
      </c>
      <c r="AL45" s="70">
        <v>104.625961141177</v>
      </c>
      <c r="AM45" s="70">
        <v>98.036766971711302</v>
      </c>
      <c r="AN45" s="70">
        <v>78.626729112862407</v>
      </c>
      <c r="AO45" s="70">
        <v>80.587930921360098</v>
      </c>
      <c r="AP45" s="70">
        <v>88.664441052537398</v>
      </c>
      <c r="AQ45" s="70">
        <v>87.223007034551202</v>
      </c>
      <c r="AR45" s="70">
        <v>94.841197286288804</v>
      </c>
      <c r="AS45" s="70">
        <v>98.754087507656195</v>
      </c>
      <c r="AT45" s="70">
        <v>92.960264891507094</v>
      </c>
      <c r="AU45" s="70">
        <v>105.43811062156099</v>
      </c>
      <c r="AV45" s="70">
        <v>93.7228683907407</v>
      </c>
      <c r="AW45" s="70">
        <v>97.402194516218003</v>
      </c>
      <c r="AX45" s="70">
        <v>112.37690727792101</v>
      </c>
      <c r="AY45" s="70">
        <v>113.435377721091</v>
      </c>
      <c r="AZ45" s="70">
        <v>113.762247356603</v>
      </c>
      <c r="BA45" s="70">
        <v>125.037186251786</v>
      </c>
      <c r="BB45" s="70">
        <v>123.966523916396</v>
      </c>
      <c r="BC45" s="70">
        <v>146.67384317111299</v>
      </c>
      <c r="BD45" s="70">
        <v>123.964373459841</v>
      </c>
      <c r="BE45" s="70">
        <v>114.643801685507</v>
      </c>
      <c r="BF45" s="70">
        <v>192.615238589901</v>
      </c>
      <c r="BG45" s="70">
        <v>220.490702351875</v>
      </c>
      <c r="BH45" s="70">
        <v>261.389500535465</v>
      </c>
      <c r="BI45" s="70">
        <v>302.914968050494</v>
      </c>
      <c r="BJ45" s="70">
        <v>265.79185819043698</v>
      </c>
      <c r="BK45" s="70">
        <v>297.56759788447698</v>
      </c>
      <c r="BL45" s="70">
        <v>306.488280625144</v>
      </c>
      <c r="BM45" s="70">
        <v>324.746030797797</v>
      </c>
      <c r="BN45" s="70">
        <v>287.958855026425</v>
      </c>
      <c r="BO45" s="70">
        <v>394.77422744377401</v>
      </c>
      <c r="BP45" s="70">
        <v>467.92203905583</v>
      </c>
      <c r="BQ45" s="70">
        <v>507.44508313766801</v>
      </c>
      <c r="BR45" s="70">
        <v>573.66469655119602</v>
      </c>
      <c r="BS45" s="70">
        <v>602.12639400614398</v>
      </c>
      <c r="BT45" s="70">
        <v>622.97223317145904</v>
      </c>
      <c r="BU45" s="70">
        <v>701.23490365586702</v>
      </c>
      <c r="BV45" s="70">
        <v>659.53872349981998</v>
      </c>
      <c r="BW45" s="70">
        <v>692.53219885671797</v>
      </c>
      <c r="BX45" s="70">
        <v>685.00862062986096</v>
      </c>
      <c r="BY45" s="70">
        <v>677.08500513009903</v>
      </c>
      <c r="BZ45" s="70">
        <v>686.81423751140403</v>
      </c>
      <c r="CA45" s="70">
        <v>705.37707866374797</v>
      </c>
      <c r="CB45" s="70">
        <v>678.72061725144704</v>
      </c>
      <c r="CC45" s="70">
        <v>625.05685912161596</v>
      </c>
      <c r="CD45" s="70">
        <v>606.69111596773598</v>
      </c>
      <c r="CE45" s="70">
        <v>582.32567142945504</v>
      </c>
      <c r="CF45" s="70">
        <v>515.16077024925198</v>
      </c>
      <c r="CG45" s="70">
        <v>486.05979987308399</v>
      </c>
      <c r="CH45" s="70">
        <v>498.44071016668602</v>
      </c>
    </row>
    <row r="46" spans="1:86" x14ac:dyDescent="0.35">
      <c r="A46" s="7"/>
      <c r="B46" s="7"/>
      <c r="C46" s="69" t="s">
        <v>118</v>
      </c>
      <c r="D46" s="69" t="s">
        <v>119</v>
      </c>
      <c r="E46" s="114" t="s">
        <v>337</v>
      </c>
      <c r="F46" s="114" t="s">
        <v>337</v>
      </c>
      <c r="G46" s="114" t="s">
        <v>337</v>
      </c>
      <c r="H46" s="114" t="s">
        <v>337</v>
      </c>
      <c r="I46" s="114" t="s">
        <v>337</v>
      </c>
      <c r="J46" s="114" t="s">
        <v>337</v>
      </c>
      <c r="K46" s="114" t="s">
        <v>337</v>
      </c>
      <c r="L46" s="114" t="s">
        <v>337</v>
      </c>
      <c r="M46" s="114" t="s">
        <v>337</v>
      </c>
      <c r="N46" s="114" t="s">
        <v>337</v>
      </c>
      <c r="O46" s="114" t="s">
        <v>337</v>
      </c>
      <c r="P46" s="114" t="s">
        <v>337</v>
      </c>
      <c r="Q46" s="114" t="s">
        <v>337</v>
      </c>
      <c r="R46" s="114" t="s">
        <v>337</v>
      </c>
      <c r="S46" s="114" t="s">
        <v>337</v>
      </c>
      <c r="T46" s="114" t="s">
        <v>337</v>
      </c>
      <c r="U46" s="114" t="s">
        <v>337</v>
      </c>
      <c r="V46" s="114" t="s">
        <v>337</v>
      </c>
      <c r="W46" s="114" t="s">
        <v>337</v>
      </c>
      <c r="X46" s="114" t="s">
        <v>337</v>
      </c>
      <c r="Y46" s="114" t="s">
        <v>337</v>
      </c>
      <c r="Z46" s="114" t="s">
        <v>337</v>
      </c>
      <c r="AA46" s="114" t="s">
        <v>337</v>
      </c>
      <c r="AB46" s="114" t="s">
        <v>337</v>
      </c>
      <c r="AC46" s="114" t="s">
        <v>337</v>
      </c>
      <c r="AD46" s="114" t="s">
        <v>337</v>
      </c>
      <c r="AE46" s="114" t="s">
        <v>337</v>
      </c>
      <c r="AF46" s="114" t="s">
        <v>337</v>
      </c>
      <c r="AG46" s="114" t="s">
        <v>337</v>
      </c>
      <c r="AH46" s="114" t="s">
        <v>337</v>
      </c>
      <c r="AI46" s="114" t="s">
        <v>337</v>
      </c>
      <c r="AJ46" s="114" t="s">
        <v>337</v>
      </c>
      <c r="AK46" s="114" t="s">
        <v>337</v>
      </c>
      <c r="AL46" s="114" t="s">
        <v>337</v>
      </c>
      <c r="AM46" s="114" t="s">
        <v>337</v>
      </c>
      <c r="AN46" s="114" t="s">
        <v>337</v>
      </c>
      <c r="AO46" s="114" t="s">
        <v>337</v>
      </c>
      <c r="AP46" s="114" t="s">
        <v>337</v>
      </c>
      <c r="AQ46" s="114" t="s">
        <v>337</v>
      </c>
      <c r="AR46" s="114" t="s">
        <v>337</v>
      </c>
      <c r="AS46" s="114" t="s">
        <v>337</v>
      </c>
      <c r="AT46" s="114" t="s">
        <v>337</v>
      </c>
      <c r="AU46" s="114" t="s">
        <v>337</v>
      </c>
      <c r="AV46" s="114" t="s">
        <v>337</v>
      </c>
      <c r="AW46" s="114" t="s">
        <v>337</v>
      </c>
      <c r="AX46" s="114" t="s">
        <v>337</v>
      </c>
      <c r="AY46" s="114" t="s">
        <v>337</v>
      </c>
      <c r="AZ46" s="114" t="s">
        <v>337</v>
      </c>
      <c r="BA46" s="114" t="s">
        <v>337</v>
      </c>
      <c r="BB46" s="114" t="s">
        <v>337</v>
      </c>
      <c r="BC46" s="114" t="s">
        <v>337</v>
      </c>
      <c r="BD46" s="114" t="s">
        <v>337</v>
      </c>
      <c r="BE46" s="114" t="s">
        <v>337</v>
      </c>
      <c r="BF46" s="114" t="s">
        <v>337</v>
      </c>
      <c r="BG46" s="114" t="s">
        <v>337</v>
      </c>
      <c r="BH46" s="114" t="s">
        <v>337</v>
      </c>
      <c r="BI46" s="114" t="s">
        <v>337</v>
      </c>
      <c r="BJ46" s="114" t="s">
        <v>337</v>
      </c>
      <c r="BK46" s="114" t="s">
        <v>337</v>
      </c>
      <c r="BL46" s="114" t="s">
        <v>337</v>
      </c>
      <c r="BM46" s="114" t="s">
        <v>337</v>
      </c>
      <c r="BN46" s="114" t="s">
        <v>337</v>
      </c>
      <c r="BO46" s="114" t="s">
        <v>337</v>
      </c>
      <c r="BP46" s="114" t="s">
        <v>337</v>
      </c>
      <c r="BQ46" s="114" t="s">
        <v>337</v>
      </c>
      <c r="BR46" s="114" t="s">
        <v>337</v>
      </c>
      <c r="BS46" s="114" t="s">
        <v>337</v>
      </c>
      <c r="BT46" s="114" t="s">
        <v>337</v>
      </c>
      <c r="BU46" s="114" t="s">
        <v>337</v>
      </c>
      <c r="BV46" s="114" t="s">
        <v>337</v>
      </c>
      <c r="BW46" s="114" t="s">
        <v>337</v>
      </c>
      <c r="BX46" s="114" t="s">
        <v>337</v>
      </c>
      <c r="BY46" s="114" t="s">
        <v>337</v>
      </c>
      <c r="BZ46" s="114" t="s">
        <v>337</v>
      </c>
      <c r="CA46" s="114" t="s">
        <v>337</v>
      </c>
      <c r="CB46" s="114" t="s">
        <v>337</v>
      </c>
      <c r="CC46" s="114" t="s">
        <v>337</v>
      </c>
      <c r="CD46" s="114" t="s">
        <v>337</v>
      </c>
      <c r="CE46" s="114" t="s">
        <v>337</v>
      </c>
      <c r="CF46" s="114" t="s">
        <v>337</v>
      </c>
      <c r="CG46" s="114" t="s">
        <v>337</v>
      </c>
      <c r="CH46" s="114" t="s">
        <v>337</v>
      </c>
    </row>
    <row r="47" spans="1:86" x14ac:dyDescent="0.35">
      <c r="C47" s="71" t="s">
        <v>120</v>
      </c>
      <c r="D47" s="71" t="s">
        <v>120</v>
      </c>
      <c r="E47" s="72">
        <v>5647.0515646225713</v>
      </c>
      <c r="F47" s="72">
        <v>5780.5192448019361</v>
      </c>
      <c r="G47" s="72">
        <v>5780.0425254843294</v>
      </c>
      <c r="H47" s="72">
        <v>5443.3857140052014</v>
      </c>
      <c r="I47" s="72">
        <v>5253.9440470471536</v>
      </c>
      <c r="J47" s="72">
        <v>5541.2896042509583</v>
      </c>
      <c r="K47" s="72">
        <v>5650.6978254043179</v>
      </c>
      <c r="L47" s="72">
        <v>5786.2197681280504</v>
      </c>
      <c r="M47" s="72">
        <v>6026.9255286850403</v>
      </c>
      <c r="N47" s="72">
        <v>6187.3564804803818</v>
      </c>
      <c r="O47" s="72">
        <v>5761.9113757069053</v>
      </c>
      <c r="P47" s="72">
        <v>6060.6974425100952</v>
      </c>
      <c r="Q47" s="72">
        <v>6237.5568465340984</v>
      </c>
      <c r="R47" s="72">
        <v>5797.4201942304317</v>
      </c>
      <c r="S47" s="72">
        <v>5210.0365867957435</v>
      </c>
      <c r="T47" s="72">
        <v>4590.7700926359721</v>
      </c>
      <c r="U47" s="72">
        <v>4054.7027412611119</v>
      </c>
      <c r="V47" s="72">
        <v>3634.1758289366499</v>
      </c>
      <c r="W47" s="72">
        <v>3741.8227116751718</v>
      </c>
      <c r="X47" s="72">
        <v>3667.0194098958755</v>
      </c>
      <c r="Y47" s="72">
        <v>3625.9891527247191</v>
      </c>
      <c r="Z47" s="72">
        <v>4111.6640978265696</v>
      </c>
      <c r="AA47" s="72">
        <v>4650.8817159085957</v>
      </c>
      <c r="AB47" s="72">
        <v>4830.8270403179813</v>
      </c>
      <c r="AC47" s="72">
        <v>5039.5748826062199</v>
      </c>
      <c r="AD47" s="72">
        <v>5027.8922559595621</v>
      </c>
      <c r="AE47" s="72">
        <v>4927.962524415103</v>
      </c>
      <c r="AF47" s="72">
        <v>4864.8133557091942</v>
      </c>
      <c r="AG47" s="72">
        <v>4610.6250265656663</v>
      </c>
      <c r="AH47" s="72">
        <v>4574.4652493075027</v>
      </c>
      <c r="AI47" s="72">
        <v>4309.1821561635152</v>
      </c>
      <c r="AJ47" s="72">
        <v>4344.7585226174269</v>
      </c>
      <c r="AK47" s="72">
        <v>4354.6264033253619</v>
      </c>
      <c r="AL47" s="72">
        <v>4502.0173874297134</v>
      </c>
      <c r="AM47" s="72">
        <v>4619.9262333383213</v>
      </c>
      <c r="AN47" s="72">
        <v>4605.4747773269737</v>
      </c>
      <c r="AO47" s="72">
        <v>4657.2201352725888</v>
      </c>
      <c r="AP47" s="72">
        <v>4572.3889909112131</v>
      </c>
      <c r="AQ47" s="72">
        <v>4625.1004740914022</v>
      </c>
      <c r="AR47" s="72">
        <v>4633.1776761825558</v>
      </c>
      <c r="AS47" s="72">
        <v>4678.1022787302281</v>
      </c>
      <c r="AT47" s="72">
        <v>4602.8934459735865</v>
      </c>
      <c r="AU47" s="72">
        <v>4871.3739967325155</v>
      </c>
      <c r="AV47" s="72">
        <v>4883.2695162811888</v>
      </c>
      <c r="AW47" s="72">
        <v>4840.0322145784967</v>
      </c>
      <c r="AX47" s="72">
        <v>5250.4365700959133</v>
      </c>
      <c r="AY47" s="72">
        <v>5385.7838566491446</v>
      </c>
      <c r="AZ47" s="72">
        <v>5830.1612192231605</v>
      </c>
      <c r="BA47" s="72">
        <v>6060.2077929975821</v>
      </c>
      <c r="BB47" s="72">
        <v>6233.126865383967</v>
      </c>
      <c r="BC47" s="72">
        <v>6433.3774333658012</v>
      </c>
      <c r="BD47" s="72">
        <v>6584.2891507675367</v>
      </c>
      <c r="BE47" s="72">
        <v>6702.4648157489437</v>
      </c>
      <c r="BF47" s="72">
        <v>6656.1355184101503</v>
      </c>
      <c r="BG47" s="72">
        <v>6821.150846724664</v>
      </c>
      <c r="BH47" s="72">
        <v>6882.6253572844953</v>
      </c>
      <c r="BI47" s="72">
        <v>7051.0436917668148</v>
      </c>
      <c r="BJ47" s="72">
        <v>6988.9941549339519</v>
      </c>
      <c r="BK47" s="72">
        <v>6976.8371661489509</v>
      </c>
      <c r="BL47" s="72">
        <v>7046.0308483365397</v>
      </c>
      <c r="BM47" s="72">
        <v>6714.511166228127</v>
      </c>
      <c r="BN47" s="72">
        <v>4008.7120141139812</v>
      </c>
      <c r="BO47" s="72">
        <v>5912.3596270005291</v>
      </c>
      <c r="BP47" s="72">
        <v>6390.5852395969187</v>
      </c>
      <c r="BQ47" s="72">
        <v>6529.1503638485619</v>
      </c>
      <c r="BR47" s="72">
        <v>6861.5322353909432</v>
      </c>
      <c r="BS47" s="72">
        <v>7186.6277333399767</v>
      </c>
      <c r="BT47" s="72">
        <v>7480.7333928225562</v>
      </c>
      <c r="BU47" s="72">
        <v>7247.8332903348828</v>
      </c>
      <c r="BV47" s="72">
        <v>7496.8780096513901</v>
      </c>
      <c r="BW47" s="72">
        <v>7588.6773720509118</v>
      </c>
      <c r="BX47" s="72">
        <v>7804.3081384957595</v>
      </c>
      <c r="BY47" s="72">
        <v>7546.8031763557574</v>
      </c>
      <c r="BZ47" s="72">
        <v>7247.8332903348828</v>
      </c>
      <c r="CA47" s="72">
        <v>7101.5357853878213</v>
      </c>
      <c r="CB47" s="72">
        <v>7037.399083226871</v>
      </c>
      <c r="CC47" s="72">
        <v>6960.4109385185084</v>
      </c>
      <c r="CD47" s="72">
        <v>6887.2039558720044</v>
      </c>
      <c r="CE47" s="72">
        <v>6771.5148436518957</v>
      </c>
      <c r="CF47" s="72">
        <v>6721.1053656268914</v>
      </c>
      <c r="CG47" s="72">
        <v>6621.7112998464645</v>
      </c>
      <c r="CH47" s="72">
        <v>6555.6113150317142</v>
      </c>
    </row>
    <row r="48" spans="1:86"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80" spans="1:79" s="85" customFormat="1" hidden="1" x14ac:dyDescent="0.35">
      <c r="A80" s="100"/>
      <c r="B80" s="100"/>
    </row>
    <row r="81" spans="5:81" hidden="1" x14ac:dyDescent="0.35"/>
    <row r="82" spans="5: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5" customFormat="1" hidden="1" x14ac:dyDescent="0.35">
      <c r="A98" s="100"/>
      <c r="B98" s="100"/>
      <c r="E98" s="85" t="str">
        <f>IF(E47&gt;0,IF(E47&lt;5,"secret",""),"")</f>
        <v/>
      </c>
      <c r="F98" s="85" t="str">
        <f t="shared" si="6"/>
        <v/>
      </c>
      <c r="G98" s="85" t="str">
        <f t="shared" si="6"/>
        <v/>
      </c>
      <c r="H98" s="85" t="str">
        <f t="shared" si="6"/>
        <v/>
      </c>
      <c r="I98" s="85" t="str">
        <f t="shared" si="6"/>
        <v/>
      </c>
      <c r="J98" s="85" t="str">
        <f t="shared" si="6"/>
        <v/>
      </c>
      <c r="K98" s="85" t="str">
        <f t="shared" si="6"/>
        <v/>
      </c>
      <c r="L98" s="85" t="str">
        <f t="shared" si="6"/>
        <v/>
      </c>
      <c r="M98" s="85" t="str">
        <f t="shared" si="6"/>
        <v/>
      </c>
      <c r="N98" s="85" t="str">
        <f t="shared" si="6"/>
        <v/>
      </c>
      <c r="O98" s="85" t="str">
        <f>IF(O47&gt;0,IF(O47&lt;5,"secret",""),"")</f>
        <v/>
      </c>
      <c r="P98" s="85" t="str">
        <f t="shared" si="6"/>
        <v/>
      </c>
      <c r="Q98" s="85" t="str">
        <f t="shared" si="6"/>
        <v/>
      </c>
      <c r="R98" s="85" t="str">
        <f t="shared" si="6"/>
        <v/>
      </c>
      <c r="S98" s="85" t="str">
        <f t="shared" si="6"/>
        <v/>
      </c>
      <c r="T98" s="85" t="str">
        <f t="shared" si="6"/>
        <v/>
      </c>
      <c r="U98" s="85" t="str">
        <f t="shared" ref="U98:CC98" si="13">IF(U47&gt;0,IF(U47&lt;5,"secret",""),"")</f>
        <v/>
      </c>
      <c r="V98" s="85" t="str">
        <f t="shared" si="13"/>
        <v/>
      </c>
      <c r="W98" s="85" t="str">
        <f t="shared" si="13"/>
        <v/>
      </c>
      <c r="X98" s="85" t="str">
        <f t="shared" si="13"/>
        <v/>
      </c>
      <c r="Y98" s="85" t="str">
        <f t="shared" si="13"/>
        <v/>
      </c>
      <c r="Z98" s="85" t="str">
        <f t="shared" si="13"/>
        <v/>
      </c>
      <c r="AA98" s="85" t="str">
        <f t="shared" si="13"/>
        <v/>
      </c>
      <c r="AB98" s="85" t="str">
        <f t="shared" si="13"/>
        <v/>
      </c>
      <c r="AC98" s="85" t="str">
        <f t="shared" si="13"/>
        <v/>
      </c>
      <c r="AD98" s="85" t="str">
        <f t="shared" si="13"/>
        <v/>
      </c>
      <c r="AE98" s="85" t="str">
        <f t="shared" si="13"/>
        <v/>
      </c>
      <c r="AF98" s="85" t="str">
        <f t="shared" si="13"/>
        <v/>
      </c>
      <c r="AG98" s="85" t="str">
        <f t="shared" si="13"/>
        <v/>
      </c>
      <c r="AH98" s="85" t="str">
        <f t="shared" si="13"/>
        <v/>
      </c>
      <c r="AI98" s="85" t="str">
        <f t="shared" si="13"/>
        <v/>
      </c>
      <c r="AJ98" s="85" t="str">
        <f t="shared" si="13"/>
        <v/>
      </c>
      <c r="AK98" s="85" t="str">
        <f t="shared" si="13"/>
        <v/>
      </c>
      <c r="AL98" s="85" t="str">
        <f t="shared" si="13"/>
        <v/>
      </c>
      <c r="AM98" s="85" t="str">
        <f t="shared" si="13"/>
        <v/>
      </c>
      <c r="AN98" s="85" t="str">
        <f t="shared" si="13"/>
        <v/>
      </c>
      <c r="AO98" s="85" t="str">
        <f t="shared" si="13"/>
        <v/>
      </c>
      <c r="AP98" s="85" t="str">
        <f t="shared" si="13"/>
        <v/>
      </c>
      <c r="AQ98" s="85" t="str">
        <f t="shared" si="13"/>
        <v/>
      </c>
      <c r="AR98" s="85" t="str">
        <f t="shared" si="13"/>
        <v/>
      </c>
      <c r="AS98" s="85" t="str">
        <f t="shared" si="13"/>
        <v/>
      </c>
      <c r="AT98" s="85" t="str">
        <f t="shared" si="13"/>
        <v/>
      </c>
      <c r="AU98" s="85" t="str">
        <f t="shared" si="13"/>
        <v/>
      </c>
      <c r="AV98" s="85" t="str">
        <f t="shared" si="13"/>
        <v/>
      </c>
      <c r="AW98" s="85" t="str">
        <f t="shared" si="13"/>
        <v/>
      </c>
      <c r="AX98" s="85" t="str">
        <f t="shared" si="13"/>
        <v/>
      </c>
      <c r="AY98" s="85" t="str">
        <f t="shared" si="13"/>
        <v/>
      </c>
      <c r="AZ98" s="85" t="str">
        <f t="shared" si="13"/>
        <v/>
      </c>
      <c r="BA98" s="85" t="str">
        <f t="shared" si="13"/>
        <v/>
      </c>
      <c r="BB98" s="85" t="str">
        <f t="shared" si="13"/>
        <v/>
      </c>
      <c r="BC98" s="85" t="str">
        <f t="shared" si="13"/>
        <v/>
      </c>
      <c r="BD98" s="85" t="str">
        <f t="shared" si="13"/>
        <v/>
      </c>
      <c r="BE98" s="85" t="str">
        <f t="shared" si="13"/>
        <v/>
      </c>
      <c r="BF98" s="85" t="str">
        <f t="shared" si="13"/>
        <v/>
      </c>
      <c r="BG98" s="85" t="str">
        <f t="shared" si="13"/>
        <v/>
      </c>
      <c r="BH98" s="85" t="str">
        <f t="shared" si="13"/>
        <v/>
      </c>
      <c r="BI98" s="85" t="str">
        <f t="shared" si="13"/>
        <v/>
      </c>
      <c r="BJ98" s="85" t="str">
        <f t="shared" si="13"/>
        <v/>
      </c>
      <c r="BK98" s="85" t="str">
        <f t="shared" si="13"/>
        <v/>
      </c>
      <c r="BL98" s="85" t="str">
        <f t="shared" si="13"/>
        <v/>
      </c>
      <c r="BM98" s="85" t="str">
        <f t="shared" si="13"/>
        <v/>
      </c>
      <c r="BN98" s="85" t="str">
        <f t="shared" si="13"/>
        <v/>
      </c>
      <c r="BO98" s="85" t="str">
        <f t="shared" si="13"/>
        <v/>
      </c>
      <c r="BP98" s="85" t="str">
        <f t="shared" si="13"/>
        <v/>
      </c>
      <c r="BQ98" s="85" t="str">
        <f t="shared" si="13"/>
        <v/>
      </c>
      <c r="BR98" s="85" t="str">
        <f t="shared" si="13"/>
        <v/>
      </c>
      <c r="BS98" s="85" t="str">
        <f t="shared" si="13"/>
        <v/>
      </c>
      <c r="BT98" s="85" t="str">
        <f t="shared" si="13"/>
        <v/>
      </c>
      <c r="BU98" s="85" t="str">
        <f t="shared" si="13"/>
        <v/>
      </c>
      <c r="BV98" s="85" t="str">
        <f t="shared" si="13"/>
        <v/>
      </c>
      <c r="BW98" s="85" t="str">
        <f t="shared" si="13"/>
        <v/>
      </c>
      <c r="BX98" s="85" t="str">
        <f t="shared" si="13"/>
        <v/>
      </c>
      <c r="BY98" s="85" t="str">
        <f t="shared" si="13"/>
        <v/>
      </c>
      <c r="BZ98" s="85" t="str">
        <f t="shared" si="13"/>
        <v/>
      </c>
      <c r="CA98" s="85" t="str">
        <f t="shared" si="13"/>
        <v/>
      </c>
      <c r="CB98" s="85" t="str">
        <f t="shared" si="13"/>
        <v/>
      </c>
      <c r="CC98" s="85" t="str">
        <f t="shared" si="13"/>
        <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O98"/>
  <sheetViews>
    <sheetView zoomScaleNormal="100" workbookViewId="0">
      <selection activeCell="A80" sqref="A80:XFD98"/>
    </sheetView>
  </sheetViews>
  <sheetFormatPr baseColWidth="10" defaultColWidth="10.81640625" defaultRowHeight="14.5" x14ac:dyDescent="0.35"/>
  <cols>
    <col min="1" max="1" width="5.08984375" style="76" customWidth="1"/>
    <col min="2" max="2" width="8.6328125" style="76" customWidth="1"/>
    <col min="3" max="3" width="10.81640625" style="13"/>
    <col min="4" max="4" width="77.453125" style="13" customWidth="1"/>
    <col min="5" max="16384" width="10.81640625" style="13"/>
  </cols>
  <sheetData>
    <row r="1" spans="1:79" ht="28.5" x14ac:dyDescent="0.65">
      <c r="A1" s="76" t="s">
        <v>136</v>
      </c>
      <c r="C1" s="73" t="s">
        <v>137</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5" x14ac:dyDescent="0.45">
      <c r="C4" s="51" t="s">
        <v>333</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278</v>
      </c>
      <c r="B5" s="76" t="s">
        <v>279</v>
      </c>
      <c r="C5" s="52"/>
      <c r="D5" s="53"/>
      <c r="E5" s="54"/>
      <c r="F5" s="54"/>
      <c r="G5" s="54"/>
      <c r="H5" s="54"/>
      <c r="I5" s="91">
        <v>2024</v>
      </c>
      <c r="J5" s="91">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30.08</v>
      </c>
      <c r="J6" s="84">
        <v>18.07</v>
      </c>
      <c r="K6" s="61">
        <v>-0.39926861702127658</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700.48</v>
      </c>
      <c r="J7" s="84">
        <v>726.29</v>
      </c>
      <c r="K7" s="61">
        <v>3.6846162631338331E-2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52.24</v>
      </c>
      <c r="J8" s="84">
        <v>42.82</v>
      </c>
      <c r="K8" s="61">
        <v>-0.18032159264931091</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1233.81</v>
      </c>
      <c r="J9" s="84">
        <v>1019.19</v>
      </c>
      <c r="K9" s="61">
        <v>-0.17394898728329311</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499.32</v>
      </c>
      <c r="J10" s="84">
        <v>382.02</v>
      </c>
      <c r="K10" s="61">
        <v>-0.23491949050708971</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4075.95</v>
      </c>
      <c r="J11" s="84">
        <v>3881.04</v>
      </c>
      <c r="K11" s="61">
        <v>-4.781952673609835E-2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1020.44</v>
      </c>
      <c r="J12" s="84">
        <v>1068.6500000000001</v>
      </c>
      <c r="K12" s="61">
        <v>4.7244325977029655E-2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4843.28</v>
      </c>
      <c r="J13" s="84">
        <v>4555.91</v>
      </c>
      <c r="K13" s="61">
        <v>-5.933375728844914E-2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2907.19</v>
      </c>
      <c r="J14" s="84">
        <v>2682.43</v>
      </c>
      <c r="K14" s="61">
        <v>-7.7311768408669601E-2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4835.91</v>
      </c>
      <c r="J15" s="84">
        <v>4921.51</v>
      </c>
      <c r="K15" s="61">
        <v>1.7700908412274119E-2</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1025.18</v>
      </c>
      <c r="J16" s="84">
        <v>942.63</v>
      </c>
      <c r="K16" s="61">
        <v>-8.0522444838955209E-2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v>257.85000000000002</v>
      </c>
      <c r="J17" s="84">
        <v>228.81</v>
      </c>
      <c r="K17" s="61">
        <v>-0.11262361838278079</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v>242.91</v>
      </c>
      <c r="J18" s="84">
        <v>187.26</v>
      </c>
      <c r="K18" s="61">
        <v>-0.22909719649252813</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v>49.2</v>
      </c>
      <c r="J19" s="84">
        <v>34.53</v>
      </c>
      <c r="K19" s="61">
        <v>-0.29817073170731712</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6168.7</v>
      </c>
      <c r="J20" s="84">
        <v>5731.21</v>
      </c>
      <c r="K20" s="61">
        <v>-7.0920939582083675E-2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1925.9</v>
      </c>
      <c r="J21" s="84">
        <v>1858.25</v>
      </c>
      <c r="K21" s="61">
        <v>-3.5126434394309181E-2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203.94</v>
      </c>
      <c r="J22" s="84">
        <v>241.44</v>
      </c>
      <c r="K22" s="61">
        <v>0.18387761106207701</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30072.379999999997</v>
      </c>
      <c r="J23" s="65">
        <v>28522.059999999998</v>
      </c>
      <c r="K23" s="66">
        <v>-5.1552953241479349E-2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136</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2025-T1</v>
      </c>
      <c r="CH29" s="76" t="str">
        <f t="shared" si="3"/>
        <v>2025-T2</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335</v>
      </c>
    </row>
    <row r="31" spans="1:93" x14ac:dyDescent="0.35">
      <c r="C31" s="69" t="s">
        <v>94</v>
      </c>
      <c r="D31" s="69" t="s">
        <v>95</v>
      </c>
      <c r="E31" s="70">
        <v>53.932813571832</v>
      </c>
      <c r="F31" s="70">
        <v>57.461834899109498</v>
      </c>
      <c r="G31" s="70">
        <v>51.520902050773998</v>
      </c>
      <c r="H31" s="70">
        <v>47.544687063069397</v>
      </c>
      <c r="I31" s="70">
        <v>106.80678989948299</v>
      </c>
      <c r="J31" s="70">
        <v>42.162076335424402</v>
      </c>
      <c r="K31" s="70">
        <v>16.1591640736847</v>
      </c>
      <c r="L31" s="70">
        <v>39.443906514523299</v>
      </c>
      <c r="M31" s="70">
        <v>80.857561635577596</v>
      </c>
      <c r="N31" s="70">
        <v>27.256657212715101</v>
      </c>
      <c r="O31" s="70">
        <v>46.506370775335398</v>
      </c>
      <c r="P31" s="70">
        <v>20.9727240538875</v>
      </c>
      <c r="Q31" s="70">
        <v>70.854337880889204</v>
      </c>
      <c r="R31" s="70">
        <v>98.969106769201801</v>
      </c>
      <c r="S31" s="70">
        <v>112.824868315879</v>
      </c>
      <c r="T31" s="70">
        <v>163.26298448321</v>
      </c>
      <c r="U31" s="70">
        <v>122.369232543032</v>
      </c>
      <c r="V31" s="70">
        <v>80.482892328643601</v>
      </c>
      <c r="W31" s="70">
        <v>98.798725921450497</v>
      </c>
      <c r="X31" s="70">
        <v>137.79734251304501</v>
      </c>
      <c r="Y31" s="70">
        <v>115.70476422218999</v>
      </c>
      <c r="Z31" s="70">
        <v>89.600940276054502</v>
      </c>
      <c r="AA31" s="70">
        <v>114.59787772906201</v>
      </c>
      <c r="AB31" s="70">
        <v>124.686914752856</v>
      </c>
      <c r="AC31" s="70">
        <v>126.257026723181</v>
      </c>
      <c r="AD31" s="70">
        <v>99.578151519985894</v>
      </c>
      <c r="AE31" s="70">
        <v>140.885947276042</v>
      </c>
      <c r="AF31" s="70">
        <v>153.279034099478</v>
      </c>
      <c r="AG31" s="70">
        <v>114.673406865174</v>
      </c>
      <c r="AH31" s="70">
        <v>93.981821033847197</v>
      </c>
      <c r="AI31" s="70">
        <v>127.462410274063</v>
      </c>
      <c r="AJ31" s="70">
        <v>108.870388926167</v>
      </c>
      <c r="AK31" s="70">
        <v>142.38380638144099</v>
      </c>
      <c r="AL31" s="70">
        <v>128.84433907948301</v>
      </c>
      <c r="AM31" s="70">
        <v>201.30738370890401</v>
      </c>
      <c r="AN31" s="70">
        <v>268.17572715549102</v>
      </c>
      <c r="AO31" s="70">
        <v>184.43583693622099</v>
      </c>
      <c r="AP31" s="70">
        <v>186.70642968337299</v>
      </c>
      <c r="AQ31" s="70">
        <v>414.18011042876498</v>
      </c>
      <c r="AR31" s="70">
        <v>192.469479853672</v>
      </c>
      <c r="AS31" s="70">
        <v>138.61880872101801</v>
      </c>
      <c r="AT31" s="70">
        <v>187.61106623257501</v>
      </c>
      <c r="AU31" s="70">
        <v>219.933123828297</v>
      </c>
      <c r="AV31" s="70">
        <v>51.77452484514</v>
      </c>
      <c r="AW31" s="70">
        <v>131.90303244078001</v>
      </c>
      <c r="AX31" s="70">
        <v>82.815324670381003</v>
      </c>
      <c r="AY31" s="70">
        <v>20.107466229511299</v>
      </c>
      <c r="AZ31" s="70">
        <v>23.137945744334498</v>
      </c>
      <c r="BA31" s="70">
        <v>21.7487088419653</v>
      </c>
      <c r="BB31" s="70">
        <v>31.826828831177199</v>
      </c>
      <c r="BC31" s="70">
        <v>31.060404878117801</v>
      </c>
      <c r="BD31" s="70">
        <v>29.490815024793399</v>
      </c>
      <c r="BE31" s="70">
        <v>36.850954510507897</v>
      </c>
      <c r="BF31" s="70">
        <v>44.522399885694298</v>
      </c>
      <c r="BG31" s="70">
        <v>20.0030157110474</v>
      </c>
      <c r="BH31" s="70">
        <v>13.1866335858174</v>
      </c>
      <c r="BI31" s="70">
        <v>13.005952229718799</v>
      </c>
      <c r="BJ31" s="70">
        <v>17.023973798781601</v>
      </c>
      <c r="BK31" s="70">
        <v>26.425479628590299</v>
      </c>
      <c r="BL31" s="70">
        <v>23.811038849942499</v>
      </c>
      <c r="BM31" s="70">
        <v>27.609419531237901</v>
      </c>
      <c r="BN31" s="70">
        <v>30.0476947761566</v>
      </c>
      <c r="BO31" s="70">
        <v>26.871905148262101</v>
      </c>
      <c r="BP31" s="70">
        <v>20.9262464033215</v>
      </c>
      <c r="BQ31" s="70">
        <v>12.306194654281001</v>
      </c>
      <c r="BR31" s="70">
        <v>17.433900517639099</v>
      </c>
      <c r="BS31" s="70">
        <v>37.621574334487399</v>
      </c>
      <c r="BT31" s="70">
        <v>23.917976440464699</v>
      </c>
      <c r="BU31" s="70">
        <v>23.885741116179901</v>
      </c>
      <c r="BV31" s="70">
        <v>53.405733154424702</v>
      </c>
      <c r="BW31" s="70">
        <v>41.576584131643699</v>
      </c>
      <c r="BX31" s="70">
        <v>29.142187271614201</v>
      </c>
      <c r="BY31" s="70">
        <v>48.862390852541701</v>
      </c>
      <c r="BZ31" s="70">
        <v>42.325047070245098</v>
      </c>
      <c r="CA31" s="70">
        <v>40.285837550210097</v>
      </c>
      <c r="CB31" s="70">
        <v>31.854706596167102</v>
      </c>
      <c r="CC31" s="70">
        <v>28.481185767848999</v>
      </c>
      <c r="CD31" s="70">
        <v>32.150667947784498</v>
      </c>
      <c r="CE31" s="70">
        <v>17.524980287184199</v>
      </c>
      <c r="CF31" s="70">
        <v>13.1008228131194</v>
      </c>
      <c r="CG31" s="70">
        <v>16.402540771113099</v>
      </c>
      <c r="CH31" s="70">
        <v>19.8990733024105</v>
      </c>
    </row>
    <row r="32" spans="1:93" x14ac:dyDescent="0.35">
      <c r="C32" s="69" t="s">
        <v>96</v>
      </c>
      <c r="D32" s="69" t="s">
        <v>97</v>
      </c>
      <c r="E32" s="70">
        <v>780.15420933408598</v>
      </c>
      <c r="F32" s="70">
        <v>769.36621651063501</v>
      </c>
      <c r="G32" s="70">
        <v>727.37386957043896</v>
      </c>
      <c r="H32" s="70">
        <v>769.91305582621897</v>
      </c>
      <c r="I32" s="70">
        <v>806.08055060555603</v>
      </c>
      <c r="J32" s="70">
        <v>861.37189761144703</v>
      </c>
      <c r="K32" s="70">
        <v>814.80833319805504</v>
      </c>
      <c r="L32" s="70">
        <v>804.82834931027401</v>
      </c>
      <c r="M32" s="70">
        <v>891.74586770005703</v>
      </c>
      <c r="N32" s="70">
        <v>886.69419968401496</v>
      </c>
      <c r="O32" s="70">
        <v>934.35784585154295</v>
      </c>
      <c r="P32" s="70">
        <v>880.03190461557801</v>
      </c>
      <c r="Q32" s="70">
        <v>844.45578715778504</v>
      </c>
      <c r="R32" s="70">
        <v>793.21369698402998</v>
      </c>
      <c r="S32" s="70">
        <v>858.18970887327202</v>
      </c>
      <c r="T32" s="70">
        <v>879.17583459640002</v>
      </c>
      <c r="U32" s="70">
        <v>839.69225012922902</v>
      </c>
      <c r="V32" s="70">
        <v>878.93230257067205</v>
      </c>
      <c r="W32" s="70">
        <v>878.39721808274805</v>
      </c>
      <c r="X32" s="70">
        <v>832.40577029249005</v>
      </c>
      <c r="Y32" s="70">
        <v>890.19344952639403</v>
      </c>
      <c r="Z32" s="70">
        <v>916.23798599768804</v>
      </c>
      <c r="AA32" s="70">
        <v>968.99174370201695</v>
      </c>
      <c r="AB32" s="70">
        <v>1001.19191918059</v>
      </c>
      <c r="AC32" s="70">
        <v>998.11378098751595</v>
      </c>
      <c r="AD32" s="70">
        <v>1036.7288285942</v>
      </c>
      <c r="AE32" s="70">
        <v>959.75611596524902</v>
      </c>
      <c r="AF32" s="70">
        <v>956.62145827601705</v>
      </c>
      <c r="AG32" s="70">
        <v>976.88718005731005</v>
      </c>
      <c r="AH32" s="70">
        <v>1055.2959077581299</v>
      </c>
      <c r="AI32" s="70">
        <v>991.71047546095497</v>
      </c>
      <c r="AJ32" s="70">
        <v>1001.61877514159</v>
      </c>
      <c r="AK32" s="70">
        <v>1050.15566270726</v>
      </c>
      <c r="AL32" s="70">
        <v>1063.8201500601699</v>
      </c>
      <c r="AM32" s="70">
        <v>1052.89572264757</v>
      </c>
      <c r="AN32" s="70">
        <v>1064.9552837876199</v>
      </c>
      <c r="AO32" s="70">
        <v>1002.12307855806</v>
      </c>
      <c r="AP32" s="70">
        <v>947.85637007137598</v>
      </c>
      <c r="AQ32" s="70">
        <v>992.28834830953394</v>
      </c>
      <c r="AR32" s="70">
        <v>940.35882992196105</v>
      </c>
      <c r="AS32" s="70">
        <v>1050.4848768833899</v>
      </c>
      <c r="AT32" s="70">
        <v>1057.4427935395599</v>
      </c>
      <c r="AU32" s="70">
        <v>1100.2051136585401</v>
      </c>
      <c r="AV32" s="70">
        <v>1078.0862282568401</v>
      </c>
      <c r="AW32" s="70">
        <v>1033.8976161582</v>
      </c>
      <c r="AX32" s="70">
        <v>861.39821262150201</v>
      </c>
      <c r="AY32" s="70">
        <v>768.16827555552004</v>
      </c>
      <c r="AZ32" s="70">
        <v>754.36615440483797</v>
      </c>
      <c r="BA32" s="70">
        <v>654.59459721815995</v>
      </c>
      <c r="BB32" s="70">
        <v>658.59108576809604</v>
      </c>
      <c r="BC32" s="70">
        <v>681.48410619752599</v>
      </c>
      <c r="BD32" s="70">
        <v>653.47379501929402</v>
      </c>
      <c r="BE32" s="70">
        <v>636.73004005462099</v>
      </c>
      <c r="BF32" s="70">
        <v>635.80761904911105</v>
      </c>
      <c r="BG32" s="70">
        <v>621.07461848537196</v>
      </c>
      <c r="BH32" s="70">
        <v>646.25304155525203</v>
      </c>
      <c r="BI32" s="70">
        <v>667.09102393723094</v>
      </c>
      <c r="BJ32" s="70">
        <v>647.13082366000003</v>
      </c>
      <c r="BK32" s="70">
        <v>604.79749198044203</v>
      </c>
      <c r="BL32" s="70">
        <v>715.86938086939301</v>
      </c>
      <c r="BM32" s="70">
        <v>650.72063263636005</v>
      </c>
      <c r="BN32" s="70">
        <v>552.12507105382701</v>
      </c>
      <c r="BO32" s="70">
        <v>635.86068601657996</v>
      </c>
      <c r="BP32" s="70">
        <v>554.37517849216101</v>
      </c>
      <c r="BQ32" s="70">
        <v>579.56450853027002</v>
      </c>
      <c r="BR32" s="70">
        <v>632.60028943584803</v>
      </c>
      <c r="BS32" s="70">
        <v>663.70721650237294</v>
      </c>
      <c r="BT32" s="70">
        <v>683.49476120321594</v>
      </c>
      <c r="BU32" s="70">
        <v>692.51521749021401</v>
      </c>
      <c r="BV32" s="70">
        <v>679.35116791103599</v>
      </c>
      <c r="BW32" s="70">
        <v>707.68211910674302</v>
      </c>
      <c r="BX32" s="70">
        <v>742.38991638140703</v>
      </c>
      <c r="BY32" s="70">
        <v>701.92144030963095</v>
      </c>
      <c r="BZ32" s="70">
        <v>717.87116479717497</v>
      </c>
      <c r="CA32" s="70">
        <v>715.00953739794204</v>
      </c>
      <c r="CB32" s="70">
        <v>716.61324093677501</v>
      </c>
      <c r="CC32" s="70">
        <v>755.14133894478402</v>
      </c>
      <c r="CD32" s="70">
        <v>718.54548190674495</v>
      </c>
      <c r="CE32" s="70">
        <v>737.69487114157698</v>
      </c>
      <c r="CF32" s="70">
        <v>735.62329461608203</v>
      </c>
      <c r="CG32" s="70">
        <v>772.96926935021202</v>
      </c>
      <c r="CH32" s="70">
        <v>748.76873531791398</v>
      </c>
    </row>
    <row r="33" spans="3:86" x14ac:dyDescent="0.35">
      <c r="C33" s="69" t="s">
        <v>98</v>
      </c>
      <c r="D33" s="69" t="s">
        <v>99</v>
      </c>
      <c r="E33" s="70">
        <v>813.80446821405599</v>
      </c>
      <c r="F33" s="70">
        <v>798.31475899882298</v>
      </c>
      <c r="G33" s="70">
        <v>833.96009473335698</v>
      </c>
      <c r="H33" s="70">
        <v>890.18207402220298</v>
      </c>
      <c r="I33" s="70">
        <v>946.16852581715398</v>
      </c>
      <c r="J33" s="70">
        <v>984.20624132638602</v>
      </c>
      <c r="K33" s="70">
        <v>1035.68655071629</v>
      </c>
      <c r="L33" s="70">
        <v>935.00112961229695</v>
      </c>
      <c r="M33" s="70">
        <v>986.07674726373796</v>
      </c>
      <c r="N33" s="70">
        <v>972.91811273474002</v>
      </c>
      <c r="O33" s="70">
        <v>1056.3518166942799</v>
      </c>
      <c r="P33" s="70">
        <v>1069.8949945281099</v>
      </c>
      <c r="Q33" s="70">
        <v>1055.63396202173</v>
      </c>
      <c r="R33" s="70">
        <v>1027.8592333813999</v>
      </c>
      <c r="S33" s="70">
        <v>1142.22575162971</v>
      </c>
      <c r="T33" s="70">
        <v>1123.1774094709399</v>
      </c>
      <c r="U33" s="70">
        <v>1011.8252375362</v>
      </c>
      <c r="V33" s="70">
        <v>872.29961241471597</v>
      </c>
      <c r="W33" s="70">
        <v>763.03943317292499</v>
      </c>
      <c r="X33" s="70">
        <v>716.96535467754904</v>
      </c>
      <c r="Y33" s="70">
        <v>755.87015569508503</v>
      </c>
      <c r="Z33" s="70">
        <v>814.38316766212995</v>
      </c>
      <c r="AA33" s="70">
        <v>753.82131395698104</v>
      </c>
      <c r="AB33" s="70">
        <v>785.56664156927695</v>
      </c>
      <c r="AC33" s="70">
        <v>797.28284456022902</v>
      </c>
      <c r="AD33" s="70">
        <v>787.21546778268305</v>
      </c>
      <c r="AE33" s="70">
        <v>727.60452636573905</v>
      </c>
      <c r="AF33" s="70">
        <v>736.70401139864896</v>
      </c>
      <c r="AG33" s="70">
        <v>747.450370328654</v>
      </c>
      <c r="AH33" s="70">
        <v>761.94987763075005</v>
      </c>
      <c r="AI33" s="70">
        <v>727.69436395056903</v>
      </c>
      <c r="AJ33" s="70">
        <v>718.897912969819</v>
      </c>
      <c r="AK33" s="70">
        <v>681.99638425475302</v>
      </c>
      <c r="AL33" s="70">
        <v>664.25202908420101</v>
      </c>
      <c r="AM33" s="70">
        <v>668.23576696624696</v>
      </c>
      <c r="AN33" s="70">
        <v>694.57117233046995</v>
      </c>
      <c r="AO33" s="70">
        <v>656.30170516913699</v>
      </c>
      <c r="AP33" s="70">
        <v>679.84344506717105</v>
      </c>
      <c r="AQ33" s="70">
        <v>682.42390398343798</v>
      </c>
      <c r="AR33" s="70">
        <v>680.08112260856001</v>
      </c>
      <c r="AS33" s="70">
        <v>700.70853340159101</v>
      </c>
      <c r="AT33" s="70">
        <v>728.88986905582897</v>
      </c>
      <c r="AU33" s="70">
        <v>753.02977040787198</v>
      </c>
      <c r="AV33" s="70">
        <v>721.35306861477397</v>
      </c>
      <c r="AW33" s="70">
        <v>700.97828570453305</v>
      </c>
      <c r="AX33" s="70">
        <v>801.57583172495504</v>
      </c>
      <c r="AY33" s="70">
        <v>870.22801265512499</v>
      </c>
      <c r="AZ33" s="70">
        <v>895.29020255489797</v>
      </c>
      <c r="BA33" s="70">
        <v>1010.24589976627</v>
      </c>
      <c r="BB33" s="70">
        <v>1031.3071341276</v>
      </c>
      <c r="BC33" s="70">
        <v>1082.19598108234</v>
      </c>
      <c r="BD33" s="70">
        <v>1213.1584840962801</v>
      </c>
      <c r="BE33" s="70">
        <v>1240.2828847153801</v>
      </c>
      <c r="BF33" s="70">
        <v>1212.49649292443</v>
      </c>
      <c r="BG33" s="70">
        <v>1227.3936336617501</v>
      </c>
      <c r="BH33" s="70">
        <v>1242.7686261548299</v>
      </c>
      <c r="BI33" s="70">
        <v>1267.2552855768099</v>
      </c>
      <c r="BJ33" s="70">
        <v>1228.0115515339301</v>
      </c>
      <c r="BK33" s="70">
        <v>1258.40594295657</v>
      </c>
      <c r="BL33" s="70">
        <v>1233.6693533372299</v>
      </c>
      <c r="BM33" s="70">
        <v>1168.1203701038801</v>
      </c>
      <c r="BN33" s="70">
        <v>793.45701317344106</v>
      </c>
      <c r="BO33" s="70">
        <v>983.07050015550601</v>
      </c>
      <c r="BP33" s="70">
        <v>966.58067211254399</v>
      </c>
      <c r="BQ33" s="70">
        <v>971.163153856343</v>
      </c>
      <c r="BR33" s="70">
        <v>1010.51083458173</v>
      </c>
      <c r="BS33" s="70">
        <v>998.13798527451399</v>
      </c>
      <c r="BT33" s="70">
        <v>1106.17822861951</v>
      </c>
      <c r="BU33" s="70">
        <v>1135.9230298832599</v>
      </c>
      <c r="BV33" s="70">
        <v>1118.3740394944</v>
      </c>
      <c r="BW33" s="70">
        <v>1059.79295204799</v>
      </c>
      <c r="BX33" s="70">
        <v>1013.76771025151</v>
      </c>
      <c r="BY33" s="70">
        <v>993.95019306648499</v>
      </c>
      <c r="BZ33" s="70">
        <v>1012.84141530076</v>
      </c>
      <c r="CA33" s="70">
        <v>1049.8520782522</v>
      </c>
      <c r="CB33" s="70">
        <v>1071.16553189723</v>
      </c>
      <c r="CC33" s="70">
        <v>1102.53436716957</v>
      </c>
      <c r="CD33" s="70">
        <v>1095.3342748335699</v>
      </c>
      <c r="CE33" s="70">
        <v>1107.75519348425</v>
      </c>
      <c r="CF33" s="70">
        <v>1135.89102386536</v>
      </c>
      <c r="CG33" s="70">
        <v>1159.9250888348199</v>
      </c>
      <c r="CH33" s="70">
        <v>1115.0731685225101</v>
      </c>
    </row>
    <row r="34" spans="3:86" x14ac:dyDescent="0.35">
      <c r="C34" s="69" t="s">
        <v>100</v>
      </c>
      <c r="D34" s="69" t="s">
        <v>101</v>
      </c>
      <c r="E34" s="70">
        <v>2155.4790694430399</v>
      </c>
      <c r="F34" s="70">
        <v>1989.08766639436</v>
      </c>
      <c r="G34" s="70">
        <v>2148.35719058107</v>
      </c>
      <c r="H34" s="70">
        <v>2216.6487038861601</v>
      </c>
      <c r="I34" s="70">
        <v>2442.1168159914</v>
      </c>
      <c r="J34" s="70">
        <v>2340.3550438006801</v>
      </c>
      <c r="K34" s="70">
        <v>2292.2077442208101</v>
      </c>
      <c r="L34" s="70">
        <v>2399.20292268905</v>
      </c>
      <c r="M34" s="70">
        <v>2446.5646260695198</v>
      </c>
      <c r="N34" s="70">
        <v>2292.3904953509</v>
      </c>
      <c r="O34" s="70">
        <v>2398.72280592795</v>
      </c>
      <c r="P34" s="70">
        <v>2291.5135691715</v>
      </c>
      <c r="Q34" s="70">
        <v>2277.68562484822</v>
      </c>
      <c r="R34" s="70">
        <v>2465.7159923470999</v>
      </c>
      <c r="S34" s="70">
        <v>2431.7886740899798</v>
      </c>
      <c r="T34" s="70">
        <v>1782.5279398176999</v>
      </c>
      <c r="U34" s="70">
        <v>1294.7664972627299</v>
      </c>
      <c r="V34" s="70">
        <v>886.94064754489295</v>
      </c>
      <c r="W34" s="70">
        <v>989.32856261812105</v>
      </c>
      <c r="X34" s="70">
        <v>1204.6908618938201</v>
      </c>
      <c r="Y34" s="70">
        <v>1372.2068088856699</v>
      </c>
      <c r="Z34" s="70">
        <v>1656.79847126854</v>
      </c>
      <c r="AA34" s="70">
        <v>1791.29820180304</v>
      </c>
      <c r="AB34" s="70">
        <v>1984.9790909491601</v>
      </c>
      <c r="AC34" s="70">
        <v>2144.3245446759302</v>
      </c>
      <c r="AD34" s="70">
        <v>2059.7016836909302</v>
      </c>
      <c r="AE34" s="70">
        <v>1805.04258805157</v>
      </c>
      <c r="AF34" s="70">
        <v>1831.25572024588</v>
      </c>
      <c r="AG34" s="70">
        <v>1643.86882956417</v>
      </c>
      <c r="AH34" s="70">
        <v>1604.93451964683</v>
      </c>
      <c r="AI34" s="70">
        <v>1597.6800556798501</v>
      </c>
      <c r="AJ34" s="70">
        <v>1412.24920484627</v>
      </c>
      <c r="AK34" s="70">
        <v>1390.05396873212</v>
      </c>
      <c r="AL34" s="70">
        <v>1414.79750213681</v>
      </c>
      <c r="AM34" s="70">
        <v>1471.7668715836101</v>
      </c>
      <c r="AN34" s="70">
        <v>1489.62481817871</v>
      </c>
      <c r="AO34" s="70">
        <v>1387.8564187018301</v>
      </c>
      <c r="AP34" s="70">
        <v>1393.3878222626199</v>
      </c>
      <c r="AQ34" s="70">
        <v>1398.5569316081701</v>
      </c>
      <c r="AR34" s="70">
        <v>1375.74831067531</v>
      </c>
      <c r="AS34" s="70">
        <v>1366.67513922737</v>
      </c>
      <c r="AT34" s="70">
        <v>1424.6217488986799</v>
      </c>
      <c r="AU34" s="70">
        <v>1563.2146334295901</v>
      </c>
      <c r="AV34" s="70">
        <v>1605.91855913056</v>
      </c>
      <c r="AW34" s="70">
        <v>1594.8085460550201</v>
      </c>
      <c r="AX34" s="70">
        <v>1649.5311569835901</v>
      </c>
      <c r="AY34" s="70">
        <v>1654.72801250917</v>
      </c>
      <c r="AZ34" s="70">
        <v>1625.17757463411</v>
      </c>
      <c r="BA34" s="70">
        <v>1460.0806309540201</v>
      </c>
      <c r="BB34" s="70">
        <v>1489.9349581604599</v>
      </c>
      <c r="BC34" s="70">
        <v>1539.1701954539701</v>
      </c>
      <c r="BD34" s="70">
        <v>1595.5437020941799</v>
      </c>
      <c r="BE34" s="70">
        <v>1542.1720407207799</v>
      </c>
      <c r="BF34" s="70">
        <v>1502.33041900434</v>
      </c>
      <c r="BG34" s="70">
        <v>1473.6863020226001</v>
      </c>
      <c r="BH34" s="70">
        <v>1387.458930969</v>
      </c>
      <c r="BI34" s="70">
        <v>1271.1083720454501</v>
      </c>
      <c r="BJ34" s="70">
        <v>1193.3621014667999</v>
      </c>
      <c r="BK34" s="70">
        <v>1189.64084144292</v>
      </c>
      <c r="BL34" s="70">
        <v>1133.2580268439201</v>
      </c>
      <c r="BM34" s="70">
        <v>1053.6244032284901</v>
      </c>
      <c r="BN34" s="70">
        <v>565.67218958465901</v>
      </c>
      <c r="BO34" s="70">
        <v>861.87462150914496</v>
      </c>
      <c r="BP34" s="70">
        <v>1048.1676853312899</v>
      </c>
      <c r="BQ34" s="70">
        <v>1186.52353304651</v>
      </c>
      <c r="BR34" s="70">
        <v>1244.94600898725</v>
      </c>
      <c r="BS34" s="70">
        <v>1256.4272201051201</v>
      </c>
      <c r="BT34" s="70">
        <v>1291.20985372827</v>
      </c>
      <c r="BU34" s="70">
        <v>1364.1320826854501</v>
      </c>
      <c r="BV34" s="70">
        <v>1276.89368076696</v>
      </c>
      <c r="BW34" s="70">
        <v>1279.77358852097</v>
      </c>
      <c r="BX34" s="70">
        <v>1386.5681943987399</v>
      </c>
      <c r="BY34" s="70">
        <v>1391.81663325058</v>
      </c>
      <c r="BZ34" s="70">
        <v>1364.28579394603</v>
      </c>
      <c r="CA34" s="70">
        <v>1277.1236008015301</v>
      </c>
      <c r="CB34" s="70">
        <v>1271.3379356933101</v>
      </c>
      <c r="CC34" s="70">
        <v>1242.8989138995701</v>
      </c>
      <c r="CD34" s="70">
        <v>1136.84224289862</v>
      </c>
      <c r="CE34" s="70">
        <v>1041.5738402470899</v>
      </c>
      <c r="CF34" s="70">
        <v>987.30034056398699</v>
      </c>
      <c r="CG34" s="70">
        <v>965.47762205521099</v>
      </c>
      <c r="CH34" s="70">
        <v>983.37734343706302</v>
      </c>
    </row>
    <row r="35" spans="3:86" x14ac:dyDescent="0.35">
      <c r="C35" s="69" t="s">
        <v>102</v>
      </c>
      <c r="D35" s="69" t="s">
        <v>103</v>
      </c>
      <c r="E35" s="70">
        <v>1618.1096784409499</v>
      </c>
      <c r="F35" s="70">
        <v>1590.6184453900501</v>
      </c>
      <c r="G35" s="70">
        <v>1727.95477243035</v>
      </c>
      <c r="H35" s="70">
        <v>1818.3307779465099</v>
      </c>
      <c r="I35" s="70">
        <v>1906.0038357907399</v>
      </c>
      <c r="J35" s="70">
        <v>1836.7841793136099</v>
      </c>
      <c r="K35" s="70">
        <v>1744.00163854994</v>
      </c>
      <c r="L35" s="70">
        <v>1710.8870019622</v>
      </c>
      <c r="M35" s="70">
        <v>1733.3755404190499</v>
      </c>
      <c r="N35" s="70">
        <v>1821.9367624691199</v>
      </c>
      <c r="O35" s="70">
        <v>1701.6826280965799</v>
      </c>
      <c r="P35" s="70">
        <v>1846.7949693493299</v>
      </c>
      <c r="Q35" s="70">
        <v>1828.99443225085</v>
      </c>
      <c r="R35" s="70">
        <v>1508.7273335714799</v>
      </c>
      <c r="S35" s="70">
        <v>1295.37955031724</v>
      </c>
      <c r="T35" s="70">
        <v>793.29340699306204</v>
      </c>
      <c r="U35" s="70">
        <v>382.06104151742301</v>
      </c>
      <c r="V35" s="70">
        <v>267.38584581549401</v>
      </c>
      <c r="W35" s="70">
        <v>319.25704447751701</v>
      </c>
      <c r="X35" s="70">
        <v>399.01010664322803</v>
      </c>
      <c r="Y35" s="70">
        <v>525.78595678533998</v>
      </c>
      <c r="Z35" s="70">
        <v>656.20608863912196</v>
      </c>
      <c r="AA35" s="70">
        <v>743.31666849015596</v>
      </c>
      <c r="AB35" s="70">
        <v>926.02400986214002</v>
      </c>
      <c r="AC35" s="70">
        <v>989.44503679124398</v>
      </c>
      <c r="AD35" s="70">
        <v>984.88591594491402</v>
      </c>
      <c r="AE35" s="70">
        <v>909.34606835654995</v>
      </c>
      <c r="AF35" s="70">
        <v>940.15887756705001</v>
      </c>
      <c r="AG35" s="70">
        <v>794.80520839138705</v>
      </c>
      <c r="AH35" s="70">
        <v>787.30390855577502</v>
      </c>
      <c r="AI35" s="70">
        <v>772.73438357571195</v>
      </c>
      <c r="AJ35" s="70">
        <v>730.39349224553496</v>
      </c>
      <c r="AK35" s="70">
        <v>738.46075655776997</v>
      </c>
      <c r="AL35" s="70">
        <v>773.53530932115905</v>
      </c>
      <c r="AM35" s="70">
        <v>820.65085581258302</v>
      </c>
      <c r="AN35" s="70">
        <v>840.53496810556703</v>
      </c>
      <c r="AO35" s="70">
        <v>858.14229750542199</v>
      </c>
      <c r="AP35" s="70">
        <v>927.33130774492497</v>
      </c>
      <c r="AQ35" s="70">
        <v>884.851867935168</v>
      </c>
      <c r="AR35" s="70">
        <v>813.45909880515603</v>
      </c>
      <c r="AS35" s="70">
        <v>865.41815425333596</v>
      </c>
      <c r="AT35" s="70">
        <v>792.71716780041299</v>
      </c>
      <c r="AU35" s="70">
        <v>786.91408636019196</v>
      </c>
      <c r="AV35" s="70">
        <v>809.29328659043495</v>
      </c>
      <c r="AW35" s="70">
        <v>767.91695231551705</v>
      </c>
      <c r="AX35" s="70">
        <v>723.27479109149499</v>
      </c>
      <c r="AY35" s="70">
        <v>690.84093390070905</v>
      </c>
      <c r="AZ35" s="70">
        <v>710.29220946238695</v>
      </c>
      <c r="BA35" s="70">
        <v>1128.5690141098901</v>
      </c>
      <c r="BB35" s="70">
        <v>1116.5298473439</v>
      </c>
      <c r="BC35" s="70">
        <v>1135.49778207912</v>
      </c>
      <c r="BD35" s="70">
        <v>1151.5072553202799</v>
      </c>
      <c r="BE35" s="70">
        <v>1152.42482189928</v>
      </c>
      <c r="BF35" s="70">
        <v>1229.3092441492099</v>
      </c>
      <c r="BG35" s="70">
        <v>1200.30096145787</v>
      </c>
      <c r="BH35" s="70">
        <v>1190.1327915874699</v>
      </c>
      <c r="BI35" s="70">
        <v>1123.5154688027901</v>
      </c>
      <c r="BJ35" s="70">
        <v>1106.7808892541</v>
      </c>
      <c r="BK35" s="70">
        <v>924.09455850618804</v>
      </c>
      <c r="BL35" s="70">
        <v>678.76840325160094</v>
      </c>
      <c r="BM35" s="70">
        <v>617.59498659326198</v>
      </c>
      <c r="BN35" s="70">
        <v>260.38618539471503</v>
      </c>
      <c r="BO35" s="70">
        <v>454.70012070830398</v>
      </c>
      <c r="BP35" s="70">
        <v>514.72190525783401</v>
      </c>
      <c r="BQ35" s="70">
        <v>511.996966392096</v>
      </c>
      <c r="BR35" s="70">
        <v>524.32677437448206</v>
      </c>
      <c r="BS35" s="70">
        <v>495.32517485083901</v>
      </c>
      <c r="BT35" s="70">
        <v>429.62185378962801</v>
      </c>
      <c r="BU35" s="70">
        <v>428.08387001835399</v>
      </c>
      <c r="BV35" s="70">
        <v>242.91278006935201</v>
      </c>
      <c r="BW35" s="70">
        <v>286.12604272711599</v>
      </c>
      <c r="BX35" s="70">
        <v>327.72638735883203</v>
      </c>
      <c r="BY35" s="70">
        <v>440.77409833743701</v>
      </c>
      <c r="BZ35" s="70">
        <v>450.90646035695698</v>
      </c>
      <c r="CA35" s="70">
        <v>476.75434975765199</v>
      </c>
      <c r="CB35" s="70">
        <v>524.69953289291595</v>
      </c>
      <c r="CC35" s="70">
        <v>501.25703867470799</v>
      </c>
      <c r="CD35" s="70">
        <v>467.986531542661</v>
      </c>
      <c r="CE35" s="70">
        <v>393.16657111742597</v>
      </c>
      <c r="CF35" s="70">
        <v>371.68392265399899</v>
      </c>
      <c r="CG35" s="70">
        <v>351.91268881382399</v>
      </c>
      <c r="CH35" s="70">
        <v>378.82569627661201</v>
      </c>
    </row>
    <row r="36" spans="3:86" x14ac:dyDescent="0.35">
      <c r="C36" s="69" t="s">
        <v>104</v>
      </c>
      <c r="D36" s="69" t="s">
        <v>8</v>
      </c>
      <c r="E36" s="70">
        <v>5498.4487569430903</v>
      </c>
      <c r="F36" s="70">
        <v>5562.0862079132203</v>
      </c>
      <c r="G36" s="70">
        <v>5410.9086939347699</v>
      </c>
      <c r="H36" s="70">
        <v>5332.2791323023903</v>
      </c>
      <c r="I36" s="70">
        <v>5395.5534071551801</v>
      </c>
      <c r="J36" s="70">
        <v>5423.9915305921504</v>
      </c>
      <c r="K36" s="70">
        <v>5580.65669408552</v>
      </c>
      <c r="L36" s="70">
        <v>5695.7218828457098</v>
      </c>
      <c r="M36" s="70">
        <v>5605.8406169560803</v>
      </c>
      <c r="N36" s="70">
        <v>5588.0393406661797</v>
      </c>
      <c r="O36" s="70">
        <v>5433.7089065754499</v>
      </c>
      <c r="P36" s="70">
        <v>5421.1213402945104</v>
      </c>
      <c r="Q36" s="70">
        <v>5918.0910538174503</v>
      </c>
      <c r="R36" s="70">
        <v>5322.3369075997698</v>
      </c>
      <c r="S36" s="70">
        <v>5069.5584590745302</v>
      </c>
      <c r="T36" s="70">
        <v>4173.1470636195099</v>
      </c>
      <c r="U36" s="70">
        <v>3252.6938778670601</v>
      </c>
      <c r="V36" s="70">
        <v>2837.5875877568701</v>
      </c>
      <c r="W36" s="70">
        <v>3204.3117300713302</v>
      </c>
      <c r="X36" s="70">
        <v>3259.84179758855</v>
      </c>
      <c r="Y36" s="70">
        <v>3639.4781976374802</v>
      </c>
      <c r="Z36" s="70">
        <v>4051.5530918669701</v>
      </c>
      <c r="AA36" s="70">
        <v>4335.0120867264804</v>
      </c>
      <c r="AB36" s="70">
        <v>4486.9461171240901</v>
      </c>
      <c r="AC36" s="70">
        <v>4771.9318801218596</v>
      </c>
      <c r="AD36" s="70">
        <v>4806.2063531446802</v>
      </c>
      <c r="AE36" s="70">
        <v>4489.4116198543497</v>
      </c>
      <c r="AF36" s="70">
        <v>4474.4126095130496</v>
      </c>
      <c r="AG36" s="70">
        <v>4345.8561671734597</v>
      </c>
      <c r="AH36" s="70">
        <v>4224.4019818697197</v>
      </c>
      <c r="AI36" s="70">
        <v>4104.8337573948802</v>
      </c>
      <c r="AJ36" s="70">
        <v>3987.87158480366</v>
      </c>
      <c r="AK36" s="70">
        <v>3999.9703735974999</v>
      </c>
      <c r="AL36" s="70">
        <v>4089.2909215622599</v>
      </c>
      <c r="AM36" s="70">
        <v>4176.6759794084101</v>
      </c>
      <c r="AN36" s="70">
        <v>4198.3014300147597</v>
      </c>
      <c r="AO36" s="70">
        <v>4102.7226816677803</v>
      </c>
      <c r="AP36" s="70">
        <v>4008.7426444729299</v>
      </c>
      <c r="AQ36" s="70">
        <v>4099.1568712561802</v>
      </c>
      <c r="AR36" s="70">
        <v>3949.04527770503</v>
      </c>
      <c r="AS36" s="70">
        <v>4040.2361662281601</v>
      </c>
      <c r="AT36" s="70">
        <v>4226.2107374461502</v>
      </c>
      <c r="AU36" s="70">
        <v>4324.85805211561</v>
      </c>
      <c r="AV36" s="70">
        <v>4244.1734399247098</v>
      </c>
      <c r="AW36" s="70">
        <v>4189.2964254711596</v>
      </c>
      <c r="AX36" s="70">
        <v>4306.7423054441197</v>
      </c>
      <c r="AY36" s="70">
        <v>4361.1914720608102</v>
      </c>
      <c r="AZ36" s="70">
        <v>4558.3312091932803</v>
      </c>
      <c r="BA36" s="70">
        <v>4446.6762582737501</v>
      </c>
      <c r="BB36" s="70">
        <v>4553.33294527812</v>
      </c>
      <c r="BC36" s="70">
        <v>4697.0038672109704</v>
      </c>
      <c r="BD36" s="70">
        <v>4887.7600483652204</v>
      </c>
      <c r="BE36" s="70">
        <v>4744.1142217134302</v>
      </c>
      <c r="BF36" s="70">
        <v>4653.29937084629</v>
      </c>
      <c r="BG36" s="70">
        <v>4637.2226187022097</v>
      </c>
      <c r="BH36" s="70">
        <v>4642.0024674476199</v>
      </c>
      <c r="BI36" s="70">
        <v>4692.79256157707</v>
      </c>
      <c r="BJ36" s="70">
        <v>4497.4958504559299</v>
      </c>
      <c r="BK36" s="70">
        <v>4432.0435794089699</v>
      </c>
      <c r="BL36" s="70">
        <v>4473.5097373845902</v>
      </c>
      <c r="BM36" s="70">
        <v>4080.9696512596402</v>
      </c>
      <c r="BN36" s="70">
        <v>2685.2454584004399</v>
      </c>
      <c r="BO36" s="70">
        <v>3522.9517609857098</v>
      </c>
      <c r="BP36" s="70">
        <v>3709.62334627888</v>
      </c>
      <c r="BQ36" s="70">
        <v>3879.9394540758499</v>
      </c>
      <c r="BR36" s="70">
        <v>4061.46021640751</v>
      </c>
      <c r="BS36" s="70">
        <v>4046.0281898496301</v>
      </c>
      <c r="BT36" s="70">
        <v>4206.56736697621</v>
      </c>
      <c r="BU36" s="70">
        <v>4273.0993738708403</v>
      </c>
      <c r="BV36" s="70">
        <v>4091.70703645617</v>
      </c>
      <c r="BW36" s="70">
        <v>4177.0531108327104</v>
      </c>
      <c r="BX36" s="70">
        <v>4205.3915819124604</v>
      </c>
      <c r="BY36" s="70">
        <v>4160.3631542803096</v>
      </c>
      <c r="BZ36" s="70">
        <v>3941.3716252868198</v>
      </c>
      <c r="CA36" s="70">
        <v>3893.8426706108798</v>
      </c>
      <c r="CB36" s="70">
        <v>3993.7738435317201</v>
      </c>
      <c r="CC36" s="70">
        <v>4036.5040501963499</v>
      </c>
      <c r="CD36" s="70">
        <v>3973.7775652350902</v>
      </c>
      <c r="CE36" s="70">
        <v>3969.7153888074799</v>
      </c>
      <c r="CF36" s="70">
        <v>3839.92541757974</v>
      </c>
      <c r="CG36" s="70">
        <v>3802.8985172015</v>
      </c>
      <c r="CH36" s="70">
        <v>3788.96316268892</v>
      </c>
    </row>
    <row r="37" spans="3:86" x14ac:dyDescent="0.35">
      <c r="C37" s="69" t="s">
        <v>105</v>
      </c>
      <c r="D37" s="69" t="s">
        <v>10</v>
      </c>
      <c r="E37" s="70">
        <v>5243.1274472184496</v>
      </c>
      <c r="F37" s="70">
        <v>5147.9103249617301</v>
      </c>
      <c r="G37" s="70">
        <v>5140.4730124807402</v>
      </c>
      <c r="H37" s="70">
        <v>4590.9288896063899</v>
      </c>
      <c r="I37" s="70">
        <v>5094.9037265140996</v>
      </c>
      <c r="J37" s="70">
        <v>5461.28905940197</v>
      </c>
      <c r="K37" s="70">
        <v>5085.7012062347803</v>
      </c>
      <c r="L37" s="70">
        <v>5684.3537742833896</v>
      </c>
      <c r="M37" s="70">
        <v>5999.1816659296001</v>
      </c>
      <c r="N37" s="70">
        <v>5792.5243946914097</v>
      </c>
      <c r="O37" s="70">
        <v>6290.1223397849799</v>
      </c>
      <c r="P37" s="70">
        <v>6044.4465900104096</v>
      </c>
      <c r="Q37" s="70">
        <v>6624.2243929118504</v>
      </c>
      <c r="R37" s="70">
        <v>5946.6732271145102</v>
      </c>
      <c r="S37" s="70">
        <v>5992.6329728722603</v>
      </c>
      <c r="T37" s="70">
        <v>5614.1317838974901</v>
      </c>
      <c r="U37" s="70">
        <v>5158.3360808136504</v>
      </c>
      <c r="V37" s="70">
        <v>4805.10541396385</v>
      </c>
      <c r="W37" s="70">
        <v>4971.5310645048503</v>
      </c>
      <c r="X37" s="70">
        <v>4771.0218985461397</v>
      </c>
      <c r="Y37" s="70">
        <v>4567.5020523957101</v>
      </c>
      <c r="Z37" s="70">
        <v>4842.2246240921704</v>
      </c>
      <c r="AA37" s="70">
        <v>4942.0770237140196</v>
      </c>
      <c r="AB37" s="70">
        <v>4755.6808677173603</v>
      </c>
      <c r="AC37" s="70">
        <v>5273.2569694515196</v>
      </c>
      <c r="AD37" s="70">
        <v>5278.4423894014499</v>
      </c>
      <c r="AE37" s="70">
        <v>5132.6758834205602</v>
      </c>
      <c r="AF37" s="70">
        <v>5509.4162679845704</v>
      </c>
      <c r="AG37" s="70">
        <v>5155.01863445866</v>
      </c>
      <c r="AH37" s="70">
        <v>5032.0891158316399</v>
      </c>
      <c r="AI37" s="70">
        <v>4863.22043173373</v>
      </c>
      <c r="AJ37" s="70">
        <v>4673.9005770827898</v>
      </c>
      <c r="AK37" s="70">
        <v>4634.2966690797302</v>
      </c>
      <c r="AL37" s="70">
        <v>4957.6145231721703</v>
      </c>
      <c r="AM37" s="70">
        <v>5056.0372606854298</v>
      </c>
      <c r="AN37" s="70">
        <v>5043.4434270696102</v>
      </c>
      <c r="AO37" s="70">
        <v>4763.1771808849398</v>
      </c>
      <c r="AP37" s="70">
        <v>4407.0535686179701</v>
      </c>
      <c r="AQ37" s="70">
        <v>4504.7853710109002</v>
      </c>
      <c r="AR37" s="70">
        <v>4357.2918964094897</v>
      </c>
      <c r="AS37" s="70">
        <v>4292.1187348008298</v>
      </c>
      <c r="AT37" s="70">
        <v>4311.0612841805996</v>
      </c>
      <c r="AU37" s="70">
        <v>4535.7096585486897</v>
      </c>
      <c r="AV37" s="70">
        <v>4656.5028728444104</v>
      </c>
      <c r="AW37" s="70">
        <v>4672.4079032077698</v>
      </c>
      <c r="AX37" s="70">
        <v>5150.09136525746</v>
      </c>
      <c r="AY37" s="70">
        <v>5564.7370018988304</v>
      </c>
      <c r="AZ37" s="70">
        <v>5741.1530246545999</v>
      </c>
      <c r="BA37" s="70">
        <v>6057.3831523921999</v>
      </c>
      <c r="BB37" s="70">
        <v>6085.84590478686</v>
      </c>
      <c r="BC37" s="70">
        <v>6090.9189520227701</v>
      </c>
      <c r="BD37" s="70">
        <v>6253.6707246997403</v>
      </c>
      <c r="BE37" s="70">
        <v>6315.6103979126401</v>
      </c>
      <c r="BF37" s="70">
        <v>6232.9205240766096</v>
      </c>
      <c r="BG37" s="70">
        <v>6411.9746072538501</v>
      </c>
      <c r="BH37" s="70">
        <v>6589.7971146740401</v>
      </c>
      <c r="BI37" s="70">
        <v>6570.1365650075104</v>
      </c>
      <c r="BJ37" s="70">
        <v>6490.89953086075</v>
      </c>
      <c r="BK37" s="70">
        <v>6563.8317342424098</v>
      </c>
      <c r="BL37" s="70">
        <v>6665.3112520175</v>
      </c>
      <c r="BM37" s="70">
        <v>5912.5904950981803</v>
      </c>
      <c r="BN37" s="70">
        <v>2654.43468738412</v>
      </c>
      <c r="BO37" s="70">
        <v>5508.9960432191401</v>
      </c>
      <c r="BP37" s="70">
        <v>5760.8006581549698</v>
      </c>
      <c r="BQ37" s="70">
        <v>6013.6009582014303</v>
      </c>
      <c r="BR37" s="70">
        <v>5845.33323300543</v>
      </c>
      <c r="BS37" s="70">
        <v>5518.10422875731</v>
      </c>
      <c r="BT37" s="70">
        <v>5712.3321265833902</v>
      </c>
      <c r="BU37" s="70">
        <v>5710.39189530577</v>
      </c>
      <c r="BV37" s="70">
        <v>5482.5797569472898</v>
      </c>
      <c r="BW37" s="70">
        <v>5328.4460404698802</v>
      </c>
      <c r="BX37" s="70">
        <v>5392.2313632048499</v>
      </c>
      <c r="BY37" s="70">
        <v>5545.6619739143098</v>
      </c>
      <c r="BZ37" s="70">
        <v>5212.2440029499703</v>
      </c>
      <c r="CA37" s="70">
        <v>5132.1726446370803</v>
      </c>
      <c r="CB37" s="70">
        <v>5143.8272401784297</v>
      </c>
      <c r="CC37" s="70">
        <v>4845.8247089280003</v>
      </c>
      <c r="CD37" s="70">
        <v>4745.7041429778901</v>
      </c>
      <c r="CE37" s="70">
        <v>4799.01362063751</v>
      </c>
      <c r="CF37" s="70">
        <v>4652.1799742849398</v>
      </c>
      <c r="CG37" s="70">
        <v>4506.2939301956103</v>
      </c>
      <c r="CH37" s="70">
        <v>4501.3372467032304</v>
      </c>
    </row>
    <row r="38" spans="3:86" x14ac:dyDescent="0.35">
      <c r="C38" s="69" t="s">
        <v>106</v>
      </c>
      <c r="D38" s="69" t="s">
        <v>107</v>
      </c>
      <c r="E38" s="70">
        <v>2658.5385562994602</v>
      </c>
      <c r="F38" s="70">
        <v>2692.0100681730601</v>
      </c>
      <c r="G38" s="70">
        <v>2422.2090647268201</v>
      </c>
      <c r="H38" s="70">
        <v>2500.7765428724701</v>
      </c>
      <c r="I38" s="70">
        <v>2512.1093433717801</v>
      </c>
      <c r="J38" s="70">
        <v>2533.2578496629599</v>
      </c>
      <c r="K38" s="70">
        <v>2520.17768252818</v>
      </c>
      <c r="L38" s="70">
        <v>2555.9970481567998</v>
      </c>
      <c r="M38" s="70">
        <v>2719.67829349979</v>
      </c>
      <c r="N38" s="70">
        <v>2790.4500090789202</v>
      </c>
      <c r="O38" s="70">
        <v>2876.82877513208</v>
      </c>
      <c r="P38" s="70">
        <v>2819.1848361981802</v>
      </c>
      <c r="Q38" s="70">
        <v>2883.57638665275</v>
      </c>
      <c r="R38" s="70">
        <v>2873.4686226076801</v>
      </c>
      <c r="S38" s="70">
        <v>2808.6730103975901</v>
      </c>
      <c r="T38" s="70">
        <v>2643.43101289674</v>
      </c>
      <c r="U38" s="70">
        <v>2254.9447867351701</v>
      </c>
      <c r="V38" s="70">
        <v>2038.30528962991</v>
      </c>
      <c r="W38" s="70">
        <v>2075.8980373009599</v>
      </c>
      <c r="X38" s="70">
        <v>2333.1304133733302</v>
      </c>
      <c r="Y38" s="70">
        <v>2505.4516923195501</v>
      </c>
      <c r="Z38" s="70">
        <v>2635.23969569766</v>
      </c>
      <c r="AA38" s="70">
        <v>2700.4262307374902</v>
      </c>
      <c r="AB38" s="70">
        <v>2623.3903836302802</v>
      </c>
      <c r="AC38" s="70">
        <v>2750.5282456609498</v>
      </c>
      <c r="AD38" s="70">
        <v>2721.20127419136</v>
      </c>
      <c r="AE38" s="70">
        <v>2579.4304501802399</v>
      </c>
      <c r="AF38" s="70">
        <v>2664.9464846195101</v>
      </c>
      <c r="AG38" s="70">
        <v>2607.3858748643202</v>
      </c>
      <c r="AH38" s="70">
        <v>2511.42248850025</v>
      </c>
      <c r="AI38" s="70">
        <v>2432.3941662242701</v>
      </c>
      <c r="AJ38" s="70">
        <v>2284.7585203617</v>
      </c>
      <c r="AK38" s="70">
        <v>2300.79203121094</v>
      </c>
      <c r="AL38" s="70">
        <v>2342.6128757612801</v>
      </c>
      <c r="AM38" s="70">
        <v>2364.9206950995699</v>
      </c>
      <c r="AN38" s="70">
        <v>2521.6050184196902</v>
      </c>
      <c r="AO38" s="70">
        <v>2560.4055441250798</v>
      </c>
      <c r="AP38" s="70">
        <v>2609.3932358141301</v>
      </c>
      <c r="AQ38" s="70">
        <v>2543.6865143238701</v>
      </c>
      <c r="AR38" s="70">
        <v>2653.6706033269502</v>
      </c>
      <c r="AS38" s="70">
        <v>2533.20038777126</v>
      </c>
      <c r="AT38" s="70">
        <v>2742.5330345400998</v>
      </c>
      <c r="AU38" s="70">
        <v>3060.6414515452698</v>
      </c>
      <c r="AV38" s="70">
        <v>3016.4831207767802</v>
      </c>
      <c r="AW38" s="70">
        <v>2900.3055961873802</v>
      </c>
      <c r="AX38" s="70">
        <v>2744.2626947390399</v>
      </c>
      <c r="AY38" s="70">
        <v>2695.3361965453901</v>
      </c>
      <c r="AZ38" s="70">
        <v>2852.29038311258</v>
      </c>
      <c r="BA38" s="70">
        <v>2817.6522939676602</v>
      </c>
      <c r="BB38" s="70">
        <v>2922.5775275733799</v>
      </c>
      <c r="BC38" s="70">
        <v>3128.06120093758</v>
      </c>
      <c r="BD38" s="70">
        <v>3133.7789567795198</v>
      </c>
      <c r="BE38" s="70">
        <v>3207.5572453379</v>
      </c>
      <c r="BF38" s="70">
        <v>3157.0065091752199</v>
      </c>
      <c r="BG38" s="70">
        <v>3254.7509747905101</v>
      </c>
      <c r="BH38" s="70">
        <v>3206.8888111237502</v>
      </c>
      <c r="BI38" s="70">
        <v>3251.8190885888898</v>
      </c>
      <c r="BJ38" s="70">
        <v>3188.6145321537501</v>
      </c>
      <c r="BK38" s="70">
        <v>3153.2391759816601</v>
      </c>
      <c r="BL38" s="70">
        <v>3166.6812160866798</v>
      </c>
      <c r="BM38" s="70">
        <v>3075.6515212141398</v>
      </c>
      <c r="BN38" s="70">
        <v>1927.31216805549</v>
      </c>
      <c r="BO38" s="70">
        <v>2921.7207790703701</v>
      </c>
      <c r="BP38" s="70">
        <v>2951.6743342724599</v>
      </c>
      <c r="BQ38" s="70">
        <v>2837.84563842638</v>
      </c>
      <c r="BR38" s="70">
        <v>3107.1319750474299</v>
      </c>
      <c r="BS38" s="70">
        <v>3229.7704115424099</v>
      </c>
      <c r="BT38" s="70">
        <v>3362.63794010935</v>
      </c>
      <c r="BU38" s="70">
        <v>3574.5970731113598</v>
      </c>
      <c r="BV38" s="70">
        <v>3521.7735598170002</v>
      </c>
      <c r="BW38" s="70">
        <v>3590.9489336861402</v>
      </c>
      <c r="BX38" s="70">
        <v>3563.2577036288499</v>
      </c>
      <c r="BY38" s="70">
        <v>3358.9492594507101</v>
      </c>
      <c r="BZ38" s="70">
        <v>3174.9278323321901</v>
      </c>
      <c r="CA38" s="70">
        <v>3083.0679283467098</v>
      </c>
      <c r="CB38" s="70">
        <v>2983.1035874476502</v>
      </c>
      <c r="CC38" s="70">
        <v>3033.3158143425999</v>
      </c>
      <c r="CD38" s="70">
        <v>2968.2313191088501</v>
      </c>
      <c r="CE38" s="70">
        <v>2851.1990098187698</v>
      </c>
      <c r="CF38" s="70">
        <v>2803.9598801485199</v>
      </c>
      <c r="CG38" s="70">
        <v>2813.2991644784202</v>
      </c>
      <c r="CH38" s="70">
        <v>2709.0723738800302</v>
      </c>
    </row>
    <row r="39" spans="3:86" x14ac:dyDescent="0.35">
      <c r="C39" s="69" t="s">
        <v>108</v>
      </c>
      <c r="D39" s="69" t="s">
        <v>12</v>
      </c>
      <c r="E39" s="70">
        <v>2486.5644733949998</v>
      </c>
      <c r="F39" s="70">
        <v>2527.9482151939301</v>
      </c>
      <c r="G39" s="70">
        <v>2533.0893237208702</v>
      </c>
      <c r="H39" s="70">
        <v>2573.6934885201599</v>
      </c>
      <c r="I39" s="70">
        <v>2606.2168753648598</v>
      </c>
      <c r="J39" s="70">
        <v>2756.8438843838398</v>
      </c>
      <c r="K39" s="70">
        <v>2896.81573707801</v>
      </c>
      <c r="L39" s="70">
        <v>3043.0648023091198</v>
      </c>
      <c r="M39" s="70">
        <v>3040.35505985806</v>
      </c>
      <c r="N39" s="70">
        <v>3126.3944646643099</v>
      </c>
      <c r="O39" s="70">
        <v>3022.6989708947799</v>
      </c>
      <c r="P39" s="70">
        <v>3068.2765625096299</v>
      </c>
      <c r="Q39" s="70">
        <v>3322.1851310666002</v>
      </c>
      <c r="R39" s="70">
        <v>3150.0543901823598</v>
      </c>
      <c r="S39" s="70">
        <v>3008.6114339102901</v>
      </c>
      <c r="T39" s="70">
        <v>2652.85231537153</v>
      </c>
      <c r="U39" s="70">
        <v>2494.73785966995</v>
      </c>
      <c r="V39" s="70">
        <v>2501.1904829313198</v>
      </c>
      <c r="W39" s="70">
        <v>2874.15496944901</v>
      </c>
      <c r="X39" s="70">
        <v>2899.5864489059099</v>
      </c>
      <c r="Y39" s="70">
        <v>3070.1588071696701</v>
      </c>
      <c r="Z39" s="70">
        <v>3150.2799419623302</v>
      </c>
      <c r="AA39" s="70">
        <v>3189.86940821286</v>
      </c>
      <c r="AB39" s="70">
        <v>3456.1100002491598</v>
      </c>
      <c r="AC39" s="70">
        <v>3381.9356768747102</v>
      </c>
      <c r="AD39" s="70">
        <v>3434.60963886423</v>
      </c>
      <c r="AE39" s="70">
        <v>3291.47942539732</v>
      </c>
      <c r="AF39" s="70">
        <v>3365.9686529818</v>
      </c>
      <c r="AG39" s="70">
        <v>3347.01900110513</v>
      </c>
      <c r="AH39" s="70">
        <v>3470.4664779356499</v>
      </c>
      <c r="AI39" s="70">
        <v>3184.5793934520998</v>
      </c>
      <c r="AJ39" s="70">
        <v>3073.6319456219398</v>
      </c>
      <c r="AK39" s="70">
        <v>3356.0765231769201</v>
      </c>
      <c r="AL39" s="70">
        <v>3343.8412217804098</v>
      </c>
      <c r="AM39" s="70">
        <v>3393.31347164623</v>
      </c>
      <c r="AN39" s="70">
        <v>3323.3993722240002</v>
      </c>
      <c r="AO39" s="70">
        <v>3280.2852190724502</v>
      </c>
      <c r="AP39" s="70">
        <v>3492.7807367489399</v>
      </c>
      <c r="AQ39" s="70">
        <v>3605.7720097093602</v>
      </c>
      <c r="AR39" s="70">
        <v>3539.5468171522298</v>
      </c>
      <c r="AS39" s="70">
        <v>3601.04197455748</v>
      </c>
      <c r="AT39" s="70">
        <v>3945.6877053734202</v>
      </c>
      <c r="AU39" s="70">
        <v>4251.2179579412104</v>
      </c>
      <c r="AV39" s="70">
        <v>4522.8620054931498</v>
      </c>
      <c r="AW39" s="70">
        <v>4498.3608616594001</v>
      </c>
      <c r="AX39" s="70">
        <v>4308.4997586140198</v>
      </c>
      <c r="AY39" s="70">
        <v>4318.7900595850297</v>
      </c>
      <c r="AZ39" s="70">
        <v>4393.8005808836997</v>
      </c>
      <c r="BA39" s="70">
        <v>4319.5860315577202</v>
      </c>
      <c r="BB39" s="70">
        <v>4378.1242990922801</v>
      </c>
      <c r="BC39" s="70">
        <v>4692.3257650938804</v>
      </c>
      <c r="BD39" s="70">
        <v>4800.9569867434702</v>
      </c>
      <c r="BE39" s="70">
        <v>5193.1203749374099</v>
      </c>
      <c r="BF39" s="70">
        <v>4925.0367827980699</v>
      </c>
      <c r="BG39" s="70">
        <v>4987.1879234882799</v>
      </c>
      <c r="BH39" s="70">
        <v>4792.4724251491098</v>
      </c>
      <c r="BI39" s="70">
        <v>4842.4997082500204</v>
      </c>
      <c r="BJ39" s="70">
        <v>4872.5553945842903</v>
      </c>
      <c r="BK39" s="70">
        <v>4858.557435099</v>
      </c>
      <c r="BL39" s="70">
        <v>4795.3969205427702</v>
      </c>
      <c r="BM39" s="70">
        <v>4559.4471726046304</v>
      </c>
      <c r="BN39" s="70">
        <v>3522.0720166147698</v>
      </c>
      <c r="BO39" s="70">
        <v>4649.3770319978103</v>
      </c>
      <c r="BP39" s="70">
        <v>5221.28835249847</v>
      </c>
      <c r="BQ39" s="70">
        <v>5237.1867129476796</v>
      </c>
      <c r="BR39" s="70">
        <v>5411.5015218010803</v>
      </c>
      <c r="BS39" s="70">
        <v>5326.0675159679504</v>
      </c>
      <c r="BT39" s="70">
        <v>5713.0977971919601</v>
      </c>
      <c r="BU39" s="70">
        <v>5855.2628711907</v>
      </c>
      <c r="BV39" s="70">
        <v>5337.3015112679795</v>
      </c>
      <c r="BW39" s="70">
        <v>5455.6990468899603</v>
      </c>
      <c r="BX39" s="70">
        <v>5391.5099489081504</v>
      </c>
      <c r="BY39" s="70">
        <v>5211.6831906111302</v>
      </c>
      <c r="BZ39" s="70">
        <v>4954.6839619356197</v>
      </c>
      <c r="CA39" s="70">
        <v>5014.8864448547502</v>
      </c>
      <c r="CB39" s="70">
        <v>4965.4275965372299</v>
      </c>
      <c r="CC39" s="70">
        <v>5026.5563211046301</v>
      </c>
      <c r="CD39" s="70">
        <v>5153.0590494983198</v>
      </c>
      <c r="CE39" s="70">
        <v>5058.3831859219099</v>
      </c>
      <c r="CF39" s="70">
        <v>5079.97876433902</v>
      </c>
      <c r="CG39" s="70">
        <v>5170.9701392604702</v>
      </c>
      <c r="CH39" s="70">
        <v>5136.0344122241304</v>
      </c>
    </row>
    <row r="40" spans="3:86" x14ac:dyDescent="0.35">
      <c r="C40" s="69" t="s">
        <v>109</v>
      </c>
      <c r="D40" s="69" t="s">
        <v>13</v>
      </c>
      <c r="E40" s="70">
        <v>379.82527104393</v>
      </c>
      <c r="F40" s="70">
        <v>351.82310005215999</v>
      </c>
      <c r="G40" s="70">
        <v>358.22276761679399</v>
      </c>
      <c r="H40" s="70">
        <v>353.270136198096</v>
      </c>
      <c r="I40" s="70">
        <v>375.87259854459899</v>
      </c>
      <c r="J40" s="70">
        <v>390.37156228537498</v>
      </c>
      <c r="K40" s="70">
        <v>427.95698210776402</v>
      </c>
      <c r="L40" s="70">
        <v>393.53896190867903</v>
      </c>
      <c r="M40" s="70">
        <v>379.194284975313</v>
      </c>
      <c r="N40" s="70">
        <v>375.251197400639</v>
      </c>
      <c r="O40" s="70">
        <v>424.90323809965901</v>
      </c>
      <c r="P40" s="70">
        <v>408.52385635555697</v>
      </c>
      <c r="Q40" s="70">
        <v>423.01942561200099</v>
      </c>
      <c r="R40" s="70">
        <v>420.93030710223798</v>
      </c>
      <c r="S40" s="70">
        <v>444.43878038156498</v>
      </c>
      <c r="T40" s="70">
        <v>455.290470978077</v>
      </c>
      <c r="U40" s="70">
        <v>399.46284187589799</v>
      </c>
      <c r="V40" s="70">
        <v>396.862474650487</v>
      </c>
      <c r="W40" s="70">
        <v>413.26296115323697</v>
      </c>
      <c r="X40" s="70">
        <v>429.33361984950699</v>
      </c>
      <c r="Y40" s="70">
        <v>438.174368568695</v>
      </c>
      <c r="Z40" s="70">
        <v>442.26784176166899</v>
      </c>
      <c r="AA40" s="70">
        <v>431.742501796905</v>
      </c>
      <c r="AB40" s="70">
        <v>411.200336504034</v>
      </c>
      <c r="AC40" s="70">
        <v>436.516877120397</v>
      </c>
      <c r="AD40" s="70">
        <v>415.29848878209998</v>
      </c>
      <c r="AE40" s="70">
        <v>404.29838744932698</v>
      </c>
      <c r="AF40" s="70">
        <v>388.495443519616</v>
      </c>
      <c r="AG40" s="70">
        <v>393.397024943811</v>
      </c>
      <c r="AH40" s="70">
        <v>379.45978015983798</v>
      </c>
      <c r="AI40" s="70">
        <v>366.81014722425999</v>
      </c>
      <c r="AJ40" s="70">
        <v>369.11626174891501</v>
      </c>
      <c r="AK40" s="70">
        <v>385.60190467169201</v>
      </c>
      <c r="AL40" s="70">
        <v>411.69698446603797</v>
      </c>
      <c r="AM40" s="70">
        <v>407.85376042175</v>
      </c>
      <c r="AN40" s="70">
        <v>413.65749381779398</v>
      </c>
      <c r="AO40" s="70">
        <v>408.63000664255998</v>
      </c>
      <c r="AP40" s="70">
        <v>421.48547503957599</v>
      </c>
      <c r="AQ40" s="70">
        <v>464.02745881386898</v>
      </c>
      <c r="AR40" s="70">
        <v>468.38765964347903</v>
      </c>
      <c r="AS40" s="70">
        <v>440.16331175276503</v>
      </c>
      <c r="AT40" s="70">
        <v>432.70684908522702</v>
      </c>
      <c r="AU40" s="70">
        <v>486.49055313676502</v>
      </c>
      <c r="AV40" s="70">
        <v>498.75733089495401</v>
      </c>
      <c r="AW40" s="70">
        <v>532.59592071420002</v>
      </c>
      <c r="AX40" s="70">
        <v>640.36593424678301</v>
      </c>
      <c r="AY40" s="70">
        <v>595.62602720359598</v>
      </c>
      <c r="AZ40" s="70">
        <v>585.50225543376496</v>
      </c>
      <c r="BA40" s="70">
        <v>675.19760211921505</v>
      </c>
      <c r="BB40" s="70">
        <v>611.67438079906003</v>
      </c>
      <c r="BC40" s="70">
        <v>631.31497523226403</v>
      </c>
      <c r="BD40" s="70">
        <v>729.27240800708398</v>
      </c>
      <c r="BE40" s="70">
        <v>707.228682231211</v>
      </c>
      <c r="BF40" s="70">
        <v>766.829036107859</v>
      </c>
      <c r="BG40" s="70">
        <v>785.66188925767801</v>
      </c>
      <c r="BH40" s="70">
        <v>797.99293951533798</v>
      </c>
      <c r="BI40" s="70">
        <v>792.90409503376497</v>
      </c>
      <c r="BJ40" s="70">
        <v>812.62847486286898</v>
      </c>
      <c r="BK40" s="70">
        <v>831.02763613454397</v>
      </c>
      <c r="BL40" s="70">
        <v>833.32201922602803</v>
      </c>
      <c r="BM40" s="70">
        <v>715.65833391450406</v>
      </c>
      <c r="BN40" s="70">
        <v>106.11928871820901</v>
      </c>
      <c r="BO40" s="70">
        <v>413.08336574320998</v>
      </c>
      <c r="BP40" s="70">
        <v>340.86544432097099</v>
      </c>
      <c r="BQ40" s="70">
        <v>336.14057191157099</v>
      </c>
      <c r="BR40" s="70">
        <v>331.144311878064</v>
      </c>
      <c r="BS40" s="70">
        <v>767.85481617824496</v>
      </c>
      <c r="BT40" s="70">
        <v>886.48884898429799</v>
      </c>
      <c r="BU40" s="70">
        <v>690.07887347446399</v>
      </c>
      <c r="BV40" s="70">
        <v>892.36624555923299</v>
      </c>
      <c r="BW40" s="70">
        <v>904.58185679796304</v>
      </c>
      <c r="BX40" s="70">
        <v>908.13660981015198</v>
      </c>
      <c r="BY40" s="70">
        <v>946.97884245829596</v>
      </c>
      <c r="BZ40" s="70">
        <v>930.62662023022904</v>
      </c>
      <c r="CA40" s="70">
        <v>930.737814367694</v>
      </c>
      <c r="CB40" s="70">
        <v>1024.6619833648001</v>
      </c>
      <c r="CC40" s="70">
        <v>963.110202894145</v>
      </c>
      <c r="CD40" s="70">
        <v>1046.1740728079001</v>
      </c>
      <c r="CE40" s="70">
        <v>1026.2984392666101</v>
      </c>
      <c r="CF40" s="70">
        <v>909.76844051259798</v>
      </c>
      <c r="CG40" s="70">
        <v>906.24079376293298</v>
      </c>
      <c r="CH40" s="70">
        <v>938.95164282047597</v>
      </c>
    </row>
    <row r="41" spans="3:86" x14ac:dyDescent="0.35">
      <c r="C41" s="69" t="s">
        <v>110</v>
      </c>
      <c r="D41" s="69" t="s">
        <v>14</v>
      </c>
      <c r="E41" s="70">
        <v>498.39536320933399</v>
      </c>
      <c r="F41" s="70">
        <v>556.77770891150101</v>
      </c>
      <c r="G41" s="70">
        <v>599.52809036871702</v>
      </c>
      <c r="H41" s="70">
        <v>593.04610004144195</v>
      </c>
      <c r="I41" s="70">
        <v>512.08236530348597</v>
      </c>
      <c r="J41" s="70">
        <v>479.554984789309</v>
      </c>
      <c r="K41" s="70">
        <v>427.82548619695501</v>
      </c>
      <c r="L41" s="70">
        <v>545.34334822525898</v>
      </c>
      <c r="M41" s="70">
        <v>568.78124382575095</v>
      </c>
      <c r="N41" s="70">
        <v>508.19521119105599</v>
      </c>
      <c r="O41" s="70">
        <v>494.29974063190701</v>
      </c>
      <c r="P41" s="70">
        <v>490.09545318237502</v>
      </c>
      <c r="Q41" s="70">
        <v>467.15443654501701</v>
      </c>
      <c r="R41" s="70">
        <v>447.017646870036</v>
      </c>
      <c r="S41" s="70">
        <v>459.16231247217098</v>
      </c>
      <c r="T41" s="70">
        <v>451.05002822414701</v>
      </c>
      <c r="U41" s="70">
        <v>392.66663327612503</v>
      </c>
      <c r="V41" s="70">
        <v>376.524164346872</v>
      </c>
      <c r="W41" s="70">
        <v>340.08550060121502</v>
      </c>
      <c r="X41" s="70">
        <v>308.71142764336798</v>
      </c>
      <c r="Y41" s="70">
        <v>342.84332161000799</v>
      </c>
      <c r="Z41" s="70">
        <v>382.969265632999</v>
      </c>
      <c r="AA41" s="70">
        <v>351.95998808033301</v>
      </c>
      <c r="AB41" s="70">
        <v>383.97001999858998</v>
      </c>
      <c r="AC41" s="70">
        <v>386.96768004887599</v>
      </c>
      <c r="AD41" s="70">
        <v>379.984436136694</v>
      </c>
      <c r="AE41" s="70">
        <v>390.28322740192402</v>
      </c>
      <c r="AF41" s="70">
        <v>355.972638227419</v>
      </c>
      <c r="AG41" s="70">
        <v>352.42434683868203</v>
      </c>
      <c r="AH41" s="70">
        <v>289.27366359570101</v>
      </c>
      <c r="AI41" s="70">
        <v>262.229650065008</v>
      </c>
      <c r="AJ41" s="70">
        <v>231.330645905208</v>
      </c>
      <c r="AK41" s="70">
        <v>233.912942597616</v>
      </c>
      <c r="AL41" s="70">
        <v>272.441764995825</v>
      </c>
      <c r="AM41" s="70">
        <v>215.67011347540301</v>
      </c>
      <c r="AN41" s="70">
        <v>202.035700136473</v>
      </c>
      <c r="AO41" s="70">
        <v>188.05428252044101</v>
      </c>
      <c r="AP41" s="70">
        <v>206.965012460455</v>
      </c>
      <c r="AQ41" s="70">
        <v>217.70094734151499</v>
      </c>
      <c r="AR41" s="70">
        <v>202.78251600023901</v>
      </c>
      <c r="AS41" s="70">
        <v>200.101101659763</v>
      </c>
      <c r="AT41" s="70">
        <v>189.64326437710099</v>
      </c>
      <c r="AU41" s="70">
        <v>202.15858617728</v>
      </c>
      <c r="AV41" s="70">
        <v>202.16616812264499</v>
      </c>
      <c r="AW41" s="70">
        <v>200.02851437867</v>
      </c>
      <c r="AX41" s="70">
        <v>218.319444613467</v>
      </c>
      <c r="AY41" s="70">
        <v>242.10653790015101</v>
      </c>
      <c r="AZ41" s="70">
        <v>253.40514407857799</v>
      </c>
      <c r="BA41" s="70">
        <v>252.97715767701399</v>
      </c>
      <c r="BB41" s="70">
        <v>235.866328117683</v>
      </c>
      <c r="BC41" s="70">
        <v>249.14028665382301</v>
      </c>
      <c r="BD41" s="70">
        <v>291.41529196973801</v>
      </c>
      <c r="BE41" s="70">
        <v>284.21503577729101</v>
      </c>
      <c r="BF41" s="70">
        <v>295.61874428834102</v>
      </c>
      <c r="BG41" s="70">
        <v>283.30663442595602</v>
      </c>
      <c r="BH41" s="70">
        <v>263.74496857678298</v>
      </c>
      <c r="BI41" s="70">
        <v>272.79205492425501</v>
      </c>
      <c r="BJ41" s="70">
        <v>312.903582931166</v>
      </c>
      <c r="BK41" s="70">
        <v>306.93685143930702</v>
      </c>
      <c r="BL41" s="70">
        <v>289.018618720446</v>
      </c>
      <c r="BM41" s="70">
        <v>276.29966780742399</v>
      </c>
      <c r="BN41" s="70">
        <v>171.36090075949201</v>
      </c>
      <c r="BO41" s="70">
        <v>224.43202574157601</v>
      </c>
      <c r="BP41" s="70">
        <v>261.377362940978</v>
      </c>
      <c r="BQ41" s="70">
        <v>265.965202975875</v>
      </c>
      <c r="BR41" s="70">
        <v>287.27628669022903</v>
      </c>
      <c r="BS41" s="70">
        <v>399.68643365988498</v>
      </c>
      <c r="BT41" s="70">
        <v>313.47906892541602</v>
      </c>
      <c r="BU41" s="70">
        <v>339.07697827718101</v>
      </c>
      <c r="BV41" s="70">
        <v>332.52948877177198</v>
      </c>
      <c r="BW41" s="70">
        <v>318.65139448144203</v>
      </c>
      <c r="BX41" s="70">
        <v>300.84212014903898</v>
      </c>
      <c r="BY41" s="70">
        <v>301.28145161811102</v>
      </c>
      <c r="BZ41" s="70">
        <v>290.46009574924602</v>
      </c>
      <c r="CA41" s="70">
        <v>278.30356319521297</v>
      </c>
      <c r="CB41" s="70">
        <v>285.73765235150398</v>
      </c>
      <c r="CC41" s="70">
        <v>279.88835681918698</v>
      </c>
      <c r="CD41" s="70">
        <v>252.85067068226201</v>
      </c>
      <c r="CE41" s="70">
        <v>240.516734571353</v>
      </c>
      <c r="CF41" s="70">
        <v>240.78426745427399</v>
      </c>
      <c r="CG41" s="70">
        <v>231.63217112570999</v>
      </c>
      <c r="CH41" s="70">
        <v>238.26322022068001</v>
      </c>
    </row>
    <row r="42" spans="3:86" x14ac:dyDescent="0.35">
      <c r="C42" s="69" t="s">
        <v>111</v>
      </c>
      <c r="D42" s="69" t="s">
        <v>112</v>
      </c>
      <c r="E42" s="70">
        <v>517.75496718375302</v>
      </c>
      <c r="F42" s="70">
        <v>519.88088550364205</v>
      </c>
      <c r="G42" s="70">
        <v>539.28957682802104</v>
      </c>
      <c r="H42" s="70">
        <v>463.96713544016399</v>
      </c>
      <c r="I42" s="70">
        <v>468.70336171320901</v>
      </c>
      <c r="J42" s="70">
        <v>482.31362462169398</v>
      </c>
      <c r="K42" s="70">
        <v>410.441908656463</v>
      </c>
      <c r="L42" s="70">
        <v>443.71093775267701</v>
      </c>
      <c r="M42" s="70">
        <v>469.57054943360998</v>
      </c>
      <c r="N42" s="70">
        <v>482.509238039867</v>
      </c>
      <c r="O42" s="70">
        <v>501.285557285869</v>
      </c>
      <c r="P42" s="70">
        <v>521.90128541003105</v>
      </c>
      <c r="Q42" s="70">
        <v>512.84350739578497</v>
      </c>
      <c r="R42" s="70">
        <v>495.87484510911401</v>
      </c>
      <c r="S42" s="70">
        <v>552.03564211422099</v>
      </c>
      <c r="T42" s="70">
        <v>471.94192255393699</v>
      </c>
      <c r="U42" s="70">
        <v>459.513076112401</v>
      </c>
      <c r="V42" s="70">
        <v>395.91638154221602</v>
      </c>
      <c r="W42" s="70">
        <v>408.42462078222098</v>
      </c>
      <c r="X42" s="70">
        <v>366.68092661922202</v>
      </c>
      <c r="Y42" s="70">
        <v>364.03973101165002</v>
      </c>
      <c r="Z42" s="70">
        <v>442.414062307199</v>
      </c>
      <c r="AA42" s="70">
        <v>502.32232519314198</v>
      </c>
      <c r="AB42" s="70">
        <v>562.798944075652</v>
      </c>
      <c r="AC42" s="70">
        <v>585.939344514342</v>
      </c>
      <c r="AD42" s="70">
        <v>576.75559674526005</v>
      </c>
      <c r="AE42" s="70">
        <v>570.00361132325895</v>
      </c>
      <c r="AF42" s="70">
        <v>512.18033741374404</v>
      </c>
      <c r="AG42" s="70">
        <v>503.350067878429</v>
      </c>
      <c r="AH42" s="70">
        <v>444.411565345795</v>
      </c>
      <c r="AI42" s="70">
        <v>398.06233821756399</v>
      </c>
      <c r="AJ42" s="70">
        <v>363.92523028137703</v>
      </c>
      <c r="AK42" s="70">
        <v>354.81860341668403</v>
      </c>
      <c r="AL42" s="70">
        <v>370.842539843574</v>
      </c>
      <c r="AM42" s="70">
        <v>399.54043915489001</v>
      </c>
      <c r="AN42" s="70">
        <v>377.27305725146698</v>
      </c>
      <c r="AO42" s="70">
        <v>344.11779428811798</v>
      </c>
      <c r="AP42" s="70">
        <v>343.13572976072402</v>
      </c>
      <c r="AQ42" s="70">
        <v>378.94271107034803</v>
      </c>
      <c r="AR42" s="70">
        <v>423.62150691797802</v>
      </c>
      <c r="AS42" s="70">
        <v>467.54965460508799</v>
      </c>
      <c r="AT42" s="70">
        <v>470.09870322408301</v>
      </c>
      <c r="AU42" s="70">
        <v>386.08458142828101</v>
      </c>
      <c r="AV42" s="70">
        <v>411.35886351592802</v>
      </c>
      <c r="AW42" s="70">
        <v>394.360391091922</v>
      </c>
      <c r="AX42" s="70">
        <v>419.69437035171899</v>
      </c>
      <c r="AY42" s="70">
        <v>439.15333467495799</v>
      </c>
      <c r="AZ42" s="70">
        <v>410.86681137814003</v>
      </c>
      <c r="BA42" s="70">
        <v>393.99717775900399</v>
      </c>
      <c r="BB42" s="70">
        <v>384.044146775679</v>
      </c>
      <c r="BC42" s="70">
        <v>415.69405713031398</v>
      </c>
      <c r="BD42" s="70">
        <v>439.82726232630199</v>
      </c>
      <c r="BE42" s="70">
        <v>469.55906334341898</v>
      </c>
      <c r="BF42" s="70">
        <v>460.16620839431801</v>
      </c>
      <c r="BG42" s="70">
        <v>445.67796475528598</v>
      </c>
      <c r="BH42" s="70">
        <v>485.83730144943502</v>
      </c>
      <c r="BI42" s="70">
        <v>487.977130303693</v>
      </c>
      <c r="BJ42" s="70">
        <v>467.225914342978</v>
      </c>
      <c r="BK42" s="70">
        <v>458.493737885109</v>
      </c>
      <c r="BL42" s="70">
        <v>435.86209700116399</v>
      </c>
      <c r="BM42" s="70">
        <v>425.20722338168298</v>
      </c>
      <c r="BN42" s="70">
        <v>283.469303021477</v>
      </c>
      <c r="BO42" s="70">
        <v>295.80313706322499</v>
      </c>
      <c r="BP42" s="70">
        <v>298.91876781077201</v>
      </c>
      <c r="BQ42" s="70">
        <v>273.971066460695</v>
      </c>
      <c r="BR42" s="70">
        <v>301.00887757125503</v>
      </c>
      <c r="BS42" s="70">
        <v>303.47357803500103</v>
      </c>
      <c r="BT42" s="70">
        <v>310.543377846532</v>
      </c>
      <c r="BU42" s="70">
        <v>325.35424010689701</v>
      </c>
      <c r="BV42" s="70">
        <v>319.37895925768402</v>
      </c>
      <c r="BW42" s="70">
        <v>309.04833156298099</v>
      </c>
      <c r="BX42" s="70">
        <v>298.394638144027</v>
      </c>
      <c r="BY42" s="70">
        <v>280.68585646769799</v>
      </c>
      <c r="BZ42" s="70">
        <v>241.66475357847801</v>
      </c>
      <c r="CA42" s="70">
        <v>248.82411831776599</v>
      </c>
      <c r="CB42" s="70">
        <v>251.342633503998</v>
      </c>
      <c r="CC42" s="70">
        <v>256.87047925684601</v>
      </c>
      <c r="CD42" s="70">
        <v>260.020784565643</v>
      </c>
      <c r="CE42" s="70">
        <v>244.700701476213</v>
      </c>
      <c r="CF42" s="70">
        <v>227.542609771613</v>
      </c>
      <c r="CG42" s="70">
        <v>209.92148229793199</v>
      </c>
      <c r="CH42" s="70">
        <v>185.38547305106201</v>
      </c>
    </row>
    <row r="43" spans="3:86" x14ac:dyDescent="0.35">
      <c r="C43" s="69" t="s">
        <v>113</v>
      </c>
      <c r="D43" s="69" t="s">
        <v>114</v>
      </c>
      <c r="E43" s="70">
        <v>149.72966482523199</v>
      </c>
      <c r="F43" s="70">
        <v>172.86710492492699</v>
      </c>
      <c r="G43" s="70">
        <v>146.06711684757801</v>
      </c>
      <c r="H43" s="70">
        <v>139.763473090573</v>
      </c>
      <c r="I43" s="70">
        <v>129.51712928057</v>
      </c>
      <c r="J43" s="70">
        <v>109.501572514589</v>
      </c>
      <c r="K43" s="70">
        <v>121.181299720553</v>
      </c>
      <c r="L43" s="70">
        <v>93.086929159201404</v>
      </c>
      <c r="M43" s="70">
        <v>89.849549007708504</v>
      </c>
      <c r="N43" s="70">
        <v>95.361663623641206</v>
      </c>
      <c r="O43" s="70">
        <v>91.280219460275106</v>
      </c>
      <c r="P43" s="70">
        <v>91.590739611141004</v>
      </c>
      <c r="Q43" s="70">
        <v>97.910526132632796</v>
      </c>
      <c r="R43" s="70">
        <v>94.902750083762299</v>
      </c>
      <c r="S43" s="70">
        <v>103.10108546827</v>
      </c>
      <c r="T43" s="70">
        <v>100.281426156329</v>
      </c>
      <c r="U43" s="70">
        <v>110.996287850992</v>
      </c>
      <c r="V43" s="70">
        <v>86.917268309131799</v>
      </c>
      <c r="W43" s="70">
        <v>63.2524693777032</v>
      </c>
      <c r="X43" s="70">
        <v>69.308793945727999</v>
      </c>
      <c r="Y43" s="70">
        <v>68.961861795329895</v>
      </c>
      <c r="Z43" s="70">
        <v>67.402000549016407</v>
      </c>
      <c r="AA43" s="70">
        <v>93.741867598101294</v>
      </c>
      <c r="AB43" s="70">
        <v>100.9602764798</v>
      </c>
      <c r="AC43" s="70">
        <v>89.352961185222199</v>
      </c>
      <c r="AD43" s="70">
        <v>115.45023850183701</v>
      </c>
      <c r="AE43" s="70">
        <v>125.893765052568</v>
      </c>
      <c r="AF43" s="70">
        <v>120.72806941819</v>
      </c>
      <c r="AG43" s="70">
        <v>110.87368821860601</v>
      </c>
      <c r="AH43" s="70">
        <v>96.687608593674994</v>
      </c>
      <c r="AI43" s="70">
        <v>70.662507069899902</v>
      </c>
      <c r="AJ43" s="70">
        <v>71.629357700395602</v>
      </c>
      <c r="AK43" s="70">
        <v>78.993033066163306</v>
      </c>
      <c r="AL43" s="70">
        <v>84.881615773901302</v>
      </c>
      <c r="AM43" s="70">
        <v>81.232373984004496</v>
      </c>
      <c r="AN43" s="70">
        <v>66.187422660662705</v>
      </c>
      <c r="AO43" s="70">
        <v>64.460398872315395</v>
      </c>
      <c r="AP43" s="70">
        <v>70.497200216890803</v>
      </c>
      <c r="AQ43" s="70">
        <v>67.843362970063893</v>
      </c>
      <c r="AR43" s="70">
        <v>56.992913228877597</v>
      </c>
      <c r="AS43" s="70">
        <v>55.767886457087002</v>
      </c>
      <c r="AT43" s="70">
        <v>58.716015622092897</v>
      </c>
      <c r="AU43" s="70">
        <v>58.543894659336601</v>
      </c>
      <c r="AV43" s="70">
        <v>55.951395323399403</v>
      </c>
      <c r="AW43" s="70">
        <v>68.628973833183693</v>
      </c>
      <c r="AX43" s="70">
        <v>52.998470798930903</v>
      </c>
      <c r="AY43" s="70">
        <v>53.889767731478699</v>
      </c>
      <c r="AZ43" s="70">
        <v>64.5858638819074</v>
      </c>
      <c r="BA43" s="70">
        <v>66.6120183992862</v>
      </c>
      <c r="BB43" s="70">
        <v>72.501739332728803</v>
      </c>
      <c r="BC43" s="70">
        <v>61.381748613800099</v>
      </c>
      <c r="BD43" s="70">
        <v>67.016836535861501</v>
      </c>
      <c r="BE43" s="70">
        <v>59.062073682998999</v>
      </c>
      <c r="BF43" s="70">
        <v>51.661748250303802</v>
      </c>
      <c r="BG43" s="70">
        <v>57.230292466429702</v>
      </c>
      <c r="BH43" s="70">
        <v>57.811387890436002</v>
      </c>
      <c r="BI43" s="70">
        <v>59.661817346651297</v>
      </c>
      <c r="BJ43" s="70">
        <v>64.783805433972702</v>
      </c>
      <c r="BK43" s="70">
        <v>52.610761109821098</v>
      </c>
      <c r="BL43" s="70">
        <v>48.517817834449502</v>
      </c>
      <c r="BM43" s="70">
        <v>45.3516596026369</v>
      </c>
      <c r="BN43" s="70">
        <v>38.631722529659797</v>
      </c>
      <c r="BO43" s="70">
        <v>44.722630453412002</v>
      </c>
      <c r="BP43" s="70">
        <v>40.510357840377502</v>
      </c>
      <c r="BQ43" s="70">
        <v>38.063701724869397</v>
      </c>
      <c r="BR43" s="70">
        <v>44.640927163145797</v>
      </c>
      <c r="BS43" s="70">
        <v>61.235588646404203</v>
      </c>
      <c r="BT43" s="70">
        <v>58.542262468458901</v>
      </c>
      <c r="BU43" s="70">
        <v>64.462017905398099</v>
      </c>
      <c r="BV43" s="70">
        <v>56.070746832117599</v>
      </c>
      <c r="BW43" s="70">
        <v>41.5765902448736</v>
      </c>
      <c r="BX43" s="70">
        <v>48.402534800234903</v>
      </c>
      <c r="BY43" s="70">
        <v>47.192909392465403</v>
      </c>
      <c r="BZ43" s="70">
        <v>47.508845794977297</v>
      </c>
      <c r="CA43" s="70">
        <v>45.206271494088298</v>
      </c>
      <c r="CB43" s="70">
        <v>55.598802828621402</v>
      </c>
      <c r="CC43" s="70">
        <v>50.800911495986199</v>
      </c>
      <c r="CD43" s="70">
        <v>50.896306768817198</v>
      </c>
      <c r="CE43" s="70">
        <v>41.950778831683799</v>
      </c>
      <c r="CF43" s="70">
        <v>41.290679077504201</v>
      </c>
      <c r="CG43" s="70">
        <v>39.305391846320099</v>
      </c>
      <c r="CH43" s="70">
        <v>31.775806672089299</v>
      </c>
    </row>
    <row r="44" spans="3:86" x14ac:dyDescent="0.35">
      <c r="C44" s="69" t="s">
        <v>115</v>
      </c>
      <c r="D44" s="69" t="s">
        <v>17</v>
      </c>
      <c r="E44" s="70">
        <v>2980.9527622516298</v>
      </c>
      <c r="F44" s="70">
        <v>2828.9115731854199</v>
      </c>
      <c r="G44" s="70">
        <v>2996.2400860110702</v>
      </c>
      <c r="H44" s="70">
        <v>2893.4333159910402</v>
      </c>
      <c r="I44" s="70">
        <v>2719.75941087818</v>
      </c>
      <c r="J44" s="70">
        <v>2985.69088669129</v>
      </c>
      <c r="K44" s="70">
        <v>2604.2563339690801</v>
      </c>
      <c r="L44" s="70">
        <v>2507.4264854602202</v>
      </c>
      <c r="M44" s="70">
        <v>2526.0984121043998</v>
      </c>
      <c r="N44" s="70">
        <v>2386.5472275049901</v>
      </c>
      <c r="O44" s="70">
        <v>2673.8411791394401</v>
      </c>
      <c r="P44" s="70">
        <v>2665.3260574813698</v>
      </c>
      <c r="Q44" s="70">
        <v>2902.85372211912</v>
      </c>
      <c r="R44" s="70">
        <v>2770.1889078967602</v>
      </c>
      <c r="S44" s="70">
        <v>2390.8789521154199</v>
      </c>
      <c r="T44" s="70">
        <v>2399.9875753483302</v>
      </c>
      <c r="U44" s="70">
        <v>1898.9662618483501</v>
      </c>
      <c r="V44" s="70">
        <v>1767.05736878127</v>
      </c>
      <c r="W44" s="70">
        <v>1919.9320271343699</v>
      </c>
      <c r="X44" s="70">
        <v>1893.74251758625</v>
      </c>
      <c r="Y44" s="70">
        <v>2030.6851943037</v>
      </c>
      <c r="Z44" s="70">
        <v>2237.4332570496299</v>
      </c>
      <c r="AA44" s="70">
        <v>2245.8421405508798</v>
      </c>
      <c r="AB44" s="70">
        <v>2442.9693461437901</v>
      </c>
      <c r="AC44" s="70">
        <v>2564.7356571943701</v>
      </c>
      <c r="AD44" s="70">
        <v>2402.5257374011098</v>
      </c>
      <c r="AE44" s="70">
        <v>2283.08727936584</v>
      </c>
      <c r="AF44" s="70">
        <v>2255.5800704838498</v>
      </c>
      <c r="AG44" s="70">
        <v>2146.6898333603299</v>
      </c>
      <c r="AH44" s="70">
        <v>2095.9621098534599</v>
      </c>
      <c r="AI44" s="70">
        <v>2036.8826710072799</v>
      </c>
      <c r="AJ44" s="70">
        <v>1914.87491661178</v>
      </c>
      <c r="AK44" s="70">
        <v>1877.019032406</v>
      </c>
      <c r="AL44" s="70">
        <v>1986.42570792932</v>
      </c>
      <c r="AM44" s="70">
        <v>2144.9339314915401</v>
      </c>
      <c r="AN44" s="70">
        <v>2280.4170912360901</v>
      </c>
      <c r="AO44" s="70">
        <v>2278.8098459819598</v>
      </c>
      <c r="AP44" s="70">
        <v>2312.1756926775001</v>
      </c>
      <c r="AQ44" s="70">
        <v>2304.54842301401</v>
      </c>
      <c r="AR44" s="70">
        <v>2222.5180810085099</v>
      </c>
      <c r="AS44" s="70">
        <v>2307.4550643042598</v>
      </c>
      <c r="AT44" s="70">
        <v>2541.1346859606001</v>
      </c>
      <c r="AU44" s="70">
        <v>2927.2161061145198</v>
      </c>
      <c r="AV44" s="70">
        <v>3430.9235567296</v>
      </c>
      <c r="AW44" s="70">
        <v>3555.3142096883698</v>
      </c>
      <c r="AX44" s="70">
        <v>4012.18302967712</v>
      </c>
      <c r="AY44" s="70">
        <v>4072.6559080549901</v>
      </c>
      <c r="AZ44" s="70">
        <v>4194.9507324657698</v>
      </c>
      <c r="BA44" s="70">
        <v>4844.7614009763702</v>
      </c>
      <c r="BB44" s="70">
        <v>5169.6904872865198</v>
      </c>
      <c r="BC44" s="70">
        <v>5422.2912982830003</v>
      </c>
      <c r="BD44" s="70">
        <v>5682.9081071829596</v>
      </c>
      <c r="BE44" s="70">
        <v>5802.9360744560299</v>
      </c>
      <c r="BF44" s="70">
        <v>5834.7776898806496</v>
      </c>
      <c r="BG44" s="70">
        <v>5981.2962499147698</v>
      </c>
      <c r="BH44" s="70">
        <v>6113.4560130304899</v>
      </c>
      <c r="BI44" s="70">
        <v>6271.1368122862305</v>
      </c>
      <c r="BJ44" s="70">
        <v>6300.0850185375803</v>
      </c>
      <c r="BK44" s="70">
        <v>6711.6992490474604</v>
      </c>
      <c r="BL44" s="70">
        <v>7382.8008242727301</v>
      </c>
      <c r="BM44" s="70">
        <v>7659.42319060912</v>
      </c>
      <c r="BN44" s="70">
        <v>6373.4298496967403</v>
      </c>
      <c r="BO44" s="70">
        <v>7343.45209624361</v>
      </c>
      <c r="BP44" s="70">
        <v>7505.0167791101603</v>
      </c>
      <c r="BQ44" s="70">
        <v>7724.46480699929</v>
      </c>
      <c r="BR44" s="70">
        <v>8385.9304501633196</v>
      </c>
      <c r="BS44" s="70">
        <v>9004.7314846601403</v>
      </c>
      <c r="BT44" s="70">
        <v>9172.9118507539806</v>
      </c>
      <c r="BU44" s="70">
        <v>8970.1984754978694</v>
      </c>
      <c r="BV44" s="70">
        <v>8274.3425070509202</v>
      </c>
      <c r="BW44" s="70">
        <v>7705.2575826338898</v>
      </c>
      <c r="BX44" s="70">
        <v>7362.6884339565004</v>
      </c>
      <c r="BY44" s="70">
        <v>7269.6197904615501</v>
      </c>
      <c r="BZ44" s="70">
        <v>6799.2291738147496</v>
      </c>
      <c r="CA44" s="70">
        <v>6783.2968017491403</v>
      </c>
      <c r="CB44" s="70">
        <v>6747.5332406050402</v>
      </c>
      <c r="CC44" s="70">
        <v>6289.0851056817901</v>
      </c>
      <c r="CD44" s="70">
        <v>6088.5308609468102</v>
      </c>
      <c r="CE44" s="70">
        <v>5979.11001916441</v>
      </c>
      <c r="CF44" s="70">
        <v>5406.9187066229397</v>
      </c>
      <c r="CG44" s="70">
        <v>5676.8525457474498</v>
      </c>
      <c r="CH44" s="70">
        <v>5764.0699710807103</v>
      </c>
    </row>
    <row r="45" spans="3:86" x14ac:dyDescent="0.35">
      <c r="C45" s="69" t="s">
        <v>116</v>
      </c>
      <c r="D45" s="69" t="s">
        <v>117</v>
      </c>
      <c r="E45" s="70">
        <v>577.83647503242901</v>
      </c>
      <c r="F45" s="70">
        <v>649.42981734329805</v>
      </c>
      <c r="G45" s="70">
        <v>603.948753999465</v>
      </c>
      <c r="H45" s="70">
        <v>590.11400364513395</v>
      </c>
      <c r="I45" s="70">
        <v>566.81852952163194</v>
      </c>
      <c r="J45" s="70">
        <v>556.95100714605303</v>
      </c>
      <c r="K45" s="70">
        <v>508.06926149527999</v>
      </c>
      <c r="L45" s="70">
        <v>479.261466556193</v>
      </c>
      <c r="M45" s="70">
        <v>481.94082035672898</v>
      </c>
      <c r="N45" s="70">
        <v>491.12143217329202</v>
      </c>
      <c r="O45" s="70">
        <v>516.90765852185996</v>
      </c>
      <c r="P45" s="70">
        <v>558.20359155267101</v>
      </c>
      <c r="Q45" s="70">
        <v>525.03332163460902</v>
      </c>
      <c r="R45" s="70">
        <v>571.056621122107</v>
      </c>
      <c r="S45" s="70">
        <v>600.70167399689797</v>
      </c>
      <c r="T45" s="70">
        <v>617.23575604374605</v>
      </c>
      <c r="U45" s="70">
        <v>627.88815992494403</v>
      </c>
      <c r="V45" s="70">
        <v>599.86184710211398</v>
      </c>
      <c r="W45" s="70">
        <v>581.04585121099399</v>
      </c>
      <c r="X45" s="70">
        <v>593.56057490853198</v>
      </c>
      <c r="Y45" s="70">
        <v>607.19544162077102</v>
      </c>
      <c r="Z45" s="70">
        <v>680.33193514324398</v>
      </c>
      <c r="AA45" s="70">
        <v>663.71753002089895</v>
      </c>
      <c r="AB45" s="70">
        <v>652.25612736037397</v>
      </c>
      <c r="AC45" s="70">
        <v>627.61660205007195</v>
      </c>
      <c r="AD45" s="70">
        <v>699.25951149177195</v>
      </c>
      <c r="AE45" s="70">
        <v>716.42719589656394</v>
      </c>
      <c r="AF45" s="70">
        <v>709.80818530133001</v>
      </c>
      <c r="AG45" s="70">
        <v>671.49166778491997</v>
      </c>
      <c r="AH45" s="70">
        <v>644.91881568323902</v>
      </c>
      <c r="AI45" s="70">
        <v>605.75063028962802</v>
      </c>
      <c r="AJ45" s="70">
        <v>546.07655039050996</v>
      </c>
      <c r="AK45" s="70">
        <v>571.95232626320603</v>
      </c>
      <c r="AL45" s="70">
        <v>559.84511885552001</v>
      </c>
      <c r="AM45" s="70">
        <v>565.81083375107096</v>
      </c>
      <c r="AN45" s="70">
        <v>565.04048006932203</v>
      </c>
      <c r="AO45" s="70">
        <v>590.30381911942402</v>
      </c>
      <c r="AP45" s="70">
        <v>582.273223848518</v>
      </c>
      <c r="AQ45" s="70">
        <v>590.25189216946706</v>
      </c>
      <c r="AR45" s="70">
        <v>641.58832814289201</v>
      </c>
      <c r="AS45" s="70">
        <v>574.65012540005398</v>
      </c>
      <c r="AT45" s="70">
        <v>664.27982042095402</v>
      </c>
      <c r="AU45" s="70">
        <v>576.94154730313801</v>
      </c>
      <c r="AV45" s="70">
        <v>658.82093669921699</v>
      </c>
      <c r="AW45" s="70">
        <v>699.11757793170796</v>
      </c>
      <c r="AX45" s="70">
        <v>705.98456919405805</v>
      </c>
      <c r="AY45" s="70">
        <v>657.39765395637698</v>
      </c>
      <c r="AZ45" s="70">
        <v>695.37163450449498</v>
      </c>
      <c r="BA45" s="70">
        <v>1215.81844805791</v>
      </c>
      <c r="BB45" s="70">
        <v>1147.54751303905</v>
      </c>
      <c r="BC45" s="70">
        <v>1164.4184470534899</v>
      </c>
      <c r="BD45" s="70">
        <v>1235.2802050047801</v>
      </c>
      <c r="BE45" s="70">
        <v>1184.58081842816</v>
      </c>
      <c r="BF45" s="70">
        <v>1214.35734953424</v>
      </c>
      <c r="BG45" s="70">
        <v>1240.91411211695</v>
      </c>
      <c r="BH45" s="70">
        <v>1177.3989279533</v>
      </c>
      <c r="BI45" s="70">
        <v>1305.4367545724299</v>
      </c>
      <c r="BJ45" s="70">
        <v>1452.8626294271901</v>
      </c>
      <c r="BK45" s="70">
        <v>1483.1074348797599</v>
      </c>
      <c r="BL45" s="70">
        <v>1459.71406254627</v>
      </c>
      <c r="BM45" s="70">
        <v>1452.7428345238</v>
      </c>
      <c r="BN45" s="70">
        <v>1113.77362199699</v>
      </c>
      <c r="BO45" s="70">
        <v>1492.2632302429899</v>
      </c>
      <c r="BP45" s="70">
        <v>1593.4088654452701</v>
      </c>
      <c r="BQ45" s="70">
        <v>1637.04765280012</v>
      </c>
      <c r="BR45" s="70">
        <v>1722.8888490248501</v>
      </c>
      <c r="BS45" s="70">
        <v>1734.4401010152101</v>
      </c>
      <c r="BT45" s="70">
        <v>1773.7393224570401</v>
      </c>
      <c r="BU45" s="70">
        <v>1867.4310032370799</v>
      </c>
      <c r="BV45" s="70">
        <v>1948.63968886215</v>
      </c>
      <c r="BW45" s="70">
        <v>1945.7596457809</v>
      </c>
      <c r="BX45" s="70">
        <v>1982.7844358293401</v>
      </c>
      <c r="BY45" s="70">
        <v>1943.5362460705401</v>
      </c>
      <c r="BZ45" s="70">
        <v>2011.4389872884601</v>
      </c>
      <c r="CA45" s="70">
        <v>1901.8909836118</v>
      </c>
      <c r="CB45" s="70">
        <v>1916.66995875066</v>
      </c>
      <c r="CC45" s="70">
        <v>1855.5840481735299</v>
      </c>
      <c r="CD45" s="70">
        <v>1884.0309102204001</v>
      </c>
      <c r="CE45" s="70">
        <v>1821.8565840025899</v>
      </c>
      <c r="CF45" s="70">
        <v>1718.2929624283399</v>
      </c>
      <c r="CG45" s="70">
        <v>1768.0177129014401</v>
      </c>
      <c r="CH45" s="70">
        <v>1834.43910735687</v>
      </c>
    </row>
    <row r="46" spans="3:86" x14ac:dyDescent="0.35">
      <c r="C46" s="69" t="s">
        <v>118</v>
      </c>
      <c r="D46" s="69" t="s">
        <v>119</v>
      </c>
      <c r="E46" s="70">
        <v>165.63718799623899</v>
      </c>
      <c r="F46" s="70">
        <v>220.43306796864999</v>
      </c>
      <c r="G46" s="70">
        <v>162.207368717804</v>
      </c>
      <c r="H46" s="70">
        <v>157.71955393544499</v>
      </c>
      <c r="I46" s="70">
        <v>157.06986672512701</v>
      </c>
      <c r="J46" s="70">
        <v>165.17990177664399</v>
      </c>
      <c r="K46" s="70">
        <v>173.13777007064601</v>
      </c>
      <c r="L46" s="70">
        <v>172.338308603863</v>
      </c>
      <c r="M46" s="70">
        <v>171.98378923668901</v>
      </c>
      <c r="N46" s="70">
        <v>197.68174090339099</v>
      </c>
      <c r="O46" s="70">
        <v>226.34403572550701</v>
      </c>
      <c r="P46" s="70">
        <v>187.519546564499</v>
      </c>
      <c r="Q46" s="70">
        <v>223.971971042745</v>
      </c>
      <c r="R46" s="70">
        <v>252.661854995282</v>
      </c>
      <c r="S46" s="70">
        <v>248.18610885299799</v>
      </c>
      <c r="T46" s="70">
        <v>305.51890861795101</v>
      </c>
      <c r="U46" s="70">
        <v>300.98727796620898</v>
      </c>
      <c r="V46" s="70">
        <v>279.03448358135699</v>
      </c>
      <c r="W46" s="70">
        <v>265.583248241864</v>
      </c>
      <c r="X46" s="70">
        <v>281.23453347910203</v>
      </c>
      <c r="Y46" s="70">
        <v>282.17537307713798</v>
      </c>
      <c r="Z46" s="70">
        <v>278.94868978728402</v>
      </c>
      <c r="AA46" s="70">
        <v>258.66128678680798</v>
      </c>
      <c r="AB46" s="70">
        <v>281.05645968990802</v>
      </c>
      <c r="AC46" s="70">
        <v>292.722595965408</v>
      </c>
      <c r="AD46" s="70">
        <v>305.29459483888797</v>
      </c>
      <c r="AE46" s="70">
        <v>266.69688136709601</v>
      </c>
      <c r="AF46" s="70">
        <v>282.68592582896503</v>
      </c>
      <c r="AG46" s="70">
        <v>146.116828612777</v>
      </c>
      <c r="AH46" s="70">
        <v>153.00289317835799</v>
      </c>
      <c r="AI46" s="70">
        <v>155.813773875626</v>
      </c>
      <c r="AJ46" s="70">
        <v>166.229047337748</v>
      </c>
      <c r="AK46" s="70">
        <v>202.14915939338101</v>
      </c>
      <c r="AL46" s="70">
        <v>180.678812972255</v>
      </c>
      <c r="AM46" s="70">
        <v>185.32732036629301</v>
      </c>
      <c r="AN46" s="70">
        <v>203.62032341950299</v>
      </c>
      <c r="AO46" s="70">
        <v>163.35999799101501</v>
      </c>
      <c r="AP46" s="70">
        <v>186.01044486886499</v>
      </c>
      <c r="AQ46" s="70">
        <v>192.23519571956001</v>
      </c>
      <c r="AR46" s="70">
        <v>256.68181408344299</v>
      </c>
      <c r="AS46" s="70">
        <v>336.56235882300598</v>
      </c>
      <c r="AT46" s="70">
        <v>260.43944917588101</v>
      </c>
      <c r="AU46" s="70">
        <v>180.40030998159301</v>
      </c>
      <c r="AV46" s="70">
        <v>213.757310764219</v>
      </c>
      <c r="AW46" s="70">
        <v>237.493255070071</v>
      </c>
      <c r="AX46" s="70">
        <v>248.11129921891899</v>
      </c>
      <c r="AY46" s="70">
        <v>254.235566007378</v>
      </c>
      <c r="AZ46" s="70">
        <v>248.97058206482899</v>
      </c>
      <c r="BA46" s="70">
        <v>242.93696084992999</v>
      </c>
      <c r="BB46" s="70">
        <v>248.718232644572</v>
      </c>
      <c r="BC46" s="70">
        <v>224.19067921695799</v>
      </c>
      <c r="BD46" s="70">
        <v>226.13878945375299</v>
      </c>
      <c r="BE46" s="70">
        <v>283.073299700365</v>
      </c>
      <c r="BF46" s="70">
        <v>305.58110649868502</v>
      </c>
      <c r="BG46" s="70">
        <v>300.76957553316299</v>
      </c>
      <c r="BH46" s="70">
        <v>295.23925068139101</v>
      </c>
      <c r="BI46" s="70">
        <v>299.252099608751</v>
      </c>
      <c r="BJ46" s="70">
        <v>317.91822912159802</v>
      </c>
      <c r="BK46" s="70">
        <v>243.44167734692101</v>
      </c>
      <c r="BL46" s="70">
        <v>256.99331048554598</v>
      </c>
      <c r="BM46" s="70">
        <v>261.11994712127</v>
      </c>
      <c r="BN46" s="70">
        <v>109.019863618122</v>
      </c>
      <c r="BO46" s="70">
        <v>164.942708412776</v>
      </c>
      <c r="BP46" s="70">
        <v>156.276291796121</v>
      </c>
      <c r="BQ46" s="70">
        <v>157.32120893010401</v>
      </c>
      <c r="BR46" s="70">
        <v>180.302392956392</v>
      </c>
      <c r="BS46" s="70">
        <v>210.920550087328</v>
      </c>
      <c r="BT46" s="70">
        <v>236.65160136051401</v>
      </c>
      <c r="BU46" s="70">
        <v>218.76148961409501</v>
      </c>
      <c r="BV46" s="70">
        <v>236.11943337304399</v>
      </c>
      <c r="BW46" s="70">
        <v>209.02691806202401</v>
      </c>
      <c r="BX46" s="70">
        <v>216.969959962101</v>
      </c>
      <c r="BY46" s="70">
        <v>225.625773783211</v>
      </c>
      <c r="BZ46" s="70">
        <v>193.27139980610099</v>
      </c>
      <c r="CA46" s="70">
        <v>166.713528249495</v>
      </c>
      <c r="CB46" s="70">
        <v>190.250452993669</v>
      </c>
      <c r="CC46" s="70">
        <v>193.75005825044599</v>
      </c>
      <c r="CD46" s="70">
        <v>221.96528945674899</v>
      </c>
      <c r="CE46" s="70">
        <v>212.16864807421899</v>
      </c>
      <c r="CF46" s="70">
        <v>212.99921744612101</v>
      </c>
      <c r="CG46" s="70">
        <v>236.57137835454901</v>
      </c>
      <c r="CH46" s="70">
        <v>257.11698424901903</v>
      </c>
    </row>
    <row r="47" spans="3:86" x14ac:dyDescent="0.35">
      <c r="C47" s="71" t="s">
        <v>120</v>
      </c>
      <c r="D47" s="71" t="s">
        <v>120</v>
      </c>
      <c r="E47" s="72">
        <v>26578.291164402504</v>
      </c>
      <c r="F47" s="72">
        <v>26434.926996324513</v>
      </c>
      <c r="G47" s="72">
        <v>26401.350684618636</v>
      </c>
      <c r="H47" s="72">
        <v>25931.611070387466</v>
      </c>
      <c r="I47" s="72">
        <v>26745.783132477056</v>
      </c>
      <c r="J47" s="72">
        <v>27409.825302253423</v>
      </c>
      <c r="K47" s="72">
        <v>26659.083792902013</v>
      </c>
      <c r="L47" s="72">
        <v>27503.207255349454</v>
      </c>
      <c r="M47" s="72">
        <v>28191.094628271672</v>
      </c>
      <c r="N47" s="72">
        <v>27835.272147389183</v>
      </c>
      <c r="O47" s="72">
        <v>28689.842088597488</v>
      </c>
      <c r="P47" s="72">
        <v>28385.398020888773</v>
      </c>
      <c r="Q47" s="72">
        <v>29978.488019090033</v>
      </c>
      <c r="R47" s="72">
        <v>28239.651443736835</v>
      </c>
      <c r="S47" s="72">
        <v>27518.388984882295</v>
      </c>
      <c r="T47" s="72">
        <v>24626.3058390691</v>
      </c>
      <c r="U47" s="72">
        <v>21001.907402929359</v>
      </c>
      <c r="V47" s="72">
        <v>19070.404063269816</v>
      </c>
      <c r="W47" s="72">
        <v>20166.303464100518</v>
      </c>
      <c r="X47" s="72">
        <v>20497.022388465772</v>
      </c>
      <c r="Y47" s="72">
        <v>21576.427176624384</v>
      </c>
      <c r="Z47" s="72">
        <v>23344.291059693707</v>
      </c>
      <c r="AA47" s="72">
        <v>24087.398195099173</v>
      </c>
      <c r="AB47" s="72">
        <v>24979.787455287063</v>
      </c>
      <c r="AC47" s="72">
        <v>26216.92772392583</v>
      </c>
      <c r="AD47" s="72">
        <v>26103.138307032092</v>
      </c>
      <c r="AE47" s="72">
        <v>24792.322972724203</v>
      </c>
      <c r="AF47" s="72">
        <v>25258.213786879121</v>
      </c>
      <c r="AG47" s="72">
        <v>24057.308130445821</v>
      </c>
      <c r="AH47" s="72">
        <v>23645.562535172659</v>
      </c>
      <c r="AI47" s="72">
        <v>22698.5211554954</v>
      </c>
      <c r="AJ47" s="72">
        <v>21655.374411975401</v>
      </c>
      <c r="AK47" s="72">
        <v>21998.63317751318</v>
      </c>
      <c r="AL47" s="72">
        <v>22645.421416794376</v>
      </c>
      <c r="AM47" s="72">
        <v>23206.172780203506</v>
      </c>
      <c r="AN47" s="72">
        <v>23552.84278587723</v>
      </c>
      <c r="AO47" s="72">
        <v>22833.186108036753</v>
      </c>
      <c r="AP47" s="72">
        <v>22775.638339355966</v>
      </c>
      <c r="AQ47" s="72">
        <v>23341.251919664221</v>
      </c>
      <c r="AR47" s="72">
        <v>22774.24425548378</v>
      </c>
      <c r="AS47" s="72">
        <v>22970.752278846456</v>
      </c>
      <c r="AT47" s="72">
        <v>24033.79419493326</v>
      </c>
      <c r="AU47" s="72">
        <v>25413.559426636184</v>
      </c>
      <c r="AV47" s="72">
        <v>26178.182668526755</v>
      </c>
      <c r="AW47" s="72">
        <v>26177.41406190789</v>
      </c>
      <c r="AX47" s="72">
        <v>26925.848559247555</v>
      </c>
      <c r="AY47" s="72">
        <v>27259.192226469022</v>
      </c>
      <c r="AZ47" s="72">
        <v>28007.492308452216</v>
      </c>
      <c r="BA47" s="72">
        <v>29608.837352920367</v>
      </c>
      <c r="BB47" s="72">
        <v>30138.113358957165</v>
      </c>
      <c r="BC47" s="72">
        <v>31246.149747139923</v>
      </c>
      <c r="BD47" s="72">
        <v>32391.199668623256</v>
      </c>
      <c r="BE47" s="72">
        <v>32859.518029421422</v>
      </c>
      <c r="BF47" s="72">
        <v>32521.721244863369</v>
      </c>
      <c r="BG47" s="72">
        <v>32928.451374043718</v>
      </c>
      <c r="BH47" s="72">
        <v>32902.441631344067</v>
      </c>
      <c r="BI47" s="72">
        <v>33188.384790091266</v>
      </c>
      <c r="BJ47" s="72">
        <v>32970.282302425687</v>
      </c>
      <c r="BK47" s="72">
        <v>33098.353587089674</v>
      </c>
      <c r="BL47" s="72">
        <v>33592.504079270257</v>
      </c>
      <c r="BM47" s="72">
        <v>31982.131509230258</v>
      </c>
      <c r="BN47" s="72">
        <v>21186.557034778307</v>
      </c>
      <c r="BO47" s="72">
        <v>29544.12264271162</v>
      </c>
      <c r="BP47" s="72">
        <v>30944.532248066582</v>
      </c>
      <c r="BQ47" s="72">
        <v>31663.101331933369</v>
      </c>
      <c r="BR47" s="72">
        <v>33108.436849605656</v>
      </c>
      <c r="BS47" s="72">
        <v>34053.532069466848</v>
      </c>
      <c r="BT47" s="72">
        <v>35281.414237438235</v>
      </c>
      <c r="BU47" s="72">
        <v>31385.657180238013</v>
      </c>
      <c r="BV47" s="72">
        <v>33863.746335591539</v>
      </c>
      <c r="BW47" s="72">
        <v>33361.000737977229</v>
      </c>
      <c r="BX47" s="72">
        <v>33170.203725967811</v>
      </c>
      <c r="BY47" s="72">
        <v>32868.903204325004</v>
      </c>
      <c r="BZ47" s="72">
        <v>31385.657180238013</v>
      </c>
      <c r="CA47" s="72">
        <v>31037.968173194153</v>
      </c>
      <c r="CB47" s="72">
        <v>31173.597940109725</v>
      </c>
      <c r="CC47" s="72">
        <v>30461.602901599999</v>
      </c>
      <c r="CD47" s="72">
        <v>30096.100171398113</v>
      </c>
      <c r="CE47" s="72">
        <v>29542.628566850279</v>
      </c>
      <c r="CF47" s="72">
        <v>28377.240324178154</v>
      </c>
      <c r="CG47" s="72">
        <v>28628.690436997516</v>
      </c>
      <c r="CH47" s="72">
        <v>28631.353417803726</v>
      </c>
    </row>
    <row r="48" spans="3:86" x14ac:dyDescent="0.35">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3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3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3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3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3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3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3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3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3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3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3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3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3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3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3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3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80" spans="1:79" s="85" customFormat="1" hidden="1" x14ac:dyDescent="0.35">
      <c r="A80" s="100"/>
      <c r="B80" s="100"/>
      <c r="E80" s="85" t="str">
        <f>IF(E31&lt;5,IF(E31&gt;0,"s",),"")</f>
        <v/>
      </c>
      <c r="F80" s="85" t="str">
        <f t="shared" ref="F80:BQ81" si="4">IF(F31&lt;5,IF(F31&gt;0,"s",),"")</f>
        <v/>
      </c>
      <c r="G80" s="85" t="str">
        <f t="shared" si="4"/>
        <v/>
      </c>
      <c r="H80" s="85" t="str">
        <f t="shared" si="4"/>
        <v/>
      </c>
      <c r="I80" s="85" t="str">
        <f t="shared" si="4"/>
        <v/>
      </c>
      <c r="J80" s="85" t="str">
        <f t="shared" si="4"/>
        <v/>
      </c>
      <c r="K80" s="85" t="str">
        <f t="shared" si="4"/>
        <v/>
      </c>
      <c r="L80" s="85" t="str">
        <f t="shared" si="4"/>
        <v/>
      </c>
      <c r="M80" s="85" t="str">
        <f t="shared" si="4"/>
        <v/>
      </c>
      <c r="N80" s="85" t="str">
        <f t="shared" si="4"/>
        <v/>
      </c>
      <c r="O80" s="85" t="str">
        <f t="shared" si="4"/>
        <v/>
      </c>
      <c r="P80" s="85" t="str">
        <f t="shared" si="4"/>
        <v/>
      </c>
      <c r="Q80" s="85" t="str">
        <f t="shared" si="4"/>
        <v/>
      </c>
      <c r="R80" s="85" t="str">
        <f t="shared" si="4"/>
        <v/>
      </c>
      <c r="S80" s="85" t="str">
        <f t="shared" si="4"/>
        <v/>
      </c>
      <c r="T80" s="85" t="str">
        <f t="shared" si="4"/>
        <v/>
      </c>
      <c r="U80" s="85" t="str">
        <f t="shared" si="4"/>
        <v/>
      </c>
      <c r="V80" s="85" t="str">
        <f t="shared" si="4"/>
        <v/>
      </c>
      <c r="W80" s="85" t="str">
        <f t="shared" si="4"/>
        <v/>
      </c>
      <c r="X80" s="85" t="str">
        <f t="shared" si="4"/>
        <v/>
      </c>
      <c r="Y80" s="85" t="str">
        <f t="shared" si="4"/>
        <v/>
      </c>
      <c r="Z80" s="85" t="str">
        <f t="shared" si="4"/>
        <v/>
      </c>
      <c r="AA80" s="85" t="str">
        <f t="shared" si="4"/>
        <v/>
      </c>
      <c r="AB80" s="85" t="str">
        <f t="shared" si="4"/>
        <v/>
      </c>
      <c r="AC80" s="85" t="str">
        <f t="shared" si="4"/>
        <v/>
      </c>
      <c r="AD80" s="85" t="str">
        <f t="shared" si="4"/>
        <v/>
      </c>
      <c r="AE80" s="85" t="str">
        <f t="shared" si="4"/>
        <v/>
      </c>
      <c r="AF80" s="85" t="str">
        <f t="shared" si="4"/>
        <v/>
      </c>
      <c r="AG80" s="85" t="str">
        <f t="shared" si="4"/>
        <v/>
      </c>
      <c r="AH80" s="85" t="str">
        <f t="shared" si="4"/>
        <v/>
      </c>
      <c r="AI80" s="85" t="str">
        <f t="shared" si="4"/>
        <v/>
      </c>
      <c r="AJ80" s="85" t="str">
        <f t="shared" si="4"/>
        <v/>
      </c>
      <c r="AK80" s="85" t="str">
        <f t="shared" si="4"/>
        <v/>
      </c>
      <c r="AL80" s="85" t="str">
        <f t="shared" si="4"/>
        <v/>
      </c>
      <c r="AM80" s="85" t="str">
        <f t="shared" si="4"/>
        <v/>
      </c>
      <c r="AN80" s="85" t="str">
        <f t="shared" si="4"/>
        <v/>
      </c>
      <c r="AO80" s="85" t="str">
        <f t="shared" si="4"/>
        <v/>
      </c>
      <c r="AP80" s="85" t="str">
        <f t="shared" si="4"/>
        <v/>
      </c>
      <c r="AQ80" s="85" t="str">
        <f t="shared" si="4"/>
        <v/>
      </c>
      <c r="AR80" s="85" t="str">
        <f t="shared" si="4"/>
        <v/>
      </c>
      <c r="AS80" s="85" t="str">
        <f t="shared" si="4"/>
        <v/>
      </c>
      <c r="AT80" s="85" t="str">
        <f t="shared" si="4"/>
        <v/>
      </c>
      <c r="AU80" s="85" t="str">
        <f t="shared" si="4"/>
        <v/>
      </c>
      <c r="AV80" s="85" t="str">
        <f t="shared" si="4"/>
        <v/>
      </c>
      <c r="AW80" s="85" t="str">
        <f t="shared" si="4"/>
        <v/>
      </c>
      <c r="AX80" s="85" t="str">
        <f t="shared" si="4"/>
        <v/>
      </c>
      <c r="AY80" s="85" t="str">
        <f t="shared" si="4"/>
        <v/>
      </c>
      <c r="AZ80" s="85" t="str">
        <f t="shared" si="4"/>
        <v/>
      </c>
      <c r="BA80" s="85" t="str">
        <f t="shared" si="4"/>
        <v/>
      </c>
      <c r="BB80" s="85" t="str">
        <f t="shared" si="4"/>
        <v/>
      </c>
      <c r="BC80" s="85" t="str">
        <f t="shared" si="4"/>
        <v/>
      </c>
      <c r="BD80" s="85" t="str">
        <f t="shared" si="4"/>
        <v/>
      </c>
      <c r="BE80" s="85" t="str">
        <f t="shared" si="4"/>
        <v/>
      </c>
      <c r="BF80" s="85" t="str">
        <f t="shared" si="4"/>
        <v/>
      </c>
      <c r="BG80" s="85" t="str">
        <f t="shared" si="4"/>
        <v/>
      </c>
      <c r="BH80" s="85" t="str">
        <f t="shared" si="4"/>
        <v/>
      </c>
      <c r="BI80" s="85" t="str">
        <f t="shared" si="4"/>
        <v/>
      </c>
      <c r="BJ80" s="85" t="str">
        <f t="shared" si="4"/>
        <v/>
      </c>
      <c r="BK80" s="85" t="str">
        <f t="shared" si="4"/>
        <v/>
      </c>
      <c r="BL80" s="85" t="str">
        <f t="shared" si="4"/>
        <v/>
      </c>
      <c r="BM80" s="85" t="str">
        <f t="shared" si="4"/>
        <v/>
      </c>
      <c r="BN80" s="85" t="str">
        <f t="shared" si="4"/>
        <v/>
      </c>
      <c r="BO80" s="85" t="str">
        <f t="shared" si="4"/>
        <v/>
      </c>
      <c r="BP80" s="85" t="str">
        <f t="shared" si="4"/>
        <v/>
      </c>
      <c r="BQ80" s="85" t="str">
        <f t="shared" si="4"/>
        <v/>
      </c>
      <c r="BR80" s="85" t="str">
        <f t="shared" ref="BR80:BX81" si="5">IF(BR31&lt;5,IF(BR31&gt;0,"s",),"")</f>
        <v/>
      </c>
      <c r="BS80" s="85" t="str">
        <f t="shared" si="5"/>
        <v/>
      </c>
      <c r="BT80" s="85" t="str">
        <f t="shared" si="5"/>
        <v/>
      </c>
      <c r="BU80" s="85" t="str">
        <f t="shared" si="5"/>
        <v/>
      </c>
      <c r="BV80" s="85" t="str">
        <f t="shared" si="5"/>
        <v/>
      </c>
      <c r="BW80" s="85" t="str">
        <f t="shared" si="5"/>
        <v/>
      </c>
      <c r="BX80" s="85" t="str">
        <f t="shared" si="5"/>
        <v/>
      </c>
    </row>
    <row r="81" spans="5:81" hidden="1" x14ac:dyDescent="0.35">
      <c r="E81" s="13" t="str">
        <f t="shared" ref="E81:T81" si="6">IF(E32&lt;5,IF(E32&gt;0,"s",),"")</f>
        <v/>
      </c>
      <c r="F81" s="13" t="str">
        <f t="shared" si="6"/>
        <v/>
      </c>
      <c r="G81" s="13" t="str">
        <f t="shared" si="6"/>
        <v/>
      </c>
      <c r="H81" s="13" t="str">
        <f t="shared" si="6"/>
        <v/>
      </c>
      <c r="I81" s="13" t="str">
        <f t="shared" si="6"/>
        <v/>
      </c>
      <c r="J81" s="13" t="str">
        <f t="shared" si="6"/>
        <v/>
      </c>
      <c r="K81" s="13" t="str">
        <f t="shared" si="6"/>
        <v/>
      </c>
      <c r="L81" s="13" t="str">
        <f t="shared" si="6"/>
        <v/>
      </c>
      <c r="M81" s="13" t="str">
        <f t="shared" si="6"/>
        <v/>
      </c>
      <c r="N81" s="13" t="str">
        <f t="shared" si="6"/>
        <v/>
      </c>
      <c r="O81" s="13" t="str">
        <f t="shared" si="6"/>
        <v/>
      </c>
      <c r="P81" s="13" t="str">
        <f t="shared" si="6"/>
        <v/>
      </c>
      <c r="Q81" s="13" t="str">
        <f t="shared" si="6"/>
        <v/>
      </c>
      <c r="R81" s="13" t="str">
        <f t="shared" si="6"/>
        <v/>
      </c>
      <c r="S81" s="13" t="str">
        <f t="shared" si="6"/>
        <v/>
      </c>
      <c r="T81" s="13" t="str">
        <f t="shared" si="6"/>
        <v/>
      </c>
      <c r="U81" s="13" t="str">
        <f t="shared" si="4"/>
        <v/>
      </c>
      <c r="V81" s="13" t="str">
        <f t="shared" si="4"/>
        <v/>
      </c>
      <c r="W81" s="13" t="str">
        <f t="shared" si="4"/>
        <v/>
      </c>
      <c r="X81" s="13" t="str">
        <f t="shared" si="4"/>
        <v/>
      </c>
      <c r="Y81" s="13" t="str">
        <f t="shared" si="4"/>
        <v/>
      </c>
      <c r="Z81" s="13" t="str">
        <f t="shared" si="4"/>
        <v/>
      </c>
      <c r="AA81" s="13" t="str">
        <f t="shared" si="4"/>
        <v/>
      </c>
      <c r="AB81" s="13" t="str">
        <f t="shared" si="4"/>
        <v/>
      </c>
      <c r="AC81" s="13" t="str">
        <f t="shared" si="4"/>
        <v/>
      </c>
      <c r="AD81" s="13" t="str">
        <f t="shared" si="4"/>
        <v/>
      </c>
      <c r="AE81" s="13" t="str">
        <f t="shared" si="4"/>
        <v/>
      </c>
      <c r="AF81" s="13" t="str">
        <f t="shared" si="4"/>
        <v/>
      </c>
      <c r="AG81" s="13" t="str">
        <f t="shared" si="4"/>
        <v/>
      </c>
      <c r="AH81" s="13" t="str">
        <f t="shared" si="4"/>
        <v/>
      </c>
      <c r="AI81" s="13" t="str">
        <f t="shared" si="4"/>
        <v/>
      </c>
      <c r="AJ81" s="13" t="str">
        <f t="shared" si="4"/>
        <v/>
      </c>
      <c r="AK81" s="13" t="str">
        <f t="shared" si="4"/>
        <v/>
      </c>
      <c r="AL81" s="13" t="str">
        <f t="shared" si="4"/>
        <v/>
      </c>
      <c r="AM81" s="13" t="str">
        <f t="shared" si="4"/>
        <v/>
      </c>
      <c r="AN81" s="13" t="str">
        <f t="shared" si="4"/>
        <v/>
      </c>
      <c r="AO81" s="13" t="str">
        <f t="shared" si="4"/>
        <v/>
      </c>
      <c r="AP81" s="13" t="str">
        <f t="shared" si="4"/>
        <v/>
      </c>
      <c r="AQ81" s="13" t="str">
        <f t="shared" si="4"/>
        <v/>
      </c>
      <c r="AR81" s="13" t="str">
        <f t="shared" si="4"/>
        <v/>
      </c>
      <c r="AS81" s="13" t="str">
        <f t="shared" si="4"/>
        <v/>
      </c>
      <c r="AT81" s="13" t="str">
        <f t="shared" si="4"/>
        <v/>
      </c>
      <c r="AU81" s="13" t="str">
        <f t="shared" si="4"/>
        <v/>
      </c>
      <c r="AV81" s="13" t="str">
        <f t="shared" si="4"/>
        <v/>
      </c>
      <c r="AW81" s="13" t="str">
        <f t="shared" si="4"/>
        <v/>
      </c>
      <c r="AX81" s="13" t="str">
        <f t="shared" si="4"/>
        <v/>
      </c>
      <c r="AY81" s="13" t="str">
        <f t="shared" si="4"/>
        <v/>
      </c>
      <c r="AZ81" s="13" t="str">
        <f t="shared" si="4"/>
        <v/>
      </c>
      <c r="BA81" s="13" t="str">
        <f t="shared" si="4"/>
        <v/>
      </c>
      <c r="BB81" s="13" t="str">
        <f t="shared" si="4"/>
        <v/>
      </c>
      <c r="BC81" s="13" t="str">
        <f t="shared" si="4"/>
        <v/>
      </c>
      <c r="BD81" s="13" t="str">
        <f t="shared" si="4"/>
        <v/>
      </c>
      <c r="BE81" s="13" t="str">
        <f t="shared" si="4"/>
        <v/>
      </c>
      <c r="BF81" s="13" t="str">
        <f t="shared" si="4"/>
        <v/>
      </c>
      <c r="BG81" s="13" t="str">
        <f t="shared" si="4"/>
        <v/>
      </c>
      <c r="BH81" s="13" t="str">
        <f t="shared" si="4"/>
        <v/>
      </c>
      <c r="BI81" s="13" t="str">
        <f t="shared" si="4"/>
        <v/>
      </c>
      <c r="BJ81" s="13" t="str">
        <f t="shared" si="4"/>
        <v/>
      </c>
      <c r="BK81" s="13" t="str">
        <f t="shared" si="4"/>
        <v/>
      </c>
      <c r="BL81" s="13" t="str">
        <f t="shared" si="4"/>
        <v/>
      </c>
      <c r="BM81" s="13" t="str">
        <f t="shared" si="4"/>
        <v/>
      </c>
      <c r="BN81" s="13" t="str">
        <f t="shared" si="4"/>
        <v/>
      </c>
      <c r="BO81" s="13" t="str">
        <f t="shared" si="4"/>
        <v/>
      </c>
      <c r="BP81" s="13" t="str">
        <f t="shared" si="4"/>
        <v/>
      </c>
      <c r="BQ81" s="13" t="str">
        <f t="shared" si="4"/>
        <v/>
      </c>
      <c r="BR81" s="13" t="str">
        <f t="shared" si="5"/>
        <v/>
      </c>
      <c r="BS81" s="13" t="str">
        <f t="shared" si="5"/>
        <v/>
      </c>
      <c r="BT81" s="13" t="str">
        <f t="shared" si="5"/>
        <v/>
      </c>
      <c r="BU81" s="13" t="str">
        <f t="shared" si="5"/>
        <v/>
      </c>
      <c r="BV81" s="13" t="str">
        <f t="shared" si="5"/>
        <v/>
      </c>
      <c r="BW81" s="13" t="str">
        <f t="shared" si="5"/>
        <v/>
      </c>
      <c r="BX81" s="13" t="str">
        <f t="shared" si="5"/>
        <v/>
      </c>
    </row>
    <row r="82" spans="5:81" hidden="1" x14ac:dyDescent="0.35">
      <c r="E82" s="13" t="str">
        <f>IF(E31&gt;0,IF(E31&lt;5,"secret",""),"")</f>
        <v/>
      </c>
      <c r="F82" s="13" t="str">
        <f t="shared" ref="F82:BQ85" si="7">IF(F31&gt;0,IF(F31&lt;5,"secret",""),"")</f>
        <v/>
      </c>
      <c r="G82" s="13" t="str">
        <f t="shared" si="7"/>
        <v/>
      </c>
      <c r="H82" s="13" t="str">
        <f t="shared" si="7"/>
        <v/>
      </c>
      <c r="I82" s="13" t="str">
        <f t="shared" si="7"/>
        <v/>
      </c>
      <c r="J82" s="13" t="str">
        <f t="shared" si="7"/>
        <v/>
      </c>
      <c r="K82" s="13" t="str">
        <f t="shared" si="7"/>
        <v/>
      </c>
      <c r="L82" s="13" t="str">
        <f t="shared" si="7"/>
        <v/>
      </c>
      <c r="M82" s="13" t="str">
        <f t="shared" si="7"/>
        <v/>
      </c>
      <c r="N82" s="13" t="str">
        <f t="shared" si="7"/>
        <v/>
      </c>
      <c r="O82" s="13" t="str">
        <f t="shared" si="7"/>
        <v/>
      </c>
      <c r="P82" s="13" t="str">
        <f t="shared" si="7"/>
        <v/>
      </c>
      <c r="Q82" s="13" t="str">
        <f t="shared" si="7"/>
        <v/>
      </c>
      <c r="R82" s="13" t="str">
        <f t="shared" si="7"/>
        <v/>
      </c>
      <c r="S82" s="13" t="str">
        <f t="shared" si="7"/>
        <v/>
      </c>
      <c r="T82" s="13" t="str">
        <f t="shared" si="7"/>
        <v/>
      </c>
      <c r="U82" s="13" t="str">
        <f t="shared" si="7"/>
        <v/>
      </c>
      <c r="V82" s="13" t="str">
        <f t="shared" si="7"/>
        <v/>
      </c>
      <c r="W82" s="13" t="str">
        <f t="shared" si="7"/>
        <v/>
      </c>
      <c r="X82" s="13" t="str">
        <f t="shared" si="7"/>
        <v/>
      </c>
      <c r="Y82" s="13" t="str">
        <f t="shared" si="7"/>
        <v/>
      </c>
      <c r="Z82" s="13" t="str">
        <f t="shared" si="7"/>
        <v/>
      </c>
      <c r="AA82" s="13" t="str">
        <f t="shared" si="7"/>
        <v/>
      </c>
      <c r="AB82" s="13" t="str">
        <f t="shared" si="7"/>
        <v/>
      </c>
      <c r="AC82" s="13" t="str">
        <f t="shared" si="7"/>
        <v/>
      </c>
      <c r="AD82" s="13" t="str">
        <f t="shared" si="7"/>
        <v/>
      </c>
      <c r="AE82" s="13" t="str">
        <f t="shared" si="7"/>
        <v/>
      </c>
      <c r="AF82" s="13" t="str">
        <f t="shared" si="7"/>
        <v/>
      </c>
      <c r="AG82" s="13" t="str">
        <f t="shared" si="7"/>
        <v/>
      </c>
      <c r="AH82" s="13" t="str">
        <f t="shared" si="7"/>
        <v/>
      </c>
      <c r="AI82" s="13" t="str">
        <f t="shared" si="7"/>
        <v/>
      </c>
      <c r="AJ82" s="13" t="str">
        <f t="shared" si="7"/>
        <v/>
      </c>
      <c r="AK82" s="13" t="str">
        <f t="shared" si="7"/>
        <v/>
      </c>
      <c r="AL82" s="13" t="str">
        <f t="shared" si="7"/>
        <v/>
      </c>
      <c r="AM82" s="13" t="str">
        <f t="shared" si="7"/>
        <v/>
      </c>
      <c r="AN82" s="13" t="str">
        <f t="shared" si="7"/>
        <v/>
      </c>
      <c r="AO82" s="13" t="str">
        <f t="shared" si="7"/>
        <v/>
      </c>
      <c r="AP82" s="13" t="str">
        <f t="shared" si="7"/>
        <v/>
      </c>
      <c r="AQ82" s="13" t="str">
        <f t="shared" si="7"/>
        <v/>
      </c>
      <c r="AR82" s="13" t="str">
        <f t="shared" si="7"/>
        <v/>
      </c>
      <c r="AS82" s="13" t="str">
        <f t="shared" si="7"/>
        <v/>
      </c>
      <c r="AT82" s="13" t="str">
        <f t="shared" si="7"/>
        <v/>
      </c>
      <c r="AU82" s="13" t="str">
        <f t="shared" si="7"/>
        <v/>
      </c>
      <c r="AV82" s="13" t="str">
        <f t="shared" si="7"/>
        <v/>
      </c>
      <c r="AW82" s="13" t="str">
        <f t="shared" si="7"/>
        <v/>
      </c>
      <c r="AX82" s="13" t="str">
        <f t="shared" si="7"/>
        <v/>
      </c>
      <c r="AY82" s="13" t="str">
        <f t="shared" si="7"/>
        <v/>
      </c>
      <c r="AZ82" s="13" t="str">
        <f t="shared" si="7"/>
        <v/>
      </c>
      <c r="BA82" s="13" t="str">
        <f t="shared" si="7"/>
        <v/>
      </c>
      <c r="BB82" s="13" t="str">
        <f t="shared" si="7"/>
        <v/>
      </c>
      <c r="BC82" s="13" t="str">
        <f t="shared" si="7"/>
        <v/>
      </c>
      <c r="BD82" s="13" t="str">
        <f t="shared" si="7"/>
        <v/>
      </c>
      <c r="BE82" s="13" t="str">
        <f t="shared" si="7"/>
        <v/>
      </c>
      <c r="BF82" s="13" t="str">
        <f t="shared" si="7"/>
        <v/>
      </c>
      <c r="BG82" s="13" t="str">
        <f t="shared" si="7"/>
        <v/>
      </c>
      <c r="BH82" s="13" t="str">
        <f t="shared" si="7"/>
        <v/>
      </c>
      <c r="BI82" s="13" t="str">
        <f t="shared" si="7"/>
        <v/>
      </c>
      <c r="BJ82" s="13" t="str">
        <f t="shared" si="7"/>
        <v/>
      </c>
      <c r="BK82" s="13" t="str">
        <f t="shared" si="7"/>
        <v/>
      </c>
      <c r="BL82" s="13" t="str">
        <f t="shared" si="7"/>
        <v/>
      </c>
      <c r="BM82" s="13" t="str">
        <f t="shared" si="7"/>
        <v/>
      </c>
      <c r="BN82" s="13" t="str">
        <f t="shared" si="7"/>
        <v/>
      </c>
      <c r="BO82" s="13" t="str">
        <f t="shared" si="7"/>
        <v/>
      </c>
      <c r="BP82" s="13" t="str">
        <f t="shared" si="7"/>
        <v/>
      </c>
      <c r="BQ82" s="13" t="str">
        <f t="shared" si="7"/>
        <v/>
      </c>
      <c r="BR82" s="13" t="str">
        <f t="shared" ref="BR82:CC97" si="8">IF(BR31&gt;0,IF(BR31&lt;5,"secret",""),"")</f>
        <v/>
      </c>
      <c r="BS82" s="13" t="str">
        <f t="shared" si="8"/>
        <v/>
      </c>
      <c r="BT82" s="13" t="str">
        <f t="shared" si="8"/>
        <v/>
      </c>
      <c r="BU82" s="13" t="str">
        <f t="shared" si="8"/>
        <v/>
      </c>
      <c r="BV82" s="13" t="str">
        <f t="shared" si="8"/>
        <v/>
      </c>
      <c r="BW82" s="13" t="str">
        <f t="shared" si="8"/>
        <v/>
      </c>
      <c r="BX82" s="13" t="str">
        <f t="shared" si="8"/>
        <v/>
      </c>
      <c r="BY82" s="13" t="str">
        <f t="shared" si="8"/>
        <v/>
      </c>
      <c r="BZ82" s="13" t="str">
        <f t="shared" si="8"/>
        <v/>
      </c>
      <c r="CA82" s="13" t="str">
        <f t="shared" si="8"/>
        <v/>
      </c>
      <c r="CB82" s="13" t="str">
        <f t="shared" si="8"/>
        <v/>
      </c>
      <c r="CC82" s="13" t="str">
        <f t="shared" si="8"/>
        <v/>
      </c>
    </row>
    <row r="83" spans="5:81" hidden="1" x14ac:dyDescent="0.35">
      <c r="E83" s="13" t="str">
        <f t="shared" ref="E83:T98" si="9">IF(E32&gt;0,IF(E32&lt;5,"secret",""),"")</f>
        <v/>
      </c>
      <c r="F83" s="13" t="str">
        <f t="shared" si="7"/>
        <v/>
      </c>
      <c r="G83" s="13" t="str">
        <f t="shared" si="7"/>
        <v/>
      </c>
      <c r="H83" s="13" t="str">
        <f t="shared" si="7"/>
        <v/>
      </c>
      <c r="I83" s="13" t="str">
        <f t="shared" si="7"/>
        <v/>
      </c>
      <c r="J83" s="13" t="str">
        <f t="shared" si="7"/>
        <v/>
      </c>
      <c r="K83" s="13" t="str">
        <f t="shared" si="7"/>
        <v/>
      </c>
      <c r="L83" s="13" t="str">
        <f t="shared" si="7"/>
        <v/>
      </c>
      <c r="M83" s="13" t="str">
        <f t="shared" si="7"/>
        <v/>
      </c>
      <c r="N83" s="13" t="str">
        <f t="shared" si="7"/>
        <v/>
      </c>
      <c r="O83" s="13" t="str">
        <f t="shared" si="7"/>
        <v/>
      </c>
      <c r="P83" s="13" t="str">
        <f t="shared" si="7"/>
        <v/>
      </c>
      <c r="Q83" s="13" t="str">
        <f t="shared" si="7"/>
        <v/>
      </c>
      <c r="R83" s="13" t="str">
        <f t="shared" si="7"/>
        <v/>
      </c>
      <c r="S83" s="13" t="str">
        <f t="shared" si="7"/>
        <v/>
      </c>
      <c r="T83" s="13" t="str">
        <f t="shared" si="7"/>
        <v/>
      </c>
      <c r="U83" s="13" t="str">
        <f t="shared" si="7"/>
        <v/>
      </c>
      <c r="V83" s="13" t="str">
        <f t="shared" si="7"/>
        <v/>
      </c>
      <c r="W83" s="13" t="str">
        <f t="shared" si="7"/>
        <v/>
      </c>
      <c r="X83" s="13" t="str">
        <f t="shared" si="7"/>
        <v/>
      </c>
      <c r="Y83" s="13" t="str">
        <f t="shared" si="7"/>
        <v/>
      </c>
      <c r="Z83" s="13" t="str">
        <f t="shared" si="7"/>
        <v/>
      </c>
      <c r="AA83" s="13" t="str">
        <f t="shared" si="7"/>
        <v/>
      </c>
      <c r="AB83" s="13" t="str">
        <f t="shared" si="7"/>
        <v/>
      </c>
      <c r="AC83" s="13" t="str">
        <f t="shared" si="7"/>
        <v/>
      </c>
      <c r="AD83" s="13" t="str">
        <f t="shared" si="7"/>
        <v/>
      </c>
      <c r="AE83" s="13" t="str">
        <f t="shared" si="7"/>
        <v/>
      </c>
      <c r="AF83" s="13" t="str">
        <f t="shared" si="7"/>
        <v/>
      </c>
      <c r="AG83" s="13" t="str">
        <f t="shared" si="7"/>
        <v/>
      </c>
      <c r="AH83" s="13" t="str">
        <f t="shared" si="7"/>
        <v/>
      </c>
      <c r="AI83" s="13" t="str">
        <f t="shared" si="7"/>
        <v/>
      </c>
      <c r="AJ83" s="13" t="str">
        <f t="shared" si="7"/>
        <v/>
      </c>
      <c r="AK83" s="13" t="str">
        <f t="shared" si="7"/>
        <v/>
      </c>
      <c r="AL83" s="13" t="str">
        <f t="shared" si="7"/>
        <v/>
      </c>
      <c r="AM83" s="13" t="str">
        <f t="shared" si="7"/>
        <v/>
      </c>
      <c r="AN83" s="13" t="str">
        <f t="shared" si="7"/>
        <v/>
      </c>
      <c r="AO83" s="13" t="str">
        <f t="shared" si="7"/>
        <v/>
      </c>
      <c r="AP83" s="13" t="str">
        <f t="shared" si="7"/>
        <v/>
      </c>
      <c r="AQ83" s="13" t="str">
        <f t="shared" si="7"/>
        <v/>
      </c>
      <c r="AR83" s="13" t="str">
        <f t="shared" si="7"/>
        <v/>
      </c>
      <c r="AS83" s="13" t="str">
        <f t="shared" si="7"/>
        <v/>
      </c>
      <c r="AT83" s="13" t="str">
        <f t="shared" si="7"/>
        <v/>
      </c>
      <c r="AU83" s="13" t="str">
        <f t="shared" si="7"/>
        <v/>
      </c>
      <c r="AV83" s="13" t="str">
        <f t="shared" si="7"/>
        <v/>
      </c>
      <c r="AW83" s="13" t="str">
        <f t="shared" si="7"/>
        <v/>
      </c>
      <c r="AX83" s="13" t="str">
        <f t="shared" si="7"/>
        <v/>
      </c>
      <c r="AY83" s="13" t="str">
        <f t="shared" si="7"/>
        <v/>
      </c>
      <c r="AZ83" s="13" t="str">
        <f t="shared" si="7"/>
        <v/>
      </c>
      <c r="BA83" s="13" t="str">
        <f t="shared" si="7"/>
        <v/>
      </c>
      <c r="BB83" s="13" t="str">
        <f t="shared" si="7"/>
        <v/>
      </c>
      <c r="BC83" s="13" t="str">
        <f t="shared" si="7"/>
        <v/>
      </c>
      <c r="BD83" s="13" t="str">
        <f t="shared" si="7"/>
        <v/>
      </c>
      <c r="BE83" s="13" t="str">
        <f t="shared" si="7"/>
        <v/>
      </c>
      <c r="BF83" s="13" t="str">
        <f t="shared" si="7"/>
        <v/>
      </c>
      <c r="BG83" s="13" t="str">
        <f t="shared" si="7"/>
        <v/>
      </c>
      <c r="BH83" s="13" t="str">
        <f t="shared" si="7"/>
        <v/>
      </c>
      <c r="BI83" s="13" t="str">
        <f t="shared" si="7"/>
        <v/>
      </c>
      <c r="BJ83" s="13" t="str">
        <f t="shared" si="7"/>
        <v/>
      </c>
      <c r="BK83" s="13" t="str">
        <f t="shared" si="7"/>
        <v/>
      </c>
      <c r="BL83" s="13" t="str">
        <f t="shared" si="7"/>
        <v/>
      </c>
      <c r="BM83" s="13" t="str">
        <f t="shared" si="7"/>
        <v/>
      </c>
      <c r="BN83" s="13" t="str">
        <f t="shared" si="7"/>
        <v/>
      </c>
      <c r="BO83" s="13" t="str">
        <f t="shared" si="7"/>
        <v/>
      </c>
      <c r="BP83" s="13" t="str">
        <f t="shared" si="7"/>
        <v/>
      </c>
      <c r="BQ83" s="13" t="str">
        <f t="shared" si="7"/>
        <v/>
      </c>
      <c r="BR83" s="13" t="str">
        <f t="shared" si="8"/>
        <v/>
      </c>
      <c r="BS83" s="13" t="str">
        <f t="shared" si="8"/>
        <v/>
      </c>
      <c r="BT83" s="13" t="str">
        <f t="shared" si="8"/>
        <v/>
      </c>
      <c r="BU83" s="13" t="str">
        <f t="shared" si="8"/>
        <v/>
      </c>
      <c r="BV83" s="13" t="str">
        <f t="shared" si="8"/>
        <v/>
      </c>
      <c r="BW83" s="13" t="str">
        <f t="shared" si="8"/>
        <v/>
      </c>
      <c r="BX83" s="13" t="str">
        <f t="shared" si="8"/>
        <v/>
      </c>
      <c r="BY83" s="13" t="str">
        <f t="shared" si="8"/>
        <v/>
      </c>
      <c r="BZ83" s="13" t="str">
        <f t="shared" si="8"/>
        <v/>
      </c>
      <c r="CA83" s="13" t="str">
        <f t="shared" si="8"/>
        <v/>
      </c>
      <c r="CB83" s="13" t="str">
        <f t="shared" si="8"/>
        <v/>
      </c>
      <c r="CC83" s="13" t="str">
        <f t="shared" si="8"/>
        <v/>
      </c>
    </row>
    <row r="84" spans="5:81" hidden="1" x14ac:dyDescent="0.35">
      <c r="E84" s="13" t="str">
        <f t="shared" si="9"/>
        <v/>
      </c>
      <c r="F84" s="13" t="str">
        <f t="shared" si="7"/>
        <v/>
      </c>
      <c r="G84" s="13" t="str">
        <f t="shared" si="7"/>
        <v/>
      </c>
      <c r="H84" s="13" t="str">
        <f t="shared" si="7"/>
        <v/>
      </c>
      <c r="I84" s="13" t="str">
        <f t="shared" si="7"/>
        <v/>
      </c>
      <c r="J84" s="13" t="str">
        <f t="shared" si="7"/>
        <v/>
      </c>
      <c r="K84" s="13" t="str">
        <f t="shared" si="7"/>
        <v/>
      </c>
      <c r="L84" s="13" t="str">
        <f t="shared" si="7"/>
        <v/>
      </c>
      <c r="M84" s="13" t="str">
        <f t="shared" si="7"/>
        <v/>
      </c>
      <c r="N84" s="13" t="str">
        <f t="shared" si="7"/>
        <v/>
      </c>
      <c r="O84" s="13" t="str">
        <f t="shared" si="7"/>
        <v/>
      </c>
      <c r="P84" s="13" t="str">
        <f t="shared" si="7"/>
        <v/>
      </c>
      <c r="Q84" s="13" t="str">
        <f t="shared" si="7"/>
        <v/>
      </c>
      <c r="R84" s="13" t="str">
        <f t="shared" si="7"/>
        <v/>
      </c>
      <c r="S84" s="13" t="str">
        <f t="shared" si="7"/>
        <v/>
      </c>
      <c r="T84" s="13" t="str">
        <f t="shared" si="7"/>
        <v/>
      </c>
      <c r="U84" s="13" t="str">
        <f t="shared" si="7"/>
        <v/>
      </c>
      <c r="V84" s="13" t="str">
        <f t="shared" si="7"/>
        <v/>
      </c>
      <c r="W84" s="13" t="str">
        <f t="shared" si="7"/>
        <v/>
      </c>
      <c r="X84" s="13" t="str">
        <f t="shared" si="7"/>
        <v/>
      </c>
      <c r="Y84" s="13" t="str">
        <f t="shared" si="7"/>
        <v/>
      </c>
      <c r="Z84" s="13" t="str">
        <f t="shared" si="7"/>
        <v/>
      </c>
      <c r="AA84" s="13" t="str">
        <f t="shared" si="7"/>
        <v/>
      </c>
      <c r="AB84" s="13" t="str">
        <f t="shared" si="7"/>
        <v/>
      </c>
      <c r="AC84" s="13" t="str">
        <f t="shared" si="7"/>
        <v/>
      </c>
      <c r="AD84" s="13" t="str">
        <f t="shared" si="7"/>
        <v/>
      </c>
      <c r="AE84" s="13" t="str">
        <f t="shared" si="7"/>
        <v/>
      </c>
      <c r="AF84" s="13" t="str">
        <f t="shared" si="7"/>
        <v/>
      </c>
      <c r="AG84" s="13" t="str">
        <f t="shared" si="7"/>
        <v/>
      </c>
      <c r="AH84" s="13" t="str">
        <f t="shared" si="7"/>
        <v/>
      </c>
      <c r="AI84" s="13" t="str">
        <f t="shared" si="7"/>
        <v/>
      </c>
      <c r="AJ84" s="13" t="str">
        <f t="shared" si="7"/>
        <v/>
      </c>
      <c r="AK84" s="13" t="str">
        <f t="shared" si="7"/>
        <v/>
      </c>
      <c r="AL84" s="13" t="str">
        <f t="shared" si="7"/>
        <v/>
      </c>
      <c r="AM84" s="13" t="str">
        <f t="shared" si="7"/>
        <v/>
      </c>
      <c r="AN84" s="13" t="str">
        <f t="shared" si="7"/>
        <v/>
      </c>
      <c r="AO84" s="13" t="str">
        <f t="shared" si="7"/>
        <v/>
      </c>
      <c r="AP84" s="13" t="str">
        <f t="shared" si="7"/>
        <v/>
      </c>
      <c r="AQ84" s="13" t="str">
        <f t="shared" si="7"/>
        <v/>
      </c>
      <c r="AR84" s="13" t="str">
        <f t="shared" si="7"/>
        <v/>
      </c>
      <c r="AS84" s="13" t="str">
        <f t="shared" si="7"/>
        <v/>
      </c>
      <c r="AT84" s="13" t="str">
        <f t="shared" si="7"/>
        <v/>
      </c>
      <c r="AU84" s="13" t="str">
        <f t="shared" si="7"/>
        <v/>
      </c>
      <c r="AV84" s="13" t="str">
        <f t="shared" si="7"/>
        <v/>
      </c>
      <c r="AW84" s="13" t="str">
        <f t="shared" si="7"/>
        <v/>
      </c>
      <c r="AX84" s="13" t="str">
        <f t="shared" si="7"/>
        <v/>
      </c>
      <c r="AY84" s="13" t="str">
        <f t="shared" si="7"/>
        <v/>
      </c>
      <c r="AZ84" s="13" t="str">
        <f t="shared" si="7"/>
        <v/>
      </c>
      <c r="BA84" s="13" t="str">
        <f t="shared" si="7"/>
        <v/>
      </c>
      <c r="BB84" s="13" t="str">
        <f t="shared" si="7"/>
        <v/>
      </c>
      <c r="BC84" s="13" t="str">
        <f t="shared" si="7"/>
        <v/>
      </c>
      <c r="BD84" s="13" t="str">
        <f t="shared" si="7"/>
        <v/>
      </c>
      <c r="BE84" s="13" t="str">
        <f t="shared" si="7"/>
        <v/>
      </c>
      <c r="BF84" s="13" t="str">
        <f t="shared" si="7"/>
        <v/>
      </c>
      <c r="BG84" s="13" t="str">
        <f t="shared" si="7"/>
        <v/>
      </c>
      <c r="BH84" s="13" t="str">
        <f t="shared" si="7"/>
        <v/>
      </c>
      <c r="BI84" s="13" t="str">
        <f t="shared" si="7"/>
        <v/>
      </c>
      <c r="BJ84" s="13" t="str">
        <f t="shared" si="7"/>
        <v/>
      </c>
      <c r="BK84" s="13" t="str">
        <f t="shared" si="7"/>
        <v/>
      </c>
      <c r="BL84" s="13" t="str">
        <f t="shared" si="7"/>
        <v/>
      </c>
      <c r="BM84" s="13" t="str">
        <f t="shared" si="7"/>
        <v/>
      </c>
      <c r="BN84" s="13" t="str">
        <f t="shared" si="7"/>
        <v/>
      </c>
      <c r="BO84" s="13" t="str">
        <f t="shared" si="7"/>
        <v/>
      </c>
      <c r="BP84" s="13" t="str">
        <f t="shared" si="7"/>
        <v/>
      </c>
      <c r="BQ84" s="13" t="str">
        <f t="shared" si="7"/>
        <v/>
      </c>
      <c r="BR84" s="13" t="str">
        <f t="shared" si="8"/>
        <v/>
      </c>
      <c r="BS84" s="13" t="str">
        <f t="shared" si="8"/>
        <v/>
      </c>
      <c r="BT84" s="13" t="str">
        <f t="shared" si="8"/>
        <v/>
      </c>
      <c r="BU84" s="13" t="str">
        <f t="shared" si="8"/>
        <v/>
      </c>
      <c r="BV84" s="13" t="str">
        <f t="shared" si="8"/>
        <v/>
      </c>
      <c r="BW84" s="13" t="str">
        <f t="shared" si="8"/>
        <v/>
      </c>
      <c r="BX84" s="13" t="str">
        <f t="shared" si="8"/>
        <v/>
      </c>
      <c r="BY84" s="13" t="str">
        <f t="shared" si="8"/>
        <v/>
      </c>
      <c r="BZ84" s="13" t="str">
        <f t="shared" si="8"/>
        <v/>
      </c>
      <c r="CA84" s="13" t="str">
        <f t="shared" si="8"/>
        <v/>
      </c>
      <c r="CB84" s="13" t="str">
        <f t="shared" si="8"/>
        <v/>
      </c>
      <c r="CC84" s="13" t="str">
        <f t="shared" si="8"/>
        <v/>
      </c>
    </row>
    <row r="85" spans="5:81" hidden="1" x14ac:dyDescent="0.35">
      <c r="E85" s="13" t="str">
        <f t="shared" si="9"/>
        <v/>
      </c>
      <c r="F85" s="13" t="str">
        <f t="shared" si="7"/>
        <v/>
      </c>
      <c r="G85" s="13" t="str">
        <f t="shared" si="7"/>
        <v/>
      </c>
      <c r="H85" s="13" t="str">
        <f t="shared" si="7"/>
        <v/>
      </c>
      <c r="I85" s="13" t="str">
        <f t="shared" si="7"/>
        <v/>
      </c>
      <c r="J85" s="13" t="str">
        <f t="shared" si="7"/>
        <v/>
      </c>
      <c r="K85" s="13" t="str">
        <f t="shared" si="7"/>
        <v/>
      </c>
      <c r="L85" s="13" t="str">
        <f t="shared" si="7"/>
        <v/>
      </c>
      <c r="M85" s="13" t="str">
        <f t="shared" si="7"/>
        <v/>
      </c>
      <c r="N85" s="13" t="str">
        <f t="shared" si="7"/>
        <v/>
      </c>
      <c r="O85" s="13" t="str">
        <f t="shared" si="7"/>
        <v/>
      </c>
      <c r="P85" s="13" t="str">
        <f t="shared" si="7"/>
        <v/>
      </c>
      <c r="Q85" s="13" t="str">
        <f t="shared" si="7"/>
        <v/>
      </c>
      <c r="R85" s="13" t="str">
        <f t="shared" si="7"/>
        <v/>
      </c>
      <c r="S85" s="13" t="str">
        <f t="shared" si="7"/>
        <v/>
      </c>
      <c r="T85" s="13" t="str">
        <f t="shared" si="7"/>
        <v/>
      </c>
      <c r="U85" s="13" t="str">
        <f t="shared" si="7"/>
        <v/>
      </c>
      <c r="V85" s="13" t="str">
        <f t="shared" si="7"/>
        <v/>
      </c>
      <c r="W85" s="13" t="str">
        <f t="shared" si="7"/>
        <v/>
      </c>
      <c r="X85" s="13" t="str">
        <f t="shared" si="7"/>
        <v/>
      </c>
      <c r="Y85" s="13" t="str">
        <f t="shared" si="7"/>
        <v/>
      </c>
      <c r="Z85" s="13" t="str">
        <f t="shared" si="7"/>
        <v/>
      </c>
      <c r="AA85" s="13" t="str">
        <f t="shared" si="7"/>
        <v/>
      </c>
      <c r="AB85" s="13" t="str">
        <f t="shared" si="7"/>
        <v/>
      </c>
      <c r="AC85" s="13" t="str">
        <f t="shared" si="7"/>
        <v/>
      </c>
      <c r="AD85" s="13" t="str">
        <f t="shared" si="7"/>
        <v/>
      </c>
      <c r="AE85" s="13" t="str">
        <f t="shared" si="7"/>
        <v/>
      </c>
      <c r="AF85" s="13" t="str">
        <f t="shared" si="7"/>
        <v/>
      </c>
      <c r="AG85" s="13" t="str">
        <f t="shared" si="7"/>
        <v/>
      </c>
      <c r="AH85" s="13" t="str">
        <f t="shared" si="7"/>
        <v/>
      </c>
      <c r="AI85" s="13" t="str">
        <f t="shared" si="7"/>
        <v/>
      </c>
      <c r="AJ85" s="13" t="str">
        <f t="shared" si="7"/>
        <v/>
      </c>
      <c r="AK85" s="13" t="str">
        <f t="shared" si="7"/>
        <v/>
      </c>
      <c r="AL85" s="13" t="str">
        <f t="shared" si="7"/>
        <v/>
      </c>
      <c r="AM85" s="13" t="str">
        <f t="shared" si="7"/>
        <v/>
      </c>
      <c r="AN85" s="13" t="str">
        <f t="shared" si="7"/>
        <v/>
      </c>
      <c r="AO85" s="13" t="str">
        <f t="shared" si="7"/>
        <v/>
      </c>
      <c r="AP85" s="13" t="str">
        <f t="shared" si="7"/>
        <v/>
      </c>
      <c r="AQ85" s="13" t="str">
        <f t="shared" si="7"/>
        <v/>
      </c>
      <c r="AR85" s="13" t="str">
        <f t="shared" si="7"/>
        <v/>
      </c>
      <c r="AS85" s="13" t="str">
        <f t="shared" si="7"/>
        <v/>
      </c>
      <c r="AT85" s="13" t="str">
        <f t="shared" si="7"/>
        <v/>
      </c>
      <c r="AU85" s="13" t="str">
        <f t="shared" si="7"/>
        <v/>
      </c>
      <c r="AV85" s="13" t="str">
        <f t="shared" si="7"/>
        <v/>
      </c>
      <c r="AW85" s="13" t="str">
        <f t="shared" si="7"/>
        <v/>
      </c>
      <c r="AX85" s="13" t="str">
        <f t="shared" si="7"/>
        <v/>
      </c>
      <c r="AY85" s="13" t="str">
        <f t="shared" si="7"/>
        <v/>
      </c>
      <c r="AZ85" s="13" t="str">
        <f t="shared" si="7"/>
        <v/>
      </c>
      <c r="BA85" s="13" t="str">
        <f t="shared" si="7"/>
        <v/>
      </c>
      <c r="BB85" s="13" t="str">
        <f t="shared" si="7"/>
        <v/>
      </c>
      <c r="BC85" s="13" t="str">
        <f t="shared" si="7"/>
        <v/>
      </c>
      <c r="BD85" s="13" t="str">
        <f t="shared" si="7"/>
        <v/>
      </c>
      <c r="BE85" s="13" t="str">
        <f t="shared" si="7"/>
        <v/>
      </c>
      <c r="BF85" s="13" t="str">
        <f t="shared" si="7"/>
        <v/>
      </c>
      <c r="BG85" s="13" t="str">
        <f t="shared" si="7"/>
        <v/>
      </c>
      <c r="BH85" s="13" t="str">
        <f t="shared" si="7"/>
        <v/>
      </c>
      <c r="BI85" s="13" t="str">
        <f t="shared" si="7"/>
        <v/>
      </c>
      <c r="BJ85" s="13" t="str">
        <f t="shared" si="7"/>
        <v/>
      </c>
      <c r="BK85" s="13" t="str">
        <f t="shared" si="7"/>
        <v/>
      </c>
      <c r="BL85" s="13" t="str">
        <f t="shared" si="7"/>
        <v/>
      </c>
      <c r="BM85" s="13" t="str">
        <f t="shared" si="7"/>
        <v/>
      </c>
      <c r="BN85" s="13" t="str">
        <f t="shared" si="7"/>
        <v/>
      </c>
      <c r="BO85" s="13" t="str">
        <f t="shared" si="7"/>
        <v/>
      </c>
      <c r="BP85" s="13" t="str">
        <f t="shared" si="7"/>
        <v/>
      </c>
      <c r="BQ85" s="13" t="str">
        <f t="shared" ref="BQ85" si="10">IF(BQ34&gt;0,IF(BQ34&lt;5,"secret",""),"")</f>
        <v/>
      </c>
      <c r="BR85" s="13" t="str">
        <f t="shared" si="8"/>
        <v/>
      </c>
      <c r="BS85" s="13" t="str">
        <f t="shared" si="8"/>
        <v/>
      </c>
      <c r="BT85" s="13" t="str">
        <f t="shared" si="8"/>
        <v/>
      </c>
      <c r="BU85" s="13" t="str">
        <f t="shared" si="8"/>
        <v/>
      </c>
      <c r="BV85" s="13" t="str">
        <f t="shared" si="8"/>
        <v/>
      </c>
      <c r="BW85" s="13" t="str">
        <f t="shared" si="8"/>
        <v/>
      </c>
      <c r="BX85" s="13" t="str">
        <f t="shared" si="8"/>
        <v/>
      </c>
      <c r="BY85" s="13" t="str">
        <f t="shared" si="8"/>
        <v/>
      </c>
      <c r="BZ85" s="13" t="str">
        <f t="shared" si="8"/>
        <v/>
      </c>
      <c r="CA85" s="13" t="str">
        <f t="shared" si="8"/>
        <v/>
      </c>
      <c r="CB85" s="13" t="str">
        <f t="shared" si="8"/>
        <v/>
      </c>
      <c r="CC85" s="13" t="str">
        <f t="shared" si="8"/>
        <v/>
      </c>
    </row>
    <row r="86" spans="5:81" hidden="1" x14ac:dyDescent="0.35">
      <c r="E86" s="13" t="str">
        <f t="shared" si="9"/>
        <v/>
      </c>
      <c r="F86" s="13" t="str">
        <f t="shared" si="9"/>
        <v/>
      </c>
      <c r="G86" s="13" t="str">
        <f t="shared" si="9"/>
        <v/>
      </c>
      <c r="H86" s="13" t="str">
        <f t="shared" si="9"/>
        <v/>
      </c>
      <c r="I86" s="13" t="str">
        <f t="shared" si="9"/>
        <v/>
      </c>
      <c r="J86" s="13" t="str">
        <f t="shared" si="9"/>
        <v/>
      </c>
      <c r="K86" s="13" t="str">
        <f t="shared" si="9"/>
        <v/>
      </c>
      <c r="L86" s="13" t="str">
        <f t="shared" si="9"/>
        <v/>
      </c>
      <c r="M86" s="13" t="str">
        <f t="shared" si="9"/>
        <v/>
      </c>
      <c r="N86" s="13" t="str">
        <f t="shared" si="9"/>
        <v/>
      </c>
      <c r="O86" s="13" t="str">
        <f t="shared" si="9"/>
        <v/>
      </c>
      <c r="P86" s="13" t="str">
        <f t="shared" si="9"/>
        <v/>
      </c>
      <c r="Q86" s="13" t="str">
        <f t="shared" si="9"/>
        <v/>
      </c>
      <c r="R86" s="13" t="str">
        <f t="shared" si="9"/>
        <v/>
      </c>
      <c r="S86" s="13" t="str">
        <f t="shared" si="9"/>
        <v/>
      </c>
      <c r="T86" s="13" t="str">
        <f t="shared" si="9"/>
        <v/>
      </c>
      <c r="U86" s="13" t="str">
        <f t="shared" ref="U86:BQ91" si="11">IF(U35&gt;0,IF(U35&lt;5,"secret",""),"")</f>
        <v/>
      </c>
      <c r="V86" s="13" t="str">
        <f t="shared" si="11"/>
        <v/>
      </c>
      <c r="W86" s="13" t="str">
        <f t="shared" si="11"/>
        <v/>
      </c>
      <c r="X86" s="13" t="str">
        <f t="shared" si="11"/>
        <v/>
      </c>
      <c r="Y86" s="13" t="str">
        <f t="shared" si="11"/>
        <v/>
      </c>
      <c r="Z86" s="13" t="str">
        <f t="shared" si="11"/>
        <v/>
      </c>
      <c r="AA86" s="13" t="str">
        <f t="shared" si="11"/>
        <v/>
      </c>
      <c r="AB86" s="13" t="str">
        <f t="shared" si="11"/>
        <v/>
      </c>
      <c r="AC86" s="13" t="str">
        <f t="shared" si="11"/>
        <v/>
      </c>
      <c r="AD86" s="13" t="str">
        <f t="shared" si="11"/>
        <v/>
      </c>
      <c r="AE86" s="13" t="str">
        <f t="shared" si="11"/>
        <v/>
      </c>
      <c r="AF86" s="13" t="str">
        <f t="shared" si="11"/>
        <v/>
      </c>
      <c r="AG86" s="13" t="str">
        <f t="shared" si="11"/>
        <v/>
      </c>
      <c r="AH86" s="13" t="str">
        <f t="shared" si="11"/>
        <v/>
      </c>
      <c r="AI86" s="13" t="str">
        <f t="shared" si="11"/>
        <v/>
      </c>
      <c r="AJ86" s="13" t="str">
        <f t="shared" si="11"/>
        <v/>
      </c>
      <c r="AK86" s="13" t="str">
        <f t="shared" si="11"/>
        <v/>
      </c>
      <c r="AL86" s="13" t="str">
        <f t="shared" si="11"/>
        <v/>
      </c>
      <c r="AM86" s="13" t="str">
        <f t="shared" si="11"/>
        <v/>
      </c>
      <c r="AN86" s="13" t="str">
        <f t="shared" si="11"/>
        <v/>
      </c>
      <c r="AO86" s="13" t="str">
        <f t="shared" si="11"/>
        <v/>
      </c>
      <c r="AP86" s="13" t="str">
        <f t="shared" si="11"/>
        <v/>
      </c>
      <c r="AQ86" s="13" t="str">
        <f t="shared" si="11"/>
        <v/>
      </c>
      <c r="AR86" s="13" t="str">
        <f t="shared" si="11"/>
        <v/>
      </c>
      <c r="AS86" s="13" t="str">
        <f t="shared" si="11"/>
        <v/>
      </c>
      <c r="AT86" s="13" t="str">
        <f t="shared" si="11"/>
        <v/>
      </c>
      <c r="AU86" s="13" t="str">
        <f t="shared" si="11"/>
        <v/>
      </c>
      <c r="AV86" s="13" t="str">
        <f t="shared" si="11"/>
        <v/>
      </c>
      <c r="AW86" s="13" t="str">
        <f t="shared" si="11"/>
        <v/>
      </c>
      <c r="AX86" s="13" t="str">
        <f t="shared" si="11"/>
        <v/>
      </c>
      <c r="AY86" s="13" t="str">
        <f t="shared" si="11"/>
        <v/>
      </c>
      <c r="AZ86" s="13" t="str">
        <f t="shared" si="11"/>
        <v/>
      </c>
      <c r="BA86" s="13" t="str">
        <f t="shared" si="11"/>
        <v/>
      </c>
      <c r="BB86" s="13" t="str">
        <f t="shared" si="11"/>
        <v/>
      </c>
      <c r="BC86" s="13" t="str">
        <f t="shared" si="11"/>
        <v/>
      </c>
      <c r="BD86" s="13" t="str">
        <f t="shared" si="11"/>
        <v/>
      </c>
      <c r="BE86" s="13" t="str">
        <f t="shared" si="11"/>
        <v/>
      </c>
      <c r="BF86" s="13" t="str">
        <f t="shared" si="11"/>
        <v/>
      </c>
      <c r="BG86" s="13" t="str">
        <f t="shared" si="11"/>
        <v/>
      </c>
      <c r="BH86" s="13" t="str">
        <f t="shared" si="11"/>
        <v/>
      </c>
      <c r="BI86" s="13" t="str">
        <f t="shared" si="11"/>
        <v/>
      </c>
      <c r="BJ86" s="13" t="str">
        <f t="shared" si="11"/>
        <v/>
      </c>
      <c r="BK86" s="13" t="str">
        <f t="shared" si="11"/>
        <v/>
      </c>
      <c r="BL86" s="13" t="str">
        <f t="shared" si="11"/>
        <v/>
      </c>
      <c r="BM86" s="13" t="str">
        <f t="shared" si="11"/>
        <v/>
      </c>
      <c r="BN86" s="13" t="str">
        <f t="shared" si="11"/>
        <v/>
      </c>
      <c r="BO86" s="13" t="str">
        <f t="shared" si="11"/>
        <v/>
      </c>
      <c r="BP86" s="13" t="str">
        <f t="shared" si="11"/>
        <v/>
      </c>
      <c r="BQ86" s="13" t="str">
        <f t="shared" si="11"/>
        <v/>
      </c>
      <c r="BR86" s="13" t="str">
        <f t="shared" si="8"/>
        <v/>
      </c>
      <c r="BS86" s="13" t="str">
        <f t="shared" si="8"/>
        <v/>
      </c>
      <c r="BT86" s="13" t="str">
        <f t="shared" si="8"/>
        <v/>
      </c>
      <c r="BU86" s="13" t="str">
        <f t="shared" si="8"/>
        <v/>
      </c>
      <c r="BV86" s="13" t="str">
        <f t="shared" si="8"/>
        <v/>
      </c>
      <c r="BW86" s="13" t="str">
        <f t="shared" si="8"/>
        <v/>
      </c>
      <c r="BX86" s="13" t="str">
        <f t="shared" si="8"/>
        <v/>
      </c>
      <c r="BY86" s="13" t="str">
        <f t="shared" si="8"/>
        <v/>
      </c>
      <c r="BZ86" s="13" t="str">
        <f t="shared" si="8"/>
        <v/>
      </c>
      <c r="CA86" s="13" t="str">
        <f t="shared" si="8"/>
        <v/>
      </c>
      <c r="CB86" s="13" t="str">
        <f t="shared" si="8"/>
        <v/>
      </c>
      <c r="CC86" s="13" t="str">
        <f t="shared" si="8"/>
        <v/>
      </c>
    </row>
    <row r="87" spans="5:81" hidden="1" x14ac:dyDescent="0.35">
      <c r="E87" s="13" t="str">
        <f t="shared" si="9"/>
        <v/>
      </c>
      <c r="F87" s="13" t="str">
        <f t="shared" si="9"/>
        <v/>
      </c>
      <c r="G87" s="13" t="str">
        <f t="shared" si="9"/>
        <v/>
      </c>
      <c r="H87" s="13" t="str">
        <f t="shared" si="9"/>
        <v/>
      </c>
      <c r="I87" s="13" t="str">
        <f t="shared" si="9"/>
        <v/>
      </c>
      <c r="J87" s="13" t="str">
        <f t="shared" si="9"/>
        <v/>
      </c>
      <c r="K87" s="13" t="str">
        <f t="shared" si="9"/>
        <v/>
      </c>
      <c r="L87" s="13" t="str">
        <f t="shared" si="9"/>
        <v/>
      </c>
      <c r="M87" s="13" t="str">
        <f t="shared" si="9"/>
        <v/>
      </c>
      <c r="N87" s="13" t="str">
        <f t="shared" si="9"/>
        <v/>
      </c>
      <c r="O87" s="13" t="str">
        <f t="shared" si="9"/>
        <v/>
      </c>
      <c r="P87" s="13" t="str">
        <f t="shared" si="9"/>
        <v/>
      </c>
      <c r="Q87" s="13" t="str">
        <f t="shared" si="9"/>
        <v/>
      </c>
      <c r="R87" s="13" t="str">
        <f t="shared" si="9"/>
        <v/>
      </c>
      <c r="S87" s="13" t="str">
        <f t="shared" si="9"/>
        <v/>
      </c>
      <c r="T87" s="13" t="str">
        <f t="shared" si="9"/>
        <v/>
      </c>
      <c r="U87" s="13" t="str">
        <f t="shared" si="11"/>
        <v/>
      </c>
      <c r="V87" s="13" t="str">
        <f t="shared" si="11"/>
        <v/>
      </c>
      <c r="W87" s="13" t="str">
        <f t="shared" si="11"/>
        <v/>
      </c>
      <c r="X87" s="13" t="str">
        <f t="shared" si="11"/>
        <v/>
      </c>
      <c r="Y87" s="13" t="str">
        <f t="shared" si="11"/>
        <v/>
      </c>
      <c r="Z87" s="13" t="str">
        <f t="shared" si="11"/>
        <v/>
      </c>
      <c r="AA87" s="13" t="str">
        <f t="shared" si="11"/>
        <v/>
      </c>
      <c r="AB87" s="13" t="str">
        <f t="shared" si="11"/>
        <v/>
      </c>
      <c r="AC87" s="13" t="str">
        <f t="shared" si="11"/>
        <v/>
      </c>
      <c r="AD87" s="13" t="str">
        <f t="shared" si="11"/>
        <v/>
      </c>
      <c r="AE87" s="13" t="str">
        <f t="shared" si="11"/>
        <v/>
      </c>
      <c r="AF87" s="13" t="str">
        <f t="shared" si="11"/>
        <v/>
      </c>
      <c r="AG87" s="13" t="str">
        <f t="shared" si="11"/>
        <v/>
      </c>
      <c r="AH87" s="13" t="str">
        <f t="shared" si="11"/>
        <v/>
      </c>
      <c r="AI87" s="13" t="str">
        <f t="shared" si="11"/>
        <v/>
      </c>
      <c r="AJ87" s="13" t="str">
        <f t="shared" si="11"/>
        <v/>
      </c>
      <c r="AK87" s="13" t="str">
        <f t="shared" si="11"/>
        <v/>
      </c>
      <c r="AL87" s="13" t="str">
        <f t="shared" si="11"/>
        <v/>
      </c>
      <c r="AM87" s="13" t="str">
        <f t="shared" si="11"/>
        <v/>
      </c>
      <c r="AN87" s="13" t="str">
        <f t="shared" si="11"/>
        <v/>
      </c>
      <c r="AO87" s="13" t="str">
        <f t="shared" si="11"/>
        <v/>
      </c>
      <c r="AP87" s="13" t="str">
        <f t="shared" si="11"/>
        <v/>
      </c>
      <c r="AQ87" s="13" t="str">
        <f t="shared" si="11"/>
        <v/>
      </c>
      <c r="AR87" s="13" t="str">
        <f t="shared" si="11"/>
        <v/>
      </c>
      <c r="AS87" s="13" t="str">
        <f t="shared" si="11"/>
        <v/>
      </c>
      <c r="AT87" s="13" t="str">
        <f t="shared" si="11"/>
        <v/>
      </c>
      <c r="AU87" s="13" t="str">
        <f t="shared" si="11"/>
        <v/>
      </c>
      <c r="AV87" s="13" t="str">
        <f t="shared" si="11"/>
        <v/>
      </c>
      <c r="AW87" s="13" t="str">
        <f t="shared" si="11"/>
        <v/>
      </c>
      <c r="AX87" s="13" t="str">
        <f t="shared" si="11"/>
        <v/>
      </c>
      <c r="AY87" s="13" t="str">
        <f t="shared" si="11"/>
        <v/>
      </c>
      <c r="AZ87" s="13" t="str">
        <f t="shared" si="11"/>
        <v/>
      </c>
      <c r="BA87" s="13" t="str">
        <f t="shared" si="11"/>
        <v/>
      </c>
      <c r="BB87" s="13" t="str">
        <f t="shared" si="11"/>
        <v/>
      </c>
      <c r="BC87" s="13" t="str">
        <f t="shared" si="11"/>
        <v/>
      </c>
      <c r="BD87" s="13" t="str">
        <f t="shared" si="11"/>
        <v/>
      </c>
      <c r="BE87" s="13" t="str">
        <f t="shared" si="11"/>
        <v/>
      </c>
      <c r="BF87" s="13" t="str">
        <f t="shared" si="11"/>
        <v/>
      </c>
      <c r="BG87" s="13" t="str">
        <f t="shared" si="11"/>
        <v/>
      </c>
      <c r="BH87" s="13" t="str">
        <f t="shared" si="11"/>
        <v/>
      </c>
      <c r="BI87" s="13" t="str">
        <f t="shared" si="11"/>
        <v/>
      </c>
      <c r="BJ87" s="13" t="str">
        <f t="shared" si="11"/>
        <v/>
      </c>
      <c r="BK87" s="13" t="str">
        <f t="shared" si="11"/>
        <v/>
      </c>
      <c r="BL87" s="13" t="str">
        <f t="shared" si="11"/>
        <v/>
      </c>
      <c r="BM87" s="13" t="str">
        <f t="shared" si="11"/>
        <v/>
      </c>
      <c r="BN87" s="13" t="str">
        <f t="shared" si="11"/>
        <v/>
      </c>
      <c r="BO87" s="13" t="str">
        <f t="shared" si="11"/>
        <v/>
      </c>
      <c r="BP87" s="13" t="str">
        <f t="shared" si="11"/>
        <v/>
      </c>
      <c r="BQ87" s="13" t="str">
        <f t="shared" si="11"/>
        <v/>
      </c>
      <c r="BR87" s="13" t="str">
        <f t="shared" si="8"/>
        <v/>
      </c>
      <c r="BS87" s="13" t="str">
        <f t="shared" si="8"/>
        <v/>
      </c>
      <c r="BT87" s="13" t="str">
        <f t="shared" si="8"/>
        <v/>
      </c>
      <c r="BU87" s="13" t="str">
        <f t="shared" si="8"/>
        <v/>
      </c>
      <c r="BV87" s="13" t="str">
        <f t="shared" si="8"/>
        <v/>
      </c>
      <c r="BW87" s="13" t="str">
        <f t="shared" si="8"/>
        <v/>
      </c>
      <c r="BX87" s="13" t="str">
        <f t="shared" si="8"/>
        <v/>
      </c>
      <c r="BY87" s="13" t="str">
        <f t="shared" si="8"/>
        <v/>
      </c>
      <c r="BZ87" s="13" t="str">
        <f t="shared" si="8"/>
        <v/>
      </c>
      <c r="CA87" s="13" t="str">
        <f t="shared" si="8"/>
        <v/>
      </c>
      <c r="CB87" s="13" t="str">
        <f t="shared" si="8"/>
        <v/>
      </c>
      <c r="CC87" s="13" t="str">
        <f t="shared" si="8"/>
        <v/>
      </c>
    </row>
    <row r="88" spans="5:81" hidden="1" x14ac:dyDescent="0.35">
      <c r="E88" s="13" t="str">
        <f t="shared" si="9"/>
        <v/>
      </c>
      <c r="F88" s="13" t="str">
        <f t="shared" si="9"/>
        <v/>
      </c>
      <c r="G88" s="13" t="str">
        <f t="shared" si="9"/>
        <v/>
      </c>
      <c r="H88" s="13" t="str">
        <f t="shared" si="9"/>
        <v/>
      </c>
      <c r="I88" s="13" t="str">
        <f t="shared" si="9"/>
        <v/>
      </c>
      <c r="J88" s="13" t="str">
        <f t="shared" si="9"/>
        <v/>
      </c>
      <c r="K88" s="13" t="str">
        <f t="shared" si="9"/>
        <v/>
      </c>
      <c r="L88" s="13" t="str">
        <f t="shared" si="9"/>
        <v/>
      </c>
      <c r="M88" s="13" t="str">
        <f t="shared" si="9"/>
        <v/>
      </c>
      <c r="N88" s="13" t="str">
        <f t="shared" si="9"/>
        <v/>
      </c>
      <c r="O88" s="13" t="str">
        <f t="shared" si="9"/>
        <v/>
      </c>
      <c r="P88" s="13" t="str">
        <f t="shared" si="9"/>
        <v/>
      </c>
      <c r="Q88" s="13" t="str">
        <f t="shared" si="9"/>
        <v/>
      </c>
      <c r="R88" s="13" t="str">
        <f t="shared" si="9"/>
        <v/>
      </c>
      <c r="S88" s="13" t="str">
        <f t="shared" si="9"/>
        <v/>
      </c>
      <c r="T88" s="13" t="str">
        <f t="shared" si="9"/>
        <v/>
      </c>
      <c r="U88" s="13" t="str">
        <f t="shared" si="11"/>
        <v/>
      </c>
      <c r="V88" s="13" t="str">
        <f t="shared" si="11"/>
        <v/>
      </c>
      <c r="W88" s="13" t="str">
        <f t="shared" si="11"/>
        <v/>
      </c>
      <c r="X88" s="13" t="str">
        <f t="shared" si="11"/>
        <v/>
      </c>
      <c r="Y88" s="13" t="str">
        <f t="shared" si="11"/>
        <v/>
      </c>
      <c r="Z88" s="13" t="str">
        <f t="shared" si="11"/>
        <v/>
      </c>
      <c r="AA88" s="13" t="str">
        <f t="shared" si="11"/>
        <v/>
      </c>
      <c r="AB88" s="13" t="str">
        <f t="shared" si="11"/>
        <v/>
      </c>
      <c r="AC88" s="13" t="str">
        <f t="shared" si="11"/>
        <v/>
      </c>
      <c r="AD88" s="13" t="str">
        <f t="shared" si="11"/>
        <v/>
      </c>
      <c r="AE88" s="13" t="str">
        <f t="shared" si="11"/>
        <v/>
      </c>
      <c r="AF88" s="13" t="str">
        <f t="shared" si="11"/>
        <v/>
      </c>
      <c r="AG88" s="13" t="str">
        <f t="shared" si="11"/>
        <v/>
      </c>
      <c r="AH88" s="13" t="str">
        <f t="shared" si="11"/>
        <v/>
      </c>
      <c r="AI88" s="13" t="str">
        <f t="shared" si="11"/>
        <v/>
      </c>
      <c r="AJ88" s="13" t="str">
        <f t="shared" si="11"/>
        <v/>
      </c>
      <c r="AK88" s="13" t="str">
        <f t="shared" si="11"/>
        <v/>
      </c>
      <c r="AL88" s="13" t="str">
        <f t="shared" si="11"/>
        <v/>
      </c>
      <c r="AM88" s="13" t="str">
        <f t="shared" si="11"/>
        <v/>
      </c>
      <c r="AN88" s="13" t="str">
        <f t="shared" si="11"/>
        <v/>
      </c>
      <c r="AO88" s="13" t="str">
        <f t="shared" si="11"/>
        <v/>
      </c>
      <c r="AP88" s="13" t="str">
        <f t="shared" si="11"/>
        <v/>
      </c>
      <c r="AQ88" s="13" t="str">
        <f t="shared" si="11"/>
        <v/>
      </c>
      <c r="AR88" s="13" t="str">
        <f t="shared" si="11"/>
        <v/>
      </c>
      <c r="AS88" s="13" t="str">
        <f t="shared" si="11"/>
        <v/>
      </c>
      <c r="AT88" s="13" t="str">
        <f t="shared" si="11"/>
        <v/>
      </c>
      <c r="AU88" s="13" t="str">
        <f t="shared" si="11"/>
        <v/>
      </c>
      <c r="AV88" s="13" t="str">
        <f t="shared" si="11"/>
        <v/>
      </c>
      <c r="AW88" s="13" t="str">
        <f t="shared" si="11"/>
        <v/>
      </c>
      <c r="AX88" s="13" t="str">
        <f t="shared" si="11"/>
        <v/>
      </c>
      <c r="AY88" s="13" t="str">
        <f t="shared" si="11"/>
        <v/>
      </c>
      <c r="AZ88" s="13" t="str">
        <f t="shared" si="11"/>
        <v/>
      </c>
      <c r="BA88" s="13" t="str">
        <f t="shared" si="11"/>
        <v/>
      </c>
      <c r="BB88" s="13" t="str">
        <f t="shared" si="11"/>
        <v/>
      </c>
      <c r="BC88" s="13" t="str">
        <f t="shared" si="11"/>
        <v/>
      </c>
      <c r="BD88" s="13" t="str">
        <f t="shared" si="11"/>
        <v/>
      </c>
      <c r="BE88" s="13" t="str">
        <f t="shared" si="11"/>
        <v/>
      </c>
      <c r="BF88" s="13" t="str">
        <f t="shared" si="11"/>
        <v/>
      </c>
      <c r="BG88" s="13" t="str">
        <f t="shared" si="11"/>
        <v/>
      </c>
      <c r="BH88" s="13" t="str">
        <f t="shared" si="11"/>
        <v/>
      </c>
      <c r="BI88" s="13" t="str">
        <f t="shared" si="11"/>
        <v/>
      </c>
      <c r="BJ88" s="13" t="str">
        <f t="shared" si="11"/>
        <v/>
      </c>
      <c r="BK88" s="13" t="str">
        <f t="shared" si="11"/>
        <v/>
      </c>
      <c r="BL88" s="13" t="str">
        <f t="shared" si="11"/>
        <v/>
      </c>
      <c r="BM88" s="13" t="str">
        <f t="shared" si="11"/>
        <v/>
      </c>
      <c r="BN88" s="13" t="str">
        <f t="shared" si="11"/>
        <v/>
      </c>
      <c r="BO88" s="13" t="str">
        <f t="shared" si="11"/>
        <v/>
      </c>
      <c r="BP88" s="13" t="str">
        <f t="shared" si="11"/>
        <v/>
      </c>
      <c r="BQ88" s="13" t="str">
        <f t="shared" si="11"/>
        <v/>
      </c>
      <c r="BR88" s="13" t="str">
        <f t="shared" si="8"/>
        <v/>
      </c>
      <c r="BS88" s="13" t="str">
        <f t="shared" si="8"/>
        <v/>
      </c>
      <c r="BT88" s="13" t="str">
        <f t="shared" si="8"/>
        <v/>
      </c>
      <c r="BU88" s="13" t="str">
        <f t="shared" si="8"/>
        <v/>
      </c>
      <c r="BV88" s="13" t="str">
        <f t="shared" si="8"/>
        <v/>
      </c>
      <c r="BW88" s="13" t="str">
        <f t="shared" si="8"/>
        <v/>
      </c>
      <c r="BX88" s="13" t="str">
        <f t="shared" si="8"/>
        <v/>
      </c>
      <c r="BY88" s="13" t="str">
        <f t="shared" si="8"/>
        <v/>
      </c>
      <c r="BZ88" s="13" t="str">
        <f t="shared" si="8"/>
        <v/>
      </c>
      <c r="CA88" s="13" t="str">
        <f t="shared" si="8"/>
        <v/>
      </c>
      <c r="CB88" s="13" t="str">
        <f t="shared" si="8"/>
        <v/>
      </c>
      <c r="CC88" s="13" t="str">
        <f t="shared" si="8"/>
        <v/>
      </c>
    </row>
    <row r="89" spans="5:81" hidden="1" x14ac:dyDescent="0.35">
      <c r="E89" s="13" t="str">
        <f t="shared" si="9"/>
        <v/>
      </c>
      <c r="F89" s="13" t="str">
        <f t="shared" si="9"/>
        <v/>
      </c>
      <c r="G89" s="13" t="str">
        <f t="shared" si="9"/>
        <v/>
      </c>
      <c r="H89" s="13" t="str">
        <f t="shared" si="9"/>
        <v/>
      </c>
      <c r="I89" s="13" t="str">
        <f t="shared" si="9"/>
        <v/>
      </c>
      <c r="J89" s="13" t="str">
        <f t="shared" si="9"/>
        <v/>
      </c>
      <c r="K89" s="13" t="str">
        <f t="shared" si="9"/>
        <v/>
      </c>
      <c r="L89" s="13" t="str">
        <f t="shared" si="9"/>
        <v/>
      </c>
      <c r="M89" s="13" t="str">
        <f t="shared" si="9"/>
        <v/>
      </c>
      <c r="N89" s="13" t="str">
        <f t="shared" si="9"/>
        <v/>
      </c>
      <c r="O89" s="13" t="str">
        <f t="shared" si="9"/>
        <v/>
      </c>
      <c r="P89" s="13" t="str">
        <f t="shared" si="9"/>
        <v/>
      </c>
      <c r="Q89" s="13" t="str">
        <f t="shared" si="9"/>
        <v/>
      </c>
      <c r="R89" s="13" t="str">
        <f t="shared" si="9"/>
        <v/>
      </c>
      <c r="S89" s="13" t="str">
        <f t="shared" si="9"/>
        <v/>
      </c>
      <c r="T89" s="13" t="str">
        <f t="shared" si="9"/>
        <v/>
      </c>
      <c r="U89" s="13" t="str">
        <f t="shared" si="11"/>
        <v/>
      </c>
      <c r="V89" s="13" t="str">
        <f t="shared" si="11"/>
        <v/>
      </c>
      <c r="W89" s="13" t="str">
        <f t="shared" si="11"/>
        <v/>
      </c>
      <c r="X89" s="13" t="str">
        <f t="shared" si="11"/>
        <v/>
      </c>
      <c r="Y89" s="13" t="str">
        <f t="shared" si="11"/>
        <v/>
      </c>
      <c r="Z89" s="13" t="str">
        <f t="shared" si="11"/>
        <v/>
      </c>
      <c r="AA89" s="13" t="str">
        <f t="shared" si="11"/>
        <v/>
      </c>
      <c r="AB89" s="13" t="str">
        <f t="shared" si="11"/>
        <v/>
      </c>
      <c r="AC89" s="13" t="str">
        <f t="shared" si="11"/>
        <v/>
      </c>
      <c r="AD89" s="13" t="str">
        <f t="shared" si="11"/>
        <v/>
      </c>
      <c r="AE89" s="13" t="str">
        <f t="shared" si="11"/>
        <v/>
      </c>
      <c r="AF89" s="13" t="str">
        <f t="shared" si="11"/>
        <v/>
      </c>
      <c r="AG89" s="13" t="str">
        <f t="shared" si="11"/>
        <v/>
      </c>
      <c r="AH89" s="13" t="str">
        <f t="shared" si="11"/>
        <v/>
      </c>
      <c r="AI89" s="13" t="str">
        <f t="shared" si="11"/>
        <v/>
      </c>
      <c r="AJ89" s="13" t="str">
        <f t="shared" si="11"/>
        <v/>
      </c>
      <c r="AK89" s="13" t="str">
        <f t="shared" si="11"/>
        <v/>
      </c>
      <c r="AL89" s="13" t="str">
        <f t="shared" si="11"/>
        <v/>
      </c>
      <c r="AM89" s="13" t="str">
        <f t="shared" si="11"/>
        <v/>
      </c>
      <c r="AN89" s="13" t="str">
        <f t="shared" si="11"/>
        <v/>
      </c>
      <c r="AO89" s="13" t="str">
        <f t="shared" si="11"/>
        <v/>
      </c>
      <c r="AP89" s="13" t="str">
        <f t="shared" si="11"/>
        <v/>
      </c>
      <c r="AQ89" s="13" t="str">
        <f t="shared" si="11"/>
        <v/>
      </c>
      <c r="AR89" s="13" t="str">
        <f t="shared" si="11"/>
        <v/>
      </c>
      <c r="AS89" s="13" t="str">
        <f t="shared" si="11"/>
        <v/>
      </c>
      <c r="AT89" s="13" t="str">
        <f t="shared" si="11"/>
        <v/>
      </c>
      <c r="AU89" s="13" t="str">
        <f t="shared" si="11"/>
        <v/>
      </c>
      <c r="AV89" s="13" t="str">
        <f t="shared" si="11"/>
        <v/>
      </c>
      <c r="AW89" s="13" t="str">
        <f t="shared" si="11"/>
        <v/>
      </c>
      <c r="AX89" s="13" t="str">
        <f t="shared" si="11"/>
        <v/>
      </c>
      <c r="AY89" s="13" t="str">
        <f t="shared" si="11"/>
        <v/>
      </c>
      <c r="AZ89" s="13" t="str">
        <f t="shared" si="11"/>
        <v/>
      </c>
      <c r="BA89" s="13" t="str">
        <f t="shared" si="11"/>
        <v/>
      </c>
      <c r="BB89" s="13" t="str">
        <f t="shared" si="11"/>
        <v/>
      </c>
      <c r="BC89" s="13" t="str">
        <f t="shared" si="11"/>
        <v/>
      </c>
      <c r="BD89" s="13" t="str">
        <f t="shared" si="11"/>
        <v/>
      </c>
      <c r="BE89" s="13" t="str">
        <f t="shared" si="11"/>
        <v/>
      </c>
      <c r="BF89" s="13" t="str">
        <f t="shared" si="11"/>
        <v/>
      </c>
      <c r="BG89" s="13" t="str">
        <f t="shared" si="11"/>
        <v/>
      </c>
      <c r="BH89" s="13" t="str">
        <f t="shared" si="11"/>
        <v/>
      </c>
      <c r="BI89" s="13" t="str">
        <f t="shared" si="11"/>
        <v/>
      </c>
      <c r="BJ89" s="13" t="str">
        <f t="shared" si="11"/>
        <v/>
      </c>
      <c r="BK89" s="13" t="str">
        <f t="shared" si="11"/>
        <v/>
      </c>
      <c r="BL89" s="13" t="str">
        <f t="shared" si="11"/>
        <v/>
      </c>
      <c r="BM89" s="13" t="str">
        <f t="shared" si="11"/>
        <v/>
      </c>
      <c r="BN89" s="13" t="str">
        <f t="shared" si="11"/>
        <v/>
      </c>
      <c r="BO89" s="13" t="str">
        <f t="shared" si="11"/>
        <v/>
      </c>
      <c r="BP89" s="13" t="str">
        <f t="shared" si="11"/>
        <v/>
      </c>
      <c r="BQ89" s="13" t="str">
        <f t="shared" si="11"/>
        <v/>
      </c>
      <c r="BR89" s="13" t="str">
        <f t="shared" si="8"/>
        <v/>
      </c>
      <c r="BS89" s="13" t="str">
        <f t="shared" si="8"/>
        <v/>
      </c>
      <c r="BT89" s="13" t="str">
        <f t="shared" si="8"/>
        <v/>
      </c>
      <c r="BU89" s="13" t="str">
        <f t="shared" si="8"/>
        <v/>
      </c>
      <c r="BV89" s="13" t="str">
        <f t="shared" si="8"/>
        <v/>
      </c>
      <c r="BW89" s="13" t="str">
        <f t="shared" si="8"/>
        <v/>
      </c>
      <c r="BX89" s="13" t="str">
        <f t="shared" si="8"/>
        <v/>
      </c>
      <c r="BY89" s="13" t="str">
        <f t="shared" si="8"/>
        <v/>
      </c>
      <c r="BZ89" s="13" t="str">
        <f t="shared" si="8"/>
        <v/>
      </c>
      <c r="CA89" s="13" t="str">
        <f t="shared" si="8"/>
        <v/>
      </c>
      <c r="CB89" s="13" t="str">
        <f t="shared" si="8"/>
        <v/>
      </c>
      <c r="CC89" s="13" t="str">
        <f t="shared" si="8"/>
        <v/>
      </c>
    </row>
    <row r="90" spans="5:81" hidden="1" x14ac:dyDescent="0.35">
      <c r="E90" s="13" t="str">
        <f t="shared" si="9"/>
        <v/>
      </c>
      <c r="F90" s="13" t="str">
        <f t="shared" si="9"/>
        <v/>
      </c>
      <c r="G90" s="13" t="str">
        <f t="shared" si="9"/>
        <v/>
      </c>
      <c r="H90" s="13" t="str">
        <f t="shared" si="9"/>
        <v/>
      </c>
      <c r="I90" s="13" t="str">
        <f t="shared" si="9"/>
        <v/>
      </c>
      <c r="J90" s="13" t="str">
        <f t="shared" si="9"/>
        <v/>
      </c>
      <c r="K90" s="13" t="str">
        <f t="shared" si="9"/>
        <v/>
      </c>
      <c r="L90" s="13" t="str">
        <f t="shared" si="9"/>
        <v/>
      </c>
      <c r="M90" s="13" t="str">
        <f t="shared" si="9"/>
        <v/>
      </c>
      <c r="N90" s="13" t="str">
        <f t="shared" si="9"/>
        <v/>
      </c>
      <c r="O90" s="13" t="str">
        <f t="shared" si="9"/>
        <v/>
      </c>
      <c r="P90" s="13" t="str">
        <f t="shared" si="9"/>
        <v/>
      </c>
      <c r="Q90" s="13" t="str">
        <f t="shared" si="9"/>
        <v/>
      </c>
      <c r="R90" s="13" t="str">
        <f t="shared" si="9"/>
        <v/>
      </c>
      <c r="S90" s="13" t="str">
        <f t="shared" si="9"/>
        <v/>
      </c>
      <c r="T90" s="13" t="str">
        <f t="shared" si="9"/>
        <v/>
      </c>
      <c r="U90" s="13" t="str">
        <f t="shared" si="11"/>
        <v/>
      </c>
      <c r="V90" s="13" t="str">
        <f t="shared" si="11"/>
        <v/>
      </c>
      <c r="W90" s="13" t="str">
        <f t="shared" si="11"/>
        <v/>
      </c>
      <c r="X90" s="13" t="str">
        <f t="shared" si="11"/>
        <v/>
      </c>
      <c r="Y90" s="13" t="str">
        <f t="shared" si="11"/>
        <v/>
      </c>
      <c r="Z90" s="13" t="str">
        <f t="shared" si="11"/>
        <v/>
      </c>
      <c r="AA90" s="13" t="str">
        <f t="shared" si="11"/>
        <v/>
      </c>
      <c r="AB90" s="13" t="str">
        <f t="shared" si="11"/>
        <v/>
      </c>
      <c r="AC90" s="13" t="str">
        <f t="shared" si="11"/>
        <v/>
      </c>
      <c r="AD90" s="13" t="str">
        <f t="shared" si="11"/>
        <v/>
      </c>
      <c r="AE90" s="13" t="str">
        <f t="shared" si="11"/>
        <v/>
      </c>
      <c r="AF90" s="13" t="str">
        <f t="shared" si="11"/>
        <v/>
      </c>
      <c r="AG90" s="13" t="str">
        <f t="shared" si="11"/>
        <v/>
      </c>
      <c r="AH90" s="13" t="str">
        <f t="shared" si="11"/>
        <v/>
      </c>
      <c r="AI90" s="13" t="str">
        <f t="shared" si="11"/>
        <v/>
      </c>
      <c r="AJ90" s="13" t="str">
        <f t="shared" si="11"/>
        <v/>
      </c>
      <c r="AK90" s="13" t="str">
        <f t="shared" si="11"/>
        <v/>
      </c>
      <c r="AL90" s="13" t="str">
        <f t="shared" si="11"/>
        <v/>
      </c>
      <c r="AM90" s="13" t="str">
        <f t="shared" si="11"/>
        <v/>
      </c>
      <c r="AN90" s="13" t="str">
        <f t="shared" si="11"/>
        <v/>
      </c>
      <c r="AO90" s="13" t="str">
        <f t="shared" si="11"/>
        <v/>
      </c>
      <c r="AP90" s="13" t="str">
        <f t="shared" si="11"/>
        <v/>
      </c>
      <c r="AQ90" s="13" t="str">
        <f t="shared" si="11"/>
        <v/>
      </c>
      <c r="AR90" s="13" t="str">
        <f t="shared" si="11"/>
        <v/>
      </c>
      <c r="AS90" s="13" t="str">
        <f t="shared" si="11"/>
        <v/>
      </c>
      <c r="AT90" s="13" t="str">
        <f t="shared" si="11"/>
        <v/>
      </c>
      <c r="AU90" s="13" t="str">
        <f t="shared" si="11"/>
        <v/>
      </c>
      <c r="AV90" s="13" t="str">
        <f t="shared" si="11"/>
        <v/>
      </c>
      <c r="AW90" s="13" t="str">
        <f t="shared" si="11"/>
        <v/>
      </c>
      <c r="AX90" s="13" t="str">
        <f t="shared" si="11"/>
        <v/>
      </c>
      <c r="AY90" s="13" t="str">
        <f t="shared" si="11"/>
        <v/>
      </c>
      <c r="AZ90" s="13" t="str">
        <f t="shared" si="11"/>
        <v/>
      </c>
      <c r="BA90" s="13" t="str">
        <f t="shared" si="11"/>
        <v/>
      </c>
      <c r="BB90" s="13" t="str">
        <f t="shared" si="11"/>
        <v/>
      </c>
      <c r="BC90" s="13" t="str">
        <f t="shared" si="11"/>
        <v/>
      </c>
      <c r="BD90" s="13" t="str">
        <f t="shared" si="11"/>
        <v/>
      </c>
      <c r="BE90" s="13" t="str">
        <f t="shared" si="11"/>
        <v/>
      </c>
      <c r="BF90" s="13" t="str">
        <f t="shared" si="11"/>
        <v/>
      </c>
      <c r="BG90" s="13" t="str">
        <f t="shared" si="11"/>
        <v/>
      </c>
      <c r="BH90" s="13" t="str">
        <f t="shared" si="11"/>
        <v/>
      </c>
      <c r="BI90" s="13" t="str">
        <f t="shared" si="11"/>
        <v/>
      </c>
      <c r="BJ90" s="13" t="str">
        <f t="shared" si="11"/>
        <v/>
      </c>
      <c r="BK90" s="13" t="str">
        <f t="shared" si="11"/>
        <v/>
      </c>
      <c r="BL90" s="13" t="str">
        <f t="shared" si="11"/>
        <v/>
      </c>
      <c r="BM90" s="13" t="str">
        <f t="shared" si="11"/>
        <v/>
      </c>
      <c r="BN90" s="13" t="str">
        <f t="shared" si="11"/>
        <v/>
      </c>
      <c r="BO90" s="13" t="str">
        <f t="shared" si="11"/>
        <v/>
      </c>
      <c r="BP90" s="13" t="str">
        <f t="shared" si="11"/>
        <v/>
      </c>
      <c r="BQ90" s="13" t="str">
        <f t="shared" si="11"/>
        <v/>
      </c>
      <c r="BR90" s="13" t="str">
        <f t="shared" si="8"/>
        <v/>
      </c>
      <c r="BS90" s="13" t="str">
        <f t="shared" si="8"/>
        <v/>
      </c>
      <c r="BT90" s="13" t="str">
        <f t="shared" si="8"/>
        <v/>
      </c>
      <c r="BU90" s="13" t="str">
        <f t="shared" si="8"/>
        <v/>
      </c>
      <c r="BV90" s="13" t="str">
        <f t="shared" si="8"/>
        <v/>
      </c>
      <c r="BW90" s="13" t="str">
        <f t="shared" si="8"/>
        <v/>
      </c>
      <c r="BX90" s="13" t="str">
        <f t="shared" si="8"/>
        <v/>
      </c>
      <c r="BY90" s="13" t="str">
        <f t="shared" si="8"/>
        <v/>
      </c>
      <c r="BZ90" s="13" t="str">
        <f t="shared" si="8"/>
        <v/>
      </c>
      <c r="CA90" s="13" t="str">
        <f t="shared" si="8"/>
        <v/>
      </c>
      <c r="CB90" s="13" t="str">
        <f t="shared" si="8"/>
        <v/>
      </c>
      <c r="CC90" s="13" t="str">
        <f t="shared" si="8"/>
        <v/>
      </c>
    </row>
    <row r="91" spans="5:81" hidden="1" x14ac:dyDescent="0.35">
      <c r="E91" s="13" t="str">
        <f t="shared" si="9"/>
        <v/>
      </c>
      <c r="F91" s="13" t="str">
        <f t="shared" si="9"/>
        <v/>
      </c>
      <c r="G91" s="13" t="str">
        <f t="shared" si="9"/>
        <v/>
      </c>
      <c r="H91" s="13" t="str">
        <f t="shared" si="9"/>
        <v/>
      </c>
      <c r="I91" s="13" t="str">
        <f t="shared" si="9"/>
        <v/>
      </c>
      <c r="J91" s="13" t="str">
        <f t="shared" si="9"/>
        <v/>
      </c>
      <c r="K91" s="13" t="str">
        <f t="shared" si="9"/>
        <v/>
      </c>
      <c r="L91" s="13" t="str">
        <f t="shared" si="9"/>
        <v/>
      </c>
      <c r="M91" s="13" t="str">
        <f t="shared" si="9"/>
        <v/>
      </c>
      <c r="N91" s="13" t="str">
        <f t="shared" si="9"/>
        <v/>
      </c>
      <c r="O91" s="13" t="str">
        <f t="shared" si="9"/>
        <v/>
      </c>
      <c r="P91" s="13" t="str">
        <f t="shared" si="9"/>
        <v/>
      </c>
      <c r="Q91" s="13" t="str">
        <f t="shared" si="9"/>
        <v/>
      </c>
      <c r="R91" s="13" t="str">
        <f t="shared" si="9"/>
        <v/>
      </c>
      <c r="S91" s="13" t="str">
        <f t="shared" si="9"/>
        <v/>
      </c>
      <c r="T91" s="13" t="str">
        <f t="shared" si="9"/>
        <v/>
      </c>
      <c r="U91" s="13" t="str">
        <f t="shared" si="11"/>
        <v/>
      </c>
      <c r="V91" s="13" t="str">
        <f t="shared" si="11"/>
        <v/>
      </c>
      <c r="W91" s="13" t="str">
        <f t="shared" si="11"/>
        <v/>
      </c>
      <c r="X91" s="13" t="str">
        <f t="shared" si="11"/>
        <v/>
      </c>
      <c r="Y91" s="13" t="str">
        <f t="shared" si="11"/>
        <v/>
      </c>
      <c r="Z91" s="13" t="str">
        <f t="shared" si="11"/>
        <v/>
      </c>
      <c r="AA91" s="13" t="str">
        <f t="shared" si="11"/>
        <v/>
      </c>
      <c r="AB91" s="13" t="str">
        <f t="shared" si="11"/>
        <v/>
      </c>
      <c r="AC91" s="13" t="str">
        <f t="shared" si="11"/>
        <v/>
      </c>
      <c r="AD91" s="13" t="str">
        <f t="shared" si="11"/>
        <v/>
      </c>
      <c r="AE91" s="13" t="str">
        <f t="shared" ref="AE91:BQ91" si="12">IF(AE40&gt;0,IF(AE40&lt;5,"secret",""),"")</f>
        <v/>
      </c>
      <c r="AF91" s="13" t="str">
        <f t="shared" si="12"/>
        <v/>
      </c>
      <c r="AG91" s="13" t="str">
        <f t="shared" si="12"/>
        <v/>
      </c>
      <c r="AH91" s="13" t="str">
        <f t="shared" si="12"/>
        <v/>
      </c>
      <c r="AI91" s="13" t="str">
        <f t="shared" si="12"/>
        <v/>
      </c>
      <c r="AJ91" s="13" t="str">
        <f t="shared" si="12"/>
        <v/>
      </c>
      <c r="AK91" s="13" t="str">
        <f t="shared" si="12"/>
        <v/>
      </c>
      <c r="AL91" s="13" t="str">
        <f t="shared" si="12"/>
        <v/>
      </c>
      <c r="AM91" s="13" t="str">
        <f t="shared" si="12"/>
        <v/>
      </c>
      <c r="AN91" s="13" t="str">
        <f t="shared" si="12"/>
        <v/>
      </c>
      <c r="AO91" s="13" t="str">
        <f t="shared" si="12"/>
        <v/>
      </c>
      <c r="AP91" s="13" t="str">
        <f t="shared" si="12"/>
        <v/>
      </c>
      <c r="AQ91" s="13" t="str">
        <f t="shared" si="12"/>
        <v/>
      </c>
      <c r="AR91" s="13" t="str">
        <f t="shared" si="12"/>
        <v/>
      </c>
      <c r="AS91" s="13" t="str">
        <f t="shared" si="12"/>
        <v/>
      </c>
      <c r="AT91" s="13" t="str">
        <f t="shared" si="12"/>
        <v/>
      </c>
      <c r="AU91" s="13" t="str">
        <f t="shared" si="12"/>
        <v/>
      </c>
      <c r="AV91" s="13" t="str">
        <f t="shared" si="12"/>
        <v/>
      </c>
      <c r="AW91" s="13" t="str">
        <f t="shared" si="12"/>
        <v/>
      </c>
      <c r="AX91" s="13" t="str">
        <f t="shared" si="12"/>
        <v/>
      </c>
      <c r="AY91" s="13" t="str">
        <f t="shared" si="12"/>
        <v/>
      </c>
      <c r="AZ91" s="13" t="str">
        <f t="shared" si="12"/>
        <v/>
      </c>
      <c r="BA91" s="13" t="str">
        <f t="shared" si="12"/>
        <v/>
      </c>
      <c r="BB91" s="13" t="str">
        <f t="shared" si="12"/>
        <v/>
      </c>
      <c r="BC91" s="13" t="str">
        <f t="shared" si="12"/>
        <v/>
      </c>
      <c r="BD91" s="13" t="str">
        <f t="shared" si="12"/>
        <v/>
      </c>
      <c r="BE91" s="13" t="str">
        <f t="shared" si="12"/>
        <v/>
      </c>
      <c r="BF91" s="13" t="str">
        <f t="shared" si="12"/>
        <v/>
      </c>
      <c r="BG91" s="13" t="str">
        <f t="shared" si="12"/>
        <v/>
      </c>
      <c r="BH91" s="13" t="str">
        <f t="shared" si="12"/>
        <v/>
      </c>
      <c r="BI91" s="13" t="str">
        <f t="shared" si="12"/>
        <v/>
      </c>
      <c r="BJ91" s="13" t="str">
        <f t="shared" si="12"/>
        <v/>
      </c>
      <c r="BK91" s="13" t="str">
        <f t="shared" si="12"/>
        <v/>
      </c>
      <c r="BL91" s="13" t="str">
        <f t="shared" si="12"/>
        <v/>
      </c>
      <c r="BM91" s="13" t="str">
        <f t="shared" si="12"/>
        <v/>
      </c>
      <c r="BN91" s="13" t="str">
        <f t="shared" si="12"/>
        <v/>
      </c>
      <c r="BO91" s="13" t="str">
        <f t="shared" si="12"/>
        <v/>
      </c>
      <c r="BP91" s="13" t="str">
        <f t="shared" si="12"/>
        <v/>
      </c>
      <c r="BQ91" s="13" t="str">
        <f t="shared" si="12"/>
        <v/>
      </c>
      <c r="BR91" s="13" t="str">
        <f t="shared" si="8"/>
        <v/>
      </c>
      <c r="BS91" s="13" t="str">
        <f t="shared" si="8"/>
        <v/>
      </c>
      <c r="BT91" s="13" t="str">
        <f t="shared" si="8"/>
        <v/>
      </c>
      <c r="BU91" s="13" t="str">
        <f t="shared" si="8"/>
        <v/>
      </c>
      <c r="BV91" s="13" t="str">
        <f t="shared" si="8"/>
        <v/>
      </c>
      <c r="BW91" s="13" t="str">
        <f t="shared" si="8"/>
        <v/>
      </c>
      <c r="BX91" s="13" t="str">
        <f t="shared" si="8"/>
        <v/>
      </c>
      <c r="BY91" s="13" t="str">
        <f t="shared" si="8"/>
        <v/>
      </c>
      <c r="BZ91" s="13" t="str">
        <f t="shared" si="8"/>
        <v/>
      </c>
      <c r="CA91" s="13" t="str">
        <f t="shared" si="8"/>
        <v/>
      </c>
      <c r="CB91" s="13" t="str">
        <f t="shared" si="8"/>
        <v/>
      </c>
      <c r="CC91" s="13" t="str">
        <f t="shared" si="8"/>
        <v/>
      </c>
    </row>
    <row r="92" spans="5:81" hidden="1" x14ac:dyDescent="0.35">
      <c r="E92" s="13" t="str">
        <f t="shared" si="9"/>
        <v/>
      </c>
      <c r="F92" s="13" t="str">
        <f t="shared" si="9"/>
        <v/>
      </c>
      <c r="G92" s="13" t="str">
        <f t="shared" si="9"/>
        <v/>
      </c>
      <c r="H92" s="13" t="str">
        <f t="shared" si="9"/>
        <v/>
      </c>
      <c r="I92" s="13" t="str">
        <f t="shared" si="9"/>
        <v/>
      </c>
      <c r="J92" s="13" t="str">
        <f t="shared" si="9"/>
        <v/>
      </c>
      <c r="K92" s="13" t="str">
        <f t="shared" si="9"/>
        <v/>
      </c>
      <c r="L92" s="13" t="str">
        <f t="shared" si="9"/>
        <v/>
      </c>
      <c r="M92" s="13" t="str">
        <f t="shared" si="9"/>
        <v/>
      </c>
      <c r="N92" s="13" t="str">
        <f t="shared" si="9"/>
        <v/>
      </c>
      <c r="O92" s="13" t="str">
        <f t="shared" si="9"/>
        <v/>
      </c>
      <c r="P92" s="13" t="str">
        <f t="shared" si="9"/>
        <v/>
      </c>
      <c r="Q92" s="13" t="str">
        <f t="shared" si="9"/>
        <v/>
      </c>
      <c r="R92" s="13" t="str">
        <f t="shared" si="9"/>
        <v/>
      </c>
      <c r="S92" s="13" t="str">
        <f t="shared" si="9"/>
        <v/>
      </c>
      <c r="T92" s="13" t="str">
        <f t="shared" si="9"/>
        <v/>
      </c>
      <c r="U92" s="13" t="str">
        <f t="shared" ref="U92:BQ97" si="13">IF(U41&gt;0,IF(U41&lt;5,"secret",""),"")</f>
        <v/>
      </c>
      <c r="V92" s="13" t="str">
        <f t="shared" si="13"/>
        <v/>
      </c>
      <c r="W92" s="13" t="str">
        <f t="shared" si="13"/>
        <v/>
      </c>
      <c r="X92" s="13" t="str">
        <f t="shared" si="13"/>
        <v/>
      </c>
      <c r="Y92" s="13" t="str">
        <f t="shared" si="13"/>
        <v/>
      </c>
      <c r="Z92" s="13" t="str">
        <f t="shared" si="13"/>
        <v/>
      </c>
      <c r="AA92" s="13" t="str">
        <f t="shared" si="13"/>
        <v/>
      </c>
      <c r="AB92" s="13" t="str">
        <f t="shared" si="13"/>
        <v/>
      </c>
      <c r="AC92" s="13" t="str">
        <f t="shared" si="13"/>
        <v/>
      </c>
      <c r="AD92" s="13" t="str">
        <f t="shared" si="13"/>
        <v/>
      </c>
      <c r="AE92" s="13" t="str">
        <f t="shared" si="13"/>
        <v/>
      </c>
      <c r="AF92" s="13" t="str">
        <f t="shared" si="13"/>
        <v/>
      </c>
      <c r="AG92" s="13" t="str">
        <f t="shared" si="13"/>
        <v/>
      </c>
      <c r="AH92" s="13" t="str">
        <f t="shared" si="13"/>
        <v/>
      </c>
      <c r="AI92" s="13" t="str">
        <f t="shared" si="13"/>
        <v/>
      </c>
      <c r="AJ92" s="13" t="str">
        <f t="shared" si="13"/>
        <v/>
      </c>
      <c r="AK92" s="13" t="str">
        <f t="shared" si="13"/>
        <v/>
      </c>
      <c r="AL92" s="13" t="str">
        <f t="shared" si="13"/>
        <v/>
      </c>
      <c r="AM92" s="13" t="str">
        <f t="shared" si="13"/>
        <v/>
      </c>
      <c r="AN92" s="13" t="str">
        <f t="shared" si="13"/>
        <v/>
      </c>
      <c r="AO92" s="13" t="str">
        <f t="shared" si="13"/>
        <v/>
      </c>
      <c r="AP92" s="13" t="str">
        <f t="shared" si="13"/>
        <v/>
      </c>
      <c r="AQ92" s="13" t="str">
        <f t="shared" si="13"/>
        <v/>
      </c>
      <c r="AR92" s="13" t="str">
        <f t="shared" si="13"/>
        <v/>
      </c>
      <c r="AS92" s="13" t="str">
        <f t="shared" si="13"/>
        <v/>
      </c>
      <c r="AT92" s="13" t="str">
        <f t="shared" si="13"/>
        <v/>
      </c>
      <c r="AU92" s="13" t="str">
        <f t="shared" si="13"/>
        <v/>
      </c>
      <c r="AV92" s="13" t="str">
        <f t="shared" si="13"/>
        <v/>
      </c>
      <c r="AW92" s="13" t="str">
        <f t="shared" si="13"/>
        <v/>
      </c>
      <c r="AX92" s="13" t="str">
        <f t="shared" si="13"/>
        <v/>
      </c>
      <c r="AY92" s="13" t="str">
        <f t="shared" si="13"/>
        <v/>
      </c>
      <c r="AZ92" s="13" t="str">
        <f t="shared" si="13"/>
        <v/>
      </c>
      <c r="BA92" s="13" t="str">
        <f t="shared" si="13"/>
        <v/>
      </c>
      <c r="BB92" s="13" t="str">
        <f t="shared" si="13"/>
        <v/>
      </c>
      <c r="BC92" s="13" t="str">
        <f t="shared" si="13"/>
        <v/>
      </c>
      <c r="BD92" s="13" t="str">
        <f t="shared" si="13"/>
        <v/>
      </c>
      <c r="BE92" s="13" t="str">
        <f t="shared" si="13"/>
        <v/>
      </c>
      <c r="BF92" s="13" t="str">
        <f t="shared" si="13"/>
        <v/>
      </c>
      <c r="BG92" s="13" t="str">
        <f t="shared" si="13"/>
        <v/>
      </c>
      <c r="BH92" s="13" t="str">
        <f t="shared" si="13"/>
        <v/>
      </c>
      <c r="BI92" s="13" t="str">
        <f t="shared" si="13"/>
        <v/>
      </c>
      <c r="BJ92" s="13" t="str">
        <f t="shared" si="13"/>
        <v/>
      </c>
      <c r="BK92" s="13" t="str">
        <f t="shared" si="13"/>
        <v/>
      </c>
      <c r="BL92" s="13" t="str">
        <f t="shared" si="13"/>
        <v/>
      </c>
      <c r="BM92" s="13" t="str">
        <f t="shared" si="13"/>
        <v/>
      </c>
      <c r="BN92" s="13" t="str">
        <f t="shared" si="13"/>
        <v/>
      </c>
      <c r="BO92" s="13" t="str">
        <f t="shared" si="13"/>
        <v/>
      </c>
      <c r="BP92" s="13" t="str">
        <f t="shared" si="13"/>
        <v/>
      </c>
      <c r="BQ92" s="13" t="str">
        <f t="shared" si="13"/>
        <v/>
      </c>
      <c r="BR92" s="13" t="str">
        <f t="shared" si="8"/>
        <v/>
      </c>
      <c r="BS92" s="13" t="str">
        <f t="shared" si="8"/>
        <v/>
      </c>
      <c r="BT92" s="13" t="str">
        <f t="shared" si="8"/>
        <v/>
      </c>
      <c r="BU92" s="13" t="str">
        <f t="shared" si="8"/>
        <v/>
      </c>
      <c r="BV92" s="13" t="str">
        <f t="shared" si="8"/>
        <v/>
      </c>
      <c r="BW92" s="13" t="str">
        <f t="shared" si="8"/>
        <v/>
      </c>
      <c r="BX92" s="13" t="str">
        <f t="shared" si="8"/>
        <v/>
      </c>
      <c r="BY92" s="13" t="str">
        <f t="shared" si="8"/>
        <v/>
      </c>
      <c r="BZ92" s="13" t="str">
        <f t="shared" si="8"/>
        <v/>
      </c>
      <c r="CA92" s="13" t="str">
        <f t="shared" si="8"/>
        <v/>
      </c>
      <c r="CB92" s="13" t="str">
        <f t="shared" si="8"/>
        <v/>
      </c>
      <c r="CC92" s="13" t="str">
        <f t="shared" si="8"/>
        <v/>
      </c>
    </row>
    <row r="93" spans="5:81" hidden="1" x14ac:dyDescent="0.35">
      <c r="E93" s="13" t="str">
        <f t="shared" si="9"/>
        <v/>
      </c>
      <c r="F93" s="13" t="str">
        <f t="shared" si="9"/>
        <v/>
      </c>
      <c r="G93" s="13" t="str">
        <f t="shared" si="9"/>
        <v/>
      </c>
      <c r="H93" s="13" t="str">
        <f t="shared" si="9"/>
        <v/>
      </c>
      <c r="I93" s="13" t="str">
        <f t="shared" si="9"/>
        <v/>
      </c>
      <c r="J93" s="13" t="str">
        <f t="shared" si="9"/>
        <v/>
      </c>
      <c r="K93" s="13" t="str">
        <f t="shared" si="9"/>
        <v/>
      </c>
      <c r="L93" s="13" t="str">
        <f t="shared" si="9"/>
        <v/>
      </c>
      <c r="M93" s="13" t="str">
        <f t="shared" si="9"/>
        <v/>
      </c>
      <c r="N93" s="13" t="str">
        <f t="shared" si="9"/>
        <v/>
      </c>
      <c r="O93" s="13" t="str">
        <f t="shared" si="9"/>
        <v/>
      </c>
      <c r="P93" s="13" t="str">
        <f t="shared" si="9"/>
        <v/>
      </c>
      <c r="Q93" s="13" t="str">
        <f t="shared" si="9"/>
        <v/>
      </c>
      <c r="R93" s="13" t="str">
        <f t="shared" si="9"/>
        <v/>
      </c>
      <c r="S93" s="13" t="str">
        <f t="shared" si="9"/>
        <v/>
      </c>
      <c r="T93" s="13" t="str">
        <f t="shared" si="9"/>
        <v/>
      </c>
      <c r="U93" s="13" t="str">
        <f t="shared" si="13"/>
        <v/>
      </c>
      <c r="V93" s="13" t="str">
        <f t="shared" si="13"/>
        <v/>
      </c>
      <c r="W93" s="13" t="str">
        <f t="shared" si="13"/>
        <v/>
      </c>
      <c r="X93" s="13" t="str">
        <f t="shared" si="13"/>
        <v/>
      </c>
      <c r="Y93" s="13" t="str">
        <f t="shared" si="13"/>
        <v/>
      </c>
      <c r="Z93" s="13" t="str">
        <f t="shared" si="13"/>
        <v/>
      </c>
      <c r="AA93" s="13" t="str">
        <f t="shared" si="13"/>
        <v/>
      </c>
      <c r="AB93" s="13" t="str">
        <f t="shared" si="13"/>
        <v/>
      </c>
      <c r="AC93" s="13" t="str">
        <f t="shared" si="13"/>
        <v/>
      </c>
      <c r="AD93" s="13" t="str">
        <f t="shared" si="13"/>
        <v/>
      </c>
      <c r="AE93" s="13" t="str">
        <f t="shared" si="13"/>
        <v/>
      </c>
      <c r="AF93" s="13" t="str">
        <f t="shared" si="13"/>
        <v/>
      </c>
      <c r="AG93" s="13" t="str">
        <f t="shared" si="13"/>
        <v/>
      </c>
      <c r="AH93" s="13" t="str">
        <f t="shared" si="13"/>
        <v/>
      </c>
      <c r="AI93" s="13" t="str">
        <f t="shared" si="13"/>
        <v/>
      </c>
      <c r="AJ93" s="13" t="str">
        <f t="shared" si="13"/>
        <v/>
      </c>
      <c r="AK93" s="13" t="str">
        <f t="shared" si="13"/>
        <v/>
      </c>
      <c r="AL93" s="13" t="str">
        <f t="shared" si="13"/>
        <v/>
      </c>
      <c r="AM93" s="13" t="str">
        <f t="shared" si="13"/>
        <v/>
      </c>
      <c r="AN93" s="13" t="str">
        <f t="shared" si="13"/>
        <v/>
      </c>
      <c r="AO93" s="13" t="str">
        <f t="shared" si="13"/>
        <v/>
      </c>
      <c r="AP93" s="13" t="str">
        <f t="shared" si="13"/>
        <v/>
      </c>
      <c r="AQ93" s="13" t="str">
        <f t="shared" si="13"/>
        <v/>
      </c>
      <c r="AR93" s="13" t="str">
        <f t="shared" si="13"/>
        <v/>
      </c>
      <c r="AS93" s="13" t="str">
        <f t="shared" si="13"/>
        <v/>
      </c>
      <c r="AT93" s="13" t="str">
        <f t="shared" si="13"/>
        <v/>
      </c>
      <c r="AU93" s="13" t="str">
        <f t="shared" si="13"/>
        <v/>
      </c>
      <c r="AV93" s="13" t="str">
        <f t="shared" si="13"/>
        <v/>
      </c>
      <c r="AW93" s="13" t="str">
        <f t="shared" si="13"/>
        <v/>
      </c>
      <c r="AX93" s="13" t="str">
        <f t="shared" si="13"/>
        <v/>
      </c>
      <c r="AY93" s="13" t="str">
        <f t="shared" si="13"/>
        <v/>
      </c>
      <c r="AZ93" s="13" t="str">
        <f t="shared" si="13"/>
        <v/>
      </c>
      <c r="BA93" s="13" t="str">
        <f t="shared" si="13"/>
        <v/>
      </c>
      <c r="BB93" s="13" t="str">
        <f t="shared" si="13"/>
        <v/>
      </c>
      <c r="BC93" s="13" t="str">
        <f t="shared" si="13"/>
        <v/>
      </c>
      <c r="BD93" s="13" t="str">
        <f t="shared" si="13"/>
        <v/>
      </c>
      <c r="BE93" s="13" t="str">
        <f t="shared" si="13"/>
        <v/>
      </c>
      <c r="BF93" s="13" t="str">
        <f t="shared" si="13"/>
        <v/>
      </c>
      <c r="BG93" s="13" t="str">
        <f t="shared" si="13"/>
        <v/>
      </c>
      <c r="BH93" s="13" t="str">
        <f t="shared" si="13"/>
        <v/>
      </c>
      <c r="BI93" s="13" t="str">
        <f t="shared" si="13"/>
        <v/>
      </c>
      <c r="BJ93" s="13" t="str">
        <f t="shared" si="13"/>
        <v/>
      </c>
      <c r="BK93" s="13" t="str">
        <f t="shared" si="13"/>
        <v/>
      </c>
      <c r="BL93" s="13" t="str">
        <f t="shared" si="13"/>
        <v/>
      </c>
      <c r="BM93" s="13" t="str">
        <f t="shared" si="13"/>
        <v/>
      </c>
      <c r="BN93" s="13" t="str">
        <f t="shared" si="13"/>
        <v/>
      </c>
      <c r="BO93" s="13" t="str">
        <f t="shared" si="13"/>
        <v/>
      </c>
      <c r="BP93" s="13" t="str">
        <f t="shared" si="13"/>
        <v/>
      </c>
      <c r="BQ93" s="13" t="str">
        <f t="shared" si="13"/>
        <v/>
      </c>
      <c r="BR93" s="13" t="str">
        <f t="shared" si="8"/>
        <v/>
      </c>
      <c r="BS93" s="13" t="str">
        <f t="shared" si="8"/>
        <v/>
      </c>
      <c r="BT93" s="13" t="str">
        <f t="shared" si="8"/>
        <v/>
      </c>
      <c r="BU93" s="13" t="str">
        <f t="shared" si="8"/>
        <v/>
      </c>
      <c r="BV93" s="13" t="str">
        <f t="shared" si="8"/>
        <v/>
      </c>
      <c r="BW93" s="13" t="str">
        <f t="shared" si="8"/>
        <v/>
      </c>
      <c r="BX93" s="13" t="str">
        <f t="shared" si="8"/>
        <v/>
      </c>
      <c r="BY93" s="13" t="str">
        <f t="shared" si="8"/>
        <v/>
      </c>
      <c r="BZ93" s="13" t="str">
        <f t="shared" si="8"/>
        <v/>
      </c>
      <c r="CA93" s="13" t="str">
        <f t="shared" si="8"/>
        <v/>
      </c>
      <c r="CB93" s="13" t="str">
        <f t="shared" si="8"/>
        <v/>
      </c>
      <c r="CC93" s="13" t="str">
        <f t="shared" si="8"/>
        <v/>
      </c>
    </row>
    <row r="94" spans="5:81" hidden="1" x14ac:dyDescent="0.35">
      <c r="E94" s="13" t="str">
        <f t="shared" si="9"/>
        <v/>
      </c>
      <c r="F94" s="13" t="str">
        <f t="shared" si="9"/>
        <v/>
      </c>
      <c r="G94" s="13" t="str">
        <f t="shared" si="9"/>
        <v/>
      </c>
      <c r="H94" s="13" t="str">
        <f t="shared" si="9"/>
        <v/>
      </c>
      <c r="I94" s="13" t="str">
        <f t="shared" si="9"/>
        <v/>
      </c>
      <c r="J94" s="13" t="str">
        <f t="shared" si="9"/>
        <v/>
      </c>
      <c r="K94" s="13" t="str">
        <f t="shared" si="9"/>
        <v/>
      </c>
      <c r="L94" s="13" t="str">
        <f t="shared" si="9"/>
        <v/>
      </c>
      <c r="M94" s="13" t="str">
        <f t="shared" si="9"/>
        <v/>
      </c>
      <c r="N94" s="13" t="str">
        <f t="shared" si="9"/>
        <v/>
      </c>
      <c r="O94" s="13" t="str">
        <f t="shared" si="9"/>
        <v/>
      </c>
      <c r="P94" s="13" t="str">
        <f t="shared" si="9"/>
        <v/>
      </c>
      <c r="Q94" s="13" t="str">
        <f t="shared" si="9"/>
        <v/>
      </c>
      <c r="R94" s="13" t="str">
        <f t="shared" si="9"/>
        <v/>
      </c>
      <c r="S94" s="13" t="str">
        <f t="shared" si="9"/>
        <v/>
      </c>
      <c r="T94" s="13" t="str">
        <f t="shared" si="9"/>
        <v/>
      </c>
      <c r="U94" s="13" t="str">
        <f t="shared" si="13"/>
        <v/>
      </c>
      <c r="V94" s="13" t="str">
        <f t="shared" si="13"/>
        <v/>
      </c>
      <c r="W94" s="13" t="str">
        <f t="shared" si="13"/>
        <v/>
      </c>
      <c r="X94" s="13" t="str">
        <f t="shared" si="13"/>
        <v/>
      </c>
      <c r="Y94" s="13" t="str">
        <f t="shared" si="13"/>
        <v/>
      </c>
      <c r="Z94" s="13" t="str">
        <f t="shared" si="13"/>
        <v/>
      </c>
      <c r="AA94" s="13" t="str">
        <f t="shared" si="13"/>
        <v/>
      </c>
      <c r="AB94" s="13" t="str">
        <f t="shared" si="13"/>
        <v/>
      </c>
      <c r="AC94" s="13" t="str">
        <f t="shared" si="13"/>
        <v/>
      </c>
      <c r="AD94" s="13" t="str">
        <f t="shared" si="13"/>
        <v/>
      </c>
      <c r="AE94" s="13" t="str">
        <f t="shared" si="13"/>
        <v/>
      </c>
      <c r="AF94" s="13" t="str">
        <f t="shared" si="13"/>
        <v/>
      </c>
      <c r="AG94" s="13" t="str">
        <f t="shared" si="13"/>
        <v/>
      </c>
      <c r="AH94" s="13" t="str">
        <f t="shared" si="13"/>
        <v/>
      </c>
      <c r="AI94" s="13" t="str">
        <f t="shared" si="13"/>
        <v/>
      </c>
      <c r="AJ94" s="13" t="str">
        <f t="shared" si="13"/>
        <v/>
      </c>
      <c r="AK94" s="13" t="str">
        <f t="shared" si="13"/>
        <v/>
      </c>
      <c r="AL94" s="13" t="str">
        <f t="shared" si="13"/>
        <v/>
      </c>
      <c r="AM94" s="13" t="str">
        <f t="shared" si="13"/>
        <v/>
      </c>
      <c r="AN94" s="13" t="str">
        <f t="shared" si="13"/>
        <v/>
      </c>
      <c r="AO94" s="13" t="str">
        <f t="shared" si="13"/>
        <v/>
      </c>
      <c r="AP94" s="13" t="str">
        <f t="shared" si="13"/>
        <v/>
      </c>
      <c r="AQ94" s="13" t="str">
        <f t="shared" si="13"/>
        <v/>
      </c>
      <c r="AR94" s="13" t="str">
        <f t="shared" si="13"/>
        <v/>
      </c>
      <c r="AS94" s="13" t="str">
        <f t="shared" si="13"/>
        <v/>
      </c>
      <c r="AT94" s="13" t="str">
        <f t="shared" si="13"/>
        <v/>
      </c>
      <c r="AU94" s="13" t="str">
        <f t="shared" si="13"/>
        <v/>
      </c>
      <c r="AV94" s="13" t="str">
        <f t="shared" si="13"/>
        <v/>
      </c>
      <c r="AW94" s="13" t="str">
        <f t="shared" si="13"/>
        <v/>
      </c>
      <c r="AX94" s="13" t="str">
        <f t="shared" si="13"/>
        <v/>
      </c>
      <c r="AY94" s="13" t="str">
        <f t="shared" si="13"/>
        <v/>
      </c>
      <c r="AZ94" s="13" t="str">
        <f t="shared" si="13"/>
        <v/>
      </c>
      <c r="BA94" s="13" t="str">
        <f t="shared" si="13"/>
        <v/>
      </c>
      <c r="BB94" s="13" t="str">
        <f t="shared" si="13"/>
        <v/>
      </c>
      <c r="BC94" s="13" t="str">
        <f t="shared" si="13"/>
        <v/>
      </c>
      <c r="BD94" s="13" t="str">
        <f t="shared" si="13"/>
        <v/>
      </c>
      <c r="BE94" s="13" t="str">
        <f t="shared" si="13"/>
        <v/>
      </c>
      <c r="BF94" s="13" t="str">
        <f t="shared" si="13"/>
        <v/>
      </c>
      <c r="BG94" s="13" t="str">
        <f t="shared" si="13"/>
        <v/>
      </c>
      <c r="BH94" s="13" t="str">
        <f t="shared" si="13"/>
        <v/>
      </c>
      <c r="BI94" s="13" t="str">
        <f t="shared" si="13"/>
        <v/>
      </c>
      <c r="BJ94" s="13" t="str">
        <f t="shared" si="13"/>
        <v/>
      </c>
      <c r="BK94" s="13" t="str">
        <f t="shared" si="13"/>
        <v/>
      </c>
      <c r="BL94" s="13" t="str">
        <f t="shared" si="13"/>
        <v/>
      </c>
      <c r="BM94" s="13" t="str">
        <f t="shared" si="13"/>
        <v/>
      </c>
      <c r="BN94" s="13" t="str">
        <f t="shared" si="13"/>
        <v/>
      </c>
      <c r="BO94" s="13" t="str">
        <f t="shared" si="13"/>
        <v/>
      </c>
      <c r="BP94" s="13" t="str">
        <f t="shared" si="13"/>
        <v/>
      </c>
      <c r="BQ94" s="13" t="str">
        <f t="shared" si="13"/>
        <v/>
      </c>
      <c r="BR94" s="13" t="str">
        <f t="shared" si="8"/>
        <v/>
      </c>
      <c r="BS94" s="13" t="str">
        <f t="shared" si="8"/>
        <v/>
      </c>
      <c r="BT94" s="13" t="str">
        <f t="shared" si="8"/>
        <v/>
      </c>
      <c r="BU94" s="13" t="str">
        <f t="shared" si="8"/>
        <v/>
      </c>
      <c r="BV94" s="13" t="str">
        <f t="shared" si="8"/>
        <v/>
      </c>
      <c r="BW94" s="13" t="str">
        <f t="shared" si="8"/>
        <v/>
      </c>
      <c r="BX94" s="13" t="str">
        <f t="shared" si="8"/>
        <v/>
      </c>
      <c r="BY94" s="13" t="str">
        <f t="shared" si="8"/>
        <v/>
      </c>
      <c r="BZ94" s="13" t="str">
        <f t="shared" si="8"/>
        <v/>
      </c>
      <c r="CA94" s="13" t="str">
        <f t="shared" si="8"/>
        <v/>
      </c>
      <c r="CB94" s="13" t="str">
        <f t="shared" si="8"/>
        <v/>
      </c>
      <c r="CC94" s="13" t="str">
        <f t="shared" si="8"/>
        <v/>
      </c>
    </row>
    <row r="95" spans="5:81" hidden="1" x14ac:dyDescent="0.35">
      <c r="E95" s="13" t="str">
        <f>IF(E44&gt;0,IF(E44&lt;5,"secret",""),"")</f>
        <v/>
      </c>
      <c r="F95" s="13" t="str">
        <f t="shared" si="9"/>
        <v/>
      </c>
      <c r="G95" s="13" t="str">
        <f t="shared" si="9"/>
        <v/>
      </c>
      <c r="H95" s="13" t="str">
        <f t="shared" si="9"/>
        <v/>
      </c>
      <c r="I95" s="13" t="str">
        <f t="shared" si="9"/>
        <v/>
      </c>
      <c r="J95" s="13" t="str">
        <f t="shared" si="9"/>
        <v/>
      </c>
      <c r="K95" s="13" t="str">
        <f t="shared" si="9"/>
        <v/>
      </c>
      <c r="L95" s="13" t="str">
        <f t="shared" si="9"/>
        <v/>
      </c>
      <c r="M95" s="13" t="str">
        <f t="shared" si="9"/>
        <v/>
      </c>
      <c r="N95" s="13" t="str">
        <f t="shared" si="9"/>
        <v/>
      </c>
      <c r="O95" s="13" t="str">
        <f t="shared" si="9"/>
        <v/>
      </c>
      <c r="P95" s="13" t="str">
        <f t="shared" si="9"/>
        <v/>
      </c>
      <c r="Q95" s="13" t="str">
        <f t="shared" si="9"/>
        <v/>
      </c>
      <c r="R95" s="13" t="str">
        <f t="shared" si="9"/>
        <v/>
      </c>
      <c r="S95" s="13" t="str">
        <f t="shared" si="9"/>
        <v/>
      </c>
      <c r="T95" s="13" t="str">
        <f t="shared" si="9"/>
        <v/>
      </c>
      <c r="U95" s="13" t="str">
        <f t="shared" si="13"/>
        <v/>
      </c>
      <c r="V95" s="13" t="str">
        <f t="shared" si="13"/>
        <v/>
      </c>
      <c r="W95" s="13" t="str">
        <f t="shared" si="13"/>
        <v/>
      </c>
      <c r="X95" s="13" t="str">
        <f t="shared" si="13"/>
        <v/>
      </c>
      <c r="Y95" s="13" t="str">
        <f t="shared" si="13"/>
        <v/>
      </c>
      <c r="Z95" s="13" t="str">
        <f t="shared" si="13"/>
        <v/>
      </c>
      <c r="AA95" s="13" t="str">
        <f t="shared" si="13"/>
        <v/>
      </c>
      <c r="AB95" s="13" t="str">
        <f t="shared" si="13"/>
        <v/>
      </c>
      <c r="AC95" s="13" t="str">
        <f t="shared" si="13"/>
        <v/>
      </c>
      <c r="AD95" s="13" t="str">
        <f t="shared" si="13"/>
        <v/>
      </c>
      <c r="AE95" s="13" t="str">
        <f t="shared" si="13"/>
        <v/>
      </c>
      <c r="AF95" s="13" t="str">
        <f t="shared" si="13"/>
        <v/>
      </c>
      <c r="AG95" s="13" t="str">
        <f t="shared" si="13"/>
        <v/>
      </c>
      <c r="AH95" s="13" t="str">
        <f t="shared" si="13"/>
        <v/>
      </c>
      <c r="AI95" s="13" t="str">
        <f t="shared" si="13"/>
        <v/>
      </c>
      <c r="AJ95" s="13" t="str">
        <f t="shared" si="13"/>
        <v/>
      </c>
      <c r="AK95" s="13" t="str">
        <f t="shared" si="13"/>
        <v/>
      </c>
      <c r="AL95" s="13" t="str">
        <f t="shared" si="13"/>
        <v/>
      </c>
      <c r="AM95" s="13" t="str">
        <f t="shared" si="13"/>
        <v/>
      </c>
      <c r="AN95" s="13" t="str">
        <f t="shared" si="13"/>
        <v/>
      </c>
      <c r="AO95" s="13" t="str">
        <f t="shared" si="13"/>
        <v/>
      </c>
      <c r="AP95" s="13" t="str">
        <f t="shared" si="13"/>
        <v/>
      </c>
      <c r="AQ95" s="13" t="str">
        <f t="shared" si="13"/>
        <v/>
      </c>
      <c r="AR95" s="13" t="str">
        <f t="shared" si="13"/>
        <v/>
      </c>
      <c r="AS95" s="13" t="str">
        <f t="shared" si="13"/>
        <v/>
      </c>
      <c r="AT95" s="13" t="str">
        <f t="shared" si="13"/>
        <v/>
      </c>
      <c r="AU95" s="13" t="str">
        <f t="shared" si="13"/>
        <v/>
      </c>
      <c r="AV95" s="13" t="str">
        <f t="shared" si="13"/>
        <v/>
      </c>
      <c r="AW95" s="13" t="str">
        <f t="shared" si="13"/>
        <v/>
      </c>
      <c r="AX95" s="13" t="str">
        <f t="shared" si="13"/>
        <v/>
      </c>
      <c r="AY95" s="13" t="str">
        <f t="shared" si="13"/>
        <v/>
      </c>
      <c r="AZ95" s="13" t="str">
        <f t="shared" si="13"/>
        <v/>
      </c>
      <c r="BA95" s="13" t="str">
        <f t="shared" si="13"/>
        <v/>
      </c>
      <c r="BB95" s="13" t="str">
        <f t="shared" si="13"/>
        <v/>
      </c>
      <c r="BC95" s="13" t="str">
        <f t="shared" si="13"/>
        <v/>
      </c>
      <c r="BD95" s="13" t="str">
        <f t="shared" si="13"/>
        <v/>
      </c>
      <c r="BE95" s="13" t="str">
        <f t="shared" si="13"/>
        <v/>
      </c>
      <c r="BF95" s="13" t="str">
        <f t="shared" si="13"/>
        <v/>
      </c>
      <c r="BG95" s="13" t="str">
        <f t="shared" si="13"/>
        <v/>
      </c>
      <c r="BH95" s="13" t="str">
        <f t="shared" si="13"/>
        <v/>
      </c>
      <c r="BI95" s="13" t="str">
        <f t="shared" si="13"/>
        <v/>
      </c>
      <c r="BJ95" s="13" t="str">
        <f t="shared" si="13"/>
        <v/>
      </c>
      <c r="BK95" s="13" t="str">
        <f t="shared" si="13"/>
        <v/>
      </c>
      <c r="BL95" s="13" t="str">
        <f t="shared" si="13"/>
        <v/>
      </c>
      <c r="BM95" s="13" t="str">
        <f t="shared" si="13"/>
        <v/>
      </c>
      <c r="BN95" s="13" t="str">
        <f t="shared" si="13"/>
        <v/>
      </c>
      <c r="BO95" s="13" t="str">
        <f t="shared" si="13"/>
        <v/>
      </c>
      <c r="BP95" s="13" t="str">
        <f t="shared" si="13"/>
        <v/>
      </c>
      <c r="BQ95" s="13" t="str">
        <f t="shared" si="13"/>
        <v/>
      </c>
      <c r="BR95" s="13" t="str">
        <f t="shared" si="8"/>
        <v/>
      </c>
      <c r="BS95" s="13" t="str">
        <f t="shared" si="8"/>
        <v/>
      </c>
      <c r="BT95" s="13" t="str">
        <f t="shared" si="8"/>
        <v/>
      </c>
      <c r="BU95" s="13" t="str">
        <f t="shared" si="8"/>
        <v/>
      </c>
      <c r="BV95" s="13" t="str">
        <f t="shared" si="8"/>
        <v/>
      </c>
      <c r="BW95" s="13" t="str">
        <f t="shared" si="8"/>
        <v/>
      </c>
      <c r="BX95" s="13" t="str">
        <f t="shared" si="8"/>
        <v/>
      </c>
      <c r="BY95" s="13" t="str">
        <f t="shared" si="8"/>
        <v/>
      </c>
      <c r="BZ95" s="13" t="str">
        <f t="shared" si="8"/>
        <v/>
      </c>
      <c r="CA95" s="13" t="str">
        <f t="shared" si="8"/>
        <v/>
      </c>
      <c r="CB95" s="13" t="str">
        <f t="shared" si="8"/>
        <v/>
      </c>
      <c r="CC95" s="13" t="str">
        <f t="shared" si="8"/>
        <v/>
      </c>
    </row>
    <row r="96" spans="5:81" hidden="1" x14ac:dyDescent="0.35">
      <c r="E96" s="13" t="str">
        <f t="shared" ref="E96:E97" si="14">IF(E45&gt;0,IF(E45&lt;5,"secret",""),"")</f>
        <v/>
      </c>
      <c r="F96" s="13" t="str">
        <f t="shared" si="9"/>
        <v/>
      </c>
      <c r="G96" s="13" t="str">
        <f t="shared" si="9"/>
        <v/>
      </c>
      <c r="H96" s="13" t="str">
        <f t="shared" si="9"/>
        <v/>
      </c>
      <c r="I96" s="13" t="str">
        <f t="shared" si="9"/>
        <v/>
      </c>
      <c r="J96" s="13" t="str">
        <f t="shared" si="9"/>
        <v/>
      </c>
      <c r="K96" s="13" t="str">
        <f t="shared" si="9"/>
        <v/>
      </c>
      <c r="L96" s="13" t="str">
        <f t="shared" si="9"/>
        <v/>
      </c>
      <c r="M96" s="13" t="str">
        <f t="shared" si="9"/>
        <v/>
      </c>
      <c r="N96" s="13" t="str">
        <f t="shared" si="9"/>
        <v/>
      </c>
      <c r="O96" s="13" t="str">
        <f t="shared" si="9"/>
        <v/>
      </c>
      <c r="P96" s="13" t="str">
        <f t="shared" si="9"/>
        <v/>
      </c>
      <c r="Q96" s="13" t="str">
        <f t="shared" si="9"/>
        <v/>
      </c>
      <c r="R96" s="13" t="str">
        <f t="shared" si="9"/>
        <v/>
      </c>
      <c r="S96" s="13" t="str">
        <f t="shared" si="9"/>
        <v/>
      </c>
      <c r="T96" s="13" t="str">
        <f t="shared" si="9"/>
        <v/>
      </c>
      <c r="U96" s="13" t="str">
        <f t="shared" si="13"/>
        <v/>
      </c>
      <c r="V96" s="13" t="str">
        <f t="shared" si="13"/>
        <v/>
      </c>
      <c r="W96" s="13" t="str">
        <f t="shared" si="13"/>
        <v/>
      </c>
      <c r="X96" s="13" t="str">
        <f t="shared" si="13"/>
        <v/>
      </c>
      <c r="Y96" s="13" t="str">
        <f t="shared" si="13"/>
        <v/>
      </c>
      <c r="Z96" s="13" t="str">
        <f t="shared" si="13"/>
        <v/>
      </c>
      <c r="AA96" s="13" t="str">
        <f t="shared" si="13"/>
        <v/>
      </c>
      <c r="AB96" s="13" t="str">
        <f t="shared" si="13"/>
        <v/>
      </c>
      <c r="AC96" s="13" t="str">
        <f t="shared" si="13"/>
        <v/>
      </c>
      <c r="AD96" s="13" t="str">
        <f t="shared" si="13"/>
        <v/>
      </c>
      <c r="AE96" s="13" t="str">
        <f t="shared" si="13"/>
        <v/>
      </c>
      <c r="AF96" s="13" t="str">
        <f t="shared" si="13"/>
        <v/>
      </c>
      <c r="AG96" s="13" t="str">
        <f t="shared" si="13"/>
        <v/>
      </c>
      <c r="AH96" s="13" t="str">
        <f t="shared" si="13"/>
        <v/>
      </c>
      <c r="AI96" s="13" t="str">
        <f t="shared" si="13"/>
        <v/>
      </c>
      <c r="AJ96" s="13" t="str">
        <f t="shared" si="13"/>
        <v/>
      </c>
      <c r="AK96" s="13" t="str">
        <f t="shared" si="13"/>
        <v/>
      </c>
      <c r="AL96" s="13" t="str">
        <f t="shared" si="13"/>
        <v/>
      </c>
      <c r="AM96" s="13" t="str">
        <f t="shared" si="13"/>
        <v/>
      </c>
      <c r="AN96" s="13" t="str">
        <f t="shared" si="13"/>
        <v/>
      </c>
      <c r="AO96" s="13" t="str">
        <f t="shared" si="13"/>
        <v/>
      </c>
      <c r="AP96" s="13" t="str">
        <f t="shared" si="13"/>
        <v/>
      </c>
      <c r="AQ96" s="13" t="str">
        <f t="shared" si="13"/>
        <v/>
      </c>
      <c r="AR96" s="13" t="str">
        <f t="shared" si="13"/>
        <v/>
      </c>
      <c r="AS96" s="13" t="str">
        <f t="shared" si="13"/>
        <v/>
      </c>
      <c r="AT96" s="13" t="str">
        <f t="shared" si="13"/>
        <v/>
      </c>
      <c r="AU96" s="13" t="str">
        <f t="shared" si="13"/>
        <v/>
      </c>
      <c r="AV96" s="13" t="str">
        <f t="shared" si="13"/>
        <v/>
      </c>
      <c r="AW96" s="13" t="str">
        <f t="shared" si="13"/>
        <v/>
      </c>
      <c r="AX96" s="13" t="str">
        <f t="shared" si="13"/>
        <v/>
      </c>
      <c r="AY96" s="13" t="str">
        <f t="shared" si="13"/>
        <v/>
      </c>
      <c r="AZ96" s="13" t="str">
        <f t="shared" si="13"/>
        <v/>
      </c>
      <c r="BA96" s="13" t="str">
        <f t="shared" si="13"/>
        <v/>
      </c>
      <c r="BB96" s="13" t="str">
        <f t="shared" si="13"/>
        <v/>
      </c>
      <c r="BC96" s="13" t="str">
        <f t="shared" si="13"/>
        <v/>
      </c>
      <c r="BD96" s="13" t="str">
        <f t="shared" si="13"/>
        <v/>
      </c>
      <c r="BE96" s="13" t="str">
        <f t="shared" si="13"/>
        <v/>
      </c>
      <c r="BF96" s="13" t="str">
        <f t="shared" si="13"/>
        <v/>
      </c>
      <c r="BG96" s="13" t="str">
        <f t="shared" si="13"/>
        <v/>
      </c>
      <c r="BH96" s="13" t="str">
        <f t="shared" si="13"/>
        <v/>
      </c>
      <c r="BI96" s="13" t="str">
        <f t="shared" si="13"/>
        <v/>
      </c>
      <c r="BJ96" s="13" t="str">
        <f t="shared" si="13"/>
        <v/>
      </c>
      <c r="BK96" s="13" t="str">
        <f t="shared" si="13"/>
        <v/>
      </c>
      <c r="BL96" s="13" t="str">
        <f t="shared" si="13"/>
        <v/>
      </c>
      <c r="BM96" s="13" t="str">
        <f t="shared" si="13"/>
        <v/>
      </c>
      <c r="BN96" s="13" t="str">
        <f t="shared" si="13"/>
        <v/>
      </c>
      <c r="BO96" s="13" t="str">
        <f t="shared" si="13"/>
        <v/>
      </c>
      <c r="BP96" s="13" t="str">
        <f t="shared" si="13"/>
        <v/>
      </c>
      <c r="BQ96" s="13" t="str">
        <f t="shared" si="13"/>
        <v/>
      </c>
      <c r="BR96" s="13" t="str">
        <f t="shared" si="8"/>
        <v/>
      </c>
      <c r="BS96" s="13" t="str">
        <f t="shared" si="8"/>
        <v/>
      </c>
      <c r="BT96" s="13" t="str">
        <f t="shared" si="8"/>
        <v/>
      </c>
      <c r="BU96" s="13" t="str">
        <f t="shared" si="8"/>
        <v/>
      </c>
      <c r="BV96" s="13" t="str">
        <f t="shared" si="8"/>
        <v/>
      </c>
      <c r="BW96" s="13" t="str">
        <f t="shared" si="8"/>
        <v/>
      </c>
      <c r="BX96" s="13" t="str">
        <f t="shared" si="8"/>
        <v/>
      </c>
      <c r="BY96" s="13" t="str">
        <f t="shared" si="8"/>
        <v/>
      </c>
      <c r="BZ96" s="13" t="str">
        <f t="shared" si="8"/>
        <v/>
      </c>
      <c r="CA96" s="13" t="str">
        <f t="shared" si="8"/>
        <v/>
      </c>
      <c r="CB96" s="13" t="str">
        <f t="shared" si="8"/>
        <v/>
      </c>
      <c r="CC96" s="13" t="str">
        <f t="shared" si="8"/>
        <v/>
      </c>
    </row>
    <row r="97" spans="1:81" hidden="1" x14ac:dyDescent="0.35">
      <c r="E97" s="13" t="str">
        <f t="shared" si="14"/>
        <v/>
      </c>
      <c r="F97" s="13" t="str">
        <f t="shared" si="9"/>
        <v/>
      </c>
      <c r="G97" s="13" t="str">
        <f t="shared" si="9"/>
        <v/>
      </c>
      <c r="H97" s="13" t="str">
        <f t="shared" si="9"/>
        <v/>
      </c>
      <c r="I97" s="13" t="str">
        <f t="shared" si="9"/>
        <v/>
      </c>
      <c r="J97" s="13" t="str">
        <f t="shared" si="9"/>
        <v/>
      </c>
      <c r="K97" s="13" t="str">
        <f t="shared" si="9"/>
        <v/>
      </c>
      <c r="L97" s="13" t="str">
        <f t="shared" si="9"/>
        <v/>
      </c>
      <c r="M97" s="13" t="str">
        <f t="shared" si="9"/>
        <v/>
      </c>
      <c r="N97" s="13" t="str">
        <f t="shared" si="9"/>
        <v/>
      </c>
      <c r="O97" s="13" t="str">
        <f t="shared" si="9"/>
        <v/>
      </c>
      <c r="P97" s="13" t="str">
        <f t="shared" si="9"/>
        <v/>
      </c>
      <c r="Q97" s="13" t="str">
        <f t="shared" si="9"/>
        <v/>
      </c>
      <c r="R97" s="13" t="str">
        <f t="shared" si="9"/>
        <v/>
      </c>
      <c r="S97" s="13" t="str">
        <f t="shared" si="9"/>
        <v/>
      </c>
      <c r="T97" s="13" t="str">
        <f t="shared" si="9"/>
        <v/>
      </c>
      <c r="U97" s="13" t="str">
        <f t="shared" si="13"/>
        <v/>
      </c>
      <c r="V97" s="13" t="str">
        <f t="shared" si="13"/>
        <v/>
      </c>
      <c r="W97" s="13" t="str">
        <f t="shared" si="13"/>
        <v/>
      </c>
      <c r="X97" s="13" t="str">
        <f t="shared" si="13"/>
        <v/>
      </c>
      <c r="Y97" s="13" t="str">
        <f t="shared" si="13"/>
        <v/>
      </c>
      <c r="Z97" s="13" t="str">
        <f t="shared" si="13"/>
        <v/>
      </c>
      <c r="AA97" s="13" t="str">
        <f t="shared" si="13"/>
        <v/>
      </c>
      <c r="AB97" s="13" t="str">
        <f t="shared" si="13"/>
        <v/>
      </c>
      <c r="AC97" s="13" t="str">
        <f t="shared" si="13"/>
        <v/>
      </c>
      <c r="AD97" s="13" t="str">
        <f t="shared" si="13"/>
        <v/>
      </c>
      <c r="AE97" s="13" t="str">
        <f t="shared" ref="AE97:BQ97" si="15">IF(AE46&gt;0,IF(AE46&lt;5,"secret",""),"")</f>
        <v/>
      </c>
      <c r="AF97" s="13" t="str">
        <f t="shared" si="15"/>
        <v/>
      </c>
      <c r="AG97" s="13" t="str">
        <f t="shared" si="15"/>
        <v/>
      </c>
      <c r="AH97" s="13" t="str">
        <f t="shared" si="15"/>
        <v/>
      </c>
      <c r="AI97" s="13" t="str">
        <f t="shared" si="15"/>
        <v/>
      </c>
      <c r="AJ97" s="13" t="str">
        <f t="shared" si="15"/>
        <v/>
      </c>
      <c r="AK97" s="13" t="str">
        <f t="shared" si="15"/>
        <v/>
      </c>
      <c r="AL97" s="13" t="str">
        <f t="shared" si="15"/>
        <v/>
      </c>
      <c r="AM97" s="13" t="str">
        <f t="shared" si="15"/>
        <v/>
      </c>
      <c r="AN97" s="13" t="str">
        <f t="shared" si="15"/>
        <v/>
      </c>
      <c r="AO97" s="13" t="str">
        <f t="shared" si="15"/>
        <v/>
      </c>
      <c r="AP97" s="13" t="str">
        <f t="shared" si="15"/>
        <v/>
      </c>
      <c r="AQ97" s="13" t="str">
        <f t="shared" si="15"/>
        <v/>
      </c>
      <c r="AR97" s="13" t="str">
        <f t="shared" si="15"/>
        <v/>
      </c>
      <c r="AS97" s="13" t="str">
        <f t="shared" si="15"/>
        <v/>
      </c>
      <c r="AT97" s="13" t="str">
        <f t="shared" si="15"/>
        <v/>
      </c>
      <c r="AU97" s="13" t="str">
        <f t="shared" si="15"/>
        <v/>
      </c>
      <c r="AV97" s="13" t="str">
        <f t="shared" si="15"/>
        <v/>
      </c>
      <c r="AW97" s="13" t="str">
        <f t="shared" si="15"/>
        <v/>
      </c>
      <c r="AX97" s="13" t="str">
        <f t="shared" si="15"/>
        <v/>
      </c>
      <c r="AY97" s="13" t="str">
        <f t="shared" si="15"/>
        <v/>
      </c>
      <c r="AZ97" s="13" t="str">
        <f t="shared" si="15"/>
        <v/>
      </c>
      <c r="BA97" s="13" t="str">
        <f t="shared" si="15"/>
        <v/>
      </c>
      <c r="BB97" s="13" t="str">
        <f t="shared" si="15"/>
        <v/>
      </c>
      <c r="BC97" s="13" t="str">
        <f t="shared" si="15"/>
        <v/>
      </c>
      <c r="BD97" s="13" t="str">
        <f t="shared" si="15"/>
        <v/>
      </c>
      <c r="BE97" s="13" t="str">
        <f t="shared" si="15"/>
        <v/>
      </c>
      <c r="BF97" s="13" t="str">
        <f t="shared" si="15"/>
        <v/>
      </c>
      <c r="BG97" s="13" t="str">
        <f t="shared" si="15"/>
        <v/>
      </c>
      <c r="BH97" s="13" t="str">
        <f t="shared" si="15"/>
        <v/>
      </c>
      <c r="BI97" s="13" t="str">
        <f t="shared" si="15"/>
        <v/>
      </c>
      <c r="BJ97" s="13" t="str">
        <f t="shared" si="15"/>
        <v/>
      </c>
      <c r="BK97" s="13" t="str">
        <f t="shared" si="15"/>
        <v/>
      </c>
      <c r="BL97" s="13" t="str">
        <f t="shared" si="15"/>
        <v/>
      </c>
      <c r="BM97" s="13" t="str">
        <f t="shared" si="15"/>
        <v/>
      </c>
      <c r="BN97" s="13" t="str">
        <f t="shared" si="15"/>
        <v/>
      </c>
      <c r="BO97" s="13" t="str">
        <f t="shared" si="15"/>
        <v/>
      </c>
      <c r="BP97" s="13" t="str">
        <f t="shared" si="15"/>
        <v/>
      </c>
      <c r="BQ97" s="13" t="str">
        <f t="shared" si="15"/>
        <v/>
      </c>
      <c r="BR97" s="13" t="str">
        <f t="shared" si="8"/>
        <v/>
      </c>
      <c r="BS97" s="13" t="str">
        <f t="shared" si="8"/>
        <v/>
      </c>
      <c r="BT97" s="13" t="str">
        <f t="shared" si="8"/>
        <v/>
      </c>
      <c r="BU97" s="13" t="str">
        <f t="shared" si="8"/>
        <v/>
      </c>
      <c r="BV97" s="13" t="str">
        <f t="shared" si="8"/>
        <v/>
      </c>
      <c r="BW97" s="13" t="str">
        <f t="shared" si="8"/>
        <v/>
      </c>
      <c r="BX97" s="13" t="str">
        <f t="shared" si="8"/>
        <v/>
      </c>
      <c r="BY97" s="13" t="str">
        <f t="shared" si="8"/>
        <v/>
      </c>
      <c r="BZ97" s="13" t="str">
        <f t="shared" si="8"/>
        <v/>
      </c>
      <c r="CA97" s="13" t="str">
        <f t="shared" si="8"/>
        <v/>
      </c>
      <c r="CB97" s="13" t="str">
        <f t="shared" si="8"/>
        <v/>
      </c>
      <c r="CC97" s="13" t="str">
        <f t="shared" si="8"/>
        <v/>
      </c>
    </row>
    <row r="98" spans="1:81" s="85" customFormat="1" hidden="1" x14ac:dyDescent="0.35">
      <c r="A98" s="100"/>
      <c r="B98" s="100"/>
      <c r="E98" s="85" t="str">
        <f>IF(E47&gt;0,IF(E47&lt;5,"secret",""),"")</f>
        <v/>
      </c>
      <c r="F98" s="85" t="str">
        <f t="shared" si="9"/>
        <v/>
      </c>
      <c r="G98" s="85" t="str">
        <f t="shared" si="9"/>
        <v/>
      </c>
      <c r="H98" s="85" t="str">
        <f t="shared" si="9"/>
        <v/>
      </c>
      <c r="I98" s="85" t="str">
        <f t="shared" si="9"/>
        <v/>
      </c>
      <c r="J98" s="85" t="str">
        <f t="shared" si="9"/>
        <v/>
      </c>
      <c r="K98" s="85" t="str">
        <f t="shared" si="9"/>
        <v/>
      </c>
      <c r="L98" s="85" t="str">
        <f t="shared" si="9"/>
        <v/>
      </c>
      <c r="M98" s="85" t="str">
        <f t="shared" si="9"/>
        <v/>
      </c>
      <c r="N98" s="85" t="str">
        <f t="shared" si="9"/>
        <v/>
      </c>
      <c r="O98" s="85" t="str">
        <f>IF(O47&gt;0,IF(O47&lt;5,"secret",""),"")</f>
        <v/>
      </c>
      <c r="P98" s="85" t="str">
        <f t="shared" si="9"/>
        <v/>
      </c>
      <c r="Q98" s="85" t="str">
        <f t="shared" si="9"/>
        <v/>
      </c>
      <c r="R98" s="85" t="str">
        <f t="shared" si="9"/>
        <v/>
      </c>
      <c r="S98" s="85" t="str">
        <f t="shared" si="9"/>
        <v/>
      </c>
      <c r="T98" s="85" t="str">
        <f t="shared" si="9"/>
        <v/>
      </c>
      <c r="U98" s="85" t="str">
        <f t="shared" ref="U98:CC98" si="16">IF(U47&gt;0,IF(U47&lt;5,"secret",""),"")</f>
        <v/>
      </c>
      <c r="V98" s="85" t="str">
        <f t="shared" si="16"/>
        <v/>
      </c>
      <c r="W98" s="85" t="str">
        <f t="shared" si="16"/>
        <v/>
      </c>
      <c r="X98" s="85" t="str">
        <f t="shared" si="16"/>
        <v/>
      </c>
      <c r="Y98" s="85" t="str">
        <f t="shared" si="16"/>
        <v/>
      </c>
      <c r="Z98" s="85" t="str">
        <f t="shared" si="16"/>
        <v/>
      </c>
      <c r="AA98" s="85" t="str">
        <f t="shared" si="16"/>
        <v/>
      </c>
      <c r="AB98" s="85" t="str">
        <f t="shared" si="16"/>
        <v/>
      </c>
      <c r="AC98" s="85" t="str">
        <f t="shared" si="16"/>
        <v/>
      </c>
      <c r="AD98" s="85" t="str">
        <f t="shared" si="16"/>
        <v/>
      </c>
      <c r="AE98" s="85" t="str">
        <f t="shared" si="16"/>
        <v/>
      </c>
      <c r="AF98" s="85" t="str">
        <f t="shared" si="16"/>
        <v/>
      </c>
      <c r="AG98" s="85" t="str">
        <f t="shared" si="16"/>
        <v/>
      </c>
      <c r="AH98" s="85" t="str">
        <f t="shared" si="16"/>
        <v/>
      </c>
      <c r="AI98" s="85" t="str">
        <f t="shared" si="16"/>
        <v/>
      </c>
      <c r="AJ98" s="85" t="str">
        <f t="shared" si="16"/>
        <v/>
      </c>
      <c r="AK98" s="85" t="str">
        <f t="shared" si="16"/>
        <v/>
      </c>
      <c r="AL98" s="85" t="str">
        <f t="shared" si="16"/>
        <v/>
      </c>
      <c r="AM98" s="85" t="str">
        <f t="shared" si="16"/>
        <v/>
      </c>
      <c r="AN98" s="85" t="str">
        <f t="shared" si="16"/>
        <v/>
      </c>
      <c r="AO98" s="85" t="str">
        <f t="shared" si="16"/>
        <v/>
      </c>
      <c r="AP98" s="85" t="str">
        <f t="shared" si="16"/>
        <v/>
      </c>
      <c r="AQ98" s="85" t="str">
        <f t="shared" si="16"/>
        <v/>
      </c>
      <c r="AR98" s="85" t="str">
        <f t="shared" si="16"/>
        <v/>
      </c>
      <c r="AS98" s="85" t="str">
        <f t="shared" si="16"/>
        <v/>
      </c>
      <c r="AT98" s="85" t="str">
        <f t="shared" si="16"/>
        <v/>
      </c>
      <c r="AU98" s="85" t="str">
        <f t="shared" si="16"/>
        <v/>
      </c>
      <c r="AV98" s="85" t="str">
        <f t="shared" si="16"/>
        <v/>
      </c>
      <c r="AW98" s="85" t="str">
        <f t="shared" si="16"/>
        <v/>
      </c>
      <c r="AX98" s="85" t="str">
        <f t="shared" si="16"/>
        <v/>
      </c>
      <c r="AY98" s="85" t="str">
        <f t="shared" si="16"/>
        <v/>
      </c>
      <c r="AZ98" s="85" t="str">
        <f t="shared" si="16"/>
        <v/>
      </c>
      <c r="BA98" s="85" t="str">
        <f t="shared" si="16"/>
        <v/>
      </c>
      <c r="BB98" s="85" t="str">
        <f t="shared" si="16"/>
        <v/>
      </c>
      <c r="BC98" s="85" t="str">
        <f t="shared" si="16"/>
        <v/>
      </c>
      <c r="BD98" s="85" t="str">
        <f t="shared" si="16"/>
        <v/>
      </c>
      <c r="BE98" s="85" t="str">
        <f t="shared" si="16"/>
        <v/>
      </c>
      <c r="BF98" s="85" t="str">
        <f t="shared" si="16"/>
        <v/>
      </c>
      <c r="BG98" s="85" t="str">
        <f t="shared" si="16"/>
        <v/>
      </c>
      <c r="BH98" s="85" t="str">
        <f t="shared" si="16"/>
        <v/>
      </c>
      <c r="BI98" s="85" t="str">
        <f t="shared" si="16"/>
        <v/>
      </c>
      <c r="BJ98" s="85" t="str">
        <f t="shared" si="16"/>
        <v/>
      </c>
      <c r="BK98" s="85" t="str">
        <f t="shared" si="16"/>
        <v/>
      </c>
      <c r="BL98" s="85" t="str">
        <f t="shared" si="16"/>
        <v/>
      </c>
      <c r="BM98" s="85" t="str">
        <f t="shared" si="16"/>
        <v/>
      </c>
      <c r="BN98" s="85" t="str">
        <f t="shared" si="16"/>
        <v/>
      </c>
      <c r="BO98" s="85" t="str">
        <f t="shared" si="16"/>
        <v/>
      </c>
      <c r="BP98" s="85" t="str">
        <f t="shared" si="16"/>
        <v/>
      </c>
      <c r="BQ98" s="85" t="str">
        <f t="shared" si="16"/>
        <v/>
      </c>
      <c r="BR98" s="85" t="str">
        <f t="shared" si="16"/>
        <v/>
      </c>
      <c r="BS98" s="85" t="str">
        <f t="shared" si="16"/>
        <v/>
      </c>
      <c r="BT98" s="85" t="str">
        <f t="shared" si="16"/>
        <v/>
      </c>
      <c r="BU98" s="85" t="str">
        <f t="shared" si="16"/>
        <v/>
      </c>
      <c r="BV98" s="85" t="str">
        <f t="shared" si="16"/>
        <v/>
      </c>
      <c r="BW98" s="85" t="str">
        <f t="shared" si="16"/>
        <v/>
      </c>
      <c r="BX98" s="85" t="str">
        <f t="shared" si="16"/>
        <v/>
      </c>
      <c r="BY98" s="85" t="str">
        <f t="shared" si="16"/>
        <v/>
      </c>
      <c r="BZ98" s="85" t="str">
        <f t="shared" si="16"/>
        <v/>
      </c>
      <c r="CA98" s="85" t="str">
        <f t="shared" si="16"/>
        <v/>
      </c>
      <c r="CB98" s="85" t="str">
        <f t="shared" si="16"/>
        <v/>
      </c>
      <c r="CC98" s="85" t="str">
        <f t="shared" si="16"/>
        <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O98"/>
  <sheetViews>
    <sheetView zoomScaleNormal="100" workbookViewId="0">
      <selection activeCell="E25" sqref="E25"/>
    </sheetView>
  </sheetViews>
  <sheetFormatPr baseColWidth="10" defaultColWidth="10.81640625" defaultRowHeight="14.5" x14ac:dyDescent="0.35"/>
  <cols>
    <col min="1" max="1" width="5.08984375" style="76" customWidth="1"/>
    <col min="2" max="2" width="8.6328125" style="76" customWidth="1"/>
    <col min="3" max="3" width="10.81640625" style="13"/>
    <col min="4" max="4" width="88.81640625" style="13" customWidth="1"/>
    <col min="5" max="16384" width="10.81640625" style="13"/>
  </cols>
  <sheetData>
    <row r="1" spans="1:79" ht="28.5" x14ac:dyDescent="0.65">
      <c r="A1" s="76" t="s">
        <v>138</v>
      </c>
      <c r="C1" s="73" t="s">
        <v>139</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10"/>
      <c r="E2" s="11"/>
      <c r="F2" s="10"/>
      <c r="G2" s="11"/>
      <c r="H2" s="12"/>
      <c r="I2" s="12"/>
      <c r="J2" s="1"/>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4"/>
      <c r="D3" s="10"/>
      <c r="E3" s="11"/>
      <c r="F3" s="10"/>
      <c r="G3" s="11"/>
      <c r="H3" s="12"/>
      <c r="I3" s="12"/>
      <c r="J3" s="1"/>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5" x14ac:dyDescent="0.45">
      <c r="C4" s="51" t="s">
        <v>333</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tr">
        <f>A1&amp;"_2021"</f>
        <v>73_2021</v>
      </c>
      <c r="B5" s="76" t="str">
        <f>A1&amp;"_2022"</f>
        <v>73_2022</v>
      </c>
      <c r="C5" s="52"/>
      <c r="D5" s="53"/>
      <c r="E5" s="54"/>
      <c r="F5" s="54"/>
      <c r="G5" s="54"/>
      <c r="H5" s="54"/>
      <c r="I5" s="91">
        <v>2024</v>
      </c>
      <c r="J5" s="91">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18.29</v>
      </c>
      <c r="J6" s="84">
        <v>17.48</v>
      </c>
      <c r="K6" s="61">
        <v>-4.4286495352651611E-2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335.42</v>
      </c>
      <c r="J7" s="84">
        <v>275.91000000000003</v>
      </c>
      <c r="K7" s="61">
        <v>-0.17741935483870963</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532.16999999999996</v>
      </c>
      <c r="J9" s="84">
        <v>408.4</v>
      </c>
      <c r="K9" s="61">
        <v>-0.23257605652329139</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30.97</v>
      </c>
      <c r="J10" s="84">
        <v>22.63</v>
      </c>
      <c r="K10" s="61">
        <v>-0.26929286406199548</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664.18</v>
      </c>
      <c r="J11" s="84">
        <v>663.61</v>
      </c>
      <c r="K11" s="61">
        <v>-8.5820109006584655E-4</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124.87</v>
      </c>
      <c r="J12" s="84">
        <v>121.29</v>
      </c>
      <c r="K12" s="61">
        <v>-2.8669816609273591E-2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1420.57</v>
      </c>
      <c r="J13" s="84">
        <v>1591.65</v>
      </c>
      <c r="K13" s="61">
        <v>0.12043053140640736</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368.61</v>
      </c>
      <c r="J14" s="84">
        <v>330.72</v>
      </c>
      <c r="K14" s="61">
        <v>-0.10279156832424508</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533.28</v>
      </c>
      <c r="J15" s="84">
        <v>458.08</v>
      </c>
      <c r="K15" s="61">
        <v>-0.14101410141014104</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48.21</v>
      </c>
      <c r="J16" s="84">
        <v>52.21</v>
      </c>
      <c r="K16" s="61">
        <v>8.2970338104127794E-2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v>14.18</v>
      </c>
      <c r="J17" s="84">
        <v>10.02</v>
      </c>
      <c r="K17" s="61">
        <v>-0.2933709449929478</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v>11.26</v>
      </c>
      <c r="J18" s="84">
        <v>8.5500000000000007</v>
      </c>
      <c r="K18" s="61">
        <v>-0.24067495559502661</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v>24.22</v>
      </c>
      <c r="J19" s="84">
        <v>40.97</v>
      </c>
      <c r="K19" s="61">
        <v>0.69157720891824948</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470.58</v>
      </c>
      <c r="J20" s="84">
        <v>369.46</v>
      </c>
      <c r="K20" s="61">
        <v>-0.21488376046580815</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361.96</v>
      </c>
      <c r="J21" s="84">
        <v>327</v>
      </c>
      <c r="K21" s="61">
        <v>-9.6585258039562305E-2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47.57</v>
      </c>
      <c r="J22" s="84">
        <v>39.01</v>
      </c>
      <c r="K22" s="61">
        <v>-0.17994534370401516</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5006.34</v>
      </c>
      <c r="J23" s="65">
        <v>4736.9900000000007</v>
      </c>
      <c r="K23" s="66">
        <v>-5.3801779343791933E-2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138</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2025-T1</v>
      </c>
      <c r="CH29" s="76" t="str">
        <f t="shared" si="3"/>
        <v>2025-T2</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335</v>
      </c>
    </row>
    <row r="31" spans="1:93" x14ac:dyDescent="0.35">
      <c r="C31" s="69" t="s">
        <v>94</v>
      </c>
      <c r="D31" s="69" t="s">
        <v>95</v>
      </c>
      <c r="E31" s="114" t="s">
        <v>337</v>
      </c>
      <c r="F31" s="114" t="s">
        <v>337</v>
      </c>
      <c r="G31" s="114" t="s">
        <v>337</v>
      </c>
      <c r="H31" s="114" t="s">
        <v>337</v>
      </c>
      <c r="I31" s="114" t="s">
        <v>337</v>
      </c>
      <c r="J31" s="114" t="s">
        <v>337</v>
      </c>
      <c r="K31" s="114" t="s">
        <v>337</v>
      </c>
      <c r="L31" s="114" t="s">
        <v>337</v>
      </c>
      <c r="M31" s="114" t="s">
        <v>337</v>
      </c>
      <c r="N31" s="114" t="s">
        <v>337</v>
      </c>
      <c r="O31" s="114" t="s">
        <v>337</v>
      </c>
      <c r="P31" s="114" t="s">
        <v>337</v>
      </c>
      <c r="Q31" s="114" t="s">
        <v>337</v>
      </c>
      <c r="R31" s="114" t="s">
        <v>337</v>
      </c>
      <c r="S31" s="114" t="s">
        <v>337</v>
      </c>
      <c r="T31" s="114" t="s">
        <v>337</v>
      </c>
      <c r="U31" s="114" t="s">
        <v>337</v>
      </c>
      <c r="V31" s="114" t="s">
        <v>337</v>
      </c>
      <c r="W31" s="114" t="s">
        <v>337</v>
      </c>
      <c r="X31" s="114" t="s">
        <v>337</v>
      </c>
      <c r="Y31" s="114" t="s">
        <v>337</v>
      </c>
      <c r="Z31" s="114" t="s">
        <v>337</v>
      </c>
      <c r="AA31" s="114" t="s">
        <v>337</v>
      </c>
      <c r="AB31" s="114" t="s">
        <v>337</v>
      </c>
      <c r="AC31" s="114" t="s">
        <v>337</v>
      </c>
      <c r="AD31" s="114" t="s">
        <v>337</v>
      </c>
      <c r="AE31" s="114" t="s">
        <v>337</v>
      </c>
      <c r="AF31" s="114" t="s">
        <v>337</v>
      </c>
      <c r="AG31" s="114" t="s">
        <v>337</v>
      </c>
      <c r="AH31" s="114" t="s">
        <v>337</v>
      </c>
      <c r="AI31" s="114" t="s">
        <v>337</v>
      </c>
      <c r="AJ31" s="114" t="s">
        <v>337</v>
      </c>
      <c r="AK31" s="114" t="s">
        <v>337</v>
      </c>
      <c r="AL31" s="114" t="s">
        <v>337</v>
      </c>
      <c r="AM31" s="114" t="s">
        <v>337</v>
      </c>
      <c r="AN31" s="114" t="s">
        <v>337</v>
      </c>
      <c r="AO31" s="114" t="s">
        <v>337</v>
      </c>
      <c r="AP31" s="114" t="s">
        <v>337</v>
      </c>
      <c r="AQ31" s="114" t="s">
        <v>337</v>
      </c>
      <c r="AR31" s="114" t="s">
        <v>337</v>
      </c>
      <c r="AS31" s="114" t="s">
        <v>337</v>
      </c>
      <c r="AT31" s="114" t="s">
        <v>337</v>
      </c>
      <c r="AU31" s="114" t="s">
        <v>337</v>
      </c>
      <c r="AV31" s="114" t="s">
        <v>337</v>
      </c>
      <c r="AW31" s="114" t="s">
        <v>337</v>
      </c>
      <c r="AX31" s="114" t="s">
        <v>337</v>
      </c>
      <c r="AY31" s="114" t="s">
        <v>337</v>
      </c>
      <c r="AZ31" s="114" t="s">
        <v>337</v>
      </c>
      <c r="BA31" s="114" t="s">
        <v>337</v>
      </c>
      <c r="BB31" s="114" t="s">
        <v>337</v>
      </c>
      <c r="BC31" s="114" t="s">
        <v>337</v>
      </c>
      <c r="BD31" s="114" t="s">
        <v>337</v>
      </c>
      <c r="BE31" s="114" t="s">
        <v>337</v>
      </c>
      <c r="BF31" s="114" t="s">
        <v>337</v>
      </c>
      <c r="BG31" s="114" t="s">
        <v>337</v>
      </c>
      <c r="BH31" s="114" t="s">
        <v>337</v>
      </c>
      <c r="BI31" s="114" t="s">
        <v>337</v>
      </c>
      <c r="BJ31" s="114" t="s">
        <v>337</v>
      </c>
      <c r="BK31" s="114" t="s">
        <v>337</v>
      </c>
      <c r="BL31" s="114" t="s">
        <v>337</v>
      </c>
      <c r="BM31" s="114" t="s">
        <v>337</v>
      </c>
      <c r="BN31" s="114" t="s">
        <v>337</v>
      </c>
      <c r="BO31" s="114" t="s">
        <v>337</v>
      </c>
      <c r="BP31" s="114" t="s">
        <v>337</v>
      </c>
      <c r="BQ31" s="114" t="s">
        <v>337</v>
      </c>
      <c r="BR31" s="114" t="s">
        <v>337</v>
      </c>
      <c r="BS31" s="114" t="s">
        <v>337</v>
      </c>
      <c r="BT31" s="114" t="s">
        <v>337</v>
      </c>
      <c r="BU31" s="114" t="s">
        <v>337</v>
      </c>
      <c r="BV31" s="114" t="s">
        <v>337</v>
      </c>
      <c r="BW31" s="114" t="s">
        <v>337</v>
      </c>
      <c r="BX31" s="114" t="s">
        <v>337</v>
      </c>
      <c r="BY31" s="114" t="s">
        <v>337</v>
      </c>
      <c r="BZ31" s="114" t="s">
        <v>337</v>
      </c>
      <c r="CA31" s="114" t="s">
        <v>337</v>
      </c>
      <c r="CB31" s="114" t="s">
        <v>337</v>
      </c>
      <c r="CC31" s="114" t="s">
        <v>337</v>
      </c>
      <c r="CD31" s="114" t="s">
        <v>337</v>
      </c>
      <c r="CE31" s="114" t="s">
        <v>337</v>
      </c>
      <c r="CF31" s="114" t="s">
        <v>337</v>
      </c>
      <c r="CG31" s="114" t="s">
        <v>337</v>
      </c>
      <c r="CH31" s="114" t="s">
        <v>337</v>
      </c>
    </row>
    <row r="32" spans="1:93" x14ac:dyDescent="0.35">
      <c r="C32" s="69" t="s">
        <v>96</v>
      </c>
      <c r="D32" s="69" t="s">
        <v>97</v>
      </c>
      <c r="E32" s="114">
        <v>161.90529987584699</v>
      </c>
      <c r="F32" s="114">
        <v>149.672674773258</v>
      </c>
      <c r="G32" s="114">
        <v>170.39359566578401</v>
      </c>
      <c r="H32" s="114">
        <v>163.26623944725301</v>
      </c>
      <c r="I32" s="114">
        <v>183.79140731821599</v>
      </c>
      <c r="J32" s="114">
        <v>161.63573956966201</v>
      </c>
      <c r="K32" s="114">
        <v>159.699556411788</v>
      </c>
      <c r="L32" s="114">
        <v>141.871470476491</v>
      </c>
      <c r="M32" s="114">
        <v>165.063121579453</v>
      </c>
      <c r="N32" s="114">
        <v>167.20583022923401</v>
      </c>
      <c r="O32" s="114">
        <v>150.668319025778</v>
      </c>
      <c r="P32" s="114">
        <v>160.28808458457999</v>
      </c>
      <c r="Q32" s="114">
        <v>131.98465374427099</v>
      </c>
      <c r="R32" s="114">
        <v>152.10440478690001</v>
      </c>
      <c r="S32" s="114">
        <v>138.426502748198</v>
      </c>
      <c r="T32" s="114">
        <v>129.60051034010101</v>
      </c>
      <c r="U32" s="114">
        <v>123.56809585239</v>
      </c>
      <c r="V32" s="114">
        <v>128.97141131006501</v>
      </c>
      <c r="W32" s="114">
        <v>130.434388748662</v>
      </c>
      <c r="X32" s="114">
        <v>139.16755885389699</v>
      </c>
      <c r="Y32" s="114">
        <v>138.00445845726301</v>
      </c>
      <c r="Z32" s="114">
        <v>140.19292304611801</v>
      </c>
      <c r="AA32" s="114">
        <v>154.94504403937501</v>
      </c>
      <c r="AB32" s="114">
        <v>178.66931919854201</v>
      </c>
      <c r="AC32" s="114">
        <v>186.14029848856401</v>
      </c>
      <c r="AD32" s="114">
        <v>145.04104649036199</v>
      </c>
      <c r="AE32" s="114">
        <v>136.57852073096001</v>
      </c>
      <c r="AF32" s="114">
        <v>134.49691493479901</v>
      </c>
      <c r="AG32" s="114">
        <v>129.039309141118</v>
      </c>
      <c r="AH32" s="114">
        <v>122.98713852677901</v>
      </c>
      <c r="AI32" s="114">
        <v>120.248327673145</v>
      </c>
      <c r="AJ32" s="114">
        <v>115.784052493526</v>
      </c>
      <c r="AK32" s="114">
        <v>120.119674448623</v>
      </c>
      <c r="AL32" s="114">
        <v>119.08861384412</v>
      </c>
      <c r="AM32" s="114">
        <v>110.45177571735501</v>
      </c>
      <c r="AN32" s="114">
        <v>122.349683444451</v>
      </c>
      <c r="AO32" s="114">
        <v>115.760572895075</v>
      </c>
      <c r="AP32" s="114">
        <v>113.614489578706</v>
      </c>
      <c r="AQ32" s="114">
        <v>124.009908803012</v>
      </c>
      <c r="AR32" s="114">
        <v>133.96392015563299</v>
      </c>
      <c r="AS32" s="114">
        <v>128.66711037864201</v>
      </c>
      <c r="AT32" s="114">
        <v>135.930645336905</v>
      </c>
      <c r="AU32" s="114">
        <v>142.70446012718199</v>
      </c>
      <c r="AV32" s="114">
        <v>142.250728355478</v>
      </c>
      <c r="AW32" s="114">
        <v>157.70860259911299</v>
      </c>
      <c r="AX32" s="114">
        <v>174.98487108669099</v>
      </c>
      <c r="AY32" s="114">
        <v>172.64844286915499</v>
      </c>
      <c r="AZ32" s="114">
        <v>199.57591093169299</v>
      </c>
      <c r="BA32" s="114">
        <v>205.80270603718799</v>
      </c>
      <c r="BB32" s="114">
        <v>218.521618546479</v>
      </c>
      <c r="BC32" s="114">
        <v>233.652722097023</v>
      </c>
      <c r="BD32" s="114">
        <v>222.735968932259</v>
      </c>
      <c r="BE32" s="114">
        <v>229.867467975697</v>
      </c>
      <c r="BF32" s="114">
        <v>244.66450613628899</v>
      </c>
      <c r="BG32" s="114">
        <v>222.57527667124899</v>
      </c>
      <c r="BH32" s="114">
        <v>226.046725549407</v>
      </c>
      <c r="BI32" s="114">
        <v>238.60874613257599</v>
      </c>
      <c r="BJ32" s="114">
        <v>265.59311614024398</v>
      </c>
      <c r="BK32" s="114">
        <v>289.60119712542598</v>
      </c>
      <c r="BL32" s="114">
        <v>297.24172550859498</v>
      </c>
      <c r="BM32" s="114">
        <v>290.81168517279002</v>
      </c>
      <c r="BN32" s="114">
        <v>252.71083789196001</v>
      </c>
      <c r="BO32" s="114">
        <v>279.85793544604599</v>
      </c>
      <c r="BP32" s="114">
        <v>270.69445241221501</v>
      </c>
      <c r="BQ32" s="114">
        <v>261.57927193123697</v>
      </c>
      <c r="BR32" s="114">
        <v>289.49791114479598</v>
      </c>
      <c r="BS32" s="114">
        <v>292.36293466754398</v>
      </c>
      <c r="BT32" s="114">
        <v>324.50836474943202</v>
      </c>
      <c r="BU32" s="114">
        <v>353.50108138820502</v>
      </c>
      <c r="BV32" s="114">
        <v>288.624420480639</v>
      </c>
      <c r="BW32" s="114">
        <v>274.81521676041598</v>
      </c>
      <c r="BX32" s="114">
        <v>312.862137409941</v>
      </c>
      <c r="BY32" s="114">
        <v>295.50298848318403</v>
      </c>
      <c r="BZ32" s="114">
        <v>318.47981720925202</v>
      </c>
      <c r="CA32" s="114">
        <v>338.983359183971</v>
      </c>
      <c r="CB32" s="114">
        <v>341.42348357482803</v>
      </c>
      <c r="CC32" s="114">
        <v>354.07471559925602</v>
      </c>
      <c r="CD32" s="114">
        <v>344.42079222456601</v>
      </c>
      <c r="CE32" s="114">
        <v>337.38655456948601</v>
      </c>
      <c r="CF32" s="114">
        <v>279.59456919362202</v>
      </c>
      <c r="CG32" s="114">
        <v>288.83906980566599</v>
      </c>
      <c r="CH32" s="114">
        <v>285.03532979352099</v>
      </c>
    </row>
    <row r="33" spans="3:86" x14ac:dyDescent="0.35">
      <c r="C33" s="69" t="s">
        <v>98</v>
      </c>
      <c r="D33" s="69" t="s">
        <v>99</v>
      </c>
      <c r="E33" s="114">
        <v>108.58605496945199</v>
      </c>
      <c r="F33" s="114">
        <v>108.491581739753</v>
      </c>
      <c r="G33" s="114">
        <v>103.788011435261</v>
      </c>
      <c r="H33" s="114">
        <v>108.51602311671</v>
      </c>
      <c r="I33" s="114">
        <v>109.398152515109</v>
      </c>
      <c r="J33" s="114">
        <v>120.63983053476601</v>
      </c>
      <c r="K33" s="114">
        <v>114.02054787035701</v>
      </c>
      <c r="L33" s="114">
        <v>130.06300514319699</v>
      </c>
      <c r="M33" s="114">
        <v>101.78155060816501</v>
      </c>
      <c r="N33" s="114">
        <v>115.608722437255</v>
      </c>
      <c r="O33" s="114">
        <v>147.90256469301201</v>
      </c>
      <c r="P33" s="114">
        <v>133.71498777465601</v>
      </c>
      <c r="Q33" s="114">
        <v>151.23112333211699</v>
      </c>
      <c r="R33" s="114">
        <v>143.55942072934101</v>
      </c>
      <c r="S33" s="114">
        <v>110.970891918414</v>
      </c>
      <c r="T33" s="114">
        <v>97.822748000569305</v>
      </c>
      <c r="U33" s="114">
        <v>101.340611654949</v>
      </c>
      <c r="V33" s="114">
        <v>114.039362673393</v>
      </c>
      <c r="W33" s="114">
        <v>120.88843301773301</v>
      </c>
      <c r="X33" s="114">
        <v>116.038760078785</v>
      </c>
      <c r="Y33" s="114">
        <v>111.803721958477</v>
      </c>
      <c r="Z33" s="114">
        <v>111.006457747588</v>
      </c>
      <c r="AA33" s="114">
        <v>118.696095877416</v>
      </c>
      <c r="AB33" s="114">
        <v>141.24671115883399</v>
      </c>
      <c r="AC33" s="114">
        <v>153.85915081348401</v>
      </c>
      <c r="AD33" s="114">
        <v>145.10029581341999</v>
      </c>
      <c r="AE33" s="114">
        <v>142.11711321431901</v>
      </c>
      <c r="AF33" s="114">
        <v>141.23301886435701</v>
      </c>
      <c r="AG33" s="114">
        <v>142.48596140891601</v>
      </c>
      <c r="AH33" s="114">
        <v>148.376746076296</v>
      </c>
      <c r="AI33" s="114">
        <v>143.871042025165</v>
      </c>
      <c r="AJ33" s="114">
        <v>135.33186764818299</v>
      </c>
      <c r="AK33" s="114">
        <v>128.736328497616</v>
      </c>
      <c r="AL33" s="114">
        <v>118.883558182493</v>
      </c>
      <c r="AM33" s="114">
        <v>124.42752815769499</v>
      </c>
      <c r="AN33" s="114">
        <v>121.25603364723899</v>
      </c>
      <c r="AO33" s="114">
        <v>107.560772692919</v>
      </c>
      <c r="AP33" s="114">
        <v>103.11965714645</v>
      </c>
      <c r="AQ33" s="114">
        <v>88.724818090119896</v>
      </c>
      <c r="AR33" s="114">
        <v>97.468398349151599</v>
      </c>
      <c r="AS33" s="114">
        <v>80.489762619112597</v>
      </c>
      <c r="AT33" s="114">
        <v>74.133642805725302</v>
      </c>
      <c r="AU33" s="114">
        <v>80.0909946336769</v>
      </c>
      <c r="AV33" s="114">
        <v>82.085989948400993</v>
      </c>
      <c r="AW33" s="114">
        <v>95.366992537590804</v>
      </c>
      <c r="AX33" s="114">
        <v>123.244416667351</v>
      </c>
      <c r="AY33" s="114">
        <v>133.56312410693999</v>
      </c>
      <c r="AZ33" s="114">
        <v>143.33893624103499</v>
      </c>
      <c r="BA33" s="114">
        <v>154.11388641189799</v>
      </c>
      <c r="BB33" s="114">
        <v>160.55226743373899</v>
      </c>
      <c r="BC33" s="114">
        <v>170.211144014041</v>
      </c>
      <c r="BD33" s="114">
        <v>183.87672314424699</v>
      </c>
      <c r="BE33" s="114">
        <v>187.755344835529</v>
      </c>
      <c r="BF33" s="114">
        <v>192.63571316333901</v>
      </c>
      <c r="BG33" s="114">
        <v>185.48838047034101</v>
      </c>
      <c r="BH33" s="114">
        <v>192.24874668264499</v>
      </c>
      <c r="BI33" s="114">
        <v>178.55621076931001</v>
      </c>
      <c r="BJ33" s="114">
        <v>182.846548057853</v>
      </c>
      <c r="BK33" s="114">
        <v>187.99797987772101</v>
      </c>
      <c r="BL33" s="114">
        <v>178.336412999152</v>
      </c>
      <c r="BM33" s="114">
        <v>167.831757271984</v>
      </c>
      <c r="BN33" s="114">
        <v>96.582011373322501</v>
      </c>
      <c r="BO33" s="114">
        <v>146.70049944668401</v>
      </c>
      <c r="BP33" s="114">
        <v>145.762649465473</v>
      </c>
      <c r="BQ33" s="114">
        <v>156.93758233032599</v>
      </c>
      <c r="BR33" s="114">
        <v>138.99772163109299</v>
      </c>
      <c r="BS33" s="114">
        <v>135.629304258025</v>
      </c>
      <c r="BT33" s="114">
        <v>151.48715543775199</v>
      </c>
      <c r="BU33" s="114">
        <v>142.486621355718</v>
      </c>
      <c r="BV33" s="114">
        <v>128.28129468864699</v>
      </c>
      <c r="BW33" s="114">
        <v>123.15355238121801</v>
      </c>
      <c r="BX33" s="114">
        <v>135.73614772368799</v>
      </c>
      <c r="BY33" s="114">
        <v>136.136099752349</v>
      </c>
      <c r="BZ33" s="114">
        <v>131.44474628372501</v>
      </c>
      <c r="CA33" s="114">
        <v>136.72407824299799</v>
      </c>
      <c r="CB33" s="114">
        <v>132.95043215324699</v>
      </c>
      <c r="CC33" s="114">
        <v>130.390785752613</v>
      </c>
      <c r="CD33" s="114">
        <v>134.247985130296</v>
      </c>
      <c r="CE33" s="114">
        <v>126.338316615598</v>
      </c>
      <c r="CF33" s="114">
        <v>135.92093784831499</v>
      </c>
      <c r="CG33" s="114">
        <v>126.400736714917</v>
      </c>
      <c r="CH33" s="114">
        <v>131.17478096398301</v>
      </c>
    </row>
    <row r="34" spans="3:86" x14ac:dyDescent="0.35">
      <c r="C34" s="69" t="s">
        <v>100</v>
      </c>
      <c r="D34" s="69" t="s">
        <v>101</v>
      </c>
      <c r="E34" s="114">
        <v>538.33305365753597</v>
      </c>
      <c r="F34" s="114">
        <v>580.75047986175503</v>
      </c>
      <c r="G34" s="114">
        <v>598.666258361828</v>
      </c>
      <c r="H34" s="114">
        <v>529.98350187433402</v>
      </c>
      <c r="I34" s="114">
        <v>522.28950001705402</v>
      </c>
      <c r="J34" s="114">
        <v>549.79348666244903</v>
      </c>
      <c r="K34" s="114">
        <v>510.18702182698303</v>
      </c>
      <c r="L34" s="114">
        <v>541.38492259567704</v>
      </c>
      <c r="M34" s="114">
        <v>537.86340969589696</v>
      </c>
      <c r="N34" s="114">
        <v>580.73784929712394</v>
      </c>
      <c r="O34" s="114">
        <v>489.942979715896</v>
      </c>
      <c r="P34" s="114">
        <v>446.31845166865799</v>
      </c>
      <c r="Q34" s="114">
        <v>501.16831261121001</v>
      </c>
      <c r="R34" s="114">
        <v>513.99772038602805</v>
      </c>
      <c r="S34" s="114">
        <v>503.99166933237899</v>
      </c>
      <c r="T34" s="114">
        <v>436.64968312504197</v>
      </c>
      <c r="U34" s="114">
        <v>373.228447242269</v>
      </c>
      <c r="V34" s="114">
        <v>359.87449133436201</v>
      </c>
      <c r="W34" s="114">
        <v>392.71273918309998</v>
      </c>
      <c r="X34" s="114">
        <v>266.19361810437999</v>
      </c>
      <c r="Y34" s="114">
        <v>223.81030741135001</v>
      </c>
      <c r="Z34" s="114">
        <v>340.25628192876599</v>
      </c>
      <c r="AA34" s="114">
        <v>350.98409996377302</v>
      </c>
      <c r="AB34" s="114">
        <v>416.40201040440002</v>
      </c>
      <c r="AC34" s="114">
        <v>357.86213290966202</v>
      </c>
      <c r="AD34" s="114">
        <v>451.92027996454698</v>
      </c>
      <c r="AE34" s="114">
        <v>459.426668889258</v>
      </c>
      <c r="AF34" s="114">
        <v>471.442765434705</v>
      </c>
      <c r="AG34" s="114">
        <v>455.20293941321501</v>
      </c>
      <c r="AH34" s="114">
        <v>386.04974585962202</v>
      </c>
      <c r="AI34" s="114">
        <v>364.98074148801101</v>
      </c>
      <c r="AJ34" s="114">
        <v>363.73488415602702</v>
      </c>
      <c r="AK34" s="114">
        <v>364.215233320918</v>
      </c>
      <c r="AL34" s="114">
        <v>355.27093355208302</v>
      </c>
      <c r="AM34" s="114">
        <v>413.542907532372</v>
      </c>
      <c r="AN34" s="114">
        <v>422.95123053257498</v>
      </c>
      <c r="AO34" s="114">
        <v>390.70982150219101</v>
      </c>
      <c r="AP34" s="114">
        <v>360.48124562348102</v>
      </c>
      <c r="AQ34" s="114">
        <v>315.20761554674698</v>
      </c>
      <c r="AR34" s="114">
        <v>270.29500081636502</v>
      </c>
      <c r="AS34" s="114">
        <v>249.86808677143799</v>
      </c>
      <c r="AT34" s="114">
        <v>299.86175086900698</v>
      </c>
      <c r="AU34" s="114">
        <v>283.45159332292502</v>
      </c>
      <c r="AV34" s="114">
        <v>236.03076299532199</v>
      </c>
      <c r="AW34" s="114">
        <v>280.14993833550801</v>
      </c>
      <c r="AX34" s="114">
        <v>315.31052888461102</v>
      </c>
      <c r="AY34" s="114">
        <v>386.76248227184698</v>
      </c>
      <c r="AZ34" s="114">
        <v>347.146030638095</v>
      </c>
      <c r="BA34" s="114">
        <v>336.38418719948999</v>
      </c>
      <c r="BB34" s="114">
        <v>369.75184022670601</v>
      </c>
      <c r="BC34" s="114">
        <v>380.50323797448198</v>
      </c>
      <c r="BD34" s="114">
        <v>397.31795969256098</v>
      </c>
      <c r="BE34" s="114">
        <v>394.22957284403299</v>
      </c>
      <c r="BF34" s="114">
        <v>408.52202568877101</v>
      </c>
      <c r="BG34" s="114">
        <v>429.32321596336197</v>
      </c>
      <c r="BH34" s="114">
        <v>457.90286834806199</v>
      </c>
      <c r="BI34" s="114">
        <v>462.42911316960402</v>
      </c>
      <c r="BJ34" s="114">
        <v>481.54243348397898</v>
      </c>
      <c r="BK34" s="114">
        <v>508.458318205615</v>
      </c>
      <c r="BL34" s="114">
        <v>539.62775346833405</v>
      </c>
      <c r="BM34" s="114">
        <v>532.001085521552</v>
      </c>
      <c r="BN34" s="114">
        <v>379.94125182469497</v>
      </c>
      <c r="BO34" s="114">
        <v>416.87665358900199</v>
      </c>
      <c r="BP34" s="114">
        <v>432.49297455882402</v>
      </c>
      <c r="BQ34" s="114">
        <v>390.03638895446397</v>
      </c>
      <c r="BR34" s="114">
        <v>356.13588654086601</v>
      </c>
      <c r="BS34" s="114">
        <v>352.04471964866701</v>
      </c>
      <c r="BT34" s="114">
        <v>368.38262381311898</v>
      </c>
      <c r="BU34" s="114">
        <v>421.82590944270498</v>
      </c>
      <c r="BV34" s="114">
        <v>418.31209675023899</v>
      </c>
      <c r="BW34" s="114">
        <v>450.951488003176</v>
      </c>
      <c r="BX34" s="114">
        <v>496.70161303958002</v>
      </c>
      <c r="BY34" s="114">
        <v>530.37689188003503</v>
      </c>
      <c r="BZ34" s="114">
        <v>554.048193970733</v>
      </c>
      <c r="CA34" s="114">
        <v>555.82631501853803</v>
      </c>
      <c r="CB34" s="114">
        <v>571.88065880372301</v>
      </c>
      <c r="CC34" s="114">
        <v>560.93224537527203</v>
      </c>
      <c r="CD34" s="114">
        <v>496.52559837565201</v>
      </c>
      <c r="CE34" s="114">
        <v>445.60277975515402</v>
      </c>
      <c r="CF34" s="114">
        <v>382.89992659325202</v>
      </c>
      <c r="CG34" s="114">
        <v>403.41851854603601</v>
      </c>
      <c r="CH34" s="114">
        <v>401.57546273967</v>
      </c>
    </row>
    <row r="35" spans="3:86" x14ac:dyDescent="0.35">
      <c r="C35" s="69" t="s">
        <v>102</v>
      </c>
      <c r="D35" s="69" t="s">
        <v>103</v>
      </c>
      <c r="E35" s="114">
        <v>48.580186577415098</v>
      </c>
      <c r="F35" s="114">
        <v>43.324872687183998</v>
      </c>
      <c r="G35" s="114">
        <v>66.068219255882596</v>
      </c>
      <c r="H35" s="114">
        <v>72.793224974478406</v>
      </c>
      <c r="I35" s="114">
        <v>86.765122642203195</v>
      </c>
      <c r="J35" s="114">
        <v>123.538349463003</v>
      </c>
      <c r="K35" s="114">
        <v>97.616227377490503</v>
      </c>
      <c r="L35" s="114">
        <v>88.209579856576994</v>
      </c>
      <c r="M35" s="114">
        <v>88.263102473230703</v>
      </c>
      <c r="N35" s="114">
        <v>78.283553994069095</v>
      </c>
      <c r="O35" s="114">
        <v>75.839191392292605</v>
      </c>
      <c r="P35" s="114">
        <v>60.663541611389903</v>
      </c>
      <c r="Q35" s="114">
        <v>67.335827711999102</v>
      </c>
      <c r="R35" s="114">
        <v>44.836005566803799</v>
      </c>
      <c r="S35" s="114">
        <v>33.784741372783898</v>
      </c>
      <c r="T35" s="114">
        <v>46.024176457440497</v>
      </c>
      <c r="U35" s="114">
        <v>53.814150594000502</v>
      </c>
      <c r="V35" s="114">
        <v>54.177039288152699</v>
      </c>
      <c r="W35" s="114">
        <v>46.308743773380897</v>
      </c>
      <c r="X35" s="114">
        <v>30.611900537860201</v>
      </c>
      <c r="Y35" s="114">
        <v>23.915965024826701</v>
      </c>
      <c r="Z35" s="114">
        <v>34.002444814222301</v>
      </c>
      <c r="AA35" s="114">
        <v>29.472763136588998</v>
      </c>
      <c r="AB35" s="114">
        <v>21.658052222233898</v>
      </c>
      <c r="AC35" s="114">
        <v>12.236260010013099</v>
      </c>
      <c r="AD35" s="114">
        <v>8.7885262530724297</v>
      </c>
      <c r="AE35" s="114">
        <v>16.254096034971099</v>
      </c>
      <c r="AF35" s="114">
        <v>29.992072687474899</v>
      </c>
      <c r="AG35" s="114">
        <v>15.3987151855272</v>
      </c>
      <c r="AH35" s="114">
        <v>11.5659142192888</v>
      </c>
      <c r="AI35" s="114">
        <v>6.4154853013525504</v>
      </c>
      <c r="AJ35" s="114">
        <v>5.2398044125666603</v>
      </c>
      <c r="AK35" s="114">
        <v>6.2357481806087502</v>
      </c>
      <c r="AL35" s="114">
        <v>7.4782744531429399</v>
      </c>
      <c r="AM35" s="114">
        <v>9.5136911226008998</v>
      </c>
      <c r="AN35" s="114">
        <v>8.9668785370541908</v>
      </c>
      <c r="AO35" s="114">
        <v>12.2121891859613</v>
      </c>
      <c r="AP35" s="114">
        <v>11.925068155291999</v>
      </c>
      <c r="AQ35" s="114">
        <v>11.1548534547131</v>
      </c>
      <c r="AR35" s="114">
        <v>8.9314940672991998</v>
      </c>
      <c r="AS35" s="114">
        <v>19.059510201676598</v>
      </c>
      <c r="AT35" s="114">
        <v>17.984956382669498</v>
      </c>
      <c r="AU35" s="114">
        <v>13.9486075937593</v>
      </c>
      <c r="AV35" s="114">
        <v>12.7678221280961</v>
      </c>
      <c r="AW35" s="114">
        <v>8.1673371466605609</v>
      </c>
      <c r="AX35" s="114">
        <v>8.1953633338737308</v>
      </c>
      <c r="AY35" s="114">
        <v>10.350096079337799</v>
      </c>
      <c r="AZ35" s="114">
        <v>16.130584640767001</v>
      </c>
      <c r="BA35" s="114">
        <v>24.6334245203603</v>
      </c>
      <c r="BB35" s="114">
        <v>29.144803100945001</v>
      </c>
      <c r="BC35" s="114">
        <v>24.691727420718902</v>
      </c>
      <c r="BD35" s="114">
        <v>25.9699415016396</v>
      </c>
      <c r="BE35" s="114">
        <v>22.282981596559299</v>
      </c>
      <c r="BF35" s="114">
        <v>20.910691997787598</v>
      </c>
      <c r="BG35" s="114">
        <v>18.4788695376579</v>
      </c>
      <c r="BH35" s="114">
        <v>25.4652980930497</v>
      </c>
      <c r="BI35" s="114">
        <v>28.902460179824299</v>
      </c>
      <c r="BJ35" s="114">
        <v>27.937154877309201</v>
      </c>
      <c r="BK35" s="114">
        <v>23.2017804891968</v>
      </c>
      <c r="BL35" s="114">
        <v>19.428812573032801</v>
      </c>
      <c r="BM35" s="114">
        <v>19.169704255199701</v>
      </c>
      <c r="BN35" s="114">
        <v>7.4605838209530102</v>
      </c>
      <c r="BO35" s="114">
        <v>32.248868790798902</v>
      </c>
      <c r="BP35" s="114">
        <v>31.573171924848602</v>
      </c>
      <c r="BQ35" s="114">
        <v>32.026291426714302</v>
      </c>
      <c r="BR35" s="114">
        <v>36.012054515612398</v>
      </c>
      <c r="BS35" s="114">
        <v>38.385627652108298</v>
      </c>
      <c r="BT35" s="114">
        <v>38.865224423867197</v>
      </c>
      <c r="BU35" s="114">
        <v>41.388498611359999</v>
      </c>
      <c r="BV35" s="114">
        <v>35.739060726249299</v>
      </c>
      <c r="BW35" s="114">
        <v>37.3104644054361</v>
      </c>
      <c r="BX35" s="114">
        <v>36.133672773777697</v>
      </c>
      <c r="BY35" s="114">
        <v>38.413592005366397</v>
      </c>
      <c r="BZ35" s="114">
        <v>24.895441578554799</v>
      </c>
      <c r="CA35" s="114">
        <v>26.1047880643493</v>
      </c>
      <c r="CB35" s="114">
        <v>25.780611948574201</v>
      </c>
      <c r="CC35" s="114">
        <v>30.1214654686265</v>
      </c>
      <c r="CD35" s="114">
        <v>29.974832098884299</v>
      </c>
      <c r="CE35" s="114">
        <v>24.374009187124901</v>
      </c>
      <c r="CF35" s="114">
        <v>22.835662548504502</v>
      </c>
      <c r="CG35" s="114">
        <v>15.6533273140818</v>
      </c>
      <c r="CH35" s="114">
        <v>27.063093290080801</v>
      </c>
    </row>
    <row r="36" spans="3:86" x14ac:dyDescent="0.35">
      <c r="C36" s="69" t="s">
        <v>104</v>
      </c>
      <c r="D36" s="69" t="s">
        <v>8</v>
      </c>
      <c r="E36" s="114">
        <v>997.17242748754597</v>
      </c>
      <c r="F36" s="114">
        <v>974.92584874563397</v>
      </c>
      <c r="G36" s="114">
        <v>921.35401312103897</v>
      </c>
      <c r="H36" s="114">
        <v>950.65271013516406</v>
      </c>
      <c r="I36" s="114">
        <v>924.13703731358305</v>
      </c>
      <c r="J36" s="114">
        <v>871.02833884177505</v>
      </c>
      <c r="K36" s="114">
        <v>922.37618439665698</v>
      </c>
      <c r="L36" s="114">
        <v>990.86825795812399</v>
      </c>
      <c r="M36" s="114">
        <v>993.30333932322105</v>
      </c>
      <c r="N36" s="114">
        <v>1050.6233653276099</v>
      </c>
      <c r="O36" s="114">
        <v>1086.4718600379899</v>
      </c>
      <c r="P36" s="114">
        <v>1088.4614721391899</v>
      </c>
      <c r="Q36" s="114">
        <v>1103.2458465288901</v>
      </c>
      <c r="R36" s="114">
        <v>1050.23686757666</v>
      </c>
      <c r="S36" s="114">
        <v>963.11578993163698</v>
      </c>
      <c r="T36" s="114">
        <v>763.24786229092001</v>
      </c>
      <c r="U36" s="114">
        <v>535.58751861654105</v>
      </c>
      <c r="V36" s="114">
        <v>307.77584381136501</v>
      </c>
      <c r="W36" s="114">
        <v>311.29504355872803</v>
      </c>
      <c r="X36" s="114">
        <v>401.023889139326</v>
      </c>
      <c r="Y36" s="114">
        <v>477.20623307086998</v>
      </c>
      <c r="Z36" s="114">
        <v>596.12624990856295</v>
      </c>
      <c r="AA36" s="114">
        <v>677.57568900440106</v>
      </c>
      <c r="AB36" s="114">
        <v>748.10482909565201</v>
      </c>
      <c r="AC36" s="114">
        <v>779.86621107326005</v>
      </c>
      <c r="AD36" s="114">
        <v>793.66916520340999</v>
      </c>
      <c r="AE36" s="114">
        <v>770.93061560543401</v>
      </c>
      <c r="AF36" s="114">
        <v>747.74012955637102</v>
      </c>
      <c r="AG36" s="114">
        <v>741.92391003887701</v>
      </c>
      <c r="AH36" s="114">
        <v>686.07936519993996</v>
      </c>
      <c r="AI36" s="114">
        <v>603.28655159129005</v>
      </c>
      <c r="AJ36" s="114">
        <v>615.75307055739904</v>
      </c>
      <c r="AK36" s="114">
        <v>635.55563925518197</v>
      </c>
      <c r="AL36" s="114">
        <v>607.35274318638994</v>
      </c>
      <c r="AM36" s="114">
        <v>587.52133799643798</v>
      </c>
      <c r="AN36" s="114">
        <v>638.26868161944697</v>
      </c>
      <c r="AO36" s="114">
        <v>594.578859457509</v>
      </c>
      <c r="AP36" s="114">
        <v>674.84036780408996</v>
      </c>
      <c r="AQ36" s="114">
        <v>680.47957972296899</v>
      </c>
      <c r="AR36" s="114">
        <v>668.446047965719</v>
      </c>
      <c r="AS36" s="114">
        <v>652.75353978909402</v>
      </c>
      <c r="AT36" s="114">
        <v>671.61008516738696</v>
      </c>
      <c r="AU36" s="114">
        <v>743.865485395723</v>
      </c>
      <c r="AV36" s="114">
        <v>689.30810505140801</v>
      </c>
      <c r="AW36" s="114">
        <v>647.85265470331399</v>
      </c>
      <c r="AX36" s="114">
        <v>675.19349912983796</v>
      </c>
      <c r="AY36" s="114">
        <v>738.60179474916299</v>
      </c>
      <c r="AZ36" s="114">
        <v>802.62443637327897</v>
      </c>
      <c r="BA36" s="114">
        <v>862.68989361798799</v>
      </c>
      <c r="BB36" s="114">
        <v>846.092726264014</v>
      </c>
      <c r="BC36" s="114">
        <v>860.80003840794097</v>
      </c>
      <c r="BD36" s="114">
        <v>937.30534121416599</v>
      </c>
      <c r="BE36" s="114">
        <v>960.48640150903498</v>
      </c>
      <c r="BF36" s="114">
        <v>964.79367140309205</v>
      </c>
      <c r="BG36" s="114">
        <v>963.51406685501604</v>
      </c>
      <c r="BH36" s="114">
        <v>941.63820018605497</v>
      </c>
      <c r="BI36" s="114">
        <v>900.60008510579701</v>
      </c>
      <c r="BJ36" s="114">
        <v>851.97611305062503</v>
      </c>
      <c r="BK36" s="114">
        <v>776.98484659399196</v>
      </c>
      <c r="BL36" s="114">
        <v>754.32642728184499</v>
      </c>
      <c r="BM36" s="114">
        <v>701.97907339651204</v>
      </c>
      <c r="BN36" s="114">
        <v>495.59337580466502</v>
      </c>
      <c r="BO36" s="114">
        <v>657.62940471666502</v>
      </c>
      <c r="BP36" s="114">
        <v>713.25614753518903</v>
      </c>
      <c r="BQ36" s="114">
        <v>742.89091612282903</v>
      </c>
      <c r="BR36" s="114">
        <v>786.74846176818403</v>
      </c>
      <c r="BS36" s="114">
        <v>772.07671347667701</v>
      </c>
      <c r="BT36" s="114">
        <v>815.35977358162802</v>
      </c>
      <c r="BU36" s="114">
        <v>821.15492252718002</v>
      </c>
      <c r="BV36" s="114">
        <v>772.80788626214803</v>
      </c>
      <c r="BW36" s="114">
        <v>766.04217466493196</v>
      </c>
      <c r="BX36" s="114">
        <v>814.00002677997099</v>
      </c>
      <c r="BY36" s="114">
        <v>790.82345923023001</v>
      </c>
      <c r="BZ36" s="114">
        <v>719.56884359169896</v>
      </c>
      <c r="CA36" s="114">
        <v>716.51496843148902</v>
      </c>
      <c r="CB36" s="114">
        <v>667.29025294336896</v>
      </c>
      <c r="CC36" s="114">
        <v>654.86950090236098</v>
      </c>
      <c r="CD36" s="114">
        <v>639.39584255555803</v>
      </c>
      <c r="CE36" s="114">
        <v>617.94599887710501</v>
      </c>
      <c r="CF36" s="114">
        <v>614.33288263670295</v>
      </c>
      <c r="CG36" s="114">
        <v>627.97328035886801</v>
      </c>
      <c r="CH36" s="114">
        <v>658.28388770423101</v>
      </c>
    </row>
    <row r="37" spans="3:86" x14ac:dyDescent="0.35">
      <c r="C37" s="69" t="s">
        <v>105</v>
      </c>
      <c r="D37" s="69" t="s">
        <v>10</v>
      </c>
      <c r="E37" s="114">
        <v>1284.44151828491</v>
      </c>
      <c r="F37" s="114">
        <v>1464.0641120077401</v>
      </c>
      <c r="G37" s="114">
        <v>1425.0854052050099</v>
      </c>
      <c r="H37" s="114">
        <v>1260.1070659819</v>
      </c>
      <c r="I37" s="114">
        <v>1225.8424910133399</v>
      </c>
      <c r="J37" s="114">
        <v>1308.92897223655</v>
      </c>
      <c r="K37" s="114">
        <v>1205.25363776989</v>
      </c>
      <c r="L37" s="114">
        <v>1316.9256492529801</v>
      </c>
      <c r="M37" s="114">
        <v>1269.28963008395</v>
      </c>
      <c r="N37" s="114">
        <v>1111.4780883521801</v>
      </c>
      <c r="O37" s="114">
        <v>1151.95951692578</v>
      </c>
      <c r="P37" s="114">
        <v>1251.1191598282101</v>
      </c>
      <c r="Q37" s="114">
        <v>1279.28695706907</v>
      </c>
      <c r="R37" s="114">
        <v>1178.3261630436</v>
      </c>
      <c r="S37" s="114">
        <v>1145.58447235731</v>
      </c>
      <c r="T37" s="114">
        <v>958.29003671299495</v>
      </c>
      <c r="U37" s="114">
        <v>948.38169373263304</v>
      </c>
      <c r="V37" s="114">
        <v>968.03313814334695</v>
      </c>
      <c r="W37" s="114">
        <v>943.55936501304097</v>
      </c>
      <c r="X37" s="114">
        <v>942.41024621580902</v>
      </c>
      <c r="Y37" s="114">
        <v>959.96144920872598</v>
      </c>
      <c r="Z37" s="114">
        <v>1022.486691784</v>
      </c>
      <c r="AA37" s="114">
        <v>1146.0943570607601</v>
      </c>
      <c r="AB37" s="114">
        <v>1251.3328012484801</v>
      </c>
      <c r="AC37" s="114">
        <v>1367.8515251788599</v>
      </c>
      <c r="AD37" s="114">
        <v>1300.2688201308099</v>
      </c>
      <c r="AE37" s="114">
        <v>1136.45777146059</v>
      </c>
      <c r="AF37" s="114">
        <v>1235.1818282028401</v>
      </c>
      <c r="AG37" s="114">
        <v>1244.0918023148499</v>
      </c>
      <c r="AH37" s="114">
        <v>1295.4624297125499</v>
      </c>
      <c r="AI37" s="114">
        <v>1287.5889056426099</v>
      </c>
      <c r="AJ37" s="114">
        <v>1229.94528472408</v>
      </c>
      <c r="AK37" s="114">
        <v>1160.6837878737699</v>
      </c>
      <c r="AL37" s="114">
        <v>1219.4757295987699</v>
      </c>
      <c r="AM37" s="114">
        <v>1235.1415511479499</v>
      </c>
      <c r="AN37" s="114">
        <v>1262.9835091964201</v>
      </c>
      <c r="AO37" s="114">
        <v>1161.7840927110501</v>
      </c>
      <c r="AP37" s="114">
        <v>1070.8399015644</v>
      </c>
      <c r="AQ37" s="114">
        <v>939.68141260572702</v>
      </c>
      <c r="AR37" s="114">
        <v>871.60415397839495</v>
      </c>
      <c r="AS37" s="114">
        <v>959.94115724978496</v>
      </c>
      <c r="AT37" s="114">
        <v>928.88937383495795</v>
      </c>
      <c r="AU37" s="114">
        <v>1047.98801152838</v>
      </c>
      <c r="AV37" s="114">
        <v>1075.3247921470099</v>
      </c>
      <c r="AW37" s="114">
        <v>1179.80558506701</v>
      </c>
      <c r="AX37" s="114">
        <v>1184.4537224850801</v>
      </c>
      <c r="AY37" s="114">
        <v>1212.73093955019</v>
      </c>
      <c r="AZ37" s="114">
        <v>1273.4005423062899</v>
      </c>
      <c r="BA37" s="114">
        <v>1437.7026348321699</v>
      </c>
      <c r="BB37" s="114">
        <v>1459.2179557531099</v>
      </c>
      <c r="BC37" s="114">
        <v>1543.33175493214</v>
      </c>
      <c r="BD37" s="114">
        <v>1683.6461612709099</v>
      </c>
      <c r="BE37" s="114">
        <v>1728.5673537693301</v>
      </c>
      <c r="BF37" s="114">
        <v>1661.8796181586999</v>
      </c>
      <c r="BG37" s="114">
        <v>1650.6079461453601</v>
      </c>
      <c r="BH37" s="114">
        <v>1683.1616692569701</v>
      </c>
      <c r="BI37" s="114">
        <v>1658.98172189818</v>
      </c>
      <c r="BJ37" s="114">
        <v>1775.79273026684</v>
      </c>
      <c r="BK37" s="114">
        <v>1718.5080565790399</v>
      </c>
      <c r="BL37" s="114">
        <v>1758.4105674264499</v>
      </c>
      <c r="BM37" s="114">
        <v>1519.53742661301</v>
      </c>
      <c r="BN37" s="114">
        <v>924.46021288870202</v>
      </c>
      <c r="BO37" s="114">
        <v>1541.9391280863199</v>
      </c>
      <c r="BP37" s="114">
        <v>1588.63298720424</v>
      </c>
      <c r="BQ37" s="114">
        <v>1640.9294968644599</v>
      </c>
      <c r="BR37" s="114">
        <v>1629.68461789659</v>
      </c>
      <c r="BS37" s="114">
        <v>1613.1290384342899</v>
      </c>
      <c r="BT37" s="114">
        <v>1620.66046783301</v>
      </c>
      <c r="BU37" s="114">
        <v>1619.56340655241</v>
      </c>
      <c r="BV37" s="114">
        <v>1580.2130835528001</v>
      </c>
      <c r="BW37" s="114">
        <v>1686.82811790388</v>
      </c>
      <c r="BX37" s="114">
        <v>1747.3275995433501</v>
      </c>
      <c r="BY37" s="114">
        <v>1808.7858964335801</v>
      </c>
      <c r="BZ37" s="114">
        <v>1741.5141925366599</v>
      </c>
      <c r="CA37" s="114">
        <v>1665.96091537148</v>
      </c>
      <c r="CB37" s="114">
        <v>1620.25583873602</v>
      </c>
      <c r="CC37" s="114">
        <v>1620.9321046518401</v>
      </c>
      <c r="CD37" s="114">
        <v>1610.2042903069901</v>
      </c>
      <c r="CE37" s="114">
        <v>1605.33478480658</v>
      </c>
      <c r="CF37" s="114">
        <v>1839.89240535925</v>
      </c>
      <c r="CG37" s="114">
        <v>1808.5256064611899</v>
      </c>
      <c r="CH37" s="114">
        <v>1754.2923391757599</v>
      </c>
    </row>
    <row r="38" spans="3:86" x14ac:dyDescent="0.35">
      <c r="C38" s="69" t="s">
        <v>106</v>
      </c>
      <c r="D38" s="69" t="s">
        <v>107</v>
      </c>
      <c r="E38" s="114">
        <v>190.682181948833</v>
      </c>
      <c r="F38" s="114">
        <v>205.24476296323201</v>
      </c>
      <c r="G38" s="114">
        <v>222.676187328304</v>
      </c>
      <c r="H38" s="114">
        <v>174.79202491037901</v>
      </c>
      <c r="I38" s="114">
        <v>169.18768552615799</v>
      </c>
      <c r="J38" s="114">
        <v>183.42522113651299</v>
      </c>
      <c r="K38" s="114">
        <v>167.563853767068</v>
      </c>
      <c r="L38" s="114">
        <v>201.71955423450399</v>
      </c>
      <c r="M38" s="114">
        <v>197.39033683539299</v>
      </c>
      <c r="N38" s="114">
        <v>199.754871507545</v>
      </c>
      <c r="O38" s="114">
        <v>197.669348918238</v>
      </c>
      <c r="P38" s="114">
        <v>204.33602105340699</v>
      </c>
      <c r="Q38" s="114">
        <v>233.263734064327</v>
      </c>
      <c r="R38" s="114">
        <v>228.56928531073001</v>
      </c>
      <c r="S38" s="114">
        <v>224.79370549266</v>
      </c>
      <c r="T38" s="114">
        <v>183.484543267622</v>
      </c>
      <c r="U38" s="114">
        <v>166.67290962012399</v>
      </c>
      <c r="V38" s="114">
        <v>160.927317962763</v>
      </c>
      <c r="W38" s="114">
        <v>176.53757840303601</v>
      </c>
      <c r="X38" s="114">
        <v>203.273758628102</v>
      </c>
      <c r="Y38" s="114">
        <v>211.07143306047499</v>
      </c>
      <c r="Z38" s="114">
        <v>237.65167038226099</v>
      </c>
      <c r="AA38" s="114">
        <v>266.224610590118</v>
      </c>
      <c r="AB38" s="114">
        <v>283.798548389649</v>
      </c>
      <c r="AC38" s="114">
        <v>263.21298616931301</v>
      </c>
      <c r="AD38" s="114">
        <v>265.09955426841998</v>
      </c>
      <c r="AE38" s="114">
        <v>272.27188110876898</v>
      </c>
      <c r="AF38" s="114">
        <v>331.02482416428802</v>
      </c>
      <c r="AG38" s="114">
        <v>296.95179022524201</v>
      </c>
      <c r="AH38" s="114">
        <v>283.81071464031203</v>
      </c>
      <c r="AI38" s="114">
        <v>278.06544144922401</v>
      </c>
      <c r="AJ38" s="114">
        <v>273.71651907855602</v>
      </c>
      <c r="AK38" s="114">
        <v>290.94206904799398</v>
      </c>
      <c r="AL38" s="114">
        <v>286.69607050023001</v>
      </c>
      <c r="AM38" s="114">
        <v>298.09001165542003</v>
      </c>
      <c r="AN38" s="114">
        <v>310.48073758026402</v>
      </c>
      <c r="AO38" s="114">
        <v>285.81134857450098</v>
      </c>
      <c r="AP38" s="114">
        <v>250.359842930459</v>
      </c>
      <c r="AQ38" s="114">
        <v>230.32705950991101</v>
      </c>
      <c r="AR38" s="114">
        <v>221.38007015704301</v>
      </c>
      <c r="AS38" s="114">
        <v>242.85769114615201</v>
      </c>
      <c r="AT38" s="114">
        <v>309.26408759605698</v>
      </c>
      <c r="AU38" s="114">
        <v>283.885153390521</v>
      </c>
      <c r="AV38" s="114">
        <v>277.13017683259301</v>
      </c>
      <c r="AW38" s="114">
        <v>255.43046705131499</v>
      </c>
      <c r="AX38" s="114">
        <v>244.988873449122</v>
      </c>
      <c r="AY38" s="114">
        <v>245.68170810951401</v>
      </c>
      <c r="AZ38" s="114">
        <v>283.08098722830903</v>
      </c>
      <c r="BA38" s="114">
        <v>352.333882310305</v>
      </c>
      <c r="BB38" s="114">
        <v>340.91616857828598</v>
      </c>
      <c r="BC38" s="114">
        <v>357.37080935295103</v>
      </c>
      <c r="BD38" s="114">
        <v>347.32337316756701</v>
      </c>
      <c r="BE38" s="114">
        <v>331.21448231613402</v>
      </c>
      <c r="BF38" s="114">
        <v>314.152401962336</v>
      </c>
      <c r="BG38" s="114">
        <v>323.39328709727602</v>
      </c>
      <c r="BH38" s="114">
        <v>327.845194631661</v>
      </c>
      <c r="BI38" s="114">
        <v>355.39155994084501</v>
      </c>
      <c r="BJ38" s="114">
        <v>352.35182017499602</v>
      </c>
      <c r="BK38" s="114">
        <v>351.30960008900797</v>
      </c>
      <c r="BL38" s="114">
        <v>362.76680932426302</v>
      </c>
      <c r="BM38" s="114">
        <v>292.48758959649598</v>
      </c>
      <c r="BN38" s="114">
        <v>193.758966290854</v>
      </c>
      <c r="BO38" s="114">
        <v>248.70983401866599</v>
      </c>
      <c r="BP38" s="114">
        <v>237.286936103122</v>
      </c>
      <c r="BQ38" s="114">
        <v>267.25771749772599</v>
      </c>
      <c r="BR38" s="114">
        <v>336.50233224694603</v>
      </c>
      <c r="BS38" s="114">
        <v>388.13732922627702</v>
      </c>
      <c r="BT38" s="114">
        <v>414.49227063335502</v>
      </c>
      <c r="BU38" s="114">
        <v>415.56654371359002</v>
      </c>
      <c r="BV38" s="114">
        <v>419.919982595634</v>
      </c>
      <c r="BW38" s="114">
        <v>440.17133676690099</v>
      </c>
      <c r="BX38" s="114">
        <v>424.361672252483</v>
      </c>
      <c r="BY38" s="114">
        <v>403.84527543119799</v>
      </c>
      <c r="BZ38" s="114">
        <v>360.36806413034498</v>
      </c>
      <c r="CA38" s="114">
        <v>360.88062303732102</v>
      </c>
      <c r="CB38" s="114">
        <v>372.92908602012199</v>
      </c>
      <c r="CC38" s="114">
        <v>390.243362654176</v>
      </c>
      <c r="CD38" s="114">
        <v>375.45307697682802</v>
      </c>
      <c r="CE38" s="114">
        <v>352.74998885309202</v>
      </c>
      <c r="CF38" s="114">
        <v>335.11595844820602</v>
      </c>
      <c r="CG38" s="114">
        <v>347.00606311944199</v>
      </c>
      <c r="CH38" s="114">
        <v>335.69177716849401</v>
      </c>
    </row>
    <row r="39" spans="3:86" x14ac:dyDescent="0.35">
      <c r="C39" s="69" t="s">
        <v>108</v>
      </c>
      <c r="D39" s="69" t="s">
        <v>12</v>
      </c>
      <c r="E39" s="114">
        <v>270.84574602246801</v>
      </c>
      <c r="F39" s="114">
        <v>221.64608311079701</v>
      </c>
      <c r="G39" s="114">
        <v>209.979797656275</v>
      </c>
      <c r="H39" s="114">
        <v>241.92288234758399</v>
      </c>
      <c r="I39" s="114">
        <v>226.70378743977301</v>
      </c>
      <c r="J39" s="114">
        <v>232.25772866223801</v>
      </c>
      <c r="K39" s="114">
        <v>232.43787336702101</v>
      </c>
      <c r="L39" s="114">
        <v>280.87614077196298</v>
      </c>
      <c r="M39" s="114">
        <v>351.976867304878</v>
      </c>
      <c r="N39" s="114">
        <v>335.40995694627901</v>
      </c>
      <c r="O39" s="114">
        <v>395.82869676875202</v>
      </c>
      <c r="P39" s="114">
        <v>401.82867894779201</v>
      </c>
      <c r="Q39" s="114">
        <v>390.61593003184697</v>
      </c>
      <c r="R39" s="114">
        <v>374.46893272554001</v>
      </c>
      <c r="S39" s="114">
        <v>383.42385502283599</v>
      </c>
      <c r="T39" s="114">
        <v>367.60682002577499</v>
      </c>
      <c r="U39" s="114">
        <v>374.61792651059898</v>
      </c>
      <c r="V39" s="114">
        <v>307.326253419512</v>
      </c>
      <c r="W39" s="114">
        <v>290.38502390304899</v>
      </c>
      <c r="X39" s="114">
        <v>298.66494278385898</v>
      </c>
      <c r="Y39" s="114">
        <v>317.41357341832702</v>
      </c>
      <c r="Z39" s="114">
        <v>290.926524656212</v>
      </c>
      <c r="AA39" s="114">
        <v>295.81936386693098</v>
      </c>
      <c r="AB39" s="114">
        <v>302.25823686266301</v>
      </c>
      <c r="AC39" s="114">
        <v>319.453285888984</v>
      </c>
      <c r="AD39" s="114">
        <v>310.25856245333398</v>
      </c>
      <c r="AE39" s="114">
        <v>265.75272082205998</v>
      </c>
      <c r="AF39" s="114">
        <v>263.29521569481</v>
      </c>
      <c r="AG39" s="114">
        <v>351.46497493934697</v>
      </c>
      <c r="AH39" s="114">
        <v>291.14048979932602</v>
      </c>
      <c r="AI39" s="114">
        <v>257.36974186861403</v>
      </c>
      <c r="AJ39" s="114">
        <v>235.21796440112601</v>
      </c>
      <c r="AK39" s="114">
        <v>198.21612628932101</v>
      </c>
      <c r="AL39" s="114">
        <v>275.94505396076897</v>
      </c>
      <c r="AM39" s="114">
        <v>295.81316872438202</v>
      </c>
      <c r="AN39" s="114">
        <v>292.39785836889502</v>
      </c>
      <c r="AO39" s="114">
        <v>233.770984025948</v>
      </c>
      <c r="AP39" s="114">
        <v>288.07382348843498</v>
      </c>
      <c r="AQ39" s="114">
        <v>332.38345528614599</v>
      </c>
      <c r="AR39" s="114">
        <v>302.56734419774398</v>
      </c>
      <c r="AS39" s="114">
        <v>323.09982716488599</v>
      </c>
      <c r="AT39" s="114">
        <v>375.10875965872202</v>
      </c>
      <c r="AU39" s="114">
        <v>392.93363374057998</v>
      </c>
      <c r="AV39" s="114">
        <v>402.53232693083402</v>
      </c>
      <c r="AW39" s="114">
        <v>391.98444882679598</v>
      </c>
      <c r="AX39" s="114">
        <v>379.768989965277</v>
      </c>
      <c r="AY39" s="114">
        <v>400.77340666084899</v>
      </c>
      <c r="AZ39" s="114">
        <v>447.86852654961899</v>
      </c>
      <c r="BA39" s="114">
        <v>419.74787603219397</v>
      </c>
      <c r="BB39" s="114">
        <v>404.78594366629</v>
      </c>
      <c r="BC39" s="114">
        <v>420.07842188866101</v>
      </c>
      <c r="BD39" s="114">
        <v>464.48216512449602</v>
      </c>
      <c r="BE39" s="114">
        <v>503.57203005728798</v>
      </c>
      <c r="BF39" s="114">
        <v>488.519913433954</v>
      </c>
      <c r="BG39" s="114">
        <v>472.04063077430101</v>
      </c>
      <c r="BH39" s="114">
        <v>461.45371633097102</v>
      </c>
      <c r="BI39" s="114">
        <v>471.69517933532597</v>
      </c>
      <c r="BJ39" s="114">
        <v>440.17416586912901</v>
      </c>
      <c r="BK39" s="114">
        <v>424.30985815539202</v>
      </c>
      <c r="BL39" s="114">
        <v>461.11097924267199</v>
      </c>
      <c r="BM39" s="114">
        <v>427.03901374536099</v>
      </c>
      <c r="BN39" s="114">
        <v>278.06455707186899</v>
      </c>
      <c r="BO39" s="114">
        <v>438.31659899300701</v>
      </c>
      <c r="BP39" s="114">
        <v>405.54410234768801</v>
      </c>
      <c r="BQ39" s="114">
        <v>291.906584881485</v>
      </c>
      <c r="BR39" s="114">
        <v>451.9625304022</v>
      </c>
      <c r="BS39" s="114">
        <v>533.76239270709505</v>
      </c>
      <c r="BT39" s="114">
        <v>583.68544834485999</v>
      </c>
      <c r="BU39" s="114">
        <v>642.31652329808298</v>
      </c>
      <c r="BV39" s="114">
        <v>619.85379036620895</v>
      </c>
      <c r="BW39" s="114">
        <v>590.27306642584699</v>
      </c>
      <c r="BX39" s="114">
        <v>644.10487488259605</v>
      </c>
      <c r="BY39" s="114">
        <v>624.52674678687595</v>
      </c>
      <c r="BZ39" s="114">
        <v>567.09206148678004</v>
      </c>
      <c r="CA39" s="114">
        <v>544.90875368377203</v>
      </c>
      <c r="CB39" s="114">
        <v>526.42189538798198</v>
      </c>
      <c r="CC39" s="114">
        <v>533.69144024385798</v>
      </c>
      <c r="CD39" s="114">
        <v>531.58955335705105</v>
      </c>
      <c r="CE39" s="114">
        <v>541.42175535015497</v>
      </c>
      <c r="CF39" s="114">
        <v>508.77990016675699</v>
      </c>
      <c r="CG39" s="114">
        <v>466.89910748739197</v>
      </c>
      <c r="CH39" s="114">
        <v>449.95656648724901</v>
      </c>
    </row>
    <row r="40" spans="3:86" x14ac:dyDescent="0.35">
      <c r="C40" s="69" t="s">
        <v>109</v>
      </c>
      <c r="D40" s="69" t="s">
        <v>13</v>
      </c>
      <c r="E40" s="114">
        <v>19.139983622724898</v>
      </c>
      <c r="F40" s="114">
        <v>17.826077856134098</v>
      </c>
      <c r="G40" s="114">
        <v>20.331466534975402</v>
      </c>
      <c r="H40" s="114">
        <v>24.5476372020469</v>
      </c>
      <c r="I40" s="114">
        <v>23.516324995073798</v>
      </c>
      <c r="J40" s="114">
        <v>24.758721870949898</v>
      </c>
      <c r="K40" s="114">
        <v>25.021938219251101</v>
      </c>
      <c r="L40" s="114">
        <v>19.436043212377001</v>
      </c>
      <c r="M40" s="114">
        <v>22.307063519365101</v>
      </c>
      <c r="N40" s="114">
        <v>27.515375505407</v>
      </c>
      <c r="O40" s="114">
        <v>34.629212904033203</v>
      </c>
      <c r="P40" s="114">
        <v>30.3777954863125</v>
      </c>
      <c r="Q40" s="114">
        <v>107.067023822601</v>
      </c>
      <c r="R40" s="114">
        <v>32.693742913986704</v>
      </c>
      <c r="S40" s="114">
        <v>21.272401954183099</v>
      </c>
      <c r="T40" s="114">
        <v>15.5274354638115</v>
      </c>
      <c r="U40" s="114" t="s">
        <v>337</v>
      </c>
      <c r="V40" s="114">
        <v>12.7129162393885</v>
      </c>
      <c r="W40" s="114">
        <v>14.7953360430377</v>
      </c>
      <c r="X40" s="114">
        <v>15.0301051393989</v>
      </c>
      <c r="Y40" s="114">
        <v>10.945301735198999</v>
      </c>
      <c r="Z40" s="114">
        <v>16.409400145042301</v>
      </c>
      <c r="AA40" s="114">
        <v>19.198338395823502</v>
      </c>
      <c r="AB40" s="114">
        <v>19.1782896282593</v>
      </c>
      <c r="AC40" s="114">
        <v>19.864083414772299</v>
      </c>
      <c r="AD40" s="114">
        <v>21.193987893904598</v>
      </c>
      <c r="AE40" s="114">
        <v>23.142404812141798</v>
      </c>
      <c r="AF40" s="114">
        <v>19.321629340597799</v>
      </c>
      <c r="AG40" s="114">
        <v>24.404486471623699</v>
      </c>
      <c r="AH40" s="114">
        <v>25.107904248430899</v>
      </c>
      <c r="AI40" s="114">
        <v>25.5755482136131</v>
      </c>
      <c r="AJ40" s="114">
        <v>23.8255158419664</v>
      </c>
      <c r="AK40" s="114">
        <v>26.7806021463592</v>
      </c>
      <c r="AL40" s="114">
        <v>21.9339741177386</v>
      </c>
      <c r="AM40" s="114">
        <v>25.452977318276901</v>
      </c>
      <c r="AN40" s="114">
        <v>24.012904370802801</v>
      </c>
      <c r="AO40" s="114">
        <v>18.1109603040092</v>
      </c>
      <c r="AP40" s="114">
        <v>19.695329993244801</v>
      </c>
      <c r="AQ40" s="114">
        <v>20.598116643062099</v>
      </c>
      <c r="AR40" s="114">
        <v>24.488666864323999</v>
      </c>
      <c r="AS40" s="114">
        <v>17.554776204759399</v>
      </c>
      <c r="AT40" s="114">
        <v>27.535920981887202</v>
      </c>
      <c r="AU40" s="114">
        <v>35.203641718292801</v>
      </c>
      <c r="AV40" s="114">
        <v>33.2598568555347</v>
      </c>
      <c r="AW40" s="114">
        <v>40.252450005852403</v>
      </c>
      <c r="AX40" s="114">
        <v>37.145234153136599</v>
      </c>
      <c r="AY40" s="114">
        <v>37.995174193070099</v>
      </c>
      <c r="AZ40" s="114">
        <v>45.764874494866703</v>
      </c>
      <c r="BA40" s="114">
        <v>50.314287325283402</v>
      </c>
      <c r="BB40" s="114">
        <v>46.420802145133003</v>
      </c>
      <c r="BC40" s="114">
        <v>40.9117541190735</v>
      </c>
      <c r="BD40" s="114">
        <v>43.043589517077599</v>
      </c>
      <c r="BE40" s="114">
        <v>49.811532741233101</v>
      </c>
      <c r="BF40" s="114">
        <v>52.781584381708598</v>
      </c>
      <c r="BG40" s="114">
        <v>50.548444864652502</v>
      </c>
      <c r="BH40" s="114">
        <v>50.872253921904701</v>
      </c>
      <c r="BI40" s="114">
        <v>51.004915463051702</v>
      </c>
      <c r="BJ40" s="114">
        <v>58.384103142108501</v>
      </c>
      <c r="BK40" s="114">
        <v>51.897328673114401</v>
      </c>
      <c r="BL40" s="114">
        <v>51.997422467514603</v>
      </c>
      <c r="BM40" s="114">
        <v>52.168192234390602</v>
      </c>
      <c r="BN40" s="114">
        <v>15.8294501361543</v>
      </c>
      <c r="BO40" s="114">
        <v>33.871543876848101</v>
      </c>
      <c r="BP40" s="114">
        <v>32.485551454760802</v>
      </c>
      <c r="BQ40" s="114">
        <v>15.9396977068516</v>
      </c>
      <c r="BR40" s="114">
        <v>33.685243003372499</v>
      </c>
      <c r="BS40" s="114">
        <v>50.360600308127196</v>
      </c>
      <c r="BT40" s="114">
        <v>57.071631648812698</v>
      </c>
      <c r="BU40" s="114">
        <v>66.645680805821598</v>
      </c>
      <c r="BV40" s="114">
        <v>65.712117591180998</v>
      </c>
      <c r="BW40" s="114">
        <v>55.037887645242698</v>
      </c>
      <c r="BX40" s="114">
        <v>60.818622047158399</v>
      </c>
      <c r="BY40" s="114">
        <v>61.730357555339602</v>
      </c>
      <c r="BZ40" s="114">
        <v>57.550911969122303</v>
      </c>
      <c r="CA40" s="114">
        <v>56.036270757383598</v>
      </c>
      <c r="CB40" s="114">
        <v>49.347104589584902</v>
      </c>
      <c r="CC40" s="114">
        <v>40.761562323191598</v>
      </c>
      <c r="CD40" s="114">
        <v>50.264637711698803</v>
      </c>
      <c r="CE40" s="114">
        <v>53.6500459554087</v>
      </c>
      <c r="CF40" s="114">
        <v>48.024945358758998</v>
      </c>
      <c r="CG40" s="114">
        <v>51.057030013071703</v>
      </c>
      <c r="CH40" s="114">
        <v>48.0158461904985</v>
      </c>
    </row>
    <row r="41" spans="3:86" x14ac:dyDescent="0.35">
      <c r="C41" s="69" t="s">
        <v>110</v>
      </c>
      <c r="D41" s="69" t="s">
        <v>14</v>
      </c>
      <c r="E41" s="114" t="s">
        <v>337</v>
      </c>
      <c r="F41" s="114" t="s">
        <v>337</v>
      </c>
      <c r="G41" s="114" t="s">
        <v>337</v>
      </c>
      <c r="H41" s="114" t="s">
        <v>337</v>
      </c>
      <c r="I41" s="114" t="s">
        <v>337</v>
      </c>
      <c r="J41" s="114" t="s">
        <v>337</v>
      </c>
      <c r="K41" s="114" t="s">
        <v>337</v>
      </c>
      <c r="L41" s="114" t="s">
        <v>337</v>
      </c>
      <c r="M41" s="114" t="s">
        <v>337</v>
      </c>
      <c r="N41" s="114" t="s">
        <v>337</v>
      </c>
      <c r="O41" s="114" t="s">
        <v>337</v>
      </c>
      <c r="P41" s="114" t="s">
        <v>337</v>
      </c>
      <c r="Q41" s="114" t="s">
        <v>337</v>
      </c>
      <c r="R41" s="114" t="s">
        <v>337</v>
      </c>
      <c r="S41" s="114" t="s">
        <v>337</v>
      </c>
      <c r="T41" s="114" t="s">
        <v>337</v>
      </c>
      <c r="U41" s="114" t="s">
        <v>337</v>
      </c>
      <c r="V41" s="114" t="s">
        <v>337</v>
      </c>
      <c r="W41" s="114" t="s">
        <v>337</v>
      </c>
      <c r="X41" s="114" t="s">
        <v>337</v>
      </c>
      <c r="Y41" s="114" t="s">
        <v>337</v>
      </c>
      <c r="Z41" s="114" t="s">
        <v>337</v>
      </c>
      <c r="AA41" s="114" t="s">
        <v>337</v>
      </c>
      <c r="AB41" s="114" t="s">
        <v>337</v>
      </c>
      <c r="AC41" s="114" t="s">
        <v>337</v>
      </c>
      <c r="AD41" s="114" t="s">
        <v>337</v>
      </c>
      <c r="AE41" s="114" t="s">
        <v>337</v>
      </c>
      <c r="AF41" s="114" t="s">
        <v>337</v>
      </c>
      <c r="AG41" s="114" t="s">
        <v>337</v>
      </c>
      <c r="AH41" s="114" t="s">
        <v>337</v>
      </c>
      <c r="AI41" s="114" t="s">
        <v>337</v>
      </c>
      <c r="AJ41" s="114" t="s">
        <v>337</v>
      </c>
      <c r="AK41" s="114" t="s">
        <v>337</v>
      </c>
      <c r="AL41" s="114" t="s">
        <v>337</v>
      </c>
      <c r="AM41" s="114" t="s">
        <v>337</v>
      </c>
      <c r="AN41" s="114" t="s">
        <v>337</v>
      </c>
      <c r="AO41" s="114" t="s">
        <v>337</v>
      </c>
      <c r="AP41" s="114" t="s">
        <v>337</v>
      </c>
      <c r="AQ41" s="114" t="s">
        <v>337</v>
      </c>
      <c r="AR41" s="114" t="s">
        <v>337</v>
      </c>
      <c r="AS41" s="114" t="s">
        <v>337</v>
      </c>
      <c r="AT41" s="114" t="s">
        <v>337</v>
      </c>
      <c r="AU41" s="114" t="s">
        <v>337</v>
      </c>
      <c r="AV41" s="114" t="s">
        <v>337</v>
      </c>
      <c r="AW41" s="114" t="s">
        <v>337</v>
      </c>
      <c r="AX41" s="114" t="s">
        <v>337</v>
      </c>
      <c r="AY41" s="114" t="s">
        <v>337</v>
      </c>
      <c r="AZ41" s="114" t="s">
        <v>337</v>
      </c>
      <c r="BA41" s="114" t="s">
        <v>337</v>
      </c>
      <c r="BB41" s="114" t="s">
        <v>337</v>
      </c>
      <c r="BC41" s="114" t="s">
        <v>337</v>
      </c>
      <c r="BD41" s="114" t="s">
        <v>337</v>
      </c>
      <c r="BE41" s="114" t="s">
        <v>337</v>
      </c>
      <c r="BF41" s="114" t="s">
        <v>337</v>
      </c>
      <c r="BG41" s="114" t="s">
        <v>337</v>
      </c>
      <c r="BH41" s="114" t="s">
        <v>337</v>
      </c>
      <c r="BI41" s="114" t="s">
        <v>337</v>
      </c>
      <c r="BJ41" s="114" t="s">
        <v>337</v>
      </c>
      <c r="BK41" s="114" t="s">
        <v>337</v>
      </c>
      <c r="BL41" s="114" t="s">
        <v>337</v>
      </c>
      <c r="BM41" s="114" t="s">
        <v>337</v>
      </c>
      <c r="BN41" s="114" t="s">
        <v>337</v>
      </c>
      <c r="BO41" s="114" t="s">
        <v>337</v>
      </c>
      <c r="BP41" s="114" t="s">
        <v>337</v>
      </c>
      <c r="BQ41" s="114" t="s">
        <v>337</v>
      </c>
      <c r="BR41" s="114" t="s">
        <v>337</v>
      </c>
      <c r="BS41" s="114" t="s">
        <v>337</v>
      </c>
      <c r="BT41" s="114" t="s">
        <v>337</v>
      </c>
      <c r="BU41" s="114" t="s">
        <v>337</v>
      </c>
      <c r="BV41" s="114" t="s">
        <v>337</v>
      </c>
      <c r="BW41" s="114" t="s">
        <v>337</v>
      </c>
      <c r="BX41" s="114" t="s">
        <v>337</v>
      </c>
      <c r="BY41" s="114" t="s">
        <v>337</v>
      </c>
      <c r="BZ41" s="114" t="s">
        <v>337</v>
      </c>
      <c r="CA41" s="114" t="s">
        <v>337</v>
      </c>
      <c r="CB41" s="114" t="s">
        <v>337</v>
      </c>
      <c r="CC41" s="114" t="s">
        <v>337</v>
      </c>
      <c r="CD41" s="114" t="s">
        <v>337</v>
      </c>
      <c r="CE41" s="114" t="s">
        <v>337</v>
      </c>
      <c r="CF41" s="114" t="s">
        <v>337</v>
      </c>
      <c r="CG41" s="114" t="s">
        <v>337</v>
      </c>
      <c r="CH41" s="114" t="s">
        <v>337</v>
      </c>
    </row>
    <row r="42" spans="3:86" x14ac:dyDescent="0.35">
      <c r="C42" s="69" t="s">
        <v>111</v>
      </c>
      <c r="D42" s="69" t="s">
        <v>112</v>
      </c>
      <c r="E42" s="114">
        <v>12.366601945434899</v>
      </c>
      <c r="F42" s="114">
        <v>13.753983233050301</v>
      </c>
      <c r="G42" s="114">
        <v>8.6630287197034299</v>
      </c>
      <c r="H42" s="114">
        <v>6.7650411442244698</v>
      </c>
      <c r="I42" s="114">
        <v>13.177429396185399</v>
      </c>
      <c r="J42" s="114">
        <v>10.095249280034601</v>
      </c>
      <c r="K42" s="114">
        <v>8.2337556955378695</v>
      </c>
      <c r="L42" s="114">
        <v>12.007647040311801</v>
      </c>
      <c r="M42" s="114">
        <v>8.7150049867527102</v>
      </c>
      <c r="N42" s="114">
        <v>6.0380306878155396</v>
      </c>
      <c r="O42" s="114">
        <v>8.5142304161005704</v>
      </c>
      <c r="P42" s="114">
        <v>14.3662135589909</v>
      </c>
      <c r="Q42" s="114">
        <v>8.6175087394397796</v>
      </c>
      <c r="R42" s="114">
        <v>24.387643419399801</v>
      </c>
      <c r="S42" s="114">
        <v>21.488878148730201</v>
      </c>
      <c r="T42" s="114">
        <v>33.398618240122801</v>
      </c>
      <c r="U42" s="114">
        <v>29.580120559721301</v>
      </c>
      <c r="V42" s="114">
        <v>24.0924323248265</v>
      </c>
      <c r="W42" s="114">
        <v>16.745241516881901</v>
      </c>
      <c r="X42" s="114">
        <v>12.6812440479216</v>
      </c>
      <c r="Y42" s="114">
        <v>9.5924396503493394</v>
      </c>
      <c r="Z42" s="114">
        <v>14.774504225824799</v>
      </c>
      <c r="AA42" s="114">
        <v>17.5763038378545</v>
      </c>
      <c r="AB42" s="114">
        <v>11.234483426929399</v>
      </c>
      <c r="AC42" s="114">
        <v>10.3141543029798</v>
      </c>
      <c r="AD42" s="114">
        <v>7.7514138658926699</v>
      </c>
      <c r="AE42" s="114">
        <v>13.71098903137</v>
      </c>
      <c r="AF42" s="114">
        <v>9.0657622690917297</v>
      </c>
      <c r="AG42" s="114">
        <v>9.3816581794187996</v>
      </c>
      <c r="AH42" s="114">
        <v>8.96319207543179</v>
      </c>
      <c r="AI42" s="114">
        <v>14.1412809763443</v>
      </c>
      <c r="AJ42" s="114">
        <v>9.5422824848269006</v>
      </c>
      <c r="AK42" s="114">
        <v>8.2050288438127499</v>
      </c>
      <c r="AL42" s="114">
        <v>8.2651913390987897</v>
      </c>
      <c r="AM42" s="114" t="s">
        <v>337</v>
      </c>
      <c r="AN42" s="114">
        <v>11.263402622849901</v>
      </c>
      <c r="AO42" s="114">
        <v>8.2614261047623092</v>
      </c>
      <c r="AP42" s="114">
        <v>8.2646332789396695</v>
      </c>
      <c r="AQ42" s="114">
        <v>7.5135433424122899</v>
      </c>
      <c r="AR42" s="114">
        <v>9.2149998286893808</v>
      </c>
      <c r="AS42" s="114">
        <v>9.4534909748924498</v>
      </c>
      <c r="AT42" s="114">
        <v>7.49814806945618</v>
      </c>
      <c r="AU42" s="114" t="s">
        <v>337</v>
      </c>
      <c r="AV42" s="114">
        <v>6.6003913495929796</v>
      </c>
      <c r="AW42" s="114">
        <v>7.0044170528435696</v>
      </c>
      <c r="AX42" s="114">
        <v>11.001370413531101</v>
      </c>
      <c r="AY42" s="114">
        <v>13.291215627718101</v>
      </c>
      <c r="AZ42" s="114">
        <v>8.2421424734273998</v>
      </c>
      <c r="BA42" s="114">
        <v>11.8224322961266</v>
      </c>
      <c r="BB42" s="114">
        <v>9.2758093451592192</v>
      </c>
      <c r="BC42" s="114">
        <v>9.5680621200580696</v>
      </c>
      <c r="BD42" s="114">
        <v>14.894110621891199</v>
      </c>
      <c r="BE42" s="114">
        <v>52.6015658123968</v>
      </c>
      <c r="BF42" s="114">
        <v>21.4060523688347</v>
      </c>
      <c r="BG42" s="114">
        <v>16.7160298959231</v>
      </c>
      <c r="BH42" s="114">
        <v>14.316437140657699</v>
      </c>
      <c r="BI42" s="114">
        <v>18.492763247412899</v>
      </c>
      <c r="BJ42" s="114">
        <v>20.2635396629654</v>
      </c>
      <c r="BK42" s="114">
        <v>20.073564630704599</v>
      </c>
      <c r="BL42" s="114">
        <v>20.734321775440002</v>
      </c>
      <c r="BM42" s="114">
        <v>19.840210216043602</v>
      </c>
      <c r="BN42" s="114">
        <v>9.3850837243216407</v>
      </c>
      <c r="BO42" s="114">
        <v>15.168064108818401</v>
      </c>
      <c r="BP42" s="114">
        <v>15.476674614189401</v>
      </c>
      <c r="BQ42" s="114">
        <v>18.128161896603501</v>
      </c>
      <c r="BR42" s="114">
        <v>22.454935967829801</v>
      </c>
      <c r="BS42" s="114">
        <v>15.7101652664242</v>
      </c>
      <c r="BT42" s="114">
        <v>15.711919283119499</v>
      </c>
      <c r="BU42" s="114">
        <v>12.6920964891326</v>
      </c>
      <c r="BV42" s="114">
        <v>14.66035469947</v>
      </c>
      <c r="BW42" s="114">
        <v>14.826554727166499</v>
      </c>
      <c r="BX42" s="114">
        <v>12.563802176955001</v>
      </c>
      <c r="BY42" s="114">
        <v>7.8484141954353097</v>
      </c>
      <c r="BZ42" s="114">
        <v>9.7591805855485791</v>
      </c>
      <c r="CA42" s="114">
        <v>15.016397038832199</v>
      </c>
      <c r="CB42" s="114">
        <v>16.614070356149298</v>
      </c>
      <c r="CC42" s="114">
        <v>17.082969563613901</v>
      </c>
      <c r="CD42" s="114">
        <v>9.6902350952534402</v>
      </c>
      <c r="CE42" s="114">
        <v>12.1400201397385</v>
      </c>
      <c r="CF42" s="114">
        <v>9.8566712969709798</v>
      </c>
      <c r="CG42" s="114">
        <v>10.6457919133312</v>
      </c>
      <c r="CH42" s="114">
        <v>9.91356178217276</v>
      </c>
    </row>
    <row r="43" spans="3:86" x14ac:dyDescent="0.35">
      <c r="C43" s="69" t="s">
        <v>113</v>
      </c>
      <c r="D43" s="69" t="s">
        <v>114</v>
      </c>
      <c r="E43" s="114">
        <v>38.1249700860606</v>
      </c>
      <c r="F43" s="114">
        <v>35.341271552994698</v>
      </c>
      <c r="G43" s="114">
        <v>42.010115847096003</v>
      </c>
      <c r="H43" s="114">
        <v>35.2798857551265</v>
      </c>
      <c r="I43" s="114">
        <v>33.834293260557303</v>
      </c>
      <c r="J43" s="114">
        <v>33.081566185133703</v>
      </c>
      <c r="K43" s="114">
        <v>18.970144403166099</v>
      </c>
      <c r="L43" s="114">
        <v>21.5617226836391</v>
      </c>
      <c r="M43" s="114">
        <v>21.264672704587799</v>
      </c>
      <c r="N43" s="114">
        <v>25.010439393279299</v>
      </c>
      <c r="O43" s="114">
        <v>19.613453400035201</v>
      </c>
      <c r="P43" s="114">
        <v>22.957046149344301</v>
      </c>
      <c r="Q43" s="114">
        <v>23.722508223631699</v>
      </c>
      <c r="R43" s="114">
        <v>18.033592261130501</v>
      </c>
      <c r="S43" s="114">
        <v>29.981702089769101</v>
      </c>
      <c r="T43" s="114">
        <v>35.135645452636297</v>
      </c>
      <c r="U43" s="114">
        <v>40.394904835499602</v>
      </c>
      <c r="V43" s="114">
        <v>43.306680649227403</v>
      </c>
      <c r="W43" s="114">
        <v>48.1291228324055</v>
      </c>
      <c r="X43" s="114">
        <v>44.8410679593729</v>
      </c>
      <c r="Y43" s="114">
        <v>42.973388945396898</v>
      </c>
      <c r="Z43" s="114">
        <v>33.258816925688798</v>
      </c>
      <c r="AA43" s="114">
        <v>26.229253359513301</v>
      </c>
      <c r="AB43" s="114">
        <v>21.6810062969531</v>
      </c>
      <c r="AC43" s="114">
        <v>22.370381889271801</v>
      </c>
      <c r="AD43" s="114">
        <v>32.824456853974098</v>
      </c>
      <c r="AE43" s="114">
        <v>31.008187473152098</v>
      </c>
      <c r="AF43" s="114">
        <v>28.325223565935399</v>
      </c>
      <c r="AG43" s="114">
        <v>22.382596747045099</v>
      </c>
      <c r="AH43" s="114">
        <v>19.4465855917833</v>
      </c>
      <c r="AI43" s="114">
        <v>19.2816651288998</v>
      </c>
      <c r="AJ43" s="114">
        <v>20.404031901962501</v>
      </c>
      <c r="AK43" s="114">
        <v>23.021413476936299</v>
      </c>
      <c r="AL43" s="114">
        <v>16.8438248840522</v>
      </c>
      <c r="AM43" s="114">
        <v>20.821650541427999</v>
      </c>
      <c r="AN43" s="114">
        <v>18.280618731398299</v>
      </c>
      <c r="AO43" s="114">
        <v>21.9297418143484</v>
      </c>
      <c r="AP43" s="114">
        <v>27.012183761404799</v>
      </c>
      <c r="AQ43" s="114">
        <v>25.2729611891052</v>
      </c>
      <c r="AR43" s="114">
        <v>26.120602579029001</v>
      </c>
      <c r="AS43" s="114">
        <v>31.901248733446799</v>
      </c>
      <c r="AT43" s="114">
        <v>33.555091686780699</v>
      </c>
      <c r="AU43" s="114">
        <v>29.8620450701229</v>
      </c>
      <c r="AV43" s="114">
        <v>32.299954720318702</v>
      </c>
      <c r="AW43" s="114">
        <v>28.452696632417901</v>
      </c>
      <c r="AX43" s="114">
        <v>27.977047738220499</v>
      </c>
      <c r="AY43" s="114">
        <v>29.416632581056799</v>
      </c>
      <c r="AZ43" s="114">
        <v>30.5347078856847</v>
      </c>
      <c r="BA43" s="114">
        <v>20.245156888291501</v>
      </c>
      <c r="BB43" s="114">
        <v>19.219080376549201</v>
      </c>
      <c r="BC43" s="114">
        <v>25.1359075702509</v>
      </c>
      <c r="BD43" s="114">
        <v>26.921118833205</v>
      </c>
      <c r="BE43" s="114">
        <v>27.085013984111399</v>
      </c>
      <c r="BF43" s="114">
        <v>25.941422334154598</v>
      </c>
      <c r="BG43" s="114">
        <v>31.103526828750301</v>
      </c>
      <c r="BH43" s="114">
        <v>35.459697072909599</v>
      </c>
      <c r="BI43" s="114">
        <v>29.267704654063301</v>
      </c>
      <c r="BJ43" s="114">
        <v>32.511627513359997</v>
      </c>
      <c r="BK43" s="114">
        <v>44.6965855148391</v>
      </c>
      <c r="BL43" s="114">
        <v>35.542087063687198</v>
      </c>
      <c r="BM43" s="114">
        <v>15.660383835533301</v>
      </c>
      <c r="BN43" s="114">
        <v>9.2630475923089701</v>
      </c>
      <c r="BO43" s="114">
        <v>19.930612844204401</v>
      </c>
      <c r="BP43" s="114">
        <v>18.501553405994599</v>
      </c>
      <c r="BQ43" s="114">
        <v>15.3689889365829</v>
      </c>
      <c r="BR43" s="114">
        <v>18.666386863483599</v>
      </c>
      <c r="BS43" s="114">
        <v>26.362353338088901</v>
      </c>
      <c r="BT43" s="114">
        <v>36.378159166719698</v>
      </c>
      <c r="BU43" s="114">
        <v>38.051684211928396</v>
      </c>
      <c r="BV43" s="114">
        <v>27.6632521291959</v>
      </c>
      <c r="BW43" s="114">
        <v>24.731756742443601</v>
      </c>
      <c r="BX43" s="114">
        <v>17.979537398941002</v>
      </c>
      <c r="BY43" s="114">
        <v>16.104279386930902</v>
      </c>
      <c r="BZ43" s="114">
        <v>17.445022211913901</v>
      </c>
      <c r="CA43" s="114">
        <v>19.682200817347301</v>
      </c>
      <c r="CB43" s="114">
        <v>21.873007174572599</v>
      </c>
      <c r="CC43" s="114">
        <v>29.045460510427301</v>
      </c>
      <c r="CD43" s="114">
        <v>19.5174896042763</v>
      </c>
      <c r="CE43" s="114">
        <v>17.4290424387328</v>
      </c>
      <c r="CF43" s="114">
        <v>28.006893911960301</v>
      </c>
      <c r="CG43" s="114">
        <v>60.886550290359899</v>
      </c>
      <c r="CH43" s="114">
        <v>21.140395976878199</v>
      </c>
    </row>
    <row r="44" spans="3:86" x14ac:dyDescent="0.35">
      <c r="C44" s="69" t="s">
        <v>115</v>
      </c>
      <c r="D44" s="69" t="s">
        <v>17</v>
      </c>
      <c r="E44" s="114">
        <v>156.88046012654101</v>
      </c>
      <c r="F44" s="114">
        <v>199.56791041252299</v>
      </c>
      <c r="G44" s="114">
        <v>161.55607271925399</v>
      </c>
      <c r="H44" s="114">
        <v>161.91726990870399</v>
      </c>
      <c r="I44" s="114">
        <v>154.00817619792701</v>
      </c>
      <c r="J44" s="114">
        <v>153.12428933893699</v>
      </c>
      <c r="K44" s="114">
        <v>190.513191585041</v>
      </c>
      <c r="L44" s="114">
        <v>193.78883194134801</v>
      </c>
      <c r="M44" s="114">
        <v>193.18625859695899</v>
      </c>
      <c r="N44" s="114">
        <v>217.15715580938701</v>
      </c>
      <c r="O44" s="114">
        <v>201.96034254234701</v>
      </c>
      <c r="P44" s="114">
        <v>186.45983162391599</v>
      </c>
      <c r="Q44" s="114">
        <v>149.64327028582801</v>
      </c>
      <c r="R44" s="114">
        <v>145.25191884861101</v>
      </c>
      <c r="S44" s="114">
        <v>148.22109225947599</v>
      </c>
      <c r="T44" s="114">
        <v>141.79513287278999</v>
      </c>
      <c r="U44" s="114">
        <v>135.28255515707099</v>
      </c>
      <c r="V44" s="114">
        <v>153.66158943893601</v>
      </c>
      <c r="W44" s="114">
        <v>134.19070633984299</v>
      </c>
      <c r="X44" s="114">
        <v>147.047734656665</v>
      </c>
      <c r="Y44" s="114">
        <v>151.61615140067801</v>
      </c>
      <c r="Z44" s="114">
        <v>137.82310781885599</v>
      </c>
      <c r="AA44" s="114">
        <v>135.929571441126</v>
      </c>
      <c r="AB44" s="114">
        <v>135.886522771171</v>
      </c>
      <c r="AC44" s="114">
        <v>147.757835078695</v>
      </c>
      <c r="AD44" s="114">
        <v>138.27379988466001</v>
      </c>
      <c r="AE44" s="114">
        <v>123.22678819738</v>
      </c>
      <c r="AF44" s="114">
        <v>124.45850645340199</v>
      </c>
      <c r="AG44" s="114">
        <v>127.361272176817</v>
      </c>
      <c r="AH44" s="114">
        <v>108.15933660786899</v>
      </c>
      <c r="AI44" s="114">
        <v>103.52078934586299</v>
      </c>
      <c r="AJ44" s="114">
        <v>125.767510040204</v>
      </c>
      <c r="AK44" s="114">
        <v>116.762908553206</v>
      </c>
      <c r="AL44" s="114">
        <v>144.674362764488</v>
      </c>
      <c r="AM44" s="114">
        <v>159.20379379866799</v>
      </c>
      <c r="AN44" s="114">
        <v>142.300757907964</v>
      </c>
      <c r="AO44" s="114">
        <v>132.44991500655499</v>
      </c>
      <c r="AP44" s="114">
        <v>137.31400970990501</v>
      </c>
      <c r="AQ44" s="114">
        <v>134.92060608758899</v>
      </c>
      <c r="AR44" s="114">
        <v>128.964271800197</v>
      </c>
      <c r="AS44" s="114">
        <v>135.018761155482</v>
      </c>
      <c r="AT44" s="114">
        <v>147.97346786584501</v>
      </c>
      <c r="AU44" s="114">
        <v>155.93712490742899</v>
      </c>
      <c r="AV44" s="114">
        <v>142.06059560195899</v>
      </c>
      <c r="AW44" s="114">
        <v>155.76772610440099</v>
      </c>
      <c r="AX44" s="114">
        <v>164.50150606440801</v>
      </c>
      <c r="AY44" s="114">
        <v>180.77070132007401</v>
      </c>
      <c r="AZ44" s="114">
        <v>225.04622363251201</v>
      </c>
      <c r="BA44" s="114">
        <v>267.10732359581499</v>
      </c>
      <c r="BB44" s="114">
        <v>312.57679882785902</v>
      </c>
      <c r="BC44" s="114">
        <v>329.86543532740001</v>
      </c>
      <c r="BD44" s="114">
        <v>351.849012863383</v>
      </c>
      <c r="BE44" s="114">
        <v>395.95678779076201</v>
      </c>
      <c r="BF44" s="114">
        <v>392.25089534513302</v>
      </c>
      <c r="BG44" s="114">
        <v>404.98244451150703</v>
      </c>
      <c r="BH44" s="114">
        <v>423.55593187731301</v>
      </c>
      <c r="BI44" s="114">
        <v>425.70971175250702</v>
      </c>
      <c r="BJ44" s="114">
        <v>412.55723652055798</v>
      </c>
      <c r="BK44" s="114">
        <v>438.31826422301702</v>
      </c>
      <c r="BL44" s="114">
        <v>493.89843828423398</v>
      </c>
      <c r="BM44" s="114">
        <v>439.09870676344002</v>
      </c>
      <c r="BN44" s="114">
        <v>348.44487611392998</v>
      </c>
      <c r="BO44" s="114">
        <v>422.80455439254399</v>
      </c>
      <c r="BP44" s="114">
        <v>391.93807760632598</v>
      </c>
      <c r="BQ44" s="114">
        <v>410.451379020329</v>
      </c>
      <c r="BR44" s="114">
        <v>462.74806197033001</v>
      </c>
      <c r="BS44" s="114">
        <v>466.71001917273099</v>
      </c>
      <c r="BT44" s="114">
        <v>474.40472732602501</v>
      </c>
      <c r="BU44" s="114">
        <v>514.36222182280096</v>
      </c>
      <c r="BV44" s="114">
        <v>488.81522181369201</v>
      </c>
      <c r="BW44" s="114">
        <v>491.74995039956298</v>
      </c>
      <c r="BX44" s="114">
        <v>485.04221135126801</v>
      </c>
      <c r="BY44" s="114">
        <v>465.21345275513801</v>
      </c>
      <c r="BZ44" s="114">
        <v>422.28538226877703</v>
      </c>
      <c r="CA44" s="114">
        <v>424.996496352588</v>
      </c>
      <c r="CB44" s="114">
        <v>439.72565720247098</v>
      </c>
      <c r="CC44" s="114">
        <v>476.99140758314297</v>
      </c>
      <c r="CD44" s="114">
        <v>477.03977281487698</v>
      </c>
      <c r="CE44" s="114">
        <v>439.032658175667</v>
      </c>
      <c r="CF44" s="114">
        <v>409.898669022246</v>
      </c>
      <c r="CG44" s="114">
        <v>378.36772494093401</v>
      </c>
      <c r="CH44" s="114">
        <v>371.31592298342798</v>
      </c>
    </row>
    <row r="45" spans="3:86" x14ac:dyDescent="0.35">
      <c r="C45" s="69" t="s">
        <v>116</v>
      </c>
      <c r="D45" s="69" t="s">
        <v>117</v>
      </c>
      <c r="E45" s="114">
        <v>57.657064630602299</v>
      </c>
      <c r="F45" s="114">
        <v>56.588879682704203</v>
      </c>
      <c r="G45" s="114">
        <v>62.123353523082898</v>
      </c>
      <c r="H45" s="114">
        <v>42.486011531005403</v>
      </c>
      <c r="I45" s="114">
        <v>40.036798891326001</v>
      </c>
      <c r="J45" s="114">
        <v>48.068648517787899</v>
      </c>
      <c r="K45" s="114">
        <v>51.915194448866202</v>
      </c>
      <c r="L45" s="114">
        <v>51.038933513426002</v>
      </c>
      <c r="M45" s="114">
        <v>62.251653285152699</v>
      </c>
      <c r="N45" s="114">
        <v>55.109980328928799</v>
      </c>
      <c r="O45" s="114">
        <v>80.678341370585898</v>
      </c>
      <c r="P45" s="114">
        <v>78.705114154380396</v>
      </c>
      <c r="Q45" s="114">
        <v>70.215153190037498</v>
      </c>
      <c r="R45" s="114">
        <v>82.015743190147205</v>
      </c>
      <c r="S45" s="114">
        <v>99.146857932523602</v>
      </c>
      <c r="T45" s="114">
        <v>86.057393361346499</v>
      </c>
      <c r="U45" s="114">
        <v>94.440287052772405</v>
      </c>
      <c r="V45" s="114">
        <v>92.277322958846597</v>
      </c>
      <c r="W45" s="114">
        <v>102.100941456057</v>
      </c>
      <c r="X45" s="114">
        <v>118.23224571052801</v>
      </c>
      <c r="Y45" s="114">
        <v>100.344395755666</v>
      </c>
      <c r="Z45" s="114">
        <v>107.551754941666</v>
      </c>
      <c r="AA45" s="114">
        <v>137.044955868226</v>
      </c>
      <c r="AB45" s="114">
        <v>125.664312827526</v>
      </c>
      <c r="AC45" s="114">
        <v>99.990015533775406</v>
      </c>
      <c r="AD45" s="114">
        <v>101.713493786494</v>
      </c>
      <c r="AE45" s="114">
        <v>144.15757863359801</v>
      </c>
      <c r="AF45" s="114">
        <v>136.69562961362601</v>
      </c>
      <c r="AG45" s="114">
        <v>114.164112866061</v>
      </c>
      <c r="AH45" s="114">
        <v>116.920519754222</v>
      </c>
      <c r="AI45" s="114">
        <v>130.19390278323101</v>
      </c>
      <c r="AJ45" s="114">
        <v>108.03500481247301</v>
      </c>
      <c r="AK45" s="114">
        <v>102.10616909490599</v>
      </c>
      <c r="AL45" s="114">
        <v>91.079789473989294</v>
      </c>
      <c r="AM45" s="114">
        <v>74.525700685529401</v>
      </c>
      <c r="AN45" s="114">
        <v>66.664447525770996</v>
      </c>
      <c r="AO45" s="114">
        <v>70.172857141910697</v>
      </c>
      <c r="AP45" s="114">
        <v>73.537021848489402</v>
      </c>
      <c r="AQ45" s="114">
        <v>74.436552206044695</v>
      </c>
      <c r="AR45" s="114">
        <v>67.062889287709595</v>
      </c>
      <c r="AS45" s="114">
        <v>80.806842939223799</v>
      </c>
      <c r="AT45" s="114">
        <v>98.329440350546093</v>
      </c>
      <c r="AU45" s="114">
        <v>102.72857283428699</v>
      </c>
      <c r="AV45" s="114">
        <v>107.17062639680201</v>
      </c>
      <c r="AW45" s="114">
        <v>99.792252027617195</v>
      </c>
      <c r="AX45" s="114">
        <v>101.69134208251801</v>
      </c>
      <c r="AY45" s="114">
        <v>103.05925128189899</v>
      </c>
      <c r="AZ45" s="114">
        <v>106.911561443945</v>
      </c>
      <c r="BA45" s="114">
        <v>143.86425752346301</v>
      </c>
      <c r="BB45" s="114">
        <v>120.117329387258</v>
      </c>
      <c r="BC45" s="114">
        <v>141.650945920569</v>
      </c>
      <c r="BD45" s="114">
        <v>125.92614765331</v>
      </c>
      <c r="BE45" s="114">
        <v>175.31771266515099</v>
      </c>
      <c r="BF45" s="114">
        <v>168.90083873030099</v>
      </c>
      <c r="BG45" s="114">
        <v>184.99293477790999</v>
      </c>
      <c r="BH45" s="114">
        <v>164.35798197385901</v>
      </c>
      <c r="BI45" s="114">
        <v>209.60489634358399</v>
      </c>
      <c r="BJ45" s="114">
        <v>249.40048179861699</v>
      </c>
      <c r="BK45" s="114">
        <v>259.72448883042102</v>
      </c>
      <c r="BL45" s="114">
        <v>240.189571155967</v>
      </c>
      <c r="BM45" s="114">
        <v>256.633300873086</v>
      </c>
      <c r="BN45" s="114">
        <v>208.261504551396</v>
      </c>
      <c r="BO45" s="114">
        <v>249.99491233279599</v>
      </c>
      <c r="BP45" s="114">
        <v>307.03291587822798</v>
      </c>
      <c r="BQ45" s="114">
        <v>247.19788877284799</v>
      </c>
      <c r="BR45" s="114">
        <v>275.610442710673</v>
      </c>
      <c r="BS45" s="114">
        <v>308.70937063376101</v>
      </c>
      <c r="BT45" s="114">
        <v>344.88558670773699</v>
      </c>
      <c r="BU45" s="114">
        <v>352.3372566978</v>
      </c>
      <c r="BV45" s="114">
        <v>376.97252516313</v>
      </c>
      <c r="BW45" s="114">
        <v>384.87582144931503</v>
      </c>
      <c r="BX45" s="114">
        <v>373.351942617916</v>
      </c>
      <c r="BY45" s="114">
        <v>344.08337548676002</v>
      </c>
      <c r="BZ45" s="114">
        <v>400.88094194868103</v>
      </c>
      <c r="CA45" s="114">
        <v>414.43349990252699</v>
      </c>
      <c r="CB45" s="114">
        <v>379.26451260996299</v>
      </c>
      <c r="CC45" s="114">
        <v>340.32091576218602</v>
      </c>
      <c r="CD45" s="114">
        <v>377.15313807744798</v>
      </c>
      <c r="CE45" s="114">
        <v>359.86914603172698</v>
      </c>
      <c r="CF45" s="114">
        <v>331.48668329086598</v>
      </c>
      <c r="CG45" s="114">
        <v>319.35553256962402</v>
      </c>
      <c r="CH45" s="114">
        <v>329.17324145276399</v>
      </c>
    </row>
    <row r="46" spans="3:86" x14ac:dyDescent="0.35">
      <c r="C46" s="69" t="s">
        <v>118</v>
      </c>
      <c r="D46" s="69" t="s">
        <v>119</v>
      </c>
      <c r="E46" s="114">
        <v>25.1781965272971</v>
      </c>
      <c r="F46" s="114">
        <v>19.3490344849323</v>
      </c>
      <c r="G46" s="114">
        <v>15.9105768792587</v>
      </c>
      <c r="H46" s="114">
        <v>25.106475079467302</v>
      </c>
      <c r="I46" s="114">
        <v>19.626576305847799</v>
      </c>
      <c r="J46" s="114">
        <v>31.259407619083799</v>
      </c>
      <c r="K46" s="114">
        <v>18.930918521729399</v>
      </c>
      <c r="L46" s="114">
        <v>24.0910817250716</v>
      </c>
      <c r="M46" s="114">
        <v>25.042416323884002</v>
      </c>
      <c r="N46" s="114">
        <v>18.6901496228468</v>
      </c>
      <c r="O46" s="114">
        <v>15.7127273378773</v>
      </c>
      <c r="P46" s="114">
        <v>19.6679284001473</v>
      </c>
      <c r="Q46" s="114">
        <v>15.923549854742699</v>
      </c>
      <c r="R46" s="114">
        <v>13.532975181202699</v>
      </c>
      <c r="S46" s="114">
        <v>21.461470052738399</v>
      </c>
      <c r="T46" s="114">
        <v>42.909294046305398</v>
      </c>
      <c r="U46" s="114">
        <v>37.718652495294997</v>
      </c>
      <c r="V46" s="114">
        <v>37.093934042278001</v>
      </c>
      <c r="W46" s="114">
        <v>28.066965800760698</v>
      </c>
      <c r="X46" s="114">
        <v>29.234310002741601</v>
      </c>
      <c r="Y46" s="114">
        <v>40.8613063932834</v>
      </c>
      <c r="Z46" s="114">
        <v>31.6847549192759</v>
      </c>
      <c r="AA46" s="114">
        <v>28.002774603078599</v>
      </c>
      <c r="AB46" s="114">
        <v>37.171910894156397</v>
      </c>
      <c r="AC46" s="114">
        <v>25.578778837463201</v>
      </c>
      <c r="AD46" s="114">
        <v>19.964441619803502</v>
      </c>
      <c r="AE46" s="114">
        <v>16.022401049745401</v>
      </c>
      <c r="AF46" s="114">
        <v>24.010701348673699</v>
      </c>
      <c r="AG46" s="114">
        <v>13.3099784768792</v>
      </c>
      <c r="AH46" s="114">
        <v>9.8698729338272901</v>
      </c>
      <c r="AI46" s="114">
        <v>6.2128463690920501</v>
      </c>
      <c r="AJ46" s="114">
        <v>11.970710567526901</v>
      </c>
      <c r="AK46" s="114">
        <v>14.568674778507299</v>
      </c>
      <c r="AL46" s="114">
        <v>10.094191801627399</v>
      </c>
      <c r="AM46" s="114">
        <v>10.678196745728799</v>
      </c>
      <c r="AN46" s="114">
        <v>16.255752361478901</v>
      </c>
      <c r="AO46" s="114">
        <v>13.2689857707151</v>
      </c>
      <c r="AP46" s="114">
        <v>12.268677628331099</v>
      </c>
      <c r="AQ46" s="114">
        <v>12.5786854136221</v>
      </c>
      <c r="AR46" s="114">
        <v>15.372564879180301</v>
      </c>
      <c r="AS46" s="114">
        <v>15.644824571878701</v>
      </c>
      <c r="AT46" s="114">
        <v>20.285282701124</v>
      </c>
      <c r="AU46" s="114">
        <v>10.6250079428194</v>
      </c>
      <c r="AV46" s="114">
        <v>17.084736600925801</v>
      </c>
      <c r="AW46" s="114">
        <v>23.202048301169899</v>
      </c>
      <c r="AX46" s="114">
        <v>17.073302586841599</v>
      </c>
      <c r="AY46" s="114">
        <v>12.951991072029699</v>
      </c>
      <c r="AZ46" s="114">
        <v>11.5924364789569</v>
      </c>
      <c r="BA46" s="114">
        <v>17.412551823257601</v>
      </c>
      <c r="BB46" s="114">
        <v>20.7044934216478</v>
      </c>
      <c r="BC46" s="114">
        <v>39.851708828869199</v>
      </c>
      <c r="BD46" s="114">
        <v>23.1471800630496</v>
      </c>
      <c r="BE46" s="114">
        <v>37.853176580196198</v>
      </c>
      <c r="BF46" s="114">
        <v>33.898173527857097</v>
      </c>
      <c r="BG46" s="114">
        <v>54.960129910896903</v>
      </c>
      <c r="BH46" s="114">
        <v>37.295346121980302</v>
      </c>
      <c r="BI46" s="114">
        <v>34.2419687992817</v>
      </c>
      <c r="BJ46" s="114">
        <v>36.099056490159498</v>
      </c>
      <c r="BK46" s="114">
        <v>41.803411619720102</v>
      </c>
      <c r="BL46" s="114">
        <v>21.8123208611709</v>
      </c>
      <c r="BM46" s="114">
        <v>28.464804744467699</v>
      </c>
      <c r="BN46" s="114">
        <v>17.323559688212399</v>
      </c>
      <c r="BO46" s="114">
        <v>33.252456860600297</v>
      </c>
      <c r="BP46" s="114">
        <v>15.8813164686346</v>
      </c>
      <c r="BQ46" s="114">
        <v>14.809358901616401</v>
      </c>
      <c r="BR46" s="114">
        <v>17.668109115729301</v>
      </c>
      <c r="BS46" s="114">
        <v>45.436520828335198</v>
      </c>
      <c r="BT46" s="114">
        <v>37.730054588273099</v>
      </c>
      <c r="BU46" s="114">
        <v>58.259788803446099</v>
      </c>
      <c r="BV46" s="114">
        <v>59.064728016397403</v>
      </c>
      <c r="BW46" s="114">
        <v>73.733388566715803</v>
      </c>
      <c r="BX46" s="114">
        <v>48.9198761021743</v>
      </c>
      <c r="BY46" s="114">
        <v>59.210191900250301</v>
      </c>
      <c r="BZ46" s="114">
        <v>59.715755558665002</v>
      </c>
      <c r="CA46" s="114">
        <v>74.848983782735004</v>
      </c>
      <c r="CB46" s="114">
        <v>60.723007392207599</v>
      </c>
      <c r="CC46" s="114">
        <v>50.186183411014397</v>
      </c>
      <c r="CD46" s="114">
        <v>44.845067408960702</v>
      </c>
      <c r="CE46" s="114">
        <v>57.852711082308304</v>
      </c>
      <c r="CF46" s="114">
        <v>42.206303468411903</v>
      </c>
      <c r="CG46" s="114">
        <v>38.295032803195298</v>
      </c>
      <c r="CH46" s="114">
        <v>39.900761862921698</v>
      </c>
    </row>
    <row r="47" spans="3:86" x14ac:dyDescent="0.35">
      <c r="C47" s="71" t="s">
        <v>120</v>
      </c>
      <c r="D47" s="71" t="s">
        <v>120</v>
      </c>
      <c r="E47" s="115">
        <v>3936.1859805259664</v>
      </c>
      <c r="F47" s="115">
        <v>4117.5331259449313</v>
      </c>
      <c r="G47" s="115">
        <v>4055.3153295100356</v>
      </c>
      <c r="H47" s="115">
        <v>3817.9551523690834</v>
      </c>
      <c r="I47" s="115">
        <v>3757.6835537609027</v>
      </c>
      <c r="J47" s="115">
        <v>3883.362103135772</v>
      </c>
      <c r="K47" s="115">
        <v>3748.0529905526478</v>
      </c>
      <c r="L47" s="115">
        <v>4044.354751703313</v>
      </c>
      <c r="M47" s="115">
        <v>4070.9337829219708</v>
      </c>
      <c r="N47" s="115">
        <v>4015.8798171847784</v>
      </c>
      <c r="O47" s="115">
        <v>4086.9736636498105</v>
      </c>
      <c r="P47" s="115">
        <v>4129.2535494741915</v>
      </c>
      <c r="Q47" s="115">
        <v>4253.9061878735538</v>
      </c>
      <c r="R47" s="115">
        <v>4026.3515646624005</v>
      </c>
      <c r="S47" s="115">
        <v>3869.3779440956605</v>
      </c>
      <c r="T47" s="115">
        <v>3363.1526197528924</v>
      </c>
      <c r="U47" s="115">
        <v>3033.9267291454953</v>
      </c>
      <c r="V47" s="115">
        <v>2776.9888631884151</v>
      </c>
      <c r="W47" s="115">
        <v>2770.5783878218986</v>
      </c>
      <c r="X47" s="115">
        <v>2786.5370121157721</v>
      </c>
      <c r="Y47" s="115">
        <v>2851.1836201640758</v>
      </c>
      <c r="Z47" s="115">
        <v>3134.5987664925929</v>
      </c>
      <c r="AA47" s="115">
        <v>3419.0792148609885</v>
      </c>
      <c r="AB47" s="115">
        <v>3703.5574234042074</v>
      </c>
      <c r="AC47" s="115">
        <v>3779.2878903695409</v>
      </c>
      <c r="AD47" s="115">
        <v>3760.659251667998</v>
      </c>
      <c r="AE47" s="115">
        <v>3572.9191231481313</v>
      </c>
      <c r="AF47" s="115">
        <v>3710.4577006246018</v>
      </c>
      <c r="AG47" s="115">
        <v>3703.0702005270277</v>
      </c>
      <c r="AH47" s="115">
        <v>3524.3964664395189</v>
      </c>
      <c r="AI47" s="115">
        <v>3369.5125847753557</v>
      </c>
      <c r="AJ47" s="115">
        <v>3283.3154794868592</v>
      </c>
      <c r="AK47" s="115">
        <v>3202.2131574980149</v>
      </c>
      <c r="AL47" s="115">
        <v>3290.4594953073288</v>
      </c>
      <c r="AM47" s="115">
        <v>3376.2563930453002</v>
      </c>
      <c r="AN47" s="115">
        <v>3465.916563298475</v>
      </c>
      <c r="AO47" s="115">
        <v>3175.8052807313143</v>
      </c>
      <c r="AP47" s="115">
        <v>3163.5545820646153</v>
      </c>
      <c r="AQ47" s="115">
        <v>3007.6112825131772</v>
      </c>
      <c r="AR47" s="115">
        <v>2856.5482473975303</v>
      </c>
      <c r="AS47" s="115">
        <v>2952.4170981940051</v>
      </c>
      <c r="AT47" s="115">
        <v>3153.1025016647013</v>
      </c>
      <c r="AU47" s="115">
        <v>3332.3331501190655</v>
      </c>
      <c r="AV47" s="115">
        <v>3267.4928315102034</v>
      </c>
      <c r="AW47" s="115">
        <v>3378.3592702758997</v>
      </c>
      <c r="AX47" s="115">
        <v>3472.9436055700535</v>
      </c>
      <c r="AY47" s="115">
        <v>3690.0026009540152</v>
      </c>
      <c r="AZ47" s="115">
        <v>3957.6724409253961</v>
      </c>
      <c r="BA47" s="115">
        <v>4320.6367295950267</v>
      </c>
      <c r="BB47" s="115">
        <v>4367.9796634315899</v>
      </c>
      <c r="BC47" s="115">
        <v>4589.0524830218546</v>
      </c>
      <c r="BD47" s="115">
        <v>4862.319157912485</v>
      </c>
      <c r="BE47" s="115">
        <v>5111.3930046943706</v>
      </c>
      <c r="BF47" s="115">
        <v>5006.7354491653705</v>
      </c>
      <c r="BG47" s="115">
        <v>5022.258586375</v>
      </c>
      <c r="BH47" s="115">
        <v>5053.7948734334404</v>
      </c>
      <c r="BI47" s="115">
        <v>5084.496070117676</v>
      </c>
      <c r="BJ47" s="115">
        <v>5207.647968470872</v>
      </c>
      <c r="BK47" s="115">
        <v>5161.0262408684548</v>
      </c>
      <c r="BL47" s="115">
        <v>5245.2835738196709</v>
      </c>
      <c r="BM47" s="115">
        <v>4773.9260907459629</v>
      </c>
      <c r="BN47" s="115">
        <v>3246.0296843249953</v>
      </c>
      <c r="BO47" s="115">
        <v>4556.2844759475129</v>
      </c>
      <c r="BP47" s="115">
        <v>4627.0337995476748</v>
      </c>
      <c r="BQ47" s="115">
        <v>4521.1283169898979</v>
      </c>
      <c r="BR47" s="115">
        <v>4870.8931418285702</v>
      </c>
      <c r="BS47" s="115">
        <v>5065.9403087981646</v>
      </c>
      <c r="BT47" s="115">
        <v>5310.0102863291486</v>
      </c>
      <c r="BU47" s="115">
        <v>5428.6660944518262</v>
      </c>
      <c r="BV47" s="115">
        <v>5326.033083348836</v>
      </c>
      <c r="BW47" s="115">
        <v>5462.1732923196014</v>
      </c>
      <c r="BX47" s="115">
        <v>5649.6457046662135</v>
      </c>
      <c r="BY47" s="115">
        <v>5630.6440529534166</v>
      </c>
      <c r="BZ47" s="115">
        <v>5428.6660944518262</v>
      </c>
      <c r="CA47" s="115">
        <v>5398.7355074356437</v>
      </c>
      <c r="CB47" s="115">
        <v>5261.9878643771262</v>
      </c>
      <c r="CC47" s="115">
        <v>5265.5370336975329</v>
      </c>
      <c r="CD47" s="115">
        <v>5169.4536699683567</v>
      </c>
      <c r="CE47" s="115">
        <v>5021.8269982600177</v>
      </c>
      <c r="CF47" s="115">
        <v>5018.7297244335814</v>
      </c>
      <c r="CG47" s="115">
        <v>4971.9922839312767</v>
      </c>
      <c r="CH47" s="115">
        <v>4888.4187872629718</v>
      </c>
    </row>
    <row r="48" spans="3:86" x14ac:dyDescent="0.35">
      <c r="C48" s="7" t="s">
        <v>280</v>
      </c>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3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3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3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3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3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3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3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3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3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3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3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3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3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3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3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3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80" spans="1:79" s="85" customFormat="1" hidden="1" x14ac:dyDescent="0.35">
      <c r="A80" s="100"/>
      <c r="B80" s="100"/>
    </row>
    <row r="81" spans="5:81" hidden="1" x14ac:dyDescent="0.35"/>
    <row r="82" spans="5: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5" customFormat="1" hidden="1" x14ac:dyDescent="0.35">
      <c r="A98" s="100"/>
      <c r="B98" s="100"/>
      <c r="E98" s="85" t="str">
        <f>IF(E47&gt;0,IF(E47&lt;5,"secret",""),"")</f>
        <v/>
      </c>
      <c r="F98" s="85" t="str">
        <f t="shared" si="6"/>
        <v/>
      </c>
      <c r="G98" s="85" t="str">
        <f t="shared" si="6"/>
        <v/>
      </c>
      <c r="H98" s="85" t="str">
        <f t="shared" si="6"/>
        <v/>
      </c>
      <c r="I98" s="85" t="str">
        <f t="shared" si="6"/>
        <v/>
      </c>
      <c r="J98" s="85" t="str">
        <f t="shared" si="6"/>
        <v/>
      </c>
      <c r="K98" s="85" t="str">
        <f t="shared" si="6"/>
        <v/>
      </c>
      <c r="L98" s="85" t="str">
        <f t="shared" si="6"/>
        <v/>
      </c>
      <c r="M98" s="85" t="str">
        <f t="shared" si="6"/>
        <v/>
      </c>
      <c r="N98" s="85" t="str">
        <f t="shared" si="6"/>
        <v/>
      </c>
      <c r="O98" s="85" t="str">
        <f>IF(O47&gt;0,IF(O47&lt;5,"secret",""),"")</f>
        <v/>
      </c>
      <c r="P98" s="85" t="str">
        <f t="shared" si="6"/>
        <v/>
      </c>
      <c r="Q98" s="85" t="str">
        <f t="shared" si="6"/>
        <v/>
      </c>
      <c r="R98" s="85" t="str">
        <f t="shared" si="6"/>
        <v/>
      </c>
      <c r="S98" s="85" t="str">
        <f t="shared" si="6"/>
        <v/>
      </c>
      <c r="T98" s="85" t="str">
        <f t="shared" si="6"/>
        <v/>
      </c>
      <c r="U98" s="85" t="str">
        <f t="shared" ref="U98:CC98" si="13">IF(U47&gt;0,IF(U47&lt;5,"secret",""),"")</f>
        <v/>
      </c>
      <c r="V98" s="85" t="str">
        <f t="shared" si="13"/>
        <v/>
      </c>
      <c r="W98" s="85" t="str">
        <f t="shared" si="13"/>
        <v/>
      </c>
      <c r="X98" s="85" t="str">
        <f t="shared" si="13"/>
        <v/>
      </c>
      <c r="Y98" s="85" t="str">
        <f t="shared" si="13"/>
        <v/>
      </c>
      <c r="Z98" s="85" t="str">
        <f t="shared" si="13"/>
        <v/>
      </c>
      <c r="AA98" s="85" t="str">
        <f t="shared" si="13"/>
        <v/>
      </c>
      <c r="AB98" s="85" t="str">
        <f t="shared" si="13"/>
        <v/>
      </c>
      <c r="AC98" s="85" t="str">
        <f t="shared" si="13"/>
        <v/>
      </c>
      <c r="AD98" s="85" t="str">
        <f t="shared" si="13"/>
        <v/>
      </c>
      <c r="AE98" s="85" t="str">
        <f t="shared" si="13"/>
        <v/>
      </c>
      <c r="AF98" s="85" t="str">
        <f t="shared" si="13"/>
        <v/>
      </c>
      <c r="AG98" s="85" t="str">
        <f t="shared" si="13"/>
        <v/>
      </c>
      <c r="AH98" s="85" t="str">
        <f t="shared" si="13"/>
        <v/>
      </c>
      <c r="AI98" s="85" t="str">
        <f t="shared" si="13"/>
        <v/>
      </c>
      <c r="AJ98" s="85" t="str">
        <f t="shared" si="13"/>
        <v/>
      </c>
      <c r="AK98" s="85" t="str">
        <f t="shared" si="13"/>
        <v/>
      </c>
      <c r="AL98" s="85" t="str">
        <f t="shared" si="13"/>
        <v/>
      </c>
      <c r="AM98" s="85" t="str">
        <f t="shared" si="13"/>
        <v/>
      </c>
      <c r="AN98" s="85" t="str">
        <f t="shared" si="13"/>
        <v/>
      </c>
      <c r="AO98" s="85" t="str">
        <f t="shared" si="13"/>
        <v/>
      </c>
      <c r="AP98" s="85" t="str">
        <f t="shared" si="13"/>
        <v/>
      </c>
      <c r="AQ98" s="85" t="str">
        <f t="shared" si="13"/>
        <v/>
      </c>
      <c r="AR98" s="85" t="str">
        <f t="shared" si="13"/>
        <v/>
      </c>
      <c r="AS98" s="85" t="str">
        <f t="shared" si="13"/>
        <v/>
      </c>
      <c r="AT98" s="85" t="str">
        <f t="shared" si="13"/>
        <v/>
      </c>
      <c r="AU98" s="85" t="str">
        <f t="shared" si="13"/>
        <v/>
      </c>
      <c r="AV98" s="85" t="str">
        <f t="shared" si="13"/>
        <v/>
      </c>
      <c r="AW98" s="85" t="str">
        <f t="shared" si="13"/>
        <v/>
      </c>
      <c r="AX98" s="85" t="str">
        <f t="shared" si="13"/>
        <v/>
      </c>
      <c r="AY98" s="85" t="str">
        <f t="shared" si="13"/>
        <v/>
      </c>
      <c r="AZ98" s="85" t="str">
        <f t="shared" si="13"/>
        <v/>
      </c>
      <c r="BA98" s="85" t="str">
        <f t="shared" si="13"/>
        <v/>
      </c>
      <c r="BB98" s="85" t="str">
        <f t="shared" si="13"/>
        <v/>
      </c>
      <c r="BC98" s="85" t="str">
        <f t="shared" si="13"/>
        <v/>
      </c>
      <c r="BD98" s="85" t="str">
        <f t="shared" si="13"/>
        <v/>
      </c>
      <c r="BE98" s="85" t="str">
        <f t="shared" si="13"/>
        <v/>
      </c>
      <c r="BF98" s="85" t="str">
        <f t="shared" si="13"/>
        <v/>
      </c>
      <c r="BG98" s="85" t="str">
        <f t="shared" si="13"/>
        <v/>
      </c>
      <c r="BH98" s="85" t="str">
        <f t="shared" si="13"/>
        <v/>
      </c>
      <c r="BI98" s="85" t="str">
        <f t="shared" si="13"/>
        <v/>
      </c>
      <c r="BJ98" s="85" t="str">
        <f t="shared" si="13"/>
        <v/>
      </c>
      <c r="BK98" s="85" t="str">
        <f t="shared" si="13"/>
        <v/>
      </c>
      <c r="BL98" s="85" t="str">
        <f t="shared" si="13"/>
        <v/>
      </c>
      <c r="BM98" s="85" t="str">
        <f t="shared" si="13"/>
        <v/>
      </c>
      <c r="BN98" s="85" t="str">
        <f t="shared" si="13"/>
        <v/>
      </c>
      <c r="BO98" s="85" t="str">
        <f t="shared" si="13"/>
        <v/>
      </c>
      <c r="BP98" s="85" t="str">
        <f t="shared" si="13"/>
        <v/>
      </c>
      <c r="BQ98" s="85" t="str">
        <f t="shared" si="13"/>
        <v/>
      </c>
      <c r="BR98" s="85" t="str">
        <f t="shared" si="13"/>
        <v/>
      </c>
      <c r="BS98" s="85" t="str">
        <f t="shared" si="13"/>
        <v/>
      </c>
      <c r="BT98" s="85" t="str">
        <f t="shared" si="13"/>
        <v/>
      </c>
      <c r="BU98" s="85" t="str">
        <f t="shared" si="13"/>
        <v/>
      </c>
      <c r="BV98" s="85" t="str">
        <f t="shared" si="13"/>
        <v/>
      </c>
      <c r="BW98" s="85" t="str">
        <f t="shared" si="13"/>
        <v/>
      </c>
      <c r="BX98" s="85" t="str">
        <f t="shared" si="13"/>
        <v/>
      </c>
      <c r="BY98" s="85" t="str">
        <f t="shared" si="13"/>
        <v/>
      </c>
      <c r="BZ98" s="85" t="str">
        <f t="shared" si="13"/>
        <v/>
      </c>
      <c r="CA98" s="85" t="str">
        <f t="shared" si="13"/>
        <v/>
      </c>
      <c r="CB98" s="85" t="str">
        <f t="shared" si="13"/>
        <v/>
      </c>
      <c r="CC98" s="85" t="str">
        <f t="shared" si="13"/>
        <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O98"/>
  <sheetViews>
    <sheetView zoomScaleNormal="100" workbookViewId="0">
      <selection activeCell="A80" sqref="A80:XFD98"/>
    </sheetView>
  </sheetViews>
  <sheetFormatPr baseColWidth="10" defaultColWidth="10.81640625" defaultRowHeight="14.5" x14ac:dyDescent="0.35"/>
  <cols>
    <col min="1" max="1" width="5.08984375" style="76" customWidth="1"/>
    <col min="2" max="2" width="8.6328125" style="76" customWidth="1"/>
    <col min="3" max="3" width="10.81640625" style="13"/>
    <col min="4" max="4" width="89.54296875" style="13" customWidth="1"/>
    <col min="5" max="16384" width="10.81640625" style="13"/>
  </cols>
  <sheetData>
    <row r="1" spans="1:79" ht="28.5" x14ac:dyDescent="0.65">
      <c r="A1" s="76" t="s">
        <v>140</v>
      </c>
      <c r="C1" s="73" t="s">
        <v>215</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10"/>
      <c r="E2" s="11"/>
      <c r="F2" s="10"/>
      <c r="G2" s="11"/>
      <c r="H2" s="12"/>
      <c r="I2" s="12"/>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4"/>
      <c r="D3" s="10"/>
      <c r="E3" s="11"/>
      <c r="F3" s="10"/>
      <c r="G3" s="11"/>
      <c r="H3" s="12"/>
      <c r="I3" s="12"/>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5" x14ac:dyDescent="0.45">
      <c r="C4" s="51" t="s">
        <v>333</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263</v>
      </c>
      <c r="B5" s="76" t="s">
        <v>264</v>
      </c>
      <c r="C5" s="52"/>
      <c r="D5" s="53"/>
      <c r="E5" s="54"/>
      <c r="F5" s="54"/>
      <c r="G5" s="54"/>
      <c r="H5" s="54"/>
      <c r="I5" s="91">
        <v>2024</v>
      </c>
      <c r="J5" s="91">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6.96</v>
      </c>
      <c r="J6" s="84">
        <v>5</v>
      </c>
      <c r="K6" s="61">
        <v>-0.2816091954022989</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467.73</v>
      </c>
      <c r="J7" s="84">
        <v>519.34</v>
      </c>
      <c r="K7" s="61">
        <v>0.1103414362987194</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690.16</v>
      </c>
      <c r="J9" s="84">
        <v>694.16</v>
      </c>
      <c r="K9" s="61">
        <v>5.7957575055058719E-3</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107.44</v>
      </c>
      <c r="J10" s="84">
        <v>78.53</v>
      </c>
      <c r="K10" s="61">
        <v>-0.26908041697691731</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2134.58</v>
      </c>
      <c r="J11" s="84">
        <v>2022.87</v>
      </c>
      <c r="K11" s="61">
        <v>-5.2333480122553455E-2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84.88</v>
      </c>
      <c r="J12" s="84">
        <v>87.37</v>
      </c>
      <c r="K12" s="61">
        <v>2.9335532516493901E-2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1546.9</v>
      </c>
      <c r="J13" s="84">
        <v>1490.61</v>
      </c>
      <c r="K13" s="61">
        <v>-3.6388906845950086E-2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904.85</v>
      </c>
      <c r="J14" s="84">
        <v>838.32</v>
      </c>
      <c r="K14" s="61">
        <v>-7.3525998784328861E-2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576.13</v>
      </c>
      <c r="J15" s="84">
        <v>446.22</v>
      </c>
      <c r="K15" s="61">
        <v>-0.22548730321281651</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168.56</v>
      </c>
      <c r="J16" s="84">
        <v>191.4</v>
      </c>
      <c r="K16" s="61">
        <v>0.1355007119126721</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v>15.63</v>
      </c>
      <c r="J17" s="84">
        <v>20.72</v>
      </c>
      <c r="K17" s="61">
        <v>0.32565579014715285</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v>23.14</v>
      </c>
      <c r="J18" s="84">
        <v>22.47</v>
      </c>
      <c r="K18" s="61">
        <v>-2.8954191875540269E-2</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v>48.09</v>
      </c>
      <c r="J19" s="84">
        <v>42.26</v>
      </c>
      <c r="K19" s="61">
        <v>-0.12123102516115625</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574.69000000000005</v>
      </c>
      <c r="J20" s="84">
        <v>521.42999999999995</v>
      </c>
      <c r="K20" s="61">
        <v>-9.2676051436426765E-2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655.83</v>
      </c>
      <c r="J21" s="84">
        <v>616.41999999999996</v>
      </c>
      <c r="K21" s="61">
        <v>-6.0091792080264828E-2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31.62</v>
      </c>
      <c r="J22" s="84">
        <v>42.84</v>
      </c>
      <c r="K22" s="61">
        <v>0.35483870967741948</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8037.1900000000014</v>
      </c>
      <c r="J23" s="65">
        <v>7639.96</v>
      </c>
      <c r="K23" s="66">
        <v>-4.942399022543964E-2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ht="18.75" customHeight="1"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140</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2025-T1</v>
      </c>
      <c r="CH29" s="76" t="str">
        <f t="shared" si="3"/>
        <v>2025-T2</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335</v>
      </c>
    </row>
    <row r="31" spans="1:93" x14ac:dyDescent="0.35">
      <c r="A31" s="7"/>
      <c r="B31" s="7"/>
      <c r="C31" s="69" t="s">
        <v>94</v>
      </c>
      <c r="D31" s="69" t="s">
        <v>95</v>
      </c>
      <c r="E31" s="70">
        <v>16.3091468566545</v>
      </c>
      <c r="F31" s="70">
        <v>23.263459409095901</v>
      </c>
      <c r="G31" s="70">
        <v>29.751593941827</v>
      </c>
      <c r="H31" s="70">
        <v>19.250124011532399</v>
      </c>
      <c r="I31" s="70">
        <v>45.064692078977203</v>
      </c>
      <c r="J31" s="70">
        <v>29.112566184804301</v>
      </c>
      <c r="K31" s="70">
        <v>44.975327885844202</v>
      </c>
      <c r="L31" s="70">
        <v>21.4022882252514</v>
      </c>
      <c r="M31" s="70">
        <v>20.557016952431098</v>
      </c>
      <c r="N31" s="70">
        <v>33.4137485871045</v>
      </c>
      <c r="O31" s="70">
        <v>15.745163303371299</v>
      </c>
      <c r="P31" s="70">
        <v>10.9018248699601</v>
      </c>
      <c r="Q31" s="70">
        <v>13.9150392766681</v>
      </c>
      <c r="R31" s="70">
        <v>21.015976242489899</v>
      </c>
      <c r="S31" s="70">
        <v>10.001752178688699</v>
      </c>
      <c r="T31" s="70">
        <v>10.041955316408901</v>
      </c>
      <c r="U31" s="70">
        <v>6.7189734434076298</v>
      </c>
      <c r="V31" s="70">
        <v>17.535143703378498</v>
      </c>
      <c r="W31" s="70">
        <v>8.4301269951864892</v>
      </c>
      <c r="X31" s="70">
        <v>9.1950884869179497</v>
      </c>
      <c r="Y31" s="70">
        <v>9.7265660972533308</v>
      </c>
      <c r="Z31" s="70">
        <v>7.84791800891841</v>
      </c>
      <c r="AA31" s="70">
        <v>11.065254630119099</v>
      </c>
      <c r="AB31" s="114" t="s">
        <v>337</v>
      </c>
      <c r="AC31" s="114" t="s">
        <v>337</v>
      </c>
      <c r="AD31" s="114" t="s">
        <v>337</v>
      </c>
      <c r="AE31" s="114" t="s">
        <v>337</v>
      </c>
      <c r="AF31" s="114" t="s">
        <v>337</v>
      </c>
      <c r="AG31" s="114" t="s">
        <v>337</v>
      </c>
      <c r="AH31" s="114" t="s">
        <v>337</v>
      </c>
      <c r="AI31" s="114" t="s">
        <v>337</v>
      </c>
      <c r="AJ31" s="114" t="s">
        <v>337</v>
      </c>
      <c r="AK31" s="114" t="s">
        <v>337</v>
      </c>
      <c r="AL31" s="114" t="s">
        <v>337</v>
      </c>
      <c r="AM31" s="114" t="s">
        <v>337</v>
      </c>
      <c r="AN31" s="114" t="s">
        <v>337</v>
      </c>
      <c r="AO31" s="114" t="s">
        <v>337</v>
      </c>
      <c r="AP31" s="114" t="s">
        <v>337</v>
      </c>
      <c r="AQ31" s="114" t="s">
        <v>337</v>
      </c>
      <c r="AR31" s="114" t="s">
        <v>337</v>
      </c>
      <c r="AS31" s="114" t="s">
        <v>337</v>
      </c>
      <c r="AT31" s="114" t="s">
        <v>337</v>
      </c>
      <c r="AU31" s="114" t="s">
        <v>337</v>
      </c>
      <c r="AV31" s="114" t="s">
        <v>337</v>
      </c>
      <c r="AW31" s="114" t="s">
        <v>337</v>
      </c>
      <c r="AX31" s="114" t="s">
        <v>337</v>
      </c>
      <c r="AY31" s="114" t="s">
        <v>337</v>
      </c>
      <c r="AZ31" s="114" t="s">
        <v>337</v>
      </c>
      <c r="BA31" s="114" t="s">
        <v>337</v>
      </c>
      <c r="BB31" s="114" t="s">
        <v>337</v>
      </c>
      <c r="BC31" s="114" t="s">
        <v>337</v>
      </c>
      <c r="BD31" s="114" t="s">
        <v>337</v>
      </c>
      <c r="BE31" s="114" t="s">
        <v>337</v>
      </c>
      <c r="BF31" s="114" t="s">
        <v>337</v>
      </c>
      <c r="BG31" s="114" t="s">
        <v>337</v>
      </c>
      <c r="BH31" s="114" t="s">
        <v>337</v>
      </c>
      <c r="BI31" s="114" t="s">
        <v>337</v>
      </c>
      <c r="BJ31" s="114" t="s">
        <v>337</v>
      </c>
      <c r="BK31" s="114" t="s">
        <v>337</v>
      </c>
      <c r="BL31" s="114" t="s">
        <v>337</v>
      </c>
      <c r="BM31" s="114" t="s">
        <v>337</v>
      </c>
      <c r="BN31" s="114" t="s">
        <v>337</v>
      </c>
      <c r="BO31" s="114" t="s">
        <v>337</v>
      </c>
      <c r="BP31" s="114" t="s">
        <v>337</v>
      </c>
      <c r="BQ31" s="114" t="s">
        <v>337</v>
      </c>
      <c r="BR31" s="114" t="s">
        <v>337</v>
      </c>
      <c r="BS31" s="114" t="s">
        <v>337</v>
      </c>
      <c r="BT31" s="114" t="s">
        <v>337</v>
      </c>
      <c r="BU31" s="114" t="s">
        <v>337</v>
      </c>
      <c r="BV31" s="114" t="s">
        <v>337</v>
      </c>
      <c r="BW31" s="114" t="s">
        <v>337</v>
      </c>
      <c r="BX31" s="114" t="s">
        <v>337</v>
      </c>
      <c r="BY31" s="114" t="s">
        <v>337</v>
      </c>
      <c r="BZ31" s="114" t="s">
        <v>337</v>
      </c>
      <c r="CA31" s="114" t="s">
        <v>337</v>
      </c>
      <c r="CB31" s="70">
        <v>6.4110811693629497</v>
      </c>
      <c r="CC31" s="70">
        <v>6.06749182745728</v>
      </c>
      <c r="CD31" s="70">
        <v>7.9470757846121503</v>
      </c>
      <c r="CE31" s="70">
        <v>6.5929812424938499</v>
      </c>
      <c r="CF31" s="70">
        <v>5.9271891037427302</v>
      </c>
      <c r="CG31" s="70">
        <v>5.2093280377068298</v>
      </c>
      <c r="CH31" s="70">
        <v>4.8541297139218704</v>
      </c>
    </row>
    <row r="32" spans="1:93" x14ac:dyDescent="0.35">
      <c r="A32" s="7"/>
      <c r="B32" s="7"/>
      <c r="C32" s="69" t="s">
        <v>96</v>
      </c>
      <c r="D32" s="69" t="s">
        <v>97</v>
      </c>
      <c r="E32" s="70">
        <v>352.86603906306999</v>
      </c>
      <c r="F32" s="70">
        <v>355.55884000188098</v>
      </c>
      <c r="G32" s="70">
        <v>389.49647451989398</v>
      </c>
      <c r="H32" s="70">
        <v>446.69036533300698</v>
      </c>
      <c r="I32" s="70">
        <v>428.67528165045002</v>
      </c>
      <c r="J32" s="70">
        <v>430.449772728055</v>
      </c>
      <c r="K32" s="70">
        <v>443.26429418714298</v>
      </c>
      <c r="L32" s="70">
        <v>501.44036666071003</v>
      </c>
      <c r="M32" s="70">
        <v>459.57126447933598</v>
      </c>
      <c r="N32" s="70">
        <v>430.67189384093399</v>
      </c>
      <c r="O32" s="70">
        <v>417.48474254517498</v>
      </c>
      <c r="P32" s="70">
        <v>404.94553082434498</v>
      </c>
      <c r="Q32" s="70">
        <v>399.881147840354</v>
      </c>
      <c r="R32" s="70">
        <v>417.38677510130401</v>
      </c>
      <c r="S32" s="70">
        <v>348.32654784489102</v>
      </c>
      <c r="T32" s="70">
        <v>352.11685613657198</v>
      </c>
      <c r="U32" s="70">
        <v>322.93373673705401</v>
      </c>
      <c r="V32" s="70">
        <v>309.39208313153699</v>
      </c>
      <c r="W32" s="70">
        <v>398.034474262309</v>
      </c>
      <c r="X32" s="70">
        <v>373.58043601418302</v>
      </c>
      <c r="Y32" s="70">
        <v>353.738446505149</v>
      </c>
      <c r="Z32" s="70">
        <v>384.606544425739</v>
      </c>
      <c r="AA32" s="70">
        <v>470.00706886647799</v>
      </c>
      <c r="AB32" s="70">
        <v>477.356024112478</v>
      </c>
      <c r="AC32" s="70">
        <v>580.73249281697497</v>
      </c>
      <c r="AD32" s="70">
        <v>580.15856571309496</v>
      </c>
      <c r="AE32" s="70">
        <v>526.74358888419499</v>
      </c>
      <c r="AF32" s="70">
        <v>530.62831012450897</v>
      </c>
      <c r="AG32" s="70">
        <v>516.18082169534898</v>
      </c>
      <c r="AH32" s="70">
        <v>540.59930153848995</v>
      </c>
      <c r="AI32" s="70">
        <v>427.144009689011</v>
      </c>
      <c r="AJ32" s="70">
        <v>482.20141551523301</v>
      </c>
      <c r="AK32" s="70">
        <v>480.489379577254</v>
      </c>
      <c r="AL32" s="70">
        <v>507.52541546022701</v>
      </c>
      <c r="AM32" s="70">
        <v>439.111775828644</v>
      </c>
      <c r="AN32" s="70">
        <v>425.22378889845299</v>
      </c>
      <c r="AO32" s="70">
        <v>398.31032462141701</v>
      </c>
      <c r="AP32" s="70">
        <v>435.99346932067198</v>
      </c>
      <c r="AQ32" s="70">
        <v>461.63278759047898</v>
      </c>
      <c r="AR32" s="70">
        <v>431.79898314485001</v>
      </c>
      <c r="AS32" s="70">
        <v>393.14334497476102</v>
      </c>
      <c r="AT32" s="70">
        <v>442.71443668428202</v>
      </c>
      <c r="AU32" s="70">
        <v>483.00463312125203</v>
      </c>
      <c r="AV32" s="70">
        <v>469.56408558877803</v>
      </c>
      <c r="AW32" s="70">
        <v>457.30058063550098</v>
      </c>
      <c r="AX32" s="70">
        <v>491.72745122594301</v>
      </c>
      <c r="AY32" s="70">
        <v>522.08157429202197</v>
      </c>
      <c r="AZ32" s="70">
        <v>505.53290980538702</v>
      </c>
      <c r="BA32" s="70">
        <v>521.007162696264</v>
      </c>
      <c r="BB32" s="70">
        <v>516.61415046347895</v>
      </c>
      <c r="BC32" s="70">
        <v>527.43017280009099</v>
      </c>
      <c r="BD32" s="70">
        <v>574.39311934152397</v>
      </c>
      <c r="BE32" s="70">
        <v>563.98743988690205</v>
      </c>
      <c r="BF32" s="70">
        <v>539.89477153208497</v>
      </c>
      <c r="BG32" s="70">
        <v>559.53570491305697</v>
      </c>
      <c r="BH32" s="70">
        <v>542.74531564291999</v>
      </c>
      <c r="BI32" s="70">
        <v>545.23934609753496</v>
      </c>
      <c r="BJ32" s="70">
        <v>532.863768938352</v>
      </c>
      <c r="BK32" s="70">
        <v>520.94105546670505</v>
      </c>
      <c r="BL32" s="70">
        <v>536.78492290607903</v>
      </c>
      <c r="BM32" s="70">
        <v>541.43478694755697</v>
      </c>
      <c r="BN32" s="70">
        <v>464.62931319050801</v>
      </c>
      <c r="BO32" s="70">
        <v>480.97227959374601</v>
      </c>
      <c r="BP32" s="70">
        <v>453.847130089247</v>
      </c>
      <c r="BQ32" s="70">
        <v>412.38535289351</v>
      </c>
      <c r="BR32" s="70">
        <v>485.50759384307298</v>
      </c>
      <c r="BS32" s="70">
        <v>545.16782795186896</v>
      </c>
      <c r="BT32" s="70">
        <v>565.907489653629</v>
      </c>
      <c r="BU32" s="70">
        <v>561.49404257208596</v>
      </c>
      <c r="BV32" s="70">
        <v>548.854305314611</v>
      </c>
      <c r="BW32" s="70">
        <v>517.593560660913</v>
      </c>
      <c r="BX32" s="70">
        <v>536.292795813265</v>
      </c>
      <c r="BY32" s="70">
        <v>489.95874443966602</v>
      </c>
      <c r="BZ32" s="70">
        <v>492.85802334719602</v>
      </c>
      <c r="CA32" s="70">
        <v>491.78871654634798</v>
      </c>
      <c r="CB32" s="70">
        <v>484.61567295692703</v>
      </c>
      <c r="CC32" s="70">
        <v>490.64381653651702</v>
      </c>
      <c r="CD32" s="70">
        <v>487.876043729549</v>
      </c>
      <c r="CE32" s="70">
        <v>506.49911726631598</v>
      </c>
      <c r="CF32" s="70">
        <v>541.44726889487697</v>
      </c>
      <c r="CG32" s="70">
        <v>557.95976831914902</v>
      </c>
      <c r="CH32" s="70">
        <v>520.58469523021699</v>
      </c>
    </row>
    <row r="33" spans="1:86" x14ac:dyDescent="0.35">
      <c r="A33" s="7"/>
      <c r="B33" s="7"/>
      <c r="C33" s="69" t="s">
        <v>98</v>
      </c>
      <c r="D33" s="69" t="s">
        <v>99</v>
      </c>
      <c r="E33" s="70">
        <v>99.122082454604893</v>
      </c>
      <c r="F33" s="70">
        <v>106.35143684763101</v>
      </c>
      <c r="G33" s="70">
        <v>108.106432946803</v>
      </c>
      <c r="H33" s="70">
        <v>106.395388775893</v>
      </c>
      <c r="I33" s="70">
        <v>128.99462999068299</v>
      </c>
      <c r="J33" s="70">
        <v>139.47324315334299</v>
      </c>
      <c r="K33" s="70">
        <v>140.11004395828101</v>
      </c>
      <c r="L33" s="70">
        <v>153.3430828969</v>
      </c>
      <c r="M33" s="70">
        <v>138.488360515935</v>
      </c>
      <c r="N33" s="70">
        <v>140.310698224242</v>
      </c>
      <c r="O33" s="70">
        <v>163.02618381052699</v>
      </c>
      <c r="P33" s="70">
        <v>209.69990120003399</v>
      </c>
      <c r="Q33" s="70">
        <v>115.67685275123399</v>
      </c>
      <c r="R33" s="70">
        <v>162.82450378432699</v>
      </c>
      <c r="S33" s="70">
        <v>148.325345152257</v>
      </c>
      <c r="T33" s="70">
        <v>133.86309658672999</v>
      </c>
      <c r="U33" s="70">
        <v>127.15383063294701</v>
      </c>
      <c r="V33" s="70">
        <v>119.721436824682</v>
      </c>
      <c r="W33" s="70">
        <v>96.371101191000193</v>
      </c>
      <c r="X33" s="70">
        <v>93.305103534226603</v>
      </c>
      <c r="Y33" s="70">
        <v>97.733401328451606</v>
      </c>
      <c r="Z33" s="70">
        <v>85.718917803843595</v>
      </c>
      <c r="AA33" s="70">
        <v>82.495000221880602</v>
      </c>
      <c r="AB33" s="70">
        <v>86.930638145031196</v>
      </c>
      <c r="AC33" s="70">
        <v>89.056353359812306</v>
      </c>
      <c r="AD33" s="70">
        <v>86.465020895752005</v>
      </c>
      <c r="AE33" s="70">
        <v>81.569714874358297</v>
      </c>
      <c r="AF33" s="70">
        <v>88.634843319291505</v>
      </c>
      <c r="AG33" s="70">
        <v>84.814449348552699</v>
      </c>
      <c r="AH33" s="70">
        <v>86.6742150205786</v>
      </c>
      <c r="AI33" s="70">
        <v>89.988838599170194</v>
      </c>
      <c r="AJ33" s="70">
        <v>93.970357610024905</v>
      </c>
      <c r="AK33" s="70">
        <v>85.627578055610101</v>
      </c>
      <c r="AL33" s="70">
        <v>89.413511540872406</v>
      </c>
      <c r="AM33" s="70">
        <v>82.314646528196107</v>
      </c>
      <c r="AN33" s="70">
        <v>86.785263591751203</v>
      </c>
      <c r="AO33" s="70">
        <v>94.167862136097497</v>
      </c>
      <c r="AP33" s="70">
        <v>96.075371735273194</v>
      </c>
      <c r="AQ33" s="70">
        <v>106.177438088945</v>
      </c>
      <c r="AR33" s="70">
        <v>94.385935752816806</v>
      </c>
      <c r="AS33" s="70">
        <v>90.695499208498802</v>
      </c>
      <c r="AT33" s="70">
        <v>100.791797029471</v>
      </c>
      <c r="AU33" s="70">
        <v>106.01853462338499</v>
      </c>
      <c r="AV33" s="70">
        <v>113.689904004849</v>
      </c>
      <c r="AW33" s="70">
        <v>107.60944027185</v>
      </c>
      <c r="AX33" s="70">
        <v>101.129924987872</v>
      </c>
      <c r="AY33" s="70">
        <v>99.287840893584601</v>
      </c>
      <c r="AZ33" s="70">
        <v>102.5288638844</v>
      </c>
      <c r="BA33" s="70">
        <v>91.938688738967898</v>
      </c>
      <c r="BB33" s="70">
        <v>89.364268889643199</v>
      </c>
      <c r="BC33" s="70">
        <v>103.938940563542</v>
      </c>
      <c r="BD33" s="70">
        <v>105.621118222936</v>
      </c>
      <c r="BE33" s="70">
        <v>110.38572938445</v>
      </c>
      <c r="BF33" s="70">
        <v>114.05310724835699</v>
      </c>
      <c r="BG33" s="70">
        <v>87.446761773132195</v>
      </c>
      <c r="BH33" s="70">
        <v>89.502108299806906</v>
      </c>
      <c r="BI33" s="70">
        <v>91.835744961482703</v>
      </c>
      <c r="BJ33" s="70">
        <v>88.494922867768395</v>
      </c>
      <c r="BK33" s="70">
        <v>96.653036653458102</v>
      </c>
      <c r="BL33" s="70">
        <v>89.113920624619595</v>
      </c>
      <c r="BM33" s="70">
        <v>91.7349688278494</v>
      </c>
      <c r="BN33" s="70">
        <v>64.463661312187796</v>
      </c>
      <c r="BO33" s="70">
        <v>105.97122176662501</v>
      </c>
      <c r="BP33" s="70">
        <v>108.950503096462</v>
      </c>
      <c r="BQ33" s="70">
        <v>119.34697534705001</v>
      </c>
      <c r="BR33" s="70">
        <v>113.386351501991</v>
      </c>
      <c r="BS33" s="70">
        <v>104.037250786955</v>
      </c>
      <c r="BT33" s="70">
        <v>109.68843390353901</v>
      </c>
      <c r="BU33" s="70">
        <v>105.93527925023599</v>
      </c>
      <c r="BV33" s="70">
        <v>112.21109183777401</v>
      </c>
      <c r="BW33" s="70">
        <v>103.54993253161101</v>
      </c>
      <c r="BX33" s="70">
        <v>115.211747769209</v>
      </c>
      <c r="BY33" s="70">
        <v>123.831272627714</v>
      </c>
      <c r="BZ33" s="70">
        <v>118.36460532093101</v>
      </c>
      <c r="CA33" s="70">
        <v>115.941057025159</v>
      </c>
      <c r="CB33" s="70">
        <v>89.483057149278494</v>
      </c>
      <c r="CC33" s="70">
        <v>94.3556832175056</v>
      </c>
      <c r="CD33" s="70">
        <v>86.938549359184407</v>
      </c>
      <c r="CE33" s="70">
        <v>81.128937102956897</v>
      </c>
      <c r="CF33" s="70">
        <v>91.840423068353999</v>
      </c>
      <c r="CG33" s="70">
        <v>88.887474226718595</v>
      </c>
      <c r="CH33" s="70">
        <v>96.734808547695394</v>
      </c>
    </row>
    <row r="34" spans="1:86" x14ac:dyDescent="0.35">
      <c r="A34" s="7"/>
      <c r="B34" s="7"/>
      <c r="C34" s="69" t="s">
        <v>100</v>
      </c>
      <c r="D34" s="69" t="s">
        <v>101</v>
      </c>
      <c r="E34" s="70">
        <v>1293.0867164164499</v>
      </c>
      <c r="F34" s="70">
        <v>1166.5737789217601</v>
      </c>
      <c r="G34" s="70">
        <v>1172.75644689715</v>
      </c>
      <c r="H34" s="70">
        <v>1251.6395473111099</v>
      </c>
      <c r="I34" s="70">
        <v>1208.7180186282501</v>
      </c>
      <c r="J34" s="70">
        <v>1279.4903413487</v>
      </c>
      <c r="K34" s="70">
        <v>1337.43054918902</v>
      </c>
      <c r="L34" s="70">
        <v>1288.72905482342</v>
      </c>
      <c r="M34" s="70">
        <v>1375.8149502825399</v>
      </c>
      <c r="N34" s="70">
        <v>1435.60775486486</v>
      </c>
      <c r="O34" s="70">
        <v>1355.01290322264</v>
      </c>
      <c r="P34" s="70">
        <v>1278.79013467508</v>
      </c>
      <c r="Q34" s="70">
        <v>1288.8643914669501</v>
      </c>
      <c r="R34" s="70">
        <v>1146.4241597226701</v>
      </c>
      <c r="S34" s="70">
        <v>977.47737030152302</v>
      </c>
      <c r="T34" s="70">
        <v>744.71560752674202</v>
      </c>
      <c r="U34" s="70">
        <v>461.34789085826202</v>
      </c>
      <c r="V34" s="70">
        <v>291.09818853777898</v>
      </c>
      <c r="W34" s="70">
        <v>403.79340077412502</v>
      </c>
      <c r="X34" s="70">
        <v>634.83046650897995</v>
      </c>
      <c r="Y34" s="70">
        <v>792.96878897358397</v>
      </c>
      <c r="Z34" s="70">
        <v>1092.65144673795</v>
      </c>
      <c r="AA34" s="70">
        <v>1272.0678721079501</v>
      </c>
      <c r="AB34" s="70">
        <v>1557.53626396292</v>
      </c>
      <c r="AC34" s="70">
        <v>1690.5815444284401</v>
      </c>
      <c r="AD34" s="70">
        <v>1658.18517571692</v>
      </c>
      <c r="AE34" s="70">
        <v>1480.9258725831201</v>
      </c>
      <c r="AF34" s="70">
        <v>1202.75190279505</v>
      </c>
      <c r="AG34" s="70">
        <v>1136.5127285487099</v>
      </c>
      <c r="AH34" s="70">
        <v>1064.9591424786699</v>
      </c>
      <c r="AI34" s="70">
        <v>973.42793526422804</v>
      </c>
      <c r="AJ34" s="70">
        <v>881.07568345446896</v>
      </c>
      <c r="AK34" s="70">
        <v>958.30426130763101</v>
      </c>
      <c r="AL34" s="70">
        <v>1085.1456597558699</v>
      </c>
      <c r="AM34" s="70">
        <v>1121.60406529696</v>
      </c>
      <c r="AN34" s="70">
        <v>1211.6235737181501</v>
      </c>
      <c r="AO34" s="70">
        <v>1189.68666821081</v>
      </c>
      <c r="AP34" s="70">
        <v>1049.96435633703</v>
      </c>
      <c r="AQ34" s="70">
        <v>949.87805509056898</v>
      </c>
      <c r="AR34" s="70">
        <v>905.06232152384496</v>
      </c>
      <c r="AS34" s="70">
        <v>886.34068208154702</v>
      </c>
      <c r="AT34" s="70">
        <v>873.82669105928096</v>
      </c>
      <c r="AU34" s="70">
        <v>975.06032805350799</v>
      </c>
      <c r="AV34" s="70">
        <v>988.60826736554804</v>
      </c>
      <c r="AW34" s="70">
        <v>977.62287364961901</v>
      </c>
      <c r="AX34" s="70">
        <v>1041.10630664019</v>
      </c>
      <c r="AY34" s="70">
        <v>1005.53349015865</v>
      </c>
      <c r="AZ34" s="70">
        <v>1123.2652354905999</v>
      </c>
      <c r="BA34" s="70">
        <v>1139.3829520962399</v>
      </c>
      <c r="BB34" s="70">
        <v>1243.8238494816501</v>
      </c>
      <c r="BC34" s="70">
        <v>1322.7232323865701</v>
      </c>
      <c r="BD34" s="70">
        <v>1353.8755380467501</v>
      </c>
      <c r="BE34" s="70">
        <v>1327.6177557818</v>
      </c>
      <c r="BF34" s="70">
        <v>1318.34146897405</v>
      </c>
      <c r="BG34" s="70">
        <v>1246.27940809705</v>
      </c>
      <c r="BH34" s="70">
        <v>1157.56063706379</v>
      </c>
      <c r="BI34" s="70">
        <v>1114.2521779895801</v>
      </c>
      <c r="BJ34" s="70">
        <v>1092.34187429349</v>
      </c>
      <c r="BK34" s="70">
        <v>1030.9573783660001</v>
      </c>
      <c r="BL34" s="70">
        <v>856.73528626631003</v>
      </c>
      <c r="BM34" s="70">
        <v>784.79174168693305</v>
      </c>
      <c r="BN34" s="70">
        <v>454.31843185766502</v>
      </c>
      <c r="BO34" s="70">
        <v>859.36912596596699</v>
      </c>
      <c r="BP34" s="70">
        <v>987.61693678334598</v>
      </c>
      <c r="BQ34" s="70">
        <v>965.30896238463697</v>
      </c>
      <c r="BR34" s="70">
        <v>920.45288845374603</v>
      </c>
      <c r="BS34" s="70">
        <v>929.577906833474</v>
      </c>
      <c r="BT34" s="70">
        <v>1011.16515268538</v>
      </c>
      <c r="BU34" s="70">
        <v>1013.30231632747</v>
      </c>
      <c r="BV34" s="70">
        <v>1012.43744071303</v>
      </c>
      <c r="BW34" s="70">
        <v>988.689170480087</v>
      </c>
      <c r="BX34" s="70">
        <v>985.60146722812306</v>
      </c>
      <c r="BY34" s="70">
        <v>966.22515550895696</v>
      </c>
      <c r="BZ34" s="70">
        <v>919.59367113650103</v>
      </c>
      <c r="CA34" s="70">
        <v>877.178989243209</v>
      </c>
      <c r="CB34" s="70">
        <v>793.83080027481401</v>
      </c>
      <c r="CC34" s="70">
        <v>700.23614597810194</v>
      </c>
      <c r="CD34" s="70">
        <v>669.42563123872503</v>
      </c>
      <c r="CE34" s="70">
        <v>633.13453349008705</v>
      </c>
      <c r="CF34" s="70">
        <v>635.45026697320395</v>
      </c>
      <c r="CG34" s="70">
        <v>680.55845417245803</v>
      </c>
      <c r="CH34" s="70">
        <v>693.66089266588597</v>
      </c>
    </row>
    <row r="35" spans="1:86" x14ac:dyDescent="0.35">
      <c r="A35" s="7"/>
      <c r="B35" s="7"/>
      <c r="C35" s="69" t="s">
        <v>102</v>
      </c>
      <c r="D35" s="69" t="s">
        <v>103</v>
      </c>
      <c r="E35" s="70">
        <v>127.97809236869701</v>
      </c>
      <c r="F35" s="70">
        <v>129.95602711997401</v>
      </c>
      <c r="G35" s="70">
        <v>140.960800335214</v>
      </c>
      <c r="H35" s="70">
        <v>111.676391809348</v>
      </c>
      <c r="I35" s="70">
        <v>158.77656087461699</v>
      </c>
      <c r="J35" s="70">
        <v>136.29097924251101</v>
      </c>
      <c r="K35" s="70">
        <v>108.441434131707</v>
      </c>
      <c r="L35" s="70">
        <v>175.44804995343301</v>
      </c>
      <c r="M35" s="70">
        <v>127.997888001552</v>
      </c>
      <c r="N35" s="70">
        <v>125.184120454864</v>
      </c>
      <c r="O35" s="70">
        <v>162.721430343268</v>
      </c>
      <c r="P35" s="70">
        <v>168.592450825599</v>
      </c>
      <c r="Q35" s="70">
        <v>127.28695649859399</v>
      </c>
      <c r="R35" s="70">
        <v>144.456354942525</v>
      </c>
      <c r="S35" s="70">
        <v>124.194817207532</v>
      </c>
      <c r="T35" s="70">
        <v>66.595957384723505</v>
      </c>
      <c r="U35" s="70">
        <v>48.186186008556902</v>
      </c>
      <c r="V35" s="70">
        <v>48.0366772750465</v>
      </c>
      <c r="W35" s="70">
        <v>65.201056855952203</v>
      </c>
      <c r="X35" s="70">
        <v>80.010854388962699</v>
      </c>
      <c r="Y35" s="70">
        <v>90.734117281783497</v>
      </c>
      <c r="Z35" s="70">
        <v>82.4183543263959</v>
      </c>
      <c r="AA35" s="70">
        <v>84.886784551723196</v>
      </c>
      <c r="AB35" s="70">
        <v>124.526257595733</v>
      </c>
      <c r="AC35" s="70">
        <v>159.16373621900399</v>
      </c>
      <c r="AD35" s="70">
        <v>164.893634537834</v>
      </c>
      <c r="AE35" s="70">
        <v>184.231506610265</v>
      </c>
      <c r="AF35" s="70">
        <v>193.74570756724299</v>
      </c>
      <c r="AG35" s="70">
        <v>205.15645552541599</v>
      </c>
      <c r="AH35" s="70">
        <v>176.31591229029101</v>
      </c>
      <c r="AI35" s="70">
        <v>150.00841290500799</v>
      </c>
      <c r="AJ35" s="70">
        <v>135.270035300568</v>
      </c>
      <c r="AK35" s="70">
        <v>126.147770189482</v>
      </c>
      <c r="AL35" s="70">
        <v>123.14338569528699</v>
      </c>
      <c r="AM35" s="70">
        <v>149.509916560351</v>
      </c>
      <c r="AN35" s="70">
        <v>158.41157699420299</v>
      </c>
      <c r="AO35" s="70">
        <v>167.25565561535899</v>
      </c>
      <c r="AP35" s="70">
        <v>180.37277001436601</v>
      </c>
      <c r="AQ35" s="70">
        <v>166.53936857372801</v>
      </c>
      <c r="AR35" s="70">
        <v>167.97542844932701</v>
      </c>
      <c r="AS35" s="70">
        <v>197.528592731701</v>
      </c>
      <c r="AT35" s="70">
        <v>209.02871929492599</v>
      </c>
      <c r="AU35" s="70">
        <v>186.99390191041499</v>
      </c>
      <c r="AV35" s="70">
        <v>156.273707214517</v>
      </c>
      <c r="AW35" s="70">
        <v>135.127526667111</v>
      </c>
      <c r="AX35" s="70">
        <v>142.74508087035201</v>
      </c>
      <c r="AY35" s="70">
        <v>159.02466694586599</v>
      </c>
      <c r="AZ35" s="70">
        <v>189.22024668221999</v>
      </c>
      <c r="BA35" s="70">
        <v>209.48750087098301</v>
      </c>
      <c r="BB35" s="70">
        <v>197.01083519870099</v>
      </c>
      <c r="BC35" s="70">
        <v>201.21410783622599</v>
      </c>
      <c r="BD35" s="70">
        <v>214.67223477272699</v>
      </c>
      <c r="BE35" s="70">
        <v>210.79242307122101</v>
      </c>
      <c r="BF35" s="70">
        <v>227.99741137695199</v>
      </c>
      <c r="BG35" s="70">
        <v>224.06039655364199</v>
      </c>
      <c r="BH35" s="70">
        <v>179.81377827049201</v>
      </c>
      <c r="BI35" s="70">
        <v>177.53060549828501</v>
      </c>
      <c r="BJ35" s="70">
        <v>191.299781848213</v>
      </c>
      <c r="BK35" s="70">
        <v>175.417625208028</v>
      </c>
      <c r="BL35" s="70">
        <v>200.30132187547201</v>
      </c>
      <c r="BM35" s="70">
        <v>170.842659078119</v>
      </c>
      <c r="BN35" s="70">
        <v>25.482152845244102</v>
      </c>
      <c r="BO35" s="70">
        <v>113.351402459892</v>
      </c>
      <c r="BP35" s="70">
        <v>122.517644782776</v>
      </c>
      <c r="BQ35" s="70">
        <v>96.272550022125898</v>
      </c>
      <c r="BR35" s="70">
        <v>78.354983451484202</v>
      </c>
      <c r="BS35" s="70">
        <v>68.194328639927093</v>
      </c>
      <c r="BT35" s="70">
        <v>71.405602122862703</v>
      </c>
      <c r="BU35" s="70">
        <v>94.341210901921897</v>
      </c>
      <c r="BV35" s="70">
        <v>79.949114381674505</v>
      </c>
      <c r="BW35" s="70">
        <v>100.418900534448</v>
      </c>
      <c r="BX35" s="70">
        <v>107.447330355297</v>
      </c>
      <c r="BY35" s="70">
        <v>126.873767463227</v>
      </c>
      <c r="BZ35" s="70">
        <v>104.022855468397</v>
      </c>
      <c r="CA35" s="70">
        <v>102.241857172411</v>
      </c>
      <c r="CB35" s="70">
        <v>91.524490262824798</v>
      </c>
      <c r="CC35" s="70">
        <v>97.546537199659596</v>
      </c>
      <c r="CD35" s="70">
        <v>111.173450615055</v>
      </c>
      <c r="CE35" s="70">
        <v>89.195706162714998</v>
      </c>
      <c r="CF35" s="70">
        <v>85.525728622758507</v>
      </c>
      <c r="CG35" s="70">
        <v>73.524511073802202</v>
      </c>
      <c r="CH35" s="70">
        <v>75.537537339072699</v>
      </c>
    </row>
    <row r="36" spans="1:86" x14ac:dyDescent="0.35">
      <c r="A36" s="7"/>
      <c r="B36" s="7"/>
      <c r="C36" s="69" t="s">
        <v>104</v>
      </c>
      <c r="D36" s="69" t="s">
        <v>8</v>
      </c>
      <c r="E36" s="70">
        <v>3954.1836990607799</v>
      </c>
      <c r="F36" s="70">
        <v>3660.0276581500102</v>
      </c>
      <c r="G36" s="70">
        <v>3542.1560673808999</v>
      </c>
      <c r="H36" s="70">
        <v>3262.6209764924201</v>
      </c>
      <c r="I36" s="70">
        <v>3368.2096890380599</v>
      </c>
      <c r="J36" s="70">
        <v>3442.1677783638902</v>
      </c>
      <c r="K36" s="70">
        <v>3401.8034031248299</v>
      </c>
      <c r="L36" s="70">
        <v>3616.4193005295301</v>
      </c>
      <c r="M36" s="70">
        <v>3602.82450814923</v>
      </c>
      <c r="N36" s="70">
        <v>3622.4314284741099</v>
      </c>
      <c r="O36" s="70">
        <v>3526.0085786607101</v>
      </c>
      <c r="P36" s="70">
        <v>3620.9589641912698</v>
      </c>
      <c r="Q36" s="70">
        <v>3581.3737007957502</v>
      </c>
      <c r="R36" s="70">
        <v>3311.30820389472</v>
      </c>
      <c r="S36" s="70">
        <v>2886.6773350363401</v>
      </c>
      <c r="T36" s="70">
        <v>1854.9810551153901</v>
      </c>
      <c r="U36" s="70">
        <v>1016.1701148130099</v>
      </c>
      <c r="V36" s="70">
        <v>712.79644357969096</v>
      </c>
      <c r="W36" s="70">
        <v>1261.57799205885</v>
      </c>
      <c r="X36" s="70">
        <v>1565.9072440493101</v>
      </c>
      <c r="Y36" s="70">
        <v>1840.2813900611</v>
      </c>
      <c r="Z36" s="70">
        <v>2212.2065307365801</v>
      </c>
      <c r="AA36" s="70">
        <v>2474.8125308469398</v>
      </c>
      <c r="AB36" s="70">
        <v>2802.4232450807499</v>
      </c>
      <c r="AC36" s="70">
        <v>3044.9614498371802</v>
      </c>
      <c r="AD36" s="70">
        <v>2984.24376661724</v>
      </c>
      <c r="AE36" s="70">
        <v>2707.6937688826802</v>
      </c>
      <c r="AF36" s="70">
        <v>2582.9285207317398</v>
      </c>
      <c r="AG36" s="70">
        <v>2505.1801100131402</v>
      </c>
      <c r="AH36" s="70">
        <v>2226.6177693017098</v>
      </c>
      <c r="AI36" s="70">
        <v>2219.78189549936</v>
      </c>
      <c r="AJ36" s="70">
        <v>1916.2203089930599</v>
      </c>
      <c r="AK36" s="70">
        <v>1951.6062097302199</v>
      </c>
      <c r="AL36" s="70">
        <v>2034.53987226863</v>
      </c>
      <c r="AM36" s="70">
        <v>2108.4440830137501</v>
      </c>
      <c r="AN36" s="70">
        <v>2232.79831214041</v>
      </c>
      <c r="AO36" s="70">
        <v>2157.70847788124</v>
      </c>
      <c r="AP36" s="70">
        <v>2146.9351504649298</v>
      </c>
      <c r="AQ36" s="70">
        <v>2104.3245946809002</v>
      </c>
      <c r="AR36" s="70">
        <v>2056.3662669701798</v>
      </c>
      <c r="AS36" s="70">
        <v>2152.8397677695898</v>
      </c>
      <c r="AT36" s="70">
        <v>2133.1571940162999</v>
      </c>
      <c r="AU36" s="70">
        <v>2273.39738177559</v>
      </c>
      <c r="AV36" s="70">
        <v>2274.7964240973001</v>
      </c>
      <c r="AW36" s="70">
        <v>2240.72838702436</v>
      </c>
      <c r="AX36" s="70">
        <v>2243.1360665250299</v>
      </c>
      <c r="AY36" s="70">
        <v>2455.1839074219101</v>
      </c>
      <c r="AZ36" s="70">
        <v>2604.2344066730502</v>
      </c>
      <c r="BA36" s="70">
        <v>2713.61040986138</v>
      </c>
      <c r="BB36" s="70">
        <v>2902.9466219673</v>
      </c>
      <c r="BC36" s="70">
        <v>2971.5993853932</v>
      </c>
      <c r="BD36" s="70">
        <v>3242.5370470447601</v>
      </c>
      <c r="BE36" s="70">
        <v>3340.8969367436698</v>
      </c>
      <c r="BF36" s="70">
        <v>3176.81753229888</v>
      </c>
      <c r="BG36" s="70">
        <v>2922.1940481604902</v>
      </c>
      <c r="BH36" s="70">
        <v>2820.17986513712</v>
      </c>
      <c r="BI36" s="70">
        <v>2625.21369294858</v>
      </c>
      <c r="BJ36" s="70">
        <v>2439.6292668040501</v>
      </c>
      <c r="BK36" s="70">
        <v>2418.8765333675401</v>
      </c>
      <c r="BL36" s="70">
        <v>2302.0272437634699</v>
      </c>
      <c r="BM36" s="70">
        <v>2022.4730813705</v>
      </c>
      <c r="BN36" s="70">
        <v>806.87378783503004</v>
      </c>
      <c r="BO36" s="70">
        <v>1570.26605508599</v>
      </c>
      <c r="BP36" s="70">
        <v>2045.8034246869299</v>
      </c>
      <c r="BQ36" s="70">
        <v>2359.02542431436</v>
      </c>
      <c r="BR36" s="70">
        <v>2512.0986732166898</v>
      </c>
      <c r="BS36" s="70">
        <v>2430.1214372654099</v>
      </c>
      <c r="BT36" s="70">
        <v>2251.4166210728799</v>
      </c>
      <c r="BU36" s="70">
        <v>2457.6098677750902</v>
      </c>
      <c r="BV36" s="70">
        <v>2184.7142114777398</v>
      </c>
      <c r="BW36" s="70">
        <v>2196.0516124095998</v>
      </c>
      <c r="BX36" s="70">
        <v>2285.4084754785999</v>
      </c>
      <c r="BY36" s="70">
        <v>2317.5937742015899</v>
      </c>
      <c r="BZ36" s="70">
        <v>2180.0184733280398</v>
      </c>
      <c r="CA36" s="70">
        <v>2199.7640864210198</v>
      </c>
      <c r="CB36" s="70">
        <v>2158.8973969721701</v>
      </c>
      <c r="CC36" s="70">
        <v>2099.6516430433398</v>
      </c>
      <c r="CD36" s="70">
        <v>2031.3901583295401</v>
      </c>
      <c r="CE36" s="70">
        <v>2007.6737895531601</v>
      </c>
      <c r="CF36" s="70">
        <v>1956.3425029187599</v>
      </c>
      <c r="CG36" s="70">
        <v>1937.9810416247501</v>
      </c>
      <c r="CH36" s="70">
        <v>1964.2803415211899</v>
      </c>
    </row>
    <row r="37" spans="1:86" x14ac:dyDescent="0.35">
      <c r="A37" s="7"/>
      <c r="B37" s="7"/>
      <c r="C37" s="69" t="s">
        <v>105</v>
      </c>
      <c r="D37" s="69" t="s">
        <v>10</v>
      </c>
      <c r="E37" s="70">
        <v>1517.80659180977</v>
      </c>
      <c r="F37" s="70">
        <v>1766.9321859368499</v>
      </c>
      <c r="G37" s="70">
        <v>1701.55496384086</v>
      </c>
      <c r="H37" s="70">
        <v>1529.1705696415499</v>
      </c>
      <c r="I37" s="70">
        <v>1591.18010726488</v>
      </c>
      <c r="J37" s="70">
        <v>1657.36706459109</v>
      </c>
      <c r="K37" s="70">
        <v>1652.2441014891001</v>
      </c>
      <c r="L37" s="70">
        <v>1791.7810925933099</v>
      </c>
      <c r="M37" s="70">
        <v>1603.16520596899</v>
      </c>
      <c r="N37" s="70">
        <v>1517.81879732579</v>
      </c>
      <c r="O37" s="70">
        <v>1486.0904772149199</v>
      </c>
      <c r="P37" s="70">
        <v>1530.04251842249</v>
      </c>
      <c r="Q37" s="70">
        <v>1515.14616757714</v>
      </c>
      <c r="R37" s="70">
        <v>1446.57707528677</v>
      </c>
      <c r="S37" s="70">
        <v>1332.5339292604001</v>
      </c>
      <c r="T37" s="70">
        <v>1228.1100507272199</v>
      </c>
      <c r="U37" s="70">
        <v>1045.05664823692</v>
      </c>
      <c r="V37" s="70">
        <v>981.89242133012306</v>
      </c>
      <c r="W37" s="70">
        <v>1059.1503833888401</v>
      </c>
      <c r="X37" s="70">
        <v>1042.0480865351001</v>
      </c>
      <c r="Y37" s="70">
        <v>988.36155501984194</v>
      </c>
      <c r="Z37" s="70">
        <v>1136.5313973679999</v>
      </c>
      <c r="AA37" s="70">
        <v>1190.50053447193</v>
      </c>
      <c r="AB37" s="70">
        <v>1192.4371048780599</v>
      </c>
      <c r="AC37" s="70">
        <v>1261.45281308269</v>
      </c>
      <c r="AD37" s="70">
        <v>1227.4262965188</v>
      </c>
      <c r="AE37" s="70">
        <v>1213.5574703063101</v>
      </c>
      <c r="AF37" s="70">
        <v>1260.1020232437099</v>
      </c>
      <c r="AG37" s="70">
        <v>1154.23734902971</v>
      </c>
      <c r="AH37" s="70">
        <v>1172.3183780084701</v>
      </c>
      <c r="AI37" s="70">
        <v>1143.9579086537501</v>
      </c>
      <c r="AJ37" s="70">
        <v>1219.4120564039899</v>
      </c>
      <c r="AK37" s="70">
        <v>1194.7803309004901</v>
      </c>
      <c r="AL37" s="70">
        <v>1234.8280998667601</v>
      </c>
      <c r="AM37" s="70">
        <v>1190.1650050963301</v>
      </c>
      <c r="AN37" s="70">
        <v>1226.9798776693899</v>
      </c>
      <c r="AO37" s="70">
        <v>1185.59624697047</v>
      </c>
      <c r="AP37" s="70">
        <v>1095.1391063891199</v>
      </c>
      <c r="AQ37" s="70">
        <v>1083.0336629169101</v>
      </c>
      <c r="AR37" s="70">
        <v>1034.45027475913</v>
      </c>
      <c r="AS37" s="70">
        <v>1038.60194981822</v>
      </c>
      <c r="AT37" s="70">
        <v>1027.8416472517799</v>
      </c>
      <c r="AU37" s="70">
        <v>1146.5990422100001</v>
      </c>
      <c r="AV37" s="70">
        <v>1164.7763837161899</v>
      </c>
      <c r="AW37" s="70">
        <v>1204.8733193564599</v>
      </c>
      <c r="AX37" s="70">
        <v>1261.9199822018199</v>
      </c>
      <c r="AY37" s="70">
        <v>1466.16623336319</v>
      </c>
      <c r="AZ37" s="70">
        <v>1523.3144809836199</v>
      </c>
      <c r="BA37" s="70">
        <v>1720.5222033698799</v>
      </c>
      <c r="BB37" s="70">
        <v>1744.4500077375701</v>
      </c>
      <c r="BC37" s="70">
        <v>1669.8952775044099</v>
      </c>
      <c r="BD37" s="70">
        <v>1764.82344505486</v>
      </c>
      <c r="BE37" s="70">
        <v>1787.52783266139</v>
      </c>
      <c r="BF37" s="70">
        <v>1774.16966089122</v>
      </c>
      <c r="BG37" s="70">
        <v>1897.03184390156</v>
      </c>
      <c r="BH37" s="70">
        <v>2013.4266196915401</v>
      </c>
      <c r="BI37" s="70">
        <v>2043.31417680037</v>
      </c>
      <c r="BJ37" s="70">
        <v>2135.8866860036601</v>
      </c>
      <c r="BK37" s="70">
        <v>2242.93401550925</v>
      </c>
      <c r="BL37" s="70">
        <v>2260.3828495412099</v>
      </c>
      <c r="BM37" s="70">
        <v>2082.3673815544898</v>
      </c>
      <c r="BN37" s="70">
        <v>1177.9144810734099</v>
      </c>
      <c r="BO37" s="70">
        <v>2122.6365760170602</v>
      </c>
      <c r="BP37" s="70">
        <v>2109.5026247759502</v>
      </c>
      <c r="BQ37" s="70">
        <v>2025.2046112976</v>
      </c>
      <c r="BR37" s="70">
        <v>1903.3071959645199</v>
      </c>
      <c r="BS37" s="70">
        <v>1832.90431539464</v>
      </c>
      <c r="BT37" s="70">
        <v>1908.97450449297</v>
      </c>
      <c r="BU37" s="70">
        <v>2037.7944412168399</v>
      </c>
      <c r="BV37" s="70">
        <v>1943.08833559442</v>
      </c>
      <c r="BW37" s="70">
        <v>1961.6895383098499</v>
      </c>
      <c r="BX37" s="70">
        <v>2003.7162634152501</v>
      </c>
      <c r="BY37" s="70">
        <v>1948.07814807109</v>
      </c>
      <c r="BZ37" s="70">
        <v>1812.82694636938</v>
      </c>
      <c r="CA37" s="70">
        <v>1733.06661918602</v>
      </c>
      <c r="CB37" s="70">
        <v>1691.16069023469</v>
      </c>
      <c r="CC37" s="70">
        <v>1635.17113281754</v>
      </c>
      <c r="CD37" s="70">
        <v>1468.0566999785999</v>
      </c>
      <c r="CE37" s="70">
        <v>1488.8311538426001</v>
      </c>
      <c r="CF37" s="70">
        <v>1484.3992635289901</v>
      </c>
      <c r="CG37" s="70">
        <v>1512.1245855898301</v>
      </c>
      <c r="CH37" s="70">
        <v>1464.4734098034</v>
      </c>
    </row>
    <row r="38" spans="1:86" x14ac:dyDescent="0.35">
      <c r="A38" s="7"/>
      <c r="B38" s="7"/>
      <c r="C38" s="69" t="s">
        <v>106</v>
      </c>
      <c r="D38" s="69" t="s">
        <v>107</v>
      </c>
      <c r="E38" s="70">
        <v>566.78336777477705</v>
      </c>
      <c r="F38" s="70">
        <v>595.474977945624</v>
      </c>
      <c r="G38" s="70">
        <v>593.99084882413501</v>
      </c>
      <c r="H38" s="70">
        <v>458.25142392292599</v>
      </c>
      <c r="I38" s="70">
        <v>529.38357046669898</v>
      </c>
      <c r="J38" s="70">
        <v>517.34274148585803</v>
      </c>
      <c r="K38" s="70">
        <v>535.29550755096102</v>
      </c>
      <c r="L38" s="70">
        <v>607.45349326689598</v>
      </c>
      <c r="M38" s="70">
        <v>568.46661327192896</v>
      </c>
      <c r="N38" s="70">
        <v>564.44132939924998</v>
      </c>
      <c r="O38" s="70">
        <v>588.98411677785896</v>
      </c>
      <c r="P38" s="70">
        <v>572.04986874051303</v>
      </c>
      <c r="Q38" s="70">
        <v>586.91821536215105</v>
      </c>
      <c r="R38" s="70">
        <v>541.29725304856902</v>
      </c>
      <c r="S38" s="70">
        <v>469.14885560838599</v>
      </c>
      <c r="T38" s="70">
        <v>454.73921340594501</v>
      </c>
      <c r="U38" s="70">
        <v>411.60072485550199</v>
      </c>
      <c r="V38" s="70">
        <v>407.39608024737697</v>
      </c>
      <c r="W38" s="70">
        <v>409.51095319090501</v>
      </c>
      <c r="X38" s="70">
        <v>428.40618876283401</v>
      </c>
      <c r="Y38" s="70">
        <v>472.32090089825601</v>
      </c>
      <c r="Z38" s="70">
        <v>479.69100737080998</v>
      </c>
      <c r="AA38" s="70">
        <v>505.37906507676098</v>
      </c>
      <c r="AB38" s="70">
        <v>541.04965245136702</v>
      </c>
      <c r="AC38" s="70">
        <v>526.83707473448305</v>
      </c>
      <c r="AD38" s="70">
        <v>540.34328340566901</v>
      </c>
      <c r="AE38" s="70">
        <v>591.64032623871503</v>
      </c>
      <c r="AF38" s="70">
        <v>606.01753810421803</v>
      </c>
      <c r="AG38" s="70">
        <v>602.92017564925504</v>
      </c>
      <c r="AH38" s="70">
        <v>555.770995942529</v>
      </c>
      <c r="AI38" s="70">
        <v>561.101382175705</v>
      </c>
      <c r="AJ38" s="70">
        <v>522.38928095638596</v>
      </c>
      <c r="AK38" s="70">
        <v>568.530446433409</v>
      </c>
      <c r="AL38" s="70">
        <v>565.37899529858998</v>
      </c>
      <c r="AM38" s="70">
        <v>547.85067005459996</v>
      </c>
      <c r="AN38" s="70">
        <v>633.47671971557395</v>
      </c>
      <c r="AO38" s="70">
        <v>604.61191504591204</v>
      </c>
      <c r="AP38" s="70">
        <v>603.16109034643398</v>
      </c>
      <c r="AQ38" s="70">
        <v>576.77261457819498</v>
      </c>
      <c r="AR38" s="70">
        <v>599.07482764404006</v>
      </c>
      <c r="AS38" s="70">
        <v>600.34092691177295</v>
      </c>
      <c r="AT38" s="70">
        <v>667.83102663334</v>
      </c>
      <c r="AU38" s="70">
        <v>751.32478255478202</v>
      </c>
      <c r="AV38" s="70">
        <v>723.08025072084195</v>
      </c>
      <c r="AW38" s="70">
        <v>717.30842657017604</v>
      </c>
      <c r="AX38" s="70">
        <v>674.54600281492105</v>
      </c>
      <c r="AY38" s="70">
        <v>766.63722227628</v>
      </c>
      <c r="AZ38" s="70">
        <v>783.75957056866798</v>
      </c>
      <c r="BA38" s="70">
        <v>828.10993333166095</v>
      </c>
      <c r="BB38" s="70">
        <v>847.16132309295404</v>
      </c>
      <c r="BC38" s="70">
        <v>827.474966419932</v>
      </c>
      <c r="BD38" s="70">
        <v>845.90678868301302</v>
      </c>
      <c r="BE38" s="70">
        <v>820.32303381206304</v>
      </c>
      <c r="BF38" s="70">
        <v>859.96625292658302</v>
      </c>
      <c r="BG38" s="70">
        <v>843.97822765062404</v>
      </c>
      <c r="BH38" s="70">
        <v>836.29236424999897</v>
      </c>
      <c r="BI38" s="70">
        <v>890.78560639857699</v>
      </c>
      <c r="BJ38" s="70">
        <v>881.85090298498505</v>
      </c>
      <c r="BK38" s="70">
        <v>877.58151077815</v>
      </c>
      <c r="BL38" s="70">
        <v>907.24386608621899</v>
      </c>
      <c r="BM38" s="70">
        <v>898.72149763543098</v>
      </c>
      <c r="BN38" s="70">
        <v>544.06809138937194</v>
      </c>
      <c r="BO38" s="70">
        <v>766.96496608250004</v>
      </c>
      <c r="BP38" s="70">
        <v>699.57028453061196</v>
      </c>
      <c r="BQ38" s="70">
        <v>622.60866282577501</v>
      </c>
      <c r="BR38" s="70">
        <v>728.87778915002798</v>
      </c>
      <c r="BS38" s="70">
        <v>833.07031219841895</v>
      </c>
      <c r="BT38" s="70">
        <v>917.32630749264001</v>
      </c>
      <c r="BU38" s="70">
        <v>965.63273755624198</v>
      </c>
      <c r="BV38" s="70">
        <v>935.43410769492095</v>
      </c>
      <c r="BW38" s="70">
        <v>988.24378742971396</v>
      </c>
      <c r="BX38" s="70">
        <v>1048.2686888401199</v>
      </c>
      <c r="BY38" s="70">
        <v>1023.71087969474</v>
      </c>
      <c r="BZ38" s="70">
        <v>999.89260688180502</v>
      </c>
      <c r="CA38" s="70">
        <v>979.08683740426795</v>
      </c>
      <c r="CB38" s="70">
        <v>975.81709411289</v>
      </c>
      <c r="CC38" s="70">
        <v>957.54566771770499</v>
      </c>
      <c r="CD38" s="70">
        <v>924.13509129368401</v>
      </c>
      <c r="CE38" s="70">
        <v>891.50206612874501</v>
      </c>
      <c r="CF38" s="70">
        <v>833.87358271457197</v>
      </c>
      <c r="CG38" s="70">
        <v>858.96180805369102</v>
      </c>
      <c r="CH38" s="70">
        <v>881.45254588051705</v>
      </c>
    </row>
    <row r="39" spans="1:86" x14ac:dyDescent="0.35">
      <c r="A39" s="7"/>
      <c r="B39" s="7"/>
      <c r="C39" s="69" t="s">
        <v>108</v>
      </c>
      <c r="D39" s="69" t="s">
        <v>12</v>
      </c>
      <c r="E39" s="70">
        <v>237.67889456523901</v>
      </c>
      <c r="F39" s="70">
        <v>201.81444111225699</v>
      </c>
      <c r="G39" s="70">
        <v>180.43160634865799</v>
      </c>
      <c r="H39" s="70">
        <v>168.20870660639301</v>
      </c>
      <c r="I39" s="70">
        <v>162.465287161726</v>
      </c>
      <c r="J39" s="70">
        <v>162.831945126129</v>
      </c>
      <c r="K39" s="70">
        <v>181.30997237594201</v>
      </c>
      <c r="L39" s="70">
        <v>212.089409947306</v>
      </c>
      <c r="M39" s="70">
        <v>191.47538187300199</v>
      </c>
      <c r="N39" s="70">
        <v>203.304300131768</v>
      </c>
      <c r="O39" s="70">
        <v>217.10949542653501</v>
      </c>
      <c r="P39" s="70">
        <v>247.95830161007899</v>
      </c>
      <c r="Q39" s="70">
        <v>231.88393660701001</v>
      </c>
      <c r="R39" s="70">
        <v>233.42445023965701</v>
      </c>
      <c r="S39" s="70">
        <v>189.997092530305</v>
      </c>
      <c r="T39" s="70">
        <v>160.78781447163601</v>
      </c>
      <c r="U39" s="70">
        <v>160.78472987301001</v>
      </c>
      <c r="V39" s="70">
        <v>157.262386735614</v>
      </c>
      <c r="W39" s="70">
        <v>159.378415599139</v>
      </c>
      <c r="X39" s="70">
        <v>173.8648136521</v>
      </c>
      <c r="Y39" s="70">
        <v>187.829975509897</v>
      </c>
      <c r="Z39" s="70">
        <v>193.88881655112701</v>
      </c>
      <c r="AA39" s="70">
        <v>201.962977585554</v>
      </c>
      <c r="AB39" s="70">
        <v>188.018676359339</v>
      </c>
      <c r="AC39" s="70">
        <v>209.13905304999699</v>
      </c>
      <c r="AD39" s="70">
        <v>223.39495621248801</v>
      </c>
      <c r="AE39" s="70">
        <v>212.44920996573899</v>
      </c>
      <c r="AF39" s="70">
        <v>214.67461764380201</v>
      </c>
      <c r="AG39" s="70">
        <v>193.201268657257</v>
      </c>
      <c r="AH39" s="70">
        <v>182.62196160406501</v>
      </c>
      <c r="AI39" s="70">
        <v>177.067527743293</v>
      </c>
      <c r="AJ39" s="70">
        <v>174.88017545091</v>
      </c>
      <c r="AK39" s="70">
        <v>199.85376313721599</v>
      </c>
      <c r="AL39" s="70">
        <v>187.14129397133999</v>
      </c>
      <c r="AM39" s="70">
        <v>205.48402503236099</v>
      </c>
      <c r="AN39" s="70">
        <v>223.19594434461101</v>
      </c>
      <c r="AO39" s="70">
        <v>204.22446817102201</v>
      </c>
      <c r="AP39" s="70">
        <v>209.65433077775899</v>
      </c>
      <c r="AQ39" s="70">
        <v>213.34240433875399</v>
      </c>
      <c r="AR39" s="70">
        <v>234.93580449662201</v>
      </c>
      <c r="AS39" s="70">
        <v>228.43380733649701</v>
      </c>
      <c r="AT39" s="70">
        <v>256.49851443331403</v>
      </c>
      <c r="AU39" s="70">
        <v>275.07775258657398</v>
      </c>
      <c r="AV39" s="70">
        <v>271.38824295515599</v>
      </c>
      <c r="AW39" s="70">
        <v>268.36063452603503</v>
      </c>
      <c r="AX39" s="70">
        <v>295.984952640492</v>
      </c>
      <c r="AY39" s="70">
        <v>322.73554902794501</v>
      </c>
      <c r="AZ39" s="70">
        <v>376.74342157831802</v>
      </c>
      <c r="BA39" s="70">
        <v>417.52542879525703</v>
      </c>
      <c r="BB39" s="70">
        <v>466.02755372224999</v>
      </c>
      <c r="BC39" s="70">
        <v>471.67975428846501</v>
      </c>
      <c r="BD39" s="70">
        <v>458.115413668754</v>
      </c>
      <c r="BE39" s="70">
        <v>497.23997261866901</v>
      </c>
      <c r="BF39" s="70">
        <v>474.98717475568401</v>
      </c>
      <c r="BG39" s="70">
        <v>470.45884182512401</v>
      </c>
      <c r="BH39" s="70">
        <v>451.23023719691901</v>
      </c>
      <c r="BI39" s="70">
        <v>465.59762277360801</v>
      </c>
      <c r="BJ39" s="70">
        <v>467.734011011284</v>
      </c>
      <c r="BK39" s="70">
        <v>460.67119223186398</v>
      </c>
      <c r="BL39" s="70">
        <v>458.18113556114997</v>
      </c>
      <c r="BM39" s="70">
        <v>470.44357882289898</v>
      </c>
      <c r="BN39" s="70">
        <v>344.34362280243897</v>
      </c>
      <c r="BO39" s="70">
        <v>542.344478252459</v>
      </c>
      <c r="BP39" s="70">
        <v>753.24541339642894</v>
      </c>
      <c r="BQ39" s="70">
        <v>699.21576441224101</v>
      </c>
      <c r="BR39" s="70">
        <v>678.20003452560104</v>
      </c>
      <c r="BS39" s="70">
        <v>726.32582355004104</v>
      </c>
      <c r="BT39" s="70">
        <v>702.07585387513302</v>
      </c>
      <c r="BU39" s="70">
        <v>777.22663221266498</v>
      </c>
      <c r="BV39" s="70">
        <v>745.353007278002</v>
      </c>
      <c r="BW39" s="70">
        <v>745.25325578358002</v>
      </c>
      <c r="BX39" s="70">
        <v>804.77078612914397</v>
      </c>
      <c r="BY39" s="70">
        <v>843.94504746790994</v>
      </c>
      <c r="BZ39" s="70">
        <v>827.65046477704902</v>
      </c>
      <c r="CA39" s="70">
        <v>760.70703458747596</v>
      </c>
      <c r="CB39" s="70">
        <v>664.37905351663801</v>
      </c>
      <c r="CC39" s="70">
        <v>624.67895617065301</v>
      </c>
      <c r="CD39" s="70">
        <v>600.27440882335702</v>
      </c>
      <c r="CE39" s="70">
        <v>581.72172408639096</v>
      </c>
      <c r="CF39" s="70">
        <v>583.64873670580801</v>
      </c>
      <c r="CG39" s="70">
        <v>481.797064121738</v>
      </c>
      <c r="CH39" s="70">
        <v>467.69763780770398</v>
      </c>
    </row>
    <row r="40" spans="1:86" x14ac:dyDescent="0.35">
      <c r="A40" s="7"/>
      <c r="B40" s="7"/>
      <c r="C40" s="69" t="s">
        <v>109</v>
      </c>
      <c r="D40" s="69" t="s">
        <v>13</v>
      </c>
      <c r="E40" s="70">
        <v>60.612096617213901</v>
      </c>
      <c r="F40" s="70">
        <v>68.3966722643667</v>
      </c>
      <c r="G40" s="70">
        <v>69.021872685749997</v>
      </c>
      <c r="H40" s="70">
        <v>70.611724872034102</v>
      </c>
      <c r="I40" s="70">
        <v>85.014475673749104</v>
      </c>
      <c r="J40" s="70">
        <v>62.405179740581197</v>
      </c>
      <c r="K40" s="70">
        <v>54.764171900697903</v>
      </c>
      <c r="L40" s="70">
        <v>76.886190327264202</v>
      </c>
      <c r="M40" s="70">
        <v>68.438347889424406</v>
      </c>
      <c r="N40" s="70">
        <v>85.821428016975005</v>
      </c>
      <c r="O40" s="70">
        <v>88.925872708950806</v>
      </c>
      <c r="P40" s="70">
        <v>88.005406372785203</v>
      </c>
      <c r="Q40" s="70">
        <v>100.852472012359</v>
      </c>
      <c r="R40" s="70">
        <v>116.28122931495101</v>
      </c>
      <c r="S40" s="70">
        <v>126.53990623247</v>
      </c>
      <c r="T40" s="70">
        <v>96.303504994634096</v>
      </c>
      <c r="U40" s="70">
        <v>70.0158543216087</v>
      </c>
      <c r="V40" s="70">
        <v>79.965096292873298</v>
      </c>
      <c r="W40" s="70">
        <v>87.456286786347107</v>
      </c>
      <c r="X40" s="70">
        <v>91.407748907858306</v>
      </c>
      <c r="Y40" s="70">
        <v>108.07760236881499</v>
      </c>
      <c r="Z40" s="70">
        <v>111.228211388559</v>
      </c>
      <c r="AA40" s="70">
        <v>105.49725415499999</v>
      </c>
      <c r="AB40" s="70">
        <v>108.88316458352099</v>
      </c>
      <c r="AC40" s="70">
        <v>102.71590366919899</v>
      </c>
      <c r="AD40" s="70">
        <v>109.598226197849</v>
      </c>
      <c r="AE40" s="70">
        <v>157.57332780706699</v>
      </c>
      <c r="AF40" s="70">
        <v>126.20579436569599</v>
      </c>
      <c r="AG40" s="70">
        <v>119.18929546193399</v>
      </c>
      <c r="AH40" s="70">
        <v>118.258268031497</v>
      </c>
      <c r="AI40" s="70">
        <v>142.70719319717099</v>
      </c>
      <c r="AJ40" s="70">
        <v>117.135094905413</v>
      </c>
      <c r="AK40" s="70">
        <v>125.214241639554</v>
      </c>
      <c r="AL40" s="70">
        <v>120.25029655763601</v>
      </c>
      <c r="AM40" s="70">
        <v>122.22860145228501</v>
      </c>
      <c r="AN40" s="70">
        <v>113.58690466552299</v>
      </c>
      <c r="AO40" s="70">
        <v>108.264321702949</v>
      </c>
      <c r="AP40" s="70">
        <v>130.08339512918599</v>
      </c>
      <c r="AQ40" s="70">
        <v>109.41122113502099</v>
      </c>
      <c r="AR40" s="70">
        <v>132.19796688967301</v>
      </c>
      <c r="AS40" s="70">
        <v>153.05030718629999</v>
      </c>
      <c r="AT40" s="70">
        <v>143.48831763763999</v>
      </c>
      <c r="AU40" s="70">
        <v>137.06684581950401</v>
      </c>
      <c r="AV40" s="70">
        <v>160.01758369374099</v>
      </c>
      <c r="AW40" s="70">
        <v>174.01389992165801</v>
      </c>
      <c r="AX40" s="70">
        <v>166.13700565791501</v>
      </c>
      <c r="AY40" s="70">
        <v>184.94555550871701</v>
      </c>
      <c r="AZ40" s="70">
        <v>170.513615998071</v>
      </c>
      <c r="BA40" s="70">
        <v>171.641017346871</v>
      </c>
      <c r="BB40" s="70">
        <v>193.69023418594401</v>
      </c>
      <c r="BC40" s="70">
        <v>196.18002110654001</v>
      </c>
      <c r="BD40" s="70">
        <v>183.763008325659</v>
      </c>
      <c r="BE40" s="70">
        <v>191.71837366750901</v>
      </c>
      <c r="BF40" s="70">
        <v>192.25386854133899</v>
      </c>
      <c r="BG40" s="70">
        <v>213.058600243809</v>
      </c>
      <c r="BH40" s="70">
        <v>183.48111960522601</v>
      </c>
      <c r="BI40" s="70">
        <v>200.80877906837</v>
      </c>
      <c r="BJ40" s="70">
        <v>204.652281062892</v>
      </c>
      <c r="BK40" s="70">
        <v>194.13710871487399</v>
      </c>
      <c r="BL40" s="70">
        <v>186.44517519110099</v>
      </c>
      <c r="BM40" s="70">
        <v>172.155241526656</v>
      </c>
      <c r="BN40" s="70">
        <v>47.569486965960998</v>
      </c>
      <c r="BO40" s="70">
        <v>48.378522717542303</v>
      </c>
      <c r="BP40" s="70">
        <v>74.241479260717398</v>
      </c>
      <c r="BQ40" s="70">
        <v>61.848461545809997</v>
      </c>
      <c r="BR40" s="70">
        <v>85.099254953033807</v>
      </c>
      <c r="BS40" s="70">
        <v>145.80993228732601</v>
      </c>
      <c r="BT40" s="70">
        <v>184.329643566024</v>
      </c>
      <c r="BU40" s="70">
        <v>207.76742853331399</v>
      </c>
      <c r="BV40" s="70">
        <v>207.24724875826999</v>
      </c>
      <c r="BW40" s="70">
        <v>195.89500391153899</v>
      </c>
      <c r="BX40" s="70">
        <v>180.69509560992</v>
      </c>
      <c r="BY40" s="70">
        <v>196.85951871545399</v>
      </c>
      <c r="BZ40" s="70">
        <v>195.061979840432</v>
      </c>
      <c r="CA40" s="70">
        <v>180.28325580280099</v>
      </c>
      <c r="CB40" s="70">
        <v>182.507179875437</v>
      </c>
      <c r="CC40" s="70">
        <v>174.54844159731701</v>
      </c>
      <c r="CD40" s="70">
        <v>179.85814571178</v>
      </c>
      <c r="CE40" s="70">
        <v>179.83663356196399</v>
      </c>
      <c r="CF40" s="70">
        <v>188.474767524302</v>
      </c>
      <c r="CG40" s="70">
        <v>196.89692808911201</v>
      </c>
      <c r="CH40" s="70">
        <v>199.86781484277901</v>
      </c>
    </row>
    <row r="41" spans="1:86" x14ac:dyDescent="0.35">
      <c r="A41" s="7"/>
      <c r="B41" s="7"/>
      <c r="C41" s="69" t="s">
        <v>110</v>
      </c>
      <c r="D41" s="69" t="s">
        <v>14</v>
      </c>
      <c r="E41" s="70">
        <v>99.126538176230497</v>
      </c>
      <c r="F41" s="70">
        <v>91.192863394677602</v>
      </c>
      <c r="G41" s="70">
        <v>94.293613163178094</v>
      </c>
      <c r="H41" s="70">
        <v>110.818402158837</v>
      </c>
      <c r="I41" s="70">
        <v>82.399744455076103</v>
      </c>
      <c r="J41" s="70">
        <v>49.536217308727501</v>
      </c>
      <c r="K41" s="70">
        <v>20.339381776806398</v>
      </c>
      <c r="L41" s="70">
        <v>25.780594975553601</v>
      </c>
      <c r="M41" s="70">
        <v>28.482268844432198</v>
      </c>
      <c r="N41" s="70">
        <v>22.067498145405899</v>
      </c>
      <c r="O41" s="70">
        <v>26.456385555099398</v>
      </c>
      <c r="P41" s="70">
        <v>22.2352728381125</v>
      </c>
      <c r="Q41" s="70">
        <v>18.494211727646299</v>
      </c>
      <c r="R41" s="70">
        <v>17.2270540476399</v>
      </c>
      <c r="S41" s="70">
        <v>13.6991466147637</v>
      </c>
      <c r="T41" s="70">
        <v>13.0198112323347</v>
      </c>
      <c r="U41" s="70">
        <v>15.8003227783359</v>
      </c>
      <c r="V41" s="70">
        <v>12.7077899953211</v>
      </c>
      <c r="W41" s="70">
        <v>14.8570962304122</v>
      </c>
      <c r="X41" s="70">
        <v>14.7016999007274</v>
      </c>
      <c r="Y41" s="70">
        <v>22.8417433317728</v>
      </c>
      <c r="Z41" s="70">
        <v>28.220122139676601</v>
      </c>
      <c r="AA41" s="70">
        <v>21.209479891246499</v>
      </c>
      <c r="AB41" s="114" t="s">
        <v>337</v>
      </c>
      <c r="AC41" s="114" t="s">
        <v>337</v>
      </c>
      <c r="AD41" s="114" t="s">
        <v>337</v>
      </c>
      <c r="AE41" s="114" t="s">
        <v>337</v>
      </c>
      <c r="AF41" s="114" t="s">
        <v>337</v>
      </c>
      <c r="AG41" s="114" t="s">
        <v>337</v>
      </c>
      <c r="AH41" s="114" t="s">
        <v>337</v>
      </c>
      <c r="AI41" s="114" t="s">
        <v>337</v>
      </c>
      <c r="AJ41" s="114" t="s">
        <v>337</v>
      </c>
      <c r="AK41" s="114" t="s">
        <v>337</v>
      </c>
      <c r="AL41" s="114" t="s">
        <v>337</v>
      </c>
      <c r="AM41" s="114" t="s">
        <v>337</v>
      </c>
      <c r="AN41" s="114" t="s">
        <v>337</v>
      </c>
      <c r="AO41" s="114" t="s">
        <v>337</v>
      </c>
      <c r="AP41" s="114" t="s">
        <v>337</v>
      </c>
      <c r="AQ41" s="114" t="s">
        <v>337</v>
      </c>
      <c r="AR41" s="114" t="s">
        <v>337</v>
      </c>
      <c r="AS41" s="114" t="s">
        <v>337</v>
      </c>
      <c r="AT41" s="114" t="s">
        <v>337</v>
      </c>
      <c r="AU41" s="114" t="s">
        <v>337</v>
      </c>
      <c r="AV41" s="114" t="s">
        <v>337</v>
      </c>
      <c r="AW41" s="114" t="s">
        <v>337</v>
      </c>
      <c r="AX41" s="114" t="s">
        <v>337</v>
      </c>
      <c r="AY41" s="114" t="s">
        <v>337</v>
      </c>
      <c r="AZ41" s="114" t="s">
        <v>337</v>
      </c>
      <c r="BA41" s="114" t="s">
        <v>337</v>
      </c>
      <c r="BB41" s="114" t="s">
        <v>337</v>
      </c>
      <c r="BC41" s="114" t="s">
        <v>337</v>
      </c>
      <c r="BD41" s="114" t="s">
        <v>337</v>
      </c>
      <c r="BE41" s="114" t="s">
        <v>337</v>
      </c>
      <c r="BF41" s="114" t="s">
        <v>337</v>
      </c>
      <c r="BG41" s="114" t="s">
        <v>337</v>
      </c>
      <c r="BH41" s="114" t="s">
        <v>337</v>
      </c>
      <c r="BI41" s="114" t="s">
        <v>337</v>
      </c>
      <c r="BJ41" s="114" t="s">
        <v>337</v>
      </c>
      <c r="BK41" s="114" t="s">
        <v>337</v>
      </c>
      <c r="BL41" s="114" t="s">
        <v>337</v>
      </c>
      <c r="BM41" s="114" t="s">
        <v>337</v>
      </c>
      <c r="BN41" s="114" t="s">
        <v>337</v>
      </c>
      <c r="BO41" s="114" t="s">
        <v>337</v>
      </c>
      <c r="BP41" s="114" t="s">
        <v>337</v>
      </c>
      <c r="BQ41" s="114" t="s">
        <v>337</v>
      </c>
      <c r="BR41" s="114" t="s">
        <v>337</v>
      </c>
      <c r="BS41" s="114" t="s">
        <v>337</v>
      </c>
      <c r="BT41" s="114" t="s">
        <v>337</v>
      </c>
      <c r="BU41" s="114" t="s">
        <v>337</v>
      </c>
      <c r="BV41" s="114" t="s">
        <v>337</v>
      </c>
      <c r="BW41" s="114" t="s">
        <v>337</v>
      </c>
      <c r="BX41" s="114" t="s">
        <v>337</v>
      </c>
      <c r="BY41" s="114" t="s">
        <v>337</v>
      </c>
      <c r="BZ41" s="114" t="s">
        <v>337</v>
      </c>
      <c r="CA41" s="114" t="s">
        <v>337</v>
      </c>
      <c r="CB41" s="70">
        <v>17.118946330463601</v>
      </c>
      <c r="CC41" s="70">
        <v>15.2648897317591</v>
      </c>
      <c r="CD41" s="70">
        <v>16.0411406927455</v>
      </c>
      <c r="CE41" s="70">
        <v>8.2786821765731204</v>
      </c>
      <c r="CF41" s="70">
        <v>14.5805403705785</v>
      </c>
      <c r="CG41" s="70">
        <v>21.183932124847399</v>
      </c>
      <c r="CH41" s="70">
        <v>20.3727895547466</v>
      </c>
    </row>
    <row r="42" spans="1:86" x14ac:dyDescent="0.35">
      <c r="A42" s="7"/>
      <c r="B42" s="7"/>
      <c r="C42" s="69" t="s">
        <v>111</v>
      </c>
      <c r="D42" s="69" t="s">
        <v>112</v>
      </c>
      <c r="E42" s="70">
        <v>37.805402173417598</v>
      </c>
      <c r="F42" s="70">
        <v>51.716061663323799</v>
      </c>
      <c r="G42" s="70">
        <v>49.0124637423555</v>
      </c>
      <c r="H42" s="70">
        <v>35.3898044310654</v>
      </c>
      <c r="I42" s="70">
        <v>38.967960000173797</v>
      </c>
      <c r="J42" s="70">
        <v>33.103822749736899</v>
      </c>
      <c r="K42" s="70">
        <v>30.262326330390401</v>
      </c>
      <c r="L42" s="70">
        <v>44.878576596697897</v>
      </c>
      <c r="M42" s="70">
        <v>35.6429238534745</v>
      </c>
      <c r="N42" s="70">
        <v>26.973884496407699</v>
      </c>
      <c r="O42" s="70">
        <v>36.920944680959998</v>
      </c>
      <c r="P42" s="70">
        <v>36.519861157503598</v>
      </c>
      <c r="Q42" s="70">
        <v>38.951083652259499</v>
      </c>
      <c r="R42" s="70">
        <v>32.577208094887503</v>
      </c>
      <c r="S42" s="70">
        <v>35.372328112365103</v>
      </c>
      <c r="T42" s="70">
        <v>22.0147343802854</v>
      </c>
      <c r="U42" s="70">
        <v>26.005004193136799</v>
      </c>
      <c r="V42" s="70">
        <v>31.3664959566985</v>
      </c>
      <c r="W42" s="70">
        <v>28.650056942025099</v>
      </c>
      <c r="X42" s="70">
        <v>27.022202714917398</v>
      </c>
      <c r="Y42" s="70">
        <v>22.835067296010401</v>
      </c>
      <c r="Z42" s="70">
        <v>36.121906030261499</v>
      </c>
      <c r="AA42" s="70">
        <v>39.529303791571301</v>
      </c>
      <c r="AB42" s="70">
        <v>29.145760499921401</v>
      </c>
      <c r="AC42" s="70">
        <v>28.731475870367401</v>
      </c>
      <c r="AD42" s="70">
        <v>23.611882075588301</v>
      </c>
      <c r="AE42" s="70">
        <v>22.769682904503799</v>
      </c>
      <c r="AF42" s="70">
        <v>26.385173889947801</v>
      </c>
      <c r="AG42" s="70">
        <v>21.148708099683901</v>
      </c>
      <c r="AH42" s="70">
        <v>18.736115836886398</v>
      </c>
      <c r="AI42" s="70">
        <v>14.5420110787935</v>
      </c>
      <c r="AJ42" s="70">
        <v>14.2344401433439</v>
      </c>
      <c r="AK42" s="70">
        <v>11.5911131613767</v>
      </c>
      <c r="AL42" s="70">
        <v>20.783057520278899</v>
      </c>
      <c r="AM42" s="70">
        <v>28.431759461426999</v>
      </c>
      <c r="AN42" s="70">
        <v>28.333756364231999</v>
      </c>
      <c r="AO42" s="70">
        <v>34.584606717134001</v>
      </c>
      <c r="AP42" s="70">
        <v>31.341907648022602</v>
      </c>
      <c r="AQ42" s="70">
        <v>44.392898882160097</v>
      </c>
      <c r="AR42" s="70">
        <v>30.537321033714498</v>
      </c>
      <c r="AS42" s="70">
        <v>35.973024098321801</v>
      </c>
      <c r="AT42" s="70">
        <v>32.7134428834906</v>
      </c>
      <c r="AU42" s="70">
        <v>42.148187173716103</v>
      </c>
      <c r="AV42" s="70">
        <v>33.9122994738754</v>
      </c>
      <c r="AW42" s="70">
        <v>30.587496851977701</v>
      </c>
      <c r="AX42" s="70">
        <v>26.773469517394201</v>
      </c>
      <c r="AY42" s="70">
        <v>31.160245543049999</v>
      </c>
      <c r="AZ42" s="70">
        <v>35.380609826573099</v>
      </c>
      <c r="BA42" s="70">
        <v>44.242715599230898</v>
      </c>
      <c r="BB42" s="70">
        <v>42.948774351860699</v>
      </c>
      <c r="BC42" s="70">
        <v>36.419520651168597</v>
      </c>
      <c r="BD42" s="70">
        <v>40.200490344852099</v>
      </c>
      <c r="BE42" s="70">
        <v>45.349637111112401</v>
      </c>
      <c r="BF42" s="70">
        <v>54.773076533065002</v>
      </c>
      <c r="BG42" s="70">
        <v>35.750044864294999</v>
      </c>
      <c r="BH42" s="70">
        <v>45.787964666619601</v>
      </c>
      <c r="BI42" s="70">
        <v>85.655279718890199</v>
      </c>
      <c r="BJ42" s="70">
        <v>46.684762869834799</v>
      </c>
      <c r="BK42" s="70">
        <v>66.241135721589202</v>
      </c>
      <c r="BL42" s="70">
        <v>49.297963655684804</v>
      </c>
      <c r="BM42" s="70">
        <v>35.667282067754002</v>
      </c>
      <c r="BN42" s="70">
        <v>23.315778865693801</v>
      </c>
      <c r="BO42" s="70">
        <v>29.549797363084298</v>
      </c>
      <c r="BP42" s="70">
        <v>25.903084637440699</v>
      </c>
      <c r="BQ42" s="70">
        <v>37.5979154248258</v>
      </c>
      <c r="BR42" s="70">
        <v>52.034784715632902</v>
      </c>
      <c r="BS42" s="70">
        <v>45.679952398762197</v>
      </c>
      <c r="BT42" s="70">
        <v>26.625380253271199</v>
      </c>
      <c r="BU42" s="70">
        <v>34.826287141189901</v>
      </c>
      <c r="BV42" s="70">
        <v>34.503847740016802</v>
      </c>
      <c r="BW42" s="70">
        <v>44.623434757262601</v>
      </c>
      <c r="BX42" s="70">
        <v>36.148971736217398</v>
      </c>
      <c r="BY42" s="70">
        <v>42.160586910200898</v>
      </c>
      <c r="BZ42" s="70">
        <v>35.011225521383402</v>
      </c>
      <c r="CA42" s="70">
        <v>44.3927232675833</v>
      </c>
      <c r="CB42" s="70">
        <v>26.4234131132235</v>
      </c>
      <c r="CC42" s="70">
        <v>27.855172411649601</v>
      </c>
      <c r="CD42" s="70">
        <v>18.725039171304999</v>
      </c>
      <c r="CE42" s="70">
        <v>27.7160160775375</v>
      </c>
      <c r="CF42" s="70">
        <v>15.860030944152401</v>
      </c>
      <c r="CG42" s="70">
        <v>19.630285773897899</v>
      </c>
      <c r="CH42" s="70">
        <v>25.2992672531864</v>
      </c>
    </row>
    <row r="43" spans="1:86" x14ac:dyDescent="0.35">
      <c r="A43" s="7"/>
      <c r="B43" s="7"/>
      <c r="C43" s="69" t="s">
        <v>113</v>
      </c>
      <c r="D43" s="69" t="s">
        <v>114</v>
      </c>
      <c r="E43" s="70">
        <v>75.0979502698099</v>
      </c>
      <c r="F43" s="70">
        <v>68.458013465133604</v>
      </c>
      <c r="G43" s="70">
        <v>82.694106005737297</v>
      </c>
      <c r="H43" s="70">
        <v>46.5798694904447</v>
      </c>
      <c r="I43" s="70">
        <v>62.401396732910499</v>
      </c>
      <c r="J43" s="70">
        <v>50.398049267159401</v>
      </c>
      <c r="K43" s="70">
        <v>52.531889386685599</v>
      </c>
      <c r="L43" s="70">
        <v>55.862506193204098</v>
      </c>
      <c r="M43" s="70">
        <v>51.502112398941001</v>
      </c>
      <c r="N43" s="70">
        <v>51.092838177588298</v>
      </c>
      <c r="O43" s="70">
        <v>53.727435792342398</v>
      </c>
      <c r="P43" s="70">
        <v>47.524806240032802</v>
      </c>
      <c r="Q43" s="70">
        <v>47.748298963090797</v>
      </c>
      <c r="R43" s="70">
        <v>32.678705501982897</v>
      </c>
      <c r="S43" s="70">
        <v>28.839369517746</v>
      </c>
      <c r="T43" s="70">
        <v>24.545137584882699</v>
      </c>
      <c r="U43" s="70">
        <v>35.358507792971203</v>
      </c>
      <c r="V43" s="70">
        <v>26.3576716800412</v>
      </c>
      <c r="W43" s="70">
        <v>28.579782738184999</v>
      </c>
      <c r="X43" s="70">
        <v>26.518693000224999</v>
      </c>
      <c r="Y43" s="70">
        <v>32.118462152876297</v>
      </c>
      <c r="Z43" s="70">
        <v>24.137120251291002</v>
      </c>
      <c r="AA43" s="70">
        <v>34.361432282541202</v>
      </c>
      <c r="AB43" s="70">
        <v>30.246377773795398</v>
      </c>
      <c r="AC43" s="70">
        <v>32.142676717552</v>
      </c>
      <c r="AD43" s="70">
        <v>32.520322252513701</v>
      </c>
      <c r="AE43" s="70">
        <v>33.316524690118101</v>
      </c>
      <c r="AF43" s="70">
        <v>31.5037579955513</v>
      </c>
      <c r="AG43" s="70">
        <v>30.167555167297898</v>
      </c>
      <c r="AH43" s="70">
        <v>22.153900608249099</v>
      </c>
      <c r="AI43" s="70">
        <v>23.583892432508001</v>
      </c>
      <c r="AJ43" s="70">
        <v>34.247419912789297</v>
      </c>
      <c r="AK43" s="70">
        <v>39.650210556749997</v>
      </c>
      <c r="AL43" s="70">
        <v>40.648519786972102</v>
      </c>
      <c r="AM43" s="70">
        <v>39.379053286330802</v>
      </c>
      <c r="AN43" s="70">
        <v>40.660327677452102</v>
      </c>
      <c r="AO43" s="70">
        <v>40.281710977812899</v>
      </c>
      <c r="AP43" s="70">
        <v>33.447562067797698</v>
      </c>
      <c r="AQ43" s="70">
        <v>28.4122294026904</v>
      </c>
      <c r="AR43" s="70">
        <v>31.567769746001801</v>
      </c>
      <c r="AS43" s="70">
        <v>42.040261865615904</v>
      </c>
      <c r="AT43" s="70">
        <v>39.476003671289597</v>
      </c>
      <c r="AU43" s="70">
        <v>46.562817976629901</v>
      </c>
      <c r="AV43" s="70">
        <v>40.618693416936999</v>
      </c>
      <c r="AW43" s="70">
        <v>58.074720034417503</v>
      </c>
      <c r="AX43" s="70">
        <v>49.307683035198899</v>
      </c>
      <c r="AY43" s="70">
        <v>56.943871943103403</v>
      </c>
      <c r="AZ43" s="70">
        <v>57.4441611764938</v>
      </c>
      <c r="BA43" s="70">
        <v>56.928074719145599</v>
      </c>
      <c r="BB43" s="70">
        <v>51.6510302769044</v>
      </c>
      <c r="BC43" s="70">
        <v>67.988534753522899</v>
      </c>
      <c r="BD43" s="70">
        <v>77.582007042609405</v>
      </c>
      <c r="BE43" s="70">
        <v>83.838104112676305</v>
      </c>
      <c r="BF43" s="70">
        <v>73.109708632301604</v>
      </c>
      <c r="BG43" s="70">
        <v>69.566663676428007</v>
      </c>
      <c r="BH43" s="70">
        <v>63.162157723277197</v>
      </c>
      <c r="BI43" s="70">
        <v>60.165703071427998</v>
      </c>
      <c r="BJ43" s="70">
        <v>51.960268037841601</v>
      </c>
      <c r="BK43" s="70">
        <v>58.872228730087897</v>
      </c>
      <c r="BL43" s="70">
        <v>52.352855723911397</v>
      </c>
      <c r="BM43" s="70">
        <v>54.4881663299726</v>
      </c>
      <c r="BN43" s="70">
        <v>29.168850079998599</v>
      </c>
      <c r="BO43" s="70">
        <v>46.604058977470302</v>
      </c>
      <c r="BP43" s="70">
        <v>44.045733697892402</v>
      </c>
      <c r="BQ43" s="70">
        <v>44.1320173971176</v>
      </c>
      <c r="BR43" s="70">
        <v>49.978223209935102</v>
      </c>
      <c r="BS43" s="70">
        <v>60.015945262053997</v>
      </c>
      <c r="BT43" s="70">
        <v>53.113767483929799</v>
      </c>
      <c r="BU43" s="70">
        <v>44.751450469686702</v>
      </c>
      <c r="BV43" s="70">
        <v>36.643153060734903</v>
      </c>
      <c r="BW43" s="70">
        <v>47.117739892061401</v>
      </c>
      <c r="BX43" s="70">
        <v>38.834190866022197</v>
      </c>
      <c r="BY43" s="70">
        <v>45.683295901108103</v>
      </c>
      <c r="BZ43" s="70">
        <v>39.346879584265501</v>
      </c>
      <c r="CA43" s="70">
        <v>43.178254443306102</v>
      </c>
      <c r="CB43" s="70">
        <v>57.899436621816697</v>
      </c>
      <c r="CC43" s="70">
        <v>51.446802494190699</v>
      </c>
      <c r="CD43" s="70">
        <v>44.981710773023998</v>
      </c>
      <c r="CE43" s="70">
        <v>46.496945826688197</v>
      </c>
      <c r="CF43" s="70">
        <v>52.074472049520899</v>
      </c>
      <c r="CG43" s="70">
        <v>47.239233450118903</v>
      </c>
      <c r="CH43" s="70">
        <v>37.408019166861699</v>
      </c>
    </row>
    <row r="44" spans="1:86" x14ac:dyDescent="0.35">
      <c r="A44" s="7"/>
      <c r="B44" s="7"/>
      <c r="C44" s="69" t="s">
        <v>115</v>
      </c>
      <c r="D44" s="69" t="s">
        <v>17</v>
      </c>
      <c r="E44" s="70">
        <v>309.13026924778501</v>
      </c>
      <c r="F44" s="70">
        <v>342.05102288598698</v>
      </c>
      <c r="G44" s="70">
        <v>351.559958104305</v>
      </c>
      <c r="H44" s="70">
        <v>315.58157968593702</v>
      </c>
      <c r="I44" s="70">
        <v>317.17433170605398</v>
      </c>
      <c r="J44" s="70">
        <v>314.34960639484899</v>
      </c>
      <c r="K44" s="70">
        <v>331.29145291919599</v>
      </c>
      <c r="L44" s="70">
        <v>330.61475410212898</v>
      </c>
      <c r="M44" s="70">
        <v>395.188191880631</v>
      </c>
      <c r="N44" s="70">
        <v>309.33569152209202</v>
      </c>
      <c r="O44" s="70">
        <v>310.758083944021</v>
      </c>
      <c r="P44" s="70">
        <v>294.23524477509301</v>
      </c>
      <c r="Q44" s="70">
        <v>430.190417319951</v>
      </c>
      <c r="R44" s="70">
        <v>337.90012611915</v>
      </c>
      <c r="S44" s="70">
        <v>299.87526250483802</v>
      </c>
      <c r="T44" s="70">
        <v>273.96654128494202</v>
      </c>
      <c r="U44" s="70">
        <v>252.20361172164499</v>
      </c>
      <c r="V44" s="70">
        <v>200.26514515596301</v>
      </c>
      <c r="W44" s="70">
        <v>208.184072023954</v>
      </c>
      <c r="X44" s="70">
        <v>240.33459102896501</v>
      </c>
      <c r="Y44" s="70">
        <v>241.989032629794</v>
      </c>
      <c r="Z44" s="70">
        <v>231.786948281121</v>
      </c>
      <c r="AA44" s="70">
        <v>239.540251340737</v>
      </c>
      <c r="AB44" s="70">
        <v>248.73236234692999</v>
      </c>
      <c r="AC44" s="70">
        <v>273.60326281238798</v>
      </c>
      <c r="AD44" s="70">
        <v>298.47575592723001</v>
      </c>
      <c r="AE44" s="70">
        <v>266.02869697546799</v>
      </c>
      <c r="AF44" s="70">
        <v>305.42607910190202</v>
      </c>
      <c r="AG44" s="70">
        <v>284.35968348716199</v>
      </c>
      <c r="AH44" s="70">
        <v>312.78182575380299</v>
      </c>
      <c r="AI44" s="70">
        <v>223.747570409269</v>
      </c>
      <c r="AJ44" s="70">
        <v>206.88461633101801</v>
      </c>
      <c r="AK44" s="70">
        <v>184.94239073676999</v>
      </c>
      <c r="AL44" s="70">
        <v>212.683540073138</v>
      </c>
      <c r="AM44" s="70">
        <v>197.51478359514101</v>
      </c>
      <c r="AN44" s="70">
        <v>187.260594428644</v>
      </c>
      <c r="AO44" s="70">
        <v>177.35354383158301</v>
      </c>
      <c r="AP44" s="70">
        <v>204.448294465006</v>
      </c>
      <c r="AQ44" s="70">
        <v>221.85380450187401</v>
      </c>
      <c r="AR44" s="70">
        <v>229.517502604442</v>
      </c>
      <c r="AS44" s="70">
        <v>198.51127756362999</v>
      </c>
      <c r="AT44" s="70">
        <v>230.40021160298201</v>
      </c>
      <c r="AU44" s="70">
        <v>246.32161006279799</v>
      </c>
      <c r="AV44" s="70">
        <v>267.05311944063698</v>
      </c>
      <c r="AW44" s="70">
        <v>247.99980093976799</v>
      </c>
      <c r="AX44" s="70">
        <v>294.693925717421</v>
      </c>
      <c r="AY44" s="70">
        <v>268.98851692686202</v>
      </c>
      <c r="AZ44" s="70">
        <v>303.27693429207898</v>
      </c>
      <c r="BA44" s="70">
        <v>356.08724225094301</v>
      </c>
      <c r="BB44" s="70">
        <v>443.63375716065599</v>
      </c>
      <c r="BC44" s="70">
        <v>443.97829523099102</v>
      </c>
      <c r="BD44" s="70">
        <v>464.88370431375699</v>
      </c>
      <c r="BE44" s="70">
        <v>523.62935682092098</v>
      </c>
      <c r="BF44" s="70">
        <v>543.52897537579997</v>
      </c>
      <c r="BG44" s="70">
        <v>599.037137287581</v>
      </c>
      <c r="BH44" s="70">
        <v>667.49589404259098</v>
      </c>
      <c r="BI44" s="70">
        <v>645.85237751591706</v>
      </c>
      <c r="BJ44" s="70">
        <v>689.28297920349905</v>
      </c>
      <c r="BK44" s="70">
        <v>750.36379183332394</v>
      </c>
      <c r="BL44" s="70">
        <v>737.59680441935802</v>
      </c>
      <c r="BM44" s="70">
        <v>718.23167361323306</v>
      </c>
      <c r="BN44" s="70">
        <v>616.49666080018699</v>
      </c>
      <c r="BO44" s="70">
        <v>675.59541368599696</v>
      </c>
      <c r="BP44" s="70">
        <v>723.23985430258904</v>
      </c>
      <c r="BQ44" s="70">
        <v>701.30304055375404</v>
      </c>
      <c r="BR44" s="70">
        <v>786.61263087900204</v>
      </c>
      <c r="BS44" s="70">
        <v>793.52019662861198</v>
      </c>
      <c r="BT44" s="70">
        <v>793.77712867199205</v>
      </c>
      <c r="BU44" s="70">
        <v>791.41890823460506</v>
      </c>
      <c r="BV44" s="70">
        <v>859.57756047661201</v>
      </c>
      <c r="BW44" s="70">
        <v>814.05102607157505</v>
      </c>
      <c r="BX44" s="70">
        <v>751.30977639574996</v>
      </c>
      <c r="BY44" s="70">
        <v>668.55691862641402</v>
      </c>
      <c r="BZ44" s="70">
        <v>664.87294965475905</v>
      </c>
      <c r="CA44" s="70">
        <v>653.23971538281705</v>
      </c>
      <c r="CB44" s="70">
        <v>650.16156348638594</v>
      </c>
      <c r="CC44" s="70">
        <v>557.93742767634296</v>
      </c>
      <c r="CD44" s="70">
        <v>591.29633479785502</v>
      </c>
      <c r="CE44" s="70">
        <v>596.59639774452398</v>
      </c>
      <c r="CF44" s="70">
        <v>584.51140041500298</v>
      </c>
      <c r="CG44" s="70">
        <v>532.02690070269603</v>
      </c>
      <c r="CH44" s="70">
        <v>509.62628015743502</v>
      </c>
    </row>
    <row r="45" spans="1:86" x14ac:dyDescent="0.35">
      <c r="A45" s="7"/>
      <c r="B45" s="7"/>
      <c r="C45" s="69" t="s">
        <v>116</v>
      </c>
      <c r="D45" s="69" t="s">
        <v>117</v>
      </c>
      <c r="E45" s="70">
        <v>89.103281011433396</v>
      </c>
      <c r="F45" s="70">
        <v>81.104460837405497</v>
      </c>
      <c r="G45" s="70">
        <v>85.582500020609103</v>
      </c>
      <c r="H45" s="70">
        <v>71.810735164104003</v>
      </c>
      <c r="I45" s="70">
        <v>90.057602402950906</v>
      </c>
      <c r="J45" s="70">
        <v>97.629814364643707</v>
      </c>
      <c r="K45" s="70">
        <v>113.75984010870501</v>
      </c>
      <c r="L45" s="70">
        <v>130.02912181644601</v>
      </c>
      <c r="M45" s="70">
        <v>136.79178781577301</v>
      </c>
      <c r="N45" s="70">
        <v>120.087915164889</v>
      </c>
      <c r="O45" s="70">
        <v>139.32159061271199</v>
      </c>
      <c r="P45" s="70">
        <v>136.90739994249</v>
      </c>
      <c r="Q45" s="70">
        <v>134.288934837303</v>
      </c>
      <c r="R45" s="70">
        <v>126.981520432956</v>
      </c>
      <c r="S45" s="70">
        <v>131.288008852323</v>
      </c>
      <c r="T45" s="70">
        <v>131.16009897748799</v>
      </c>
      <c r="U45" s="70">
        <v>113.721599228839</v>
      </c>
      <c r="V45" s="70">
        <v>138.29064217947101</v>
      </c>
      <c r="W45" s="70">
        <v>150.05948975407301</v>
      </c>
      <c r="X45" s="70">
        <v>164.32877649699799</v>
      </c>
      <c r="Y45" s="70">
        <v>144.29975307847999</v>
      </c>
      <c r="Z45" s="70">
        <v>142.10960504681501</v>
      </c>
      <c r="AA45" s="70">
        <v>150.55665019240999</v>
      </c>
      <c r="AB45" s="70">
        <v>158.52977405957299</v>
      </c>
      <c r="AC45" s="70">
        <v>245.398838969179</v>
      </c>
      <c r="AD45" s="70">
        <v>220.99439503073901</v>
      </c>
      <c r="AE45" s="70">
        <v>205.574986889477</v>
      </c>
      <c r="AF45" s="70">
        <v>224.56417460962399</v>
      </c>
      <c r="AG45" s="70">
        <v>205.65856951927401</v>
      </c>
      <c r="AH45" s="70">
        <v>200.54262627788401</v>
      </c>
      <c r="AI45" s="70">
        <v>190.72747426902501</v>
      </c>
      <c r="AJ45" s="70">
        <v>138.96997676061901</v>
      </c>
      <c r="AK45" s="70">
        <v>160.537976512006</v>
      </c>
      <c r="AL45" s="70">
        <v>171.005365101351</v>
      </c>
      <c r="AM45" s="70">
        <v>161.209434861262</v>
      </c>
      <c r="AN45" s="70">
        <v>146.20862767452601</v>
      </c>
      <c r="AO45" s="70">
        <v>147.950587122255</v>
      </c>
      <c r="AP45" s="70">
        <v>151.33721499732999</v>
      </c>
      <c r="AQ45" s="70">
        <v>149.58345872226801</v>
      </c>
      <c r="AR45" s="70">
        <v>145.69539017649799</v>
      </c>
      <c r="AS45" s="70">
        <v>149.53139316642401</v>
      </c>
      <c r="AT45" s="70">
        <v>143.619473389158</v>
      </c>
      <c r="AU45" s="70">
        <v>147.74490145507801</v>
      </c>
      <c r="AV45" s="70">
        <v>126.03325580235099</v>
      </c>
      <c r="AW45" s="70">
        <v>158.037558421261</v>
      </c>
      <c r="AX45" s="70">
        <v>191.84362470910099</v>
      </c>
      <c r="AY45" s="70">
        <v>206.48007811733299</v>
      </c>
      <c r="AZ45" s="70">
        <v>194.92106457653799</v>
      </c>
      <c r="BA45" s="70">
        <v>229.62815867917999</v>
      </c>
      <c r="BB45" s="70">
        <v>248.807843003637</v>
      </c>
      <c r="BC45" s="70">
        <v>217.08745999263101</v>
      </c>
      <c r="BD45" s="70">
        <v>273.37153418308702</v>
      </c>
      <c r="BE45" s="70">
        <v>348.62658112369297</v>
      </c>
      <c r="BF45" s="70">
        <v>401.07607632474497</v>
      </c>
      <c r="BG45" s="70">
        <v>406.79959536914703</v>
      </c>
      <c r="BH45" s="70">
        <v>392.17050054488499</v>
      </c>
      <c r="BI45" s="70">
        <v>391.73669354023502</v>
      </c>
      <c r="BJ45" s="70">
        <v>419.25928230370499</v>
      </c>
      <c r="BK45" s="70">
        <v>424.63746714459199</v>
      </c>
      <c r="BL45" s="70">
        <v>456.58136657364298</v>
      </c>
      <c r="BM45" s="70">
        <v>470.71743067465297</v>
      </c>
      <c r="BN45" s="70">
        <v>379.86291227296101</v>
      </c>
      <c r="BO45" s="70">
        <v>497.95055013190802</v>
      </c>
      <c r="BP45" s="70">
        <v>539.63859332557695</v>
      </c>
      <c r="BQ45" s="70">
        <v>498.85310577926202</v>
      </c>
      <c r="BR45" s="70">
        <v>542.30287783009896</v>
      </c>
      <c r="BS45" s="70">
        <v>532.96022040304501</v>
      </c>
      <c r="BT45" s="70">
        <v>590.15260149303197</v>
      </c>
      <c r="BU45" s="70">
        <v>592.52970336017904</v>
      </c>
      <c r="BV45" s="70">
        <v>606.92811725574995</v>
      </c>
      <c r="BW45" s="70">
        <v>580.08537353405995</v>
      </c>
      <c r="BX45" s="70">
        <v>597.41857647763402</v>
      </c>
      <c r="BY45" s="70">
        <v>581.83417391800299</v>
      </c>
      <c r="BZ45" s="70">
        <v>600.70959968189197</v>
      </c>
      <c r="CA45" s="70">
        <v>577.92698173213103</v>
      </c>
      <c r="CB45" s="70">
        <v>630.08012986547601</v>
      </c>
      <c r="CC45" s="70">
        <v>648.89168622184195</v>
      </c>
      <c r="CD45" s="70">
        <v>649.22582629318299</v>
      </c>
      <c r="CE45" s="70">
        <v>607.09512403141105</v>
      </c>
      <c r="CF45" s="70">
        <v>604.89028976872896</v>
      </c>
      <c r="CG45" s="70">
        <v>605.82966932322802</v>
      </c>
      <c r="CH45" s="70">
        <v>613.14482766780895</v>
      </c>
    </row>
    <row r="46" spans="1:86" x14ac:dyDescent="0.35">
      <c r="A46" s="7"/>
      <c r="B46" s="7"/>
      <c r="C46" s="69" t="s">
        <v>118</v>
      </c>
      <c r="D46" s="69" t="s">
        <v>119</v>
      </c>
      <c r="E46" s="70">
        <v>71.302777961058297</v>
      </c>
      <c r="F46" s="70">
        <v>67.036150870859004</v>
      </c>
      <c r="G46" s="70">
        <v>35.266573207869399</v>
      </c>
      <c r="H46" s="70">
        <v>33.7341173405026</v>
      </c>
      <c r="I46" s="70">
        <v>34.9357475812592</v>
      </c>
      <c r="J46" s="70">
        <v>57.871816767548601</v>
      </c>
      <c r="K46" s="70">
        <v>44.460838013950998</v>
      </c>
      <c r="L46" s="70">
        <v>28.193415628277801</v>
      </c>
      <c r="M46" s="70">
        <v>32.359709137224698</v>
      </c>
      <c r="N46" s="70">
        <v>37.878777524256101</v>
      </c>
      <c r="O46" s="70">
        <v>36.733289387411702</v>
      </c>
      <c r="P46" s="70">
        <v>44.093735051244202</v>
      </c>
      <c r="Q46" s="70">
        <v>44.657703798752401</v>
      </c>
      <c r="R46" s="70">
        <v>45.936393334399</v>
      </c>
      <c r="S46" s="70">
        <v>42.949046513121701</v>
      </c>
      <c r="T46" s="70">
        <v>51.9256191465916</v>
      </c>
      <c r="U46" s="70">
        <v>42.3694585263178</v>
      </c>
      <c r="V46" s="70">
        <v>40.7310345740824</v>
      </c>
      <c r="W46" s="70">
        <v>39.871074501156698</v>
      </c>
      <c r="X46" s="70">
        <v>43.099336120166697</v>
      </c>
      <c r="Y46" s="70">
        <v>39.2031603258337</v>
      </c>
      <c r="Z46" s="70">
        <v>38.527031670163197</v>
      </c>
      <c r="AA46" s="70">
        <v>42.989377324107799</v>
      </c>
      <c r="AB46" s="70">
        <v>38.595333271883597</v>
      </c>
      <c r="AC46" s="70">
        <v>53.868218160920797</v>
      </c>
      <c r="AD46" s="70">
        <v>69.060679176351798</v>
      </c>
      <c r="AE46" s="70">
        <v>70.949383809033705</v>
      </c>
      <c r="AF46" s="70">
        <v>54.410419138509099</v>
      </c>
      <c r="AG46" s="70">
        <v>33.716770057656298</v>
      </c>
      <c r="AH46" s="70">
        <v>32.831862263782199</v>
      </c>
      <c r="AI46" s="70">
        <v>26.491644280454501</v>
      </c>
      <c r="AJ46" s="70">
        <v>20.0757588292193</v>
      </c>
      <c r="AK46" s="70">
        <v>24.562226092268801</v>
      </c>
      <c r="AL46" s="70">
        <v>27.1267922513528</v>
      </c>
      <c r="AM46" s="70">
        <v>31.0105005027416</v>
      </c>
      <c r="AN46" s="70">
        <v>34.156202199191704</v>
      </c>
      <c r="AO46" s="70">
        <v>31.7298639141117</v>
      </c>
      <c r="AP46" s="70">
        <v>30.153715153266401</v>
      </c>
      <c r="AQ46" s="70">
        <v>30.584832585756899</v>
      </c>
      <c r="AR46" s="70">
        <v>27.8034822837032</v>
      </c>
      <c r="AS46" s="70">
        <v>29.354348205609401</v>
      </c>
      <c r="AT46" s="70">
        <v>25.465041560952301</v>
      </c>
      <c r="AU46" s="70">
        <v>31.752779842859098</v>
      </c>
      <c r="AV46" s="70">
        <v>28.568973908999901</v>
      </c>
      <c r="AW46" s="70">
        <v>33.278312932180299</v>
      </c>
      <c r="AX46" s="70">
        <v>36.3888676495908</v>
      </c>
      <c r="AY46" s="70">
        <v>30.0756519224195</v>
      </c>
      <c r="AZ46" s="70">
        <v>26.6687847769313</v>
      </c>
      <c r="BA46" s="70">
        <v>40.582875019401598</v>
      </c>
      <c r="BB46" s="70">
        <v>35.984700215529898</v>
      </c>
      <c r="BC46" s="70">
        <v>45.352483070832498</v>
      </c>
      <c r="BD46" s="70">
        <v>33.906483787892398</v>
      </c>
      <c r="BE46" s="70">
        <v>52.258720889536598</v>
      </c>
      <c r="BF46" s="70">
        <v>37.566664717918698</v>
      </c>
      <c r="BG46" s="70">
        <v>48.2630584751276</v>
      </c>
      <c r="BH46" s="70">
        <v>37.9945514234877</v>
      </c>
      <c r="BI46" s="70">
        <v>51.767337777807001</v>
      </c>
      <c r="BJ46" s="70">
        <v>42.912564788805703</v>
      </c>
      <c r="BK46" s="70">
        <v>49.7394185742369</v>
      </c>
      <c r="BL46" s="70">
        <v>37.203693599927</v>
      </c>
      <c r="BM46" s="70">
        <v>35.775421807142898</v>
      </c>
      <c r="BN46" s="70">
        <v>20.350775570601801</v>
      </c>
      <c r="BO46" s="70">
        <v>25.6057613601687</v>
      </c>
      <c r="BP46" s="70">
        <v>16.928916711113299</v>
      </c>
      <c r="BQ46" s="70">
        <v>15.0842554377799</v>
      </c>
      <c r="BR46" s="70">
        <v>13.619789346817001</v>
      </c>
      <c r="BS46" s="70">
        <v>20.793800988069499</v>
      </c>
      <c r="BT46" s="70">
        <v>16.980049314580501</v>
      </c>
      <c r="BU46" s="70">
        <v>23.354726271685799</v>
      </c>
      <c r="BV46" s="70">
        <v>26.964207775623699</v>
      </c>
      <c r="BW46" s="70">
        <v>31.670947321706301</v>
      </c>
      <c r="BX46" s="70">
        <v>22.496418984274701</v>
      </c>
      <c r="BY46" s="70">
        <v>31.307156188011302</v>
      </c>
      <c r="BZ46" s="70">
        <v>33.197540951422297</v>
      </c>
      <c r="CA46" s="70">
        <v>36.992492684797099</v>
      </c>
      <c r="CB46" s="70">
        <v>31.265667428682601</v>
      </c>
      <c r="CC46" s="70">
        <v>28.8462705960691</v>
      </c>
      <c r="CD46" s="70">
        <v>37.599758854083198</v>
      </c>
      <c r="CE46" s="70">
        <v>36.687764440417098</v>
      </c>
      <c r="CF46" s="70">
        <v>38.511855014596399</v>
      </c>
      <c r="CG46" s="70">
        <v>55.950199352874399</v>
      </c>
      <c r="CH46" s="70">
        <v>42.585955309776402</v>
      </c>
    </row>
    <row r="47" spans="1:86" x14ac:dyDescent="0.35">
      <c r="C47" s="71" t="s">
        <v>120</v>
      </c>
      <c r="D47" s="71" t="s">
        <v>120</v>
      </c>
      <c r="E47" s="72">
        <v>8907.9929458269908</v>
      </c>
      <c r="F47" s="72">
        <v>8775.9080508268362</v>
      </c>
      <c r="G47" s="72">
        <v>8626.6363219652449</v>
      </c>
      <c r="H47" s="72">
        <v>8038.4297270471034</v>
      </c>
      <c r="I47" s="72">
        <v>8332.4190957065166</v>
      </c>
      <c r="J47" s="72">
        <v>8459.8209388176256</v>
      </c>
      <c r="K47" s="72">
        <v>8492.2845343292611</v>
      </c>
      <c r="L47" s="72">
        <v>9060.3512985363286</v>
      </c>
      <c r="M47" s="72">
        <v>8836.7665313148445</v>
      </c>
      <c r="N47" s="72">
        <v>8726.442104350539</v>
      </c>
      <c r="O47" s="72">
        <v>8625.0266939865032</v>
      </c>
      <c r="P47" s="72">
        <v>8713.4612217366321</v>
      </c>
      <c r="Q47" s="72">
        <v>8676.1295304872128</v>
      </c>
      <c r="R47" s="72">
        <v>8134.2969891089988</v>
      </c>
      <c r="S47" s="72">
        <v>7165.2461134679506</v>
      </c>
      <c r="T47" s="72">
        <v>5618.8870542725263</v>
      </c>
      <c r="U47" s="72">
        <v>4155.4271940215231</v>
      </c>
      <c r="V47" s="72">
        <v>3574.8147371996788</v>
      </c>
      <c r="W47" s="72">
        <v>4419.1057632924594</v>
      </c>
      <c r="X47" s="72">
        <v>5008.5613301024714</v>
      </c>
      <c r="Y47" s="72">
        <v>5445.059962858898</v>
      </c>
      <c r="Z47" s="72">
        <v>6287.6918781372515</v>
      </c>
      <c r="AA47" s="72">
        <v>6926.8608373369507</v>
      </c>
      <c r="AB47" s="72">
        <v>7608.6934082378184</v>
      </c>
      <c r="AC47" s="72">
        <v>8327.2864449258977</v>
      </c>
      <c r="AD47" s="72">
        <v>8252.3913156477865</v>
      </c>
      <c r="AE47" s="72">
        <v>7774.5052849804024</v>
      </c>
      <c r="AF47" s="72">
        <v>7479.2880040716727</v>
      </c>
      <c r="AG47" s="72">
        <v>7124.1976547871027</v>
      </c>
      <c r="AH47" s="72">
        <v>6748.2655500767596</v>
      </c>
      <c r="AI47" s="72">
        <v>6385.7736812538014</v>
      </c>
      <c r="AJ47" s="72">
        <v>5987.5485926696792</v>
      </c>
      <c r="AK47" s="72">
        <v>6132.096948547648</v>
      </c>
      <c r="AL47" s="72">
        <v>6439.3808635346195</v>
      </c>
      <c r="AM47" s="72">
        <v>6441.5916990273445</v>
      </c>
      <c r="AN47" s="72">
        <v>6767.6025089885079</v>
      </c>
      <c r="AO47" s="72">
        <v>6558.4203231414613</v>
      </c>
      <c r="AP47" s="72">
        <v>6414.3151269426116</v>
      </c>
      <c r="AQ47" s="72">
        <v>6261.3474014441281</v>
      </c>
      <c r="AR47" s="72">
        <v>6142.681830424146</v>
      </c>
      <c r="AS47" s="72">
        <v>6213.8040052426131</v>
      </c>
      <c r="AT47" s="72">
        <v>6352.0517650661504</v>
      </c>
      <c r="AU47" s="72">
        <v>6869.7916272865268</v>
      </c>
      <c r="AV47" s="72">
        <v>6854.78575782805</v>
      </c>
      <c r="AW47" s="72">
        <v>6841.7799045346301</v>
      </c>
      <c r="AX47" s="72">
        <v>7046.8822638350275</v>
      </c>
      <c r="AY47" s="72">
        <v>7610.4784886593461</v>
      </c>
      <c r="AZ47" s="72">
        <v>8034.1801030173674</v>
      </c>
      <c r="BA47" s="72">
        <v>8557.4159824816197</v>
      </c>
      <c r="BB47" s="72">
        <v>9041.743142960082</v>
      </c>
      <c r="BC47" s="72">
        <v>9119.7603105885846</v>
      </c>
      <c r="BD47" s="72">
        <v>9655.4303336228695</v>
      </c>
      <c r="BE47" s="72">
        <v>9933.4783154568158</v>
      </c>
      <c r="BF47" s="72">
        <v>9816.988957403888</v>
      </c>
      <c r="BG47" s="72">
        <v>9657.3547400718417</v>
      </c>
      <c r="BH47" s="72">
        <v>9512.7081143840114</v>
      </c>
      <c r="BI47" s="72">
        <v>9411.0455250663344</v>
      </c>
      <c r="BJ47" s="72">
        <v>9308.9697577733132</v>
      </c>
      <c r="BK47" s="72">
        <v>9390.4902431742503</v>
      </c>
      <c r="BL47" s="72">
        <v>9158.4229572041713</v>
      </c>
      <c r="BM47" s="72">
        <v>8574.3888454323096</v>
      </c>
      <c r="BN47" s="72">
        <v>5016.8100009857826</v>
      </c>
      <c r="BO47" s="72">
        <v>7900.9310007292097</v>
      </c>
      <c r="BP47" s="72">
        <v>8714.3000467723868</v>
      </c>
      <c r="BQ47" s="72">
        <v>8669.3510901267982</v>
      </c>
      <c r="BR47" s="72">
        <v>8966.7509613448638</v>
      </c>
      <c r="BS47" s="72">
        <v>9086.9232103108679</v>
      </c>
      <c r="BT47" s="72">
        <v>9228.1074484588444</v>
      </c>
      <c r="BU47" s="72">
        <v>9050.4963333038231</v>
      </c>
      <c r="BV47" s="72">
        <v>9367.2722971383682</v>
      </c>
      <c r="BW47" s="72">
        <v>9346.9642360900943</v>
      </c>
      <c r="BX47" s="72">
        <v>9545.1895290561279</v>
      </c>
      <c r="BY47" s="72">
        <v>9431.1115000453738</v>
      </c>
      <c r="BZ47" s="72">
        <v>9050.4963333038231</v>
      </c>
      <c r="CA47" s="72">
        <v>8823.9737189978514</v>
      </c>
      <c r="CB47" s="72">
        <v>8551.5756733710823</v>
      </c>
      <c r="CC47" s="72">
        <v>8210.6877652376497</v>
      </c>
      <c r="CD47" s="72">
        <v>7924.9450654462817</v>
      </c>
      <c r="CE47" s="72">
        <v>7788.9875727345789</v>
      </c>
      <c r="CF47" s="72">
        <v>7717.3583186179476</v>
      </c>
      <c r="CG47" s="72">
        <v>7675.7611840366208</v>
      </c>
      <c r="CH47" s="72">
        <v>7617.5809524621982</v>
      </c>
    </row>
    <row r="48" spans="1:86" x14ac:dyDescent="0.35">
      <c r="C48" s="7" t="s">
        <v>280</v>
      </c>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3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3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3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3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3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3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3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3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3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3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3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3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3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3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3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3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80" spans="1:79" s="85" customFormat="1" hidden="1" x14ac:dyDescent="0.35">
      <c r="A80" s="100"/>
      <c r="B80" s="100"/>
    </row>
    <row r="81" spans="5:81" ht="31" hidden="1" customHeight="1" x14ac:dyDescent="0.35"/>
    <row r="82" spans="5: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5" customFormat="1" hidden="1" x14ac:dyDescent="0.35">
      <c r="A98" s="100"/>
      <c r="B98" s="100"/>
      <c r="E98" s="85" t="str">
        <f>IF(E47&gt;0,IF(E47&lt;5,"secret",""),"")</f>
        <v/>
      </c>
      <c r="F98" s="85" t="str">
        <f t="shared" si="6"/>
        <v/>
      </c>
      <c r="G98" s="85" t="str">
        <f t="shared" si="6"/>
        <v/>
      </c>
      <c r="H98" s="85" t="str">
        <f t="shared" si="6"/>
        <v/>
      </c>
      <c r="I98" s="85" t="str">
        <f t="shared" si="6"/>
        <v/>
      </c>
      <c r="J98" s="85" t="str">
        <f t="shared" si="6"/>
        <v/>
      </c>
      <c r="K98" s="85" t="str">
        <f t="shared" si="6"/>
        <v/>
      </c>
      <c r="L98" s="85" t="str">
        <f t="shared" si="6"/>
        <v/>
      </c>
      <c r="M98" s="85" t="str">
        <f t="shared" si="6"/>
        <v/>
      </c>
      <c r="N98" s="85" t="str">
        <f t="shared" si="6"/>
        <v/>
      </c>
      <c r="O98" s="85" t="str">
        <f>IF(O47&gt;0,IF(O47&lt;5,"secret",""),"")</f>
        <v/>
      </c>
      <c r="P98" s="85" t="str">
        <f t="shared" si="6"/>
        <v/>
      </c>
      <c r="Q98" s="85" t="str">
        <f t="shared" si="6"/>
        <v/>
      </c>
      <c r="R98" s="85" t="str">
        <f t="shared" si="6"/>
        <v/>
      </c>
      <c r="S98" s="85" t="str">
        <f t="shared" si="6"/>
        <v/>
      </c>
      <c r="T98" s="85" t="str">
        <f t="shared" si="6"/>
        <v/>
      </c>
      <c r="U98" s="85" t="str">
        <f t="shared" ref="U98:CC98" si="13">IF(U47&gt;0,IF(U47&lt;5,"secret",""),"")</f>
        <v/>
      </c>
      <c r="V98" s="85" t="str">
        <f t="shared" si="13"/>
        <v/>
      </c>
      <c r="W98" s="85" t="str">
        <f t="shared" si="13"/>
        <v/>
      </c>
      <c r="X98" s="85" t="str">
        <f t="shared" si="13"/>
        <v/>
      </c>
      <c r="Y98" s="85" t="str">
        <f t="shared" si="13"/>
        <v/>
      </c>
      <c r="Z98" s="85" t="str">
        <f t="shared" si="13"/>
        <v/>
      </c>
      <c r="AA98" s="85" t="str">
        <f t="shared" si="13"/>
        <v/>
      </c>
      <c r="AB98" s="85" t="str">
        <f t="shared" si="13"/>
        <v/>
      </c>
      <c r="AC98" s="85" t="str">
        <f t="shared" si="13"/>
        <v/>
      </c>
      <c r="AD98" s="85" t="str">
        <f t="shared" si="13"/>
        <v/>
      </c>
      <c r="AE98" s="85" t="str">
        <f t="shared" si="13"/>
        <v/>
      </c>
      <c r="AF98" s="85" t="str">
        <f t="shared" si="13"/>
        <v/>
      </c>
      <c r="AG98" s="85" t="str">
        <f t="shared" si="13"/>
        <v/>
      </c>
      <c r="AH98" s="85" t="str">
        <f t="shared" si="13"/>
        <v/>
      </c>
      <c r="AI98" s="85" t="str">
        <f t="shared" si="13"/>
        <v/>
      </c>
      <c r="AJ98" s="85" t="str">
        <f t="shared" si="13"/>
        <v/>
      </c>
      <c r="AK98" s="85" t="str">
        <f t="shared" si="13"/>
        <v/>
      </c>
      <c r="AL98" s="85" t="str">
        <f t="shared" si="13"/>
        <v/>
      </c>
      <c r="AM98" s="85" t="str">
        <f t="shared" si="13"/>
        <v/>
      </c>
      <c r="AN98" s="85" t="str">
        <f t="shared" si="13"/>
        <v/>
      </c>
      <c r="AO98" s="85" t="str">
        <f t="shared" si="13"/>
        <v/>
      </c>
      <c r="AP98" s="85" t="str">
        <f t="shared" si="13"/>
        <v/>
      </c>
      <c r="AQ98" s="85" t="str">
        <f t="shared" si="13"/>
        <v/>
      </c>
      <c r="AR98" s="85" t="str">
        <f t="shared" si="13"/>
        <v/>
      </c>
      <c r="AS98" s="85" t="str">
        <f t="shared" si="13"/>
        <v/>
      </c>
      <c r="AT98" s="85" t="str">
        <f t="shared" si="13"/>
        <v/>
      </c>
      <c r="AU98" s="85" t="str">
        <f t="shared" si="13"/>
        <v/>
      </c>
      <c r="AV98" s="85" t="str">
        <f t="shared" si="13"/>
        <v/>
      </c>
      <c r="AW98" s="85" t="str">
        <f t="shared" si="13"/>
        <v/>
      </c>
      <c r="AX98" s="85" t="str">
        <f t="shared" si="13"/>
        <v/>
      </c>
      <c r="AY98" s="85" t="str">
        <f t="shared" si="13"/>
        <v/>
      </c>
      <c r="AZ98" s="85" t="str">
        <f t="shared" si="13"/>
        <v/>
      </c>
      <c r="BA98" s="85" t="str">
        <f t="shared" si="13"/>
        <v/>
      </c>
      <c r="BB98" s="85" t="str">
        <f t="shared" si="13"/>
        <v/>
      </c>
      <c r="BC98" s="85" t="str">
        <f t="shared" si="13"/>
        <v/>
      </c>
      <c r="BD98" s="85" t="str">
        <f t="shared" si="13"/>
        <v/>
      </c>
      <c r="BE98" s="85" t="str">
        <f t="shared" si="13"/>
        <v/>
      </c>
      <c r="BF98" s="85" t="str">
        <f t="shared" si="13"/>
        <v/>
      </c>
      <c r="BG98" s="85" t="str">
        <f t="shared" si="13"/>
        <v/>
      </c>
      <c r="BH98" s="85" t="str">
        <f t="shared" si="13"/>
        <v/>
      </c>
      <c r="BI98" s="85" t="str">
        <f t="shared" si="13"/>
        <v/>
      </c>
      <c r="BJ98" s="85" t="str">
        <f t="shared" si="13"/>
        <v/>
      </c>
      <c r="BK98" s="85" t="str">
        <f t="shared" si="13"/>
        <v/>
      </c>
      <c r="BL98" s="85" t="str">
        <f t="shared" si="13"/>
        <v/>
      </c>
      <c r="BM98" s="85" t="str">
        <f t="shared" si="13"/>
        <v/>
      </c>
      <c r="BN98" s="85" t="str">
        <f t="shared" si="13"/>
        <v/>
      </c>
      <c r="BO98" s="85" t="str">
        <f t="shared" si="13"/>
        <v/>
      </c>
      <c r="BP98" s="85" t="str">
        <f t="shared" si="13"/>
        <v/>
      </c>
      <c r="BQ98" s="85" t="str">
        <f t="shared" si="13"/>
        <v/>
      </c>
      <c r="BR98" s="85" t="str">
        <f t="shared" si="13"/>
        <v/>
      </c>
      <c r="BS98" s="85" t="str">
        <f t="shared" si="13"/>
        <v/>
      </c>
      <c r="BT98" s="85" t="str">
        <f t="shared" si="13"/>
        <v/>
      </c>
      <c r="BU98" s="85" t="str">
        <f t="shared" si="13"/>
        <v/>
      </c>
      <c r="BV98" s="85" t="str">
        <f t="shared" si="13"/>
        <v/>
      </c>
      <c r="BW98" s="85" t="str">
        <f t="shared" si="13"/>
        <v/>
      </c>
      <c r="BX98" s="85" t="str">
        <f t="shared" si="13"/>
        <v/>
      </c>
      <c r="BY98" s="85" t="str">
        <f t="shared" si="13"/>
        <v/>
      </c>
      <c r="BZ98" s="85" t="str">
        <f t="shared" si="13"/>
        <v/>
      </c>
      <c r="CA98" s="85" t="str">
        <f t="shared" si="13"/>
        <v/>
      </c>
      <c r="CB98" s="85" t="str">
        <f t="shared" si="13"/>
        <v/>
      </c>
      <c r="CC98" s="85" t="str">
        <f t="shared" si="13"/>
        <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X120"/>
  <sheetViews>
    <sheetView zoomScaleNormal="100" workbookViewId="0">
      <selection activeCell="BJ31" sqref="BJ31"/>
    </sheetView>
  </sheetViews>
  <sheetFormatPr baseColWidth="10" defaultColWidth="10.81640625" defaultRowHeight="14.5" x14ac:dyDescent="0.35"/>
  <cols>
    <col min="1" max="1" width="10.81640625" style="13"/>
    <col min="2" max="2" width="82.453125" style="13" customWidth="1"/>
    <col min="3" max="49" width="10.90625" style="13"/>
    <col min="50" max="50" width="9.54296875" style="13" customWidth="1"/>
    <col min="51" max="60" width="10.90625" style="13"/>
    <col min="61" max="63" width="10.90625" style="86" customWidth="1"/>
    <col min="64" max="64" width="11.26953125" style="86" customWidth="1"/>
    <col min="65" max="65" width="10.81640625" style="85" hidden="1" customWidth="1"/>
    <col min="66" max="112" width="10.81640625" style="13" hidden="1" customWidth="1"/>
    <col min="113" max="127" width="0" style="13" hidden="1" customWidth="1"/>
    <col min="128" max="128" width="0" style="85" hidden="1" customWidth="1"/>
    <col min="129" max="16384" width="10.81640625" style="13"/>
  </cols>
  <sheetData>
    <row r="1" spans="1:127" ht="18.5" x14ac:dyDescent="0.45">
      <c r="A1" s="67" t="s">
        <v>141</v>
      </c>
      <c r="B1" s="7"/>
      <c r="BN1" s="13" t="s">
        <v>316</v>
      </c>
    </row>
    <row r="2" spans="1:127" x14ac:dyDescent="0.35">
      <c r="A2" s="7" t="s">
        <v>142</v>
      </c>
      <c r="B2" s="7"/>
    </row>
    <row r="3" spans="1:127" x14ac:dyDescent="0.35">
      <c r="A3" s="7" t="s">
        <v>143</v>
      </c>
      <c r="B3" s="7"/>
    </row>
    <row r="4" spans="1:127" x14ac:dyDescent="0.35">
      <c r="A4" s="7"/>
      <c r="B4" s="7"/>
    </row>
    <row r="5" spans="1:127" x14ac:dyDescent="0.35">
      <c r="A5" s="7"/>
      <c r="B5" s="7"/>
    </row>
    <row r="6" spans="1:127" ht="15" thickBot="1" x14ac:dyDescent="0.4">
      <c r="A6" s="102" t="s">
        <v>284</v>
      </c>
      <c r="B6" s="103"/>
      <c r="C6" s="92" t="s">
        <v>20</v>
      </c>
    </row>
    <row r="7" spans="1:127"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335</v>
      </c>
      <c r="BI7" s="107"/>
      <c r="BJ7" s="107"/>
      <c r="BK7" s="107"/>
      <c r="BL7" s="107"/>
    </row>
    <row r="8" spans="1:127" ht="15" thickBot="1" x14ac:dyDescent="0.4">
      <c r="A8" s="104" t="s">
        <v>94</v>
      </c>
      <c r="B8" s="105" t="s">
        <v>95</v>
      </c>
      <c r="C8" s="81">
        <v>20154.975961601001</v>
      </c>
      <c r="D8" s="81">
        <v>21528.980485457399</v>
      </c>
      <c r="E8" s="81">
        <v>21461.4441799337</v>
      </c>
      <c r="F8" s="81">
        <v>20553.7064424932</v>
      </c>
      <c r="G8" s="81">
        <v>20540.488219970899</v>
      </c>
      <c r="H8" s="81">
        <v>19901.694874298501</v>
      </c>
      <c r="I8" s="81">
        <v>21368.638534071899</v>
      </c>
      <c r="J8" s="81">
        <v>21029.573797059998</v>
      </c>
      <c r="K8" s="81">
        <v>20800.892808861299</v>
      </c>
      <c r="L8" s="81">
        <v>20221.348942181899</v>
      </c>
      <c r="M8" s="81">
        <v>20747.507161515001</v>
      </c>
      <c r="N8" s="81">
        <v>21746.377766913</v>
      </c>
      <c r="O8" s="81">
        <v>22086.3013445121</v>
      </c>
      <c r="P8" s="81">
        <v>22421.343369419999</v>
      </c>
      <c r="Q8" s="81">
        <v>21321.712859313699</v>
      </c>
      <c r="R8" s="81">
        <v>21961.015962926798</v>
      </c>
      <c r="S8" s="81">
        <v>21931.231150495201</v>
      </c>
      <c r="T8" s="81">
        <v>22054.099432216899</v>
      </c>
      <c r="U8" s="81">
        <v>20074.984157924901</v>
      </c>
      <c r="V8" s="81">
        <v>22271.355221100199</v>
      </c>
      <c r="W8" s="81">
        <v>22389.2369471481</v>
      </c>
      <c r="X8" s="81">
        <v>22649.531475833301</v>
      </c>
      <c r="Y8" s="81">
        <v>23815.298001925399</v>
      </c>
      <c r="Z8" s="81">
        <v>22246.670744413201</v>
      </c>
      <c r="AA8" s="81">
        <v>24020.175368107499</v>
      </c>
      <c r="AB8" s="81">
        <v>25177.460395085702</v>
      </c>
      <c r="AC8" s="81">
        <v>24404.015975325899</v>
      </c>
      <c r="AD8" s="81">
        <v>23109.321783893502</v>
      </c>
      <c r="AE8" s="81">
        <v>22283.5812606539</v>
      </c>
      <c r="AF8" s="81">
        <v>23000.388617180099</v>
      </c>
      <c r="AG8" s="81">
        <v>25857.8099501857</v>
      </c>
      <c r="AH8" s="81">
        <v>23205.018443701101</v>
      </c>
      <c r="AI8" s="81">
        <v>23386.251430442899</v>
      </c>
      <c r="AJ8" s="81">
        <v>23123.449506639401</v>
      </c>
      <c r="AK8" s="81">
        <v>25352.668203220201</v>
      </c>
      <c r="AL8" s="81">
        <v>23984.911412377402</v>
      </c>
      <c r="AM8" s="81">
        <v>24952.716823415602</v>
      </c>
      <c r="AN8" s="81">
        <v>24633.181861848501</v>
      </c>
      <c r="AO8" s="81">
        <v>24384.211743852102</v>
      </c>
      <c r="AP8" s="81">
        <v>24875.584066644598</v>
      </c>
      <c r="AQ8" s="81">
        <v>24569.857711581401</v>
      </c>
      <c r="AR8" s="81">
        <v>23982.9052458388</v>
      </c>
      <c r="AS8" s="81">
        <v>25703.9938489284</v>
      </c>
      <c r="AT8" s="81">
        <v>25809.989228674702</v>
      </c>
      <c r="AU8" s="81">
        <v>26070.503309535401</v>
      </c>
      <c r="AV8" s="81">
        <v>26240.1256541525</v>
      </c>
      <c r="AW8" s="81">
        <v>24564.292347639199</v>
      </c>
      <c r="AX8" s="81">
        <v>26076.890855244601</v>
      </c>
      <c r="AY8" s="81">
        <v>26344.357033901</v>
      </c>
      <c r="AZ8" s="81">
        <v>26971.036257043699</v>
      </c>
      <c r="BA8" s="81">
        <v>27741.618284805601</v>
      </c>
      <c r="BB8" s="81">
        <v>26527.2266421083</v>
      </c>
      <c r="BC8" s="81">
        <v>26860.000810826099</v>
      </c>
      <c r="BD8" s="81">
        <v>26886.151322248999</v>
      </c>
      <c r="BE8" s="81">
        <v>28182.829700948299</v>
      </c>
      <c r="BF8" s="81">
        <v>27379.985934992499</v>
      </c>
      <c r="BG8" s="81">
        <v>27203.260640472101</v>
      </c>
      <c r="BH8" s="81">
        <v>27456.734425643401</v>
      </c>
      <c r="BI8" s="110"/>
      <c r="BJ8" s="110"/>
      <c r="BK8" s="110"/>
      <c r="BL8" s="110"/>
      <c r="BN8" s="13" t="str">
        <f t="shared" ref="BN8:BN29" si="0">IF(C8&gt;0,IF(C8&lt;5,"SECRETTTTTTTT",""),"")</f>
        <v/>
      </c>
      <c r="BO8" s="13" t="str">
        <f t="shared" ref="BO8:BO29" si="1">IF(D8&gt;0,IF(D8&lt;5,"SECRETTTTTTTT",""),"")</f>
        <v/>
      </c>
      <c r="BP8" s="13" t="str">
        <f t="shared" ref="BP8:BP29" si="2">IF(E8&gt;0,IF(E8&lt;5,"SECRETTTTTTTT",""),"")</f>
        <v/>
      </c>
      <c r="BQ8" s="13" t="str">
        <f t="shared" ref="BQ8:BQ29" si="3">IF(F8&gt;0,IF(F8&lt;5,"SECRETTTTTTTT",""),"")</f>
        <v/>
      </c>
      <c r="BR8" s="13" t="str">
        <f t="shared" ref="BR8:BR29" si="4">IF(G8&gt;0,IF(G8&lt;5,"SECRETTTTTTTT",""),"")</f>
        <v/>
      </c>
      <c r="BS8" s="13" t="str">
        <f t="shared" ref="BS8:BS29" si="5">IF(H8&gt;0,IF(H8&lt;5,"SECRETTTTTTTT",""),"")</f>
        <v/>
      </c>
      <c r="BT8" s="13" t="str">
        <f t="shared" ref="BT8:BT29" si="6">IF(I8&gt;0,IF(I8&lt;5,"SECRETTTTTTTT",""),"")</f>
        <v/>
      </c>
      <c r="BU8" s="13" t="str">
        <f t="shared" ref="BU8:BU29" si="7">IF(J8&gt;0,IF(J8&lt;5,"SECRETTTTTTTT",""),"")</f>
        <v/>
      </c>
      <c r="BV8" s="13" t="str">
        <f t="shared" ref="BV8:BV29" si="8">IF(K8&gt;0,IF(K8&lt;5,"SECRETTTTTTTT",""),"")</f>
        <v/>
      </c>
      <c r="BW8" s="13" t="str">
        <f t="shared" ref="BW8:BW29" si="9">IF(L8&gt;0,IF(L8&lt;5,"SECRETTTTTTTT",""),"")</f>
        <v/>
      </c>
      <c r="BX8" s="13" t="str">
        <f t="shared" ref="BX8:BX29" si="10">IF(M8&gt;0,IF(M8&lt;5,"SECRETTTTTTTT",""),"")</f>
        <v/>
      </c>
      <c r="BY8" s="13" t="str">
        <f t="shared" ref="BY8:BY29" si="11">IF(N8&gt;0,IF(N8&lt;5,"SECRETTTTTTTT",""),"")</f>
        <v/>
      </c>
      <c r="BZ8" s="13" t="str">
        <f t="shared" ref="BZ8:BZ29" si="12">IF(O8&gt;0,IF(O8&lt;5,"SECRETTTTTTTT",""),"")</f>
        <v/>
      </c>
      <c r="CA8" s="13" t="str">
        <f t="shared" ref="CA8:CA29" si="13">IF(P8&gt;0,IF(P8&lt;5,"SECRETTTTTTTT",""),"")</f>
        <v/>
      </c>
      <c r="CB8" s="13" t="str">
        <f t="shared" ref="CB8:CB29" si="14">IF(Q8&gt;0,IF(Q8&lt;5,"SECRETTTTTTTT",""),"")</f>
        <v/>
      </c>
      <c r="CC8" s="13" t="str">
        <f t="shared" ref="CC8:CC29" si="15">IF(R8&gt;0,IF(R8&lt;5,"SECRETTTTTTTT",""),"")</f>
        <v/>
      </c>
      <c r="CD8" s="13" t="str">
        <f t="shared" ref="CD8:CD29" si="16">IF(S8&gt;0,IF(S8&lt;5,"SECRETTTTTTTT",""),"")</f>
        <v/>
      </c>
      <c r="CE8" s="13" t="str">
        <f t="shared" ref="CE8:CE29" si="17">IF(T8&gt;0,IF(T8&lt;5,"SECRETTTTTTTT",""),"")</f>
        <v/>
      </c>
      <c r="CF8" s="13" t="str">
        <f t="shared" ref="CF8:CF29" si="18">IF(U8&gt;0,IF(U8&lt;5,"SECRETTTTTTTT",""),"")</f>
        <v/>
      </c>
      <c r="CG8" s="13" t="str">
        <f t="shared" ref="CG8:CG29" si="19">IF(V8&gt;0,IF(V8&lt;5,"SECRETTTTTTTT",""),"")</f>
        <v/>
      </c>
      <c r="CH8" s="13" t="str">
        <f t="shared" ref="CH8:CH29" si="20">IF(W8&gt;0,IF(W8&lt;5,"SECRETTTTTTTT",""),"")</f>
        <v/>
      </c>
      <c r="CI8" s="13" t="str">
        <f t="shared" ref="CI8:CI29" si="21">IF(X8&gt;0,IF(X8&lt;5,"SECRETTTTTTTT",""),"")</f>
        <v/>
      </c>
      <c r="CJ8" s="13" t="str">
        <f t="shared" ref="CJ8:CJ29" si="22">IF(Y8&gt;0,IF(Y8&lt;5,"SECRETTTTTTTT",""),"")</f>
        <v/>
      </c>
      <c r="CK8" s="13" t="str">
        <f t="shared" ref="CK8:CK29" si="23">IF(Z8&gt;0,IF(Z8&lt;5,"SECRETTTTTTTT",""),"")</f>
        <v/>
      </c>
      <c r="CL8" s="13" t="str">
        <f t="shared" ref="CL8:CL29" si="24">IF(AA8&gt;0,IF(AA8&lt;5,"SECRETTTTTTTT",""),"")</f>
        <v/>
      </c>
      <c r="CM8" s="13" t="str">
        <f t="shared" ref="CM8:CM29" si="25">IF(AB8&gt;0,IF(AB8&lt;5,"SECRETTTTTTTT",""),"")</f>
        <v/>
      </c>
      <c r="CN8" s="13" t="str">
        <f t="shared" ref="CN8:CN29" si="26">IF(AC8&gt;0,IF(AC8&lt;5,"SECRETTTTTTTT",""),"")</f>
        <v/>
      </c>
      <c r="CO8" s="13" t="str">
        <f t="shared" ref="CO8:CO29" si="27">IF(AD8&gt;0,IF(AD8&lt;5,"SECRETTTTTTTT",""),"")</f>
        <v/>
      </c>
      <c r="CP8" s="13" t="str">
        <f t="shared" ref="CP8:CP29" si="28">IF(AE8&gt;0,IF(AE8&lt;5,"SECRETTTTTTTT",""),"")</f>
        <v/>
      </c>
      <c r="CQ8" s="13" t="str">
        <f t="shared" ref="CQ8:CQ29" si="29">IF(AF8&gt;0,IF(AF8&lt;5,"SECRETTTTTTTT",""),"")</f>
        <v/>
      </c>
      <c r="CR8" s="13" t="str">
        <f t="shared" ref="CR8:CR29" si="30">IF(AG8&gt;0,IF(AG8&lt;5,"SECRETTTTTTTT",""),"")</f>
        <v/>
      </c>
      <c r="CS8" s="13" t="str">
        <f t="shared" ref="CS8:CS29" si="31">IF(AH8&gt;0,IF(AH8&lt;5,"SECRETTTTTTTT",""),"")</f>
        <v/>
      </c>
      <c r="CT8" s="13" t="str">
        <f t="shared" ref="CT8:CT29" si="32">IF(AI8&gt;0,IF(AI8&lt;5,"SECRETTTTTTTT",""),"")</f>
        <v/>
      </c>
      <c r="CU8" s="13" t="str">
        <f t="shared" ref="CU8:CU29" si="33">IF(AJ8&gt;0,IF(AJ8&lt;5,"SECRETTTTTTTT",""),"")</f>
        <v/>
      </c>
      <c r="CV8" s="13" t="str">
        <f t="shared" ref="CV8:CV29" si="34">IF(AK8&gt;0,IF(AK8&lt;5,"SECRETTTTTTTT",""),"")</f>
        <v/>
      </c>
      <c r="CW8" s="13" t="str">
        <f t="shared" ref="CW8:CW29" si="35">IF(AL8&gt;0,IF(AL8&lt;5,"SECRETTTTTTTT",""),"")</f>
        <v/>
      </c>
      <c r="CX8" s="13" t="str">
        <f t="shared" ref="CX8:CX29" si="36">IF(AM8&gt;0,IF(AM8&lt;5,"SECRETTTTTTTT",""),"")</f>
        <v/>
      </c>
      <c r="CY8" s="13" t="str">
        <f t="shared" ref="CY8:CY29" si="37">IF(AN8&gt;0,IF(AN8&lt;5,"SECRETTTTTTTT",""),"")</f>
        <v/>
      </c>
      <c r="CZ8" s="13" t="str">
        <f t="shared" ref="CZ8:CZ29" si="38">IF(AO8&gt;0,IF(AO8&lt;5,"SECRETTTTTTTT",""),"")</f>
        <v/>
      </c>
      <c r="DA8" s="13" t="str">
        <f t="shared" ref="DA8:DA29" si="39">IF(AP8&gt;0,IF(AP8&lt;5,"SECRETTTTTTTT",""),"")</f>
        <v/>
      </c>
      <c r="DB8" s="13" t="str">
        <f t="shared" ref="DB8:DB29" si="40">IF(AQ8&gt;0,IF(AQ8&lt;5,"SECRETTTTTTTT",""),"")</f>
        <v/>
      </c>
      <c r="DC8" s="13" t="str">
        <f t="shared" ref="DC8:DC29" si="41">IF(AR8&gt;0,IF(AR8&lt;5,"SECRETTTTTTTT",""),"")</f>
        <v/>
      </c>
      <c r="DD8" s="13" t="str">
        <f t="shared" ref="DD8:DD29" si="42">IF(AS8&gt;0,IF(AS8&lt;5,"SECRETTTTTTTT",""),"")</f>
        <v/>
      </c>
      <c r="DE8" s="13" t="str">
        <f t="shared" ref="DE8:DE29" si="43">IF(AT8&gt;0,IF(AT8&lt;5,"SECRETTTTTTTT",""),"")</f>
        <v/>
      </c>
      <c r="DF8" s="13" t="str">
        <f t="shared" ref="DF8:DF29" si="44">IF(AU8&gt;0,IF(AU8&lt;5,"SECRETTTTTTTT",""),"")</f>
        <v/>
      </c>
      <c r="DG8" s="13" t="str">
        <f t="shared" ref="DG8:DG29" si="45">IF(AV8&gt;0,IF(AV8&lt;5,"SECRETTTTTTTT",""),"")</f>
        <v/>
      </c>
      <c r="DH8" s="13" t="str">
        <f t="shared" ref="DH8:DH29" si="46">IF(AW8&gt;0,IF(AW8&lt;5,"SECRETTTTTTTT",""),"")</f>
        <v/>
      </c>
      <c r="DI8" s="13" t="str">
        <f t="shared" ref="DI8:DI29" si="47">IF(AX8&gt;0,IF(AX8&lt;5,"SECRETTTTTTTT",""),"")</f>
        <v/>
      </c>
      <c r="DJ8" s="13" t="str">
        <f t="shared" ref="DJ8:DJ29" si="48">IF(AY8&gt;0,IF(AY8&lt;5,"SECRETTTTTTTT",""),"")</f>
        <v/>
      </c>
      <c r="DK8" s="13" t="str">
        <f t="shared" ref="DK8:DK29" si="49">IF(AZ8&gt;0,IF(AZ8&lt;5,"SECRETTTTTTTT",""),"")</f>
        <v/>
      </c>
      <c r="DL8" s="13" t="str">
        <f t="shared" ref="DL8:DL29" si="50">IF(BA8&gt;0,IF(BA8&lt;5,"SECRETTTTTTTT",""),"")</f>
        <v/>
      </c>
      <c r="DM8" s="13" t="str">
        <f t="shared" ref="DM8:DM29" si="51">IF(BB8&gt;0,IF(BB8&lt;5,"SECRETTTTTTTT",""),"")</f>
        <v/>
      </c>
      <c r="DN8" s="13" t="str">
        <f t="shared" ref="DN8:DN29" si="52">IF(BC8&gt;0,IF(BC8&lt;5,"SECRETTTTTTTT",""),"")</f>
        <v/>
      </c>
      <c r="DO8" s="13" t="str">
        <f t="shared" ref="DO8:DO29" si="53">IF(BD8&gt;0,IF(BD8&lt;5,"SECRETTTTTTTT",""),"")</f>
        <v/>
      </c>
      <c r="DP8" s="13" t="str">
        <f t="shared" ref="DP8:DP29" si="54">IF(BE8&gt;0,IF(BE8&lt;5,"SECRETTTTTTTT",""),"")</f>
        <v/>
      </c>
      <c r="DQ8" s="13" t="str">
        <f t="shared" ref="DQ8:DQ29" si="55">IF(BF8&gt;0,IF(BF8&lt;5,"SECRETTTTTTTT",""),"")</f>
        <v/>
      </c>
      <c r="DR8" s="13" t="str">
        <f t="shared" ref="DR8:DR29" si="56">IF(BG8&gt;0,IF(BG8&lt;5,"SECRETTTTTTTT",""),"")</f>
        <v/>
      </c>
      <c r="DS8" s="13" t="str">
        <f t="shared" ref="DS8:DS29" si="57">IF(BH8&gt;0,IF(BH8&lt;5,"SECRETTTTTTTT",""),"")</f>
        <v/>
      </c>
      <c r="DT8" s="13" t="e">
        <f>IF(#REF!&gt;0,IF(#REF!&lt;5,"SECRETTTTTTTT",""),"")</f>
        <v>#REF!</v>
      </c>
      <c r="DU8" s="13" t="str">
        <f t="shared" ref="DU8:DW23" si="58">IF(BI8&gt;0,IF(BI8&lt;5,"SECRETTTTTTTT",""),"")</f>
        <v/>
      </c>
      <c r="DV8" s="13" t="str">
        <f t="shared" si="58"/>
        <v/>
      </c>
      <c r="DW8" s="13" t="str">
        <f t="shared" si="58"/>
        <v/>
      </c>
    </row>
    <row r="9" spans="1:127" ht="15" thickBot="1" x14ac:dyDescent="0.4">
      <c r="A9" s="18"/>
      <c r="B9" s="18" t="s">
        <v>145</v>
      </c>
      <c r="C9" s="77">
        <v>20154.975961601001</v>
      </c>
      <c r="D9" s="77">
        <v>21528.980485457399</v>
      </c>
      <c r="E9" s="77">
        <v>21461.4441799337</v>
      </c>
      <c r="F9" s="77">
        <v>20553.7064424932</v>
      </c>
      <c r="G9" s="77">
        <v>20540.488219970899</v>
      </c>
      <c r="H9" s="77">
        <v>19901.694874298501</v>
      </c>
      <c r="I9" s="77">
        <v>21368.638534071899</v>
      </c>
      <c r="J9" s="77">
        <v>21029.573797059998</v>
      </c>
      <c r="K9" s="77">
        <v>20800.892808861299</v>
      </c>
      <c r="L9" s="77">
        <v>20221.348942181899</v>
      </c>
      <c r="M9" s="77">
        <v>20747.507161515001</v>
      </c>
      <c r="N9" s="77">
        <v>21746.377766913</v>
      </c>
      <c r="O9" s="77">
        <v>22086.3013445121</v>
      </c>
      <c r="P9" s="77">
        <v>22421.343369419999</v>
      </c>
      <c r="Q9" s="77">
        <v>21321.712859313699</v>
      </c>
      <c r="R9" s="77">
        <v>21961.015962926798</v>
      </c>
      <c r="S9" s="77">
        <v>21931.231150495201</v>
      </c>
      <c r="T9" s="77">
        <v>22054.099432216899</v>
      </c>
      <c r="U9" s="77">
        <v>20074.984157924901</v>
      </c>
      <c r="V9" s="77">
        <v>22271.355221100199</v>
      </c>
      <c r="W9" s="77">
        <v>22389.2369471481</v>
      </c>
      <c r="X9" s="77">
        <v>22649.531475833301</v>
      </c>
      <c r="Y9" s="77">
        <v>23815.298001925399</v>
      </c>
      <c r="Z9" s="77">
        <v>22246.670744413201</v>
      </c>
      <c r="AA9" s="77">
        <v>24020.175368107499</v>
      </c>
      <c r="AB9" s="77">
        <v>25177.460395085702</v>
      </c>
      <c r="AC9" s="77">
        <v>24404.015975325899</v>
      </c>
      <c r="AD9" s="77">
        <v>23109.321783893502</v>
      </c>
      <c r="AE9" s="77">
        <v>22283.5812606539</v>
      </c>
      <c r="AF9" s="77">
        <v>23000.388617180099</v>
      </c>
      <c r="AG9" s="77">
        <v>25857.8099501857</v>
      </c>
      <c r="AH9" s="77">
        <v>23205.018443701101</v>
      </c>
      <c r="AI9" s="77">
        <v>23386.251430442899</v>
      </c>
      <c r="AJ9" s="77">
        <v>23123.449506639401</v>
      </c>
      <c r="AK9" s="77">
        <v>25352.668203220201</v>
      </c>
      <c r="AL9" s="77">
        <v>23984.911412377402</v>
      </c>
      <c r="AM9" s="77">
        <v>24952.716823415602</v>
      </c>
      <c r="AN9" s="77">
        <v>24633.181861848501</v>
      </c>
      <c r="AO9" s="77">
        <v>24384.211743852102</v>
      </c>
      <c r="AP9" s="77">
        <v>24875.584066644598</v>
      </c>
      <c r="AQ9" s="77">
        <v>24569.857711581401</v>
      </c>
      <c r="AR9" s="77">
        <v>23982.9052458388</v>
      </c>
      <c r="AS9" s="77">
        <v>25703.9938489284</v>
      </c>
      <c r="AT9" s="77">
        <v>25809.989228674702</v>
      </c>
      <c r="AU9" s="77">
        <v>26070.503309535401</v>
      </c>
      <c r="AV9" s="77">
        <v>26240.1256541525</v>
      </c>
      <c r="AW9" s="77">
        <v>24564.292347639199</v>
      </c>
      <c r="AX9" s="77">
        <v>26076.890855244601</v>
      </c>
      <c r="AY9" s="77">
        <v>26344.357033901</v>
      </c>
      <c r="AZ9" s="77">
        <v>26971.036257043699</v>
      </c>
      <c r="BA9" s="77">
        <v>27741.618284805601</v>
      </c>
      <c r="BB9" s="77">
        <v>26527.2266421083</v>
      </c>
      <c r="BC9" s="77">
        <v>26860.000810826099</v>
      </c>
      <c r="BD9" s="77">
        <v>26886.151322248999</v>
      </c>
      <c r="BE9" s="77">
        <v>28182.829700948299</v>
      </c>
      <c r="BF9" s="77">
        <v>27379.985934992499</v>
      </c>
      <c r="BG9" s="77">
        <v>27203.260640472101</v>
      </c>
      <c r="BH9" s="77">
        <v>27456.734425643401</v>
      </c>
      <c r="BI9" s="112"/>
      <c r="BJ9" s="112"/>
      <c r="BK9" s="112"/>
      <c r="BL9" s="112"/>
      <c r="BN9" s="13" t="str">
        <f t="shared" si="0"/>
        <v/>
      </c>
      <c r="BO9" s="13" t="str">
        <f t="shared" si="1"/>
        <v/>
      </c>
      <c r="BP9" s="13" t="str">
        <f t="shared" si="2"/>
        <v/>
      </c>
      <c r="BQ9" s="13" t="str">
        <f t="shared" si="3"/>
        <v/>
      </c>
      <c r="BR9" s="13" t="str">
        <f t="shared" si="4"/>
        <v/>
      </c>
      <c r="BS9" s="13" t="str">
        <f t="shared" si="5"/>
        <v/>
      </c>
      <c r="BT9" s="13" t="str">
        <f t="shared" si="6"/>
        <v/>
      </c>
      <c r="BU9" s="13" t="str">
        <f t="shared" si="7"/>
        <v/>
      </c>
      <c r="BV9" s="13" t="str">
        <f t="shared" si="8"/>
        <v/>
      </c>
      <c r="BW9" s="13" t="str">
        <f t="shared" si="9"/>
        <v/>
      </c>
      <c r="BX9" s="13" t="str">
        <f t="shared" si="10"/>
        <v/>
      </c>
      <c r="BY9" s="13" t="str">
        <f t="shared" si="11"/>
        <v/>
      </c>
      <c r="BZ9" s="13" t="str">
        <f t="shared" si="12"/>
        <v/>
      </c>
      <c r="CA9" s="13" t="str">
        <f t="shared" si="13"/>
        <v/>
      </c>
      <c r="CB9" s="13" t="str">
        <f t="shared" si="14"/>
        <v/>
      </c>
      <c r="CC9" s="13" t="str">
        <f t="shared" si="15"/>
        <v/>
      </c>
      <c r="CD9" s="13" t="str">
        <f t="shared" si="16"/>
        <v/>
      </c>
      <c r="CE9" s="13" t="str">
        <f t="shared" si="17"/>
        <v/>
      </c>
      <c r="CF9" s="13" t="str">
        <f t="shared" si="18"/>
        <v/>
      </c>
      <c r="CG9" s="13" t="str">
        <f t="shared" si="19"/>
        <v/>
      </c>
      <c r="CH9" s="13" t="str">
        <f t="shared" si="20"/>
        <v/>
      </c>
      <c r="CI9" s="13" t="str">
        <f t="shared" si="21"/>
        <v/>
      </c>
      <c r="CJ9" s="13" t="str">
        <f t="shared" si="22"/>
        <v/>
      </c>
      <c r="CK9" s="13" t="str">
        <f t="shared" si="23"/>
        <v/>
      </c>
      <c r="CL9" s="13" t="str">
        <f t="shared" si="24"/>
        <v/>
      </c>
      <c r="CM9" s="13" t="str">
        <f t="shared" si="25"/>
        <v/>
      </c>
      <c r="CN9" s="13" t="str">
        <f t="shared" si="26"/>
        <v/>
      </c>
      <c r="CO9" s="13" t="str">
        <f t="shared" si="27"/>
        <v/>
      </c>
      <c r="CP9" s="13" t="str">
        <f t="shared" si="28"/>
        <v/>
      </c>
      <c r="CQ9" s="13" t="str">
        <f t="shared" si="29"/>
        <v/>
      </c>
      <c r="CR9" s="13" t="str">
        <f t="shared" si="30"/>
        <v/>
      </c>
      <c r="CS9" s="13" t="str">
        <f t="shared" si="31"/>
        <v/>
      </c>
      <c r="CT9" s="13" t="str">
        <f t="shared" si="32"/>
        <v/>
      </c>
      <c r="CU9" s="13" t="str">
        <f t="shared" si="33"/>
        <v/>
      </c>
      <c r="CV9" s="13" t="str">
        <f t="shared" si="34"/>
        <v/>
      </c>
      <c r="CW9" s="13" t="str">
        <f t="shared" si="35"/>
        <v/>
      </c>
      <c r="CX9" s="13" t="str">
        <f t="shared" si="36"/>
        <v/>
      </c>
      <c r="CY9" s="13" t="str">
        <f t="shared" si="37"/>
        <v/>
      </c>
      <c r="CZ9" s="13" t="str">
        <f t="shared" si="38"/>
        <v/>
      </c>
      <c r="DA9" s="13" t="str">
        <f t="shared" si="39"/>
        <v/>
      </c>
      <c r="DB9" s="13" t="str">
        <f t="shared" si="40"/>
        <v/>
      </c>
      <c r="DC9" s="13" t="str">
        <f t="shared" si="41"/>
        <v/>
      </c>
      <c r="DD9" s="13" t="str">
        <f t="shared" si="42"/>
        <v/>
      </c>
      <c r="DE9" s="13" t="str">
        <f t="shared" si="43"/>
        <v/>
      </c>
      <c r="DF9" s="13" t="str">
        <f t="shared" si="44"/>
        <v/>
      </c>
      <c r="DG9" s="13" t="str">
        <f t="shared" si="45"/>
        <v/>
      </c>
      <c r="DH9" s="13" t="str">
        <f t="shared" si="46"/>
        <v/>
      </c>
      <c r="DI9" s="13" t="str">
        <f t="shared" si="47"/>
        <v/>
      </c>
      <c r="DJ9" s="13" t="str">
        <f t="shared" si="48"/>
        <v/>
      </c>
      <c r="DK9" s="13" t="str">
        <f t="shared" si="49"/>
        <v/>
      </c>
      <c r="DL9" s="13" t="str">
        <f t="shared" si="50"/>
        <v/>
      </c>
      <c r="DM9" s="13" t="str">
        <f t="shared" si="51"/>
        <v/>
      </c>
      <c r="DN9" s="13" t="str">
        <f t="shared" si="52"/>
        <v/>
      </c>
      <c r="DO9" s="13" t="str">
        <f t="shared" si="53"/>
        <v/>
      </c>
      <c r="DP9" s="13" t="str">
        <f t="shared" si="54"/>
        <v/>
      </c>
      <c r="DQ9" s="13" t="str">
        <f t="shared" si="55"/>
        <v/>
      </c>
      <c r="DR9" s="13" t="str">
        <f t="shared" si="56"/>
        <v/>
      </c>
      <c r="DS9" s="13" t="str">
        <f t="shared" si="57"/>
        <v/>
      </c>
      <c r="DT9" s="13" t="e">
        <f>IF(#REF!&gt;0,IF(#REF!&lt;5,"SECRETTTTTTTT",""),"")</f>
        <v>#REF!</v>
      </c>
      <c r="DU9" s="13" t="str">
        <f t="shared" si="58"/>
        <v/>
      </c>
      <c r="DV9" s="13" t="str">
        <f t="shared" si="58"/>
        <v/>
      </c>
      <c r="DW9" s="13" t="str">
        <f t="shared" si="58"/>
        <v/>
      </c>
    </row>
    <row r="10" spans="1:127" ht="15" thickBot="1" x14ac:dyDescent="0.4">
      <c r="A10" s="19" t="s">
        <v>96</v>
      </c>
      <c r="B10" s="20" t="s">
        <v>97</v>
      </c>
      <c r="C10" s="81">
        <v>66406.515328998299</v>
      </c>
      <c r="D10" s="81">
        <v>66626.233209329905</v>
      </c>
      <c r="E10" s="81">
        <v>66637.065038401794</v>
      </c>
      <c r="F10" s="81">
        <v>66352.190655412996</v>
      </c>
      <c r="G10" s="81">
        <v>65966.703708160494</v>
      </c>
      <c r="H10" s="81">
        <v>66224.762740712395</v>
      </c>
      <c r="I10" s="81">
        <v>65927.587141466705</v>
      </c>
      <c r="J10" s="81">
        <v>65707.384921646895</v>
      </c>
      <c r="K10" s="81">
        <v>66200.649631195804</v>
      </c>
      <c r="L10" s="81">
        <v>65348.347617260697</v>
      </c>
      <c r="M10" s="81">
        <v>65979.809426805601</v>
      </c>
      <c r="N10" s="81">
        <v>66374.626597968003</v>
      </c>
      <c r="O10" s="81">
        <v>66544.681379154994</v>
      </c>
      <c r="P10" s="81">
        <v>67017.001431667901</v>
      </c>
      <c r="Q10" s="81">
        <v>66594.731250343204</v>
      </c>
      <c r="R10" s="81">
        <v>67337.628745388996</v>
      </c>
      <c r="S10" s="81">
        <v>67628.144749080602</v>
      </c>
      <c r="T10" s="81">
        <v>68023.839743171702</v>
      </c>
      <c r="U10" s="81">
        <v>68494.518949949706</v>
      </c>
      <c r="V10" s="81">
        <v>68838.042726368396</v>
      </c>
      <c r="W10" s="81">
        <v>69092.896179160307</v>
      </c>
      <c r="X10" s="81">
        <v>69212.515810872806</v>
      </c>
      <c r="Y10" s="81">
        <v>69807.581047769301</v>
      </c>
      <c r="Z10" s="81">
        <v>70121.897905338905</v>
      </c>
      <c r="AA10" s="81">
        <v>70135.367088030602</v>
      </c>
      <c r="AB10" s="81">
        <v>70981.740068163504</v>
      </c>
      <c r="AC10" s="81">
        <v>71184.737444676299</v>
      </c>
      <c r="AD10" s="81">
        <v>71699.687457755397</v>
      </c>
      <c r="AE10" s="81">
        <v>72239.063799551994</v>
      </c>
      <c r="AF10" s="81">
        <v>71997.2069815469</v>
      </c>
      <c r="AG10" s="81">
        <v>71988.435625755694</v>
      </c>
      <c r="AH10" s="81">
        <v>72625.110763219898</v>
      </c>
      <c r="AI10" s="81">
        <v>72884.234587515995</v>
      </c>
      <c r="AJ10" s="81">
        <v>72767.780540536507</v>
      </c>
      <c r="AK10" s="81">
        <v>72653.099565156706</v>
      </c>
      <c r="AL10" s="81">
        <v>73732.907446394005</v>
      </c>
      <c r="AM10" s="81">
        <v>72112.325331194297</v>
      </c>
      <c r="AN10" s="81">
        <v>72418.476158129895</v>
      </c>
      <c r="AO10" s="81">
        <v>74492.607227078595</v>
      </c>
      <c r="AP10" s="81">
        <v>73629.588328464</v>
      </c>
      <c r="AQ10" s="81">
        <v>75338.052182594794</v>
      </c>
      <c r="AR10" s="81">
        <v>76397.458750383201</v>
      </c>
      <c r="AS10" s="81">
        <v>77335.833540121603</v>
      </c>
      <c r="AT10" s="81">
        <v>78158.382047140607</v>
      </c>
      <c r="AU10" s="81">
        <v>77873.322851539706</v>
      </c>
      <c r="AV10" s="81">
        <v>78179.938871262799</v>
      </c>
      <c r="AW10" s="81">
        <v>78104.211085924297</v>
      </c>
      <c r="AX10" s="81">
        <v>78305.482571184606</v>
      </c>
      <c r="AY10" s="81">
        <v>78374.564458924302</v>
      </c>
      <c r="AZ10" s="81">
        <v>78559.525192585599</v>
      </c>
      <c r="BA10" s="81">
        <v>78341.436818193702</v>
      </c>
      <c r="BB10" s="81">
        <v>78273.996499416797</v>
      </c>
      <c r="BC10" s="81">
        <v>79040.636843480694</v>
      </c>
      <c r="BD10" s="81">
        <v>78902.858748245693</v>
      </c>
      <c r="BE10" s="81">
        <v>79544.298745898705</v>
      </c>
      <c r="BF10" s="81">
        <v>79716.347978569596</v>
      </c>
      <c r="BG10" s="81">
        <v>79974.024899753698</v>
      </c>
      <c r="BH10" s="81">
        <v>80101.8632353844</v>
      </c>
      <c r="BI10" s="110"/>
      <c r="BJ10" s="110"/>
      <c r="BK10" s="110"/>
      <c r="BL10" s="110"/>
      <c r="BN10" s="13" t="str">
        <f t="shared" si="0"/>
        <v/>
      </c>
      <c r="BO10" s="13" t="str">
        <f t="shared" si="1"/>
        <v/>
      </c>
      <c r="BP10" s="13" t="str">
        <f t="shared" si="2"/>
        <v/>
      </c>
      <c r="BQ10" s="13" t="str">
        <f t="shared" si="3"/>
        <v/>
      </c>
      <c r="BR10" s="13" t="str">
        <f t="shared" si="4"/>
        <v/>
      </c>
      <c r="BS10" s="13" t="str">
        <f t="shared" si="5"/>
        <v/>
      </c>
      <c r="BT10" s="13" t="str">
        <f t="shared" si="6"/>
        <v/>
      </c>
      <c r="BU10" s="13" t="str">
        <f t="shared" si="7"/>
        <v/>
      </c>
      <c r="BV10" s="13" t="str">
        <f t="shared" si="8"/>
        <v/>
      </c>
      <c r="BW10" s="13" t="str">
        <f t="shared" si="9"/>
        <v/>
      </c>
      <c r="BX10" s="13" t="str">
        <f t="shared" si="10"/>
        <v/>
      </c>
      <c r="BY10" s="13" t="str">
        <f t="shared" si="11"/>
        <v/>
      </c>
      <c r="BZ10" s="13" t="str">
        <f t="shared" si="12"/>
        <v/>
      </c>
      <c r="CA10" s="13" t="str">
        <f t="shared" si="13"/>
        <v/>
      </c>
      <c r="CB10" s="13" t="str">
        <f t="shared" si="14"/>
        <v/>
      </c>
      <c r="CC10" s="13" t="str">
        <f t="shared" si="15"/>
        <v/>
      </c>
      <c r="CD10" s="13" t="str">
        <f t="shared" si="16"/>
        <v/>
      </c>
      <c r="CE10" s="13" t="str">
        <f t="shared" si="17"/>
        <v/>
      </c>
      <c r="CF10" s="13" t="str">
        <f t="shared" si="18"/>
        <v/>
      </c>
      <c r="CG10" s="13" t="str">
        <f t="shared" si="19"/>
        <v/>
      </c>
      <c r="CH10" s="13" t="str">
        <f t="shared" si="20"/>
        <v/>
      </c>
      <c r="CI10" s="13" t="str">
        <f t="shared" si="21"/>
        <v/>
      </c>
      <c r="CJ10" s="13" t="str">
        <f t="shared" si="22"/>
        <v/>
      </c>
      <c r="CK10" s="13" t="str">
        <f t="shared" si="23"/>
        <v/>
      </c>
      <c r="CL10" s="13" t="str">
        <f t="shared" si="24"/>
        <v/>
      </c>
      <c r="CM10" s="13" t="str">
        <f t="shared" si="25"/>
        <v/>
      </c>
      <c r="CN10" s="13" t="str">
        <f t="shared" si="26"/>
        <v/>
      </c>
      <c r="CO10" s="13" t="str">
        <f t="shared" si="27"/>
        <v/>
      </c>
      <c r="CP10" s="13" t="str">
        <f t="shared" si="28"/>
        <v/>
      </c>
      <c r="CQ10" s="13" t="str">
        <f t="shared" si="29"/>
        <v/>
      </c>
      <c r="CR10" s="13" t="str">
        <f t="shared" si="30"/>
        <v/>
      </c>
      <c r="CS10" s="13" t="str">
        <f t="shared" si="31"/>
        <v/>
      </c>
      <c r="CT10" s="13" t="str">
        <f t="shared" si="32"/>
        <v/>
      </c>
      <c r="CU10" s="13" t="str">
        <f t="shared" si="33"/>
        <v/>
      </c>
      <c r="CV10" s="13" t="str">
        <f t="shared" si="34"/>
        <v/>
      </c>
      <c r="CW10" s="13" t="str">
        <f t="shared" si="35"/>
        <v/>
      </c>
      <c r="CX10" s="13" t="str">
        <f t="shared" si="36"/>
        <v/>
      </c>
      <c r="CY10" s="13" t="str">
        <f t="shared" si="37"/>
        <v/>
      </c>
      <c r="CZ10" s="13" t="str">
        <f t="shared" si="38"/>
        <v/>
      </c>
      <c r="DA10" s="13" t="str">
        <f t="shared" si="39"/>
        <v/>
      </c>
      <c r="DB10" s="13" t="str">
        <f t="shared" si="40"/>
        <v/>
      </c>
      <c r="DC10" s="13" t="str">
        <f t="shared" si="41"/>
        <v/>
      </c>
      <c r="DD10" s="13" t="str">
        <f t="shared" si="42"/>
        <v/>
      </c>
      <c r="DE10" s="13" t="str">
        <f t="shared" si="43"/>
        <v/>
      </c>
      <c r="DF10" s="13" t="str">
        <f t="shared" si="44"/>
        <v/>
      </c>
      <c r="DG10" s="13" t="str">
        <f t="shared" si="45"/>
        <v/>
      </c>
      <c r="DH10" s="13" t="str">
        <f t="shared" si="46"/>
        <v/>
      </c>
      <c r="DI10" s="13" t="str">
        <f t="shared" si="47"/>
        <v/>
      </c>
      <c r="DJ10" s="13" t="str">
        <f t="shared" si="48"/>
        <v/>
      </c>
      <c r="DK10" s="13" t="str">
        <f t="shared" si="49"/>
        <v/>
      </c>
      <c r="DL10" s="13" t="str">
        <f t="shared" si="50"/>
        <v/>
      </c>
      <c r="DM10" s="13" t="str">
        <f t="shared" si="51"/>
        <v/>
      </c>
      <c r="DN10" s="13" t="str">
        <f t="shared" si="52"/>
        <v/>
      </c>
      <c r="DO10" s="13" t="str">
        <f t="shared" si="53"/>
        <v/>
      </c>
      <c r="DP10" s="13" t="str">
        <f t="shared" si="54"/>
        <v/>
      </c>
      <c r="DQ10" s="13" t="str">
        <f t="shared" si="55"/>
        <v/>
      </c>
      <c r="DR10" s="13" t="str">
        <f t="shared" si="56"/>
        <v/>
      </c>
      <c r="DS10" s="13" t="str">
        <f t="shared" si="57"/>
        <v/>
      </c>
      <c r="DT10" s="13" t="e">
        <f>IF(#REF!&gt;0,IF(#REF!&lt;5,"SECRETTTTTTTT",""),"")</f>
        <v>#REF!</v>
      </c>
      <c r="DU10" s="13" t="str">
        <f t="shared" si="58"/>
        <v/>
      </c>
      <c r="DV10" s="13" t="str">
        <f t="shared" si="58"/>
        <v/>
      </c>
      <c r="DW10" s="13" t="str">
        <f t="shared" si="58"/>
        <v/>
      </c>
    </row>
    <row r="11" spans="1:127" ht="15" thickBot="1" x14ac:dyDescent="0.4">
      <c r="A11" s="19" t="s">
        <v>98</v>
      </c>
      <c r="B11" s="20" t="s">
        <v>99</v>
      </c>
      <c r="C11" s="81">
        <v>52561.213592737797</v>
      </c>
      <c r="D11" s="81">
        <v>52383.2320261887</v>
      </c>
      <c r="E11" s="81">
        <v>52511.030442175899</v>
      </c>
      <c r="F11" s="81">
        <v>53070.908262966601</v>
      </c>
      <c r="G11" s="81">
        <v>53492.189978951203</v>
      </c>
      <c r="H11" s="81">
        <v>53703.408153376899</v>
      </c>
      <c r="I11" s="81">
        <v>53937.199303357098</v>
      </c>
      <c r="J11" s="81">
        <v>54215.772290836903</v>
      </c>
      <c r="K11" s="81">
        <v>54165.855674196602</v>
      </c>
      <c r="L11" s="81">
        <v>54331.324437214098</v>
      </c>
      <c r="M11" s="81">
        <v>54651.353389177901</v>
      </c>
      <c r="N11" s="81">
        <v>54596.786270375102</v>
      </c>
      <c r="O11" s="81">
        <v>54596.967407200602</v>
      </c>
      <c r="P11" s="81">
        <v>54653.777037701999</v>
      </c>
      <c r="Q11" s="81">
        <v>54464.626809243302</v>
      </c>
      <c r="R11" s="81">
        <v>54886.5041808346</v>
      </c>
      <c r="S11" s="81">
        <v>54707.188424083899</v>
      </c>
      <c r="T11" s="81">
        <v>54740.180456422</v>
      </c>
      <c r="U11" s="81">
        <v>54840.9369306917</v>
      </c>
      <c r="V11" s="81">
        <v>54596.8655404534</v>
      </c>
      <c r="W11" s="81">
        <v>54450.892282012202</v>
      </c>
      <c r="X11" s="81">
        <v>54260.3577074641</v>
      </c>
      <c r="Y11" s="81">
        <v>54419.9378204971</v>
      </c>
      <c r="Z11" s="81">
        <v>54375.396927700502</v>
      </c>
      <c r="AA11" s="81">
        <v>54367.616547866397</v>
      </c>
      <c r="AB11" s="81">
        <v>54715.048548498598</v>
      </c>
      <c r="AC11" s="81">
        <v>54772.592879552103</v>
      </c>
      <c r="AD11" s="81">
        <v>54913.281013950596</v>
      </c>
      <c r="AE11" s="81">
        <v>55053.381667284702</v>
      </c>
      <c r="AF11" s="81">
        <v>55099.019641338302</v>
      </c>
      <c r="AG11" s="81">
        <v>55137.375926937297</v>
      </c>
      <c r="AH11" s="81">
        <v>55176.890823796297</v>
      </c>
      <c r="AI11" s="81">
        <v>55440.597044468603</v>
      </c>
      <c r="AJ11" s="81">
        <v>55684.193857367303</v>
      </c>
      <c r="AK11" s="81">
        <v>55654.973616856703</v>
      </c>
      <c r="AL11" s="81">
        <v>55897.308139020002</v>
      </c>
      <c r="AM11" s="81">
        <v>55130.933257809498</v>
      </c>
      <c r="AN11" s="81">
        <v>55420.911871779499</v>
      </c>
      <c r="AO11" s="81">
        <v>56090.362237417998</v>
      </c>
      <c r="AP11" s="81">
        <v>56085.5355207498</v>
      </c>
      <c r="AQ11" s="81">
        <v>56653.310770423697</v>
      </c>
      <c r="AR11" s="81">
        <v>56792.139097118699</v>
      </c>
      <c r="AS11" s="81">
        <v>57091.970248318903</v>
      </c>
      <c r="AT11" s="81">
        <v>57256.529805839498</v>
      </c>
      <c r="AU11" s="81">
        <v>57307.003333077802</v>
      </c>
      <c r="AV11" s="81">
        <v>57483.788968879497</v>
      </c>
      <c r="AW11" s="81">
        <v>57889.848694930697</v>
      </c>
      <c r="AX11" s="81">
        <v>58554.187920428398</v>
      </c>
      <c r="AY11" s="81">
        <v>58969.523937886202</v>
      </c>
      <c r="AZ11" s="81">
        <v>59293.162625825302</v>
      </c>
      <c r="BA11" s="81">
        <v>59632.206305414402</v>
      </c>
      <c r="BB11" s="81">
        <v>60107.804828569802</v>
      </c>
      <c r="BC11" s="81">
        <v>60485.365798036102</v>
      </c>
      <c r="BD11" s="81">
        <v>60860.573576632698</v>
      </c>
      <c r="BE11" s="81">
        <v>61300.819498176003</v>
      </c>
      <c r="BF11" s="81">
        <v>61798.562413485197</v>
      </c>
      <c r="BG11" s="81">
        <v>62156.104438185299</v>
      </c>
      <c r="BH11" s="81">
        <v>62638.299970863802</v>
      </c>
      <c r="BI11" s="110"/>
      <c r="BJ11" s="110"/>
      <c r="BK11" s="110"/>
      <c r="BL11" s="110"/>
      <c r="BN11" s="13" t="str">
        <f t="shared" si="0"/>
        <v/>
      </c>
      <c r="BO11" s="13" t="str">
        <f t="shared" si="1"/>
        <v/>
      </c>
      <c r="BP11" s="13" t="str">
        <f t="shared" si="2"/>
        <v/>
      </c>
      <c r="BQ11" s="13" t="str">
        <f t="shared" si="3"/>
        <v/>
      </c>
      <c r="BR11" s="13" t="str">
        <f t="shared" si="4"/>
        <v/>
      </c>
      <c r="BS11" s="13" t="str">
        <f t="shared" si="5"/>
        <v/>
      </c>
      <c r="BT11" s="13" t="str">
        <f t="shared" si="6"/>
        <v/>
      </c>
      <c r="BU11" s="13" t="str">
        <f t="shared" si="7"/>
        <v/>
      </c>
      <c r="BV11" s="13" t="str">
        <f t="shared" si="8"/>
        <v/>
      </c>
      <c r="BW11" s="13" t="str">
        <f t="shared" si="9"/>
        <v/>
      </c>
      <c r="BX11" s="13" t="str">
        <f t="shared" si="10"/>
        <v/>
      </c>
      <c r="BY11" s="13" t="str">
        <f t="shared" si="11"/>
        <v/>
      </c>
      <c r="BZ11" s="13" t="str">
        <f t="shared" si="12"/>
        <v/>
      </c>
      <c r="CA11" s="13" t="str">
        <f t="shared" si="13"/>
        <v/>
      </c>
      <c r="CB11" s="13" t="str">
        <f t="shared" si="14"/>
        <v/>
      </c>
      <c r="CC11" s="13" t="str">
        <f t="shared" si="15"/>
        <v/>
      </c>
      <c r="CD11" s="13" t="str">
        <f t="shared" si="16"/>
        <v/>
      </c>
      <c r="CE11" s="13" t="str">
        <f t="shared" si="17"/>
        <v/>
      </c>
      <c r="CF11" s="13" t="str">
        <f t="shared" si="18"/>
        <v/>
      </c>
      <c r="CG11" s="13" t="str">
        <f t="shared" si="19"/>
        <v/>
      </c>
      <c r="CH11" s="13" t="str">
        <f t="shared" si="20"/>
        <v/>
      </c>
      <c r="CI11" s="13" t="str">
        <f t="shared" si="21"/>
        <v/>
      </c>
      <c r="CJ11" s="13" t="str">
        <f t="shared" si="22"/>
        <v/>
      </c>
      <c r="CK11" s="13" t="str">
        <f t="shared" si="23"/>
        <v/>
      </c>
      <c r="CL11" s="13" t="str">
        <f t="shared" si="24"/>
        <v/>
      </c>
      <c r="CM11" s="13" t="str">
        <f t="shared" si="25"/>
        <v/>
      </c>
      <c r="CN11" s="13" t="str">
        <f t="shared" si="26"/>
        <v/>
      </c>
      <c r="CO11" s="13" t="str">
        <f t="shared" si="27"/>
        <v/>
      </c>
      <c r="CP11" s="13" t="str">
        <f t="shared" si="28"/>
        <v/>
      </c>
      <c r="CQ11" s="13" t="str">
        <f t="shared" si="29"/>
        <v/>
      </c>
      <c r="CR11" s="13" t="str">
        <f t="shared" si="30"/>
        <v/>
      </c>
      <c r="CS11" s="13" t="str">
        <f t="shared" si="31"/>
        <v/>
      </c>
      <c r="CT11" s="13" t="str">
        <f t="shared" si="32"/>
        <v/>
      </c>
      <c r="CU11" s="13" t="str">
        <f t="shared" si="33"/>
        <v/>
      </c>
      <c r="CV11" s="13" t="str">
        <f t="shared" si="34"/>
        <v/>
      </c>
      <c r="CW11" s="13" t="str">
        <f t="shared" si="35"/>
        <v/>
      </c>
      <c r="CX11" s="13" t="str">
        <f t="shared" si="36"/>
        <v/>
      </c>
      <c r="CY11" s="13" t="str">
        <f t="shared" si="37"/>
        <v/>
      </c>
      <c r="CZ11" s="13" t="str">
        <f t="shared" si="38"/>
        <v/>
      </c>
      <c r="DA11" s="13" t="str">
        <f t="shared" si="39"/>
        <v/>
      </c>
      <c r="DB11" s="13" t="str">
        <f t="shared" si="40"/>
        <v/>
      </c>
      <c r="DC11" s="13" t="str">
        <f t="shared" si="41"/>
        <v/>
      </c>
      <c r="DD11" s="13" t="str">
        <f t="shared" si="42"/>
        <v/>
      </c>
      <c r="DE11" s="13" t="str">
        <f t="shared" si="43"/>
        <v/>
      </c>
      <c r="DF11" s="13" t="str">
        <f t="shared" si="44"/>
        <v/>
      </c>
      <c r="DG11" s="13" t="str">
        <f t="shared" si="45"/>
        <v/>
      </c>
      <c r="DH11" s="13" t="str">
        <f t="shared" si="46"/>
        <v/>
      </c>
      <c r="DI11" s="13" t="str">
        <f t="shared" si="47"/>
        <v/>
      </c>
      <c r="DJ11" s="13" t="str">
        <f t="shared" si="48"/>
        <v/>
      </c>
      <c r="DK11" s="13" t="str">
        <f t="shared" si="49"/>
        <v/>
      </c>
      <c r="DL11" s="13" t="str">
        <f t="shared" si="50"/>
        <v/>
      </c>
      <c r="DM11" s="13" t="str">
        <f t="shared" si="51"/>
        <v/>
      </c>
      <c r="DN11" s="13" t="str">
        <f t="shared" si="52"/>
        <v/>
      </c>
      <c r="DO11" s="13" t="str">
        <f t="shared" si="53"/>
        <v/>
      </c>
      <c r="DP11" s="13" t="str">
        <f t="shared" si="54"/>
        <v/>
      </c>
      <c r="DQ11" s="13" t="str">
        <f t="shared" si="55"/>
        <v/>
      </c>
      <c r="DR11" s="13" t="str">
        <f t="shared" si="56"/>
        <v/>
      </c>
      <c r="DS11" s="13" t="str">
        <f t="shared" si="57"/>
        <v/>
      </c>
      <c r="DT11" s="13" t="e">
        <f>IF(#REF!&gt;0,IF(#REF!&lt;5,"SECRETTTTTTTT",""),"")</f>
        <v>#REF!</v>
      </c>
      <c r="DU11" s="13" t="str">
        <f t="shared" si="58"/>
        <v/>
      </c>
      <c r="DV11" s="13" t="str">
        <f t="shared" si="58"/>
        <v/>
      </c>
      <c r="DW11" s="13" t="str">
        <f t="shared" si="58"/>
        <v/>
      </c>
    </row>
    <row r="12" spans="1:127" ht="15" thickBot="1" x14ac:dyDescent="0.4">
      <c r="A12" s="19" t="s">
        <v>100</v>
      </c>
      <c r="B12" s="20" t="s">
        <v>101</v>
      </c>
      <c r="C12" s="81">
        <v>95368.792090976698</v>
      </c>
      <c r="D12" s="81">
        <v>95252.797526422903</v>
      </c>
      <c r="E12" s="81">
        <v>94564.0198438753</v>
      </c>
      <c r="F12" s="81">
        <v>94146.5686833707</v>
      </c>
      <c r="G12" s="81">
        <v>93599.989789390107</v>
      </c>
      <c r="H12" s="81">
        <v>93418.829337311603</v>
      </c>
      <c r="I12" s="81">
        <v>93166.348779839798</v>
      </c>
      <c r="J12" s="81">
        <v>92261.275296181397</v>
      </c>
      <c r="K12" s="81">
        <v>92294.117619119395</v>
      </c>
      <c r="L12" s="81">
        <v>92079.843683401094</v>
      </c>
      <c r="M12" s="81">
        <v>92359.988407986399</v>
      </c>
      <c r="N12" s="81">
        <v>92380.687640181102</v>
      </c>
      <c r="O12" s="81">
        <v>91947.326185902493</v>
      </c>
      <c r="P12" s="81">
        <v>91968.013243203997</v>
      </c>
      <c r="Q12" s="81">
        <v>90563.424092401605</v>
      </c>
      <c r="R12" s="81">
        <v>90160.790197373397</v>
      </c>
      <c r="S12" s="81">
        <v>89643.600044317805</v>
      </c>
      <c r="T12" s="81">
        <v>89589.503190351199</v>
      </c>
      <c r="U12" s="81">
        <v>89148.045354075599</v>
      </c>
      <c r="V12" s="81">
        <v>88466.058185013593</v>
      </c>
      <c r="W12" s="81">
        <v>87997.330152012801</v>
      </c>
      <c r="X12" s="81">
        <v>87327.453181659701</v>
      </c>
      <c r="Y12" s="81">
        <v>87408.9137476998</v>
      </c>
      <c r="Z12" s="81">
        <v>87417.043735815401</v>
      </c>
      <c r="AA12" s="81">
        <v>87243.3415647246</v>
      </c>
      <c r="AB12" s="81">
        <v>87574.149267459696</v>
      </c>
      <c r="AC12" s="81">
        <v>87868.141154779703</v>
      </c>
      <c r="AD12" s="81">
        <v>88230.220608991804</v>
      </c>
      <c r="AE12" s="81">
        <v>88136.005669540304</v>
      </c>
      <c r="AF12" s="81">
        <v>88226.242721480507</v>
      </c>
      <c r="AG12" s="81">
        <v>88351.544567419594</v>
      </c>
      <c r="AH12" s="81">
        <v>88154.062785934293</v>
      </c>
      <c r="AI12" s="81">
        <v>88106.924232384205</v>
      </c>
      <c r="AJ12" s="81">
        <v>88140.732490044596</v>
      </c>
      <c r="AK12" s="81">
        <v>87756.935024588805</v>
      </c>
      <c r="AL12" s="81">
        <v>87535.564977503804</v>
      </c>
      <c r="AM12" s="81">
        <v>85001.656342912102</v>
      </c>
      <c r="AN12" s="81">
        <v>85114.731057066499</v>
      </c>
      <c r="AO12" s="81">
        <v>85649.913588164694</v>
      </c>
      <c r="AP12" s="81">
        <v>86325.308723004302</v>
      </c>
      <c r="AQ12" s="81">
        <v>86523.713358459601</v>
      </c>
      <c r="AR12" s="81">
        <v>86830.730504520703</v>
      </c>
      <c r="AS12" s="81">
        <v>87485.338672696598</v>
      </c>
      <c r="AT12" s="81">
        <v>88146.644003203095</v>
      </c>
      <c r="AU12" s="81">
        <v>88479.506855289699</v>
      </c>
      <c r="AV12" s="81">
        <v>88509.694366226497</v>
      </c>
      <c r="AW12" s="81">
        <v>89644.142908735201</v>
      </c>
      <c r="AX12" s="81">
        <v>89995.180637184094</v>
      </c>
      <c r="AY12" s="81">
        <v>90387.887943396607</v>
      </c>
      <c r="AZ12" s="81">
        <v>90499.798318519606</v>
      </c>
      <c r="BA12" s="81">
        <v>90623.338023069693</v>
      </c>
      <c r="BB12" s="81">
        <v>90822.688093704695</v>
      </c>
      <c r="BC12" s="81">
        <v>90568.5192727916</v>
      </c>
      <c r="BD12" s="81">
        <v>90402.772462020002</v>
      </c>
      <c r="BE12" s="81">
        <v>89831.610033556106</v>
      </c>
      <c r="BF12" s="81">
        <v>90025.6816943577</v>
      </c>
      <c r="BG12" s="81">
        <v>90024.548818650204</v>
      </c>
      <c r="BH12" s="81">
        <v>90082.273178746196</v>
      </c>
      <c r="BI12" s="110"/>
      <c r="BJ12" s="110"/>
      <c r="BK12" s="110"/>
      <c r="BL12" s="110"/>
      <c r="BN12" s="13" t="str">
        <f t="shared" si="0"/>
        <v/>
      </c>
      <c r="BO12" s="13" t="str">
        <f t="shared" si="1"/>
        <v/>
      </c>
      <c r="BP12" s="13" t="str">
        <f t="shared" si="2"/>
        <v/>
      </c>
      <c r="BQ12" s="13" t="str">
        <f t="shared" si="3"/>
        <v/>
      </c>
      <c r="BR12" s="13" t="str">
        <f t="shared" si="4"/>
        <v/>
      </c>
      <c r="BS12" s="13" t="str">
        <f t="shared" si="5"/>
        <v/>
      </c>
      <c r="BT12" s="13" t="str">
        <f t="shared" si="6"/>
        <v/>
      </c>
      <c r="BU12" s="13" t="str">
        <f t="shared" si="7"/>
        <v/>
      </c>
      <c r="BV12" s="13" t="str">
        <f t="shared" si="8"/>
        <v/>
      </c>
      <c r="BW12" s="13" t="str">
        <f t="shared" si="9"/>
        <v/>
      </c>
      <c r="BX12" s="13" t="str">
        <f t="shared" si="10"/>
        <v/>
      </c>
      <c r="BY12" s="13" t="str">
        <f t="shared" si="11"/>
        <v/>
      </c>
      <c r="BZ12" s="13" t="str">
        <f t="shared" si="12"/>
        <v/>
      </c>
      <c r="CA12" s="13" t="str">
        <f t="shared" si="13"/>
        <v/>
      </c>
      <c r="CB12" s="13" t="str">
        <f t="shared" si="14"/>
        <v/>
      </c>
      <c r="CC12" s="13" t="str">
        <f t="shared" si="15"/>
        <v/>
      </c>
      <c r="CD12" s="13" t="str">
        <f t="shared" si="16"/>
        <v/>
      </c>
      <c r="CE12" s="13" t="str">
        <f t="shared" si="17"/>
        <v/>
      </c>
      <c r="CF12" s="13" t="str">
        <f t="shared" si="18"/>
        <v/>
      </c>
      <c r="CG12" s="13" t="str">
        <f t="shared" si="19"/>
        <v/>
      </c>
      <c r="CH12" s="13" t="str">
        <f t="shared" si="20"/>
        <v/>
      </c>
      <c r="CI12" s="13" t="str">
        <f t="shared" si="21"/>
        <v/>
      </c>
      <c r="CJ12" s="13" t="str">
        <f t="shared" si="22"/>
        <v/>
      </c>
      <c r="CK12" s="13" t="str">
        <f t="shared" si="23"/>
        <v/>
      </c>
      <c r="CL12" s="13" t="str">
        <f t="shared" si="24"/>
        <v/>
      </c>
      <c r="CM12" s="13" t="str">
        <f t="shared" si="25"/>
        <v/>
      </c>
      <c r="CN12" s="13" t="str">
        <f t="shared" si="26"/>
        <v/>
      </c>
      <c r="CO12" s="13" t="str">
        <f t="shared" si="27"/>
        <v/>
      </c>
      <c r="CP12" s="13" t="str">
        <f t="shared" si="28"/>
        <v/>
      </c>
      <c r="CQ12" s="13" t="str">
        <f t="shared" si="29"/>
        <v/>
      </c>
      <c r="CR12" s="13" t="str">
        <f t="shared" si="30"/>
        <v/>
      </c>
      <c r="CS12" s="13" t="str">
        <f t="shared" si="31"/>
        <v/>
      </c>
      <c r="CT12" s="13" t="str">
        <f t="shared" si="32"/>
        <v/>
      </c>
      <c r="CU12" s="13" t="str">
        <f t="shared" si="33"/>
        <v/>
      </c>
      <c r="CV12" s="13" t="str">
        <f t="shared" si="34"/>
        <v/>
      </c>
      <c r="CW12" s="13" t="str">
        <f t="shared" si="35"/>
        <v/>
      </c>
      <c r="CX12" s="13" t="str">
        <f t="shared" si="36"/>
        <v/>
      </c>
      <c r="CY12" s="13" t="str">
        <f t="shared" si="37"/>
        <v/>
      </c>
      <c r="CZ12" s="13" t="str">
        <f t="shared" si="38"/>
        <v/>
      </c>
      <c r="DA12" s="13" t="str">
        <f t="shared" si="39"/>
        <v/>
      </c>
      <c r="DB12" s="13" t="str">
        <f t="shared" si="40"/>
        <v/>
      </c>
      <c r="DC12" s="13" t="str">
        <f t="shared" si="41"/>
        <v/>
      </c>
      <c r="DD12" s="13" t="str">
        <f t="shared" si="42"/>
        <v/>
      </c>
      <c r="DE12" s="13" t="str">
        <f t="shared" si="43"/>
        <v/>
      </c>
      <c r="DF12" s="13" t="str">
        <f t="shared" si="44"/>
        <v/>
      </c>
      <c r="DG12" s="13" t="str">
        <f t="shared" si="45"/>
        <v/>
      </c>
      <c r="DH12" s="13" t="str">
        <f t="shared" si="46"/>
        <v/>
      </c>
      <c r="DI12" s="13" t="str">
        <f t="shared" si="47"/>
        <v/>
      </c>
      <c r="DJ12" s="13" t="str">
        <f t="shared" si="48"/>
        <v/>
      </c>
      <c r="DK12" s="13" t="str">
        <f t="shared" si="49"/>
        <v/>
      </c>
      <c r="DL12" s="13" t="str">
        <f t="shared" si="50"/>
        <v/>
      </c>
      <c r="DM12" s="13" t="str">
        <f t="shared" si="51"/>
        <v/>
      </c>
      <c r="DN12" s="13" t="str">
        <f t="shared" si="52"/>
        <v/>
      </c>
      <c r="DO12" s="13" t="str">
        <f t="shared" si="53"/>
        <v/>
      </c>
      <c r="DP12" s="13" t="str">
        <f t="shared" si="54"/>
        <v/>
      </c>
      <c r="DQ12" s="13" t="str">
        <f t="shared" si="55"/>
        <v/>
      </c>
      <c r="DR12" s="13" t="str">
        <f t="shared" si="56"/>
        <v/>
      </c>
      <c r="DS12" s="13" t="str">
        <f t="shared" si="57"/>
        <v/>
      </c>
      <c r="DT12" s="13" t="e">
        <f>IF(#REF!&gt;0,IF(#REF!&lt;5,"SECRETTTTTTTT",""),"")</f>
        <v>#REF!</v>
      </c>
      <c r="DU12" s="13" t="str">
        <f t="shared" si="58"/>
        <v/>
      </c>
      <c r="DV12" s="13" t="str">
        <f t="shared" si="58"/>
        <v/>
      </c>
      <c r="DW12" s="13" t="str">
        <f t="shared" si="58"/>
        <v/>
      </c>
    </row>
    <row r="13" spans="1:127" ht="15" thickBot="1" x14ac:dyDescent="0.4">
      <c r="A13" s="19" t="s">
        <v>102</v>
      </c>
      <c r="B13" s="20" t="s">
        <v>103</v>
      </c>
      <c r="C13" s="81">
        <v>31208.835069872799</v>
      </c>
      <c r="D13" s="81">
        <v>30854.781401028798</v>
      </c>
      <c r="E13" s="81">
        <v>31080.1813362065</v>
      </c>
      <c r="F13" s="81">
        <v>30562.931499975999</v>
      </c>
      <c r="G13" s="81">
        <v>30173.5459779386</v>
      </c>
      <c r="H13" s="81">
        <v>29869.702199625299</v>
      </c>
      <c r="I13" s="81">
        <v>29250.5556280296</v>
      </c>
      <c r="J13" s="81">
        <v>28484.309840447298</v>
      </c>
      <c r="K13" s="81">
        <v>28867.523711388301</v>
      </c>
      <c r="L13" s="81">
        <v>29290.9834998765</v>
      </c>
      <c r="M13" s="81">
        <v>29030.522962450501</v>
      </c>
      <c r="N13" s="81">
        <v>28712.794913743001</v>
      </c>
      <c r="O13" s="81">
        <v>28355.022321863398</v>
      </c>
      <c r="P13" s="81">
        <v>29055.973107011701</v>
      </c>
      <c r="Q13" s="81">
        <v>28915.531219017899</v>
      </c>
      <c r="R13" s="81">
        <v>28639.332893794599</v>
      </c>
      <c r="S13" s="81">
        <v>28747.0946658008</v>
      </c>
      <c r="T13" s="81">
        <v>29023.965180912201</v>
      </c>
      <c r="U13" s="81">
        <v>28628.405269003801</v>
      </c>
      <c r="V13" s="81">
        <v>27805.877019989901</v>
      </c>
      <c r="W13" s="81">
        <v>27612.4472007851</v>
      </c>
      <c r="X13" s="81">
        <v>27710.155483031001</v>
      </c>
      <c r="Y13" s="81">
        <v>27890.854902501502</v>
      </c>
      <c r="Z13" s="81">
        <v>27456.498903456399</v>
      </c>
      <c r="AA13" s="81">
        <v>28140.6788442406</v>
      </c>
      <c r="AB13" s="81">
        <v>28788.240714899599</v>
      </c>
      <c r="AC13" s="81">
        <v>28851.213176830399</v>
      </c>
      <c r="AD13" s="81">
        <v>29023.0026564541</v>
      </c>
      <c r="AE13" s="81">
        <v>29371.8806322569</v>
      </c>
      <c r="AF13" s="81">
        <v>29862.612014980401</v>
      </c>
      <c r="AG13" s="81">
        <v>29418.975125076598</v>
      </c>
      <c r="AH13" s="81">
        <v>29258.377984519801</v>
      </c>
      <c r="AI13" s="81">
        <v>29540.405180199501</v>
      </c>
      <c r="AJ13" s="81">
        <v>30072.668138539299</v>
      </c>
      <c r="AK13" s="81">
        <v>29887.442165557801</v>
      </c>
      <c r="AL13" s="81">
        <v>29832.2641877323</v>
      </c>
      <c r="AM13" s="81">
        <v>28029.216339959199</v>
      </c>
      <c r="AN13" s="81">
        <v>28096.079105660599</v>
      </c>
      <c r="AO13" s="81">
        <v>28869.795656427101</v>
      </c>
      <c r="AP13" s="81">
        <v>28995.800318989899</v>
      </c>
      <c r="AQ13" s="81">
        <v>28956.378767831</v>
      </c>
      <c r="AR13" s="81">
        <v>29018.484862930702</v>
      </c>
      <c r="AS13" s="81">
        <v>28737.215267663301</v>
      </c>
      <c r="AT13" s="81">
        <v>29005.6938863861</v>
      </c>
      <c r="AU13" s="81">
        <v>28744.511776016199</v>
      </c>
      <c r="AV13" s="81">
        <v>28996.579420609702</v>
      </c>
      <c r="AW13" s="81">
        <v>29081.481486563502</v>
      </c>
      <c r="AX13" s="81">
        <v>28750.542901685702</v>
      </c>
      <c r="AY13" s="81">
        <v>29020.460644810901</v>
      </c>
      <c r="AZ13" s="81">
        <v>29010.7509356314</v>
      </c>
      <c r="BA13" s="81">
        <v>29214.459399192601</v>
      </c>
      <c r="BB13" s="81">
        <v>28999.3855506414</v>
      </c>
      <c r="BC13" s="81">
        <v>28934.237236335601</v>
      </c>
      <c r="BD13" s="81">
        <v>28884.6465155449</v>
      </c>
      <c r="BE13" s="81">
        <v>28957.664635149999</v>
      </c>
      <c r="BF13" s="81">
        <v>29148.869247877599</v>
      </c>
      <c r="BG13" s="81">
        <v>29179.650767213399</v>
      </c>
      <c r="BH13" s="81">
        <v>30047.561935489299</v>
      </c>
      <c r="BI13" s="110"/>
      <c r="BJ13" s="110"/>
      <c r="BK13" s="110"/>
      <c r="BL13" s="110"/>
      <c r="BN13" s="13" t="str">
        <f t="shared" si="0"/>
        <v/>
      </c>
      <c r="BO13" s="13" t="str">
        <f t="shared" si="1"/>
        <v/>
      </c>
      <c r="BP13" s="13" t="str">
        <f t="shared" si="2"/>
        <v/>
      </c>
      <c r="BQ13" s="13" t="str">
        <f t="shared" si="3"/>
        <v/>
      </c>
      <c r="BR13" s="13" t="str">
        <f t="shared" si="4"/>
        <v/>
      </c>
      <c r="BS13" s="13" t="str">
        <f t="shared" si="5"/>
        <v/>
      </c>
      <c r="BT13" s="13" t="str">
        <f t="shared" si="6"/>
        <v/>
      </c>
      <c r="BU13" s="13" t="str">
        <f t="shared" si="7"/>
        <v/>
      </c>
      <c r="BV13" s="13" t="str">
        <f t="shared" si="8"/>
        <v/>
      </c>
      <c r="BW13" s="13" t="str">
        <f t="shared" si="9"/>
        <v/>
      </c>
      <c r="BX13" s="13" t="str">
        <f t="shared" si="10"/>
        <v/>
      </c>
      <c r="BY13" s="13" t="str">
        <f t="shared" si="11"/>
        <v/>
      </c>
      <c r="BZ13" s="13" t="str">
        <f t="shared" si="12"/>
        <v/>
      </c>
      <c r="CA13" s="13" t="str">
        <f t="shared" si="13"/>
        <v/>
      </c>
      <c r="CB13" s="13" t="str">
        <f t="shared" si="14"/>
        <v/>
      </c>
      <c r="CC13" s="13" t="str">
        <f t="shared" si="15"/>
        <v/>
      </c>
      <c r="CD13" s="13" t="str">
        <f t="shared" si="16"/>
        <v/>
      </c>
      <c r="CE13" s="13" t="str">
        <f t="shared" si="17"/>
        <v/>
      </c>
      <c r="CF13" s="13" t="str">
        <f t="shared" si="18"/>
        <v/>
      </c>
      <c r="CG13" s="13" t="str">
        <f t="shared" si="19"/>
        <v/>
      </c>
      <c r="CH13" s="13" t="str">
        <f t="shared" si="20"/>
        <v/>
      </c>
      <c r="CI13" s="13" t="str">
        <f t="shared" si="21"/>
        <v/>
      </c>
      <c r="CJ13" s="13" t="str">
        <f t="shared" si="22"/>
        <v/>
      </c>
      <c r="CK13" s="13" t="str">
        <f t="shared" si="23"/>
        <v/>
      </c>
      <c r="CL13" s="13" t="str">
        <f t="shared" si="24"/>
        <v/>
      </c>
      <c r="CM13" s="13" t="str">
        <f t="shared" si="25"/>
        <v/>
      </c>
      <c r="CN13" s="13" t="str">
        <f t="shared" si="26"/>
        <v/>
      </c>
      <c r="CO13" s="13" t="str">
        <f t="shared" si="27"/>
        <v/>
      </c>
      <c r="CP13" s="13" t="str">
        <f t="shared" si="28"/>
        <v/>
      </c>
      <c r="CQ13" s="13" t="str">
        <f t="shared" si="29"/>
        <v/>
      </c>
      <c r="CR13" s="13" t="str">
        <f t="shared" si="30"/>
        <v/>
      </c>
      <c r="CS13" s="13" t="str">
        <f t="shared" si="31"/>
        <v/>
      </c>
      <c r="CT13" s="13" t="str">
        <f t="shared" si="32"/>
        <v/>
      </c>
      <c r="CU13" s="13" t="str">
        <f t="shared" si="33"/>
        <v/>
      </c>
      <c r="CV13" s="13" t="str">
        <f t="shared" si="34"/>
        <v/>
      </c>
      <c r="CW13" s="13" t="str">
        <f t="shared" si="35"/>
        <v/>
      </c>
      <c r="CX13" s="13" t="str">
        <f t="shared" si="36"/>
        <v/>
      </c>
      <c r="CY13" s="13" t="str">
        <f t="shared" si="37"/>
        <v/>
      </c>
      <c r="CZ13" s="13" t="str">
        <f t="shared" si="38"/>
        <v/>
      </c>
      <c r="DA13" s="13" t="str">
        <f t="shared" si="39"/>
        <v/>
      </c>
      <c r="DB13" s="13" t="str">
        <f t="shared" si="40"/>
        <v/>
      </c>
      <c r="DC13" s="13" t="str">
        <f t="shared" si="41"/>
        <v/>
      </c>
      <c r="DD13" s="13" t="str">
        <f t="shared" si="42"/>
        <v/>
      </c>
      <c r="DE13" s="13" t="str">
        <f t="shared" si="43"/>
        <v/>
      </c>
      <c r="DF13" s="13" t="str">
        <f t="shared" si="44"/>
        <v/>
      </c>
      <c r="DG13" s="13" t="str">
        <f t="shared" si="45"/>
        <v/>
      </c>
      <c r="DH13" s="13" t="str">
        <f t="shared" si="46"/>
        <v/>
      </c>
      <c r="DI13" s="13" t="str">
        <f t="shared" si="47"/>
        <v/>
      </c>
      <c r="DJ13" s="13" t="str">
        <f t="shared" si="48"/>
        <v/>
      </c>
      <c r="DK13" s="13" t="str">
        <f t="shared" si="49"/>
        <v/>
      </c>
      <c r="DL13" s="13" t="str">
        <f t="shared" si="50"/>
        <v/>
      </c>
      <c r="DM13" s="13" t="str">
        <f t="shared" si="51"/>
        <v/>
      </c>
      <c r="DN13" s="13" t="str">
        <f t="shared" si="52"/>
        <v/>
      </c>
      <c r="DO13" s="13" t="str">
        <f t="shared" si="53"/>
        <v/>
      </c>
      <c r="DP13" s="13" t="str">
        <f t="shared" si="54"/>
        <v/>
      </c>
      <c r="DQ13" s="13" t="str">
        <f t="shared" si="55"/>
        <v/>
      </c>
      <c r="DR13" s="13" t="str">
        <f t="shared" si="56"/>
        <v/>
      </c>
      <c r="DS13" s="13" t="str">
        <f t="shared" si="57"/>
        <v/>
      </c>
      <c r="DT13" s="13" t="e">
        <f>IF(#REF!&gt;0,IF(#REF!&lt;5,"SECRETTTTTTTT",""),"")</f>
        <v>#REF!</v>
      </c>
      <c r="DU13" s="13" t="str">
        <f t="shared" si="58"/>
        <v/>
      </c>
      <c r="DV13" s="13" t="str">
        <f t="shared" si="58"/>
        <v/>
      </c>
      <c r="DW13" s="13" t="str">
        <f t="shared" si="58"/>
        <v/>
      </c>
    </row>
    <row r="14" spans="1:127" ht="15" thickBot="1" x14ac:dyDescent="0.4">
      <c r="A14" s="19" t="s">
        <v>104</v>
      </c>
      <c r="B14" s="20" t="s">
        <v>8</v>
      </c>
      <c r="C14" s="81">
        <v>297476.43973254401</v>
      </c>
      <c r="D14" s="81">
        <v>296482.41507615702</v>
      </c>
      <c r="E14" s="81">
        <v>294187.37469919899</v>
      </c>
      <c r="F14" s="81">
        <v>293283.59754419001</v>
      </c>
      <c r="G14" s="81">
        <v>290849.49757151201</v>
      </c>
      <c r="H14" s="81">
        <v>288633.92611564702</v>
      </c>
      <c r="I14" s="81">
        <v>287519.62966841698</v>
      </c>
      <c r="J14" s="81">
        <v>285781.10541130602</v>
      </c>
      <c r="K14" s="81">
        <v>285727.79523073998</v>
      </c>
      <c r="L14" s="81">
        <v>285028.54187112203</v>
      </c>
      <c r="M14" s="81">
        <v>285076.66584228398</v>
      </c>
      <c r="N14" s="81">
        <v>284789.144636905</v>
      </c>
      <c r="O14" s="81">
        <v>284974.71945957397</v>
      </c>
      <c r="P14" s="81">
        <v>284166.58448540902</v>
      </c>
      <c r="Q14" s="81">
        <v>282659.4782437</v>
      </c>
      <c r="R14" s="81">
        <v>282608.99269732198</v>
      </c>
      <c r="S14" s="81">
        <v>281484.80075500399</v>
      </c>
      <c r="T14" s="81">
        <v>280966.91236818698</v>
      </c>
      <c r="U14" s="81">
        <v>281870.75083705998</v>
      </c>
      <c r="V14" s="81">
        <v>281286.28271753801</v>
      </c>
      <c r="W14" s="81">
        <v>280534.791312057</v>
      </c>
      <c r="X14" s="81">
        <v>279981.15130409697</v>
      </c>
      <c r="Y14" s="81">
        <v>280968.95382994902</v>
      </c>
      <c r="Z14" s="81">
        <v>281344.98982568103</v>
      </c>
      <c r="AA14" s="81">
        <v>282082.12977145799</v>
      </c>
      <c r="AB14" s="81">
        <v>284111.17685662903</v>
      </c>
      <c r="AC14" s="81">
        <v>284946.81716283399</v>
      </c>
      <c r="AD14" s="81">
        <v>286774.949788764</v>
      </c>
      <c r="AE14" s="81">
        <v>286867.85641993</v>
      </c>
      <c r="AF14" s="81">
        <v>287011.237724918</v>
      </c>
      <c r="AG14" s="81">
        <v>286694.63205578399</v>
      </c>
      <c r="AH14" s="81">
        <v>286243.98436292401</v>
      </c>
      <c r="AI14" s="81">
        <v>288148.50213082699</v>
      </c>
      <c r="AJ14" s="81">
        <v>287282.70478973398</v>
      </c>
      <c r="AK14" s="81">
        <v>287546.06705269997</v>
      </c>
      <c r="AL14" s="81">
        <v>285923.83536933002</v>
      </c>
      <c r="AM14" s="81">
        <v>275223.06619762402</v>
      </c>
      <c r="AN14" s="81">
        <v>275805.07514337299</v>
      </c>
      <c r="AO14" s="81">
        <v>279765.48895463301</v>
      </c>
      <c r="AP14" s="81">
        <v>281039.58983169298</v>
      </c>
      <c r="AQ14" s="81">
        <v>283457.489178096</v>
      </c>
      <c r="AR14" s="81">
        <v>285053.61700296699</v>
      </c>
      <c r="AS14" s="81">
        <v>286745.11931773298</v>
      </c>
      <c r="AT14" s="81">
        <v>288383.83785905998</v>
      </c>
      <c r="AU14" s="81">
        <v>289395.60466858599</v>
      </c>
      <c r="AV14" s="81">
        <v>289502.29434953502</v>
      </c>
      <c r="AW14" s="81">
        <v>290922.08091115701</v>
      </c>
      <c r="AX14" s="81">
        <v>291113.492489397</v>
      </c>
      <c r="AY14" s="81">
        <v>291030.18797000399</v>
      </c>
      <c r="AZ14" s="81">
        <v>290882.32428978197</v>
      </c>
      <c r="BA14" s="81">
        <v>290861.17813142401</v>
      </c>
      <c r="BB14" s="81">
        <v>290627.62885190599</v>
      </c>
      <c r="BC14" s="81">
        <v>290127.55896262598</v>
      </c>
      <c r="BD14" s="81">
        <v>288841.34751078201</v>
      </c>
      <c r="BE14" s="81">
        <v>288531.85857175401</v>
      </c>
      <c r="BF14" s="81">
        <v>287480.87330367899</v>
      </c>
      <c r="BG14" s="81">
        <v>286950.12305461499</v>
      </c>
      <c r="BH14" s="81">
        <v>285823.674971801</v>
      </c>
      <c r="BI14" s="110"/>
      <c r="BJ14" s="110"/>
      <c r="BK14" s="110"/>
      <c r="BL14" s="110"/>
      <c r="BN14" s="13" t="str">
        <f t="shared" si="0"/>
        <v/>
      </c>
      <c r="BO14" s="13" t="str">
        <f t="shared" si="1"/>
        <v/>
      </c>
      <c r="BP14" s="13" t="str">
        <f t="shared" si="2"/>
        <v/>
      </c>
      <c r="BQ14" s="13" t="str">
        <f t="shared" si="3"/>
        <v/>
      </c>
      <c r="BR14" s="13" t="str">
        <f t="shared" si="4"/>
        <v/>
      </c>
      <c r="BS14" s="13" t="str">
        <f t="shared" si="5"/>
        <v/>
      </c>
      <c r="BT14" s="13" t="str">
        <f t="shared" si="6"/>
        <v/>
      </c>
      <c r="BU14" s="13" t="str">
        <f t="shared" si="7"/>
        <v/>
      </c>
      <c r="BV14" s="13" t="str">
        <f t="shared" si="8"/>
        <v/>
      </c>
      <c r="BW14" s="13" t="str">
        <f t="shared" si="9"/>
        <v/>
      </c>
      <c r="BX14" s="13" t="str">
        <f t="shared" si="10"/>
        <v/>
      </c>
      <c r="BY14" s="13" t="str">
        <f t="shared" si="11"/>
        <v/>
      </c>
      <c r="BZ14" s="13" t="str">
        <f t="shared" si="12"/>
        <v/>
      </c>
      <c r="CA14" s="13" t="str">
        <f t="shared" si="13"/>
        <v/>
      </c>
      <c r="CB14" s="13" t="str">
        <f t="shared" si="14"/>
        <v/>
      </c>
      <c r="CC14" s="13" t="str">
        <f t="shared" si="15"/>
        <v/>
      </c>
      <c r="CD14" s="13" t="str">
        <f t="shared" si="16"/>
        <v/>
      </c>
      <c r="CE14" s="13" t="str">
        <f t="shared" si="17"/>
        <v/>
      </c>
      <c r="CF14" s="13" t="str">
        <f t="shared" si="18"/>
        <v/>
      </c>
      <c r="CG14" s="13" t="str">
        <f t="shared" si="19"/>
        <v/>
      </c>
      <c r="CH14" s="13" t="str">
        <f t="shared" si="20"/>
        <v/>
      </c>
      <c r="CI14" s="13" t="str">
        <f t="shared" si="21"/>
        <v/>
      </c>
      <c r="CJ14" s="13" t="str">
        <f t="shared" si="22"/>
        <v/>
      </c>
      <c r="CK14" s="13" t="str">
        <f t="shared" si="23"/>
        <v/>
      </c>
      <c r="CL14" s="13" t="str">
        <f t="shared" si="24"/>
        <v/>
      </c>
      <c r="CM14" s="13" t="str">
        <f t="shared" si="25"/>
        <v/>
      </c>
      <c r="CN14" s="13" t="str">
        <f t="shared" si="26"/>
        <v/>
      </c>
      <c r="CO14" s="13" t="str">
        <f t="shared" si="27"/>
        <v/>
      </c>
      <c r="CP14" s="13" t="str">
        <f t="shared" si="28"/>
        <v/>
      </c>
      <c r="CQ14" s="13" t="str">
        <f t="shared" si="29"/>
        <v/>
      </c>
      <c r="CR14" s="13" t="str">
        <f t="shared" si="30"/>
        <v/>
      </c>
      <c r="CS14" s="13" t="str">
        <f t="shared" si="31"/>
        <v/>
      </c>
      <c r="CT14" s="13" t="str">
        <f t="shared" si="32"/>
        <v/>
      </c>
      <c r="CU14" s="13" t="str">
        <f t="shared" si="33"/>
        <v/>
      </c>
      <c r="CV14" s="13" t="str">
        <f t="shared" si="34"/>
        <v/>
      </c>
      <c r="CW14" s="13" t="str">
        <f t="shared" si="35"/>
        <v/>
      </c>
      <c r="CX14" s="13" t="str">
        <f t="shared" si="36"/>
        <v/>
      </c>
      <c r="CY14" s="13" t="str">
        <f t="shared" si="37"/>
        <v/>
      </c>
      <c r="CZ14" s="13" t="str">
        <f t="shared" si="38"/>
        <v/>
      </c>
      <c r="DA14" s="13" t="str">
        <f t="shared" si="39"/>
        <v/>
      </c>
      <c r="DB14" s="13" t="str">
        <f t="shared" si="40"/>
        <v/>
      </c>
      <c r="DC14" s="13" t="str">
        <f t="shared" si="41"/>
        <v/>
      </c>
      <c r="DD14" s="13" t="str">
        <f t="shared" si="42"/>
        <v/>
      </c>
      <c r="DE14" s="13" t="str">
        <f t="shared" si="43"/>
        <v/>
      </c>
      <c r="DF14" s="13" t="str">
        <f t="shared" si="44"/>
        <v/>
      </c>
      <c r="DG14" s="13" t="str">
        <f t="shared" si="45"/>
        <v/>
      </c>
      <c r="DH14" s="13" t="str">
        <f t="shared" si="46"/>
        <v/>
      </c>
      <c r="DI14" s="13" t="str">
        <f t="shared" si="47"/>
        <v/>
      </c>
      <c r="DJ14" s="13" t="str">
        <f t="shared" si="48"/>
        <v/>
      </c>
      <c r="DK14" s="13" t="str">
        <f t="shared" si="49"/>
        <v/>
      </c>
      <c r="DL14" s="13" t="str">
        <f t="shared" si="50"/>
        <v/>
      </c>
      <c r="DM14" s="13" t="str">
        <f t="shared" si="51"/>
        <v/>
      </c>
      <c r="DN14" s="13" t="str">
        <f t="shared" si="52"/>
        <v/>
      </c>
      <c r="DO14" s="13" t="str">
        <f t="shared" si="53"/>
        <v/>
      </c>
      <c r="DP14" s="13" t="str">
        <f t="shared" si="54"/>
        <v/>
      </c>
      <c r="DQ14" s="13" t="str">
        <f t="shared" si="55"/>
        <v/>
      </c>
      <c r="DR14" s="13" t="str">
        <f t="shared" si="56"/>
        <v/>
      </c>
      <c r="DS14" s="13" t="str">
        <f t="shared" si="57"/>
        <v/>
      </c>
      <c r="DT14" s="13" t="e">
        <f>IF(#REF!&gt;0,IF(#REF!&lt;5,"SECRETTTTTTTT",""),"")</f>
        <v>#REF!</v>
      </c>
      <c r="DU14" s="13" t="str">
        <f t="shared" si="58"/>
        <v/>
      </c>
      <c r="DV14" s="13" t="str">
        <f t="shared" si="58"/>
        <v/>
      </c>
      <c r="DW14" s="13" t="str">
        <f t="shared" si="58"/>
        <v/>
      </c>
    </row>
    <row r="15" spans="1:127" ht="15" thickBot="1" x14ac:dyDescent="0.4">
      <c r="A15" s="18"/>
      <c r="B15" s="18" t="s">
        <v>146</v>
      </c>
      <c r="C15" s="77">
        <v>543021.79581512953</v>
      </c>
      <c r="D15" s="77">
        <v>541599.45923912735</v>
      </c>
      <c r="E15" s="77">
        <v>538979.67135985848</v>
      </c>
      <c r="F15" s="77">
        <v>537416.19664591632</v>
      </c>
      <c r="G15" s="77">
        <v>534081.92702595238</v>
      </c>
      <c r="H15" s="77">
        <v>531850.62854667322</v>
      </c>
      <c r="I15" s="77">
        <v>529801.3205211102</v>
      </c>
      <c r="J15" s="77">
        <v>526449.84776041855</v>
      </c>
      <c r="K15" s="77">
        <v>527255.94186664</v>
      </c>
      <c r="L15" s="77">
        <v>526079.04110887437</v>
      </c>
      <c r="M15" s="77">
        <v>527098.34002870438</v>
      </c>
      <c r="N15" s="77">
        <v>526854.0400591722</v>
      </c>
      <c r="O15" s="77">
        <v>526418.71675369539</v>
      </c>
      <c r="P15" s="77">
        <v>526861.34930499457</v>
      </c>
      <c r="Q15" s="77">
        <v>523197.79161470605</v>
      </c>
      <c r="R15" s="77">
        <v>523633.24871471361</v>
      </c>
      <c r="S15" s="77">
        <v>522210.82863828709</v>
      </c>
      <c r="T15" s="77">
        <v>522344.40093904408</v>
      </c>
      <c r="U15" s="77">
        <v>522982.65734078083</v>
      </c>
      <c r="V15" s="77">
        <v>520993.12618936331</v>
      </c>
      <c r="W15" s="77">
        <v>519688.3571260274</v>
      </c>
      <c r="X15" s="77">
        <v>518491.63348712458</v>
      </c>
      <c r="Y15" s="77">
        <v>520496.24134841672</v>
      </c>
      <c r="Z15" s="77">
        <v>520715.82729799219</v>
      </c>
      <c r="AA15" s="77">
        <v>521969.13381632022</v>
      </c>
      <c r="AB15" s="77">
        <v>526170.35545565048</v>
      </c>
      <c r="AC15" s="77">
        <v>527623.50181867252</v>
      </c>
      <c r="AD15" s="77">
        <v>530641.14152591594</v>
      </c>
      <c r="AE15" s="77">
        <v>531668.18818856392</v>
      </c>
      <c r="AF15" s="77">
        <v>532196.31908426411</v>
      </c>
      <c r="AG15" s="77">
        <v>531590.96330097318</v>
      </c>
      <c r="AH15" s="77">
        <v>531458.42672039429</v>
      </c>
      <c r="AI15" s="77">
        <v>534120.66317539534</v>
      </c>
      <c r="AJ15" s="77">
        <v>533948.07981622173</v>
      </c>
      <c r="AK15" s="77">
        <v>533498.51742486004</v>
      </c>
      <c r="AL15" s="77">
        <v>532921.88011998008</v>
      </c>
      <c r="AM15" s="77">
        <v>515497.19746949908</v>
      </c>
      <c r="AN15" s="77">
        <v>516855.27333600947</v>
      </c>
      <c r="AO15" s="77">
        <v>524868.16766372137</v>
      </c>
      <c r="AP15" s="77">
        <v>526075.82272290101</v>
      </c>
      <c r="AQ15" s="77">
        <v>530928.94425740512</v>
      </c>
      <c r="AR15" s="77">
        <v>534092.43021792034</v>
      </c>
      <c r="AS15" s="77">
        <v>537395.47704653337</v>
      </c>
      <c r="AT15" s="77">
        <v>540951.08760162932</v>
      </c>
      <c r="AU15" s="77">
        <v>541799.94948450942</v>
      </c>
      <c r="AV15" s="77">
        <v>542672.29597651353</v>
      </c>
      <c r="AW15" s="77">
        <v>545641.76508731069</v>
      </c>
      <c r="AX15" s="77">
        <v>546718.8865198798</v>
      </c>
      <c r="AY15" s="77">
        <v>547782.62495502201</v>
      </c>
      <c r="AZ15" s="77">
        <v>548245.56136234384</v>
      </c>
      <c r="BA15" s="77">
        <v>548672.61867729435</v>
      </c>
      <c r="BB15" s="77">
        <v>548831.50382423867</v>
      </c>
      <c r="BC15" s="77">
        <v>549156.31811326998</v>
      </c>
      <c r="BD15" s="77">
        <v>547892.19881322538</v>
      </c>
      <c r="BE15" s="77">
        <v>548166.25148453482</v>
      </c>
      <c r="BF15" s="77">
        <v>548170.33463796903</v>
      </c>
      <c r="BG15" s="77">
        <v>548284.45197841758</v>
      </c>
      <c r="BH15" s="77">
        <v>548693.67329228471</v>
      </c>
      <c r="BI15" s="112"/>
      <c r="BJ15" s="112"/>
      <c r="BK15" s="112"/>
      <c r="BL15" s="112"/>
      <c r="BN15" s="13" t="str">
        <f t="shared" si="0"/>
        <v/>
      </c>
      <c r="BO15" s="13" t="str">
        <f t="shared" si="1"/>
        <v/>
      </c>
      <c r="BP15" s="13" t="str">
        <f t="shared" si="2"/>
        <v/>
      </c>
      <c r="BQ15" s="13" t="str">
        <f t="shared" si="3"/>
        <v/>
      </c>
      <c r="BR15" s="13" t="str">
        <f t="shared" si="4"/>
        <v/>
      </c>
      <c r="BS15" s="13" t="str">
        <f t="shared" si="5"/>
        <v/>
      </c>
      <c r="BT15" s="13" t="str">
        <f t="shared" si="6"/>
        <v/>
      </c>
      <c r="BU15" s="13" t="str">
        <f t="shared" si="7"/>
        <v/>
      </c>
      <c r="BV15" s="13" t="str">
        <f t="shared" si="8"/>
        <v/>
      </c>
      <c r="BW15" s="13" t="str">
        <f t="shared" si="9"/>
        <v/>
      </c>
      <c r="BX15" s="13" t="str">
        <f t="shared" si="10"/>
        <v/>
      </c>
      <c r="BY15" s="13" t="str">
        <f t="shared" si="11"/>
        <v/>
      </c>
      <c r="BZ15" s="13" t="str">
        <f t="shared" si="12"/>
        <v/>
      </c>
      <c r="CA15" s="13" t="str">
        <f t="shared" si="13"/>
        <v/>
      </c>
      <c r="CB15" s="13" t="str">
        <f t="shared" si="14"/>
        <v/>
      </c>
      <c r="CC15" s="13" t="str">
        <f t="shared" si="15"/>
        <v/>
      </c>
      <c r="CD15" s="13" t="str">
        <f t="shared" si="16"/>
        <v/>
      </c>
      <c r="CE15" s="13" t="str">
        <f t="shared" si="17"/>
        <v/>
      </c>
      <c r="CF15" s="13" t="str">
        <f t="shared" si="18"/>
        <v/>
      </c>
      <c r="CG15" s="13" t="str">
        <f t="shared" si="19"/>
        <v/>
      </c>
      <c r="CH15" s="13" t="str">
        <f t="shared" si="20"/>
        <v/>
      </c>
      <c r="CI15" s="13" t="str">
        <f t="shared" si="21"/>
        <v/>
      </c>
      <c r="CJ15" s="13" t="str">
        <f t="shared" si="22"/>
        <v/>
      </c>
      <c r="CK15" s="13" t="str">
        <f t="shared" si="23"/>
        <v/>
      </c>
      <c r="CL15" s="13" t="str">
        <f t="shared" si="24"/>
        <v/>
      </c>
      <c r="CM15" s="13" t="str">
        <f t="shared" si="25"/>
        <v/>
      </c>
      <c r="CN15" s="13" t="str">
        <f t="shared" si="26"/>
        <v/>
      </c>
      <c r="CO15" s="13" t="str">
        <f t="shared" si="27"/>
        <v/>
      </c>
      <c r="CP15" s="13" t="str">
        <f t="shared" si="28"/>
        <v/>
      </c>
      <c r="CQ15" s="13" t="str">
        <f t="shared" si="29"/>
        <v/>
      </c>
      <c r="CR15" s="13" t="str">
        <f t="shared" si="30"/>
        <v/>
      </c>
      <c r="CS15" s="13" t="str">
        <f t="shared" si="31"/>
        <v/>
      </c>
      <c r="CT15" s="13" t="str">
        <f t="shared" si="32"/>
        <v/>
      </c>
      <c r="CU15" s="13" t="str">
        <f t="shared" si="33"/>
        <v/>
      </c>
      <c r="CV15" s="13" t="str">
        <f t="shared" si="34"/>
        <v/>
      </c>
      <c r="CW15" s="13" t="str">
        <f t="shared" si="35"/>
        <v/>
      </c>
      <c r="CX15" s="13" t="str">
        <f t="shared" si="36"/>
        <v/>
      </c>
      <c r="CY15" s="13" t="str">
        <f t="shared" si="37"/>
        <v/>
      </c>
      <c r="CZ15" s="13" t="str">
        <f t="shared" si="38"/>
        <v/>
      </c>
      <c r="DA15" s="13" t="str">
        <f t="shared" si="39"/>
        <v/>
      </c>
      <c r="DB15" s="13" t="str">
        <f t="shared" si="40"/>
        <v/>
      </c>
      <c r="DC15" s="13" t="str">
        <f t="shared" si="41"/>
        <v/>
      </c>
      <c r="DD15" s="13" t="str">
        <f t="shared" si="42"/>
        <v/>
      </c>
      <c r="DE15" s="13" t="str">
        <f t="shared" si="43"/>
        <v/>
      </c>
      <c r="DF15" s="13" t="str">
        <f t="shared" si="44"/>
        <v/>
      </c>
      <c r="DG15" s="13" t="str">
        <f t="shared" si="45"/>
        <v/>
      </c>
      <c r="DH15" s="13" t="str">
        <f t="shared" si="46"/>
        <v/>
      </c>
      <c r="DI15" s="13" t="str">
        <f t="shared" si="47"/>
        <v/>
      </c>
      <c r="DJ15" s="13" t="str">
        <f t="shared" si="48"/>
        <v/>
      </c>
      <c r="DK15" s="13" t="str">
        <f t="shared" si="49"/>
        <v/>
      </c>
      <c r="DL15" s="13" t="str">
        <f t="shared" si="50"/>
        <v/>
      </c>
      <c r="DM15" s="13" t="str">
        <f t="shared" si="51"/>
        <v/>
      </c>
      <c r="DN15" s="13" t="str">
        <f t="shared" si="52"/>
        <v/>
      </c>
      <c r="DO15" s="13" t="str">
        <f t="shared" si="53"/>
        <v/>
      </c>
      <c r="DP15" s="13" t="str">
        <f t="shared" si="54"/>
        <v/>
      </c>
      <c r="DQ15" s="13" t="str">
        <f t="shared" si="55"/>
        <v/>
      </c>
      <c r="DR15" s="13" t="str">
        <f t="shared" si="56"/>
        <v/>
      </c>
      <c r="DS15" s="13" t="str">
        <f t="shared" si="57"/>
        <v/>
      </c>
      <c r="DT15" s="13" t="e">
        <f>IF(#REF!&gt;0,IF(#REF!&lt;5,"SECRETTTTTTTT",""),"")</f>
        <v>#REF!</v>
      </c>
      <c r="DU15" s="13" t="str">
        <f t="shared" si="58"/>
        <v/>
      </c>
      <c r="DV15" s="13" t="str">
        <f t="shared" si="58"/>
        <v/>
      </c>
      <c r="DW15" s="13" t="str">
        <f t="shared" si="58"/>
        <v/>
      </c>
    </row>
    <row r="16" spans="1:127" ht="15" thickBot="1" x14ac:dyDescent="0.4">
      <c r="A16" s="104" t="s">
        <v>105</v>
      </c>
      <c r="B16" s="105" t="s">
        <v>10</v>
      </c>
      <c r="C16" s="81">
        <v>206889.82649805001</v>
      </c>
      <c r="D16" s="81">
        <v>206368.22183351399</v>
      </c>
      <c r="E16" s="81">
        <v>206457.46793288799</v>
      </c>
      <c r="F16" s="81">
        <v>206568.23146927901</v>
      </c>
      <c r="G16" s="81">
        <v>206423.21032674299</v>
      </c>
      <c r="H16" s="81">
        <v>205308.532614333</v>
      </c>
      <c r="I16" s="81">
        <v>205302.87542854599</v>
      </c>
      <c r="J16" s="81">
        <v>203494.99300441399</v>
      </c>
      <c r="K16" s="81">
        <v>203674.59671357501</v>
      </c>
      <c r="L16" s="81">
        <v>204186.01292334599</v>
      </c>
      <c r="M16" s="81">
        <v>204216.086799749</v>
      </c>
      <c r="N16" s="81">
        <v>202767.66063753</v>
      </c>
      <c r="O16" s="81">
        <v>202677.339205517</v>
      </c>
      <c r="P16" s="81">
        <v>200259.220432359</v>
      </c>
      <c r="Q16" s="81">
        <v>198315.94304027801</v>
      </c>
      <c r="R16" s="81">
        <v>196558.44083722401</v>
      </c>
      <c r="S16" s="81">
        <v>193597.122514972</v>
      </c>
      <c r="T16" s="81">
        <v>192418.65133143699</v>
      </c>
      <c r="U16" s="81">
        <v>192317.840404413</v>
      </c>
      <c r="V16" s="81">
        <v>192766.50237394401</v>
      </c>
      <c r="W16" s="81">
        <v>192314.23285431101</v>
      </c>
      <c r="X16" s="81">
        <v>193588.59583361101</v>
      </c>
      <c r="Y16" s="81">
        <v>195384.65963351601</v>
      </c>
      <c r="Z16" s="81">
        <v>195531.33014915499</v>
      </c>
      <c r="AA16" s="81">
        <v>197389.750505134</v>
      </c>
      <c r="AB16" s="81">
        <v>198809.66928686699</v>
      </c>
      <c r="AC16" s="81">
        <v>199485.17862179701</v>
      </c>
      <c r="AD16" s="81">
        <v>200740.62772524799</v>
      </c>
      <c r="AE16" s="81">
        <v>201198.07309468399</v>
      </c>
      <c r="AF16" s="81">
        <v>201698.11150034901</v>
      </c>
      <c r="AG16" s="81">
        <v>204285.140264143</v>
      </c>
      <c r="AH16" s="81">
        <v>203867.22891780999</v>
      </c>
      <c r="AI16" s="81">
        <v>207119.27351335</v>
      </c>
      <c r="AJ16" s="81">
        <v>207815.37953300099</v>
      </c>
      <c r="AK16" s="81">
        <v>209647.81361067199</v>
      </c>
      <c r="AL16" s="81">
        <v>209295.39334314599</v>
      </c>
      <c r="AM16" s="81">
        <v>196919.38640227899</v>
      </c>
      <c r="AN16" s="81">
        <v>207244.48446170101</v>
      </c>
      <c r="AO16" s="81">
        <v>212952.90202167601</v>
      </c>
      <c r="AP16" s="81">
        <v>215696.396692576</v>
      </c>
      <c r="AQ16" s="81">
        <v>218527.776101428</v>
      </c>
      <c r="AR16" s="81">
        <v>219090.84007650899</v>
      </c>
      <c r="AS16" s="81">
        <v>220410.775862148</v>
      </c>
      <c r="AT16" s="81">
        <v>221247.67224280001</v>
      </c>
      <c r="AU16" s="81">
        <v>221895.036532197</v>
      </c>
      <c r="AV16" s="81">
        <v>220216.237125126</v>
      </c>
      <c r="AW16" s="81">
        <v>220460.64201870401</v>
      </c>
      <c r="AX16" s="81">
        <v>220467.69190471701</v>
      </c>
      <c r="AY16" s="81">
        <v>219336.458034707</v>
      </c>
      <c r="AZ16" s="81">
        <v>218160.678887015</v>
      </c>
      <c r="BA16" s="81">
        <v>217150.508948603</v>
      </c>
      <c r="BB16" s="81">
        <v>216645.104719316</v>
      </c>
      <c r="BC16" s="81">
        <v>215152.177736994</v>
      </c>
      <c r="BD16" s="81">
        <v>213590.645052918</v>
      </c>
      <c r="BE16" s="81">
        <v>213346.63290638401</v>
      </c>
      <c r="BF16" s="81">
        <v>213362.970084892</v>
      </c>
      <c r="BG16" s="81">
        <v>211004.340912468</v>
      </c>
      <c r="BH16" s="81">
        <v>210567.32141672901</v>
      </c>
      <c r="BI16" s="110"/>
      <c r="BJ16" s="110"/>
      <c r="BK16" s="110"/>
      <c r="BL16" s="110"/>
      <c r="BN16" s="13" t="str">
        <f t="shared" si="0"/>
        <v/>
      </c>
      <c r="BO16" s="13" t="str">
        <f t="shared" si="1"/>
        <v/>
      </c>
      <c r="BP16" s="13" t="str">
        <f t="shared" si="2"/>
        <v/>
      </c>
      <c r="BQ16" s="13" t="str">
        <f t="shared" si="3"/>
        <v/>
      </c>
      <c r="BR16" s="13" t="str">
        <f t="shared" si="4"/>
        <v/>
      </c>
      <c r="BS16" s="13" t="str">
        <f t="shared" si="5"/>
        <v/>
      </c>
      <c r="BT16" s="13" t="str">
        <f t="shared" si="6"/>
        <v/>
      </c>
      <c r="BU16" s="13" t="str">
        <f t="shared" si="7"/>
        <v/>
      </c>
      <c r="BV16" s="13" t="str">
        <f t="shared" si="8"/>
        <v/>
      </c>
      <c r="BW16" s="13" t="str">
        <f t="shared" si="9"/>
        <v/>
      </c>
      <c r="BX16" s="13" t="str">
        <f t="shared" si="10"/>
        <v/>
      </c>
      <c r="BY16" s="13" t="str">
        <f t="shared" si="11"/>
        <v/>
      </c>
      <c r="BZ16" s="13" t="str">
        <f t="shared" si="12"/>
        <v/>
      </c>
      <c r="CA16" s="13" t="str">
        <f t="shared" si="13"/>
        <v/>
      </c>
      <c r="CB16" s="13" t="str">
        <f t="shared" si="14"/>
        <v/>
      </c>
      <c r="CC16" s="13" t="str">
        <f t="shared" si="15"/>
        <v/>
      </c>
      <c r="CD16" s="13" t="str">
        <f t="shared" si="16"/>
        <v/>
      </c>
      <c r="CE16" s="13" t="str">
        <f t="shared" si="17"/>
        <v/>
      </c>
      <c r="CF16" s="13" t="str">
        <f t="shared" si="18"/>
        <v/>
      </c>
      <c r="CG16" s="13" t="str">
        <f t="shared" si="19"/>
        <v/>
      </c>
      <c r="CH16" s="13" t="str">
        <f t="shared" si="20"/>
        <v/>
      </c>
      <c r="CI16" s="13" t="str">
        <f t="shared" si="21"/>
        <v/>
      </c>
      <c r="CJ16" s="13" t="str">
        <f t="shared" si="22"/>
        <v/>
      </c>
      <c r="CK16" s="13" t="str">
        <f t="shared" si="23"/>
        <v/>
      </c>
      <c r="CL16" s="13" t="str">
        <f t="shared" si="24"/>
        <v/>
      </c>
      <c r="CM16" s="13" t="str">
        <f t="shared" si="25"/>
        <v/>
      </c>
      <c r="CN16" s="13" t="str">
        <f t="shared" si="26"/>
        <v/>
      </c>
      <c r="CO16" s="13" t="str">
        <f t="shared" si="27"/>
        <v/>
      </c>
      <c r="CP16" s="13" t="str">
        <f t="shared" si="28"/>
        <v/>
      </c>
      <c r="CQ16" s="13" t="str">
        <f t="shared" si="29"/>
        <v/>
      </c>
      <c r="CR16" s="13" t="str">
        <f t="shared" si="30"/>
        <v/>
      </c>
      <c r="CS16" s="13" t="str">
        <f t="shared" si="31"/>
        <v/>
      </c>
      <c r="CT16" s="13" t="str">
        <f t="shared" si="32"/>
        <v/>
      </c>
      <c r="CU16" s="13" t="str">
        <f t="shared" si="33"/>
        <v/>
      </c>
      <c r="CV16" s="13" t="str">
        <f t="shared" si="34"/>
        <v/>
      </c>
      <c r="CW16" s="13" t="str">
        <f t="shared" si="35"/>
        <v/>
      </c>
      <c r="CX16" s="13" t="str">
        <f t="shared" si="36"/>
        <v/>
      </c>
      <c r="CY16" s="13" t="str">
        <f t="shared" si="37"/>
        <v/>
      </c>
      <c r="CZ16" s="13" t="str">
        <f t="shared" si="38"/>
        <v/>
      </c>
      <c r="DA16" s="13" t="str">
        <f t="shared" si="39"/>
        <v/>
      </c>
      <c r="DB16" s="13" t="str">
        <f t="shared" si="40"/>
        <v/>
      </c>
      <c r="DC16" s="13" t="str">
        <f t="shared" si="41"/>
        <v/>
      </c>
      <c r="DD16" s="13" t="str">
        <f t="shared" si="42"/>
        <v/>
      </c>
      <c r="DE16" s="13" t="str">
        <f t="shared" si="43"/>
        <v/>
      </c>
      <c r="DF16" s="13" t="str">
        <f t="shared" si="44"/>
        <v/>
      </c>
      <c r="DG16" s="13" t="str">
        <f t="shared" si="45"/>
        <v/>
      </c>
      <c r="DH16" s="13" t="str">
        <f t="shared" si="46"/>
        <v/>
      </c>
      <c r="DI16" s="13" t="str">
        <f t="shared" si="47"/>
        <v/>
      </c>
      <c r="DJ16" s="13" t="str">
        <f t="shared" si="48"/>
        <v/>
      </c>
      <c r="DK16" s="13" t="str">
        <f t="shared" si="49"/>
        <v/>
      </c>
      <c r="DL16" s="13" t="str">
        <f t="shared" si="50"/>
        <v/>
      </c>
      <c r="DM16" s="13" t="str">
        <f t="shared" si="51"/>
        <v/>
      </c>
      <c r="DN16" s="13" t="str">
        <f t="shared" si="52"/>
        <v/>
      </c>
      <c r="DO16" s="13" t="str">
        <f t="shared" si="53"/>
        <v/>
      </c>
      <c r="DP16" s="13" t="str">
        <f t="shared" si="54"/>
        <v/>
      </c>
      <c r="DQ16" s="13" t="str">
        <f t="shared" si="55"/>
        <v/>
      </c>
      <c r="DR16" s="13" t="str">
        <f t="shared" si="56"/>
        <v/>
      </c>
      <c r="DS16" s="13" t="str">
        <f t="shared" si="57"/>
        <v/>
      </c>
      <c r="DT16" s="13" t="e">
        <f>IF(#REF!&gt;0,IF(#REF!&lt;5,"SECRETTTTTTTT",""),"")</f>
        <v>#REF!</v>
      </c>
      <c r="DU16" s="13" t="str">
        <f t="shared" si="58"/>
        <v/>
      </c>
      <c r="DV16" s="13" t="str">
        <f t="shared" si="58"/>
        <v/>
      </c>
      <c r="DW16" s="13" t="str">
        <f t="shared" si="58"/>
        <v/>
      </c>
    </row>
    <row r="17" spans="1:127" ht="15" thickBot="1" x14ac:dyDescent="0.4">
      <c r="A17" s="18"/>
      <c r="B17" s="21" t="s">
        <v>147</v>
      </c>
      <c r="C17" s="77">
        <v>206889.82649805001</v>
      </c>
      <c r="D17" s="77">
        <v>206368.22183351399</v>
      </c>
      <c r="E17" s="77">
        <v>206457.46793288799</v>
      </c>
      <c r="F17" s="77">
        <v>206568.23146927901</v>
      </c>
      <c r="G17" s="77">
        <v>206423.21032674299</v>
      </c>
      <c r="H17" s="77">
        <v>205308.532614333</v>
      </c>
      <c r="I17" s="77">
        <v>205302.87542854599</v>
      </c>
      <c r="J17" s="77">
        <v>203494.99300441399</v>
      </c>
      <c r="K17" s="77">
        <v>203674.59671357501</v>
      </c>
      <c r="L17" s="77">
        <v>204186.01292334599</v>
      </c>
      <c r="M17" s="77">
        <v>204216.086799749</v>
      </c>
      <c r="N17" s="77">
        <v>202767.66063753</v>
      </c>
      <c r="O17" s="77">
        <v>202677.339205517</v>
      </c>
      <c r="P17" s="77">
        <v>200259.220432359</v>
      </c>
      <c r="Q17" s="77">
        <v>198315.94304027801</v>
      </c>
      <c r="R17" s="77">
        <v>196558.44083722401</v>
      </c>
      <c r="S17" s="77">
        <v>193597.122514972</v>
      </c>
      <c r="T17" s="77">
        <v>192418.65133143699</v>
      </c>
      <c r="U17" s="77">
        <v>192317.840404413</v>
      </c>
      <c r="V17" s="77">
        <v>192766.50237394401</v>
      </c>
      <c r="W17" s="77">
        <v>192314.23285431101</v>
      </c>
      <c r="X17" s="77">
        <v>193588.59583361101</v>
      </c>
      <c r="Y17" s="77">
        <v>195384.65963351601</v>
      </c>
      <c r="Z17" s="77">
        <v>195531.33014915499</v>
      </c>
      <c r="AA17" s="77">
        <v>197389.750505134</v>
      </c>
      <c r="AB17" s="77">
        <v>198809.66928686699</v>
      </c>
      <c r="AC17" s="77">
        <v>199485.17862179701</v>
      </c>
      <c r="AD17" s="77">
        <v>200740.62772524799</v>
      </c>
      <c r="AE17" s="77">
        <v>201198.07309468399</v>
      </c>
      <c r="AF17" s="77">
        <v>201698.11150034901</v>
      </c>
      <c r="AG17" s="77">
        <v>204285.140264143</v>
      </c>
      <c r="AH17" s="77">
        <v>203867.22891780999</v>
      </c>
      <c r="AI17" s="77">
        <v>207119.27351335</v>
      </c>
      <c r="AJ17" s="77">
        <v>207815.37953300099</v>
      </c>
      <c r="AK17" s="77">
        <v>209647.81361067199</v>
      </c>
      <c r="AL17" s="77">
        <v>209295.39334314599</v>
      </c>
      <c r="AM17" s="77">
        <v>196919.38640227899</v>
      </c>
      <c r="AN17" s="77">
        <v>207244.48446170101</v>
      </c>
      <c r="AO17" s="77">
        <v>212952.90202167601</v>
      </c>
      <c r="AP17" s="77">
        <v>215696.396692576</v>
      </c>
      <c r="AQ17" s="77">
        <v>218527.776101428</v>
      </c>
      <c r="AR17" s="77">
        <v>219090.84007650899</v>
      </c>
      <c r="AS17" s="77">
        <v>220410.775862148</v>
      </c>
      <c r="AT17" s="77">
        <v>221247.67224280001</v>
      </c>
      <c r="AU17" s="77">
        <v>221895.036532197</v>
      </c>
      <c r="AV17" s="77">
        <v>220216.237125126</v>
      </c>
      <c r="AW17" s="77">
        <v>220460.64201870401</v>
      </c>
      <c r="AX17" s="77">
        <v>220467.69190471701</v>
      </c>
      <c r="AY17" s="77">
        <v>219336.458034707</v>
      </c>
      <c r="AZ17" s="77">
        <v>218160.678887015</v>
      </c>
      <c r="BA17" s="77">
        <v>217150.508948603</v>
      </c>
      <c r="BB17" s="77">
        <v>216645.104719316</v>
      </c>
      <c r="BC17" s="77">
        <v>215152.177736994</v>
      </c>
      <c r="BD17" s="77">
        <v>213590.645052918</v>
      </c>
      <c r="BE17" s="77">
        <v>213346.63290638401</v>
      </c>
      <c r="BF17" s="77">
        <v>213362.970084892</v>
      </c>
      <c r="BG17" s="77">
        <v>211004.340912468</v>
      </c>
      <c r="BH17" s="77">
        <v>210567.32141672901</v>
      </c>
      <c r="BI17" s="112"/>
      <c r="BJ17" s="112"/>
      <c r="BK17" s="112"/>
      <c r="BL17" s="112"/>
      <c r="BN17" s="13" t="str">
        <f t="shared" si="0"/>
        <v/>
      </c>
      <c r="BO17" s="13" t="str">
        <f t="shared" si="1"/>
        <v/>
      </c>
      <c r="BP17" s="13" t="str">
        <f t="shared" si="2"/>
        <v/>
      </c>
      <c r="BQ17" s="13" t="str">
        <f t="shared" si="3"/>
        <v/>
      </c>
      <c r="BR17" s="13" t="str">
        <f t="shared" si="4"/>
        <v/>
      </c>
      <c r="BS17" s="13" t="str">
        <f t="shared" si="5"/>
        <v/>
      </c>
      <c r="BT17" s="13" t="str">
        <f t="shared" si="6"/>
        <v/>
      </c>
      <c r="BU17" s="13" t="str">
        <f t="shared" si="7"/>
        <v/>
      </c>
      <c r="BV17" s="13" t="str">
        <f t="shared" si="8"/>
        <v/>
      </c>
      <c r="BW17" s="13" t="str">
        <f t="shared" si="9"/>
        <v/>
      </c>
      <c r="BX17" s="13" t="str">
        <f t="shared" si="10"/>
        <v/>
      </c>
      <c r="BY17" s="13" t="str">
        <f t="shared" si="11"/>
        <v/>
      </c>
      <c r="BZ17" s="13" t="str">
        <f t="shared" si="12"/>
        <v/>
      </c>
      <c r="CA17" s="13" t="str">
        <f t="shared" si="13"/>
        <v/>
      </c>
      <c r="CB17" s="13" t="str">
        <f t="shared" si="14"/>
        <v/>
      </c>
      <c r="CC17" s="13" t="str">
        <f t="shared" si="15"/>
        <v/>
      </c>
      <c r="CD17" s="13" t="str">
        <f t="shared" si="16"/>
        <v/>
      </c>
      <c r="CE17" s="13" t="str">
        <f t="shared" si="17"/>
        <v/>
      </c>
      <c r="CF17" s="13" t="str">
        <f t="shared" si="18"/>
        <v/>
      </c>
      <c r="CG17" s="13" t="str">
        <f t="shared" si="19"/>
        <v/>
      </c>
      <c r="CH17" s="13" t="str">
        <f t="shared" si="20"/>
        <v/>
      </c>
      <c r="CI17" s="13" t="str">
        <f t="shared" si="21"/>
        <v/>
      </c>
      <c r="CJ17" s="13" t="str">
        <f t="shared" si="22"/>
        <v/>
      </c>
      <c r="CK17" s="13" t="str">
        <f t="shared" si="23"/>
        <v/>
      </c>
      <c r="CL17" s="13" t="str">
        <f t="shared" si="24"/>
        <v/>
      </c>
      <c r="CM17" s="13" t="str">
        <f t="shared" si="25"/>
        <v/>
      </c>
      <c r="CN17" s="13" t="str">
        <f t="shared" si="26"/>
        <v/>
      </c>
      <c r="CO17" s="13" t="str">
        <f t="shared" si="27"/>
        <v/>
      </c>
      <c r="CP17" s="13" t="str">
        <f t="shared" si="28"/>
        <v/>
      </c>
      <c r="CQ17" s="13" t="str">
        <f t="shared" si="29"/>
        <v/>
      </c>
      <c r="CR17" s="13" t="str">
        <f t="shared" si="30"/>
        <v/>
      </c>
      <c r="CS17" s="13" t="str">
        <f t="shared" si="31"/>
        <v/>
      </c>
      <c r="CT17" s="13" t="str">
        <f t="shared" si="32"/>
        <v/>
      </c>
      <c r="CU17" s="13" t="str">
        <f t="shared" si="33"/>
        <v/>
      </c>
      <c r="CV17" s="13" t="str">
        <f t="shared" si="34"/>
        <v/>
      </c>
      <c r="CW17" s="13" t="str">
        <f t="shared" si="35"/>
        <v/>
      </c>
      <c r="CX17" s="13" t="str">
        <f t="shared" si="36"/>
        <v/>
      </c>
      <c r="CY17" s="13" t="str">
        <f t="shared" si="37"/>
        <v/>
      </c>
      <c r="CZ17" s="13" t="str">
        <f t="shared" si="38"/>
        <v/>
      </c>
      <c r="DA17" s="13" t="str">
        <f t="shared" si="39"/>
        <v/>
      </c>
      <c r="DB17" s="13" t="str">
        <f t="shared" si="40"/>
        <v/>
      </c>
      <c r="DC17" s="13" t="str">
        <f t="shared" si="41"/>
        <v/>
      </c>
      <c r="DD17" s="13" t="str">
        <f t="shared" si="42"/>
        <v/>
      </c>
      <c r="DE17" s="13" t="str">
        <f t="shared" si="43"/>
        <v/>
      </c>
      <c r="DF17" s="13" t="str">
        <f t="shared" si="44"/>
        <v/>
      </c>
      <c r="DG17" s="13" t="str">
        <f t="shared" si="45"/>
        <v/>
      </c>
      <c r="DH17" s="13" t="str">
        <f t="shared" si="46"/>
        <v/>
      </c>
      <c r="DI17" s="13" t="str">
        <f t="shared" si="47"/>
        <v/>
      </c>
      <c r="DJ17" s="13" t="str">
        <f t="shared" si="48"/>
        <v/>
      </c>
      <c r="DK17" s="13" t="str">
        <f t="shared" si="49"/>
        <v/>
      </c>
      <c r="DL17" s="13" t="str">
        <f t="shared" si="50"/>
        <v/>
      </c>
      <c r="DM17" s="13" t="str">
        <f t="shared" si="51"/>
        <v/>
      </c>
      <c r="DN17" s="13" t="str">
        <f t="shared" si="52"/>
        <v/>
      </c>
      <c r="DO17" s="13" t="str">
        <f t="shared" si="53"/>
        <v/>
      </c>
      <c r="DP17" s="13" t="str">
        <f t="shared" si="54"/>
        <v/>
      </c>
      <c r="DQ17" s="13" t="str">
        <f t="shared" si="55"/>
        <v/>
      </c>
      <c r="DR17" s="13" t="str">
        <f t="shared" si="56"/>
        <v/>
      </c>
      <c r="DS17" s="13" t="str">
        <f t="shared" si="57"/>
        <v/>
      </c>
      <c r="DT17" s="13" t="e">
        <f>IF(#REF!&gt;0,IF(#REF!&lt;5,"SECRETTTTTTTT",""),"")</f>
        <v>#REF!</v>
      </c>
      <c r="DU17" s="13" t="str">
        <f t="shared" si="58"/>
        <v/>
      </c>
      <c r="DV17" s="13" t="str">
        <f t="shared" si="58"/>
        <v/>
      </c>
      <c r="DW17" s="13" t="str">
        <f t="shared" si="58"/>
        <v/>
      </c>
    </row>
    <row r="18" spans="1:127" ht="15" thickBot="1" x14ac:dyDescent="0.4">
      <c r="A18" s="19" t="s">
        <v>106</v>
      </c>
      <c r="B18" s="20" t="s">
        <v>107</v>
      </c>
      <c r="C18" s="81">
        <v>371857.177674976</v>
      </c>
      <c r="D18" s="81">
        <v>373218.71428421797</v>
      </c>
      <c r="E18" s="81">
        <v>372908.99243143998</v>
      </c>
      <c r="F18" s="81">
        <v>374680.329346254</v>
      </c>
      <c r="G18" s="81">
        <v>375166.90173715999</v>
      </c>
      <c r="H18" s="81">
        <v>375441.848571715</v>
      </c>
      <c r="I18" s="81">
        <v>376481.15523418301</v>
      </c>
      <c r="J18" s="81">
        <v>373987.81757189101</v>
      </c>
      <c r="K18" s="81">
        <v>373243.86408641702</v>
      </c>
      <c r="L18" s="81">
        <v>371085.21257840202</v>
      </c>
      <c r="M18" s="81">
        <v>372016.16609601298</v>
      </c>
      <c r="N18" s="81">
        <v>374631.787359957</v>
      </c>
      <c r="O18" s="81">
        <v>374140.84832146502</v>
      </c>
      <c r="P18" s="81">
        <v>373840.38503258402</v>
      </c>
      <c r="Q18" s="81">
        <v>373463.29902780103</v>
      </c>
      <c r="R18" s="81">
        <v>374462.46566689399</v>
      </c>
      <c r="S18" s="81">
        <v>375225.89908697398</v>
      </c>
      <c r="T18" s="81">
        <v>376707.11995622702</v>
      </c>
      <c r="U18" s="81">
        <v>378644.90498566203</v>
      </c>
      <c r="V18" s="81">
        <v>380294.72458134301</v>
      </c>
      <c r="W18" s="81">
        <v>381724.47846689803</v>
      </c>
      <c r="X18" s="81">
        <v>382571.22602214001</v>
      </c>
      <c r="Y18" s="81">
        <v>382937.74482725398</v>
      </c>
      <c r="Z18" s="81">
        <v>383314.32699208899</v>
      </c>
      <c r="AA18" s="81">
        <v>383049.04749892198</v>
      </c>
      <c r="AB18" s="81">
        <v>385285.786902925</v>
      </c>
      <c r="AC18" s="81">
        <v>386802.65476305201</v>
      </c>
      <c r="AD18" s="81">
        <v>389528.45299262297</v>
      </c>
      <c r="AE18" s="81">
        <v>391273.23815513798</v>
      </c>
      <c r="AF18" s="81">
        <v>391668.84621837502</v>
      </c>
      <c r="AG18" s="81">
        <v>392473.26341367501</v>
      </c>
      <c r="AH18" s="81">
        <v>393118.48524363397</v>
      </c>
      <c r="AI18" s="81">
        <v>395167.378758926</v>
      </c>
      <c r="AJ18" s="81">
        <v>395484.76061296702</v>
      </c>
      <c r="AK18" s="81">
        <v>396922.45034675801</v>
      </c>
      <c r="AL18" s="81">
        <v>398750.32439602498</v>
      </c>
      <c r="AM18" s="81">
        <v>391883.63412683603</v>
      </c>
      <c r="AN18" s="81">
        <v>392308.695620863</v>
      </c>
      <c r="AO18" s="81">
        <v>401572.529264718</v>
      </c>
      <c r="AP18" s="81">
        <v>398481.869134181</v>
      </c>
      <c r="AQ18" s="81">
        <v>402542.80025347898</v>
      </c>
      <c r="AR18" s="81">
        <v>409894.49434866803</v>
      </c>
      <c r="AS18" s="81">
        <v>415046.55252557999</v>
      </c>
      <c r="AT18" s="81">
        <v>417904.865447736</v>
      </c>
      <c r="AU18" s="81">
        <v>419632.55535119103</v>
      </c>
      <c r="AV18" s="81">
        <v>419978.07323852601</v>
      </c>
      <c r="AW18" s="81">
        <v>420954.66329839901</v>
      </c>
      <c r="AX18" s="81">
        <v>421624.82710505399</v>
      </c>
      <c r="AY18" s="81">
        <v>421617.44097843999</v>
      </c>
      <c r="AZ18" s="81">
        <v>421021.75125488901</v>
      </c>
      <c r="BA18" s="81">
        <v>422011.74021601601</v>
      </c>
      <c r="BB18" s="81">
        <v>422941.23770181101</v>
      </c>
      <c r="BC18" s="81">
        <v>422569.132731858</v>
      </c>
      <c r="BD18" s="81">
        <v>421972.11563019</v>
      </c>
      <c r="BE18" s="81">
        <v>423943.32011622901</v>
      </c>
      <c r="BF18" s="81">
        <v>422336.55022515898</v>
      </c>
      <c r="BG18" s="81">
        <v>421916.79975438898</v>
      </c>
      <c r="BH18" s="81">
        <v>422591.69713017798</v>
      </c>
      <c r="BI18" s="110"/>
      <c r="BJ18" s="110"/>
      <c r="BK18" s="110"/>
      <c r="BL18" s="110"/>
      <c r="BN18" s="13" t="str">
        <f t="shared" si="0"/>
        <v/>
      </c>
      <c r="BO18" s="13" t="str">
        <f t="shared" si="1"/>
        <v/>
      </c>
      <c r="BP18" s="13" t="str">
        <f t="shared" si="2"/>
        <v/>
      </c>
      <c r="BQ18" s="13" t="str">
        <f t="shared" si="3"/>
        <v/>
      </c>
      <c r="BR18" s="13" t="str">
        <f t="shared" si="4"/>
        <v/>
      </c>
      <c r="BS18" s="13" t="str">
        <f t="shared" si="5"/>
        <v/>
      </c>
      <c r="BT18" s="13" t="str">
        <f t="shared" si="6"/>
        <v/>
      </c>
      <c r="BU18" s="13" t="str">
        <f t="shared" si="7"/>
        <v/>
      </c>
      <c r="BV18" s="13" t="str">
        <f t="shared" si="8"/>
        <v/>
      </c>
      <c r="BW18" s="13" t="str">
        <f t="shared" si="9"/>
        <v/>
      </c>
      <c r="BX18" s="13" t="str">
        <f t="shared" si="10"/>
        <v/>
      </c>
      <c r="BY18" s="13" t="str">
        <f t="shared" si="11"/>
        <v/>
      </c>
      <c r="BZ18" s="13" t="str">
        <f t="shared" si="12"/>
        <v/>
      </c>
      <c r="CA18" s="13" t="str">
        <f t="shared" si="13"/>
        <v/>
      </c>
      <c r="CB18" s="13" t="str">
        <f t="shared" si="14"/>
        <v/>
      </c>
      <c r="CC18" s="13" t="str">
        <f t="shared" si="15"/>
        <v/>
      </c>
      <c r="CD18" s="13" t="str">
        <f t="shared" si="16"/>
        <v/>
      </c>
      <c r="CE18" s="13" t="str">
        <f t="shared" si="17"/>
        <v/>
      </c>
      <c r="CF18" s="13" t="str">
        <f t="shared" si="18"/>
        <v/>
      </c>
      <c r="CG18" s="13" t="str">
        <f t="shared" si="19"/>
        <v/>
      </c>
      <c r="CH18" s="13" t="str">
        <f t="shared" si="20"/>
        <v/>
      </c>
      <c r="CI18" s="13" t="str">
        <f t="shared" si="21"/>
        <v/>
      </c>
      <c r="CJ18" s="13" t="str">
        <f t="shared" si="22"/>
        <v/>
      </c>
      <c r="CK18" s="13" t="str">
        <f t="shared" si="23"/>
        <v/>
      </c>
      <c r="CL18" s="13" t="str">
        <f t="shared" si="24"/>
        <v/>
      </c>
      <c r="CM18" s="13" t="str">
        <f t="shared" si="25"/>
        <v/>
      </c>
      <c r="CN18" s="13" t="str">
        <f t="shared" si="26"/>
        <v/>
      </c>
      <c r="CO18" s="13" t="str">
        <f t="shared" si="27"/>
        <v/>
      </c>
      <c r="CP18" s="13" t="str">
        <f t="shared" si="28"/>
        <v/>
      </c>
      <c r="CQ18" s="13" t="str">
        <f t="shared" si="29"/>
        <v/>
      </c>
      <c r="CR18" s="13" t="str">
        <f t="shared" si="30"/>
        <v/>
      </c>
      <c r="CS18" s="13" t="str">
        <f t="shared" si="31"/>
        <v/>
      </c>
      <c r="CT18" s="13" t="str">
        <f t="shared" si="32"/>
        <v/>
      </c>
      <c r="CU18" s="13" t="str">
        <f t="shared" si="33"/>
        <v/>
      </c>
      <c r="CV18" s="13" t="str">
        <f t="shared" si="34"/>
        <v/>
      </c>
      <c r="CW18" s="13" t="str">
        <f t="shared" si="35"/>
        <v/>
      </c>
      <c r="CX18" s="13" t="str">
        <f t="shared" si="36"/>
        <v/>
      </c>
      <c r="CY18" s="13" t="str">
        <f t="shared" si="37"/>
        <v/>
      </c>
      <c r="CZ18" s="13" t="str">
        <f t="shared" si="38"/>
        <v/>
      </c>
      <c r="DA18" s="13" t="str">
        <f t="shared" si="39"/>
        <v/>
      </c>
      <c r="DB18" s="13" t="str">
        <f t="shared" si="40"/>
        <v/>
      </c>
      <c r="DC18" s="13" t="str">
        <f t="shared" si="41"/>
        <v/>
      </c>
      <c r="DD18" s="13" t="str">
        <f t="shared" si="42"/>
        <v/>
      </c>
      <c r="DE18" s="13" t="str">
        <f t="shared" si="43"/>
        <v/>
      </c>
      <c r="DF18" s="13" t="str">
        <f t="shared" si="44"/>
        <v/>
      </c>
      <c r="DG18" s="13" t="str">
        <f t="shared" si="45"/>
        <v/>
      </c>
      <c r="DH18" s="13" t="str">
        <f t="shared" si="46"/>
        <v/>
      </c>
      <c r="DI18" s="13" t="str">
        <f t="shared" si="47"/>
        <v/>
      </c>
      <c r="DJ18" s="13" t="str">
        <f t="shared" si="48"/>
        <v/>
      </c>
      <c r="DK18" s="13" t="str">
        <f t="shared" si="49"/>
        <v/>
      </c>
      <c r="DL18" s="13" t="str">
        <f t="shared" si="50"/>
        <v/>
      </c>
      <c r="DM18" s="13" t="str">
        <f t="shared" si="51"/>
        <v/>
      </c>
      <c r="DN18" s="13" t="str">
        <f t="shared" si="52"/>
        <v/>
      </c>
      <c r="DO18" s="13" t="str">
        <f t="shared" si="53"/>
        <v/>
      </c>
      <c r="DP18" s="13" t="str">
        <f t="shared" si="54"/>
        <v/>
      </c>
      <c r="DQ18" s="13" t="str">
        <f t="shared" si="55"/>
        <v/>
      </c>
      <c r="DR18" s="13" t="str">
        <f t="shared" si="56"/>
        <v/>
      </c>
      <c r="DS18" s="13" t="str">
        <f t="shared" si="57"/>
        <v/>
      </c>
      <c r="DT18" s="13" t="e">
        <f>IF(#REF!&gt;0,IF(#REF!&lt;5,"SECRETTTTTTTT",""),"")</f>
        <v>#REF!</v>
      </c>
      <c r="DU18" s="13" t="str">
        <f t="shared" si="58"/>
        <v/>
      </c>
      <c r="DV18" s="13" t="str">
        <f t="shared" si="58"/>
        <v/>
      </c>
      <c r="DW18" s="13" t="str">
        <f t="shared" si="58"/>
        <v/>
      </c>
    </row>
    <row r="19" spans="1:127" ht="15" thickBot="1" x14ac:dyDescent="0.4">
      <c r="A19" s="19" t="s">
        <v>108</v>
      </c>
      <c r="B19" s="20" t="s">
        <v>12</v>
      </c>
      <c r="C19" s="81">
        <v>162961.894752136</v>
      </c>
      <c r="D19" s="81">
        <v>163810.65455923401</v>
      </c>
      <c r="E19" s="81">
        <v>164444.920315864</v>
      </c>
      <c r="F19" s="81">
        <v>164041.11050447699</v>
      </c>
      <c r="G19" s="81">
        <v>163741.90765038601</v>
      </c>
      <c r="H19" s="81">
        <v>164382.59563467299</v>
      </c>
      <c r="I19" s="81">
        <v>164710.033166849</v>
      </c>
      <c r="J19" s="81">
        <v>164151.28845848099</v>
      </c>
      <c r="K19" s="81">
        <v>164509.37890637599</v>
      </c>
      <c r="L19" s="81">
        <v>164784.80641935501</v>
      </c>
      <c r="M19" s="81">
        <v>164648.093837711</v>
      </c>
      <c r="N19" s="81">
        <v>165222.85718153001</v>
      </c>
      <c r="O19" s="81">
        <v>164619.39286567</v>
      </c>
      <c r="P19" s="81">
        <v>165346.71975541499</v>
      </c>
      <c r="Q19" s="81">
        <v>165354.09520938699</v>
      </c>
      <c r="R19" s="81">
        <v>166163.740497955</v>
      </c>
      <c r="S19" s="81">
        <v>165548.92476603299</v>
      </c>
      <c r="T19" s="81">
        <v>166897.22763131899</v>
      </c>
      <c r="U19" s="81">
        <v>166618.40956027599</v>
      </c>
      <c r="V19" s="81">
        <v>166903.009423732</v>
      </c>
      <c r="W19" s="81">
        <v>167884.20271200399</v>
      </c>
      <c r="X19" s="81">
        <v>168414.89172611199</v>
      </c>
      <c r="Y19" s="81">
        <v>168941.89424306899</v>
      </c>
      <c r="Z19" s="81">
        <v>170344.33985125899</v>
      </c>
      <c r="AA19" s="81">
        <v>171738.95661096901</v>
      </c>
      <c r="AB19" s="81">
        <v>173295.508790325</v>
      </c>
      <c r="AC19" s="81">
        <v>174088.489732936</v>
      </c>
      <c r="AD19" s="81">
        <v>176608.51115474699</v>
      </c>
      <c r="AE19" s="81">
        <v>177175.97146649001</v>
      </c>
      <c r="AF19" s="81">
        <v>177055.939519434</v>
      </c>
      <c r="AG19" s="81">
        <v>177208.691626885</v>
      </c>
      <c r="AH19" s="81">
        <v>177378.346805245</v>
      </c>
      <c r="AI19" s="81">
        <v>179041.94714815399</v>
      </c>
      <c r="AJ19" s="81">
        <v>179512.780085384</v>
      </c>
      <c r="AK19" s="81">
        <v>179628.16892336501</v>
      </c>
      <c r="AL19" s="81">
        <v>180196.095908435</v>
      </c>
      <c r="AM19" s="81">
        <v>173820.48858953701</v>
      </c>
      <c r="AN19" s="81">
        <v>176582.81835823201</v>
      </c>
      <c r="AO19" s="81">
        <v>179469.701962939</v>
      </c>
      <c r="AP19" s="81">
        <v>179976.029860624</v>
      </c>
      <c r="AQ19" s="81">
        <v>180021.377764431</v>
      </c>
      <c r="AR19" s="81">
        <v>182204.45211339201</v>
      </c>
      <c r="AS19" s="81">
        <v>182509.51523565399</v>
      </c>
      <c r="AT19" s="81">
        <v>183280.38018355999</v>
      </c>
      <c r="AU19" s="81">
        <v>183409.593347054</v>
      </c>
      <c r="AV19" s="81">
        <v>184285.89029751101</v>
      </c>
      <c r="AW19" s="81">
        <v>183913.91777976899</v>
      </c>
      <c r="AX19" s="81">
        <v>184591.30071112799</v>
      </c>
      <c r="AY19" s="81">
        <v>183970.38829299301</v>
      </c>
      <c r="AZ19" s="81">
        <v>183976.85121952699</v>
      </c>
      <c r="BA19" s="81">
        <v>183198.50772478999</v>
      </c>
      <c r="BB19" s="81">
        <v>182913.96166343501</v>
      </c>
      <c r="BC19" s="81">
        <v>183467.97253380399</v>
      </c>
      <c r="BD19" s="81">
        <v>183807.62468589799</v>
      </c>
      <c r="BE19" s="81">
        <v>184323.223525315</v>
      </c>
      <c r="BF19" s="81">
        <v>183854.57643952299</v>
      </c>
      <c r="BG19" s="81">
        <v>182772.257314755</v>
      </c>
      <c r="BH19" s="81">
        <v>182967.26979016801</v>
      </c>
      <c r="BI19" s="110"/>
      <c r="BJ19" s="110"/>
      <c r="BK19" s="110"/>
      <c r="BL19" s="110"/>
      <c r="BN19" s="13" t="str">
        <f t="shared" si="0"/>
        <v/>
      </c>
      <c r="BO19" s="13" t="str">
        <f t="shared" si="1"/>
        <v/>
      </c>
      <c r="BP19" s="13" t="str">
        <f t="shared" si="2"/>
        <v/>
      </c>
      <c r="BQ19" s="13" t="str">
        <f t="shared" si="3"/>
        <v/>
      </c>
      <c r="BR19" s="13" t="str">
        <f t="shared" si="4"/>
        <v/>
      </c>
      <c r="BS19" s="13" t="str">
        <f t="shared" si="5"/>
        <v/>
      </c>
      <c r="BT19" s="13" t="str">
        <f t="shared" si="6"/>
        <v/>
      </c>
      <c r="BU19" s="13" t="str">
        <f t="shared" si="7"/>
        <v/>
      </c>
      <c r="BV19" s="13" t="str">
        <f t="shared" si="8"/>
        <v/>
      </c>
      <c r="BW19" s="13" t="str">
        <f t="shared" si="9"/>
        <v/>
      </c>
      <c r="BX19" s="13" t="str">
        <f t="shared" si="10"/>
        <v/>
      </c>
      <c r="BY19" s="13" t="str">
        <f t="shared" si="11"/>
        <v/>
      </c>
      <c r="BZ19" s="13" t="str">
        <f t="shared" si="12"/>
        <v/>
      </c>
      <c r="CA19" s="13" t="str">
        <f t="shared" si="13"/>
        <v/>
      </c>
      <c r="CB19" s="13" t="str">
        <f t="shared" si="14"/>
        <v/>
      </c>
      <c r="CC19" s="13" t="str">
        <f t="shared" si="15"/>
        <v/>
      </c>
      <c r="CD19" s="13" t="str">
        <f t="shared" si="16"/>
        <v/>
      </c>
      <c r="CE19" s="13" t="str">
        <f t="shared" si="17"/>
        <v/>
      </c>
      <c r="CF19" s="13" t="str">
        <f t="shared" si="18"/>
        <v/>
      </c>
      <c r="CG19" s="13" t="str">
        <f t="shared" si="19"/>
        <v/>
      </c>
      <c r="CH19" s="13" t="str">
        <f t="shared" si="20"/>
        <v/>
      </c>
      <c r="CI19" s="13" t="str">
        <f t="shared" si="21"/>
        <v/>
      </c>
      <c r="CJ19" s="13" t="str">
        <f t="shared" si="22"/>
        <v/>
      </c>
      <c r="CK19" s="13" t="str">
        <f t="shared" si="23"/>
        <v/>
      </c>
      <c r="CL19" s="13" t="str">
        <f t="shared" si="24"/>
        <v/>
      </c>
      <c r="CM19" s="13" t="str">
        <f t="shared" si="25"/>
        <v/>
      </c>
      <c r="CN19" s="13" t="str">
        <f t="shared" si="26"/>
        <v/>
      </c>
      <c r="CO19" s="13" t="str">
        <f t="shared" si="27"/>
        <v/>
      </c>
      <c r="CP19" s="13" t="str">
        <f t="shared" si="28"/>
        <v/>
      </c>
      <c r="CQ19" s="13" t="str">
        <f t="shared" si="29"/>
        <v/>
      </c>
      <c r="CR19" s="13" t="str">
        <f t="shared" si="30"/>
        <v/>
      </c>
      <c r="CS19" s="13" t="str">
        <f t="shared" si="31"/>
        <v/>
      </c>
      <c r="CT19" s="13" t="str">
        <f t="shared" si="32"/>
        <v/>
      </c>
      <c r="CU19" s="13" t="str">
        <f t="shared" si="33"/>
        <v/>
      </c>
      <c r="CV19" s="13" t="str">
        <f t="shared" si="34"/>
        <v/>
      </c>
      <c r="CW19" s="13" t="str">
        <f t="shared" si="35"/>
        <v/>
      </c>
      <c r="CX19" s="13" t="str">
        <f t="shared" si="36"/>
        <v/>
      </c>
      <c r="CY19" s="13" t="str">
        <f t="shared" si="37"/>
        <v/>
      </c>
      <c r="CZ19" s="13" t="str">
        <f t="shared" si="38"/>
        <v/>
      </c>
      <c r="DA19" s="13" t="str">
        <f t="shared" si="39"/>
        <v/>
      </c>
      <c r="DB19" s="13" t="str">
        <f t="shared" si="40"/>
        <v/>
      </c>
      <c r="DC19" s="13" t="str">
        <f t="shared" si="41"/>
        <v/>
      </c>
      <c r="DD19" s="13" t="str">
        <f t="shared" si="42"/>
        <v/>
      </c>
      <c r="DE19" s="13" t="str">
        <f t="shared" si="43"/>
        <v/>
      </c>
      <c r="DF19" s="13" t="str">
        <f t="shared" si="44"/>
        <v/>
      </c>
      <c r="DG19" s="13" t="str">
        <f t="shared" si="45"/>
        <v/>
      </c>
      <c r="DH19" s="13" t="str">
        <f t="shared" si="46"/>
        <v/>
      </c>
      <c r="DI19" s="13" t="str">
        <f t="shared" si="47"/>
        <v/>
      </c>
      <c r="DJ19" s="13" t="str">
        <f t="shared" si="48"/>
        <v/>
      </c>
      <c r="DK19" s="13" t="str">
        <f t="shared" si="49"/>
        <v/>
      </c>
      <c r="DL19" s="13" t="str">
        <f t="shared" si="50"/>
        <v/>
      </c>
      <c r="DM19" s="13" t="str">
        <f t="shared" si="51"/>
        <v/>
      </c>
      <c r="DN19" s="13" t="str">
        <f t="shared" si="52"/>
        <v/>
      </c>
      <c r="DO19" s="13" t="str">
        <f t="shared" si="53"/>
        <v/>
      </c>
      <c r="DP19" s="13" t="str">
        <f t="shared" si="54"/>
        <v/>
      </c>
      <c r="DQ19" s="13" t="str">
        <f t="shared" si="55"/>
        <v/>
      </c>
      <c r="DR19" s="13" t="str">
        <f t="shared" si="56"/>
        <v/>
      </c>
      <c r="DS19" s="13" t="str">
        <f t="shared" si="57"/>
        <v/>
      </c>
      <c r="DT19" s="13" t="e">
        <f>IF(#REF!&gt;0,IF(#REF!&lt;5,"SECRETTTTTTTT",""),"")</f>
        <v>#REF!</v>
      </c>
      <c r="DU19" s="13" t="str">
        <f t="shared" si="58"/>
        <v/>
      </c>
      <c r="DV19" s="13" t="str">
        <f t="shared" si="58"/>
        <v/>
      </c>
      <c r="DW19" s="13" t="str">
        <f t="shared" si="58"/>
        <v/>
      </c>
    </row>
    <row r="20" spans="1:127" ht="15" thickBot="1" x14ac:dyDescent="0.4">
      <c r="A20" s="19" t="s">
        <v>109</v>
      </c>
      <c r="B20" s="20" t="s">
        <v>13</v>
      </c>
      <c r="C20" s="81">
        <v>117062.165152514</v>
      </c>
      <c r="D20" s="81">
        <v>119169.223431825</v>
      </c>
      <c r="E20" s="81">
        <v>117808.095897876</v>
      </c>
      <c r="F20" s="81">
        <v>118443.27344925801</v>
      </c>
      <c r="G20" s="81">
        <v>119613.270760649</v>
      </c>
      <c r="H20" s="81">
        <v>119662.12768064</v>
      </c>
      <c r="I20" s="81">
        <v>120433.441641123</v>
      </c>
      <c r="J20" s="81">
        <v>120171.964806508</v>
      </c>
      <c r="K20" s="81">
        <v>120187.676650341</v>
      </c>
      <c r="L20" s="81">
        <v>119628.618336196</v>
      </c>
      <c r="M20" s="81">
        <v>120914.82732792301</v>
      </c>
      <c r="N20" s="81">
        <v>121567.227782171</v>
      </c>
      <c r="O20" s="81">
        <v>120845.35778134099</v>
      </c>
      <c r="P20" s="81">
        <v>120852.036914599</v>
      </c>
      <c r="Q20" s="81">
        <v>121493.795813583</v>
      </c>
      <c r="R20" s="81">
        <v>122368.927214853</v>
      </c>
      <c r="S20" s="81">
        <v>121429.941873865</v>
      </c>
      <c r="T20" s="81">
        <v>122182.21827616</v>
      </c>
      <c r="U20" s="81">
        <v>122004.60713537299</v>
      </c>
      <c r="V20" s="81">
        <v>123000.895980824</v>
      </c>
      <c r="W20" s="81">
        <v>124127.148033594</v>
      </c>
      <c r="X20" s="81">
        <v>124604.91748350199</v>
      </c>
      <c r="Y20" s="81">
        <v>125163.890208198</v>
      </c>
      <c r="Z20" s="81">
        <v>125898.59684300399</v>
      </c>
      <c r="AA20" s="81">
        <v>125875.275940402</v>
      </c>
      <c r="AB20" s="81">
        <v>128251.516379422</v>
      </c>
      <c r="AC20" s="81">
        <v>129169.718138864</v>
      </c>
      <c r="AD20" s="81">
        <v>132303.2315847</v>
      </c>
      <c r="AE20" s="81">
        <v>132903.54577602501</v>
      </c>
      <c r="AF20" s="81">
        <v>132762.97031689901</v>
      </c>
      <c r="AG20" s="81">
        <v>133695.25665627801</v>
      </c>
      <c r="AH20" s="81">
        <v>136342.01216290001</v>
      </c>
      <c r="AI20" s="81">
        <v>139426.353432042</v>
      </c>
      <c r="AJ20" s="81">
        <v>137270.98175932499</v>
      </c>
      <c r="AK20" s="81">
        <v>137408.532960282</v>
      </c>
      <c r="AL20" s="81">
        <v>143087.16376064401</v>
      </c>
      <c r="AM20" s="81">
        <v>129142.55235265099</v>
      </c>
      <c r="AN20" s="81">
        <v>121468.437194866</v>
      </c>
      <c r="AO20" s="81">
        <v>134701.41041225599</v>
      </c>
      <c r="AP20" s="81">
        <v>111997.577740074</v>
      </c>
      <c r="AQ20" s="81">
        <v>113301.556465232</v>
      </c>
      <c r="AR20" s="81">
        <v>139320.17654034001</v>
      </c>
      <c r="AS20" s="81">
        <v>142991.80569221501</v>
      </c>
      <c r="AT20" s="81">
        <v>146942.027533758</v>
      </c>
      <c r="AU20" s="81">
        <v>149119.90410710301</v>
      </c>
      <c r="AV20" s="81">
        <v>152498.026751019</v>
      </c>
      <c r="AW20" s="81">
        <v>151414.44354977601</v>
      </c>
      <c r="AX20" s="81">
        <v>155558.31056141201</v>
      </c>
      <c r="AY20" s="81">
        <v>156366.568642003</v>
      </c>
      <c r="AZ20" s="81">
        <v>156422.94829924201</v>
      </c>
      <c r="BA20" s="81">
        <v>157143.480560278</v>
      </c>
      <c r="BB20" s="81">
        <v>155945.18935015099</v>
      </c>
      <c r="BC20" s="81">
        <v>157879.620962885</v>
      </c>
      <c r="BD20" s="81">
        <v>156735.41159936</v>
      </c>
      <c r="BE20" s="81">
        <v>157403.972097366</v>
      </c>
      <c r="BF20" s="81">
        <v>158029.45392967199</v>
      </c>
      <c r="BG20" s="81">
        <v>156035.559053829</v>
      </c>
      <c r="BH20" s="81">
        <v>159244.50474359799</v>
      </c>
      <c r="BI20" s="110"/>
      <c r="BJ20" s="110"/>
      <c r="BK20" s="110"/>
      <c r="BL20" s="110"/>
      <c r="BN20" s="13" t="str">
        <f t="shared" si="0"/>
        <v/>
      </c>
      <c r="BO20" s="13" t="str">
        <f t="shared" si="1"/>
        <v/>
      </c>
      <c r="BP20" s="13" t="str">
        <f t="shared" si="2"/>
        <v/>
      </c>
      <c r="BQ20" s="13" t="str">
        <f t="shared" si="3"/>
        <v/>
      </c>
      <c r="BR20" s="13" t="str">
        <f t="shared" si="4"/>
        <v/>
      </c>
      <c r="BS20" s="13" t="str">
        <f t="shared" si="5"/>
        <v/>
      </c>
      <c r="BT20" s="13" t="str">
        <f t="shared" si="6"/>
        <v/>
      </c>
      <c r="BU20" s="13" t="str">
        <f t="shared" si="7"/>
        <v/>
      </c>
      <c r="BV20" s="13" t="str">
        <f t="shared" si="8"/>
        <v/>
      </c>
      <c r="BW20" s="13" t="str">
        <f t="shared" si="9"/>
        <v/>
      </c>
      <c r="BX20" s="13" t="str">
        <f t="shared" si="10"/>
        <v/>
      </c>
      <c r="BY20" s="13" t="str">
        <f t="shared" si="11"/>
        <v/>
      </c>
      <c r="BZ20" s="13" t="str">
        <f t="shared" si="12"/>
        <v/>
      </c>
      <c r="CA20" s="13" t="str">
        <f t="shared" si="13"/>
        <v/>
      </c>
      <c r="CB20" s="13" t="str">
        <f t="shared" si="14"/>
        <v/>
      </c>
      <c r="CC20" s="13" t="str">
        <f t="shared" si="15"/>
        <v/>
      </c>
      <c r="CD20" s="13" t="str">
        <f t="shared" si="16"/>
        <v/>
      </c>
      <c r="CE20" s="13" t="str">
        <f t="shared" si="17"/>
        <v/>
      </c>
      <c r="CF20" s="13" t="str">
        <f t="shared" si="18"/>
        <v/>
      </c>
      <c r="CG20" s="13" t="str">
        <f t="shared" si="19"/>
        <v/>
      </c>
      <c r="CH20" s="13" t="str">
        <f t="shared" si="20"/>
        <v/>
      </c>
      <c r="CI20" s="13" t="str">
        <f t="shared" si="21"/>
        <v/>
      </c>
      <c r="CJ20" s="13" t="str">
        <f t="shared" si="22"/>
        <v/>
      </c>
      <c r="CK20" s="13" t="str">
        <f t="shared" si="23"/>
        <v/>
      </c>
      <c r="CL20" s="13" t="str">
        <f t="shared" si="24"/>
        <v/>
      </c>
      <c r="CM20" s="13" t="str">
        <f t="shared" si="25"/>
        <v/>
      </c>
      <c r="CN20" s="13" t="str">
        <f t="shared" si="26"/>
        <v/>
      </c>
      <c r="CO20" s="13" t="str">
        <f t="shared" si="27"/>
        <v/>
      </c>
      <c r="CP20" s="13" t="str">
        <f t="shared" si="28"/>
        <v/>
      </c>
      <c r="CQ20" s="13" t="str">
        <f t="shared" si="29"/>
        <v/>
      </c>
      <c r="CR20" s="13" t="str">
        <f t="shared" si="30"/>
        <v/>
      </c>
      <c r="CS20" s="13" t="str">
        <f t="shared" si="31"/>
        <v/>
      </c>
      <c r="CT20" s="13" t="str">
        <f t="shared" si="32"/>
        <v/>
      </c>
      <c r="CU20" s="13" t="str">
        <f t="shared" si="33"/>
        <v/>
      </c>
      <c r="CV20" s="13" t="str">
        <f t="shared" si="34"/>
        <v/>
      </c>
      <c r="CW20" s="13" t="str">
        <f t="shared" si="35"/>
        <v/>
      </c>
      <c r="CX20" s="13" t="str">
        <f t="shared" si="36"/>
        <v/>
      </c>
      <c r="CY20" s="13" t="str">
        <f t="shared" si="37"/>
        <v/>
      </c>
      <c r="CZ20" s="13" t="str">
        <f t="shared" si="38"/>
        <v/>
      </c>
      <c r="DA20" s="13" t="str">
        <f t="shared" si="39"/>
        <v/>
      </c>
      <c r="DB20" s="13" t="str">
        <f t="shared" si="40"/>
        <v/>
      </c>
      <c r="DC20" s="13" t="str">
        <f t="shared" si="41"/>
        <v/>
      </c>
      <c r="DD20" s="13" t="str">
        <f t="shared" si="42"/>
        <v/>
      </c>
      <c r="DE20" s="13" t="str">
        <f t="shared" si="43"/>
        <v/>
      </c>
      <c r="DF20" s="13" t="str">
        <f t="shared" si="44"/>
        <v/>
      </c>
      <c r="DG20" s="13" t="str">
        <f t="shared" si="45"/>
        <v/>
      </c>
      <c r="DH20" s="13" t="str">
        <f t="shared" si="46"/>
        <v/>
      </c>
      <c r="DI20" s="13" t="str">
        <f t="shared" si="47"/>
        <v/>
      </c>
      <c r="DJ20" s="13" t="str">
        <f t="shared" si="48"/>
        <v/>
      </c>
      <c r="DK20" s="13" t="str">
        <f t="shared" si="49"/>
        <v/>
      </c>
      <c r="DL20" s="13" t="str">
        <f t="shared" si="50"/>
        <v/>
      </c>
      <c r="DM20" s="13" t="str">
        <f t="shared" si="51"/>
        <v/>
      </c>
      <c r="DN20" s="13" t="str">
        <f t="shared" si="52"/>
        <v/>
      </c>
      <c r="DO20" s="13" t="str">
        <f t="shared" si="53"/>
        <v/>
      </c>
      <c r="DP20" s="13" t="str">
        <f t="shared" si="54"/>
        <v/>
      </c>
      <c r="DQ20" s="13" t="str">
        <f t="shared" si="55"/>
        <v/>
      </c>
      <c r="DR20" s="13" t="str">
        <f t="shared" si="56"/>
        <v/>
      </c>
      <c r="DS20" s="13" t="str">
        <f t="shared" si="57"/>
        <v/>
      </c>
      <c r="DT20" s="13" t="e">
        <f>IF(#REF!&gt;0,IF(#REF!&lt;5,"SECRETTTTTTTT",""),"")</f>
        <v>#REF!</v>
      </c>
      <c r="DU20" s="13" t="str">
        <f t="shared" si="58"/>
        <v/>
      </c>
      <c r="DV20" s="13" t="str">
        <f t="shared" si="58"/>
        <v/>
      </c>
      <c r="DW20" s="13" t="str">
        <f t="shared" si="58"/>
        <v/>
      </c>
    </row>
    <row r="21" spans="1:127" ht="15" thickBot="1" x14ac:dyDescent="0.4">
      <c r="A21" s="19" t="s">
        <v>110</v>
      </c>
      <c r="B21" s="20" t="s">
        <v>14</v>
      </c>
      <c r="C21" s="81">
        <v>62878.0045884625</v>
      </c>
      <c r="D21" s="81">
        <v>63214.608417350202</v>
      </c>
      <c r="E21" s="81">
        <v>63530.023879255001</v>
      </c>
      <c r="F21" s="81">
        <v>64251.008529952902</v>
      </c>
      <c r="G21" s="81">
        <v>64908.5255723597</v>
      </c>
      <c r="H21" s="81">
        <v>64876.7402693736</v>
      </c>
      <c r="I21" s="81">
        <v>65376.466832065598</v>
      </c>
      <c r="J21" s="81">
        <v>65324.506487922103</v>
      </c>
      <c r="K21" s="81">
        <v>65512.892335832803</v>
      </c>
      <c r="L21" s="81">
        <v>65462.571527657397</v>
      </c>
      <c r="M21" s="81">
        <v>66134.321349019403</v>
      </c>
      <c r="N21" s="81">
        <v>66818.037809350106</v>
      </c>
      <c r="O21" s="81">
        <v>66969.566437857706</v>
      </c>
      <c r="P21" s="81">
        <v>67064.101989727496</v>
      </c>
      <c r="Q21" s="81">
        <v>67074.680275439197</v>
      </c>
      <c r="R21" s="81">
        <v>67457.604680397897</v>
      </c>
      <c r="S21" s="81">
        <v>67316.130179125394</v>
      </c>
      <c r="T21" s="81">
        <v>67841.066740918497</v>
      </c>
      <c r="U21" s="81">
        <v>68283.5796583716</v>
      </c>
      <c r="V21" s="81">
        <v>68838.537231227499</v>
      </c>
      <c r="W21" s="81">
        <v>69452.757150612102</v>
      </c>
      <c r="X21" s="81">
        <v>69969.910905371595</v>
      </c>
      <c r="Y21" s="81">
        <v>70836.870438744998</v>
      </c>
      <c r="Z21" s="81">
        <v>70887.473935550297</v>
      </c>
      <c r="AA21" s="81">
        <v>71798.287235625699</v>
      </c>
      <c r="AB21" s="81">
        <v>72369.976366464107</v>
      </c>
      <c r="AC21" s="81">
        <v>72473.517844205198</v>
      </c>
      <c r="AD21" s="81">
        <v>73592.458812946003</v>
      </c>
      <c r="AE21" s="81">
        <v>74359.729466737394</v>
      </c>
      <c r="AF21" s="81">
        <v>74979.997986358998</v>
      </c>
      <c r="AG21" s="81">
        <v>75917.587767626697</v>
      </c>
      <c r="AH21" s="81">
        <v>76687.521000793393</v>
      </c>
      <c r="AI21" s="81">
        <v>77038.114033935504</v>
      </c>
      <c r="AJ21" s="81">
        <v>77326.428650812304</v>
      </c>
      <c r="AK21" s="81">
        <v>78330.648555147607</v>
      </c>
      <c r="AL21" s="81">
        <v>79345.771790523999</v>
      </c>
      <c r="AM21" s="81">
        <v>79390.501574932903</v>
      </c>
      <c r="AN21" s="81">
        <v>79123.3165083325</v>
      </c>
      <c r="AO21" s="81">
        <v>80341.014882009302</v>
      </c>
      <c r="AP21" s="81">
        <v>80946.3020310914</v>
      </c>
      <c r="AQ21" s="81">
        <v>83109.797490343102</v>
      </c>
      <c r="AR21" s="81">
        <v>84250.919305260104</v>
      </c>
      <c r="AS21" s="81">
        <v>85501.898019413595</v>
      </c>
      <c r="AT21" s="81">
        <v>86760.401766199604</v>
      </c>
      <c r="AU21" s="81">
        <v>88039.430615228295</v>
      </c>
      <c r="AV21" s="81">
        <v>89082.391663162402</v>
      </c>
      <c r="AW21" s="81">
        <v>90560.070661660793</v>
      </c>
      <c r="AX21" s="81">
        <v>91464.490180489403</v>
      </c>
      <c r="AY21" s="81">
        <v>92460.321527717402</v>
      </c>
      <c r="AZ21" s="81">
        <v>92515.657857522398</v>
      </c>
      <c r="BA21" s="81">
        <v>92424.927789533103</v>
      </c>
      <c r="BB21" s="81">
        <v>92892.876500268001</v>
      </c>
      <c r="BC21" s="81">
        <v>92739.005795891993</v>
      </c>
      <c r="BD21" s="81">
        <v>92401.533662274305</v>
      </c>
      <c r="BE21" s="81">
        <v>92139.673165542103</v>
      </c>
      <c r="BF21" s="81">
        <v>91533.367693382199</v>
      </c>
      <c r="BG21" s="81">
        <v>90930.046027580102</v>
      </c>
      <c r="BH21" s="81">
        <v>90755.924616950899</v>
      </c>
      <c r="BI21" s="110"/>
      <c r="BJ21" s="110"/>
      <c r="BK21" s="110"/>
      <c r="BL21" s="110"/>
      <c r="BN21" s="13" t="str">
        <f t="shared" si="0"/>
        <v/>
      </c>
      <c r="BO21" s="13" t="str">
        <f t="shared" si="1"/>
        <v/>
      </c>
      <c r="BP21" s="13" t="str">
        <f t="shared" si="2"/>
        <v/>
      </c>
      <c r="BQ21" s="13" t="str">
        <f t="shared" si="3"/>
        <v/>
      </c>
      <c r="BR21" s="13" t="str">
        <f t="shared" si="4"/>
        <v/>
      </c>
      <c r="BS21" s="13" t="str">
        <f t="shared" si="5"/>
        <v/>
      </c>
      <c r="BT21" s="13" t="str">
        <f t="shared" si="6"/>
        <v/>
      </c>
      <c r="BU21" s="13" t="str">
        <f t="shared" si="7"/>
        <v/>
      </c>
      <c r="BV21" s="13" t="str">
        <f t="shared" si="8"/>
        <v/>
      </c>
      <c r="BW21" s="13" t="str">
        <f t="shared" si="9"/>
        <v/>
      </c>
      <c r="BX21" s="13" t="str">
        <f t="shared" si="10"/>
        <v/>
      </c>
      <c r="BY21" s="13" t="str">
        <f t="shared" si="11"/>
        <v/>
      </c>
      <c r="BZ21" s="13" t="str">
        <f t="shared" si="12"/>
        <v/>
      </c>
      <c r="CA21" s="13" t="str">
        <f t="shared" si="13"/>
        <v/>
      </c>
      <c r="CB21" s="13" t="str">
        <f t="shared" si="14"/>
        <v/>
      </c>
      <c r="CC21" s="13" t="str">
        <f t="shared" si="15"/>
        <v/>
      </c>
      <c r="CD21" s="13" t="str">
        <f t="shared" si="16"/>
        <v/>
      </c>
      <c r="CE21" s="13" t="str">
        <f t="shared" si="17"/>
        <v/>
      </c>
      <c r="CF21" s="13" t="str">
        <f t="shared" si="18"/>
        <v/>
      </c>
      <c r="CG21" s="13" t="str">
        <f t="shared" si="19"/>
        <v/>
      </c>
      <c r="CH21" s="13" t="str">
        <f t="shared" si="20"/>
        <v/>
      </c>
      <c r="CI21" s="13" t="str">
        <f t="shared" si="21"/>
        <v/>
      </c>
      <c r="CJ21" s="13" t="str">
        <f t="shared" si="22"/>
        <v/>
      </c>
      <c r="CK21" s="13" t="str">
        <f t="shared" si="23"/>
        <v/>
      </c>
      <c r="CL21" s="13" t="str">
        <f t="shared" si="24"/>
        <v/>
      </c>
      <c r="CM21" s="13" t="str">
        <f t="shared" si="25"/>
        <v/>
      </c>
      <c r="CN21" s="13" t="str">
        <f t="shared" si="26"/>
        <v/>
      </c>
      <c r="CO21" s="13" t="str">
        <f t="shared" si="27"/>
        <v/>
      </c>
      <c r="CP21" s="13" t="str">
        <f t="shared" si="28"/>
        <v/>
      </c>
      <c r="CQ21" s="13" t="str">
        <f t="shared" si="29"/>
        <v/>
      </c>
      <c r="CR21" s="13" t="str">
        <f t="shared" si="30"/>
        <v/>
      </c>
      <c r="CS21" s="13" t="str">
        <f t="shared" si="31"/>
        <v/>
      </c>
      <c r="CT21" s="13" t="str">
        <f t="shared" si="32"/>
        <v/>
      </c>
      <c r="CU21" s="13" t="str">
        <f t="shared" si="33"/>
        <v/>
      </c>
      <c r="CV21" s="13" t="str">
        <f t="shared" si="34"/>
        <v/>
      </c>
      <c r="CW21" s="13" t="str">
        <f t="shared" si="35"/>
        <v/>
      </c>
      <c r="CX21" s="13" t="str">
        <f t="shared" si="36"/>
        <v/>
      </c>
      <c r="CY21" s="13" t="str">
        <f t="shared" si="37"/>
        <v/>
      </c>
      <c r="CZ21" s="13" t="str">
        <f t="shared" si="38"/>
        <v/>
      </c>
      <c r="DA21" s="13" t="str">
        <f t="shared" si="39"/>
        <v/>
      </c>
      <c r="DB21" s="13" t="str">
        <f t="shared" si="40"/>
        <v/>
      </c>
      <c r="DC21" s="13" t="str">
        <f t="shared" si="41"/>
        <v/>
      </c>
      <c r="DD21" s="13" t="str">
        <f t="shared" si="42"/>
        <v/>
      </c>
      <c r="DE21" s="13" t="str">
        <f t="shared" si="43"/>
        <v/>
      </c>
      <c r="DF21" s="13" t="str">
        <f t="shared" si="44"/>
        <v/>
      </c>
      <c r="DG21" s="13" t="str">
        <f t="shared" si="45"/>
        <v/>
      </c>
      <c r="DH21" s="13" t="str">
        <f t="shared" si="46"/>
        <v/>
      </c>
      <c r="DI21" s="13" t="str">
        <f t="shared" si="47"/>
        <v/>
      </c>
      <c r="DJ21" s="13" t="str">
        <f t="shared" si="48"/>
        <v/>
      </c>
      <c r="DK21" s="13" t="str">
        <f t="shared" si="49"/>
        <v/>
      </c>
      <c r="DL21" s="13" t="str">
        <f t="shared" si="50"/>
        <v/>
      </c>
      <c r="DM21" s="13" t="str">
        <f t="shared" si="51"/>
        <v/>
      </c>
      <c r="DN21" s="13" t="str">
        <f t="shared" si="52"/>
        <v/>
      </c>
      <c r="DO21" s="13" t="str">
        <f t="shared" si="53"/>
        <v/>
      </c>
      <c r="DP21" s="13" t="str">
        <f t="shared" si="54"/>
        <v/>
      </c>
      <c r="DQ21" s="13" t="str">
        <f t="shared" si="55"/>
        <v/>
      </c>
      <c r="DR21" s="13" t="str">
        <f t="shared" si="56"/>
        <v/>
      </c>
      <c r="DS21" s="13" t="str">
        <f t="shared" si="57"/>
        <v/>
      </c>
      <c r="DT21" s="13" t="e">
        <f>IF(#REF!&gt;0,IF(#REF!&lt;5,"SECRETTTTTTTT",""),"")</f>
        <v>#REF!</v>
      </c>
      <c r="DU21" s="13" t="str">
        <f t="shared" si="58"/>
        <v/>
      </c>
      <c r="DV21" s="13" t="str">
        <f t="shared" si="58"/>
        <v/>
      </c>
      <c r="DW21" s="13" t="str">
        <f t="shared" si="58"/>
        <v/>
      </c>
    </row>
    <row r="22" spans="1:127" ht="15" thickBot="1" x14ac:dyDescent="0.4">
      <c r="A22" s="19" t="s">
        <v>111</v>
      </c>
      <c r="B22" s="20" t="s">
        <v>112</v>
      </c>
      <c r="C22" s="81">
        <v>77294.806707490105</v>
      </c>
      <c r="D22" s="81">
        <v>77320.832757078198</v>
      </c>
      <c r="E22" s="81">
        <v>77100.860668289301</v>
      </c>
      <c r="F22" s="81">
        <v>77118.914402449198</v>
      </c>
      <c r="G22" s="81">
        <v>76998.307455001705</v>
      </c>
      <c r="H22" s="81">
        <v>77213.841810112805</v>
      </c>
      <c r="I22" s="81">
        <v>76883.1135082564</v>
      </c>
      <c r="J22" s="81">
        <v>77391.664555186202</v>
      </c>
      <c r="K22" s="81">
        <v>77873.320663831299</v>
      </c>
      <c r="L22" s="81">
        <v>78144.694378991306</v>
      </c>
      <c r="M22" s="81">
        <v>78708.965206401903</v>
      </c>
      <c r="N22" s="81">
        <v>78875.236664158394</v>
      </c>
      <c r="O22" s="81">
        <v>78782.485998943506</v>
      </c>
      <c r="P22" s="81">
        <v>78723.599509261607</v>
      </c>
      <c r="Q22" s="81">
        <v>79017.975189827499</v>
      </c>
      <c r="R22" s="81">
        <v>79282.351171550807</v>
      </c>
      <c r="S22" s="81">
        <v>79961.739783493904</v>
      </c>
      <c r="T22" s="81">
        <v>80456.162592731998</v>
      </c>
      <c r="U22" s="81">
        <v>80678.369100906799</v>
      </c>
      <c r="V22" s="81">
        <v>80567.947460077907</v>
      </c>
      <c r="W22" s="81">
        <v>81123.173339666493</v>
      </c>
      <c r="X22" s="81">
        <v>81835.932486537698</v>
      </c>
      <c r="Y22" s="81">
        <v>82080.601668793606</v>
      </c>
      <c r="Z22" s="81">
        <v>82181.786321437306</v>
      </c>
      <c r="AA22" s="81">
        <v>82868.429537312302</v>
      </c>
      <c r="AB22" s="81">
        <v>83016.138772506602</v>
      </c>
      <c r="AC22" s="81">
        <v>83139.115146214695</v>
      </c>
      <c r="AD22" s="81">
        <v>82756.826695948199</v>
      </c>
      <c r="AE22" s="81">
        <v>83020.411906529494</v>
      </c>
      <c r="AF22" s="81">
        <v>82801.824163139798</v>
      </c>
      <c r="AG22" s="81">
        <v>82698.719817767895</v>
      </c>
      <c r="AH22" s="81">
        <v>82787.7638085941</v>
      </c>
      <c r="AI22" s="81">
        <v>83132.474625851901</v>
      </c>
      <c r="AJ22" s="81">
        <v>82976.802880371004</v>
      </c>
      <c r="AK22" s="81">
        <v>83019.408118815205</v>
      </c>
      <c r="AL22" s="81">
        <v>83425.096041992903</v>
      </c>
      <c r="AM22" s="81">
        <v>82829.398279193294</v>
      </c>
      <c r="AN22" s="81">
        <v>82345.550292669301</v>
      </c>
      <c r="AO22" s="81">
        <v>82552.972139118297</v>
      </c>
      <c r="AP22" s="81">
        <v>82335.612792272703</v>
      </c>
      <c r="AQ22" s="81">
        <v>82650.250369948903</v>
      </c>
      <c r="AR22" s="81">
        <v>83276.414562032005</v>
      </c>
      <c r="AS22" s="81">
        <v>83553.055335515906</v>
      </c>
      <c r="AT22" s="81">
        <v>83840.634212126301</v>
      </c>
      <c r="AU22" s="81">
        <v>83965.353671305202</v>
      </c>
      <c r="AV22" s="81">
        <v>84231.625190617095</v>
      </c>
      <c r="AW22" s="81">
        <v>84466.994447193705</v>
      </c>
      <c r="AX22" s="81">
        <v>84949.147139499197</v>
      </c>
      <c r="AY22" s="81">
        <v>85261.557207437305</v>
      </c>
      <c r="AZ22" s="81">
        <v>85018.021998142402</v>
      </c>
      <c r="BA22" s="81">
        <v>85079.092474464604</v>
      </c>
      <c r="BB22" s="81">
        <v>85468.693894208394</v>
      </c>
      <c r="BC22" s="81">
        <v>85253.384508066403</v>
      </c>
      <c r="BD22" s="81">
        <v>84977.0287011318</v>
      </c>
      <c r="BE22" s="81">
        <v>85003.102762156195</v>
      </c>
      <c r="BF22" s="81">
        <v>85259.266222480393</v>
      </c>
      <c r="BG22" s="81">
        <v>85691.489690141694</v>
      </c>
      <c r="BH22" s="81">
        <v>85985.684052866301</v>
      </c>
      <c r="BI22" s="110"/>
      <c r="BJ22" s="110"/>
      <c r="BK22" s="110"/>
      <c r="BL22" s="110"/>
      <c r="BN22" s="13" t="str">
        <f t="shared" si="0"/>
        <v/>
      </c>
      <c r="BO22" s="13" t="str">
        <f t="shared" si="1"/>
        <v/>
      </c>
      <c r="BP22" s="13" t="str">
        <f t="shared" si="2"/>
        <v/>
      </c>
      <c r="BQ22" s="13" t="str">
        <f t="shared" si="3"/>
        <v/>
      </c>
      <c r="BR22" s="13" t="str">
        <f t="shared" si="4"/>
        <v/>
      </c>
      <c r="BS22" s="13" t="str">
        <f t="shared" si="5"/>
        <v/>
      </c>
      <c r="BT22" s="13" t="str">
        <f t="shared" si="6"/>
        <v/>
      </c>
      <c r="BU22" s="13" t="str">
        <f t="shared" si="7"/>
        <v/>
      </c>
      <c r="BV22" s="13" t="str">
        <f t="shared" si="8"/>
        <v/>
      </c>
      <c r="BW22" s="13" t="str">
        <f t="shared" si="9"/>
        <v/>
      </c>
      <c r="BX22" s="13" t="str">
        <f t="shared" si="10"/>
        <v/>
      </c>
      <c r="BY22" s="13" t="str">
        <f t="shared" si="11"/>
        <v/>
      </c>
      <c r="BZ22" s="13" t="str">
        <f t="shared" si="12"/>
        <v/>
      </c>
      <c r="CA22" s="13" t="str">
        <f t="shared" si="13"/>
        <v/>
      </c>
      <c r="CB22" s="13" t="str">
        <f t="shared" si="14"/>
        <v/>
      </c>
      <c r="CC22" s="13" t="str">
        <f t="shared" si="15"/>
        <v/>
      </c>
      <c r="CD22" s="13" t="str">
        <f t="shared" si="16"/>
        <v/>
      </c>
      <c r="CE22" s="13" t="str">
        <f t="shared" si="17"/>
        <v/>
      </c>
      <c r="CF22" s="13" t="str">
        <f t="shared" si="18"/>
        <v/>
      </c>
      <c r="CG22" s="13" t="str">
        <f t="shared" si="19"/>
        <v/>
      </c>
      <c r="CH22" s="13" t="str">
        <f t="shared" si="20"/>
        <v/>
      </c>
      <c r="CI22" s="13" t="str">
        <f t="shared" si="21"/>
        <v/>
      </c>
      <c r="CJ22" s="13" t="str">
        <f t="shared" si="22"/>
        <v/>
      </c>
      <c r="CK22" s="13" t="str">
        <f t="shared" si="23"/>
        <v/>
      </c>
      <c r="CL22" s="13" t="str">
        <f t="shared" si="24"/>
        <v/>
      </c>
      <c r="CM22" s="13" t="str">
        <f t="shared" si="25"/>
        <v/>
      </c>
      <c r="CN22" s="13" t="str">
        <f t="shared" si="26"/>
        <v/>
      </c>
      <c r="CO22" s="13" t="str">
        <f t="shared" si="27"/>
        <v/>
      </c>
      <c r="CP22" s="13" t="str">
        <f t="shared" si="28"/>
        <v/>
      </c>
      <c r="CQ22" s="13" t="str">
        <f t="shared" si="29"/>
        <v/>
      </c>
      <c r="CR22" s="13" t="str">
        <f t="shared" si="30"/>
        <v/>
      </c>
      <c r="CS22" s="13" t="str">
        <f t="shared" si="31"/>
        <v/>
      </c>
      <c r="CT22" s="13" t="str">
        <f t="shared" si="32"/>
        <v/>
      </c>
      <c r="CU22" s="13" t="str">
        <f t="shared" si="33"/>
        <v/>
      </c>
      <c r="CV22" s="13" t="str">
        <f t="shared" si="34"/>
        <v/>
      </c>
      <c r="CW22" s="13" t="str">
        <f t="shared" si="35"/>
        <v/>
      </c>
      <c r="CX22" s="13" t="str">
        <f t="shared" si="36"/>
        <v/>
      </c>
      <c r="CY22" s="13" t="str">
        <f t="shared" si="37"/>
        <v/>
      </c>
      <c r="CZ22" s="13" t="str">
        <f t="shared" si="38"/>
        <v/>
      </c>
      <c r="DA22" s="13" t="str">
        <f t="shared" si="39"/>
        <v/>
      </c>
      <c r="DB22" s="13" t="str">
        <f t="shared" si="40"/>
        <v/>
      </c>
      <c r="DC22" s="13" t="str">
        <f t="shared" si="41"/>
        <v/>
      </c>
      <c r="DD22" s="13" t="str">
        <f t="shared" si="42"/>
        <v/>
      </c>
      <c r="DE22" s="13" t="str">
        <f t="shared" si="43"/>
        <v/>
      </c>
      <c r="DF22" s="13" t="str">
        <f t="shared" si="44"/>
        <v/>
      </c>
      <c r="DG22" s="13" t="str">
        <f t="shared" si="45"/>
        <v/>
      </c>
      <c r="DH22" s="13" t="str">
        <f t="shared" si="46"/>
        <v/>
      </c>
      <c r="DI22" s="13" t="str">
        <f t="shared" si="47"/>
        <v/>
      </c>
      <c r="DJ22" s="13" t="str">
        <f t="shared" si="48"/>
        <v/>
      </c>
      <c r="DK22" s="13" t="str">
        <f t="shared" si="49"/>
        <v/>
      </c>
      <c r="DL22" s="13" t="str">
        <f t="shared" si="50"/>
        <v/>
      </c>
      <c r="DM22" s="13" t="str">
        <f t="shared" si="51"/>
        <v/>
      </c>
      <c r="DN22" s="13" t="str">
        <f t="shared" si="52"/>
        <v/>
      </c>
      <c r="DO22" s="13" t="str">
        <f t="shared" si="53"/>
        <v/>
      </c>
      <c r="DP22" s="13" t="str">
        <f t="shared" si="54"/>
        <v/>
      </c>
      <c r="DQ22" s="13" t="str">
        <f t="shared" si="55"/>
        <v/>
      </c>
      <c r="DR22" s="13" t="str">
        <f t="shared" si="56"/>
        <v/>
      </c>
      <c r="DS22" s="13" t="str">
        <f t="shared" si="57"/>
        <v/>
      </c>
      <c r="DT22" s="13" t="e">
        <f>IF(#REF!&gt;0,IF(#REF!&lt;5,"SECRETTTTTTTT",""),"")</f>
        <v>#REF!</v>
      </c>
      <c r="DU22" s="13" t="str">
        <f t="shared" si="58"/>
        <v/>
      </c>
      <c r="DV22" s="13" t="str">
        <f t="shared" si="58"/>
        <v/>
      </c>
      <c r="DW22" s="13" t="str">
        <f t="shared" si="58"/>
        <v/>
      </c>
    </row>
    <row r="23" spans="1:127" ht="15" thickBot="1" x14ac:dyDescent="0.4">
      <c r="A23" s="19" t="s">
        <v>113</v>
      </c>
      <c r="B23" s="20" t="s">
        <v>114</v>
      </c>
      <c r="C23" s="81">
        <v>27472.4170151832</v>
      </c>
      <c r="D23" s="81">
        <v>27757.5664251667</v>
      </c>
      <c r="E23" s="81">
        <v>27933.4971415734</v>
      </c>
      <c r="F23" s="81">
        <v>27785.6550709853</v>
      </c>
      <c r="G23" s="81">
        <v>27467.4000462777</v>
      </c>
      <c r="H23" s="81">
        <v>27279.538628145201</v>
      </c>
      <c r="I23" s="81">
        <v>27359.3059407574</v>
      </c>
      <c r="J23" s="81">
        <v>27603.6888162908</v>
      </c>
      <c r="K23" s="81">
        <v>27667.324362185602</v>
      </c>
      <c r="L23" s="81">
        <v>27637.335611171799</v>
      </c>
      <c r="M23" s="81">
        <v>27686.531221290199</v>
      </c>
      <c r="N23" s="81">
        <v>27704.341993282102</v>
      </c>
      <c r="O23" s="81">
        <v>27890.8150323792</v>
      </c>
      <c r="P23" s="81">
        <v>27935.194236736701</v>
      </c>
      <c r="Q23" s="81">
        <v>27799.188832928499</v>
      </c>
      <c r="R23" s="81">
        <v>27719.932359129602</v>
      </c>
      <c r="S23" s="81">
        <v>27720.0428178564</v>
      </c>
      <c r="T23" s="81">
        <v>27754.600914005401</v>
      </c>
      <c r="U23" s="81">
        <v>27922.672708497001</v>
      </c>
      <c r="V23" s="81">
        <v>27962.989876153799</v>
      </c>
      <c r="W23" s="81">
        <v>28197.581738289398</v>
      </c>
      <c r="X23" s="81">
        <v>28416.066836562</v>
      </c>
      <c r="Y23" s="81">
        <v>28675.2721304644</v>
      </c>
      <c r="Z23" s="81">
        <v>29005.410450421099</v>
      </c>
      <c r="AA23" s="81">
        <v>29185.501063214098</v>
      </c>
      <c r="AB23" s="81">
        <v>29294.635812204298</v>
      </c>
      <c r="AC23" s="81">
        <v>29478.1600357815</v>
      </c>
      <c r="AD23" s="81">
        <v>29659.382742136298</v>
      </c>
      <c r="AE23" s="81">
        <v>29623.151137891298</v>
      </c>
      <c r="AF23" s="81">
        <v>29481.9483780027</v>
      </c>
      <c r="AG23" s="81">
        <v>29573.778598520799</v>
      </c>
      <c r="AH23" s="81">
        <v>29764.762824386398</v>
      </c>
      <c r="AI23" s="81">
        <v>29858.365653481</v>
      </c>
      <c r="AJ23" s="81">
        <v>29873.063842129701</v>
      </c>
      <c r="AK23" s="81">
        <v>30232.931330627402</v>
      </c>
      <c r="AL23" s="81">
        <v>30206.873000650201</v>
      </c>
      <c r="AM23" s="81">
        <v>29745.8674050712</v>
      </c>
      <c r="AN23" s="81">
        <v>29902.677265537099</v>
      </c>
      <c r="AO23" s="81">
        <v>30612.420202605001</v>
      </c>
      <c r="AP23" s="81">
        <v>30338.453894557799</v>
      </c>
      <c r="AQ23" s="81">
        <v>30628.848064348502</v>
      </c>
      <c r="AR23" s="81">
        <v>31022.1019219964</v>
      </c>
      <c r="AS23" s="81">
        <v>31649.575329865402</v>
      </c>
      <c r="AT23" s="81">
        <v>31821.007219920801</v>
      </c>
      <c r="AU23" s="81">
        <v>32092.369495290299</v>
      </c>
      <c r="AV23" s="81">
        <v>32169.898617521099</v>
      </c>
      <c r="AW23" s="81">
        <v>32541.170718838901</v>
      </c>
      <c r="AX23" s="81">
        <v>32636.096425561202</v>
      </c>
      <c r="AY23" s="81">
        <v>32607.554503441501</v>
      </c>
      <c r="AZ23" s="81">
        <v>32618.550719178598</v>
      </c>
      <c r="BA23" s="81">
        <v>32359.386768464399</v>
      </c>
      <c r="BB23" s="81">
        <v>32184.217865633</v>
      </c>
      <c r="BC23" s="81">
        <v>32066.9873595012</v>
      </c>
      <c r="BD23" s="81">
        <v>31601.0863209321</v>
      </c>
      <c r="BE23" s="81">
        <v>31211.0665013904</v>
      </c>
      <c r="BF23" s="81">
        <v>31173.103694813301</v>
      </c>
      <c r="BG23" s="81">
        <v>30915.670566118199</v>
      </c>
      <c r="BH23" s="81">
        <v>30774.996201655598</v>
      </c>
      <c r="BI23" s="110"/>
      <c r="BJ23" s="110"/>
      <c r="BK23" s="110"/>
      <c r="BL23" s="110"/>
      <c r="BN23" s="13" t="str">
        <f t="shared" si="0"/>
        <v/>
      </c>
      <c r="BO23" s="13" t="str">
        <f t="shared" si="1"/>
        <v/>
      </c>
      <c r="BP23" s="13" t="str">
        <f t="shared" si="2"/>
        <v/>
      </c>
      <c r="BQ23" s="13" t="str">
        <f t="shared" si="3"/>
        <v/>
      </c>
      <c r="BR23" s="13" t="str">
        <f t="shared" si="4"/>
        <v/>
      </c>
      <c r="BS23" s="13" t="str">
        <f t="shared" si="5"/>
        <v/>
      </c>
      <c r="BT23" s="13" t="str">
        <f t="shared" si="6"/>
        <v/>
      </c>
      <c r="BU23" s="13" t="str">
        <f t="shared" si="7"/>
        <v/>
      </c>
      <c r="BV23" s="13" t="str">
        <f t="shared" si="8"/>
        <v/>
      </c>
      <c r="BW23" s="13" t="str">
        <f t="shared" si="9"/>
        <v/>
      </c>
      <c r="BX23" s="13" t="str">
        <f t="shared" si="10"/>
        <v/>
      </c>
      <c r="BY23" s="13" t="str">
        <f t="shared" si="11"/>
        <v/>
      </c>
      <c r="BZ23" s="13" t="str">
        <f t="shared" si="12"/>
        <v/>
      </c>
      <c r="CA23" s="13" t="str">
        <f t="shared" si="13"/>
        <v/>
      </c>
      <c r="CB23" s="13" t="str">
        <f t="shared" si="14"/>
        <v/>
      </c>
      <c r="CC23" s="13" t="str">
        <f t="shared" si="15"/>
        <v/>
      </c>
      <c r="CD23" s="13" t="str">
        <f t="shared" si="16"/>
        <v/>
      </c>
      <c r="CE23" s="13" t="str">
        <f t="shared" si="17"/>
        <v/>
      </c>
      <c r="CF23" s="13" t="str">
        <f t="shared" si="18"/>
        <v/>
      </c>
      <c r="CG23" s="13" t="str">
        <f t="shared" si="19"/>
        <v/>
      </c>
      <c r="CH23" s="13" t="str">
        <f t="shared" si="20"/>
        <v/>
      </c>
      <c r="CI23" s="13" t="str">
        <f t="shared" si="21"/>
        <v/>
      </c>
      <c r="CJ23" s="13" t="str">
        <f t="shared" si="22"/>
        <v/>
      </c>
      <c r="CK23" s="13" t="str">
        <f t="shared" si="23"/>
        <v/>
      </c>
      <c r="CL23" s="13" t="str">
        <f t="shared" si="24"/>
        <v/>
      </c>
      <c r="CM23" s="13" t="str">
        <f t="shared" si="25"/>
        <v/>
      </c>
      <c r="CN23" s="13" t="str">
        <f t="shared" si="26"/>
        <v/>
      </c>
      <c r="CO23" s="13" t="str">
        <f t="shared" si="27"/>
        <v/>
      </c>
      <c r="CP23" s="13" t="str">
        <f t="shared" si="28"/>
        <v/>
      </c>
      <c r="CQ23" s="13" t="str">
        <f t="shared" si="29"/>
        <v/>
      </c>
      <c r="CR23" s="13" t="str">
        <f t="shared" si="30"/>
        <v/>
      </c>
      <c r="CS23" s="13" t="str">
        <f t="shared" si="31"/>
        <v/>
      </c>
      <c r="CT23" s="13" t="str">
        <f t="shared" si="32"/>
        <v/>
      </c>
      <c r="CU23" s="13" t="str">
        <f t="shared" si="33"/>
        <v/>
      </c>
      <c r="CV23" s="13" t="str">
        <f t="shared" si="34"/>
        <v/>
      </c>
      <c r="CW23" s="13" t="str">
        <f t="shared" si="35"/>
        <v/>
      </c>
      <c r="CX23" s="13" t="str">
        <f t="shared" si="36"/>
        <v/>
      </c>
      <c r="CY23" s="13" t="str">
        <f t="shared" si="37"/>
        <v/>
      </c>
      <c r="CZ23" s="13" t="str">
        <f t="shared" si="38"/>
        <v/>
      </c>
      <c r="DA23" s="13" t="str">
        <f t="shared" si="39"/>
        <v/>
      </c>
      <c r="DB23" s="13" t="str">
        <f t="shared" si="40"/>
        <v/>
      </c>
      <c r="DC23" s="13" t="str">
        <f t="shared" si="41"/>
        <v/>
      </c>
      <c r="DD23" s="13" t="str">
        <f t="shared" si="42"/>
        <v/>
      </c>
      <c r="DE23" s="13" t="str">
        <f t="shared" si="43"/>
        <v/>
      </c>
      <c r="DF23" s="13" t="str">
        <f t="shared" si="44"/>
        <v/>
      </c>
      <c r="DG23" s="13" t="str">
        <f t="shared" si="45"/>
        <v/>
      </c>
      <c r="DH23" s="13" t="str">
        <f t="shared" si="46"/>
        <v/>
      </c>
      <c r="DI23" s="13" t="str">
        <f t="shared" si="47"/>
        <v/>
      </c>
      <c r="DJ23" s="13" t="str">
        <f t="shared" si="48"/>
        <v/>
      </c>
      <c r="DK23" s="13" t="str">
        <f t="shared" si="49"/>
        <v/>
      </c>
      <c r="DL23" s="13" t="str">
        <f t="shared" si="50"/>
        <v/>
      </c>
      <c r="DM23" s="13" t="str">
        <f t="shared" si="51"/>
        <v/>
      </c>
      <c r="DN23" s="13" t="str">
        <f t="shared" si="52"/>
        <v/>
      </c>
      <c r="DO23" s="13" t="str">
        <f t="shared" si="53"/>
        <v/>
      </c>
      <c r="DP23" s="13" t="str">
        <f t="shared" si="54"/>
        <v/>
      </c>
      <c r="DQ23" s="13" t="str">
        <f t="shared" si="55"/>
        <v/>
      </c>
      <c r="DR23" s="13" t="str">
        <f t="shared" si="56"/>
        <v/>
      </c>
      <c r="DS23" s="13" t="str">
        <f t="shared" si="57"/>
        <v/>
      </c>
      <c r="DT23" s="13" t="e">
        <f>IF(#REF!&gt;0,IF(#REF!&lt;5,"SECRETTTTTTTT",""),"")</f>
        <v>#REF!</v>
      </c>
      <c r="DU23" s="13" t="str">
        <f t="shared" si="58"/>
        <v/>
      </c>
      <c r="DV23" s="13" t="str">
        <f t="shared" si="58"/>
        <v/>
      </c>
      <c r="DW23" s="13" t="str">
        <f t="shared" si="58"/>
        <v/>
      </c>
    </row>
    <row r="24" spans="1:127" ht="15" thickBot="1" x14ac:dyDescent="0.4">
      <c r="A24" s="19" t="s">
        <v>115</v>
      </c>
      <c r="B24" s="20" t="s">
        <v>17</v>
      </c>
      <c r="C24" s="81">
        <v>266774.28242535098</v>
      </c>
      <c r="D24" s="81">
        <v>267113.07232509699</v>
      </c>
      <c r="E24" s="81">
        <v>267282.94561235001</v>
      </c>
      <c r="F24" s="81">
        <v>267836.093438134</v>
      </c>
      <c r="G24" s="81">
        <v>269845.066606251</v>
      </c>
      <c r="H24" s="81">
        <v>271436.66165265499</v>
      </c>
      <c r="I24" s="81">
        <v>273370.54600305698</v>
      </c>
      <c r="J24" s="81">
        <v>274617.23036023701</v>
      </c>
      <c r="K24" s="81">
        <v>275004.94532976899</v>
      </c>
      <c r="L24" s="81">
        <v>276196.80235312501</v>
      </c>
      <c r="M24" s="81">
        <v>278406.568510457</v>
      </c>
      <c r="N24" s="81">
        <v>279317.75544987398</v>
      </c>
      <c r="O24" s="81">
        <v>280636.12411584699</v>
      </c>
      <c r="P24" s="81">
        <v>280926.39024981001</v>
      </c>
      <c r="Q24" s="81">
        <v>281208.152349332</v>
      </c>
      <c r="R24" s="81">
        <v>282949.52384672803</v>
      </c>
      <c r="S24" s="81">
        <v>283144.75722356199</v>
      </c>
      <c r="T24" s="81">
        <v>284077.57472972001</v>
      </c>
      <c r="U24" s="81">
        <v>286681.03515900101</v>
      </c>
      <c r="V24" s="81">
        <v>289613.72072047502</v>
      </c>
      <c r="W24" s="81">
        <v>291846.71114589501</v>
      </c>
      <c r="X24" s="81">
        <v>293371.25234166201</v>
      </c>
      <c r="Y24" s="81">
        <v>294390.78481683403</v>
      </c>
      <c r="Z24" s="81">
        <v>294144.120739037</v>
      </c>
      <c r="AA24" s="81">
        <v>298072.42952908098</v>
      </c>
      <c r="AB24" s="81">
        <v>302990.71819596598</v>
      </c>
      <c r="AC24" s="81">
        <v>306846.17745605798</v>
      </c>
      <c r="AD24" s="81">
        <v>310076.939065032</v>
      </c>
      <c r="AE24" s="81">
        <v>313481.73959642003</v>
      </c>
      <c r="AF24" s="81">
        <v>314695.15047555999</v>
      </c>
      <c r="AG24" s="81">
        <v>317580.330008424</v>
      </c>
      <c r="AH24" s="81">
        <v>321755.86459681898</v>
      </c>
      <c r="AI24" s="81">
        <v>325115.91552364902</v>
      </c>
      <c r="AJ24" s="81">
        <v>326670.39125743898</v>
      </c>
      <c r="AK24" s="81">
        <v>329284.36087558599</v>
      </c>
      <c r="AL24" s="81">
        <v>332074.324407437</v>
      </c>
      <c r="AM24" s="81">
        <v>323687.03295166302</v>
      </c>
      <c r="AN24" s="81">
        <v>325725.15497964103</v>
      </c>
      <c r="AO24" s="81">
        <v>332349.833159409</v>
      </c>
      <c r="AP24" s="81">
        <v>333014.90987194498</v>
      </c>
      <c r="AQ24" s="81">
        <v>336401.17973623099</v>
      </c>
      <c r="AR24" s="81">
        <v>345903.78899305599</v>
      </c>
      <c r="AS24" s="81">
        <v>350570.23936130502</v>
      </c>
      <c r="AT24" s="81">
        <v>353325.86011153599</v>
      </c>
      <c r="AU24" s="81">
        <v>356864.13686074002</v>
      </c>
      <c r="AV24" s="81">
        <v>359967.58010620502</v>
      </c>
      <c r="AW24" s="81">
        <v>362921.74319326499</v>
      </c>
      <c r="AX24" s="81">
        <v>365007.28976738098</v>
      </c>
      <c r="AY24" s="81">
        <v>366396.49873115402</v>
      </c>
      <c r="AZ24" s="81">
        <v>366767.94581927499</v>
      </c>
      <c r="BA24" s="81">
        <v>369285.14263694698</v>
      </c>
      <c r="BB24" s="81">
        <v>370514.27122884901</v>
      </c>
      <c r="BC24" s="81">
        <v>373167.88881003601</v>
      </c>
      <c r="BD24" s="81">
        <v>371201.848406406</v>
      </c>
      <c r="BE24" s="81">
        <v>370912.54012783902</v>
      </c>
      <c r="BF24" s="81">
        <v>370540.89606131002</v>
      </c>
      <c r="BG24" s="81">
        <v>371238.84739615902</v>
      </c>
      <c r="BH24" s="81">
        <v>371328.92840283999</v>
      </c>
      <c r="BI24" s="110"/>
      <c r="BJ24" s="110"/>
      <c r="BK24" s="110"/>
      <c r="BL24" s="110"/>
      <c r="BN24" s="13" t="str">
        <f t="shared" si="0"/>
        <v/>
      </c>
      <c r="BO24" s="13" t="str">
        <f t="shared" si="1"/>
        <v/>
      </c>
      <c r="BP24" s="13" t="str">
        <f t="shared" si="2"/>
        <v/>
      </c>
      <c r="BQ24" s="13" t="str">
        <f t="shared" si="3"/>
        <v/>
      </c>
      <c r="BR24" s="13" t="str">
        <f t="shared" si="4"/>
        <v/>
      </c>
      <c r="BS24" s="13" t="str">
        <f t="shared" si="5"/>
        <v/>
      </c>
      <c r="BT24" s="13" t="str">
        <f t="shared" si="6"/>
        <v/>
      </c>
      <c r="BU24" s="13" t="str">
        <f t="shared" si="7"/>
        <v/>
      </c>
      <c r="BV24" s="13" t="str">
        <f t="shared" si="8"/>
        <v/>
      </c>
      <c r="BW24" s="13" t="str">
        <f t="shared" si="9"/>
        <v/>
      </c>
      <c r="BX24" s="13" t="str">
        <f t="shared" si="10"/>
        <v/>
      </c>
      <c r="BY24" s="13" t="str">
        <f t="shared" si="11"/>
        <v/>
      </c>
      <c r="BZ24" s="13" t="str">
        <f t="shared" si="12"/>
        <v/>
      </c>
      <c r="CA24" s="13" t="str">
        <f t="shared" si="13"/>
        <v/>
      </c>
      <c r="CB24" s="13" t="str">
        <f t="shared" si="14"/>
        <v/>
      </c>
      <c r="CC24" s="13" t="str">
        <f t="shared" si="15"/>
        <v/>
      </c>
      <c r="CD24" s="13" t="str">
        <f t="shared" si="16"/>
        <v/>
      </c>
      <c r="CE24" s="13" t="str">
        <f t="shared" si="17"/>
        <v/>
      </c>
      <c r="CF24" s="13" t="str">
        <f t="shared" si="18"/>
        <v/>
      </c>
      <c r="CG24" s="13" t="str">
        <f t="shared" si="19"/>
        <v/>
      </c>
      <c r="CH24" s="13" t="str">
        <f t="shared" si="20"/>
        <v/>
      </c>
      <c r="CI24" s="13" t="str">
        <f t="shared" si="21"/>
        <v/>
      </c>
      <c r="CJ24" s="13" t="str">
        <f t="shared" si="22"/>
        <v/>
      </c>
      <c r="CK24" s="13" t="str">
        <f t="shared" si="23"/>
        <v/>
      </c>
      <c r="CL24" s="13" t="str">
        <f t="shared" si="24"/>
        <v/>
      </c>
      <c r="CM24" s="13" t="str">
        <f t="shared" si="25"/>
        <v/>
      </c>
      <c r="CN24" s="13" t="str">
        <f t="shared" si="26"/>
        <v/>
      </c>
      <c r="CO24" s="13" t="str">
        <f t="shared" si="27"/>
        <v/>
      </c>
      <c r="CP24" s="13" t="str">
        <f t="shared" si="28"/>
        <v/>
      </c>
      <c r="CQ24" s="13" t="str">
        <f t="shared" si="29"/>
        <v/>
      </c>
      <c r="CR24" s="13" t="str">
        <f t="shared" si="30"/>
        <v/>
      </c>
      <c r="CS24" s="13" t="str">
        <f t="shared" si="31"/>
        <v/>
      </c>
      <c r="CT24" s="13" t="str">
        <f t="shared" si="32"/>
        <v/>
      </c>
      <c r="CU24" s="13" t="str">
        <f t="shared" si="33"/>
        <v/>
      </c>
      <c r="CV24" s="13" t="str">
        <f t="shared" si="34"/>
        <v/>
      </c>
      <c r="CW24" s="13" t="str">
        <f t="shared" si="35"/>
        <v/>
      </c>
      <c r="CX24" s="13" t="str">
        <f t="shared" si="36"/>
        <v/>
      </c>
      <c r="CY24" s="13" t="str">
        <f t="shared" si="37"/>
        <v/>
      </c>
      <c r="CZ24" s="13" t="str">
        <f t="shared" si="38"/>
        <v/>
      </c>
      <c r="DA24" s="13" t="str">
        <f t="shared" si="39"/>
        <v/>
      </c>
      <c r="DB24" s="13" t="str">
        <f t="shared" si="40"/>
        <v/>
      </c>
      <c r="DC24" s="13" t="str">
        <f t="shared" si="41"/>
        <v/>
      </c>
      <c r="DD24" s="13" t="str">
        <f t="shared" si="42"/>
        <v/>
      </c>
      <c r="DE24" s="13" t="str">
        <f t="shared" si="43"/>
        <v/>
      </c>
      <c r="DF24" s="13" t="str">
        <f t="shared" si="44"/>
        <v/>
      </c>
      <c r="DG24" s="13" t="str">
        <f t="shared" si="45"/>
        <v/>
      </c>
      <c r="DH24" s="13" t="str">
        <f t="shared" si="46"/>
        <v/>
      </c>
      <c r="DI24" s="13" t="str">
        <f t="shared" si="47"/>
        <v/>
      </c>
      <c r="DJ24" s="13" t="str">
        <f t="shared" si="48"/>
        <v/>
      </c>
      <c r="DK24" s="13" t="str">
        <f t="shared" si="49"/>
        <v/>
      </c>
      <c r="DL24" s="13" t="str">
        <f t="shared" si="50"/>
        <v/>
      </c>
      <c r="DM24" s="13" t="str">
        <f t="shared" si="51"/>
        <v/>
      </c>
      <c r="DN24" s="13" t="str">
        <f t="shared" si="52"/>
        <v/>
      </c>
      <c r="DO24" s="13" t="str">
        <f t="shared" si="53"/>
        <v/>
      </c>
      <c r="DP24" s="13" t="str">
        <f t="shared" si="54"/>
        <v/>
      </c>
      <c r="DQ24" s="13" t="str">
        <f t="shared" si="55"/>
        <v/>
      </c>
      <c r="DR24" s="13" t="str">
        <f t="shared" si="56"/>
        <v/>
      </c>
      <c r="DS24" s="13" t="str">
        <f t="shared" si="57"/>
        <v/>
      </c>
      <c r="DT24" s="13" t="e">
        <f>IF(#REF!&gt;0,IF(#REF!&lt;5,"SECRETTTTTTTT",""),"")</f>
        <v>#REF!</v>
      </c>
      <c r="DU24" s="13" t="str">
        <f t="shared" ref="DU24:DW29" si="59">IF(BI24&gt;0,IF(BI24&lt;5,"SECRETTTTTTTT",""),"")</f>
        <v/>
      </c>
      <c r="DV24" s="13" t="str">
        <f t="shared" si="59"/>
        <v/>
      </c>
      <c r="DW24" s="13" t="str">
        <f t="shared" si="59"/>
        <v/>
      </c>
    </row>
    <row r="25" spans="1:127" ht="15" thickBot="1" x14ac:dyDescent="0.4">
      <c r="A25" s="19" t="s">
        <v>118</v>
      </c>
      <c r="B25" s="20" t="s">
        <v>119</v>
      </c>
      <c r="C25" s="81">
        <v>132016.42858302101</v>
      </c>
      <c r="D25" s="81">
        <v>131439.587128432</v>
      </c>
      <c r="E25" s="81">
        <v>130284.827806852</v>
      </c>
      <c r="F25" s="81">
        <v>130661.227208739</v>
      </c>
      <c r="G25" s="81">
        <v>132063.388377339</v>
      </c>
      <c r="H25" s="81">
        <v>131939.39870274399</v>
      </c>
      <c r="I25" s="81">
        <v>130587.123490805</v>
      </c>
      <c r="J25" s="81">
        <v>130248.652902203</v>
      </c>
      <c r="K25" s="81">
        <v>130323.791769207</v>
      </c>
      <c r="L25" s="81">
        <v>130059.38676210699</v>
      </c>
      <c r="M25" s="81">
        <v>130143.851822001</v>
      </c>
      <c r="N25" s="81">
        <v>129055.458956476</v>
      </c>
      <c r="O25" s="81">
        <v>128758.542361582</v>
      </c>
      <c r="P25" s="81">
        <v>128490.53204328001</v>
      </c>
      <c r="Q25" s="81">
        <v>128536.96602510801</v>
      </c>
      <c r="R25" s="81">
        <v>129571.503257898</v>
      </c>
      <c r="S25" s="81">
        <v>129608.06585009</v>
      </c>
      <c r="T25" s="81">
        <v>129611.117693844</v>
      </c>
      <c r="U25" s="81">
        <v>129085.682331915</v>
      </c>
      <c r="V25" s="81">
        <v>129620.38611075901</v>
      </c>
      <c r="W25" s="81">
        <v>129533.050241077</v>
      </c>
      <c r="X25" s="81">
        <v>129660.51791309399</v>
      </c>
      <c r="Y25" s="81">
        <v>130154.682720372</v>
      </c>
      <c r="Z25" s="81">
        <v>129701.11255225301</v>
      </c>
      <c r="AA25" s="81">
        <v>130349.388637189</v>
      </c>
      <c r="AB25" s="81">
        <v>129794.010052559</v>
      </c>
      <c r="AC25" s="81">
        <v>130120.513056433</v>
      </c>
      <c r="AD25" s="81">
        <v>129787.831239718</v>
      </c>
      <c r="AE25" s="81">
        <v>130538.108869092</v>
      </c>
      <c r="AF25" s="81">
        <v>130719.134184486</v>
      </c>
      <c r="AG25" s="81">
        <v>129512.030359629</v>
      </c>
      <c r="AH25" s="81">
        <v>128713.295854407</v>
      </c>
      <c r="AI25" s="81">
        <v>129145.171357182</v>
      </c>
      <c r="AJ25" s="81">
        <v>127370.721498521</v>
      </c>
      <c r="AK25" s="81">
        <v>126112.321085505</v>
      </c>
      <c r="AL25" s="81">
        <v>128879.495642825</v>
      </c>
      <c r="AM25" s="81">
        <v>123760.916648735</v>
      </c>
      <c r="AN25" s="81">
        <v>121075.398016308</v>
      </c>
      <c r="AO25" s="81">
        <v>127448.591052224</v>
      </c>
      <c r="AP25" s="81">
        <v>123712.05894960499</v>
      </c>
      <c r="AQ25" s="81">
        <v>125226.88847176899</v>
      </c>
      <c r="AR25" s="81">
        <v>129142.216638026</v>
      </c>
      <c r="AS25" s="81">
        <v>131935.833094195</v>
      </c>
      <c r="AT25" s="81">
        <v>132137.563685692</v>
      </c>
      <c r="AU25" s="81">
        <v>132043.38623909</v>
      </c>
      <c r="AV25" s="81">
        <v>131666.19004513699</v>
      </c>
      <c r="AW25" s="81">
        <v>131901.287345063</v>
      </c>
      <c r="AX25" s="81">
        <v>132210.10307822199</v>
      </c>
      <c r="AY25" s="81">
        <v>133182.65012243399</v>
      </c>
      <c r="AZ25" s="81">
        <v>133130.53789693501</v>
      </c>
      <c r="BA25" s="81">
        <v>133605.359285388</v>
      </c>
      <c r="BB25" s="81">
        <v>133886.293643913</v>
      </c>
      <c r="BC25" s="81">
        <v>134986.08302930201</v>
      </c>
      <c r="BD25" s="81">
        <v>134937.95255874199</v>
      </c>
      <c r="BE25" s="81">
        <v>134991.84563378</v>
      </c>
      <c r="BF25" s="81">
        <v>134815.163992669</v>
      </c>
      <c r="BG25" s="81">
        <v>133681.73773358099</v>
      </c>
      <c r="BH25" s="81">
        <v>135284.52241343301</v>
      </c>
      <c r="BI25" s="110"/>
      <c r="BJ25" s="110"/>
      <c r="BK25" s="110"/>
      <c r="BL25" s="110"/>
      <c r="BN25" s="13" t="str">
        <f t="shared" si="0"/>
        <v/>
      </c>
      <c r="BO25" s="13" t="str">
        <f t="shared" si="1"/>
        <v/>
      </c>
      <c r="BP25" s="13" t="str">
        <f t="shared" si="2"/>
        <v/>
      </c>
      <c r="BQ25" s="13" t="str">
        <f t="shared" si="3"/>
        <v/>
      </c>
      <c r="BR25" s="13" t="str">
        <f t="shared" si="4"/>
        <v/>
      </c>
      <c r="BS25" s="13" t="str">
        <f t="shared" si="5"/>
        <v/>
      </c>
      <c r="BT25" s="13" t="str">
        <f t="shared" si="6"/>
        <v/>
      </c>
      <c r="BU25" s="13" t="str">
        <f t="shared" si="7"/>
        <v/>
      </c>
      <c r="BV25" s="13" t="str">
        <f t="shared" si="8"/>
        <v/>
      </c>
      <c r="BW25" s="13" t="str">
        <f t="shared" si="9"/>
        <v/>
      </c>
      <c r="BX25" s="13" t="str">
        <f t="shared" si="10"/>
        <v/>
      </c>
      <c r="BY25" s="13" t="str">
        <f t="shared" si="11"/>
        <v/>
      </c>
      <c r="BZ25" s="13" t="str">
        <f t="shared" si="12"/>
        <v/>
      </c>
      <c r="CA25" s="13" t="str">
        <f t="shared" si="13"/>
        <v/>
      </c>
      <c r="CB25" s="13" t="str">
        <f t="shared" si="14"/>
        <v/>
      </c>
      <c r="CC25" s="13" t="str">
        <f t="shared" si="15"/>
        <v/>
      </c>
      <c r="CD25" s="13" t="str">
        <f t="shared" si="16"/>
        <v/>
      </c>
      <c r="CE25" s="13" t="str">
        <f t="shared" si="17"/>
        <v/>
      </c>
      <c r="CF25" s="13" t="str">
        <f t="shared" si="18"/>
        <v/>
      </c>
      <c r="CG25" s="13" t="str">
        <f t="shared" si="19"/>
        <v/>
      </c>
      <c r="CH25" s="13" t="str">
        <f t="shared" si="20"/>
        <v/>
      </c>
      <c r="CI25" s="13" t="str">
        <f t="shared" si="21"/>
        <v/>
      </c>
      <c r="CJ25" s="13" t="str">
        <f t="shared" si="22"/>
        <v/>
      </c>
      <c r="CK25" s="13" t="str">
        <f t="shared" si="23"/>
        <v/>
      </c>
      <c r="CL25" s="13" t="str">
        <f t="shared" si="24"/>
        <v/>
      </c>
      <c r="CM25" s="13" t="str">
        <f t="shared" si="25"/>
        <v/>
      </c>
      <c r="CN25" s="13" t="str">
        <f t="shared" si="26"/>
        <v/>
      </c>
      <c r="CO25" s="13" t="str">
        <f t="shared" si="27"/>
        <v/>
      </c>
      <c r="CP25" s="13" t="str">
        <f t="shared" si="28"/>
        <v/>
      </c>
      <c r="CQ25" s="13" t="str">
        <f t="shared" si="29"/>
        <v/>
      </c>
      <c r="CR25" s="13" t="str">
        <f t="shared" si="30"/>
        <v/>
      </c>
      <c r="CS25" s="13" t="str">
        <f t="shared" si="31"/>
        <v/>
      </c>
      <c r="CT25" s="13" t="str">
        <f t="shared" si="32"/>
        <v/>
      </c>
      <c r="CU25" s="13" t="str">
        <f t="shared" si="33"/>
        <v/>
      </c>
      <c r="CV25" s="13" t="str">
        <f t="shared" si="34"/>
        <v/>
      </c>
      <c r="CW25" s="13" t="str">
        <f t="shared" si="35"/>
        <v/>
      </c>
      <c r="CX25" s="13" t="str">
        <f t="shared" si="36"/>
        <v/>
      </c>
      <c r="CY25" s="13" t="str">
        <f t="shared" si="37"/>
        <v/>
      </c>
      <c r="CZ25" s="13" t="str">
        <f t="shared" si="38"/>
        <v/>
      </c>
      <c r="DA25" s="13" t="str">
        <f t="shared" si="39"/>
        <v/>
      </c>
      <c r="DB25" s="13" t="str">
        <f t="shared" si="40"/>
        <v/>
      </c>
      <c r="DC25" s="13" t="str">
        <f t="shared" si="41"/>
        <v/>
      </c>
      <c r="DD25" s="13" t="str">
        <f t="shared" si="42"/>
        <v/>
      </c>
      <c r="DE25" s="13" t="str">
        <f t="shared" si="43"/>
        <v/>
      </c>
      <c r="DF25" s="13" t="str">
        <f t="shared" si="44"/>
        <v/>
      </c>
      <c r="DG25" s="13" t="str">
        <f t="shared" si="45"/>
        <v/>
      </c>
      <c r="DH25" s="13" t="str">
        <f t="shared" si="46"/>
        <v/>
      </c>
      <c r="DI25" s="13" t="str">
        <f t="shared" si="47"/>
        <v/>
      </c>
      <c r="DJ25" s="13" t="str">
        <f t="shared" si="48"/>
        <v/>
      </c>
      <c r="DK25" s="13" t="str">
        <f t="shared" si="49"/>
        <v/>
      </c>
      <c r="DL25" s="13" t="str">
        <f t="shared" si="50"/>
        <v/>
      </c>
      <c r="DM25" s="13" t="str">
        <f t="shared" si="51"/>
        <v/>
      </c>
      <c r="DN25" s="13" t="str">
        <f t="shared" si="52"/>
        <v/>
      </c>
      <c r="DO25" s="13" t="str">
        <f t="shared" si="53"/>
        <v/>
      </c>
      <c r="DP25" s="13" t="str">
        <f t="shared" si="54"/>
        <v/>
      </c>
      <c r="DQ25" s="13" t="str">
        <f t="shared" si="55"/>
        <v/>
      </c>
      <c r="DR25" s="13" t="str">
        <f t="shared" si="56"/>
        <v/>
      </c>
      <c r="DS25" s="13" t="str">
        <f t="shared" si="57"/>
        <v/>
      </c>
      <c r="DT25" s="13" t="e">
        <f>IF(#REF!&gt;0,IF(#REF!&lt;5,"SECRETTTTTTTT",""),"")</f>
        <v>#REF!</v>
      </c>
      <c r="DU25" s="13" t="str">
        <f t="shared" si="59"/>
        <v/>
      </c>
      <c r="DV25" s="13" t="str">
        <f t="shared" si="59"/>
        <v/>
      </c>
      <c r="DW25" s="13" t="str">
        <f t="shared" si="59"/>
        <v/>
      </c>
    </row>
    <row r="26" spans="1:127" ht="15" thickBot="1" x14ac:dyDescent="0.4">
      <c r="A26" s="18"/>
      <c r="B26" s="18" t="s">
        <v>148</v>
      </c>
      <c r="C26" s="77">
        <v>1218317.1768991339</v>
      </c>
      <c r="D26" s="77">
        <v>1223044.2593284012</v>
      </c>
      <c r="E26" s="77">
        <v>1221294.1637534997</v>
      </c>
      <c r="F26" s="77">
        <v>1224817.6119502494</v>
      </c>
      <c r="G26" s="77">
        <v>1229804.7682054243</v>
      </c>
      <c r="H26" s="77">
        <v>1232232.7529500586</v>
      </c>
      <c r="I26" s="77">
        <v>1235201.1858170964</v>
      </c>
      <c r="J26" s="77">
        <v>1233496.8139587189</v>
      </c>
      <c r="K26" s="77">
        <v>1234323.1941039597</v>
      </c>
      <c r="L26" s="77">
        <v>1232999.4279670056</v>
      </c>
      <c r="M26" s="77">
        <v>1238659.3253708165</v>
      </c>
      <c r="N26" s="77">
        <v>1243192.7031967987</v>
      </c>
      <c r="O26" s="77">
        <v>1242643.1329150854</v>
      </c>
      <c r="P26" s="77">
        <v>1243178.959731414</v>
      </c>
      <c r="Q26" s="77">
        <v>1243948.1527234062</v>
      </c>
      <c r="R26" s="77">
        <v>1249976.0486954062</v>
      </c>
      <c r="S26" s="77">
        <v>1249955.5015809995</v>
      </c>
      <c r="T26" s="77">
        <v>1255527.0885349258</v>
      </c>
      <c r="U26" s="77">
        <v>1259919.2606400023</v>
      </c>
      <c r="V26" s="77">
        <v>1266802.2113845923</v>
      </c>
      <c r="W26" s="77">
        <v>1273889.1028280361</v>
      </c>
      <c r="X26" s="77">
        <v>1278844.7157149813</v>
      </c>
      <c r="Y26" s="77">
        <v>1283181.74105373</v>
      </c>
      <c r="Z26" s="77">
        <v>1285477.1676850508</v>
      </c>
      <c r="AA26" s="77">
        <v>1292937.3160527151</v>
      </c>
      <c r="AB26" s="77">
        <v>1304298.291272372</v>
      </c>
      <c r="AC26" s="77">
        <v>1312118.3461735446</v>
      </c>
      <c r="AD26" s="77">
        <v>1324313.6342878502</v>
      </c>
      <c r="AE26" s="77">
        <v>1332375.8963743234</v>
      </c>
      <c r="AF26" s="77">
        <v>1334165.8112422556</v>
      </c>
      <c r="AG26" s="77">
        <v>1338659.6582488064</v>
      </c>
      <c r="AH26" s="77">
        <v>1346548.0522967789</v>
      </c>
      <c r="AI26" s="77">
        <v>1357925.7205332215</v>
      </c>
      <c r="AJ26" s="77">
        <v>1356485.930586949</v>
      </c>
      <c r="AK26" s="77">
        <v>1360938.8221960862</v>
      </c>
      <c r="AL26" s="77">
        <v>1375965.1449485333</v>
      </c>
      <c r="AM26" s="77">
        <v>1334260.3919286195</v>
      </c>
      <c r="AN26" s="77">
        <v>1328532.048236449</v>
      </c>
      <c r="AO26" s="77">
        <v>1369048.4730752786</v>
      </c>
      <c r="AP26" s="77">
        <v>1340802.8142743511</v>
      </c>
      <c r="AQ26" s="77">
        <v>1353882.6986157824</v>
      </c>
      <c r="AR26" s="77">
        <v>1405014.5644227706</v>
      </c>
      <c r="AS26" s="77">
        <v>1423758.4745937439</v>
      </c>
      <c r="AT26" s="77">
        <v>1436012.7401605286</v>
      </c>
      <c r="AU26" s="77">
        <v>1445166.729687002</v>
      </c>
      <c r="AV26" s="77">
        <v>1453879.6759096985</v>
      </c>
      <c r="AW26" s="77">
        <v>1458674.2909939652</v>
      </c>
      <c r="AX26" s="77">
        <v>1468041.5649687466</v>
      </c>
      <c r="AY26" s="77">
        <v>1471862.98000562</v>
      </c>
      <c r="AZ26" s="77">
        <v>1471472.2650647112</v>
      </c>
      <c r="BA26" s="77">
        <v>1475107.6374558809</v>
      </c>
      <c r="BB26" s="77">
        <v>1476746.7418482683</v>
      </c>
      <c r="BC26" s="77">
        <v>1482130.0757313445</v>
      </c>
      <c r="BD26" s="77">
        <v>1477634.601564934</v>
      </c>
      <c r="BE26" s="77">
        <v>1479928.7439296176</v>
      </c>
      <c r="BF26" s="77">
        <v>1477542.378259009</v>
      </c>
      <c r="BG26" s="77">
        <v>1473182.4075365528</v>
      </c>
      <c r="BH26" s="77">
        <v>1478933.5273516898</v>
      </c>
      <c r="BI26" s="112"/>
      <c r="BJ26" s="112"/>
      <c r="BK26" s="112"/>
      <c r="BL26" s="112"/>
      <c r="BN26" s="13" t="str">
        <f t="shared" si="0"/>
        <v/>
      </c>
      <c r="BO26" s="13" t="str">
        <f t="shared" si="1"/>
        <v/>
      </c>
      <c r="BP26" s="13" t="str">
        <f t="shared" si="2"/>
        <v/>
      </c>
      <c r="BQ26" s="13" t="str">
        <f t="shared" si="3"/>
        <v/>
      </c>
      <c r="BR26" s="13" t="str">
        <f t="shared" si="4"/>
        <v/>
      </c>
      <c r="BS26" s="13" t="str">
        <f t="shared" si="5"/>
        <v/>
      </c>
      <c r="BT26" s="13" t="str">
        <f t="shared" si="6"/>
        <v/>
      </c>
      <c r="BU26" s="13" t="str">
        <f t="shared" si="7"/>
        <v/>
      </c>
      <c r="BV26" s="13" t="str">
        <f t="shared" si="8"/>
        <v/>
      </c>
      <c r="BW26" s="13" t="str">
        <f t="shared" si="9"/>
        <v/>
      </c>
      <c r="BX26" s="13" t="str">
        <f t="shared" si="10"/>
        <v/>
      </c>
      <c r="BY26" s="13" t="str">
        <f t="shared" si="11"/>
        <v/>
      </c>
      <c r="BZ26" s="13" t="str">
        <f t="shared" si="12"/>
        <v/>
      </c>
      <c r="CA26" s="13" t="str">
        <f t="shared" si="13"/>
        <v/>
      </c>
      <c r="CB26" s="13" t="str">
        <f t="shared" si="14"/>
        <v/>
      </c>
      <c r="CC26" s="13" t="str">
        <f t="shared" si="15"/>
        <v/>
      </c>
      <c r="CD26" s="13" t="str">
        <f t="shared" si="16"/>
        <v/>
      </c>
      <c r="CE26" s="13" t="str">
        <f t="shared" si="17"/>
        <v/>
      </c>
      <c r="CF26" s="13" t="str">
        <f t="shared" si="18"/>
        <v/>
      </c>
      <c r="CG26" s="13" t="str">
        <f t="shared" si="19"/>
        <v/>
      </c>
      <c r="CH26" s="13" t="str">
        <f t="shared" si="20"/>
        <v/>
      </c>
      <c r="CI26" s="13" t="str">
        <f t="shared" si="21"/>
        <v/>
      </c>
      <c r="CJ26" s="13" t="str">
        <f t="shared" si="22"/>
        <v/>
      </c>
      <c r="CK26" s="13" t="str">
        <f t="shared" si="23"/>
        <v/>
      </c>
      <c r="CL26" s="13" t="str">
        <f t="shared" si="24"/>
        <v/>
      </c>
      <c r="CM26" s="13" t="str">
        <f t="shared" si="25"/>
        <v/>
      </c>
      <c r="CN26" s="13" t="str">
        <f t="shared" si="26"/>
        <v/>
      </c>
      <c r="CO26" s="13" t="str">
        <f t="shared" si="27"/>
        <v/>
      </c>
      <c r="CP26" s="13" t="str">
        <f t="shared" si="28"/>
        <v/>
      </c>
      <c r="CQ26" s="13" t="str">
        <f t="shared" si="29"/>
        <v/>
      </c>
      <c r="CR26" s="13" t="str">
        <f t="shared" si="30"/>
        <v/>
      </c>
      <c r="CS26" s="13" t="str">
        <f t="shared" si="31"/>
        <v/>
      </c>
      <c r="CT26" s="13" t="str">
        <f t="shared" si="32"/>
        <v/>
      </c>
      <c r="CU26" s="13" t="str">
        <f t="shared" si="33"/>
        <v/>
      </c>
      <c r="CV26" s="13" t="str">
        <f t="shared" si="34"/>
        <v/>
      </c>
      <c r="CW26" s="13" t="str">
        <f t="shared" si="35"/>
        <v/>
      </c>
      <c r="CX26" s="13" t="str">
        <f t="shared" si="36"/>
        <v/>
      </c>
      <c r="CY26" s="13" t="str">
        <f t="shared" si="37"/>
        <v/>
      </c>
      <c r="CZ26" s="13" t="str">
        <f t="shared" si="38"/>
        <v/>
      </c>
      <c r="DA26" s="13" t="str">
        <f t="shared" si="39"/>
        <v/>
      </c>
      <c r="DB26" s="13" t="str">
        <f t="shared" si="40"/>
        <v/>
      </c>
      <c r="DC26" s="13" t="str">
        <f t="shared" si="41"/>
        <v/>
      </c>
      <c r="DD26" s="13" t="str">
        <f t="shared" si="42"/>
        <v/>
      </c>
      <c r="DE26" s="13" t="str">
        <f t="shared" si="43"/>
        <v/>
      </c>
      <c r="DF26" s="13" t="str">
        <f t="shared" si="44"/>
        <v/>
      </c>
      <c r="DG26" s="13" t="str">
        <f t="shared" si="45"/>
        <v/>
      </c>
      <c r="DH26" s="13" t="str">
        <f t="shared" si="46"/>
        <v/>
      </c>
      <c r="DI26" s="13" t="str">
        <f t="shared" si="47"/>
        <v/>
      </c>
      <c r="DJ26" s="13" t="str">
        <f t="shared" si="48"/>
        <v/>
      </c>
      <c r="DK26" s="13" t="str">
        <f t="shared" si="49"/>
        <v/>
      </c>
      <c r="DL26" s="13" t="str">
        <f t="shared" si="50"/>
        <v/>
      </c>
      <c r="DM26" s="13" t="str">
        <f t="shared" si="51"/>
        <v/>
      </c>
      <c r="DN26" s="13" t="str">
        <f t="shared" si="52"/>
        <v/>
      </c>
      <c r="DO26" s="13" t="str">
        <f t="shared" si="53"/>
        <v/>
      </c>
      <c r="DP26" s="13" t="str">
        <f t="shared" si="54"/>
        <v/>
      </c>
      <c r="DQ26" s="13" t="str">
        <f t="shared" si="55"/>
        <v/>
      </c>
      <c r="DR26" s="13" t="str">
        <f t="shared" si="56"/>
        <v/>
      </c>
      <c r="DS26" s="13" t="str">
        <f t="shared" si="57"/>
        <v/>
      </c>
      <c r="DT26" s="13" t="e">
        <f>IF(#REF!&gt;0,IF(#REF!&lt;5,"SECRETTTTTTTT",""),"")</f>
        <v>#REF!</v>
      </c>
      <c r="DU26" s="13" t="str">
        <f t="shared" si="59"/>
        <v/>
      </c>
      <c r="DV26" s="13" t="str">
        <f t="shared" si="59"/>
        <v/>
      </c>
      <c r="DW26" s="13" t="str">
        <f t="shared" si="59"/>
        <v/>
      </c>
    </row>
    <row r="27" spans="1:127" ht="15" thickBot="1" x14ac:dyDescent="0.4">
      <c r="A27" s="104" t="s">
        <v>116</v>
      </c>
      <c r="B27" s="105" t="s">
        <v>117</v>
      </c>
      <c r="C27" s="81">
        <v>915749.21853288705</v>
      </c>
      <c r="D27" s="81">
        <v>915182.91489934199</v>
      </c>
      <c r="E27" s="81">
        <v>915682.08143339399</v>
      </c>
      <c r="F27" s="81">
        <v>918013.33508296404</v>
      </c>
      <c r="G27" s="81">
        <v>919667.41602940997</v>
      </c>
      <c r="H27" s="81">
        <v>921055.05562206998</v>
      </c>
      <c r="I27" s="81">
        <v>925306.03643742704</v>
      </c>
      <c r="J27" s="81">
        <v>927036.91327238304</v>
      </c>
      <c r="K27" s="81">
        <v>931124.55392325995</v>
      </c>
      <c r="L27" s="81">
        <v>933089.95537900599</v>
      </c>
      <c r="M27" s="81">
        <v>932980.36968365801</v>
      </c>
      <c r="N27" s="81">
        <v>940290.76748847903</v>
      </c>
      <c r="O27" s="81">
        <v>939570.76871371898</v>
      </c>
      <c r="P27" s="81">
        <v>941018.39468142297</v>
      </c>
      <c r="Q27" s="81">
        <v>942493.84153863997</v>
      </c>
      <c r="R27" s="81">
        <v>947380.62462257501</v>
      </c>
      <c r="S27" s="81">
        <v>946153.42131521599</v>
      </c>
      <c r="T27" s="81">
        <v>948399.43874679902</v>
      </c>
      <c r="U27" s="81">
        <v>950500.76364406804</v>
      </c>
      <c r="V27" s="81">
        <v>950423.64105024002</v>
      </c>
      <c r="W27" s="81">
        <v>950222.72627724404</v>
      </c>
      <c r="X27" s="81">
        <v>952342.63051391998</v>
      </c>
      <c r="Y27" s="81">
        <v>955286.29065031698</v>
      </c>
      <c r="Z27" s="81">
        <v>954751.05324520695</v>
      </c>
      <c r="AA27" s="81">
        <v>957662.17788939795</v>
      </c>
      <c r="AB27" s="81">
        <v>957643.78820036899</v>
      </c>
      <c r="AC27" s="81">
        <v>955497.99337299902</v>
      </c>
      <c r="AD27" s="81">
        <v>954609.77099039697</v>
      </c>
      <c r="AE27" s="81">
        <v>955005.49181160098</v>
      </c>
      <c r="AF27" s="81">
        <v>950812.68118647998</v>
      </c>
      <c r="AG27" s="81">
        <v>947984.67819997598</v>
      </c>
      <c r="AH27" s="81">
        <v>951939.10811937705</v>
      </c>
      <c r="AI27" s="81">
        <v>953808.23481603304</v>
      </c>
      <c r="AJ27" s="81">
        <v>954867.28564978403</v>
      </c>
      <c r="AK27" s="81">
        <v>954862.27138953703</v>
      </c>
      <c r="AL27" s="81">
        <v>956165.12372554699</v>
      </c>
      <c r="AM27" s="81">
        <v>954583.77608049102</v>
      </c>
      <c r="AN27" s="81">
        <v>946960.04840170103</v>
      </c>
      <c r="AO27" s="81">
        <v>962369.20341909002</v>
      </c>
      <c r="AP27" s="81">
        <v>966433.98633901798</v>
      </c>
      <c r="AQ27" s="81">
        <v>968989.67128171702</v>
      </c>
      <c r="AR27" s="81">
        <v>970149.93808136706</v>
      </c>
      <c r="AS27" s="81">
        <v>974874.52757053601</v>
      </c>
      <c r="AT27" s="81">
        <v>973393.10063765198</v>
      </c>
      <c r="AU27" s="81">
        <v>974164.088851818</v>
      </c>
      <c r="AV27" s="81">
        <v>976087.38973924704</v>
      </c>
      <c r="AW27" s="81">
        <v>977113.82631586597</v>
      </c>
      <c r="AX27" s="81">
        <v>978757.555144966</v>
      </c>
      <c r="AY27" s="81">
        <v>981749.98130467604</v>
      </c>
      <c r="AZ27" s="81">
        <v>983010.80712958996</v>
      </c>
      <c r="BA27" s="81">
        <v>986279.81759471097</v>
      </c>
      <c r="BB27" s="81">
        <v>991061.25327242503</v>
      </c>
      <c r="BC27" s="81">
        <v>994616.34991412796</v>
      </c>
      <c r="BD27" s="81">
        <v>995989.21088568598</v>
      </c>
      <c r="BE27" s="81">
        <v>1000613.6766251801</v>
      </c>
      <c r="BF27" s="81">
        <v>997464.29259487905</v>
      </c>
      <c r="BG27" s="81">
        <v>999306.52894789504</v>
      </c>
      <c r="BH27" s="81">
        <v>1001531.8680861</v>
      </c>
      <c r="BI27" s="110"/>
      <c r="BJ27" s="110"/>
      <c r="BK27" s="110"/>
      <c r="BL27" s="110"/>
      <c r="BN27" s="13" t="str">
        <f t="shared" si="0"/>
        <v/>
      </c>
      <c r="BO27" s="13" t="str">
        <f t="shared" si="1"/>
        <v/>
      </c>
      <c r="BP27" s="13" t="str">
        <f t="shared" si="2"/>
        <v/>
      </c>
      <c r="BQ27" s="13" t="str">
        <f t="shared" si="3"/>
        <v/>
      </c>
      <c r="BR27" s="13" t="str">
        <f t="shared" si="4"/>
        <v/>
      </c>
      <c r="BS27" s="13" t="str">
        <f t="shared" si="5"/>
        <v/>
      </c>
      <c r="BT27" s="13" t="str">
        <f t="shared" si="6"/>
        <v/>
      </c>
      <c r="BU27" s="13" t="str">
        <f t="shared" si="7"/>
        <v/>
      </c>
      <c r="BV27" s="13" t="str">
        <f t="shared" si="8"/>
        <v/>
      </c>
      <c r="BW27" s="13" t="str">
        <f t="shared" si="9"/>
        <v/>
      </c>
      <c r="BX27" s="13" t="str">
        <f t="shared" si="10"/>
        <v/>
      </c>
      <c r="BY27" s="13" t="str">
        <f t="shared" si="11"/>
        <v/>
      </c>
      <c r="BZ27" s="13" t="str">
        <f t="shared" si="12"/>
        <v/>
      </c>
      <c r="CA27" s="13" t="str">
        <f t="shared" si="13"/>
        <v/>
      </c>
      <c r="CB27" s="13" t="str">
        <f t="shared" si="14"/>
        <v/>
      </c>
      <c r="CC27" s="13" t="str">
        <f t="shared" si="15"/>
        <v/>
      </c>
      <c r="CD27" s="13" t="str">
        <f t="shared" si="16"/>
        <v/>
      </c>
      <c r="CE27" s="13" t="str">
        <f t="shared" si="17"/>
        <v/>
      </c>
      <c r="CF27" s="13" t="str">
        <f t="shared" si="18"/>
        <v/>
      </c>
      <c r="CG27" s="13" t="str">
        <f t="shared" si="19"/>
        <v/>
      </c>
      <c r="CH27" s="13" t="str">
        <f t="shared" si="20"/>
        <v/>
      </c>
      <c r="CI27" s="13" t="str">
        <f t="shared" si="21"/>
        <v/>
      </c>
      <c r="CJ27" s="13" t="str">
        <f t="shared" si="22"/>
        <v/>
      </c>
      <c r="CK27" s="13" t="str">
        <f t="shared" si="23"/>
        <v/>
      </c>
      <c r="CL27" s="13" t="str">
        <f t="shared" si="24"/>
        <v/>
      </c>
      <c r="CM27" s="13" t="str">
        <f t="shared" si="25"/>
        <v/>
      </c>
      <c r="CN27" s="13" t="str">
        <f t="shared" si="26"/>
        <v/>
      </c>
      <c r="CO27" s="13" t="str">
        <f t="shared" si="27"/>
        <v/>
      </c>
      <c r="CP27" s="13" t="str">
        <f t="shared" si="28"/>
        <v/>
      </c>
      <c r="CQ27" s="13" t="str">
        <f t="shared" si="29"/>
        <v/>
      </c>
      <c r="CR27" s="13" t="str">
        <f t="shared" si="30"/>
        <v/>
      </c>
      <c r="CS27" s="13" t="str">
        <f t="shared" si="31"/>
        <v/>
      </c>
      <c r="CT27" s="13" t="str">
        <f t="shared" si="32"/>
        <v/>
      </c>
      <c r="CU27" s="13" t="str">
        <f t="shared" si="33"/>
        <v/>
      </c>
      <c r="CV27" s="13" t="str">
        <f t="shared" si="34"/>
        <v/>
      </c>
      <c r="CW27" s="13" t="str">
        <f t="shared" si="35"/>
        <v/>
      </c>
      <c r="CX27" s="13" t="str">
        <f t="shared" si="36"/>
        <v/>
      </c>
      <c r="CY27" s="13" t="str">
        <f t="shared" si="37"/>
        <v/>
      </c>
      <c r="CZ27" s="13" t="str">
        <f t="shared" si="38"/>
        <v/>
      </c>
      <c r="DA27" s="13" t="str">
        <f t="shared" si="39"/>
        <v/>
      </c>
      <c r="DB27" s="13" t="str">
        <f t="shared" si="40"/>
        <v/>
      </c>
      <c r="DC27" s="13" t="str">
        <f t="shared" si="41"/>
        <v/>
      </c>
      <c r="DD27" s="13" t="str">
        <f t="shared" si="42"/>
        <v/>
      </c>
      <c r="DE27" s="13" t="str">
        <f t="shared" si="43"/>
        <v/>
      </c>
      <c r="DF27" s="13" t="str">
        <f t="shared" si="44"/>
        <v/>
      </c>
      <c r="DG27" s="13" t="str">
        <f t="shared" si="45"/>
        <v/>
      </c>
      <c r="DH27" s="13" t="str">
        <f t="shared" si="46"/>
        <v/>
      </c>
      <c r="DI27" s="13" t="str">
        <f t="shared" si="47"/>
        <v/>
      </c>
      <c r="DJ27" s="13" t="str">
        <f t="shared" si="48"/>
        <v/>
      </c>
      <c r="DK27" s="13" t="str">
        <f t="shared" si="49"/>
        <v/>
      </c>
      <c r="DL27" s="13" t="str">
        <f t="shared" si="50"/>
        <v/>
      </c>
      <c r="DM27" s="13" t="str">
        <f t="shared" si="51"/>
        <v/>
      </c>
      <c r="DN27" s="13" t="str">
        <f t="shared" si="52"/>
        <v/>
      </c>
      <c r="DO27" s="13" t="str">
        <f t="shared" si="53"/>
        <v/>
      </c>
      <c r="DP27" s="13" t="str">
        <f t="shared" si="54"/>
        <v/>
      </c>
      <c r="DQ27" s="13" t="str">
        <f t="shared" si="55"/>
        <v/>
      </c>
      <c r="DR27" s="13" t="str">
        <f t="shared" si="56"/>
        <v/>
      </c>
      <c r="DS27" s="13" t="str">
        <f t="shared" si="57"/>
        <v/>
      </c>
      <c r="DT27" s="13" t="e">
        <f>IF(#REF!&gt;0,IF(#REF!&lt;5,"SECRETTTTTTTT",""),"")</f>
        <v>#REF!</v>
      </c>
      <c r="DU27" s="13" t="str">
        <f t="shared" si="59"/>
        <v/>
      </c>
      <c r="DV27" s="13" t="str">
        <f t="shared" si="59"/>
        <v/>
      </c>
      <c r="DW27" s="13" t="str">
        <f t="shared" si="59"/>
        <v/>
      </c>
    </row>
    <row r="28" spans="1:127" ht="15" thickBot="1" x14ac:dyDescent="0.4">
      <c r="A28" s="18"/>
      <c r="B28" s="21" t="s">
        <v>149</v>
      </c>
      <c r="C28" s="77">
        <v>915749.21853288705</v>
      </c>
      <c r="D28" s="77">
        <v>915182.91489934199</v>
      </c>
      <c r="E28" s="77">
        <v>915682.08143339399</v>
      </c>
      <c r="F28" s="77">
        <v>918013.33508296404</v>
      </c>
      <c r="G28" s="77">
        <v>919667.41602940997</v>
      </c>
      <c r="H28" s="77">
        <v>921055.05562206998</v>
      </c>
      <c r="I28" s="77">
        <v>925306.03643742704</v>
      </c>
      <c r="J28" s="77">
        <v>927036.91327238304</v>
      </c>
      <c r="K28" s="77">
        <v>931124.55392325995</v>
      </c>
      <c r="L28" s="77">
        <v>933089.95537900599</v>
      </c>
      <c r="M28" s="77">
        <v>932980.36968365801</v>
      </c>
      <c r="N28" s="77">
        <v>940290.76748847903</v>
      </c>
      <c r="O28" s="77">
        <v>939570.76871371898</v>
      </c>
      <c r="P28" s="77">
        <v>941018.39468142297</v>
      </c>
      <c r="Q28" s="77">
        <v>942493.84153863997</v>
      </c>
      <c r="R28" s="77">
        <v>947380.62462257501</v>
      </c>
      <c r="S28" s="77">
        <v>946153.42131521599</v>
      </c>
      <c r="T28" s="77">
        <v>948399.43874679902</v>
      </c>
      <c r="U28" s="77">
        <v>950500.76364406804</v>
      </c>
      <c r="V28" s="77">
        <v>950423.64105024002</v>
      </c>
      <c r="W28" s="77">
        <v>950222.72627724404</v>
      </c>
      <c r="X28" s="77">
        <v>952342.63051391998</v>
      </c>
      <c r="Y28" s="77">
        <v>955286.29065031698</v>
      </c>
      <c r="Z28" s="77">
        <v>954751.05324520695</v>
      </c>
      <c r="AA28" s="77">
        <v>957662.17788939795</v>
      </c>
      <c r="AB28" s="77">
        <v>957643.78820036899</v>
      </c>
      <c r="AC28" s="77">
        <v>955497.99337299902</v>
      </c>
      <c r="AD28" s="77">
        <v>954609.77099039697</v>
      </c>
      <c r="AE28" s="77">
        <v>955005.49181160098</v>
      </c>
      <c r="AF28" s="77">
        <v>950812.68118647998</v>
      </c>
      <c r="AG28" s="77">
        <v>947984.67819997598</v>
      </c>
      <c r="AH28" s="77">
        <v>951939.10811937705</v>
      </c>
      <c r="AI28" s="77">
        <v>953808.23481603304</v>
      </c>
      <c r="AJ28" s="77">
        <v>954867.28564978403</v>
      </c>
      <c r="AK28" s="77">
        <v>954862.27138953703</v>
      </c>
      <c r="AL28" s="77">
        <v>956165.12372554699</v>
      </c>
      <c r="AM28" s="77">
        <v>954583.77608049102</v>
      </c>
      <c r="AN28" s="77">
        <v>946960.04840170103</v>
      </c>
      <c r="AO28" s="77">
        <v>962369.20341909002</v>
      </c>
      <c r="AP28" s="77">
        <v>966433.98633901798</v>
      </c>
      <c r="AQ28" s="77">
        <v>968989.67128171702</v>
      </c>
      <c r="AR28" s="77">
        <v>970149.93808136706</v>
      </c>
      <c r="AS28" s="77">
        <v>974874.52757053601</v>
      </c>
      <c r="AT28" s="77">
        <v>973393.10063765198</v>
      </c>
      <c r="AU28" s="77">
        <v>974164.088851818</v>
      </c>
      <c r="AV28" s="77">
        <v>976087.38973924704</v>
      </c>
      <c r="AW28" s="77">
        <v>977113.82631586597</v>
      </c>
      <c r="AX28" s="77">
        <v>978757.555144966</v>
      </c>
      <c r="AY28" s="77">
        <v>981749.98130467604</v>
      </c>
      <c r="AZ28" s="77">
        <v>983010.80712958996</v>
      </c>
      <c r="BA28" s="77">
        <v>986279.81759471097</v>
      </c>
      <c r="BB28" s="77">
        <v>991061.25327242503</v>
      </c>
      <c r="BC28" s="77">
        <v>994616.34991412796</v>
      </c>
      <c r="BD28" s="77">
        <v>995989.21088568598</v>
      </c>
      <c r="BE28" s="77">
        <v>1000613.6766251801</v>
      </c>
      <c r="BF28" s="77">
        <v>997464.29259487905</v>
      </c>
      <c r="BG28" s="77">
        <v>999306.52894789504</v>
      </c>
      <c r="BH28" s="77">
        <v>1001531.8680861</v>
      </c>
      <c r="BI28" s="112"/>
      <c r="BJ28" s="112"/>
      <c r="BK28" s="112"/>
      <c r="BL28" s="112"/>
      <c r="BN28" s="13" t="str">
        <f t="shared" si="0"/>
        <v/>
      </c>
      <c r="BO28" s="13" t="str">
        <f t="shared" si="1"/>
        <v/>
      </c>
      <c r="BP28" s="13" t="str">
        <f t="shared" si="2"/>
        <v/>
      </c>
      <c r="BQ28" s="13" t="str">
        <f t="shared" si="3"/>
        <v/>
      </c>
      <c r="BR28" s="13" t="str">
        <f t="shared" si="4"/>
        <v/>
      </c>
      <c r="BS28" s="13" t="str">
        <f t="shared" si="5"/>
        <v/>
      </c>
      <c r="BT28" s="13" t="str">
        <f t="shared" si="6"/>
        <v/>
      </c>
      <c r="BU28" s="13" t="str">
        <f t="shared" si="7"/>
        <v/>
      </c>
      <c r="BV28" s="13" t="str">
        <f t="shared" si="8"/>
        <v/>
      </c>
      <c r="BW28" s="13" t="str">
        <f t="shared" si="9"/>
        <v/>
      </c>
      <c r="BX28" s="13" t="str">
        <f t="shared" si="10"/>
        <v/>
      </c>
      <c r="BY28" s="13" t="str">
        <f t="shared" si="11"/>
        <v/>
      </c>
      <c r="BZ28" s="13" t="str">
        <f t="shared" si="12"/>
        <v/>
      </c>
      <c r="CA28" s="13" t="str">
        <f t="shared" si="13"/>
        <v/>
      </c>
      <c r="CB28" s="13" t="str">
        <f t="shared" si="14"/>
        <v/>
      </c>
      <c r="CC28" s="13" t="str">
        <f t="shared" si="15"/>
        <v/>
      </c>
      <c r="CD28" s="13" t="str">
        <f t="shared" si="16"/>
        <v/>
      </c>
      <c r="CE28" s="13" t="str">
        <f t="shared" si="17"/>
        <v/>
      </c>
      <c r="CF28" s="13" t="str">
        <f t="shared" si="18"/>
        <v/>
      </c>
      <c r="CG28" s="13" t="str">
        <f t="shared" si="19"/>
        <v/>
      </c>
      <c r="CH28" s="13" t="str">
        <f t="shared" si="20"/>
        <v/>
      </c>
      <c r="CI28" s="13" t="str">
        <f t="shared" si="21"/>
        <v/>
      </c>
      <c r="CJ28" s="13" t="str">
        <f t="shared" si="22"/>
        <v/>
      </c>
      <c r="CK28" s="13" t="str">
        <f t="shared" si="23"/>
        <v/>
      </c>
      <c r="CL28" s="13" t="str">
        <f t="shared" si="24"/>
        <v/>
      </c>
      <c r="CM28" s="13" t="str">
        <f t="shared" si="25"/>
        <v/>
      </c>
      <c r="CN28" s="13" t="str">
        <f t="shared" si="26"/>
        <v/>
      </c>
      <c r="CO28" s="13" t="str">
        <f t="shared" si="27"/>
        <v/>
      </c>
      <c r="CP28" s="13" t="str">
        <f t="shared" si="28"/>
        <v/>
      </c>
      <c r="CQ28" s="13" t="str">
        <f t="shared" si="29"/>
        <v/>
      </c>
      <c r="CR28" s="13" t="str">
        <f t="shared" si="30"/>
        <v/>
      </c>
      <c r="CS28" s="13" t="str">
        <f t="shared" si="31"/>
        <v/>
      </c>
      <c r="CT28" s="13" t="str">
        <f t="shared" si="32"/>
        <v/>
      </c>
      <c r="CU28" s="13" t="str">
        <f t="shared" si="33"/>
        <v/>
      </c>
      <c r="CV28" s="13" t="str">
        <f t="shared" si="34"/>
        <v/>
      </c>
      <c r="CW28" s="13" t="str">
        <f t="shared" si="35"/>
        <v/>
      </c>
      <c r="CX28" s="13" t="str">
        <f t="shared" si="36"/>
        <v/>
      </c>
      <c r="CY28" s="13" t="str">
        <f t="shared" si="37"/>
        <v/>
      </c>
      <c r="CZ28" s="13" t="str">
        <f t="shared" si="38"/>
        <v/>
      </c>
      <c r="DA28" s="13" t="str">
        <f t="shared" si="39"/>
        <v/>
      </c>
      <c r="DB28" s="13" t="str">
        <f t="shared" si="40"/>
        <v/>
      </c>
      <c r="DC28" s="13" t="str">
        <f t="shared" si="41"/>
        <v/>
      </c>
      <c r="DD28" s="13" t="str">
        <f t="shared" si="42"/>
        <v/>
      </c>
      <c r="DE28" s="13" t="str">
        <f t="shared" si="43"/>
        <v/>
      </c>
      <c r="DF28" s="13" t="str">
        <f t="shared" si="44"/>
        <v/>
      </c>
      <c r="DG28" s="13" t="str">
        <f t="shared" si="45"/>
        <v/>
      </c>
      <c r="DH28" s="13" t="str">
        <f t="shared" si="46"/>
        <v/>
      </c>
      <c r="DI28" s="13" t="str">
        <f t="shared" si="47"/>
        <v/>
      </c>
      <c r="DJ28" s="13" t="str">
        <f t="shared" si="48"/>
        <v/>
      </c>
      <c r="DK28" s="13" t="str">
        <f t="shared" si="49"/>
        <v/>
      </c>
      <c r="DL28" s="13" t="str">
        <f t="shared" si="50"/>
        <v/>
      </c>
      <c r="DM28" s="13" t="str">
        <f t="shared" si="51"/>
        <v/>
      </c>
      <c r="DN28" s="13" t="str">
        <f t="shared" si="52"/>
        <v/>
      </c>
      <c r="DO28" s="13" t="str">
        <f t="shared" si="53"/>
        <v/>
      </c>
      <c r="DP28" s="13" t="str">
        <f t="shared" si="54"/>
        <v/>
      </c>
      <c r="DQ28" s="13" t="str">
        <f t="shared" si="55"/>
        <v/>
      </c>
      <c r="DR28" s="13" t="str">
        <f t="shared" si="56"/>
        <v/>
      </c>
      <c r="DS28" s="13" t="str">
        <f t="shared" si="57"/>
        <v/>
      </c>
      <c r="DT28" s="13" t="e">
        <f>IF(#REF!&gt;0,IF(#REF!&lt;5,"SECRETTTTTTTT",""),"")</f>
        <v>#REF!</v>
      </c>
      <c r="DU28" s="13" t="str">
        <f t="shared" si="59"/>
        <v/>
      </c>
      <c r="DV28" s="13" t="str">
        <f t="shared" si="59"/>
        <v/>
      </c>
      <c r="DW28" s="13" t="str">
        <f t="shared" si="59"/>
        <v/>
      </c>
    </row>
    <row r="29" spans="1:127" ht="15" thickBot="1" x14ac:dyDescent="0.4">
      <c r="A29" s="118" t="s">
        <v>150</v>
      </c>
      <c r="B29" s="118"/>
      <c r="C29" s="78">
        <v>2904132.9937068019</v>
      </c>
      <c r="D29" s="78">
        <v>2907723.8357858416</v>
      </c>
      <c r="E29" s="78">
        <v>2903874.828659574</v>
      </c>
      <c r="F29" s="78">
        <v>2907369.0815909021</v>
      </c>
      <c r="G29" s="78">
        <v>2910517.8098075008</v>
      </c>
      <c r="H29" s="78">
        <v>2910348.6646074331</v>
      </c>
      <c r="I29" s="78">
        <v>2916980.0567382514</v>
      </c>
      <c r="J29" s="78">
        <v>2911508.1417929945</v>
      </c>
      <c r="K29" s="78">
        <v>2917179.1794162961</v>
      </c>
      <c r="L29" s="78">
        <v>2916575.7863204139</v>
      </c>
      <c r="M29" s="78">
        <v>2923701.6290444429</v>
      </c>
      <c r="N29" s="78">
        <v>2934851.549148893</v>
      </c>
      <c r="O29" s="78">
        <v>2933396.258932529</v>
      </c>
      <c r="P29" s="78">
        <v>2933739.2675196105</v>
      </c>
      <c r="Q29" s="78">
        <v>2929277.4417763436</v>
      </c>
      <c r="R29" s="78">
        <v>2939509.3788328455</v>
      </c>
      <c r="S29" s="78">
        <v>2933848.1051999698</v>
      </c>
      <c r="T29" s="78">
        <v>2940743.6789844232</v>
      </c>
      <c r="U29" s="78">
        <v>2945795.5061871894</v>
      </c>
      <c r="V29" s="78">
        <v>2953256.83621924</v>
      </c>
      <c r="W29" s="78">
        <v>2958503.6560327662</v>
      </c>
      <c r="X29" s="78">
        <v>2965917.1070254701</v>
      </c>
      <c r="Y29" s="78">
        <v>2978164.2306879051</v>
      </c>
      <c r="Z29" s="78">
        <v>2978722.049121818</v>
      </c>
      <c r="AA29" s="78">
        <v>2993978.5536316745</v>
      </c>
      <c r="AB29" s="78">
        <v>3012099.5646103444</v>
      </c>
      <c r="AC29" s="78">
        <v>3019129.035962339</v>
      </c>
      <c r="AD29" s="78">
        <v>3033414.4963133046</v>
      </c>
      <c r="AE29" s="78">
        <v>3042531.2307298263</v>
      </c>
      <c r="AF29" s="78">
        <v>3041873.3116305289</v>
      </c>
      <c r="AG29" s="78">
        <v>3048378.2499640845</v>
      </c>
      <c r="AH29" s="78">
        <v>3057017.8344980613</v>
      </c>
      <c r="AI29" s="78">
        <v>3076360.1434684428</v>
      </c>
      <c r="AJ29" s="78">
        <v>3076240.1250925949</v>
      </c>
      <c r="AK29" s="78">
        <v>3084300.0928243757</v>
      </c>
      <c r="AL29" s="78">
        <v>3098332.4535495839</v>
      </c>
      <c r="AM29" s="78">
        <v>3026213.4687043042</v>
      </c>
      <c r="AN29" s="78">
        <v>3024225.0362977087</v>
      </c>
      <c r="AO29" s="78">
        <v>3093622.9579236181</v>
      </c>
      <c r="AP29" s="78">
        <v>3073884.6040954906</v>
      </c>
      <c r="AQ29" s="78">
        <v>3096898.9479679139</v>
      </c>
      <c r="AR29" s="78">
        <v>3152330.6780444058</v>
      </c>
      <c r="AS29" s="78">
        <v>3182143.2489218893</v>
      </c>
      <c r="AT29" s="78">
        <v>3197414.5898712846</v>
      </c>
      <c r="AU29" s="78">
        <v>3209096.3078650618</v>
      </c>
      <c r="AV29" s="78">
        <v>3219095.7244047374</v>
      </c>
      <c r="AW29" s="78">
        <v>3226454.8167634849</v>
      </c>
      <c r="AX29" s="78">
        <v>3240062.5893935543</v>
      </c>
      <c r="AY29" s="78">
        <v>3247076.4013339262</v>
      </c>
      <c r="AZ29" s="78">
        <v>3247860.3487007036</v>
      </c>
      <c r="BA29" s="78">
        <v>3254952.2009612946</v>
      </c>
      <c r="BB29" s="78">
        <v>3259811.8303063563</v>
      </c>
      <c r="BC29" s="78">
        <v>3267914.9223065628</v>
      </c>
      <c r="BD29" s="78">
        <v>3261992.8076390121</v>
      </c>
      <c r="BE29" s="78">
        <v>3270238.1346466648</v>
      </c>
      <c r="BF29" s="78">
        <v>3263919.9615117414</v>
      </c>
      <c r="BG29" s="78">
        <v>3258980.9900158052</v>
      </c>
      <c r="BH29" s="78">
        <v>3267183.124572447</v>
      </c>
      <c r="BI29" s="112"/>
      <c r="BJ29" s="112"/>
      <c r="BK29" s="112"/>
      <c r="BL29" s="112"/>
      <c r="BN29" s="13" t="str">
        <f t="shared" si="0"/>
        <v/>
      </c>
      <c r="BO29" s="13" t="str">
        <f t="shared" si="1"/>
        <v/>
      </c>
      <c r="BP29" s="13" t="str">
        <f t="shared" si="2"/>
        <v/>
      </c>
      <c r="BQ29" s="13" t="str">
        <f t="shared" si="3"/>
        <v/>
      </c>
      <c r="BR29" s="13" t="str">
        <f t="shared" si="4"/>
        <v/>
      </c>
      <c r="BS29" s="13" t="str">
        <f t="shared" si="5"/>
        <v/>
      </c>
      <c r="BT29" s="13" t="str">
        <f t="shared" si="6"/>
        <v/>
      </c>
      <c r="BU29" s="13" t="str">
        <f t="shared" si="7"/>
        <v/>
      </c>
      <c r="BV29" s="13" t="str">
        <f t="shared" si="8"/>
        <v/>
      </c>
      <c r="BW29" s="13" t="str">
        <f t="shared" si="9"/>
        <v/>
      </c>
      <c r="BX29" s="13" t="str">
        <f t="shared" si="10"/>
        <v/>
      </c>
      <c r="BY29" s="13" t="str">
        <f t="shared" si="11"/>
        <v/>
      </c>
      <c r="BZ29" s="13" t="str">
        <f t="shared" si="12"/>
        <v/>
      </c>
      <c r="CA29" s="13" t="str">
        <f t="shared" si="13"/>
        <v/>
      </c>
      <c r="CB29" s="13" t="str">
        <f t="shared" si="14"/>
        <v/>
      </c>
      <c r="CC29" s="13" t="str">
        <f t="shared" si="15"/>
        <v/>
      </c>
      <c r="CD29" s="13" t="str">
        <f t="shared" si="16"/>
        <v/>
      </c>
      <c r="CE29" s="13" t="str">
        <f t="shared" si="17"/>
        <v/>
      </c>
      <c r="CF29" s="13" t="str">
        <f t="shared" si="18"/>
        <v/>
      </c>
      <c r="CG29" s="13" t="str">
        <f t="shared" si="19"/>
        <v/>
      </c>
      <c r="CH29" s="13" t="str">
        <f t="shared" si="20"/>
        <v/>
      </c>
      <c r="CI29" s="13" t="str">
        <f t="shared" si="21"/>
        <v/>
      </c>
      <c r="CJ29" s="13" t="str">
        <f t="shared" si="22"/>
        <v/>
      </c>
      <c r="CK29" s="13" t="str">
        <f t="shared" si="23"/>
        <v/>
      </c>
      <c r="CL29" s="13" t="str">
        <f t="shared" si="24"/>
        <v/>
      </c>
      <c r="CM29" s="13" t="str">
        <f t="shared" si="25"/>
        <v/>
      </c>
      <c r="CN29" s="13" t="str">
        <f t="shared" si="26"/>
        <v/>
      </c>
      <c r="CO29" s="13" t="str">
        <f t="shared" si="27"/>
        <v/>
      </c>
      <c r="CP29" s="13" t="str">
        <f t="shared" si="28"/>
        <v/>
      </c>
      <c r="CQ29" s="13" t="str">
        <f t="shared" si="29"/>
        <v/>
      </c>
      <c r="CR29" s="13" t="str">
        <f t="shared" si="30"/>
        <v/>
      </c>
      <c r="CS29" s="13" t="str">
        <f t="shared" si="31"/>
        <v/>
      </c>
      <c r="CT29" s="13" t="str">
        <f t="shared" si="32"/>
        <v/>
      </c>
      <c r="CU29" s="13" t="str">
        <f t="shared" si="33"/>
        <v/>
      </c>
      <c r="CV29" s="13" t="str">
        <f t="shared" si="34"/>
        <v/>
      </c>
      <c r="CW29" s="13" t="str">
        <f t="shared" si="35"/>
        <v/>
      </c>
      <c r="CX29" s="13" t="str">
        <f t="shared" si="36"/>
        <v/>
      </c>
      <c r="CY29" s="13" t="str">
        <f t="shared" si="37"/>
        <v/>
      </c>
      <c r="CZ29" s="13" t="str">
        <f t="shared" si="38"/>
        <v/>
      </c>
      <c r="DA29" s="13" t="str">
        <f t="shared" si="39"/>
        <v/>
      </c>
      <c r="DB29" s="13" t="str">
        <f t="shared" si="40"/>
        <v/>
      </c>
      <c r="DC29" s="13" t="str">
        <f t="shared" si="41"/>
        <v/>
      </c>
      <c r="DD29" s="13" t="str">
        <f t="shared" si="42"/>
        <v/>
      </c>
      <c r="DE29" s="13" t="str">
        <f t="shared" si="43"/>
        <v/>
      </c>
      <c r="DF29" s="13" t="str">
        <f t="shared" si="44"/>
        <v/>
      </c>
      <c r="DG29" s="13" t="str">
        <f t="shared" si="45"/>
        <v/>
      </c>
      <c r="DH29" s="13" t="str">
        <f t="shared" si="46"/>
        <v/>
      </c>
      <c r="DI29" s="13" t="str">
        <f t="shared" si="47"/>
        <v/>
      </c>
      <c r="DJ29" s="13" t="str">
        <f t="shared" si="48"/>
        <v/>
      </c>
      <c r="DK29" s="13" t="str">
        <f t="shared" si="49"/>
        <v/>
      </c>
      <c r="DL29" s="13" t="str">
        <f t="shared" si="50"/>
        <v/>
      </c>
      <c r="DM29" s="13" t="str">
        <f t="shared" si="51"/>
        <v/>
      </c>
      <c r="DN29" s="13" t="str">
        <f t="shared" si="52"/>
        <v/>
      </c>
      <c r="DO29" s="13" t="str">
        <f t="shared" si="53"/>
        <v/>
      </c>
      <c r="DP29" s="13" t="str">
        <f t="shared" si="54"/>
        <v/>
      </c>
      <c r="DQ29" s="13" t="str">
        <f t="shared" si="55"/>
        <v/>
      </c>
      <c r="DR29" s="13" t="str">
        <f t="shared" si="56"/>
        <v/>
      </c>
      <c r="DS29" s="13" t="str">
        <f t="shared" si="57"/>
        <v/>
      </c>
      <c r="DT29" s="13" t="e">
        <f>IF(#REF!&gt;0,IF(#REF!&lt;5,"SECRETTTTTTTT",""),"")</f>
        <v>#REF!</v>
      </c>
      <c r="DU29" s="13" t="str">
        <f t="shared" si="59"/>
        <v/>
      </c>
      <c r="DV29" s="13" t="str">
        <f t="shared" si="59"/>
        <v/>
      </c>
      <c r="DW29" s="13" t="str">
        <f t="shared" si="59"/>
        <v/>
      </c>
    </row>
    <row r="30" spans="1:127" x14ac:dyDescent="0.35">
      <c r="AX30" s="82"/>
      <c r="AY30" s="82"/>
      <c r="AZ30" s="82"/>
      <c r="BA30" s="82"/>
      <c r="BB30" s="82"/>
      <c r="BC30" s="82"/>
      <c r="BD30" s="82"/>
      <c r="BE30" s="82"/>
      <c r="BF30" s="82"/>
      <c r="BG30" s="82"/>
      <c r="BH30" s="82"/>
      <c r="BI30" s="111"/>
      <c r="BJ30" s="111"/>
      <c r="BK30" s="111"/>
      <c r="BL30" s="111"/>
    </row>
    <row r="31" spans="1:127" ht="15" thickBot="1" x14ac:dyDescent="0.4">
      <c r="A31" s="102" t="s">
        <v>307</v>
      </c>
      <c r="B31" s="103"/>
    </row>
    <row r="32" spans="1:127"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335</v>
      </c>
      <c r="BI32" s="107"/>
      <c r="BJ32" s="107"/>
      <c r="BK32" s="107"/>
      <c r="BL32" s="107"/>
    </row>
    <row r="33" spans="1:127" ht="15" thickBot="1" x14ac:dyDescent="0.4">
      <c r="A33" s="104" t="s">
        <v>94</v>
      </c>
      <c r="B33" s="105" t="s">
        <v>95</v>
      </c>
      <c r="C33" s="81">
        <v>238.104067769605</v>
      </c>
      <c r="D33" s="81">
        <v>263.92309966765401</v>
      </c>
      <c r="E33" s="81">
        <v>312.23183894169102</v>
      </c>
      <c r="F33" s="81">
        <v>292.472313159831</v>
      </c>
      <c r="G33" s="81">
        <v>215.412322984696</v>
      </c>
      <c r="H33" s="81">
        <v>267.59211112239598</v>
      </c>
      <c r="I33" s="81">
        <v>235.603411822422</v>
      </c>
      <c r="J33" s="81">
        <v>207.09147319908999</v>
      </c>
      <c r="K33" s="81">
        <v>229.614760001561</v>
      </c>
      <c r="L33" s="81">
        <v>257.58660760205498</v>
      </c>
      <c r="M33" s="81">
        <v>291.20828591111501</v>
      </c>
      <c r="N33" s="81">
        <v>335.303632731996</v>
      </c>
      <c r="O33" s="81">
        <v>342.201450101734</v>
      </c>
      <c r="P33" s="81">
        <v>355.11088063954298</v>
      </c>
      <c r="Q33" s="81">
        <v>327.72359377671103</v>
      </c>
      <c r="R33" s="81">
        <v>295.92297488102002</v>
      </c>
      <c r="S33" s="81">
        <v>276.285231576721</v>
      </c>
      <c r="T33" s="81">
        <v>361.292654310405</v>
      </c>
      <c r="U33" s="81">
        <v>353.00759392121898</v>
      </c>
      <c r="V33" s="81">
        <v>358.33345822562302</v>
      </c>
      <c r="W33" s="81">
        <v>293.55449468338298</v>
      </c>
      <c r="X33" s="81">
        <v>289.69463977785898</v>
      </c>
      <c r="Y33" s="81">
        <v>280.24171989632902</v>
      </c>
      <c r="Z33" s="81">
        <v>278.96653307762102</v>
      </c>
      <c r="AA33" s="81">
        <v>234.88401133245199</v>
      </c>
      <c r="AB33" s="81">
        <v>228.590522795824</v>
      </c>
      <c r="AC33" s="81">
        <v>242.024865858456</v>
      </c>
      <c r="AD33" s="81">
        <v>227.013360310363</v>
      </c>
      <c r="AE33" s="81">
        <v>219.952465402011</v>
      </c>
      <c r="AF33" s="81">
        <v>221.277769283894</v>
      </c>
      <c r="AG33" s="81">
        <v>208.02658547115499</v>
      </c>
      <c r="AH33" s="81">
        <v>165.545119695094</v>
      </c>
      <c r="AI33" s="81">
        <v>206.461046581207</v>
      </c>
      <c r="AJ33" s="81">
        <v>211.90068297240501</v>
      </c>
      <c r="AK33" s="81">
        <v>223.328498928925</v>
      </c>
      <c r="AL33" s="81">
        <v>220.182996961881</v>
      </c>
      <c r="AM33" s="81">
        <v>182.00996824640001</v>
      </c>
      <c r="AN33" s="81">
        <v>223.871004821019</v>
      </c>
      <c r="AO33" s="81">
        <v>249.496856651233</v>
      </c>
      <c r="AP33" s="81">
        <v>251.20999383309399</v>
      </c>
      <c r="AQ33" s="81">
        <v>269.89848093644099</v>
      </c>
      <c r="AR33" s="81">
        <v>268.31972844284797</v>
      </c>
      <c r="AS33" s="81">
        <v>253.14387495794301</v>
      </c>
      <c r="AT33" s="81">
        <v>222.611711051604</v>
      </c>
      <c r="AU33" s="81">
        <v>257.42418876631001</v>
      </c>
      <c r="AV33" s="81">
        <v>313.78954042300899</v>
      </c>
      <c r="AW33" s="81">
        <v>203.891399158116</v>
      </c>
      <c r="AX33" s="81">
        <v>242.67944718092301</v>
      </c>
      <c r="AY33" s="81">
        <v>273.64948620585898</v>
      </c>
      <c r="AZ33" s="81">
        <v>342.52970302175299</v>
      </c>
      <c r="BA33" s="81">
        <v>364.77344895432498</v>
      </c>
      <c r="BB33" s="81">
        <v>277.411598577652</v>
      </c>
      <c r="BC33" s="81">
        <v>241.68163183029699</v>
      </c>
      <c r="BD33" s="81">
        <v>322.56858214907197</v>
      </c>
      <c r="BE33" s="81">
        <v>353.82316847755101</v>
      </c>
      <c r="BF33" s="81">
        <v>273.69590720839699</v>
      </c>
      <c r="BG33" s="81">
        <v>255.38812800079799</v>
      </c>
      <c r="BH33" s="81">
        <v>310.37562693880199</v>
      </c>
      <c r="BI33" s="110"/>
      <c r="BJ33" s="110"/>
      <c r="BK33" s="110"/>
      <c r="BL33" s="110"/>
      <c r="BN33" s="13" t="str">
        <f t="shared" ref="BN33:BN54" si="60">IF(C33&gt;0,IF(C33&lt;5,"SECRETTTTTTTT",""),"")</f>
        <v/>
      </c>
      <c r="BO33" s="13" t="str">
        <f t="shared" ref="BO33:BO54" si="61">IF(D33&gt;0,IF(D33&lt;5,"SECRETTTTTTTT",""),"")</f>
        <v/>
      </c>
      <c r="BP33" s="13" t="str">
        <f t="shared" ref="BP33:BP54" si="62">IF(E33&gt;0,IF(E33&lt;5,"SECRETTTTTTTT",""),"")</f>
        <v/>
      </c>
      <c r="BQ33" s="13" t="str">
        <f t="shared" ref="BQ33:BQ54" si="63">IF(F33&gt;0,IF(F33&lt;5,"SECRETTTTTTTT",""),"")</f>
        <v/>
      </c>
      <c r="BR33" s="13" t="str">
        <f t="shared" ref="BR33:BR54" si="64">IF(G33&gt;0,IF(G33&lt;5,"SECRETTTTTTTT",""),"")</f>
        <v/>
      </c>
      <c r="BS33" s="13" t="str">
        <f t="shared" ref="BS33:BS54" si="65">IF(H33&gt;0,IF(H33&lt;5,"SECRETTTTTTTT",""),"")</f>
        <v/>
      </c>
      <c r="BT33" s="13" t="str">
        <f t="shared" ref="BT33:BT54" si="66">IF(I33&gt;0,IF(I33&lt;5,"SECRETTTTTTTT",""),"")</f>
        <v/>
      </c>
      <c r="BU33" s="13" t="str">
        <f t="shared" ref="BU33:BU54" si="67">IF(J33&gt;0,IF(J33&lt;5,"SECRETTTTTTTT",""),"")</f>
        <v/>
      </c>
      <c r="BV33" s="13" t="str">
        <f t="shared" ref="BV33:BV54" si="68">IF(K33&gt;0,IF(K33&lt;5,"SECRETTTTTTTT",""),"")</f>
        <v/>
      </c>
      <c r="BW33" s="13" t="str">
        <f t="shared" ref="BW33:BW54" si="69">IF(L33&gt;0,IF(L33&lt;5,"SECRETTTTTTTT",""),"")</f>
        <v/>
      </c>
      <c r="BX33" s="13" t="str">
        <f t="shared" ref="BX33:BX54" si="70">IF(M33&gt;0,IF(M33&lt;5,"SECRETTTTTTTT",""),"")</f>
        <v/>
      </c>
      <c r="BY33" s="13" t="str">
        <f t="shared" ref="BY33:BY54" si="71">IF(N33&gt;0,IF(N33&lt;5,"SECRETTTTTTTT",""),"")</f>
        <v/>
      </c>
      <c r="BZ33" s="13" t="str">
        <f t="shared" ref="BZ33:BZ54" si="72">IF(O33&gt;0,IF(O33&lt;5,"SECRETTTTTTTT",""),"")</f>
        <v/>
      </c>
      <c r="CA33" s="13" t="str">
        <f t="shared" ref="CA33:CA54" si="73">IF(P33&gt;0,IF(P33&lt;5,"SECRETTTTTTTT",""),"")</f>
        <v/>
      </c>
      <c r="CB33" s="13" t="str">
        <f t="shared" ref="CB33:CB54" si="74">IF(Q33&gt;0,IF(Q33&lt;5,"SECRETTTTTTTT",""),"")</f>
        <v/>
      </c>
      <c r="CC33" s="13" t="str">
        <f t="shared" ref="CC33:CC54" si="75">IF(R33&gt;0,IF(R33&lt;5,"SECRETTTTTTTT",""),"")</f>
        <v/>
      </c>
      <c r="CD33" s="13" t="str">
        <f t="shared" ref="CD33:CD54" si="76">IF(S33&gt;0,IF(S33&lt;5,"SECRETTTTTTTT",""),"")</f>
        <v/>
      </c>
      <c r="CE33" s="13" t="str">
        <f t="shared" ref="CE33:CE54" si="77">IF(T33&gt;0,IF(T33&lt;5,"SECRETTTTTTTT",""),"")</f>
        <v/>
      </c>
      <c r="CF33" s="13" t="str">
        <f t="shared" ref="CF33:CF54" si="78">IF(U33&gt;0,IF(U33&lt;5,"SECRETTTTTTTT",""),"")</f>
        <v/>
      </c>
      <c r="CG33" s="13" t="str">
        <f t="shared" ref="CG33:CG54" si="79">IF(V33&gt;0,IF(V33&lt;5,"SECRETTTTTTTT",""),"")</f>
        <v/>
      </c>
      <c r="CH33" s="13" t="str">
        <f t="shared" ref="CH33:CH54" si="80">IF(W33&gt;0,IF(W33&lt;5,"SECRETTTTTTTT",""),"")</f>
        <v/>
      </c>
      <c r="CI33" s="13" t="str">
        <f t="shared" ref="CI33:CI54" si="81">IF(X33&gt;0,IF(X33&lt;5,"SECRETTTTTTTT",""),"")</f>
        <v/>
      </c>
      <c r="CJ33" s="13" t="str">
        <f t="shared" ref="CJ33:CJ54" si="82">IF(Y33&gt;0,IF(Y33&lt;5,"SECRETTTTTTTT",""),"")</f>
        <v/>
      </c>
      <c r="CK33" s="13" t="str">
        <f t="shared" ref="CK33:CK54" si="83">IF(Z33&gt;0,IF(Z33&lt;5,"SECRETTTTTTTT",""),"")</f>
        <v/>
      </c>
      <c r="CL33" s="13" t="str">
        <f t="shared" ref="CL33:CL54" si="84">IF(AA33&gt;0,IF(AA33&lt;5,"SECRETTTTTTTT",""),"")</f>
        <v/>
      </c>
      <c r="CM33" s="13" t="str">
        <f t="shared" ref="CM33:CM54" si="85">IF(AB33&gt;0,IF(AB33&lt;5,"SECRETTTTTTTT",""),"")</f>
        <v/>
      </c>
      <c r="CN33" s="13" t="str">
        <f t="shared" ref="CN33:CN54" si="86">IF(AC33&gt;0,IF(AC33&lt;5,"SECRETTTTTTTT",""),"")</f>
        <v/>
      </c>
      <c r="CO33" s="13" t="str">
        <f t="shared" ref="CO33:CO54" si="87">IF(AD33&gt;0,IF(AD33&lt;5,"SECRETTTTTTTT",""),"")</f>
        <v/>
      </c>
      <c r="CP33" s="13" t="str">
        <f t="shared" ref="CP33:CP54" si="88">IF(AE33&gt;0,IF(AE33&lt;5,"SECRETTTTTTTT",""),"")</f>
        <v/>
      </c>
      <c r="CQ33" s="13" t="str">
        <f t="shared" ref="CQ33:CQ54" si="89">IF(AF33&gt;0,IF(AF33&lt;5,"SECRETTTTTTTT",""),"")</f>
        <v/>
      </c>
      <c r="CR33" s="13" t="str">
        <f t="shared" ref="CR33:CR54" si="90">IF(AG33&gt;0,IF(AG33&lt;5,"SECRETTTTTTTT",""),"")</f>
        <v/>
      </c>
      <c r="CS33" s="13" t="str">
        <f t="shared" ref="CS33:CS54" si="91">IF(AH33&gt;0,IF(AH33&lt;5,"SECRETTTTTTTT",""),"")</f>
        <v/>
      </c>
      <c r="CT33" s="13" t="str">
        <f t="shared" ref="CT33:CT54" si="92">IF(AI33&gt;0,IF(AI33&lt;5,"SECRETTTTTTTT",""),"")</f>
        <v/>
      </c>
      <c r="CU33" s="13" t="str">
        <f t="shared" ref="CU33:CU54" si="93">IF(AJ33&gt;0,IF(AJ33&lt;5,"SECRETTTTTTTT",""),"")</f>
        <v/>
      </c>
      <c r="CV33" s="13" t="str">
        <f t="shared" ref="CV33:CV54" si="94">IF(AK33&gt;0,IF(AK33&lt;5,"SECRETTTTTTTT",""),"")</f>
        <v/>
      </c>
      <c r="CW33" s="13" t="str">
        <f t="shared" ref="CW33:CW54" si="95">IF(AL33&gt;0,IF(AL33&lt;5,"SECRETTTTTTTT",""),"")</f>
        <v/>
      </c>
      <c r="CX33" s="13" t="str">
        <f t="shared" ref="CX33:CX54" si="96">IF(AM33&gt;0,IF(AM33&lt;5,"SECRETTTTTTTT",""),"")</f>
        <v/>
      </c>
      <c r="CY33" s="13" t="str">
        <f t="shared" ref="CY33:CY54" si="97">IF(AN33&gt;0,IF(AN33&lt;5,"SECRETTTTTTTT",""),"")</f>
        <v/>
      </c>
      <c r="CZ33" s="13" t="str">
        <f t="shared" ref="CZ33:CZ54" si="98">IF(AO33&gt;0,IF(AO33&lt;5,"SECRETTTTTTTT",""),"")</f>
        <v/>
      </c>
      <c r="DA33" s="13" t="str">
        <f t="shared" ref="DA33:DA54" si="99">IF(AP33&gt;0,IF(AP33&lt;5,"SECRETTTTTTTT",""),"")</f>
        <v/>
      </c>
      <c r="DB33" s="13" t="str">
        <f t="shared" ref="DB33:DB54" si="100">IF(AQ33&gt;0,IF(AQ33&lt;5,"SECRETTTTTTTT",""),"")</f>
        <v/>
      </c>
      <c r="DC33" s="13" t="str">
        <f t="shared" ref="DC33:DC54" si="101">IF(AR33&gt;0,IF(AR33&lt;5,"SECRETTTTTTTT",""),"")</f>
        <v/>
      </c>
      <c r="DD33" s="13" t="str">
        <f t="shared" ref="DD33:DD54" si="102">IF(AS33&gt;0,IF(AS33&lt;5,"SECRETTTTTTTT",""),"")</f>
        <v/>
      </c>
      <c r="DE33" s="13" t="str">
        <f t="shared" ref="DE33:DE54" si="103">IF(AT33&gt;0,IF(AT33&lt;5,"SECRETTTTTTTT",""),"")</f>
        <v/>
      </c>
      <c r="DF33" s="13" t="str">
        <f t="shared" ref="DF33:DF54" si="104">IF(AU33&gt;0,IF(AU33&lt;5,"SECRETTTTTTTT",""),"")</f>
        <v/>
      </c>
      <c r="DG33" s="13" t="str">
        <f t="shared" ref="DG33:DG54" si="105">IF(AV33&gt;0,IF(AV33&lt;5,"SECRETTTTTTTT",""),"")</f>
        <v/>
      </c>
      <c r="DH33" s="13" t="str">
        <f t="shared" ref="DH33:DH54" si="106">IF(AW33&gt;0,IF(AW33&lt;5,"SECRETTTTTTTT",""),"")</f>
        <v/>
      </c>
      <c r="DI33" s="13" t="str">
        <f t="shared" ref="DI33:DI54" si="107">IF(AX33&gt;0,IF(AX33&lt;5,"SECRETTTTTTTT",""),"")</f>
        <v/>
      </c>
      <c r="DJ33" s="13" t="str">
        <f t="shared" ref="DJ33:DJ54" si="108">IF(AY33&gt;0,IF(AY33&lt;5,"SECRETTTTTTTT",""),"")</f>
        <v/>
      </c>
      <c r="DK33" s="13" t="str">
        <f t="shared" ref="DK33:DK54" si="109">IF(AZ33&gt;0,IF(AZ33&lt;5,"SECRETTTTTTTT",""),"")</f>
        <v/>
      </c>
      <c r="DL33" s="13" t="str">
        <f t="shared" ref="DL33:DL54" si="110">IF(BA33&gt;0,IF(BA33&lt;5,"SECRETTTTTTTT",""),"")</f>
        <v/>
      </c>
      <c r="DM33" s="13" t="str">
        <f t="shared" ref="DM33:DM54" si="111">IF(BB33&gt;0,IF(BB33&lt;5,"SECRETTTTTTTT",""),"")</f>
        <v/>
      </c>
      <c r="DN33" s="13" t="str">
        <f t="shared" ref="DN33:DN54" si="112">IF(BC33&gt;0,IF(BC33&lt;5,"SECRETTTTTTTT",""),"")</f>
        <v/>
      </c>
      <c r="DO33" s="13" t="str">
        <f t="shared" ref="DO33:DO54" si="113">IF(BD33&gt;0,IF(BD33&lt;5,"SECRETTTTTTTT",""),"")</f>
        <v/>
      </c>
      <c r="DP33" s="13" t="str">
        <f t="shared" ref="DP33:DP54" si="114">IF(BE33&gt;0,IF(BE33&lt;5,"SECRETTTTTTTT",""),"")</f>
        <v/>
      </c>
      <c r="DQ33" s="13" t="str">
        <f t="shared" ref="DQ33:DQ54" si="115">IF(BF33&gt;0,IF(BF33&lt;5,"SECRETTTTTTTT",""),"")</f>
        <v/>
      </c>
      <c r="DR33" s="13" t="str">
        <f t="shared" ref="DR33:DR54" si="116">IF(BG33&gt;0,IF(BG33&lt;5,"SECRETTTTTTTT",""),"")</f>
        <v/>
      </c>
      <c r="DS33" s="13" t="str">
        <f t="shared" ref="DS33:DS54" si="117">IF(BH33&gt;0,IF(BH33&lt;5,"SECRETTTTTTTT",""),"")</f>
        <v/>
      </c>
      <c r="DT33" s="13" t="e">
        <f>IF(#REF!&gt;0,IF(#REF!&lt;5,"SECRETTTTTTTT",""),"")</f>
        <v>#REF!</v>
      </c>
      <c r="DU33" s="13" t="str">
        <f t="shared" ref="DU33:DW48" si="118">IF(BI33&gt;0,IF(BI33&lt;5,"SECRETTTTTTTT",""),"")</f>
        <v/>
      </c>
      <c r="DV33" s="13" t="str">
        <f t="shared" si="118"/>
        <v/>
      </c>
      <c r="DW33" s="13" t="str">
        <f t="shared" si="118"/>
        <v/>
      </c>
    </row>
    <row r="34" spans="1:127" ht="15" thickBot="1" x14ac:dyDescent="0.4">
      <c r="A34" s="18"/>
      <c r="B34" s="18" t="s">
        <v>145</v>
      </c>
      <c r="C34" s="77">
        <v>238.104067769605</v>
      </c>
      <c r="D34" s="77">
        <v>263.92309966765401</v>
      </c>
      <c r="E34" s="77">
        <v>312.23183894169102</v>
      </c>
      <c r="F34" s="77">
        <v>292.472313159831</v>
      </c>
      <c r="G34" s="77">
        <v>215.412322984696</v>
      </c>
      <c r="H34" s="77">
        <v>267.59211112239598</v>
      </c>
      <c r="I34" s="77">
        <v>235.603411822422</v>
      </c>
      <c r="J34" s="77">
        <v>207.09147319908999</v>
      </c>
      <c r="K34" s="77">
        <v>229.614760001561</v>
      </c>
      <c r="L34" s="77">
        <v>257.58660760205498</v>
      </c>
      <c r="M34" s="77">
        <v>291.20828591111501</v>
      </c>
      <c r="N34" s="77">
        <v>335.303632731996</v>
      </c>
      <c r="O34" s="77">
        <v>342.201450101734</v>
      </c>
      <c r="P34" s="77">
        <v>355.11088063954298</v>
      </c>
      <c r="Q34" s="77">
        <v>327.72359377671103</v>
      </c>
      <c r="R34" s="77">
        <v>295.92297488102002</v>
      </c>
      <c r="S34" s="77">
        <v>276.285231576721</v>
      </c>
      <c r="T34" s="77">
        <v>361.292654310405</v>
      </c>
      <c r="U34" s="77">
        <v>353.00759392121898</v>
      </c>
      <c r="V34" s="77">
        <v>358.33345822562302</v>
      </c>
      <c r="W34" s="77">
        <v>293.55449468338298</v>
      </c>
      <c r="X34" s="77">
        <v>289.69463977785898</v>
      </c>
      <c r="Y34" s="77">
        <v>280.24171989632902</v>
      </c>
      <c r="Z34" s="77">
        <v>278.96653307762102</v>
      </c>
      <c r="AA34" s="77">
        <v>234.88401133245199</v>
      </c>
      <c r="AB34" s="77">
        <v>228.590522795824</v>
      </c>
      <c r="AC34" s="77">
        <v>242.024865858456</v>
      </c>
      <c r="AD34" s="77">
        <v>227.013360310363</v>
      </c>
      <c r="AE34" s="77">
        <v>219.952465402011</v>
      </c>
      <c r="AF34" s="77">
        <v>221.277769283894</v>
      </c>
      <c r="AG34" s="77">
        <v>208.02658547115499</v>
      </c>
      <c r="AH34" s="77">
        <v>165.545119695094</v>
      </c>
      <c r="AI34" s="77">
        <v>206.461046581207</v>
      </c>
      <c r="AJ34" s="77">
        <v>211.90068297240501</v>
      </c>
      <c r="AK34" s="77">
        <v>223.328498928925</v>
      </c>
      <c r="AL34" s="77">
        <v>220.182996961881</v>
      </c>
      <c r="AM34" s="77">
        <v>182.00996824640001</v>
      </c>
      <c r="AN34" s="77">
        <v>223.871004821019</v>
      </c>
      <c r="AO34" s="77">
        <v>249.496856651233</v>
      </c>
      <c r="AP34" s="77">
        <v>251.20999383309399</v>
      </c>
      <c r="AQ34" s="77">
        <v>269.89848093644099</v>
      </c>
      <c r="AR34" s="77">
        <v>268.31972844284797</v>
      </c>
      <c r="AS34" s="77">
        <v>253.14387495794301</v>
      </c>
      <c r="AT34" s="77">
        <v>222.611711051604</v>
      </c>
      <c r="AU34" s="77">
        <v>257.42418876631001</v>
      </c>
      <c r="AV34" s="77">
        <v>313.78954042300899</v>
      </c>
      <c r="AW34" s="77">
        <v>203.891399158116</v>
      </c>
      <c r="AX34" s="77">
        <v>242.67944718092301</v>
      </c>
      <c r="AY34" s="77">
        <v>273.64948620585898</v>
      </c>
      <c r="AZ34" s="77">
        <v>342.52970302175299</v>
      </c>
      <c r="BA34" s="77">
        <v>364.77344895432498</v>
      </c>
      <c r="BB34" s="77">
        <v>277.411598577652</v>
      </c>
      <c r="BC34" s="77">
        <v>241.68163183029699</v>
      </c>
      <c r="BD34" s="77">
        <v>322.56858214907197</v>
      </c>
      <c r="BE34" s="77">
        <v>353.82316847755101</v>
      </c>
      <c r="BF34" s="77">
        <v>273.69590720839699</v>
      </c>
      <c r="BG34" s="77">
        <v>255.38812800079799</v>
      </c>
      <c r="BH34" s="77">
        <v>310.37562693880199</v>
      </c>
      <c r="BI34" s="112"/>
      <c r="BJ34" s="112"/>
      <c r="BK34" s="112"/>
      <c r="BL34" s="112"/>
      <c r="BN34" s="13" t="str">
        <f t="shared" si="60"/>
        <v/>
      </c>
      <c r="BO34" s="13" t="str">
        <f t="shared" si="61"/>
        <v/>
      </c>
      <c r="BP34" s="13" t="str">
        <f t="shared" si="62"/>
        <v/>
      </c>
      <c r="BQ34" s="13" t="str">
        <f t="shared" si="63"/>
        <v/>
      </c>
      <c r="BR34" s="13" t="str">
        <f t="shared" si="64"/>
        <v/>
      </c>
      <c r="BS34" s="13" t="str">
        <f t="shared" si="65"/>
        <v/>
      </c>
      <c r="BT34" s="13" t="str">
        <f t="shared" si="66"/>
        <v/>
      </c>
      <c r="BU34" s="13" t="str">
        <f t="shared" si="67"/>
        <v/>
      </c>
      <c r="BV34" s="13" t="str">
        <f t="shared" si="68"/>
        <v/>
      </c>
      <c r="BW34" s="13" t="str">
        <f t="shared" si="69"/>
        <v/>
      </c>
      <c r="BX34" s="13" t="str">
        <f t="shared" si="70"/>
        <v/>
      </c>
      <c r="BY34" s="13" t="str">
        <f t="shared" si="71"/>
        <v/>
      </c>
      <c r="BZ34" s="13" t="str">
        <f t="shared" si="72"/>
        <v/>
      </c>
      <c r="CA34" s="13" t="str">
        <f t="shared" si="73"/>
        <v/>
      </c>
      <c r="CB34" s="13" t="str">
        <f t="shared" si="74"/>
        <v/>
      </c>
      <c r="CC34" s="13" t="str">
        <f t="shared" si="75"/>
        <v/>
      </c>
      <c r="CD34" s="13" t="str">
        <f t="shared" si="76"/>
        <v/>
      </c>
      <c r="CE34" s="13" t="str">
        <f t="shared" si="77"/>
        <v/>
      </c>
      <c r="CF34" s="13" t="str">
        <f t="shared" si="78"/>
        <v/>
      </c>
      <c r="CG34" s="13" t="str">
        <f t="shared" si="79"/>
        <v/>
      </c>
      <c r="CH34" s="13" t="str">
        <f t="shared" si="80"/>
        <v/>
      </c>
      <c r="CI34" s="13" t="str">
        <f t="shared" si="81"/>
        <v/>
      </c>
      <c r="CJ34" s="13" t="str">
        <f t="shared" si="82"/>
        <v/>
      </c>
      <c r="CK34" s="13" t="str">
        <f t="shared" si="83"/>
        <v/>
      </c>
      <c r="CL34" s="13" t="str">
        <f t="shared" si="84"/>
        <v/>
      </c>
      <c r="CM34" s="13" t="str">
        <f t="shared" si="85"/>
        <v/>
      </c>
      <c r="CN34" s="13" t="str">
        <f t="shared" si="86"/>
        <v/>
      </c>
      <c r="CO34" s="13" t="str">
        <f t="shared" si="87"/>
        <v/>
      </c>
      <c r="CP34" s="13" t="str">
        <f t="shared" si="88"/>
        <v/>
      </c>
      <c r="CQ34" s="13" t="str">
        <f t="shared" si="89"/>
        <v/>
      </c>
      <c r="CR34" s="13" t="str">
        <f t="shared" si="90"/>
        <v/>
      </c>
      <c r="CS34" s="13" t="str">
        <f t="shared" si="91"/>
        <v/>
      </c>
      <c r="CT34" s="13" t="str">
        <f t="shared" si="92"/>
        <v/>
      </c>
      <c r="CU34" s="13" t="str">
        <f t="shared" si="93"/>
        <v/>
      </c>
      <c r="CV34" s="13" t="str">
        <f t="shared" si="94"/>
        <v/>
      </c>
      <c r="CW34" s="13" t="str">
        <f t="shared" si="95"/>
        <v/>
      </c>
      <c r="CX34" s="13" t="str">
        <f t="shared" si="96"/>
        <v/>
      </c>
      <c r="CY34" s="13" t="str">
        <f t="shared" si="97"/>
        <v/>
      </c>
      <c r="CZ34" s="13" t="str">
        <f t="shared" si="98"/>
        <v/>
      </c>
      <c r="DA34" s="13" t="str">
        <f t="shared" si="99"/>
        <v/>
      </c>
      <c r="DB34" s="13" t="str">
        <f t="shared" si="100"/>
        <v/>
      </c>
      <c r="DC34" s="13" t="str">
        <f t="shared" si="101"/>
        <v/>
      </c>
      <c r="DD34" s="13" t="str">
        <f t="shared" si="102"/>
        <v/>
      </c>
      <c r="DE34" s="13" t="str">
        <f t="shared" si="103"/>
        <v/>
      </c>
      <c r="DF34" s="13" t="str">
        <f t="shared" si="104"/>
        <v/>
      </c>
      <c r="DG34" s="13" t="str">
        <f t="shared" si="105"/>
        <v/>
      </c>
      <c r="DH34" s="13" t="str">
        <f t="shared" si="106"/>
        <v/>
      </c>
      <c r="DI34" s="13" t="str">
        <f t="shared" si="107"/>
        <v/>
      </c>
      <c r="DJ34" s="13" t="str">
        <f t="shared" si="108"/>
        <v/>
      </c>
      <c r="DK34" s="13" t="str">
        <f t="shared" si="109"/>
        <v/>
      </c>
      <c r="DL34" s="13" t="str">
        <f t="shared" si="110"/>
        <v/>
      </c>
      <c r="DM34" s="13" t="str">
        <f t="shared" si="111"/>
        <v/>
      </c>
      <c r="DN34" s="13" t="str">
        <f t="shared" si="112"/>
        <v/>
      </c>
      <c r="DO34" s="13" t="str">
        <f t="shared" si="113"/>
        <v/>
      </c>
      <c r="DP34" s="13" t="str">
        <f t="shared" si="114"/>
        <v/>
      </c>
      <c r="DQ34" s="13" t="str">
        <f t="shared" si="115"/>
        <v/>
      </c>
      <c r="DR34" s="13" t="str">
        <f t="shared" si="116"/>
        <v/>
      </c>
      <c r="DS34" s="13" t="str">
        <f t="shared" si="117"/>
        <v/>
      </c>
      <c r="DT34" s="13" t="e">
        <f>IF(#REF!&gt;0,IF(#REF!&lt;5,"SECRETTTTTTTT",""),"")</f>
        <v>#REF!</v>
      </c>
      <c r="DU34" s="13" t="str">
        <f t="shared" si="118"/>
        <v/>
      </c>
      <c r="DV34" s="13" t="str">
        <f t="shared" si="118"/>
        <v/>
      </c>
      <c r="DW34" s="13" t="str">
        <f t="shared" si="118"/>
        <v/>
      </c>
    </row>
    <row r="35" spans="1:127" ht="15" thickBot="1" x14ac:dyDescent="0.4">
      <c r="A35" s="19" t="s">
        <v>96</v>
      </c>
      <c r="B35" s="20" t="s">
        <v>97</v>
      </c>
      <c r="C35" s="81">
        <v>5604.2666183518304</v>
      </c>
      <c r="D35" s="81">
        <v>5615.1949461998402</v>
      </c>
      <c r="E35" s="81">
        <v>5496.4490116160596</v>
      </c>
      <c r="F35" s="81">
        <v>5193.1365818082504</v>
      </c>
      <c r="G35" s="81">
        <v>4790.9042617142404</v>
      </c>
      <c r="H35" s="81">
        <v>5171.2615108344899</v>
      </c>
      <c r="I35" s="81">
        <v>4906.6720613888801</v>
      </c>
      <c r="J35" s="81">
        <v>5015.5681355752604</v>
      </c>
      <c r="K35" s="81">
        <v>5290.4739512707201</v>
      </c>
      <c r="L35" s="81">
        <v>4696.4741572689099</v>
      </c>
      <c r="M35" s="81">
        <v>4782.2174108987301</v>
      </c>
      <c r="N35" s="81">
        <v>4936.23133485361</v>
      </c>
      <c r="O35" s="81">
        <v>4978.93551336571</v>
      </c>
      <c r="P35" s="81">
        <v>5376.9515858266304</v>
      </c>
      <c r="Q35" s="81">
        <v>5127.6126638381802</v>
      </c>
      <c r="R35" s="81">
        <v>5536.8936350785998</v>
      </c>
      <c r="S35" s="81">
        <v>5516.5283476269897</v>
      </c>
      <c r="T35" s="81">
        <v>5660.40287729178</v>
      </c>
      <c r="U35" s="81">
        <v>6074.3804847971296</v>
      </c>
      <c r="V35" s="81">
        <v>5899.1592022771001</v>
      </c>
      <c r="W35" s="81">
        <v>5845.37523763017</v>
      </c>
      <c r="X35" s="81">
        <v>5843.7981727665801</v>
      </c>
      <c r="Y35" s="81">
        <v>5912.9938240300298</v>
      </c>
      <c r="Z35" s="81">
        <v>6210.8715468904302</v>
      </c>
      <c r="AA35" s="81">
        <v>5965.7314604265002</v>
      </c>
      <c r="AB35" s="81">
        <v>6319.61116919092</v>
      </c>
      <c r="AC35" s="81">
        <v>6453.5185254977396</v>
      </c>
      <c r="AD35" s="81">
        <v>6291.3675771687003</v>
      </c>
      <c r="AE35" s="81">
        <v>6767.29574700797</v>
      </c>
      <c r="AF35" s="81">
        <v>6419.1727800496101</v>
      </c>
      <c r="AG35" s="81">
        <v>6237.9219564553796</v>
      </c>
      <c r="AH35" s="81">
        <v>6491.6938972259404</v>
      </c>
      <c r="AI35" s="81">
        <v>6407.88932878163</v>
      </c>
      <c r="AJ35" s="81">
        <v>6250.6043827010099</v>
      </c>
      <c r="AK35" s="81">
        <v>6227.4538584447901</v>
      </c>
      <c r="AL35" s="81">
        <v>6421.7015117134597</v>
      </c>
      <c r="AM35" s="81">
        <v>5413.0014735188097</v>
      </c>
      <c r="AN35" s="81">
        <v>5602.4399441052901</v>
      </c>
      <c r="AO35" s="81">
        <v>6378.6749960855605</v>
      </c>
      <c r="AP35" s="81">
        <v>5550.4982578700501</v>
      </c>
      <c r="AQ35" s="81">
        <v>6280.6483936424702</v>
      </c>
      <c r="AR35" s="81">
        <v>6395.0596482769297</v>
      </c>
      <c r="AS35" s="81">
        <v>6629.8473072583402</v>
      </c>
      <c r="AT35" s="81">
        <v>6859.1257491579099</v>
      </c>
      <c r="AU35" s="81">
        <v>6577.9580643568197</v>
      </c>
      <c r="AV35" s="81">
        <v>6643.3408130972002</v>
      </c>
      <c r="AW35" s="81">
        <v>6534.64337560882</v>
      </c>
      <c r="AX35" s="81">
        <v>6589.4336309906002</v>
      </c>
      <c r="AY35" s="81">
        <v>6521.0097537163401</v>
      </c>
      <c r="AZ35" s="81">
        <v>6557.34721437404</v>
      </c>
      <c r="BA35" s="81">
        <v>6352.5685740650497</v>
      </c>
      <c r="BB35" s="81">
        <v>6249.9442100747301</v>
      </c>
      <c r="BC35" s="81">
        <v>6520.5078169284197</v>
      </c>
      <c r="BD35" s="81">
        <v>6413.08786858644</v>
      </c>
      <c r="BE35" s="81">
        <v>6878.5322041330901</v>
      </c>
      <c r="BF35" s="81">
        <v>6747.9115061903103</v>
      </c>
      <c r="BG35" s="81">
        <v>6799.9720047747396</v>
      </c>
      <c r="BH35" s="81">
        <v>6626.1750581347796</v>
      </c>
      <c r="BI35" s="110"/>
      <c r="BJ35" s="110"/>
      <c r="BK35" s="110"/>
      <c r="BL35" s="110"/>
      <c r="BN35" s="13" t="str">
        <f t="shared" si="60"/>
        <v/>
      </c>
      <c r="BO35" s="13" t="str">
        <f t="shared" si="61"/>
        <v/>
      </c>
      <c r="BP35" s="13" t="str">
        <f t="shared" si="62"/>
        <v/>
      </c>
      <c r="BQ35" s="13" t="str">
        <f t="shared" si="63"/>
        <v/>
      </c>
      <c r="BR35" s="13" t="str">
        <f t="shared" si="64"/>
        <v/>
      </c>
      <c r="BS35" s="13" t="str">
        <f t="shared" si="65"/>
        <v/>
      </c>
      <c r="BT35" s="13" t="str">
        <f t="shared" si="66"/>
        <v/>
      </c>
      <c r="BU35" s="13" t="str">
        <f t="shared" si="67"/>
        <v/>
      </c>
      <c r="BV35" s="13" t="str">
        <f t="shared" si="68"/>
        <v/>
      </c>
      <c r="BW35" s="13" t="str">
        <f t="shared" si="69"/>
        <v/>
      </c>
      <c r="BX35" s="13" t="str">
        <f t="shared" si="70"/>
        <v/>
      </c>
      <c r="BY35" s="13" t="str">
        <f t="shared" si="71"/>
        <v/>
      </c>
      <c r="BZ35" s="13" t="str">
        <f t="shared" si="72"/>
        <v/>
      </c>
      <c r="CA35" s="13" t="str">
        <f t="shared" si="73"/>
        <v/>
      </c>
      <c r="CB35" s="13" t="str">
        <f t="shared" si="74"/>
        <v/>
      </c>
      <c r="CC35" s="13" t="str">
        <f t="shared" si="75"/>
        <v/>
      </c>
      <c r="CD35" s="13" t="str">
        <f t="shared" si="76"/>
        <v/>
      </c>
      <c r="CE35" s="13" t="str">
        <f t="shared" si="77"/>
        <v/>
      </c>
      <c r="CF35" s="13" t="str">
        <f t="shared" si="78"/>
        <v/>
      </c>
      <c r="CG35" s="13" t="str">
        <f t="shared" si="79"/>
        <v/>
      </c>
      <c r="CH35" s="13" t="str">
        <f t="shared" si="80"/>
        <v/>
      </c>
      <c r="CI35" s="13" t="str">
        <f t="shared" si="81"/>
        <v/>
      </c>
      <c r="CJ35" s="13" t="str">
        <f t="shared" si="82"/>
        <v/>
      </c>
      <c r="CK35" s="13" t="str">
        <f t="shared" si="83"/>
        <v/>
      </c>
      <c r="CL35" s="13" t="str">
        <f t="shared" si="84"/>
        <v/>
      </c>
      <c r="CM35" s="13" t="str">
        <f t="shared" si="85"/>
        <v/>
      </c>
      <c r="CN35" s="13" t="str">
        <f t="shared" si="86"/>
        <v/>
      </c>
      <c r="CO35" s="13" t="str">
        <f t="shared" si="87"/>
        <v/>
      </c>
      <c r="CP35" s="13" t="str">
        <f t="shared" si="88"/>
        <v/>
      </c>
      <c r="CQ35" s="13" t="str">
        <f t="shared" si="89"/>
        <v/>
      </c>
      <c r="CR35" s="13" t="str">
        <f t="shared" si="90"/>
        <v/>
      </c>
      <c r="CS35" s="13" t="str">
        <f t="shared" si="91"/>
        <v/>
      </c>
      <c r="CT35" s="13" t="str">
        <f t="shared" si="92"/>
        <v/>
      </c>
      <c r="CU35" s="13" t="str">
        <f t="shared" si="93"/>
        <v/>
      </c>
      <c r="CV35" s="13" t="str">
        <f t="shared" si="94"/>
        <v/>
      </c>
      <c r="CW35" s="13" t="str">
        <f t="shared" si="95"/>
        <v/>
      </c>
      <c r="CX35" s="13" t="str">
        <f t="shared" si="96"/>
        <v/>
      </c>
      <c r="CY35" s="13" t="str">
        <f t="shared" si="97"/>
        <v/>
      </c>
      <c r="CZ35" s="13" t="str">
        <f t="shared" si="98"/>
        <v/>
      </c>
      <c r="DA35" s="13" t="str">
        <f t="shared" si="99"/>
        <v/>
      </c>
      <c r="DB35" s="13" t="str">
        <f t="shared" si="100"/>
        <v/>
      </c>
      <c r="DC35" s="13" t="str">
        <f t="shared" si="101"/>
        <v/>
      </c>
      <c r="DD35" s="13" t="str">
        <f t="shared" si="102"/>
        <v/>
      </c>
      <c r="DE35" s="13" t="str">
        <f t="shared" si="103"/>
        <v/>
      </c>
      <c r="DF35" s="13" t="str">
        <f t="shared" si="104"/>
        <v/>
      </c>
      <c r="DG35" s="13" t="str">
        <f t="shared" si="105"/>
        <v/>
      </c>
      <c r="DH35" s="13" t="str">
        <f t="shared" si="106"/>
        <v/>
      </c>
      <c r="DI35" s="13" t="str">
        <f t="shared" si="107"/>
        <v/>
      </c>
      <c r="DJ35" s="13" t="str">
        <f t="shared" si="108"/>
        <v/>
      </c>
      <c r="DK35" s="13" t="str">
        <f t="shared" si="109"/>
        <v/>
      </c>
      <c r="DL35" s="13" t="str">
        <f t="shared" si="110"/>
        <v/>
      </c>
      <c r="DM35" s="13" t="str">
        <f t="shared" si="111"/>
        <v/>
      </c>
      <c r="DN35" s="13" t="str">
        <f t="shared" si="112"/>
        <v/>
      </c>
      <c r="DO35" s="13" t="str">
        <f t="shared" si="113"/>
        <v/>
      </c>
      <c r="DP35" s="13" t="str">
        <f t="shared" si="114"/>
        <v/>
      </c>
      <c r="DQ35" s="13" t="str">
        <f t="shared" si="115"/>
        <v/>
      </c>
      <c r="DR35" s="13" t="str">
        <f t="shared" si="116"/>
        <v/>
      </c>
      <c r="DS35" s="13" t="str">
        <f t="shared" si="117"/>
        <v/>
      </c>
      <c r="DT35" s="13" t="e">
        <f>IF(#REF!&gt;0,IF(#REF!&lt;5,"SECRETTTTTTTT",""),"")</f>
        <v>#REF!</v>
      </c>
      <c r="DU35" s="13" t="str">
        <f t="shared" si="118"/>
        <v/>
      </c>
      <c r="DV35" s="13" t="str">
        <f t="shared" si="118"/>
        <v/>
      </c>
      <c r="DW35" s="13" t="str">
        <f t="shared" si="118"/>
        <v/>
      </c>
    </row>
    <row r="36" spans="1:127" ht="15" thickBot="1" x14ac:dyDescent="0.4">
      <c r="A36" s="19" t="s">
        <v>98</v>
      </c>
      <c r="B36" s="20" t="s">
        <v>99</v>
      </c>
      <c r="C36" s="81">
        <v>2739.1734844625898</v>
      </c>
      <c r="D36" s="81">
        <v>2697.72053392409</v>
      </c>
      <c r="E36" s="81">
        <v>2559.10072150633</v>
      </c>
      <c r="F36" s="81">
        <v>2607.2423148980101</v>
      </c>
      <c r="G36" s="81">
        <v>2640.3934815658399</v>
      </c>
      <c r="H36" s="81">
        <v>2690.0977205678801</v>
      </c>
      <c r="I36" s="81">
        <v>2570.2555402273101</v>
      </c>
      <c r="J36" s="81">
        <v>2646.4697367950598</v>
      </c>
      <c r="K36" s="81">
        <v>2514.24815711572</v>
      </c>
      <c r="L36" s="81">
        <v>2469.9577300554502</v>
      </c>
      <c r="M36" s="81">
        <v>2490.1479992823402</v>
      </c>
      <c r="N36" s="81">
        <v>2442.38539121236</v>
      </c>
      <c r="O36" s="81">
        <v>2415.47219093385</v>
      </c>
      <c r="P36" s="81">
        <v>2413.6472731624699</v>
      </c>
      <c r="Q36" s="81">
        <v>2373.2376186812598</v>
      </c>
      <c r="R36" s="81">
        <v>2317.4014108768301</v>
      </c>
      <c r="S36" s="81">
        <v>2258.1935267222798</v>
      </c>
      <c r="T36" s="81">
        <v>2425.2671924947899</v>
      </c>
      <c r="U36" s="81">
        <v>2486.10132640761</v>
      </c>
      <c r="V36" s="81">
        <v>2482.9559244432098</v>
      </c>
      <c r="W36" s="81">
        <v>2391.5155496966599</v>
      </c>
      <c r="X36" s="81">
        <v>2321.6571053931498</v>
      </c>
      <c r="Y36" s="81">
        <v>2333.31087375371</v>
      </c>
      <c r="Z36" s="81">
        <v>2476.6352698775399</v>
      </c>
      <c r="AA36" s="81">
        <v>2568.8952212860499</v>
      </c>
      <c r="AB36" s="81">
        <v>2695.7008691688202</v>
      </c>
      <c r="AC36" s="81">
        <v>2782.6934047391601</v>
      </c>
      <c r="AD36" s="81">
        <v>2832.2732745231801</v>
      </c>
      <c r="AE36" s="81">
        <v>2835.81380471794</v>
      </c>
      <c r="AF36" s="81">
        <v>2777.1636408966001</v>
      </c>
      <c r="AG36" s="81">
        <v>2944.9323237560802</v>
      </c>
      <c r="AH36" s="81">
        <v>2851.9182359259298</v>
      </c>
      <c r="AI36" s="81">
        <v>2974.9462341604899</v>
      </c>
      <c r="AJ36" s="81">
        <v>2876.6532534196199</v>
      </c>
      <c r="AK36" s="81">
        <v>2975.3351592345002</v>
      </c>
      <c r="AL36" s="81">
        <v>2954.2609750072202</v>
      </c>
      <c r="AM36" s="81">
        <v>2006.0316103002699</v>
      </c>
      <c r="AN36" s="81">
        <v>2333.4947075414598</v>
      </c>
      <c r="AO36" s="81">
        <v>2561.5085194861299</v>
      </c>
      <c r="AP36" s="81">
        <v>2517.9824355785099</v>
      </c>
      <c r="AQ36" s="81">
        <v>2593.30729725634</v>
      </c>
      <c r="AR36" s="81">
        <v>2435.5616333684202</v>
      </c>
      <c r="AS36" s="81">
        <v>2555.7517237523698</v>
      </c>
      <c r="AT36" s="81">
        <v>2683.5975336092301</v>
      </c>
      <c r="AU36" s="81">
        <v>2709.1824079912899</v>
      </c>
      <c r="AV36" s="81">
        <v>2616.99751946163</v>
      </c>
      <c r="AW36" s="81">
        <v>2607.1065340684199</v>
      </c>
      <c r="AX36" s="81">
        <v>2608.7351699368501</v>
      </c>
      <c r="AY36" s="81">
        <v>2698.3180415198099</v>
      </c>
      <c r="AZ36" s="81">
        <v>2754.1840790845199</v>
      </c>
      <c r="BA36" s="81">
        <v>2639.0724486404702</v>
      </c>
      <c r="BB36" s="81">
        <v>2647.3537995155998</v>
      </c>
      <c r="BC36" s="81">
        <v>2672.20760608709</v>
      </c>
      <c r="BD36" s="81">
        <v>2668.50205527354</v>
      </c>
      <c r="BE36" s="81">
        <v>2784.2585726859902</v>
      </c>
      <c r="BF36" s="81">
        <v>2845.2247926568998</v>
      </c>
      <c r="BG36" s="81">
        <v>2821.7284859247602</v>
      </c>
      <c r="BH36" s="81">
        <v>2800.31272659869</v>
      </c>
      <c r="BI36" s="110"/>
      <c r="BJ36" s="110"/>
      <c r="BK36" s="110"/>
      <c r="BL36" s="110"/>
      <c r="BN36" s="13" t="str">
        <f t="shared" si="60"/>
        <v/>
      </c>
      <c r="BO36" s="13" t="str">
        <f t="shared" si="61"/>
        <v/>
      </c>
      <c r="BP36" s="13" t="str">
        <f t="shared" si="62"/>
        <v/>
      </c>
      <c r="BQ36" s="13" t="str">
        <f t="shared" si="63"/>
        <v/>
      </c>
      <c r="BR36" s="13" t="str">
        <f t="shared" si="64"/>
        <v/>
      </c>
      <c r="BS36" s="13" t="str">
        <f t="shared" si="65"/>
        <v/>
      </c>
      <c r="BT36" s="13" t="str">
        <f t="shared" si="66"/>
        <v/>
      </c>
      <c r="BU36" s="13" t="str">
        <f t="shared" si="67"/>
        <v/>
      </c>
      <c r="BV36" s="13" t="str">
        <f t="shared" si="68"/>
        <v/>
      </c>
      <c r="BW36" s="13" t="str">
        <f t="shared" si="69"/>
        <v/>
      </c>
      <c r="BX36" s="13" t="str">
        <f t="shared" si="70"/>
        <v/>
      </c>
      <c r="BY36" s="13" t="str">
        <f t="shared" si="71"/>
        <v/>
      </c>
      <c r="BZ36" s="13" t="str">
        <f t="shared" si="72"/>
        <v/>
      </c>
      <c r="CA36" s="13" t="str">
        <f t="shared" si="73"/>
        <v/>
      </c>
      <c r="CB36" s="13" t="str">
        <f t="shared" si="74"/>
        <v/>
      </c>
      <c r="CC36" s="13" t="str">
        <f t="shared" si="75"/>
        <v/>
      </c>
      <c r="CD36" s="13" t="str">
        <f t="shared" si="76"/>
        <v/>
      </c>
      <c r="CE36" s="13" t="str">
        <f t="shared" si="77"/>
        <v/>
      </c>
      <c r="CF36" s="13" t="str">
        <f t="shared" si="78"/>
        <v/>
      </c>
      <c r="CG36" s="13" t="str">
        <f t="shared" si="79"/>
        <v/>
      </c>
      <c r="CH36" s="13" t="str">
        <f t="shared" si="80"/>
        <v/>
      </c>
      <c r="CI36" s="13" t="str">
        <f t="shared" si="81"/>
        <v/>
      </c>
      <c r="CJ36" s="13" t="str">
        <f t="shared" si="82"/>
        <v/>
      </c>
      <c r="CK36" s="13" t="str">
        <f t="shared" si="83"/>
        <v/>
      </c>
      <c r="CL36" s="13" t="str">
        <f t="shared" si="84"/>
        <v/>
      </c>
      <c r="CM36" s="13" t="str">
        <f t="shared" si="85"/>
        <v/>
      </c>
      <c r="CN36" s="13" t="str">
        <f t="shared" si="86"/>
        <v/>
      </c>
      <c r="CO36" s="13" t="str">
        <f t="shared" si="87"/>
        <v/>
      </c>
      <c r="CP36" s="13" t="str">
        <f t="shared" si="88"/>
        <v/>
      </c>
      <c r="CQ36" s="13" t="str">
        <f t="shared" si="89"/>
        <v/>
      </c>
      <c r="CR36" s="13" t="str">
        <f t="shared" si="90"/>
        <v/>
      </c>
      <c r="CS36" s="13" t="str">
        <f t="shared" si="91"/>
        <v/>
      </c>
      <c r="CT36" s="13" t="str">
        <f t="shared" si="92"/>
        <v/>
      </c>
      <c r="CU36" s="13" t="str">
        <f t="shared" si="93"/>
        <v/>
      </c>
      <c r="CV36" s="13" t="str">
        <f t="shared" si="94"/>
        <v/>
      </c>
      <c r="CW36" s="13" t="str">
        <f t="shared" si="95"/>
        <v/>
      </c>
      <c r="CX36" s="13" t="str">
        <f t="shared" si="96"/>
        <v/>
      </c>
      <c r="CY36" s="13" t="str">
        <f t="shared" si="97"/>
        <v/>
      </c>
      <c r="CZ36" s="13" t="str">
        <f t="shared" si="98"/>
        <v/>
      </c>
      <c r="DA36" s="13" t="str">
        <f t="shared" si="99"/>
        <v/>
      </c>
      <c r="DB36" s="13" t="str">
        <f t="shared" si="100"/>
        <v/>
      </c>
      <c r="DC36" s="13" t="str">
        <f t="shared" si="101"/>
        <v/>
      </c>
      <c r="DD36" s="13" t="str">
        <f t="shared" si="102"/>
        <v/>
      </c>
      <c r="DE36" s="13" t="str">
        <f t="shared" si="103"/>
        <v/>
      </c>
      <c r="DF36" s="13" t="str">
        <f t="shared" si="104"/>
        <v/>
      </c>
      <c r="DG36" s="13" t="str">
        <f t="shared" si="105"/>
        <v/>
      </c>
      <c r="DH36" s="13" t="str">
        <f t="shared" si="106"/>
        <v/>
      </c>
      <c r="DI36" s="13" t="str">
        <f t="shared" si="107"/>
        <v/>
      </c>
      <c r="DJ36" s="13" t="str">
        <f t="shared" si="108"/>
        <v/>
      </c>
      <c r="DK36" s="13" t="str">
        <f t="shared" si="109"/>
        <v/>
      </c>
      <c r="DL36" s="13" t="str">
        <f t="shared" si="110"/>
        <v/>
      </c>
      <c r="DM36" s="13" t="str">
        <f t="shared" si="111"/>
        <v/>
      </c>
      <c r="DN36" s="13" t="str">
        <f t="shared" si="112"/>
        <v/>
      </c>
      <c r="DO36" s="13" t="str">
        <f t="shared" si="113"/>
        <v/>
      </c>
      <c r="DP36" s="13" t="str">
        <f t="shared" si="114"/>
        <v/>
      </c>
      <c r="DQ36" s="13" t="str">
        <f t="shared" si="115"/>
        <v/>
      </c>
      <c r="DR36" s="13" t="str">
        <f t="shared" si="116"/>
        <v/>
      </c>
      <c r="DS36" s="13" t="str">
        <f t="shared" si="117"/>
        <v/>
      </c>
      <c r="DT36" s="13" t="e">
        <f>IF(#REF!&gt;0,IF(#REF!&lt;5,"SECRETTTTTTTT",""),"")</f>
        <v>#REF!</v>
      </c>
      <c r="DU36" s="13" t="str">
        <f t="shared" si="118"/>
        <v/>
      </c>
      <c r="DV36" s="13" t="str">
        <f t="shared" si="118"/>
        <v/>
      </c>
      <c r="DW36" s="13" t="str">
        <f t="shared" si="118"/>
        <v/>
      </c>
    </row>
    <row r="37" spans="1:127" ht="15" thickBot="1" x14ac:dyDescent="0.4">
      <c r="A37" s="19" t="s">
        <v>100</v>
      </c>
      <c r="B37" s="20" t="s">
        <v>101</v>
      </c>
      <c r="C37" s="81">
        <v>9460.1107602882494</v>
      </c>
      <c r="D37" s="81">
        <v>9403.3020477527607</v>
      </c>
      <c r="E37" s="81">
        <v>8366.0542175437695</v>
      </c>
      <c r="F37" s="81">
        <v>7964.66197538708</v>
      </c>
      <c r="G37" s="81">
        <v>7387.7510197146003</v>
      </c>
      <c r="H37" s="81">
        <v>7315.9672934260398</v>
      </c>
      <c r="I37" s="81">
        <v>7016.3785115163801</v>
      </c>
      <c r="J37" s="81">
        <v>6430.3210868866499</v>
      </c>
      <c r="K37" s="81">
        <v>6732.6810905533403</v>
      </c>
      <c r="L37" s="81">
        <v>7007.0088053613699</v>
      </c>
      <c r="M37" s="81">
        <v>7196.6178598202396</v>
      </c>
      <c r="N37" s="81">
        <v>7196.1171328481196</v>
      </c>
      <c r="O37" s="81">
        <v>6991.4318311568504</v>
      </c>
      <c r="P37" s="81">
        <v>7191.5805477971999</v>
      </c>
      <c r="Q37" s="81">
        <v>6710.2678873570503</v>
      </c>
      <c r="R37" s="81">
        <v>6520.8084644091196</v>
      </c>
      <c r="S37" s="81">
        <v>6447.7624485716296</v>
      </c>
      <c r="T37" s="81">
        <v>6693.6218595683704</v>
      </c>
      <c r="U37" s="81">
        <v>7066.59671782447</v>
      </c>
      <c r="V37" s="81">
        <v>6988.5818065664198</v>
      </c>
      <c r="W37" s="81">
        <v>7058.3703789564997</v>
      </c>
      <c r="X37" s="81">
        <v>7206.3832703998296</v>
      </c>
      <c r="Y37" s="81">
        <v>7251.5944312721304</v>
      </c>
      <c r="Z37" s="81">
        <v>7393.7110819786703</v>
      </c>
      <c r="AA37" s="81">
        <v>6954.2455231126596</v>
      </c>
      <c r="AB37" s="81">
        <v>7346.1559393566104</v>
      </c>
      <c r="AC37" s="81">
        <v>7785.6199532938099</v>
      </c>
      <c r="AD37" s="81">
        <v>7955.2568747325304</v>
      </c>
      <c r="AE37" s="81">
        <v>8003.2392390920304</v>
      </c>
      <c r="AF37" s="81">
        <v>7877.5139333273501</v>
      </c>
      <c r="AG37" s="81">
        <v>7673.2070767784398</v>
      </c>
      <c r="AH37" s="81">
        <v>7150.5580382339704</v>
      </c>
      <c r="AI37" s="81">
        <v>7000.7775721461003</v>
      </c>
      <c r="AJ37" s="81">
        <v>6748.4295129763004</v>
      </c>
      <c r="AK37" s="81">
        <v>6381.637130438</v>
      </c>
      <c r="AL37" s="81">
        <v>6167.6177093300603</v>
      </c>
      <c r="AM37" s="81">
        <v>3879.4938943974398</v>
      </c>
      <c r="AN37" s="81">
        <v>4455.84343801465</v>
      </c>
      <c r="AO37" s="81">
        <v>5598.2460323696996</v>
      </c>
      <c r="AP37" s="81">
        <v>6022.4600779894899</v>
      </c>
      <c r="AQ37" s="81">
        <v>6064.9146911831804</v>
      </c>
      <c r="AR37" s="81">
        <v>5899.5211654436598</v>
      </c>
      <c r="AS37" s="81">
        <v>6126.3635747860699</v>
      </c>
      <c r="AT37" s="81">
        <v>6599.7665208510198</v>
      </c>
      <c r="AU37" s="81">
        <v>6649.9485232973202</v>
      </c>
      <c r="AV37" s="81">
        <v>6330.32528342557</v>
      </c>
      <c r="AW37" s="81">
        <v>6712.3129592282403</v>
      </c>
      <c r="AX37" s="81">
        <v>6546.5183813236399</v>
      </c>
      <c r="AY37" s="81">
        <v>6530.8454334109701</v>
      </c>
      <c r="AZ37" s="81">
        <v>6310.5485875312397</v>
      </c>
      <c r="BA37" s="81">
        <v>5942.6623184237096</v>
      </c>
      <c r="BB37" s="81">
        <v>5786.1875980938203</v>
      </c>
      <c r="BC37" s="81">
        <v>5670.7764488827997</v>
      </c>
      <c r="BD37" s="81">
        <v>5402.2165994537299</v>
      </c>
      <c r="BE37" s="81">
        <v>5081.7226905145199</v>
      </c>
      <c r="BF37" s="81">
        <v>5202.6938293857302</v>
      </c>
      <c r="BG37" s="81">
        <v>5093.5010113379303</v>
      </c>
      <c r="BH37" s="81">
        <v>5195.1501779693999</v>
      </c>
      <c r="BI37" s="110"/>
      <c r="BJ37" s="110"/>
      <c r="BK37" s="110"/>
      <c r="BL37" s="110"/>
      <c r="BN37" s="13" t="str">
        <f t="shared" si="60"/>
        <v/>
      </c>
      <c r="BO37" s="13" t="str">
        <f t="shared" si="61"/>
        <v/>
      </c>
      <c r="BP37" s="13" t="str">
        <f t="shared" si="62"/>
        <v/>
      </c>
      <c r="BQ37" s="13" t="str">
        <f t="shared" si="63"/>
        <v/>
      </c>
      <c r="BR37" s="13" t="str">
        <f t="shared" si="64"/>
        <v/>
      </c>
      <c r="BS37" s="13" t="str">
        <f t="shared" si="65"/>
        <v/>
      </c>
      <c r="BT37" s="13" t="str">
        <f t="shared" si="66"/>
        <v/>
      </c>
      <c r="BU37" s="13" t="str">
        <f t="shared" si="67"/>
        <v/>
      </c>
      <c r="BV37" s="13" t="str">
        <f t="shared" si="68"/>
        <v/>
      </c>
      <c r="BW37" s="13" t="str">
        <f t="shared" si="69"/>
        <v/>
      </c>
      <c r="BX37" s="13" t="str">
        <f t="shared" si="70"/>
        <v/>
      </c>
      <c r="BY37" s="13" t="str">
        <f t="shared" si="71"/>
        <v/>
      </c>
      <c r="BZ37" s="13" t="str">
        <f t="shared" si="72"/>
        <v/>
      </c>
      <c r="CA37" s="13" t="str">
        <f t="shared" si="73"/>
        <v/>
      </c>
      <c r="CB37" s="13" t="str">
        <f t="shared" si="74"/>
        <v/>
      </c>
      <c r="CC37" s="13" t="str">
        <f t="shared" si="75"/>
        <v/>
      </c>
      <c r="CD37" s="13" t="str">
        <f t="shared" si="76"/>
        <v/>
      </c>
      <c r="CE37" s="13" t="str">
        <f t="shared" si="77"/>
        <v/>
      </c>
      <c r="CF37" s="13" t="str">
        <f t="shared" si="78"/>
        <v/>
      </c>
      <c r="CG37" s="13" t="str">
        <f t="shared" si="79"/>
        <v/>
      </c>
      <c r="CH37" s="13" t="str">
        <f t="shared" si="80"/>
        <v/>
      </c>
      <c r="CI37" s="13" t="str">
        <f t="shared" si="81"/>
        <v/>
      </c>
      <c r="CJ37" s="13" t="str">
        <f t="shared" si="82"/>
        <v/>
      </c>
      <c r="CK37" s="13" t="str">
        <f t="shared" si="83"/>
        <v/>
      </c>
      <c r="CL37" s="13" t="str">
        <f t="shared" si="84"/>
        <v/>
      </c>
      <c r="CM37" s="13" t="str">
        <f t="shared" si="85"/>
        <v/>
      </c>
      <c r="CN37" s="13" t="str">
        <f t="shared" si="86"/>
        <v/>
      </c>
      <c r="CO37" s="13" t="str">
        <f t="shared" si="87"/>
        <v/>
      </c>
      <c r="CP37" s="13" t="str">
        <f t="shared" si="88"/>
        <v/>
      </c>
      <c r="CQ37" s="13" t="str">
        <f t="shared" si="89"/>
        <v/>
      </c>
      <c r="CR37" s="13" t="str">
        <f t="shared" si="90"/>
        <v/>
      </c>
      <c r="CS37" s="13" t="str">
        <f t="shared" si="91"/>
        <v/>
      </c>
      <c r="CT37" s="13" t="str">
        <f t="shared" si="92"/>
        <v/>
      </c>
      <c r="CU37" s="13" t="str">
        <f t="shared" si="93"/>
        <v/>
      </c>
      <c r="CV37" s="13" t="str">
        <f t="shared" si="94"/>
        <v/>
      </c>
      <c r="CW37" s="13" t="str">
        <f t="shared" si="95"/>
        <v/>
      </c>
      <c r="CX37" s="13" t="str">
        <f t="shared" si="96"/>
        <v/>
      </c>
      <c r="CY37" s="13" t="str">
        <f t="shared" si="97"/>
        <v/>
      </c>
      <c r="CZ37" s="13" t="str">
        <f t="shared" si="98"/>
        <v/>
      </c>
      <c r="DA37" s="13" t="str">
        <f t="shared" si="99"/>
        <v/>
      </c>
      <c r="DB37" s="13" t="str">
        <f t="shared" si="100"/>
        <v/>
      </c>
      <c r="DC37" s="13" t="str">
        <f t="shared" si="101"/>
        <v/>
      </c>
      <c r="DD37" s="13" t="str">
        <f t="shared" si="102"/>
        <v/>
      </c>
      <c r="DE37" s="13" t="str">
        <f t="shared" si="103"/>
        <v/>
      </c>
      <c r="DF37" s="13" t="str">
        <f t="shared" si="104"/>
        <v/>
      </c>
      <c r="DG37" s="13" t="str">
        <f t="shared" si="105"/>
        <v/>
      </c>
      <c r="DH37" s="13" t="str">
        <f t="shared" si="106"/>
        <v/>
      </c>
      <c r="DI37" s="13" t="str">
        <f t="shared" si="107"/>
        <v/>
      </c>
      <c r="DJ37" s="13" t="str">
        <f t="shared" si="108"/>
        <v/>
      </c>
      <c r="DK37" s="13" t="str">
        <f t="shared" si="109"/>
        <v/>
      </c>
      <c r="DL37" s="13" t="str">
        <f t="shared" si="110"/>
        <v/>
      </c>
      <c r="DM37" s="13" t="str">
        <f t="shared" si="111"/>
        <v/>
      </c>
      <c r="DN37" s="13" t="str">
        <f t="shared" si="112"/>
        <v/>
      </c>
      <c r="DO37" s="13" t="str">
        <f t="shared" si="113"/>
        <v/>
      </c>
      <c r="DP37" s="13" t="str">
        <f t="shared" si="114"/>
        <v/>
      </c>
      <c r="DQ37" s="13" t="str">
        <f t="shared" si="115"/>
        <v/>
      </c>
      <c r="DR37" s="13" t="str">
        <f t="shared" si="116"/>
        <v/>
      </c>
      <c r="DS37" s="13" t="str">
        <f t="shared" si="117"/>
        <v/>
      </c>
      <c r="DT37" s="13" t="e">
        <f>IF(#REF!&gt;0,IF(#REF!&lt;5,"SECRETTTTTTTT",""),"")</f>
        <v>#REF!</v>
      </c>
      <c r="DU37" s="13" t="str">
        <f t="shared" si="118"/>
        <v/>
      </c>
      <c r="DV37" s="13" t="str">
        <f t="shared" si="118"/>
        <v/>
      </c>
      <c r="DW37" s="13" t="str">
        <f t="shared" si="118"/>
        <v/>
      </c>
    </row>
    <row r="38" spans="1:127" ht="15" thickBot="1" x14ac:dyDescent="0.4">
      <c r="A38" s="19" t="s">
        <v>102</v>
      </c>
      <c r="B38" s="20" t="s">
        <v>103</v>
      </c>
      <c r="C38" s="81">
        <v>2914.5397744289098</v>
      </c>
      <c r="D38" s="81">
        <v>2937.12917061386</v>
      </c>
      <c r="E38" s="81">
        <v>3247.9006362813798</v>
      </c>
      <c r="F38" s="81">
        <v>3040.62253874915</v>
      </c>
      <c r="G38" s="81">
        <v>2796.08898050363</v>
      </c>
      <c r="H38" s="81">
        <v>2677.6667722089501</v>
      </c>
      <c r="I38" s="81">
        <v>2402.7852976414501</v>
      </c>
      <c r="J38" s="81">
        <v>1841.5630755725001</v>
      </c>
      <c r="K38" s="81">
        <v>2355.8584206905898</v>
      </c>
      <c r="L38" s="81">
        <v>2849.77695530341</v>
      </c>
      <c r="M38" s="81">
        <v>2776.5251132465901</v>
      </c>
      <c r="N38" s="81">
        <v>2674.7548816209701</v>
      </c>
      <c r="O38" s="81">
        <v>2426.3442491361402</v>
      </c>
      <c r="P38" s="81">
        <v>3225.66287702206</v>
      </c>
      <c r="Q38" s="81">
        <v>2893.6536063890198</v>
      </c>
      <c r="R38" s="81">
        <v>2690.33175955351</v>
      </c>
      <c r="S38" s="81">
        <v>3009.9385214597501</v>
      </c>
      <c r="T38" s="81">
        <v>3280.2243578303301</v>
      </c>
      <c r="U38" s="81">
        <v>3137.2484309051301</v>
      </c>
      <c r="V38" s="81">
        <v>2723.3438935516401</v>
      </c>
      <c r="W38" s="81">
        <v>2634.2859009597901</v>
      </c>
      <c r="X38" s="81">
        <v>3023.0289492055799</v>
      </c>
      <c r="Y38" s="81">
        <v>3016.17449237248</v>
      </c>
      <c r="Z38" s="81">
        <v>2859.9661172190799</v>
      </c>
      <c r="AA38" s="81">
        <v>3826.79794271639</v>
      </c>
      <c r="AB38" s="81">
        <v>4458.6850130572802</v>
      </c>
      <c r="AC38" s="81">
        <v>4388.8476275663797</v>
      </c>
      <c r="AD38" s="81">
        <v>4283.2474821137203</v>
      </c>
      <c r="AE38" s="81">
        <v>4224.6171641716701</v>
      </c>
      <c r="AF38" s="81">
        <v>4696.96543385328</v>
      </c>
      <c r="AG38" s="81">
        <v>4234.8627786566904</v>
      </c>
      <c r="AH38" s="81">
        <v>3878.5990371307298</v>
      </c>
      <c r="AI38" s="81">
        <v>3865.0733889717699</v>
      </c>
      <c r="AJ38" s="81">
        <v>4040.0822841228501</v>
      </c>
      <c r="AK38" s="81">
        <v>3176.2193370176301</v>
      </c>
      <c r="AL38" s="81">
        <v>3175.4319886860198</v>
      </c>
      <c r="AM38" s="81">
        <v>1407.46376694629</v>
      </c>
      <c r="AN38" s="81">
        <v>1713.07203057628</v>
      </c>
      <c r="AO38" s="81">
        <v>2837.9674080714299</v>
      </c>
      <c r="AP38" s="81">
        <v>2970.33690373129</v>
      </c>
      <c r="AQ38" s="81">
        <v>2889.4611243878498</v>
      </c>
      <c r="AR38" s="81">
        <v>2959.54897044678</v>
      </c>
      <c r="AS38" s="81">
        <v>2881.7769667341099</v>
      </c>
      <c r="AT38" s="81">
        <v>3121.2252600361799</v>
      </c>
      <c r="AU38" s="81">
        <v>3205.8185901894099</v>
      </c>
      <c r="AV38" s="81">
        <v>3170.3259259187698</v>
      </c>
      <c r="AW38" s="81">
        <v>3488.1325584699098</v>
      </c>
      <c r="AX38" s="81">
        <v>3396.6840171242002</v>
      </c>
      <c r="AY38" s="81">
        <v>3651.9333321864401</v>
      </c>
      <c r="AZ38" s="81">
        <v>3639.3583594756101</v>
      </c>
      <c r="BA38" s="81">
        <v>3668.8397436617502</v>
      </c>
      <c r="BB38" s="81">
        <v>3395.1326342746502</v>
      </c>
      <c r="BC38" s="81">
        <v>3160.5395976403502</v>
      </c>
      <c r="BD38" s="81">
        <v>3083.01793309305</v>
      </c>
      <c r="BE38" s="81">
        <v>3166.5897276493702</v>
      </c>
      <c r="BF38" s="81">
        <v>3425.2346329063598</v>
      </c>
      <c r="BG38" s="81">
        <v>3501.7808139373101</v>
      </c>
      <c r="BH38" s="81">
        <v>4399.9722455643296</v>
      </c>
      <c r="BI38" s="110"/>
      <c r="BJ38" s="110"/>
      <c r="BK38" s="110"/>
      <c r="BL38" s="110"/>
      <c r="BN38" s="13" t="str">
        <f t="shared" si="60"/>
        <v/>
      </c>
      <c r="BO38" s="13" t="str">
        <f t="shared" si="61"/>
        <v/>
      </c>
      <c r="BP38" s="13" t="str">
        <f t="shared" si="62"/>
        <v/>
      </c>
      <c r="BQ38" s="13" t="str">
        <f t="shared" si="63"/>
        <v/>
      </c>
      <c r="BR38" s="13" t="str">
        <f t="shared" si="64"/>
        <v/>
      </c>
      <c r="BS38" s="13" t="str">
        <f t="shared" si="65"/>
        <v/>
      </c>
      <c r="BT38" s="13" t="str">
        <f t="shared" si="66"/>
        <v/>
      </c>
      <c r="BU38" s="13" t="str">
        <f t="shared" si="67"/>
        <v/>
      </c>
      <c r="BV38" s="13" t="str">
        <f t="shared" si="68"/>
        <v/>
      </c>
      <c r="BW38" s="13" t="str">
        <f t="shared" si="69"/>
        <v/>
      </c>
      <c r="BX38" s="13" t="str">
        <f t="shared" si="70"/>
        <v/>
      </c>
      <c r="BY38" s="13" t="str">
        <f t="shared" si="71"/>
        <v/>
      </c>
      <c r="BZ38" s="13" t="str">
        <f t="shared" si="72"/>
        <v/>
      </c>
      <c r="CA38" s="13" t="str">
        <f t="shared" si="73"/>
        <v/>
      </c>
      <c r="CB38" s="13" t="str">
        <f t="shared" si="74"/>
        <v/>
      </c>
      <c r="CC38" s="13" t="str">
        <f t="shared" si="75"/>
        <v/>
      </c>
      <c r="CD38" s="13" t="str">
        <f t="shared" si="76"/>
        <v/>
      </c>
      <c r="CE38" s="13" t="str">
        <f t="shared" si="77"/>
        <v/>
      </c>
      <c r="CF38" s="13" t="str">
        <f t="shared" si="78"/>
        <v/>
      </c>
      <c r="CG38" s="13" t="str">
        <f t="shared" si="79"/>
        <v/>
      </c>
      <c r="CH38" s="13" t="str">
        <f t="shared" si="80"/>
        <v/>
      </c>
      <c r="CI38" s="13" t="str">
        <f t="shared" si="81"/>
        <v/>
      </c>
      <c r="CJ38" s="13" t="str">
        <f t="shared" si="82"/>
        <v/>
      </c>
      <c r="CK38" s="13" t="str">
        <f t="shared" si="83"/>
        <v/>
      </c>
      <c r="CL38" s="13" t="str">
        <f t="shared" si="84"/>
        <v/>
      </c>
      <c r="CM38" s="13" t="str">
        <f t="shared" si="85"/>
        <v/>
      </c>
      <c r="CN38" s="13" t="str">
        <f t="shared" si="86"/>
        <v/>
      </c>
      <c r="CO38" s="13" t="str">
        <f t="shared" si="87"/>
        <v/>
      </c>
      <c r="CP38" s="13" t="str">
        <f t="shared" si="88"/>
        <v/>
      </c>
      <c r="CQ38" s="13" t="str">
        <f t="shared" si="89"/>
        <v/>
      </c>
      <c r="CR38" s="13" t="str">
        <f t="shared" si="90"/>
        <v/>
      </c>
      <c r="CS38" s="13" t="str">
        <f t="shared" si="91"/>
        <v/>
      </c>
      <c r="CT38" s="13" t="str">
        <f t="shared" si="92"/>
        <v/>
      </c>
      <c r="CU38" s="13" t="str">
        <f t="shared" si="93"/>
        <v/>
      </c>
      <c r="CV38" s="13" t="str">
        <f t="shared" si="94"/>
        <v/>
      </c>
      <c r="CW38" s="13" t="str">
        <f t="shared" si="95"/>
        <v/>
      </c>
      <c r="CX38" s="13" t="str">
        <f t="shared" si="96"/>
        <v/>
      </c>
      <c r="CY38" s="13" t="str">
        <f t="shared" si="97"/>
        <v/>
      </c>
      <c r="CZ38" s="13" t="str">
        <f t="shared" si="98"/>
        <v/>
      </c>
      <c r="DA38" s="13" t="str">
        <f t="shared" si="99"/>
        <v/>
      </c>
      <c r="DB38" s="13" t="str">
        <f t="shared" si="100"/>
        <v/>
      </c>
      <c r="DC38" s="13" t="str">
        <f t="shared" si="101"/>
        <v/>
      </c>
      <c r="DD38" s="13" t="str">
        <f t="shared" si="102"/>
        <v/>
      </c>
      <c r="DE38" s="13" t="str">
        <f t="shared" si="103"/>
        <v/>
      </c>
      <c r="DF38" s="13" t="str">
        <f t="shared" si="104"/>
        <v/>
      </c>
      <c r="DG38" s="13" t="str">
        <f t="shared" si="105"/>
        <v/>
      </c>
      <c r="DH38" s="13" t="str">
        <f t="shared" si="106"/>
        <v/>
      </c>
      <c r="DI38" s="13" t="str">
        <f t="shared" si="107"/>
        <v/>
      </c>
      <c r="DJ38" s="13" t="str">
        <f t="shared" si="108"/>
        <v/>
      </c>
      <c r="DK38" s="13" t="str">
        <f t="shared" si="109"/>
        <v/>
      </c>
      <c r="DL38" s="13" t="str">
        <f t="shared" si="110"/>
        <v/>
      </c>
      <c r="DM38" s="13" t="str">
        <f t="shared" si="111"/>
        <v/>
      </c>
      <c r="DN38" s="13" t="str">
        <f t="shared" si="112"/>
        <v/>
      </c>
      <c r="DO38" s="13" t="str">
        <f t="shared" si="113"/>
        <v/>
      </c>
      <c r="DP38" s="13" t="str">
        <f t="shared" si="114"/>
        <v/>
      </c>
      <c r="DQ38" s="13" t="str">
        <f t="shared" si="115"/>
        <v/>
      </c>
      <c r="DR38" s="13" t="str">
        <f t="shared" si="116"/>
        <v/>
      </c>
      <c r="DS38" s="13" t="str">
        <f t="shared" si="117"/>
        <v/>
      </c>
      <c r="DT38" s="13" t="e">
        <f>IF(#REF!&gt;0,IF(#REF!&lt;5,"SECRETTTTTTTT",""),"")</f>
        <v>#REF!</v>
      </c>
      <c r="DU38" s="13" t="str">
        <f t="shared" si="118"/>
        <v/>
      </c>
      <c r="DV38" s="13" t="str">
        <f t="shared" si="118"/>
        <v/>
      </c>
      <c r="DW38" s="13" t="str">
        <f t="shared" si="118"/>
        <v/>
      </c>
    </row>
    <row r="39" spans="1:127" ht="15" thickBot="1" x14ac:dyDescent="0.4">
      <c r="A39" s="19" t="s">
        <v>104</v>
      </c>
      <c r="B39" s="20" t="s">
        <v>8</v>
      </c>
      <c r="C39" s="81">
        <v>24720.8939317806</v>
      </c>
      <c r="D39" s="81">
        <v>24210.7325493483</v>
      </c>
      <c r="E39" s="81">
        <v>22829.792615358099</v>
      </c>
      <c r="F39" s="81">
        <v>22535.387269421299</v>
      </c>
      <c r="G39" s="81">
        <v>21374.2589014279</v>
      </c>
      <c r="H39" s="81">
        <v>19979.761077684001</v>
      </c>
      <c r="I39" s="81">
        <v>18986.835890978698</v>
      </c>
      <c r="J39" s="81">
        <v>17873.0034930855</v>
      </c>
      <c r="K39" s="81">
        <v>18474.9446424751</v>
      </c>
      <c r="L39" s="81">
        <v>19094.2001365656</v>
      </c>
      <c r="M39" s="81">
        <v>19842.9072970302</v>
      </c>
      <c r="N39" s="81">
        <v>20062.112126009099</v>
      </c>
      <c r="O39" s="81">
        <v>20424.636073426002</v>
      </c>
      <c r="P39" s="81">
        <v>20347.193229607601</v>
      </c>
      <c r="Q39" s="81">
        <v>19580.687315349802</v>
      </c>
      <c r="R39" s="81">
        <v>19821.896010693399</v>
      </c>
      <c r="S39" s="81">
        <v>19511.765652474001</v>
      </c>
      <c r="T39" s="81">
        <v>19422.663503381798</v>
      </c>
      <c r="U39" s="81">
        <v>21258.939616687101</v>
      </c>
      <c r="V39" s="81">
        <v>21123.2722222868</v>
      </c>
      <c r="W39" s="81">
        <v>20805.6734984992</v>
      </c>
      <c r="X39" s="81">
        <v>21134.905751441602</v>
      </c>
      <c r="Y39" s="81">
        <v>22122.751980139499</v>
      </c>
      <c r="Z39" s="81">
        <v>22835.9184128249</v>
      </c>
      <c r="AA39" s="81">
        <v>23376.371660832501</v>
      </c>
      <c r="AB39" s="81">
        <v>24855.496198265999</v>
      </c>
      <c r="AC39" s="81">
        <v>25800.637579863502</v>
      </c>
      <c r="AD39" s="81">
        <v>26804.5000807693</v>
      </c>
      <c r="AE39" s="81">
        <v>26889.238516134799</v>
      </c>
      <c r="AF39" s="81">
        <v>25897.1736044512</v>
      </c>
      <c r="AG39" s="81">
        <v>25113.374509827201</v>
      </c>
      <c r="AH39" s="81">
        <v>24051.841529667799</v>
      </c>
      <c r="AI39" s="81">
        <v>24708.725182575901</v>
      </c>
      <c r="AJ39" s="81">
        <v>23566.751720196899</v>
      </c>
      <c r="AK39" s="81">
        <v>23496.2103493174</v>
      </c>
      <c r="AL39" s="81">
        <v>22308.1276580671</v>
      </c>
      <c r="AM39" s="81">
        <v>12570.0761505184</v>
      </c>
      <c r="AN39" s="81">
        <v>14495.9406444632</v>
      </c>
      <c r="AO39" s="81">
        <v>19390.072695025101</v>
      </c>
      <c r="AP39" s="81">
        <v>21197.344144184201</v>
      </c>
      <c r="AQ39" s="81">
        <v>22549.246302375101</v>
      </c>
      <c r="AR39" s="81">
        <v>23064.674542537501</v>
      </c>
      <c r="AS39" s="81">
        <v>23627.484640722701</v>
      </c>
      <c r="AT39" s="81">
        <v>24712.733113992701</v>
      </c>
      <c r="AU39" s="81">
        <v>24630.899331992001</v>
      </c>
      <c r="AV39" s="81">
        <v>23635.8332733317</v>
      </c>
      <c r="AW39" s="81">
        <v>24100.9525197943</v>
      </c>
      <c r="AX39" s="81">
        <v>23857.224733111001</v>
      </c>
      <c r="AY39" s="81">
        <v>23254.3343345416</v>
      </c>
      <c r="AZ39" s="81">
        <v>22626.2176952685</v>
      </c>
      <c r="BA39" s="81">
        <v>22192.887245333499</v>
      </c>
      <c r="BB39" s="81">
        <v>21779.9299029637</v>
      </c>
      <c r="BC39" s="81">
        <v>21186.848101067601</v>
      </c>
      <c r="BD39" s="81">
        <v>20155.822628671001</v>
      </c>
      <c r="BE39" s="81">
        <v>19826.2894644767</v>
      </c>
      <c r="BF39" s="81">
        <v>19566.687252739601</v>
      </c>
      <c r="BG39" s="81">
        <v>19803.859498557202</v>
      </c>
      <c r="BH39" s="81">
        <v>19707.669359598</v>
      </c>
      <c r="BI39" s="110"/>
      <c r="BJ39" s="110"/>
      <c r="BK39" s="110"/>
      <c r="BL39" s="110"/>
      <c r="BN39" s="13" t="str">
        <f t="shared" si="60"/>
        <v/>
      </c>
      <c r="BO39" s="13" t="str">
        <f t="shared" si="61"/>
        <v/>
      </c>
      <c r="BP39" s="13" t="str">
        <f t="shared" si="62"/>
        <v/>
      </c>
      <c r="BQ39" s="13" t="str">
        <f t="shared" si="63"/>
        <v/>
      </c>
      <c r="BR39" s="13" t="str">
        <f t="shared" si="64"/>
        <v/>
      </c>
      <c r="BS39" s="13" t="str">
        <f t="shared" si="65"/>
        <v/>
      </c>
      <c r="BT39" s="13" t="str">
        <f t="shared" si="66"/>
        <v/>
      </c>
      <c r="BU39" s="13" t="str">
        <f t="shared" si="67"/>
        <v/>
      </c>
      <c r="BV39" s="13" t="str">
        <f t="shared" si="68"/>
        <v/>
      </c>
      <c r="BW39" s="13" t="str">
        <f t="shared" si="69"/>
        <v/>
      </c>
      <c r="BX39" s="13" t="str">
        <f t="shared" si="70"/>
        <v/>
      </c>
      <c r="BY39" s="13" t="str">
        <f t="shared" si="71"/>
        <v/>
      </c>
      <c r="BZ39" s="13" t="str">
        <f t="shared" si="72"/>
        <v/>
      </c>
      <c r="CA39" s="13" t="str">
        <f t="shared" si="73"/>
        <v/>
      </c>
      <c r="CB39" s="13" t="str">
        <f t="shared" si="74"/>
        <v/>
      </c>
      <c r="CC39" s="13" t="str">
        <f t="shared" si="75"/>
        <v/>
      </c>
      <c r="CD39" s="13" t="str">
        <f t="shared" si="76"/>
        <v/>
      </c>
      <c r="CE39" s="13" t="str">
        <f t="shared" si="77"/>
        <v/>
      </c>
      <c r="CF39" s="13" t="str">
        <f t="shared" si="78"/>
        <v/>
      </c>
      <c r="CG39" s="13" t="str">
        <f t="shared" si="79"/>
        <v/>
      </c>
      <c r="CH39" s="13" t="str">
        <f t="shared" si="80"/>
        <v/>
      </c>
      <c r="CI39" s="13" t="str">
        <f t="shared" si="81"/>
        <v/>
      </c>
      <c r="CJ39" s="13" t="str">
        <f t="shared" si="82"/>
        <v/>
      </c>
      <c r="CK39" s="13" t="str">
        <f t="shared" si="83"/>
        <v/>
      </c>
      <c r="CL39" s="13" t="str">
        <f t="shared" si="84"/>
        <v/>
      </c>
      <c r="CM39" s="13" t="str">
        <f t="shared" si="85"/>
        <v/>
      </c>
      <c r="CN39" s="13" t="str">
        <f t="shared" si="86"/>
        <v/>
      </c>
      <c r="CO39" s="13" t="str">
        <f t="shared" si="87"/>
        <v/>
      </c>
      <c r="CP39" s="13" t="str">
        <f t="shared" si="88"/>
        <v/>
      </c>
      <c r="CQ39" s="13" t="str">
        <f t="shared" si="89"/>
        <v/>
      </c>
      <c r="CR39" s="13" t="str">
        <f t="shared" si="90"/>
        <v/>
      </c>
      <c r="CS39" s="13" t="str">
        <f t="shared" si="91"/>
        <v/>
      </c>
      <c r="CT39" s="13" t="str">
        <f t="shared" si="92"/>
        <v/>
      </c>
      <c r="CU39" s="13" t="str">
        <f t="shared" si="93"/>
        <v/>
      </c>
      <c r="CV39" s="13" t="str">
        <f t="shared" si="94"/>
        <v/>
      </c>
      <c r="CW39" s="13" t="str">
        <f t="shared" si="95"/>
        <v/>
      </c>
      <c r="CX39" s="13" t="str">
        <f t="shared" si="96"/>
        <v/>
      </c>
      <c r="CY39" s="13" t="str">
        <f t="shared" si="97"/>
        <v/>
      </c>
      <c r="CZ39" s="13" t="str">
        <f t="shared" si="98"/>
        <v/>
      </c>
      <c r="DA39" s="13" t="str">
        <f t="shared" si="99"/>
        <v/>
      </c>
      <c r="DB39" s="13" t="str">
        <f t="shared" si="100"/>
        <v/>
      </c>
      <c r="DC39" s="13" t="str">
        <f t="shared" si="101"/>
        <v/>
      </c>
      <c r="DD39" s="13" t="str">
        <f t="shared" si="102"/>
        <v/>
      </c>
      <c r="DE39" s="13" t="str">
        <f t="shared" si="103"/>
        <v/>
      </c>
      <c r="DF39" s="13" t="str">
        <f t="shared" si="104"/>
        <v/>
      </c>
      <c r="DG39" s="13" t="str">
        <f t="shared" si="105"/>
        <v/>
      </c>
      <c r="DH39" s="13" t="str">
        <f t="shared" si="106"/>
        <v/>
      </c>
      <c r="DI39" s="13" t="str">
        <f t="shared" si="107"/>
        <v/>
      </c>
      <c r="DJ39" s="13" t="str">
        <f t="shared" si="108"/>
        <v/>
      </c>
      <c r="DK39" s="13" t="str">
        <f t="shared" si="109"/>
        <v/>
      </c>
      <c r="DL39" s="13" t="str">
        <f t="shared" si="110"/>
        <v/>
      </c>
      <c r="DM39" s="13" t="str">
        <f t="shared" si="111"/>
        <v/>
      </c>
      <c r="DN39" s="13" t="str">
        <f t="shared" si="112"/>
        <v/>
      </c>
      <c r="DO39" s="13" t="str">
        <f t="shared" si="113"/>
        <v/>
      </c>
      <c r="DP39" s="13" t="str">
        <f t="shared" si="114"/>
        <v/>
      </c>
      <c r="DQ39" s="13" t="str">
        <f t="shared" si="115"/>
        <v/>
      </c>
      <c r="DR39" s="13" t="str">
        <f t="shared" si="116"/>
        <v/>
      </c>
      <c r="DS39" s="13" t="str">
        <f t="shared" si="117"/>
        <v/>
      </c>
      <c r="DT39" s="13" t="e">
        <f>IF(#REF!&gt;0,IF(#REF!&lt;5,"SECRETTTTTTTT",""),"")</f>
        <v>#REF!</v>
      </c>
      <c r="DU39" s="13" t="str">
        <f t="shared" si="118"/>
        <v/>
      </c>
      <c r="DV39" s="13" t="str">
        <f t="shared" si="118"/>
        <v/>
      </c>
      <c r="DW39" s="13" t="str">
        <f t="shared" si="118"/>
        <v/>
      </c>
    </row>
    <row r="40" spans="1:127" ht="15" thickBot="1" x14ac:dyDescent="0.4">
      <c r="A40" s="18"/>
      <c r="B40" s="18" t="s">
        <v>146</v>
      </c>
      <c r="C40" s="77">
        <v>45438.984569312175</v>
      </c>
      <c r="D40" s="77">
        <v>44864.079247838854</v>
      </c>
      <c r="E40" s="77">
        <v>42499.297202305635</v>
      </c>
      <c r="F40" s="77">
        <v>41341.05068026379</v>
      </c>
      <c r="G40" s="77">
        <v>38989.396644926208</v>
      </c>
      <c r="H40" s="77">
        <v>37834.754374721364</v>
      </c>
      <c r="I40" s="77">
        <v>35882.927301752716</v>
      </c>
      <c r="J40" s="77">
        <v>33806.925527914966</v>
      </c>
      <c r="K40" s="77">
        <v>35368.206262105472</v>
      </c>
      <c r="L40" s="77">
        <v>36117.417784554738</v>
      </c>
      <c r="M40" s="77">
        <v>37088.4156802781</v>
      </c>
      <c r="N40" s="77">
        <v>37311.600866544162</v>
      </c>
      <c r="O40" s="77">
        <v>37236.819858018549</v>
      </c>
      <c r="P40" s="77">
        <v>38555.035513415962</v>
      </c>
      <c r="Q40" s="77">
        <v>36685.45909161531</v>
      </c>
      <c r="R40" s="77">
        <v>36887.331280611455</v>
      </c>
      <c r="S40" s="77">
        <v>36744.188496854651</v>
      </c>
      <c r="T40" s="77">
        <v>37482.179790567068</v>
      </c>
      <c r="U40" s="77">
        <v>40023.266576621441</v>
      </c>
      <c r="V40" s="77">
        <v>39217.313049125165</v>
      </c>
      <c r="W40" s="77">
        <v>38735.220565742318</v>
      </c>
      <c r="X40" s="77">
        <v>39529.773249206744</v>
      </c>
      <c r="Y40" s="77">
        <v>40636.825601567849</v>
      </c>
      <c r="Z40" s="77">
        <v>41777.102428790618</v>
      </c>
      <c r="AA40" s="77">
        <v>42692.041808374095</v>
      </c>
      <c r="AB40" s="77">
        <v>45675.649189039628</v>
      </c>
      <c r="AC40" s="77">
        <v>47211.317090960583</v>
      </c>
      <c r="AD40" s="77">
        <v>48166.645289307431</v>
      </c>
      <c r="AE40" s="77">
        <v>48720.204471124409</v>
      </c>
      <c r="AF40" s="77">
        <v>47667.989392578042</v>
      </c>
      <c r="AG40" s="77">
        <v>46204.298645473791</v>
      </c>
      <c r="AH40" s="77">
        <v>44424.610738184376</v>
      </c>
      <c r="AI40" s="77">
        <v>44957.411706635889</v>
      </c>
      <c r="AJ40" s="77">
        <v>43482.521153416681</v>
      </c>
      <c r="AK40" s="77">
        <v>42256.855834452319</v>
      </c>
      <c r="AL40" s="77">
        <v>41027.139842803866</v>
      </c>
      <c r="AM40" s="77">
        <v>25276.066895681208</v>
      </c>
      <c r="AN40" s="77">
        <v>28600.790764700883</v>
      </c>
      <c r="AO40" s="77">
        <v>36766.469651037922</v>
      </c>
      <c r="AP40" s="77">
        <v>38258.621819353546</v>
      </c>
      <c r="AQ40" s="77">
        <v>40377.577808844944</v>
      </c>
      <c r="AR40" s="77">
        <v>40754.365960073294</v>
      </c>
      <c r="AS40" s="77">
        <v>41821.22421325359</v>
      </c>
      <c r="AT40" s="77">
        <v>43976.448177647035</v>
      </c>
      <c r="AU40" s="77">
        <v>43773.806917826842</v>
      </c>
      <c r="AV40" s="77">
        <v>42396.822815234867</v>
      </c>
      <c r="AW40" s="77">
        <v>43443.147947169695</v>
      </c>
      <c r="AX40" s="77">
        <v>42998.595932486292</v>
      </c>
      <c r="AY40" s="77">
        <v>42656.440895375155</v>
      </c>
      <c r="AZ40" s="77">
        <v>41887.655935733914</v>
      </c>
      <c r="BA40" s="77">
        <v>40796.030330124478</v>
      </c>
      <c r="BB40" s="77">
        <v>39858.548144922504</v>
      </c>
      <c r="BC40" s="77">
        <v>39210.879570606259</v>
      </c>
      <c r="BD40" s="77">
        <v>37722.647085077762</v>
      </c>
      <c r="BE40" s="77">
        <v>37737.392659459671</v>
      </c>
      <c r="BF40" s="77">
        <v>37787.752013878897</v>
      </c>
      <c r="BG40" s="77">
        <v>38020.841814531945</v>
      </c>
      <c r="BH40" s="77">
        <v>38729.279567865204</v>
      </c>
      <c r="BI40" s="112"/>
      <c r="BJ40" s="112"/>
      <c r="BK40" s="112"/>
      <c r="BL40" s="112"/>
      <c r="BN40" s="13" t="str">
        <f t="shared" si="60"/>
        <v/>
      </c>
      <c r="BO40" s="13" t="str">
        <f t="shared" si="61"/>
        <v/>
      </c>
      <c r="BP40" s="13" t="str">
        <f t="shared" si="62"/>
        <v/>
      </c>
      <c r="BQ40" s="13" t="str">
        <f t="shared" si="63"/>
        <v/>
      </c>
      <c r="BR40" s="13" t="str">
        <f t="shared" si="64"/>
        <v/>
      </c>
      <c r="BS40" s="13" t="str">
        <f t="shared" si="65"/>
        <v/>
      </c>
      <c r="BT40" s="13" t="str">
        <f t="shared" si="66"/>
        <v/>
      </c>
      <c r="BU40" s="13" t="str">
        <f t="shared" si="67"/>
        <v/>
      </c>
      <c r="BV40" s="13" t="str">
        <f t="shared" si="68"/>
        <v/>
      </c>
      <c r="BW40" s="13" t="str">
        <f t="shared" si="69"/>
        <v/>
      </c>
      <c r="BX40" s="13" t="str">
        <f t="shared" si="70"/>
        <v/>
      </c>
      <c r="BY40" s="13" t="str">
        <f t="shared" si="71"/>
        <v/>
      </c>
      <c r="BZ40" s="13" t="str">
        <f t="shared" si="72"/>
        <v/>
      </c>
      <c r="CA40" s="13" t="str">
        <f t="shared" si="73"/>
        <v/>
      </c>
      <c r="CB40" s="13" t="str">
        <f t="shared" si="74"/>
        <v/>
      </c>
      <c r="CC40" s="13" t="str">
        <f t="shared" si="75"/>
        <v/>
      </c>
      <c r="CD40" s="13" t="str">
        <f t="shared" si="76"/>
        <v/>
      </c>
      <c r="CE40" s="13" t="str">
        <f t="shared" si="77"/>
        <v/>
      </c>
      <c r="CF40" s="13" t="str">
        <f t="shared" si="78"/>
        <v/>
      </c>
      <c r="CG40" s="13" t="str">
        <f t="shared" si="79"/>
        <v/>
      </c>
      <c r="CH40" s="13" t="str">
        <f t="shared" si="80"/>
        <v/>
      </c>
      <c r="CI40" s="13" t="str">
        <f t="shared" si="81"/>
        <v/>
      </c>
      <c r="CJ40" s="13" t="str">
        <f t="shared" si="82"/>
        <v/>
      </c>
      <c r="CK40" s="13" t="str">
        <f t="shared" si="83"/>
        <v/>
      </c>
      <c r="CL40" s="13" t="str">
        <f t="shared" si="84"/>
        <v/>
      </c>
      <c r="CM40" s="13" t="str">
        <f t="shared" si="85"/>
        <v/>
      </c>
      <c r="CN40" s="13" t="str">
        <f t="shared" si="86"/>
        <v/>
      </c>
      <c r="CO40" s="13" t="str">
        <f t="shared" si="87"/>
        <v/>
      </c>
      <c r="CP40" s="13" t="str">
        <f t="shared" si="88"/>
        <v/>
      </c>
      <c r="CQ40" s="13" t="str">
        <f t="shared" si="89"/>
        <v/>
      </c>
      <c r="CR40" s="13" t="str">
        <f t="shared" si="90"/>
        <v/>
      </c>
      <c r="CS40" s="13" t="str">
        <f t="shared" si="91"/>
        <v/>
      </c>
      <c r="CT40" s="13" t="str">
        <f t="shared" si="92"/>
        <v/>
      </c>
      <c r="CU40" s="13" t="str">
        <f t="shared" si="93"/>
        <v/>
      </c>
      <c r="CV40" s="13" t="str">
        <f t="shared" si="94"/>
        <v/>
      </c>
      <c r="CW40" s="13" t="str">
        <f t="shared" si="95"/>
        <v/>
      </c>
      <c r="CX40" s="13" t="str">
        <f t="shared" si="96"/>
        <v/>
      </c>
      <c r="CY40" s="13" t="str">
        <f t="shared" si="97"/>
        <v/>
      </c>
      <c r="CZ40" s="13" t="str">
        <f t="shared" si="98"/>
        <v/>
      </c>
      <c r="DA40" s="13" t="str">
        <f t="shared" si="99"/>
        <v/>
      </c>
      <c r="DB40" s="13" t="str">
        <f t="shared" si="100"/>
        <v/>
      </c>
      <c r="DC40" s="13" t="str">
        <f t="shared" si="101"/>
        <v/>
      </c>
      <c r="DD40" s="13" t="str">
        <f t="shared" si="102"/>
        <v/>
      </c>
      <c r="DE40" s="13" t="str">
        <f t="shared" si="103"/>
        <v/>
      </c>
      <c r="DF40" s="13" t="str">
        <f t="shared" si="104"/>
        <v/>
      </c>
      <c r="DG40" s="13" t="str">
        <f t="shared" si="105"/>
        <v/>
      </c>
      <c r="DH40" s="13" t="str">
        <f t="shared" si="106"/>
        <v/>
      </c>
      <c r="DI40" s="13" t="str">
        <f t="shared" si="107"/>
        <v/>
      </c>
      <c r="DJ40" s="13" t="str">
        <f t="shared" si="108"/>
        <v/>
      </c>
      <c r="DK40" s="13" t="str">
        <f t="shared" si="109"/>
        <v/>
      </c>
      <c r="DL40" s="13" t="str">
        <f t="shared" si="110"/>
        <v/>
      </c>
      <c r="DM40" s="13" t="str">
        <f t="shared" si="111"/>
        <v/>
      </c>
      <c r="DN40" s="13" t="str">
        <f t="shared" si="112"/>
        <v/>
      </c>
      <c r="DO40" s="13" t="str">
        <f t="shared" si="113"/>
        <v/>
      </c>
      <c r="DP40" s="13" t="str">
        <f t="shared" si="114"/>
        <v/>
      </c>
      <c r="DQ40" s="13" t="str">
        <f t="shared" si="115"/>
        <v/>
      </c>
      <c r="DR40" s="13" t="str">
        <f t="shared" si="116"/>
        <v/>
      </c>
      <c r="DS40" s="13" t="str">
        <f t="shared" si="117"/>
        <v/>
      </c>
      <c r="DT40" s="13" t="e">
        <f>IF(#REF!&gt;0,IF(#REF!&lt;5,"SECRETTTTTTTT",""),"")</f>
        <v>#REF!</v>
      </c>
      <c r="DU40" s="13" t="str">
        <f t="shared" si="118"/>
        <v/>
      </c>
      <c r="DV40" s="13" t="str">
        <f t="shared" si="118"/>
        <v/>
      </c>
      <c r="DW40" s="13" t="str">
        <f t="shared" si="118"/>
        <v/>
      </c>
    </row>
    <row r="41" spans="1:127" ht="15" thickBot="1" x14ac:dyDescent="0.4">
      <c r="A41" s="104" t="s">
        <v>105</v>
      </c>
      <c r="B41" s="105" t="s">
        <v>10</v>
      </c>
      <c r="C41" s="81">
        <v>16701.640360342299</v>
      </c>
      <c r="D41" s="81">
        <v>16303.5586336257</v>
      </c>
      <c r="E41" s="81">
        <v>16745.8431312135</v>
      </c>
      <c r="F41" s="81">
        <v>17110.780681440399</v>
      </c>
      <c r="G41" s="81">
        <v>16216.973584794699</v>
      </c>
      <c r="H41" s="81">
        <v>15779.885402464701</v>
      </c>
      <c r="I41" s="81">
        <v>15577.1248526904</v>
      </c>
      <c r="J41" s="81">
        <v>14198.107983251401</v>
      </c>
      <c r="K41" s="81">
        <v>15315.6947357954</v>
      </c>
      <c r="L41" s="81">
        <v>15986.404744461999</v>
      </c>
      <c r="M41" s="81">
        <v>16130.7936994764</v>
      </c>
      <c r="N41" s="81">
        <v>14898.3550174752</v>
      </c>
      <c r="O41" s="81">
        <v>15135.687083904601</v>
      </c>
      <c r="P41" s="81">
        <v>14093.8567547517</v>
      </c>
      <c r="Q41" s="81">
        <v>13551.792519846</v>
      </c>
      <c r="R41" s="81">
        <v>13747.9657986033</v>
      </c>
      <c r="S41" s="81">
        <v>12897.5830520157</v>
      </c>
      <c r="T41" s="81">
        <v>13367.965179581101</v>
      </c>
      <c r="U41" s="81">
        <v>14547.1255178142</v>
      </c>
      <c r="V41" s="81">
        <v>14982.790210037099</v>
      </c>
      <c r="W41" s="81">
        <v>14260.213234702</v>
      </c>
      <c r="X41" s="81">
        <v>15613.1957015851</v>
      </c>
      <c r="Y41" s="81">
        <v>17087.358446691</v>
      </c>
      <c r="Z41" s="81">
        <v>18058.865600603898</v>
      </c>
      <c r="AA41" s="81">
        <v>18844.1420318747</v>
      </c>
      <c r="AB41" s="81">
        <v>18873.297560466599</v>
      </c>
      <c r="AC41" s="81">
        <v>19404.7917663138</v>
      </c>
      <c r="AD41" s="81">
        <v>20431.803234868199</v>
      </c>
      <c r="AE41" s="81">
        <v>20310.012281515101</v>
      </c>
      <c r="AF41" s="81">
        <v>20036.052126540901</v>
      </c>
      <c r="AG41" s="81">
        <v>20861.934168736901</v>
      </c>
      <c r="AH41" s="81">
        <v>19703.842209044498</v>
      </c>
      <c r="AI41" s="81">
        <v>21462.3014082179</v>
      </c>
      <c r="AJ41" s="81">
        <v>21532.440348673601</v>
      </c>
      <c r="AK41" s="81">
        <v>22064.700877556901</v>
      </c>
      <c r="AL41" s="81">
        <v>20472.3334963165</v>
      </c>
      <c r="AM41" s="81">
        <v>8345.1113785698108</v>
      </c>
      <c r="AN41" s="81">
        <v>16189.619686563699</v>
      </c>
      <c r="AO41" s="81">
        <v>19244.762826416802</v>
      </c>
      <c r="AP41" s="81">
        <v>19849.980168959399</v>
      </c>
      <c r="AQ41" s="81">
        <v>20430.024944254401</v>
      </c>
      <c r="AR41" s="81">
        <v>19864.422794362101</v>
      </c>
      <c r="AS41" s="81">
        <v>19972.403744044899</v>
      </c>
      <c r="AT41" s="81">
        <v>20266.547708392001</v>
      </c>
      <c r="AU41" s="81">
        <v>20712.843573134502</v>
      </c>
      <c r="AV41" s="81">
        <v>19587.806770668001</v>
      </c>
      <c r="AW41" s="81">
        <v>20063.069388182299</v>
      </c>
      <c r="AX41" s="81">
        <v>20177.8576516131</v>
      </c>
      <c r="AY41" s="81">
        <v>20101.885018518002</v>
      </c>
      <c r="AZ41" s="81">
        <v>19441.432589477601</v>
      </c>
      <c r="BA41" s="81">
        <v>19109.0434416553</v>
      </c>
      <c r="BB41" s="81">
        <v>18773.566196538199</v>
      </c>
      <c r="BC41" s="81">
        <v>18090.2902000268</v>
      </c>
      <c r="BD41" s="81">
        <v>17541.6619389882</v>
      </c>
      <c r="BE41" s="81">
        <v>17910.141375492502</v>
      </c>
      <c r="BF41" s="81">
        <v>18722.488418926201</v>
      </c>
      <c r="BG41" s="81">
        <v>17483.570743157601</v>
      </c>
      <c r="BH41" s="81">
        <v>17608.878778716498</v>
      </c>
      <c r="BI41" s="110"/>
      <c r="BJ41" s="110"/>
      <c r="BK41" s="110"/>
      <c r="BL41" s="110"/>
      <c r="BN41" s="13" t="str">
        <f t="shared" si="60"/>
        <v/>
      </c>
      <c r="BO41" s="13" t="str">
        <f t="shared" si="61"/>
        <v/>
      </c>
      <c r="BP41" s="13" t="str">
        <f t="shared" si="62"/>
        <v/>
      </c>
      <c r="BQ41" s="13" t="str">
        <f t="shared" si="63"/>
        <v/>
      </c>
      <c r="BR41" s="13" t="str">
        <f t="shared" si="64"/>
        <v/>
      </c>
      <c r="BS41" s="13" t="str">
        <f t="shared" si="65"/>
        <v/>
      </c>
      <c r="BT41" s="13" t="str">
        <f t="shared" si="66"/>
        <v/>
      </c>
      <c r="BU41" s="13" t="str">
        <f t="shared" si="67"/>
        <v/>
      </c>
      <c r="BV41" s="13" t="str">
        <f t="shared" si="68"/>
        <v/>
      </c>
      <c r="BW41" s="13" t="str">
        <f t="shared" si="69"/>
        <v/>
      </c>
      <c r="BX41" s="13" t="str">
        <f t="shared" si="70"/>
        <v/>
      </c>
      <c r="BY41" s="13" t="str">
        <f t="shared" si="71"/>
        <v/>
      </c>
      <c r="BZ41" s="13" t="str">
        <f t="shared" si="72"/>
        <v/>
      </c>
      <c r="CA41" s="13" t="str">
        <f t="shared" si="73"/>
        <v/>
      </c>
      <c r="CB41" s="13" t="str">
        <f t="shared" si="74"/>
        <v/>
      </c>
      <c r="CC41" s="13" t="str">
        <f t="shared" si="75"/>
        <v/>
      </c>
      <c r="CD41" s="13" t="str">
        <f t="shared" si="76"/>
        <v/>
      </c>
      <c r="CE41" s="13" t="str">
        <f t="shared" si="77"/>
        <v/>
      </c>
      <c r="CF41" s="13" t="str">
        <f t="shared" si="78"/>
        <v/>
      </c>
      <c r="CG41" s="13" t="str">
        <f t="shared" si="79"/>
        <v/>
      </c>
      <c r="CH41" s="13" t="str">
        <f t="shared" si="80"/>
        <v/>
      </c>
      <c r="CI41" s="13" t="str">
        <f t="shared" si="81"/>
        <v/>
      </c>
      <c r="CJ41" s="13" t="str">
        <f t="shared" si="82"/>
        <v/>
      </c>
      <c r="CK41" s="13" t="str">
        <f t="shared" si="83"/>
        <v/>
      </c>
      <c r="CL41" s="13" t="str">
        <f t="shared" si="84"/>
        <v/>
      </c>
      <c r="CM41" s="13" t="str">
        <f t="shared" si="85"/>
        <v/>
      </c>
      <c r="CN41" s="13" t="str">
        <f t="shared" si="86"/>
        <v/>
      </c>
      <c r="CO41" s="13" t="str">
        <f t="shared" si="87"/>
        <v/>
      </c>
      <c r="CP41" s="13" t="str">
        <f t="shared" si="88"/>
        <v/>
      </c>
      <c r="CQ41" s="13" t="str">
        <f t="shared" si="89"/>
        <v/>
      </c>
      <c r="CR41" s="13" t="str">
        <f t="shared" si="90"/>
        <v/>
      </c>
      <c r="CS41" s="13" t="str">
        <f t="shared" si="91"/>
        <v/>
      </c>
      <c r="CT41" s="13" t="str">
        <f t="shared" si="92"/>
        <v/>
      </c>
      <c r="CU41" s="13" t="str">
        <f t="shared" si="93"/>
        <v/>
      </c>
      <c r="CV41" s="13" t="str">
        <f t="shared" si="94"/>
        <v/>
      </c>
      <c r="CW41" s="13" t="str">
        <f t="shared" si="95"/>
        <v/>
      </c>
      <c r="CX41" s="13" t="str">
        <f t="shared" si="96"/>
        <v/>
      </c>
      <c r="CY41" s="13" t="str">
        <f t="shared" si="97"/>
        <v/>
      </c>
      <c r="CZ41" s="13" t="str">
        <f t="shared" si="98"/>
        <v/>
      </c>
      <c r="DA41" s="13" t="str">
        <f t="shared" si="99"/>
        <v/>
      </c>
      <c r="DB41" s="13" t="str">
        <f t="shared" si="100"/>
        <v/>
      </c>
      <c r="DC41" s="13" t="str">
        <f t="shared" si="101"/>
        <v/>
      </c>
      <c r="DD41" s="13" t="str">
        <f t="shared" si="102"/>
        <v/>
      </c>
      <c r="DE41" s="13" t="str">
        <f t="shared" si="103"/>
        <v/>
      </c>
      <c r="DF41" s="13" t="str">
        <f t="shared" si="104"/>
        <v/>
      </c>
      <c r="DG41" s="13" t="str">
        <f t="shared" si="105"/>
        <v/>
      </c>
      <c r="DH41" s="13" t="str">
        <f t="shared" si="106"/>
        <v/>
      </c>
      <c r="DI41" s="13" t="str">
        <f t="shared" si="107"/>
        <v/>
      </c>
      <c r="DJ41" s="13" t="str">
        <f t="shared" si="108"/>
        <v/>
      </c>
      <c r="DK41" s="13" t="str">
        <f t="shared" si="109"/>
        <v/>
      </c>
      <c r="DL41" s="13" t="str">
        <f t="shared" si="110"/>
        <v/>
      </c>
      <c r="DM41" s="13" t="str">
        <f t="shared" si="111"/>
        <v/>
      </c>
      <c r="DN41" s="13" t="str">
        <f t="shared" si="112"/>
        <v/>
      </c>
      <c r="DO41" s="13" t="str">
        <f t="shared" si="113"/>
        <v/>
      </c>
      <c r="DP41" s="13" t="str">
        <f t="shared" si="114"/>
        <v/>
      </c>
      <c r="DQ41" s="13" t="str">
        <f t="shared" si="115"/>
        <v/>
      </c>
      <c r="DR41" s="13" t="str">
        <f t="shared" si="116"/>
        <v/>
      </c>
      <c r="DS41" s="13" t="str">
        <f t="shared" si="117"/>
        <v/>
      </c>
      <c r="DT41" s="13" t="e">
        <f>IF(#REF!&gt;0,IF(#REF!&lt;5,"SECRETTTTTTTT",""),"")</f>
        <v>#REF!</v>
      </c>
      <c r="DU41" s="13" t="str">
        <f t="shared" si="118"/>
        <v/>
      </c>
      <c r="DV41" s="13" t="str">
        <f t="shared" si="118"/>
        <v/>
      </c>
      <c r="DW41" s="13" t="str">
        <f t="shared" si="118"/>
        <v/>
      </c>
    </row>
    <row r="42" spans="1:127" ht="15" thickBot="1" x14ac:dyDescent="0.4">
      <c r="A42" s="18"/>
      <c r="B42" s="21" t="s">
        <v>147</v>
      </c>
      <c r="C42" s="77">
        <v>16701.640360342299</v>
      </c>
      <c r="D42" s="77">
        <v>16303.5586336257</v>
      </c>
      <c r="E42" s="77">
        <v>16745.8431312135</v>
      </c>
      <c r="F42" s="77">
        <v>17110.780681440399</v>
      </c>
      <c r="G42" s="77">
        <v>16216.973584794699</v>
      </c>
      <c r="H42" s="77">
        <v>15779.885402464701</v>
      </c>
      <c r="I42" s="77">
        <v>15577.1248526904</v>
      </c>
      <c r="J42" s="77">
        <v>14198.107983251401</v>
      </c>
      <c r="K42" s="77">
        <v>15315.6947357954</v>
      </c>
      <c r="L42" s="77">
        <v>15986.404744461999</v>
      </c>
      <c r="M42" s="77">
        <v>16130.7936994764</v>
      </c>
      <c r="N42" s="77">
        <v>14898.3550174752</v>
      </c>
      <c r="O42" s="77">
        <v>15135.687083904601</v>
      </c>
      <c r="P42" s="77">
        <v>14093.8567547517</v>
      </c>
      <c r="Q42" s="77">
        <v>13551.792519846</v>
      </c>
      <c r="R42" s="77">
        <v>13747.9657986033</v>
      </c>
      <c r="S42" s="77">
        <v>12897.5830520157</v>
      </c>
      <c r="T42" s="77">
        <v>13367.965179581101</v>
      </c>
      <c r="U42" s="77">
        <v>14547.1255178142</v>
      </c>
      <c r="V42" s="77">
        <v>14982.790210037099</v>
      </c>
      <c r="W42" s="77">
        <v>14260.213234702</v>
      </c>
      <c r="X42" s="77">
        <v>15613.1957015851</v>
      </c>
      <c r="Y42" s="77">
        <v>17087.358446691</v>
      </c>
      <c r="Z42" s="77">
        <v>18058.865600603898</v>
      </c>
      <c r="AA42" s="77">
        <v>18844.1420318747</v>
      </c>
      <c r="AB42" s="77">
        <v>18873.297560466599</v>
      </c>
      <c r="AC42" s="77">
        <v>19404.7917663138</v>
      </c>
      <c r="AD42" s="77">
        <v>20431.803234868199</v>
      </c>
      <c r="AE42" s="77">
        <v>20310.012281515101</v>
      </c>
      <c r="AF42" s="77">
        <v>20036.052126540901</v>
      </c>
      <c r="AG42" s="77">
        <v>20861.934168736901</v>
      </c>
      <c r="AH42" s="77">
        <v>19703.842209044498</v>
      </c>
      <c r="AI42" s="77">
        <v>21462.3014082179</v>
      </c>
      <c r="AJ42" s="77">
        <v>21532.440348673601</v>
      </c>
      <c r="AK42" s="77">
        <v>22064.700877556901</v>
      </c>
      <c r="AL42" s="77">
        <v>20472.3334963165</v>
      </c>
      <c r="AM42" s="77">
        <v>8345.1113785698108</v>
      </c>
      <c r="AN42" s="77">
        <v>16189.619686563699</v>
      </c>
      <c r="AO42" s="77">
        <v>19244.762826416802</v>
      </c>
      <c r="AP42" s="77">
        <v>19849.980168959399</v>
      </c>
      <c r="AQ42" s="77">
        <v>20430.024944254401</v>
      </c>
      <c r="AR42" s="77">
        <v>19864.422794362101</v>
      </c>
      <c r="AS42" s="77">
        <v>19972.403744044899</v>
      </c>
      <c r="AT42" s="77">
        <v>20266.547708392001</v>
      </c>
      <c r="AU42" s="77">
        <v>20712.843573134502</v>
      </c>
      <c r="AV42" s="77">
        <v>19587.806770668001</v>
      </c>
      <c r="AW42" s="77">
        <v>20063.069388182299</v>
      </c>
      <c r="AX42" s="77">
        <v>20177.8576516131</v>
      </c>
      <c r="AY42" s="77">
        <v>20101.885018518002</v>
      </c>
      <c r="AZ42" s="77">
        <v>19441.432589477601</v>
      </c>
      <c r="BA42" s="77">
        <v>19109.0434416553</v>
      </c>
      <c r="BB42" s="77">
        <v>18773.566196538199</v>
      </c>
      <c r="BC42" s="77">
        <v>18090.2902000268</v>
      </c>
      <c r="BD42" s="77">
        <v>17541.6619389882</v>
      </c>
      <c r="BE42" s="77">
        <v>17910.141375492502</v>
      </c>
      <c r="BF42" s="77">
        <v>18722.488418926201</v>
      </c>
      <c r="BG42" s="77">
        <v>17483.570743157601</v>
      </c>
      <c r="BH42" s="77">
        <v>17608.878778716498</v>
      </c>
      <c r="BI42" s="112"/>
      <c r="BJ42" s="112"/>
      <c r="BK42" s="112"/>
      <c r="BL42" s="112"/>
      <c r="BN42" s="13" t="str">
        <f t="shared" si="60"/>
        <v/>
      </c>
      <c r="BO42" s="13" t="str">
        <f t="shared" si="61"/>
        <v/>
      </c>
      <c r="BP42" s="13" t="str">
        <f t="shared" si="62"/>
        <v/>
      </c>
      <c r="BQ42" s="13" t="str">
        <f t="shared" si="63"/>
        <v/>
      </c>
      <c r="BR42" s="13" t="str">
        <f t="shared" si="64"/>
        <v/>
      </c>
      <c r="BS42" s="13" t="str">
        <f t="shared" si="65"/>
        <v/>
      </c>
      <c r="BT42" s="13" t="str">
        <f t="shared" si="66"/>
        <v/>
      </c>
      <c r="BU42" s="13" t="str">
        <f t="shared" si="67"/>
        <v/>
      </c>
      <c r="BV42" s="13" t="str">
        <f t="shared" si="68"/>
        <v/>
      </c>
      <c r="BW42" s="13" t="str">
        <f t="shared" si="69"/>
        <v/>
      </c>
      <c r="BX42" s="13" t="str">
        <f t="shared" si="70"/>
        <v/>
      </c>
      <c r="BY42" s="13" t="str">
        <f t="shared" si="71"/>
        <v/>
      </c>
      <c r="BZ42" s="13" t="str">
        <f t="shared" si="72"/>
        <v/>
      </c>
      <c r="CA42" s="13" t="str">
        <f t="shared" si="73"/>
        <v/>
      </c>
      <c r="CB42" s="13" t="str">
        <f t="shared" si="74"/>
        <v/>
      </c>
      <c r="CC42" s="13" t="str">
        <f t="shared" si="75"/>
        <v/>
      </c>
      <c r="CD42" s="13" t="str">
        <f t="shared" si="76"/>
        <v/>
      </c>
      <c r="CE42" s="13" t="str">
        <f t="shared" si="77"/>
        <v/>
      </c>
      <c r="CF42" s="13" t="str">
        <f t="shared" si="78"/>
        <v/>
      </c>
      <c r="CG42" s="13" t="str">
        <f t="shared" si="79"/>
        <v/>
      </c>
      <c r="CH42" s="13" t="str">
        <f t="shared" si="80"/>
        <v/>
      </c>
      <c r="CI42" s="13" t="str">
        <f t="shared" si="81"/>
        <v/>
      </c>
      <c r="CJ42" s="13" t="str">
        <f t="shared" si="82"/>
        <v/>
      </c>
      <c r="CK42" s="13" t="str">
        <f t="shared" si="83"/>
        <v/>
      </c>
      <c r="CL42" s="13" t="str">
        <f t="shared" si="84"/>
        <v/>
      </c>
      <c r="CM42" s="13" t="str">
        <f t="shared" si="85"/>
        <v/>
      </c>
      <c r="CN42" s="13" t="str">
        <f t="shared" si="86"/>
        <v/>
      </c>
      <c r="CO42" s="13" t="str">
        <f t="shared" si="87"/>
        <v/>
      </c>
      <c r="CP42" s="13" t="str">
        <f t="shared" si="88"/>
        <v/>
      </c>
      <c r="CQ42" s="13" t="str">
        <f t="shared" si="89"/>
        <v/>
      </c>
      <c r="CR42" s="13" t="str">
        <f t="shared" si="90"/>
        <v/>
      </c>
      <c r="CS42" s="13" t="str">
        <f t="shared" si="91"/>
        <v/>
      </c>
      <c r="CT42" s="13" t="str">
        <f t="shared" si="92"/>
        <v/>
      </c>
      <c r="CU42" s="13" t="str">
        <f t="shared" si="93"/>
        <v/>
      </c>
      <c r="CV42" s="13" t="str">
        <f t="shared" si="94"/>
        <v/>
      </c>
      <c r="CW42" s="13" t="str">
        <f t="shared" si="95"/>
        <v/>
      </c>
      <c r="CX42" s="13" t="str">
        <f t="shared" si="96"/>
        <v/>
      </c>
      <c r="CY42" s="13" t="str">
        <f t="shared" si="97"/>
        <v/>
      </c>
      <c r="CZ42" s="13" t="str">
        <f t="shared" si="98"/>
        <v/>
      </c>
      <c r="DA42" s="13" t="str">
        <f t="shared" si="99"/>
        <v/>
      </c>
      <c r="DB42" s="13" t="str">
        <f t="shared" si="100"/>
        <v/>
      </c>
      <c r="DC42" s="13" t="str">
        <f t="shared" si="101"/>
        <v/>
      </c>
      <c r="DD42" s="13" t="str">
        <f t="shared" si="102"/>
        <v/>
      </c>
      <c r="DE42" s="13" t="str">
        <f t="shared" si="103"/>
        <v/>
      </c>
      <c r="DF42" s="13" t="str">
        <f t="shared" si="104"/>
        <v/>
      </c>
      <c r="DG42" s="13" t="str">
        <f t="shared" si="105"/>
        <v/>
      </c>
      <c r="DH42" s="13" t="str">
        <f t="shared" si="106"/>
        <v/>
      </c>
      <c r="DI42" s="13" t="str">
        <f t="shared" si="107"/>
        <v/>
      </c>
      <c r="DJ42" s="13" t="str">
        <f t="shared" si="108"/>
        <v/>
      </c>
      <c r="DK42" s="13" t="str">
        <f t="shared" si="109"/>
        <v/>
      </c>
      <c r="DL42" s="13" t="str">
        <f t="shared" si="110"/>
        <v/>
      </c>
      <c r="DM42" s="13" t="str">
        <f t="shared" si="111"/>
        <v/>
      </c>
      <c r="DN42" s="13" t="str">
        <f t="shared" si="112"/>
        <v/>
      </c>
      <c r="DO42" s="13" t="str">
        <f t="shared" si="113"/>
        <v/>
      </c>
      <c r="DP42" s="13" t="str">
        <f t="shared" si="114"/>
        <v/>
      </c>
      <c r="DQ42" s="13" t="str">
        <f t="shared" si="115"/>
        <v/>
      </c>
      <c r="DR42" s="13" t="str">
        <f t="shared" si="116"/>
        <v/>
      </c>
      <c r="DS42" s="13" t="str">
        <f t="shared" si="117"/>
        <v/>
      </c>
      <c r="DT42" s="13" t="e">
        <f>IF(#REF!&gt;0,IF(#REF!&lt;5,"SECRETTTTTTTT",""),"")</f>
        <v>#REF!</v>
      </c>
      <c r="DU42" s="13" t="str">
        <f t="shared" si="118"/>
        <v/>
      </c>
      <c r="DV42" s="13" t="str">
        <f t="shared" si="118"/>
        <v/>
      </c>
      <c r="DW42" s="13" t="str">
        <f t="shared" si="118"/>
        <v/>
      </c>
    </row>
    <row r="43" spans="1:127" ht="15" thickBot="1" x14ac:dyDescent="0.4">
      <c r="A43" s="19" t="s">
        <v>106</v>
      </c>
      <c r="B43" s="20" t="s">
        <v>107</v>
      </c>
      <c r="C43" s="81">
        <v>7430.2366554059499</v>
      </c>
      <c r="D43" s="81">
        <v>7465.9590213084202</v>
      </c>
      <c r="E43" s="81">
        <v>7296.4562452507798</v>
      </c>
      <c r="F43" s="81">
        <v>7205.9775543139003</v>
      </c>
      <c r="G43" s="81">
        <v>7231.8515837390296</v>
      </c>
      <c r="H43" s="81">
        <v>6710.9455625119799</v>
      </c>
      <c r="I43" s="81">
        <v>6538.9797940475</v>
      </c>
      <c r="J43" s="81">
        <v>6599.7294759227798</v>
      </c>
      <c r="K43" s="81">
        <v>6560.2259140677897</v>
      </c>
      <c r="L43" s="81">
        <v>6643.8546289217602</v>
      </c>
      <c r="M43" s="81">
        <v>6942.8478772558601</v>
      </c>
      <c r="N43" s="81">
        <v>7514.3951867761698</v>
      </c>
      <c r="O43" s="81">
        <v>7398.7999770934603</v>
      </c>
      <c r="P43" s="81">
        <v>7367.62387473127</v>
      </c>
      <c r="Q43" s="81">
        <v>7032.7332231733099</v>
      </c>
      <c r="R43" s="81">
        <v>7379.82086109188</v>
      </c>
      <c r="S43" s="81">
        <v>7593.8627226624203</v>
      </c>
      <c r="T43" s="81">
        <v>8422.1824609804899</v>
      </c>
      <c r="U43" s="81">
        <v>8857.0455805000693</v>
      </c>
      <c r="V43" s="81">
        <v>8305.8640677833191</v>
      </c>
      <c r="W43" s="81">
        <v>8690.6166788104201</v>
      </c>
      <c r="X43" s="81">
        <v>8484.3088293367291</v>
      </c>
      <c r="Y43" s="81">
        <v>8369.2803323028802</v>
      </c>
      <c r="Z43" s="81">
        <v>9534.8313899435998</v>
      </c>
      <c r="AA43" s="81">
        <v>8986.8444703335608</v>
      </c>
      <c r="AB43" s="81">
        <v>9512.7533432133096</v>
      </c>
      <c r="AC43" s="81">
        <v>9454.2901023796294</v>
      </c>
      <c r="AD43" s="81">
        <v>9516.9085140754796</v>
      </c>
      <c r="AE43" s="81">
        <v>9957.6470963651791</v>
      </c>
      <c r="AF43" s="81">
        <v>9748.3360907180504</v>
      </c>
      <c r="AG43" s="81">
        <v>9554.7709453983698</v>
      </c>
      <c r="AH43" s="81">
        <v>9638.7879188840307</v>
      </c>
      <c r="AI43" s="81">
        <v>9732.5558967474099</v>
      </c>
      <c r="AJ43" s="81">
        <v>9821.1573807192908</v>
      </c>
      <c r="AK43" s="81">
        <v>9680.3425822635709</v>
      </c>
      <c r="AL43" s="81">
        <v>9363.0441605431006</v>
      </c>
      <c r="AM43" s="81">
        <v>6259.0510396084001</v>
      </c>
      <c r="AN43" s="81">
        <v>7311.5620426733203</v>
      </c>
      <c r="AO43" s="81">
        <v>8836.6781295129404</v>
      </c>
      <c r="AP43" s="81">
        <v>8140.0804795879103</v>
      </c>
      <c r="AQ43" s="81">
        <v>8644.6006197883798</v>
      </c>
      <c r="AR43" s="81">
        <v>8940.3479634437699</v>
      </c>
      <c r="AS43" s="81">
        <v>9411.3598119325707</v>
      </c>
      <c r="AT43" s="81">
        <v>10069.4057191828</v>
      </c>
      <c r="AU43" s="81">
        <v>10495.8389399281</v>
      </c>
      <c r="AV43" s="81">
        <v>10196.864698809601</v>
      </c>
      <c r="AW43" s="81">
        <v>10208.6671839146</v>
      </c>
      <c r="AX43" s="81">
        <v>10730.968958825</v>
      </c>
      <c r="AY43" s="81">
        <v>9890.4947973582002</v>
      </c>
      <c r="AZ43" s="81">
        <v>9954.9346513581204</v>
      </c>
      <c r="BA43" s="81">
        <v>9955.9565533270907</v>
      </c>
      <c r="BB43" s="81">
        <v>10658.297275362</v>
      </c>
      <c r="BC43" s="81">
        <v>10376.3714319631</v>
      </c>
      <c r="BD43" s="81">
        <v>10090.289744965101</v>
      </c>
      <c r="BE43" s="81">
        <v>10863.243216774399</v>
      </c>
      <c r="BF43" s="81">
        <v>9712.7581237676295</v>
      </c>
      <c r="BG43" s="81">
        <v>9964.2317189449204</v>
      </c>
      <c r="BH43" s="81">
        <v>9927.7220171606805</v>
      </c>
      <c r="BI43" s="110"/>
      <c r="BJ43" s="110"/>
      <c r="BK43" s="110"/>
      <c r="BL43" s="110"/>
      <c r="BN43" s="13" t="str">
        <f t="shared" si="60"/>
        <v/>
      </c>
      <c r="BO43" s="13" t="str">
        <f t="shared" si="61"/>
        <v/>
      </c>
      <c r="BP43" s="13" t="str">
        <f t="shared" si="62"/>
        <v/>
      </c>
      <c r="BQ43" s="13" t="str">
        <f t="shared" si="63"/>
        <v/>
      </c>
      <c r="BR43" s="13" t="str">
        <f t="shared" si="64"/>
        <v/>
      </c>
      <c r="BS43" s="13" t="str">
        <f t="shared" si="65"/>
        <v/>
      </c>
      <c r="BT43" s="13" t="str">
        <f t="shared" si="66"/>
        <v/>
      </c>
      <c r="BU43" s="13" t="str">
        <f t="shared" si="67"/>
        <v/>
      </c>
      <c r="BV43" s="13" t="str">
        <f t="shared" si="68"/>
        <v/>
      </c>
      <c r="BW43" s="13" t="str">
        <f t="shared" si="69"/>
        <v/>
      </c>
      <c r="BX43" s="13" t="str">
        <f t="shared" si="70"/>
        <v/>
      </c>
      <c r="BY43" s="13" t="str">
        <f t="shared" si="71"/>
        <v/>
      </c>
      <c r="BZ43" s="13" t="str">
        <f t="shared" si="72"/>
        <v/>
      </c>
      <c r="CA43" s="13" t="str">
        <f t="shared" si="73"/>
        <v/>
      </c>
      <c r="CB43" s="13" t="str">
        <f t="shared" si="74"/>
        <v/>
      </c>
      <c r="CC43" s="13" t="str">
        <f t="shared" si="75"/>
        <v/>
      </c>
      <c r="CD43" s="13" t="str">
        <f t="shared" si="76"/>
        <v/>
      </c>
      <c r="CE43" s="13" t="str">
        <f t="shared" si="77"/>
        <v/>
      </c>
      <c r="CF43" s="13" t="str">
        <f t="shared" si="78"/>
        <v/>
      </c>
      <c r="CG43" s="13" t="str">
        <f t="shared" si="79"/>
        <v/>
      </c>
      <c r="CH43" s="13" t="str">
        <f t="shared" si="80"/>
        <v/>
      </c>
      <c r="CI43" s="13" t="str">
        <f t="shared" si="81"/>
        <v/>
      </c>
      <c r="CJ43" s="13" t="str">
        <f t="shared" si="82"/>
        <v/>
      </c>
      <c r="CK43" s="13" t="str">
        <f t="shared" si="83"/>
        <v/>
      </c>
      <c r="CL43" s="13" t="str">
        <f t="shared" si="84"/>
        <v/>
      </c>
      <c r="CM43" s="13" t="str">
        <f t="shared" si="85"/>
        <v/>
      </c>
      <c r="CN43" s="13" t="str">
        <f t="shared" si="86"/>
        <v/>
      </c>
      <c r="CO43" s="13" t="str">
        <f t="shared" si="87"/>
        <v/>
      </c>
      <c r="CP43" s="13" t="str">
        <f t="shared" si="88"/>
        <v/>
      </c>
      <c r="CQ43" s="13" t="str">
        <f t="shared" si="89"/>
        <v/>
      </c>
      <c r="CR43" s="13" t="str">
        <f t="shared" si="90"/>
        <v/>
      </c>
      <c r="CS43" s="13" t="str">
        <f t="shared" si="91"/>
        <v/>
      </c>
      <c r="CT43" s="13" t="str">
        <f t="shared" si="92"/>
        <v/>
      </c>
      <c r="CU43" s="13" t="str">
        <f t="shared" si="93"/>
        <v/>
      </c>
      <c r="CV43" s="13" t="str">
        <f t="shared" si="94"/>
        <v/>
      </c>
      <c r="CW43" s="13" t="str">
        <f t="shared" si="95"/>
        <v/>
      </c>
      <c r="CX43" s="13" t="str">
        <f t="shared" si="96"/>
        <v/>
      </c>
      <c r="CY43" s="13" t="str">
        <f t="shared" si="97"/>
        <v/>
      </c>
      <c r="CZ43" s="13" t="str">
        <f t="shared" si="98"/>
        <v/>
      </c>
      <c r="DA43" s="13" t="str">
        <f t="shared" si="99"/>
        <v/>
      </c>
      <c r="DB43" s="13" t="str">
        <f t="shared" si="100"/>
        <v/>
      </c>
      <c r="DC43" s="13" t="str">
        <f t="shared" si="101"/>
        <v/>
      </c>
      <c r="DD43" s="13" t="str">
        <f t="shared" si="102"/>
        <v/>
      </c>
      <c r="DE43" s="13" t="str">
        <f t="shared" si="103"/>
        <v/>
      </c>
      <c r="DF43" s="13" t="str">
        <f t="shared" si="104"/>
        <v/>
      </c>
      <c r="DG43" s="13" t="str">
        <f t="shared" si="105"/>
        <v/>
      </c>
      <c r="DH43" s="13" t="str">
        <f t="shared" si="106"/>
        <v/>
      </c>
      <c r="DI43" s="13" t="str">
        <f t="shared" si="107"/>
        <v/>
      </c>
      <c r="DJ43" s="13" t="str">
        <f t="shared" si="108"/>
        <v/>
      </c>
      <c r="DK43" s="13" t="str">
        <f t="shared" si="109"/>
        <v/>
      </c>
      <c r="DL43" s="13" t="str">
        <f t="shared" si="110"/>
        <v/>
      </c>
      <c r="DM43" s="13" t="str">
        <f t="shared" si="111"/>
        <v/>
      </c>
      <c r="DN43" s="13" t="str">
        <f t="shared" si="112"/>
        <v/>
      </c>
      <c r="DO43" s="13" t="str">
        <f t="shared" si="113"/>
        <v/>
      </c>
      <c r="DP43" s="13" t="str">
        <f t="shared" si="114"/>
        <v/>
      </c>
      <c r="DQ43" s="13" t="str">
        <f t="shared" si="115"/>
        <v/>
      </c>
      <c r="DR43" s="13" t="str">
        <f t="shared" si="116"/>
        <v/>
      </c>
      <c r="DS43" s="13" t="str">
        <f t="shared" si="117"/>
        <v/>
      </c>
      <c r="DT43" s="13" t="e">
        <f>IF(#REF!&gt;0,IF(#REF!&lt;5,"SECRETTTTTTTT",""),"")</f>
        <v>#REF!</v>
      </c>
      <c r="DU43" s="13" t="str">
        <f t="shared" si="118"/>
        <v/>
      </c>
      <c r="DV43" s="13" t="str">
        <f t="shared" si="118"/>
        <v/>
      </c>
      <c r="DW43" s="13" t="str">
        <f t="shared" si="118"/>
        <v/>
      </c>
    </row>
    <row r="44" spans="1:127" ht="15" thickBot="1" x14ac:dyDescent="0.4">
      <c r="A44" s="19" t="s">
        <v>108</v>
      </c>
      <c r="B44" s="20" t="s">
        <v>12</v>
      </c>
      <c r="C44" s="81">
        <v>8523.5471992014409</v>
      </c>
      <c r="D44" s="81">
        <v>8357.7910507480992</v>
      </c>
      <c r="E44" s="81">
        <v>8394.5834374316892</v>
      </c>
      <c r="F44" s="81">
        <v>7489.2488050414104</v>
      </c>
      <c r="G44" s="81">
        <v>7429.0498561943696</v>
      </c>
      <c r="H44" s="81">
        <v>7242.0052218802703</v>
      </c>
      <c r="I44" s="81">
        <v>7249.8510886183003</v>
      </c>
      <c r="J44" s="81">
        <v>7281.3026436431501</v>
      </c>
      <c r="K44" s="81">
        <v>7841.0131968124697</v>
      </c>
      <c r="L44" s="81">
        <v>7955.3058562760798</v>
      </c>
      <c r="M44" s="81">
        <v>8495.4687146895994</v>
      </c>
      <c r="N44" s="81">
        <v>8742.7380536927903</v>
      </c>
      <c r="O44" s="81">
        <v>8379.0066275276495</v>
      </c>
      <c r="P44" s="81">
        <v>9077.2971973897893</v>
      </c>
      <c r="Q44" s="81">
        <v>8989.3981795160198</v>
      </c>
      <c r="R44" s="81">
        <v>9447.2267774369502</v>
      </c>
      <c r="S44" s="81">
        <v>9528.2704733656501</v>
      </c>
      <c r="T44" s="81">
        <v>10431.8279710061</v>
      </c>
      <c r="U44" s="81">
        <v>10682.2974773361</v>
      </c>
      <c r="V44" s="81">
        <v>10793.465424178399</v>
      </c>
      <c r="W44" s="81">
        <v>11132.282912349099</v>
      </c>
      <c r="X44" s="81">
        <v>11251.7448125552</v>
      </c>
      <c r="Y44" s="81">
        <v>11973.4997940504</v>
      </c>
      <c r="Z44" s="81">
        <v>13072.481643065499</v>
      </c>
      <c r="AA44" s="81">
        <v>12870.195202840599</v>
      </c>
      <c r="AB44" s="81">
        <v>13879.079316261599</v>
      </c>
      <c r="AC44" s="81">
        <v>14495.785084449701</v>
      </c>
      <c r="AD44" s="81">
        <v>14965.817854556501</v>
      </c>
      <c r="AE44" s="81">
        <v>15772.700817896201</v>
      </c>
      <c r="AF44" s="81">
        <v>15189.5946190959</v>
      </c>
      <c r="AG44" s="81">
        <v>15156.537143908399</v>
      </c>
      <c r="AH44" s="81">
        <v>14118.6561353575</v>
      </c>
      <c r="AI44" s="81">
        <v>14937.267661534799</v>
      </c>
      <c r="AJ44" s="81">
        <v>15104.1040482771</v>
      </c>
      <c r="AK44" s="81">
        <v>14851.4022988587</v>
      </c>
      <c r="AL44" s="81">
        <v>14503.930587613801</v>
      </c>
      <c r="AM44" s="81">
        <v>10289.595536893199</v>
      </c>
      <c r="AN44" s="81">
        <v>13539.5670734126</v>
      </c>
      <c r="AO44" s="81">
        <v>15829.42829971</v>
      </c>
      <c r="AP44" s="81">
        <v>16846.1286804927</v>
      </c>
      <c r="AQ44" s="81">
        <v>16474.035859518801</v>
      </c>
      <c r="AR44" s="81">
        <v>17129.1598073063</v>
      </c>
      <c r="AS44" s="81">
        <v>16637.226679506901</v>
      </c>
      <c r="AT44" s="81">
        <v>16881.177732713499</v>
      </c>
      <c r="AU44" s="81">
        <v>16907.9512854323</v>
      </c>
      <c r="AV44" s="81">
        <v>16836.484276524301</v>
      </c>
      <c r="AW44" s="81">
        <v>16455.737491592601</v>
      </c>
      <c r="AX44" s="81">
        <v>16826.9665724304</v>
      </c>
      <c r="AY44" s="81">
        <v>16536.7496914359</v>
      </c>
      <c r="AZ44" s="81">
        <v>16349.5719610367</v>
      </c>
      <c r="BA44" s="81">
        <v>15815.687054127</v>
      </c>
      <c r="BB44" s="81">
        <v>15743.3029683763</v>
      </c>
      <c r="BC44" s="81">
        <v>15789.040216638999</v>
      </c>
      <c r="BD44" s="81">
        <v>15356.468328754099</v>
      </c>
      <c r="BE44" s="81">
        <v>15762.440582547601</v>
      </c>
      <c r="BF44" s="81">
        <v>14702.811504695999</v>
      </c>
      <c r="BG44" s="81">
        <v>14202.3784897431</v>
      </c>
      <c r="BH44" s="81">
        <v>13912.691636941299</v>
      </c>
      <c r="BI44" s="110"/>
      <c r="BJ44" s="110"/>
      <c r="BK44" s="110"/>
      <c r="BL44" s="110"/>
      <c r="BN44" s="13" t="str">
        <f t="shared" si="60"/>
        <v/>
      </c>
      <c r="BO44" s="13" t="str">
        <f t="shared" si="61"/>
        <v/>
      </c>
      <c r="BP44" s="13" t="str">
        <f t="shared" si="62"/>
        <v/>
      </c>
      <c r="BQ44" s="13" t="str">
        <f t="shared" si="63"/>
        <v/>
      </c>
      <c r="BR44" s="13" t="str">
        <f t="shared" si="64"/>
        <v/>
      </c>
      <c r="BS44" s="13" t="str">
        <f t="shared" si="65"/>
        <v/>
      </c>
      <c r="BT44" s="13" t="str">
        <f t="shared" si="66"/>
        <v/>
      </c>
      <c r="BU44" s="13" t="str">
        <f t="shared" si="67"/>
        <v/>
      </c>
      <c r="BV44" s="13" t="str">
        <f t="shared" si="68"/>
        <v/>
      </c>
      <c r="BW44" s="13" t="str">
        <f t="shared" si="69"/>
        <v/>
      </c>
      <c r="BX44" s="13" t="str">
        <f t="shared" si="70"/>
        <v/>
      </c>
      <c r="BY44" s="13" t="str">
        <f t="shared" si="71"/>
        <v/>
      </c>
      <c r="BZ44" s="13" t="str">
        <f t="shared" si="72"/>
        <v/>
      </c>
      <c r="CA44" s="13" t="str">
        <f t="shared" si="73"/>
        <v/>
      </c>
      <c r="CB44" s="13" t="str">
        <f t="shared" si="74"/>
        <v/>
      </c>
      <c r="CC44" s="13" t="str">
        <f t="shared" si="75"/>
        <v/>
      </c>
      <c r="CD44" s="13" t="str">
        <f t="shared" si="76"/>
        <v/>
      </c>
      <c r="CE44" s="13" t="str">
        <f t="shared" si="77"/>
        <v/>
      </c>
      <c r="CF44" s="13" t="str">
        <f t="shared" si="78"/>
        <v/>
      </c>
      <c r="CG44" s="13" t="str">
        <f t="shared" si="79"/>
        <v/>
      </c>
      <c r="CH44" s="13" t="str">
        <f t="shared" si="80"/>
        <v/>
      </c>
      <c r="CI44" s="13" t="str">
        <f t="shared" si="81"/>
        <v/>
      </c>
      <c r="CJ44" s="13" t="str">
        <f t="shared" si="82"/>
        <v/>
      </c>
      <c r="CK44" s="13" t="str">
        <f t="shared" si="83"/>
        <v/>
      </c>
      <c r="CL44" s="13" t="str">
        <f t="shared" si="84"/>
        <v/>
      </c>
      <c r="CM44" s="13" t="str">
        <f t="shared" si="85"/>
        <v/>
      </c>
      <c r="CN44" s="13" t="str">
        <f t="shared" si="86"/>
        <v/>
      </c>
      <c r="CO44" s="13" t="str">
        <f t="shared" si="87"/>
        <v/>
      </c>
      <c r="CP44" s="13" t="str">
        <f t="shared" si="88"/>
        <v/>
      </c>
      <c r="CQ44" s="13" t="str">
        <f t="shared" si="89"/>
        <v/>
      </c>
      <c r="CR44" s="13" t="str">
        <f t="shared" si="90"/>
        <v/>
      </c>
      <c r="CS44" s="13" t="str">
        <f t="shared" si="91"/>
        <v/>
      </c>
      <c r="CT44" s="13" t="str">
        <f t="shared" si="92"/>
        <v/>
      </c>
      <c r="CU44" s="13" t="str">
        <f t="shared" si="93"/>
        <v/>
      </c>
      <c r="CV44" s="13" t="str">
        <f t="shared" si="94"/>
        <v/>
      </c>
      <c r="CW44" s="13" t="str">
        <f t="shared" si="95"/>
        <v/>
      </c>
      <c r="CX44" s="13" t="str">
        <f t="shared" si="96"/>
        <v/>
      </c>
      <c r="CY44" s="13" t="str">
        <f t="shared" si="97"/>
        <v/>
      </c>
      <c r="CZ44" s="13" t="str">
        <f t="shared" si="98"/>
        <v/>
      </c>
      <c r="DA44" s="13" t="str">
        <f t="shared" si="99"/>
        <v/>
      </c>
      <c r="DB44" s="13" t="str">
        <f t="shared" si="100"/>
        <v/>
      </c>
      <c r="DC44" s="13" t="str">
        <f t="shared" si="101"/>
        <v/>
      </c>
      <c r="DD44" s="13" t="str">
        <f t="shared" si="102"/>
        <v/>
      </c>
      <c r="DE44" s="13" t="str">
        <f t="shared" si="103"/>
        <v/>
      </c>
      <c r="DF44" s="13" t="str">
        <f t="shared" si="104"/>
        <v/>
      </c>
      <c r="DG44" s="13" t="str">
        <f t="shared" si="105"/>
        <v/>
      </c>
      <c r="DH44" s="13" t="str">
        <f t="shared" si="106"/>
        <v/>
      </c>
      <c r="DI44" s="13" t="str">
        <f t="shared" si="107"/>
        <v/>
      </c>
      <c r="DJ44" s="13" t="str">
        <f t="shared" si="108"/>
        <v/>
      </c>
      <c r="DK44" s="13" t="str">
        <f t="shared" si="109"/>
        <v/>
      </c>
      <c r="DL44" s="13" t="str">
        <f t="shared" si="110"/>
        <v/>
      </c>
      <c r="DM44" s="13" t="str">
        <f t="shared" si="111"/>
        <v/>
      </c>
      <c r="DN44" s="13" t="str">
        <f t="shared" si="112"/>
        <v/>
      </c>
      <c r="DO44" s="13" t="str">
        <f t="shared" si="113"/>
        <v/>
      </c>
      <c r="DP44" s="13" t="str">
        <f t="shared" si="114"/>
        <v/>
      </c>
      <c r="DQ44" s="13" t="str">
        <f t="shared" si="115"/>
        <v/>
      </c>
      <c r="DR44" s="13" t="str">
        <f t="shared" si="116"/>
        <v/>
      </c>
      <c r="DS44" s="13" t="str">
        <f t="shared" si="117"/>
        <v/>
      </c>
      <c r="DT44" s="13" t="e">
        <f>IF(#REF!&gt;0,IF(#REF!&lt;5,"SECRETTTTTTTT",""),"")</f>
        <v>#REF!</v>
      </c>
      <c r="DU44" s="13" t="str">
        <f t="shared" si="118"/>
        <v/>
      </c>
      <c r="DV44" s="13" t="str">
        <f t="shared" si="118"/>
        <v/>
      </c>
      <c r="DW44" s="13" t="str">
        <f t="shared" si="118"/>
        <v/>
      </c>
    </row>
    <row r="45" spans="1:127" ht="15" thickBot="1" x14ac:dyDescent="0.4">
      <c r="A45" s="19" t="s">
        <v>109</v>
      </c>
      <c r="B45" s="20" t="s">
        <v>13</v>
      </c>
      <c r="C45" s="81">
        <v>1046.1165639958799</v>
      </c>
      <c r="D45" s="81">
        <v>916.67533261922597</v>
      </c>
      <c r="E45" s="81">
        <v>1010.55045026225</v>
      </c>
      <c r="F45" s="81">
        <v>951.59253498798898</v>
      </c>
      <c r="G45" s="81">
        <v>1034.74837487489</v>
      </c>
      <c r="H45" s="81">
        <v>917.25820640122095</v>
      </c>
      <c r="I45" s="81">
        <v>823.00088836636405</v>
      </c>
      <c r="J45" s="81">
        <v>884.04707057144503</v>
      </c>
      <c r="K45" s="81">
        <v>945.41730438907996</v>
      </c>
      <c r="L45" s="81">
        <v>937.31849924804499</v>
      </c>
      <c r="M45" s="81">
        <v>966.49961434723696</v>
      </c>
      <c r="N45" s="81">
        <v>1023.54556194826</v>
      </c>
      <c r="O45" s="81">
        <v>938.68136575186497</v>
      </c>
      <c r="P45" s="81">
        <v>1029.71554383939</v>
      </c>
      <c r="Q45" s="81">
        <v>1125.08099065649</v>
      </c>
      <c r="R45" s="81">
        <v>1039.2033853568</v>
      </c>
      <c r="S45" s="81">
        <v>1032.5447621818801</v>
      </c>
      <c r="T45" s="81">
        <v>1077.4607501266401</v>
      </c>
      <c r="U45" s="81">
        <v>1109.8662707537201</v>
      </c>
      <c r="V45" s="81">
        <v>1205.0799326101301</v>
      </c>
      <c r="W45" s="81">
        <v>1327.0691888912299</v>
      </c>
      <c r="X45" s="81">
        <v>1269.3478219512001</v>
      </c>
      <c r="Y45" s="81">
        <v>1239.97406981115</v>
      </c>
      <c r="Z45" s="81">
        <v>1323.36861096231</v>
      </c>
      <c r="AA45" s="81">
        <v>1403.21154338165</v>
      </c>
      <c r="AB45" s="81">
        <v>1381.92972752797</v>
      </c>
      <c r="AC45" s="81">
        <v>1383.7157765141701</v>
      </c>
      <c r="AD45" s="81">
        <v>1554.32909126302</v>
      </c>
      <c r="AE45" s="81">
        <v>1540.98139923502</v>
      </c>
      <c r="AF45" s="81">
        <v>1563.9829756218801</v>
      </c>
      <c r="AG45" s="81">
        <v>1683.7651186472499</v>
      </c>
      <c r="AH45" s="81">
        <v>1593.61588908094</v>
      </c>
      <c r="AI45" s="81">
        <v>1655.3683153436</v>
      </c>
      <c r="AJ45" s="81">
        <v>1624.4777937988299</v>
      </c>
      <c r="AK45" s="81">
        <v>1614.04508513007</v>
      </c>
      <c r="AL45" s="81">
        <v>1787.0756559358399</v>
      </c>
      <c r="AM45" s="81">
        <v>349.07209786487198</v>
      </c>
      <c r="AN45" s="81">
        <v>290.64681648751798</v>
      </c>
      <c r="AO45" s="81">
        <v>858.27934795814701</v>
      </c>
      <c r="AP45" s="81">
        <v>576.81017103932595</v>
      </c>
      <c r="AQ45" s="81">
        <v>746.35411943875101</v>
      </c>
      <c r="AR45" s="81">
        <v>984.59632180512597</v>
      </c>
      <c r="AS45" s="81">
        <v>1612.2715674513499</v>
      </c>
      <c r="AT45" s="81">
        <v>1516.8323766747001</v>
      </c>
      <c r="AU45" s="81">
        <v>1664.47491294366</v>
      </c>
      <c r="AV45" s="81">
        <v>1873.86021024716</v>
      </c>
      <c r="AW45" s="81">
        <v>1798.4487989510901</v>
      </c>
      <c r="AX45" s="81">
        <v>1918.85777333275</v>
      </c>
      <c r="AY45" s="81">
        <v>1865.0352378687401</v>
      </c>
      <c r="AZ45" s="81">
        <v>1800.1689374191701</v>
      </c>
      <c r="BA45" s="81">
        <v>2108.5430344484298</v>
      </c>
      <c r="BB45" s="81">
        <v>1850.70994819877</v>
      </c>
      <c r="BC45" s="81">
        <v>1878.4863070440999</v>
      </c>
      <c r="BD45" s="81">
        <v>2140.74565283535</v>
      </c>
      <c r="BE45" s="81">
        <v>1839.4843377142599</v>
      </c>
      <c r="BF45" s="81">
        <v>1856.16227162719</v>
      </c>
      <c r="BG45" s="81">
        <v>1782.2997522492501</v>
      </c>
      <c r="BH45" s="81">
        <v>1897.55982135983</v>
      </c>
      <c r="BI45" s="110"/>
      <c r="BJ45" s="110"/>
      <c r="BK45" s="110"/>
      <c r="BL45" s="110"/>
      <c r="BN45" s="13" t="str">
        <f t="shared" si="60"/>
        <v/>
      </c>
      <c r="BO45" s="13" t="str">
        <f t="shared" si="61"/>
        <v/>
      </c>
      <c r="BP45" s="13" t="str">
        <f t="shared" si="62"/>
        <v/>
      </c>
      <c r="BQ45" s="13" t="str">
        <f t="shared" si="63"/>
        <v/>
      </c>
      <c r="BR45" s="13" t="str">
        <f t="shared" si="64"/>
        <v/>
      </c>
      <c r="BS45" s="13" t="str">
        <f t="shared" si="65"/>
        <v/>
      </c>
      <c r="BT45" s="13" t="str">
        <f t="shared" si="66"/>
        <v/>
      </c>
      <c r="BU45" s="13" t="str">
        <f t="shared" si="67"/>
        <v/>
      </c>
      <c r="BV45" s="13" t="str">
        <f t="shared" si="68"/>
        <v/>
      </c>
      <c r="BW45" s="13" t="str">
        <f t="shared" si="69"/>
        <v/>
      </c>
      <c r="BX45" s="13" t="str">
        <f t="shared" si="70"/>
        <v/>
      </c>
      <c r="BY45" s="13" t="str">
        <f t="shared" si="71"/>
        <v/>
      </c>
      <c r="BZ45" s="13" t="str">
        <f t="shared" si="72"/>
        <v/>
      </c>
      <c r="CA45" s="13" t="str">
        <f t="shared" si="73"/>
        <v/>
      </c>
      <c r="CB45" s="13" t="str">
        <f t="shared" si="74"/>
        <v/>
      </c>
      <c r="CC45" s="13" t="str">
        <f t="shared" si="75"/>
        <v/>
      </c>
      <c r="CD45" s="13" t="str">
        <f t="shared" si="76"/>
        <v/>
      </c>
      <c r="CE45" s="13" t="str">
        <f t="shared" si="77"/>
        <v/>
      </c>
      <c r="CF45" s="13" t="str">
        <f t="shared" si="78"/>
        <v/>
      </c>
      <c r="CG45" s="13" t="str">
        <f t="shared" si="79"/>
        <v/>
      </c>
      <c r="CH45" s="13" t="str">
        <f t="shared" si="80"/>
        <v/>
      </c>
      <c r="CI45" s="13" t="str">
        <f t="shared" si="81"/>
        <v/>
      </c>
      <c r="CJ45" s="13" t="str">
        <f t="shared" si="82"/>
        <v/>
      </c>
      <c r="CK45" s="13" t="str">
        <f t="shared" si="83"/>
        <v/>
      </c>
      <c r="CL45" s="13" t="str">
        <f t="shared" si="84"/>
        <v/>
      </c>
      <c r="CM45" s="13" t="str">
        <f t="shared" si="85"/>
        <v/>
      </c>
      <c r="CN45" s="13" t="str">
        <f t="shared" si="86"/>
        <v/>
      </c>
      <c r="CO45" s="13" t="str">
        <f t="shared" si="87"/>
        <v/>
      </c>
      <c r="CP45" s="13" t="str">
        <f t="shared" si="88"/>
        <v/>
      </c>
      <c r="CQ45" s="13" t="str">
        <f t="shared" si="89"/>
        <v/>
      </c>
      <c r="CR45" s="13" t="str">
        <f t="shared" si="90"/>
        <v/>
      </c>
      <c r="CS45" s="13" t="str">
        <f t="shared" si="91"/>
        <v/>
      </c>
      <c r="CT45" s="13" t="str">
        <f t="shared" si="92"/>
        <v/>
      </c>
      <c r="CU45" s="13" t="str">
        <f t="shared" si="93"/>
        <v/>
      </c>
      <c r="CV45" s="13" t="str">
        <f t="shared" si="94"/>
        <v/>
      </c>
      <c r="CW45" s="13" t="str">
        <f t="shared" si="95"/>
        <v/>
      </c>
      <c r="CX45" s="13" t="str">
        <f t="shared" si="96"/>
        <v/>
      </c>
      <c r="CY45" s="13" t="str">
        <f t="shared" si="97"/>
        <v/>
      </c>
      <c r="CZ45" s="13" t="str">
        <f t="shared" si="98"/>
        <v/>
      </c>
      <c r="DA45" s="13" t="str">
        <f t="shared" si="99"/>
        <v/>
      </c>
      <c r="DB45" s="13" t="str">
        <f t="shared" si="100"/>
        <v/>
      </c>
      <c r="DC45" s="13" t="str">
        <f t="shared" si="101"/>
        <v/>
      </c>
      <c r="DD45" s="13" t="str">
        <f t="shared" si="102"/>
        <v/>
      </c>
      <c r="DE45" s="13" t="str">
        <f t="shared" si="103"/>
        <v/>
      </c>
      <c r="DF45" s="13" t="str">
        <f t="shared" si="104"/>
        <v/>
      </c>
      <c r="DG45" s="13" t="str">
        <f t="shared" si="105"/>
        <v/>
      </c>
      <c r="DH45" s="13" t="str">
        <f t="shared" si="106"/>
        <v/>
      </c>
      <c r="DI45" s="13" t="str">
        <f t="shared" si="107"/>
        <v/>
      </c>
      <c r="DJ45" s="13" t="str">
        <f t="shared" si="108"/>
        <v/>
      </c>
      <c r="DK45" s="13" t="str">
        <f t="shared" si="109"/>
        <v/>
      </c>
      <c r="DL45" s="13" t="str">
        <f t="shared" si="110"/>
        <v/>
      </c>
      <c r="DM45" s="13" t="str">
        <f t="shared" si="111"/>
        <v/>
      </c>
      <c r="DN45" s="13" t="str">
        <f t="shared" si="112"/>
        <v/>
      </c>
      <c r="DO45" s="13" t="str">
        <f t="shared" si="113"/>
        <v/>
      </c>
      <c r="DP45" s="13" t="str">
        <f t="shared" si="114"/>
        <v/>
      </c>
      <c r="DQ45" s="13" t="str">
        <f t="shared" si="115"/>
        <v/>
      </c>
      <c r="DR45" s="13" t="str">
        <f t="shared" si="116"/>
        <v/>
      </c>
      <c r="DS45" s="13" t="str">
        <f t="shared" si="117"/>
        <v/>
      </c>
      <c r="DT45" s="13" t="e">
        <f>IF(#REF!&gt;0,IF(#REF!&lt;5,"SECRETTTTTTTT",""),"")</f>
        <v>#REF!</v>
      </c>
      <c r="DU45" s="13" t="str">
        <f t="shared" si="118"/>
        <v/>
      </c>
      <c r="DV45" s="13" t="str">
        <f t="shared" si="118"/>
        <v/>
      </c>
      <c r="DW45" s="13" t="str">
        <f t="shared" si="118"/>
        <v/>
      </c>
    </row>
    <row r="46" spans="1:127" ht="15" thickBot="1" x14ac:dyDescent="0.4">
      <c r="A46" s="19" t="s">
        <v>110</v>
      </c>
      <c r="B46" s="20" t="s">
        <v>14</v>
      </c>
      <c r="C46" s="81">
        <v>842.96577429068702</v>
      </c>
      <c r="D46" s="81">
        <v>811.02644531693898</v>
      </c>
      <c r="E46" s="81">
        <v>823.94099145762902</v>
      </c>
      <c r="F46" s="81">
        <v>785.82609436709799</v>
      </c>
      <c r="G46" s="81">
        <v>763.30330836680105</v>
      </c>
      <c r="H46" s="81">
        <v>679.42421816649005</v>
      </c>
      <c r="I46" s="81">
        <v>697.53275945230803</v>
      </c>
      <c r="J46" s="81">
        <v>643.55038001991204</v>
      </c>
      <c r="K46" s="81">
        <v>714.63934123041099</v>
      </c>
      <c r="L46" s="81">
        <v>645.64920546975804</v>
      </c>
      <c r="M46" s="81">
        <v>590.90927971980102</v>
      </c>
      <c r="N46" s="81">
        <v>611.081119243074</v>
      </c>
      <c r="O46" s="81">
        <v>584.02943055737501</v>
      </c>
      <c r="P46" s="81">
        <v>612.77886456311603</v>
      </c>
      <c r="Q46" s="81">
        <v>537.03707283163897</v>
      </c>
      <c r="R46" s="81">
        <v>605.12930874832296</v>
      </c>
      <c r="S46" s="81">
        <v>519.06909378887099</v>
      </c>
      <c r="T46" s="81">
        <v>501.41309756419002</v>
      </c>
      <c r="U46" s="81">
        <v>584.45904167459605</v>
      </c>
      <c r="V46" s="81">
        <v>520.35818220429201</v>
      </c>
      <c r="W46" s="81">
        <v>509.925254011486</v>
      </c>
      <c r="X46" s="81">
        <v>586.20028029896605</v>
      </c>
      <c r="Y46" s="81">
        <v>555.760950489778</v>
      </c>
      <c r="Z46" s="81">
        <v>609.58321719663104</v>
      </c>
      <c r="AA46" s="81">
        <v>622.20058976544101</v>
      </c>
      <c r="AB46" s="81">
        <v>653.29455040753305</v>
      </c>
      <c r="AC46" s="81">
        <v>619.50499520181904</v>
      </c>
      <c r="AD46" s="81">
        <v>623.32879533117</v>
      </c>
      <c r="AE46" s="81">
        <v>657.27209690268796</v>
      </c>
      <c r="AF46" s="81">
        <v>663.90837946860404</v>
      </c>
      <c r="AG46" s="81">
        <v>605.38399549406495</v>
      </c>
      <c r="AH46" s="81">
        <v>631.02306887442899</v>
      </c>
      <c r="AI46" s="81">
        <v>687.14243978948002</v>
      </c>
      <c r="AJ46" s="81">
        <v>711.41472992924196</v>
      </c>
      <c r="AK46" s="81">
        <v>705.55892709941202</v>
      </c>
      <c r="AL46" s="81">
        <v>718.92498171652505</v>
      </c>
      <c r="AM46" s="81">
        <v>539.81575056131305</v>
      </c>
      <c r="AN46" s="81">
        <v>553.49548492106896</v>
      </c>
      <c r="AO46" s="81">
        <v>634.51251635276606</v>
      </c>
      <c r="AP46" s="81">
        <v>666.25474032880595</v>
      </c>
      <c r="AQ46" s="81">
        <v>642.45588318296905</v>
      </c>
      <c r="AR46" s="81">
        <v>638.27271139787899</v>
      </c>
      <c r="AS46" s="81">
        <v>675.499387755464</v>
      </c>
      <c r="AT46" s="81">
        <v>667.06843703104198</v>
      </c>
      <c r="AU46" s="81">
        <v>722.07418142722702</v>
      </c>
      <c r="AV46" s="81">
        <v>678.625449258304</v>
      </c>
      <c r="AW46" s="81">
        <v>652.66897049660304</v>
      </c>
      <c r="AX46" s="81">
        <v>603.96511636957496</v>
      </c>
      <c r="AY46" s="81">
        <v>585.28017695819995</v>
      </c>
      <c r="AZ46" s="81">
        <v>591.44952769104498</v>
      </c>
      <c r="BA46" s="81">
        <v>619.62155812671404</v>
      </c>
      <c r="BB46" s="81">
        <v>672.50608796551103</v>
      </c>
      <c r="BC46" s="81">
        <v>648.91190255587401</v>
      </c>
      <c r="BD46" s="81">
        <v>558.31066716104499</v>
      </c>
      <c r="BE46" s="81">
        <v>519.40236344918503</v>
      </c>
      <c r="BF46" s="81">
        <v>507.45280870541302</v>
      </c>
      <c r="BG46" s="81">
        <v>485.103475156228</v>
      </c>
      <c r="BH46" s="81">
        <v>513.07941777702104</v>
      </c>
      <c r="BI46" s="110"/>
      <c r="BJ46" s="110"/>
      <c r="BK46" s="110"/>
      <c r="BL46" s="110"/>
      <c r="BN46" s="13" t="str">
        <f t="shared" si="60"/>
        <v/>
      </c>
      <c r="BO46" s="13" t="str">
        <f t="shared" si="61"/>
        <v/>
      </c>
      <c r="BP46" s="13" t="str">
        <f t="shared" si="62"/>
        <v/>
      </c>
      <c r="BQ46" s="13" t="str">
        <f t="shared" si="63"/>
        <v/>
      </c>
      <c r="BR46" s="13" t="str">
        <f t="shared" si="64"/>
        <v/>
      </c>
      <c r="BS46" s="13" t="str">
        <f t="shared" si="65"/>
        <v/>
      </c>
      <c r="BT46" s="13" t="str">
        <f t="shared" si="66"/>
        <v/>
      </c>
      <c r="BU46" s="13" t="str">
        <f t="shared" si="67"/>
        <v/>
      </c>
      <c r="BV46" s="13" t="str">
        <f t="shared" si="68"/>
        <v/>
      </c>
      <c r="BW46" s="13" t="str">
        <f t="shared" si="69"/>
        <v/>
      </c>
      <c r="BX46" s="13" t="str">
        <f t="shared" si="70"/>
        <v/>
      </c>
      <c r="BY46" s="13" t="str">
        <f t="shared" si="71"/>
        <v/>
      </c>
      <c r="BZ46" s="13" t="str">
        <f t="shared" si="72"/>
        <v/>
      </c>
      <c r="CA46" s="13" t="str">
        <f t="shared" si="73"/>
        <v/>
      </c>
      <c r="CB46" s="13" t="str">
        <f t="shared" si="74"/>
        <v/>
      </c>
      <c r="CC46" s="13" t="str">
        <f t="shared" si="75"/>
        <v/>
      </c>
      <c r="CD46" s="13" t="str">
        <f t="shared" si="76"/>
        <v/>
      </c>
      <c r="CE46" s="13" t="str">
        <f t="shared" si="77"/>
        <v/>
      </c>
      <c r="CF46" s="13" t="str">
        <f t="shared" si="78"/>
        <v/>
      </c>
      <c r="CG46" s="13" t="str">
        <f t="shared" si="79"/>
        <v/>
      </c>
      <c r="CH46" s="13" t="str">
        <f t="shared" si="80"/>
        <v/>
      </c>
      <c r="CI46" s="13" t="str">
        <f t="shared" si="81"/>
        <v/>
      </c>
      <c r="CJ46" s="13" t="str">
        <f t="shared" si="82"/>
        <v/>
      </c>
      <c r="CK46" s="13" t="str">
        <f t="shared" si="83"/>
        <v/>
      </c>
      <c r="CL46" s="13" t="str">
        <f t="shared" si="84"/>
        <v/>
      </c>
      <c r="CM46" s="13" t="str">
        <f t="shared" si="85"/>
        <v/>
      </c>
      <c r="CN46" s="13" t="str">
        <f t="shared" si="86"/>
        <v/>
      </c>
      <c r="CO46" s="13" t="str">
        <f t="shared" si="87"/>
        <v/>
      </c>
      <c r="CP46" s="13" t="str">
        <f t="shared" si="88"/>
        <v/>
      </c>
      <c r="CQ46" s="13" t="str">
        <f t="shared" si="89"/>
        <v/>
      </c>
      <c r="CR46" s="13" t="str">
        <f t="shared" si="90"/>
        <v/>
      </c>
      <c r="CS46" s="13" t="str">
        <f t="shared" si="91"/>
        <v/>
      </c>
      <c r="CT46" s="13" t="str">
        <f t="shared" si="92"/>
        <v/>
      </c>
      <c r="CU46" s="13" t="str">
        <f t="shared" si="93"/>
        <v/>
      </c>
      <c r="CV46" s="13" t="str">
        <f t="shared" si="94"/>
        <v/>
      </c>
      <c r="CW46" s="13" t="str">
        <f t="shared" si="95"/>
        <v/>
      </c>
      <c r="CX46" s="13" t="str">
        <f t="shared" si="96"/>
        <v/>
      </c>
      <c r="CY46" s="13" t="str">
        <f t="shared" si="97"/>
        <v/>
      </c>
      <c r="CZ46" s="13" t="str">
        <f t="shared" si="98"/>
        <v/>
      </c>
      <c r="DA46" s="13" t="str">
        <f t="shared" si="99"/>
        <v/>
      </c>
      <c r="DB46" s="13" t="str">
        <f t="shared" si="100"/>
        <v/>
      </c>
      <c r="DC46" s="13" t="str">
        <f t="shared" si="101"/>
        <v/>
      </c>
      <c r="DD46" s="13" t="str">
        <f t="shared" si="102"/>
        <v/>
      </c>
      <c r="DE46" s="13" t="str">
        <f t="shared" si="103"/>
        <v/>
      </c>
      <c r="DF46" s="13" t="str">
        <f t="shared" si="104"/>
        <v/>
      </c>
      <c r="DG46" s="13" t="str">
        <f t="shared" si="105"/>
        <v/>
      </c>
      <c r="DH46" s="13" t="str">
        <f t="shared" si="106"/>
        <v/>
      </c>
      <c r="DI46" s="13" t="str">
        <f t="shared" si="107"/>
        <v/>
      </c>
      <c r="DJ46" s="13" t="str">
        <f t="shared" si="108"/>
        <v/>
      </c>
      <c r="DK46" s="13" t="str">
        <f t="shared" si="109"/>
        <v/>
      </c>
      <c r="DL46" s="13" t="str">
        <f t="shared" si="110"/>
        <v/>
      </c>
      <c r="DM46" s="13" t="str">
        <f t="shared" si="111"/>
        <v/>
      </c>
      <c r="DN46" s="13" t="str">
        <f t="shared" si="112"/>
        <v/>
      </c>
      <c r="DO46" s="13" t="str">
        <f t="shared" si="113"/>
        <v/>
      </c>
      <c r="DP46" s="13" t="str">
        <f t="shared" si="114"/>
        <v/>
      </c>
      <c r="DQ46" s="13" t="str">
        <f t="shared" si="115"/>
        <v/>
      </c>
      <c r="DR46" s="13" t="str">
        <f t="shared" si="116"/>
        <v/>
      </c>
      <c r="DS46" s="13" t="str">
        <f t="shared" si="117"/>
        <v/>
      </c>
      <c r="DT46" s="13" t="e">
        <f>IF(#REF!&gt;0,IF(#REF!&lt;5,"SECRETTTTTTTT",""),"")</f>
        <v>#REF!</v>
      </c>
      <c r="DU46" s="13" t="str">
        <f t="shared" si="118"/>
        <v/>
      </c>
      <c r="DV46" s="13" t="str">
        <f t="shared" si="118"/>
        <v/>
      </c>
      <c r="DW46" s="13" t="str">
        <f t="shared" si="118"/>
        <v/>
      </c>
    </row>
    <row r="47" spans="1:127" ht="15" thickBot="1" x14ac:dyDescent="0.4">
      <c r="A47" s="19" t="s">
        <v>111</v>
      </c>
      <c r="B47" s="20" t="s">
        <v>112</v>
      </c>
      <c r="C47" s="81">
        <v>1035.6164420205</v>
      </c>
      <c r="D47" s="81">
        <v>1006.09666613277</v>
      </c>
      <c r="E47" s="81">
        <v>962.34524840340896</v>
      </c>
      <c r="F47" s="81">
        <v>884.04493976273602</v>
      </c>
      <c r="G47" s="81">
        <v>901.30611073841999</v>
      </c>
      <c r="H47" s="81">
        <v>803.89952697055298</v>
      </c>
      <c r="I47" s="81">
        <v>759.48990149261999</v>
      </c>
      <c r="J47" s="81">
        <v>991.73731557551696</v>
      </c>
      <c r="K47" s="81">
        <v>1061.2714787149</v>
      </c>
      <c r="L47" s="81">
        <v>1076.42257055201</v>
      </c>
      <c r="M47" s="81">
        <v>1093.5499013364599</v>
      </c>
      <c r="N47" s="81">
        <v>1151.82583424772</v>
      </c>
      <c r="O47" s="81">
        <v>1063.08817194574</v>
      </c>
      <c r="P47" s="81">
        <v>1147.1582863073399</v>
      </c>
      <c r="Q47" s="81">
        <v>1120.4728017766099</v>
      </c>
      <c r="R47" s="81">
        <v>1206.4499815824199</v>
      </c>
      <c r="S47" s="81">
        <v>1300.84531073619</v>
      </c>
      <c r="T47" s="81">
        <v>1431.0926682470899</v>
      </c>
      <c r="U47" s="81">
        <v>1347.3275004437701</v>
      </c>
      <c r="V47" s="81">
        <v>1292.4525909951501</v>
      </c>
      <c r="W47" s="81">
        <v>1308.18236887281</v>
      </c>
      <c r="X47" s="81">
        <v>1340.2398021654701</v>
      </c>
      <c r="Y47" s="81">
        <v>1379.62494820387</v>
      </c>
      <c r="Z47" s="81">
        <v>1466.8897463016699</v>
      </c>
      <c r="AA47" s="81">
        <v>1691.0877921976901</v>
      </c>
      <c r="AB47" s="81">
        <v>1680.0240311524799</v>
      </c>
      <c r="AC47" s="81">
        <v>1706.20088887407</v>
      </c>
      <c r="AD47" s="81">
        <v>1742.4455826896501</v>
      </c>
      <c r="AE47" s="81">
        <v>1800.4874854462</v>
      </c>
      <c r="AF47" s="81">
        <v>1750.07266413002</v>
      </c>
      <c r="AG47" s="81">
        <v>1825.28879086185</v>
      </c>
      <c r="AH47" s="81">
        <v>1784.8263134921999</v>
      </c>
      <c r="AI47" s="81">
        <v>1627.2491503049901</v>
      </c>
      <c r="AJ47" s="81">
        <v>1511.86758057935</v>
      </c>
      <c r="AK47" s="81">
        <v>1426.9967368068401</v>
      </c>
      <c r="AL47" s="81">
        <v>1510.67395875393</v>
      </c>
      <c r="AM47" s="81">
        <v>989.77616452591701</v>
      </c>
      <c r="AN47" s="81">
        <v>630.05014801210996</v>
      </c>
      <c r="AO47" s="81">
        <v>752.96424247020502</v>
      </c>
      <c r="AP47" s="81">
        <v>716.53271974573397</v>
      </c>
      <c r="AQ47" s="81">
        <v>747.32116270756001</v>
      </c>
      <c r="AR47" s="81">
        <v>798.53619416339802</v>
      </c>
      <c r="AS47" s="81">
        <v>777.86175339104796</v>
      </c>
      <c r="AT47" s="81">
        <v>835.84747202504002</v>
      </c>
      <c r="AU47" s="81">
        <v>767.05232805127196</v>
      </c>
      <c r="AV47" s="81">
        <v>748.27158542852601</v>
      </c>
      <c r="AW47" s="81">
        <v>739.799773148035</v>
      </c>
      <c r="AX47" s="81">
        <v>707.82794848767503</v>
      </c>
      <c r="AY47" s="81">
        <v>688.98155559069403</v>
      </c>
      <c r="AZ47" s="81">
        <v>630.417721608497</v>
      </c>
      <c r="BA47" s="81">
        <v>599.09616924153499</v>
      </c>
      <c r="BB47" s="81">
        <v>623.44917355589598</v>
      </c>
      <c r="BC47" s="81">
        <v>602.60247307437805</v>
      </c>
      <c r="BD47" s="81">
        <v>626.60694443652301</v>
      </c>
      <c r="BE47" s="81">
        <v>553.91341065247195</v>
      </c>
      <c r="BF47" s="81">
        <v>585.32620917192503</v>
      </c>
      <c r="BG47" s="81">
        <v>609.986202915283</v>
      </c>
      <c r="BH47" s="81">
        <v>515.46161685904895</v>
      </c>
      <c r="BI47" s="110"/>
      <c r="BJ47" s="110"/>
      <c r="BK47" s="110"/>
      <c r="BL47" s="110"/>
      <c r="BN47" s="13" t="str">
        <f t="shared" si="60"/>
        <v/>
      </c>
      <c r="BO47" s="13" t="str">
        <f t="shared" si="61"/>
        <v/>
      </c>
      <c r="BP47" s="13" t="str">
        <f t="shared" si="62"/>
        <v/>
      </c>
      <c r="BQ47" s="13" t="str">
        <f t="shared" si="63"/>
        <v/>
      </c>
      <c r="BR47" s="13" t="str">
        <f t="shared" si="64"/>
        <v/>
      </c>
      <c r="BS47" s="13" t="str">
        <f t="shared" si="65"/>
        <v/>
      </c>
      <c r="BT47" s="13" t="str">
        <f t="shared" si="66"/>
        <v/>
      </c>
      <c r="BU47" s="13" t="str">
        <f t="shared" si="67"/>
        <v/>
      </c>
      <c r="BV47" s="13" t="str">
        <f t="shared" si="68"/>
        <v/>
      </c>
      <c r="BW47" s="13" t="str">
        <f t="shared" si="69"/>
        <v/>
      </c>
      <c r="BX47" s="13" t="str">
        <f t="shared" si="70"/>
        <v/>
      </c>
      <c r="BY47" s="13" t="str">
        <f t="shared" si="71"/>
        <v/>
      </c>
      <c r="BZ47" s="13" t="str">
        <f t="shared" si="72"/>
        <v/>
      </c>
      <c r="CA47" s="13" t="str">
        <f t="shared" si="73"/>
        <v/>
      </c>
      <c r="CB47" s="13" t="str">
        <f t="shared" si="74"/>
        <v/>
      </c>
      <c r="CC47" s="13" t="str">
        <f t="shared" si="75"/>
        <v/>
      </c>
      <c r="CD47" s="13" t="str">
        <f t="shared" si="76"/>
        <v/>
      </c>
      <c r="CE47" s="13" t="str">
        <f t="shared" si="77"/>
        <v/>
      </c>
      <c r="CF47" s="13" t="str">
        <f t="shared" si="78"/>
        <v/>
      </c>
      <c r="CG47" s="13" t="str">
        <f t="shared" si="79"/>
        <v/>
      </c>
      <c r="CH47" s="13" t="str">
        <f t="shared" si="80"/>
        <v/>
      </c>
      <c r="CI47" s="13" t="str">
        <f t="shared" si="81"/>
        <v/>
      </c>
      <c r="CJ47" s="13" t="str">
        <f t="shared" si="82"/>
        <v/>
      </c>
      <c r="CK47" s="13" t="str">
        <f t="shared" si="83"/>
        <v/>
      </c>
      <c r="CL47" s="13" t="str">
        <f t="shared" si="84"/>
        <v/>
      </c>
      <c r="CM47" s="13" t="str">
        <f t="shared" si="85"/>
        <v/>
      </c>
      <c r="CN47" s="13" t="str">
        <f t="shared" si="86"/>
        <v/>
      </c>
      <c r="CO47" s="13" t="str">
        <f t="shared" si="87"/>
        <v/>
      </c>
      <c r="CP47" s="13" t="str">
        <f t="shared" si="88"/>
        <v/>
      </c>
      <c r="CQ47" s="13" t="str">
        <f t="shared" si="89"/>
        <v/>
      </c>
      <c r="CR47" s="13" t="str">
        <f t="shared" si="90"/>
        <v/>
      </c>
      <c r="CS47" s="13" t="str">
        <f t="shared" si="91"/>
        <v/>
      </c>
      <c r="CT47" s="13" t="str">
        <f t="shared" si="92"/>
        <v/>
      </c>
      <c r="CU47" s="13" t="str">
        <f t="shared" si="93"/>
        <v/>
      </c>
      <c r="CV47" s="13" t="str">
        <f t="shared" si="94"/>
        <v/>
      </c>
      <c r="CW47" s="13" t="str">
        <f t="shared" si="95"/>
        <v/>
      </c>
      <c r="CX47" s="13" t="str">
        <f t="shared" si="96"/>
        <v/>
      </c>
      <c r="CY47" s="13" t="str">
        <f t="shared" si="97"/>
        <v/>
      </c>
      <c r="CZ47" s="13" t="str">
        <f t="shared" si="98"/>
        <v/>
      </c>
      <c r="DA47" s="13" t="str">
        <f t="shared" si="99"/>
        <v/>
      </c>
      <c r="DB47" s="13" t="str">
        <f t="shared" si="100"/>
        <v/>
      </c>
      <c r="DC47" s="13" t="str">
        <f t="shared" si="101"/>
        <v/>
      </c>
      <c r="DD47" s="13" t="str">
        <f t="shared" si="102"/>
        <v/>
      </c>
      <c r="DE47" s="13" t="str">
        <f t="shared" si="103"/>
        <v/>
      </c>
      <c r="DF47" s="13" t="str">
        <f t="shared" si="104"/>
        <v/>
      </c>
      <c r="DG47" s="13" t="str">
        <f t="shared" si="105"/>
        <v/>
      </c>
      <c r="DH47" s="13" t="str">
        <f t="shared" si="106"/>
        <v/>
      </c>
      <c r="DI47" s="13" t="str">
        <f t="shared" si="107"/>
        <v/>
      </c>
      <c r="DJ47" s="13" t="str">
        <f t="shared" si="108"/>
        <v/>
      </c>
      <c r="DK47" s="13" t="str">
        <f t="shared" si="109"/>
        <v/>
      </c>
      <c r="DL47" s="13" t="str">
        <f t="shared" si="110"/>
        <v/>
      </c>
      <c r="DM47" s="13" t="str">
        <f t="shared" si="111"/>
        <v/>
      </c>
      <c r="DN47" s="13" t="str">
        <f t="shared" si="112"/>
        <v/>
      </c>
      <c r="DO47" s="13" t="str">
        <f t="shared" si="113"/>
        <v/>
      </c>
      <c r="DP47" s="13" t="str">
        <f t="shared" si="114"/>
        <v/>
      </c>
      <c r="DQ47" s="13" t="str">
        <f t="shared" si="115"/>
        <v/>
      </c>
      <c r="DR47" s="13" t="str">
        <f t="shared" si="116"/>
        <v/>
      </c>
      <c r="DS47" s="13" t="str">
        <f t="shared" si="117"/>
        <v/>
      </c>
      <c r="DT47" s="13" t="e">
        <f>IF(#REF!&gt;0,IF(#REF!&lt;5,"SECRETTTTTTTT",""),"")</f>
        <v>#REF!</v>
      </c>
      <c r="DU47" s="13" t="str">
        <f t="shared" si="118"/>
        <v/>
      </c>
      <c r="DV47" s="13" t="str">
        <f t="shared" si="118"/>
        <v/>
      </c>
      <c r="DW47" s="13" t="str">
        <f t="shared" si="118"/>
        <v/>
      </c>
    </row>
    <row r="48" spans="1:127" ht="15" thickBot="1" x14ac:dyDescent="0.4">
      <c r="A48" s="19" t="s">
        <v>113</v>
      </c>
      <c r="B48" s="20" t="s">
        <v>114</v>
      </c>
      <c r="C48" s="81">
        <v>362.75535052139202</v>
      </c>
      <c r="D48" s="81">
        <v>422.96765434659898</v>
      </c>
      <c r="E48" s="81">
        <v>433.82107351655299</v>
      </c>
      <c r="F48" s="81">
        <v>412.269047063095</v>
      </c>
      <c r="G48" s="81">
        <v>412.20581197022199</v>
      </c>
      <c r="H48" s="81">
        <v>346.00955147981199</v>
      </c>
      <c r="I48" s="81">
        <v>322.02174030038702</v>
      </c>
      <c r="J48" s="81">
        <v>342.96137435756799</v>
      </c>
      <c r="K48" s="81">
        <v>339.75402283310899</v>
      </c>
      <c r="L48" s="81">
        <v>383.07067030492402</v>
      </c>
      <c r="M48" s="81">
        <v>338.11946051636897</v>
      </c>
      <c r="N48" s="81">
        <v>341.99260649176102</v>
      </c>
      <c r="O48" s="81">
        <v>313.60163494145098</v>
      </c>
      <c r="P48" s="81">
        <v>318.63023767444298</v>
      </c>
      <c r="Q48" s="81">
        <v>294.30573380834198</v>
      </c>
      <c r="R48" s="81">
        <v>302.66701530705598</v>
      </c>
      <c r="S48" s="81">
        <v>319.34080589135402</v>
      </c>
      <c r="T48" s="81">
        <v>322.463508375027</v>
      </c>
      <c r="U48" s="81">
        <v>342.761770715502</v>
      </c>
      <c r="V48" s="81">
        <v>301.64718545545998</v>
      </c>
      <c r="W48" s="81">
        <v>359.33291964509999</v>
      </c>
      <c r="X48" s="81">
        <v>309.74136124157798</v>
      </c>
      <c r="Y48" s="81">
        <v>300.98669514891901</v>
      </c>
      <c r="Z48" s="81">
        <v>350.87758244699398</v>
      </c>
      <c r="AA48" s="81">
        <v>393.48794733894903</v>
      </c>
      <c r="AB48" s="81">
        <v>392.03614061152302</v>
      </c>
      <c r="AC48" s="81">
        <v>390.66772357634801</v>
      </c>
      <c r="AD48" s="81">
        <v>425.65711494954598</v>
      </c>
      <c r="AE48" s="81">
        <v>356.60705477141101</v>
      </c>
      <c r="AF48" s="81">
        <v>344.10973728625902</v>
      </c>
      <c r="AG48" s="81">
        <v>336.48995916358803</v>
      </c>
      <c r="AH48" s="81">
        <v>310.58330587569202</v>
      </c>
      <c r="AI48" s="81">
        <v>309.350380342797</v>
      </c>
      <c r="AJ48" s="81">
        <v>319.08797566137298</v>
      </c>
      <c r="AK48" s="81">
        <v>343.530806264452</v>
      </c>
      <c r="AL48" s="81">
        <v>317.82458380809999</v>
      </c>
      <c r="AM48" s="81">
        <v>199.19464324512199</v>
      </c>
      <c r="AN48" s="81">
        <v>288.36973439503299</v>
      </c>
      <c r="AO48" s="81">
        <v>309.17051443898998</v>
      </c>
      <c r="AP48" s="81">
        <v>298.10152662486303</v>
      </c>
      <c r="AQ48" s="81">
        <v>283.74572256497299</v>
      </c>
      <c r="AR48" s="81">
        <v>284.10473327114698</v>
      </c>
      <c r="AS48" s="81">
        <v>293.24657649375501</v>
      </c>
      <c r="AT48" s="81">
        <v>316.03969906777098</v>
      </c>
      <c r="AU48" s="81">
        <v>294.67339417781699</v>
      </c>
      <c r="AV48" s="81">
        <v>299.72832376334901</v>
      </c>
      <c r="AW48" s="81">
        <v>267.47107982173702</v>
      </c>
      <c r="AX48" s="81">
        <v>290.19039807041099</v>
      </c>
      <c r="AY48" s="81">
        <v>250.23439980501999</v>
      </c>
      <c r="AZ48" s="81">
        <v>279.99703912536</v>
      </c>
      <c r="BA48" s="81">
        <v>288.04019328472202</v>
      </c>
      <c r="BB48" s="81">
        <v>294.17546818549698</v>
      </c>
      <c r="BC48" s="81">
        <v>278.47640053832799</v>
      </c>
      <c r="BD48" s="81">
        <v>281.223339627342</v>
      </c>
      <c r="BE48" s="81">
        <v>273.75331051516298</v>
      </c>
      <c r="BF48" s="81">
        <v>317.86484850046099</v>
      </c>
      <c r="BG48" s="81">
        <v>273.210209907565</v>
      </c>
      <c r="BH48" s="81">
        <v>263.36714287459199</v>
      </c>
      <c r="BI48" s="110"/>
      <c r="BJ48" s="110"/>
      <c r="BK48" s="110"/>
      <c r="BL48" s="110"/>
      <c r="BN48" s="13" t="str">
        <f t="shared" si="60"/>
        <v/>
      </c>
      <c r="BO48" s="13" t="str">
        <f t="shared" si="61"/>
        <v/>
      </c>
      <c r="BP48" s="13" t="str">
        <f t="shared" si="62"/>
        <v/>
      </c>
      <c r="BQ48" s="13" t="str">
        <f t="shared" si="63"/>
        <v/>
      </c>
      <c r="BR48" s="13" t="str">
        <f t="shared" si="64"/>
        <v/>
      </c>
      <c r="BS48" s="13" t="str">
        <f t="shared" si="65"/>
        <v/>
      </c>
      <c r="BT48" s="13" t="str">
        <f t="shared" si="66"/>
        <v/>
      </c>
      <c r="BU48" s="13" t="str">
        <f t="shared" si="67"/>
        <v/>
      </c>
      <c r="BV48" s="13" t="str">
        <f t="shared" si="68"/>
        <v/>
      </c>
      <c r="BW48" s="13" t="str">
        <f t="shared" si="69"/>
        <v/>
      </c>
      <c r="BX48" s="13" t="str">
        <f t="shared" si="70"/>
        <v/>
      </c>
      <c r="BY48" s="13" t="str">
        <f t="shared" si="71"/>
        <v/>
      </c>
      <c r="BZ48" s="13" t="str">
        <f t="shared" si="72"/>
        <v/>
      </c>
      <c r="CA48" s="13" t="str">
        <f t="shared" si="73"/>
        <v/>
      </c>
      <c r="CB48" s="13" t="str">
        <f t="shared" si="74"/>
        <v/>
      </c>
      <c r="CC48" s="13" t="str">
        <f t="shared" si="75"/>
        <v/>
      </c>
      <c r="CD48" s="13" t="str">
        <f t="shared" si="76"/>
        <v/>
      </c>
      <c r="CE48" s="13" t="str">
        <f t="shared" si="77"/>
        <v/>
      </c>
      <c r="CF48" s="13" t="str">
        <f t="shared" si="78"/>
        <v/>
      </c>
      <c r="CG48" s="13" t="str">
        <f t="shared" si="79"/>
        <v/>
      </c>
      <c r="CH48" s="13" t="str">
        <f t="shared" si="80"/>
        <v/>
      </c>
      <c r="CI48" s="13" t="str">
        <f t="shared" si="81"/>
        <v/>
      </c>
      <c r="CJ48" s="13" t="str">
        <f t="shared" si="82"/>
        <v/>
      </c>
      <c r="CK48" s="13" t="str">
        <f t="shared" si="83"/>
        <v/>
      </c>
      <c r="CL48" s="13" t="str">
        <f t="shared" si="84"/>
        <v/>
      </c>
      <c r="CM48" s="13" t="str">
        <f t="shared" si="85"/>
        <v/>
      </c>
      <c r="CN48" s="13" t="str">
        <f t="shared" si="86"/>
        <v/>
      </c>
      <c r="CO48" s="13" t="str">
        <f t="shared" si="87"/>
        <v/>
      </c>
      <c r="CP48" s="13" t="str">
        <f t="shared" si="88"/>
        <v/>
      </c>
      <c r="CQ48" s="13" t="str">
        <f t="shared" si="89"/>
        <v/>
      </c>
      <c r="CR48" s="13" t="str">
        <f t="shared" si="90"/>
        <v/>
      </c>
      <c r="CS48" s="13" t="str">
        <f t="shared" si="91"/>
        <v/>
      </c>
      <c r="CT48" s="13" t="str">
        <f t="shared" si="92"/>
        <v/>
      </c>
      <c r="CU48" s="13" t="str">
        <f t="shared" si="93"/>
        <v/>
      </c>
      <c r="CV48" s="13" t="str">
        <f t="shared" si="94"/>
        <v/>
      </c>
      <c r="CW48" s="13" t="str">
        <f t="shared" si="95"/>
        <v/>
      </c>
      <c r="CX48" s="13" t="str">
        <f t="shared" si="96"/>
        <v/>
      </c>
      <c r="CY48" s="13" t="str">
        <f t="shared" si="97"/>
        <v/>
      </c>
      <c r="CZ48" s="13" t="str">
        <f t="shared" si="98"/>
        <v/>
      </c>
      <c r="DA48" s="13" t="str">
        <f t="shared" si="99"/>
        <v/>
      </c>
      <c r="DB48" s="13" t="str">
        <f t="shared" si="100"/>
        <v/>
      </c>
      <c r="DC48" s="13" t="str">
        <f t="shared" si="101"/>
        <v/>
      </c>
      <c r="DD48" s="13" t="str">
        <f t="shared" si="102"/>
        <v/>
      </c>
      <c r="DE48" s="13" t="str">
        <f t="shared" si="103"/>
        <v/>
      </c>
      <c r="DF48" s="13" t="str">
        <f t="shared" si="104"/>
        <v/>
      </c>
      <c r="DG48" s="13" t="str">
        <f t="shared" si="105"/>
        <v/>
      </c>
      <c r="DH48" s="13" t="str">
        <f t="shared" si="106"/>
        <v/>
      </c>
      <c r="DI48" s="13" t="str">
        <f t="shared" si="107"/>
        <v/>
      </c>
      <c r="DJ48" s="13" t="str">
        <f t="shared" si="108"/>
        <v/>
      </c>
      <c r="DK48" s="13" t="str">
        <f t="shared" si="109"/>
        <v/>
      </c>
      <c r="DL48" s="13" t="str">
        <f t="shared" si="110"/>
        <v/>
      </c>
      <c r="DM48" s="13" t="str">
        <f t="shared" si="111"/>
        <v/>
      </c>
      <c r="DN48" s="13" t="str">
        <f t="shared" si="112"/>
        <v/>
      </c>
      <c r="DO48" s="13" t="str">
        <f t="shared" si="113"/>
        <v/>
      </c>
      <c r="DP48" s="13" t="str">
        <f t="shared" si="114"/>
        <v/>
      </c>
      <c r="DQ48" s="13" t="str">
        <f t="shared" si="115"/>
        <v/>
      </c>
      <c r="DR48" s="13" t="str">
        <f t="shared" si="116"/>
        <v/>
      </c>
      <c r="DS48" s="13" t="str">
        <f t="shared" si="117"/>
        <v/>
      </c>
      <c r="DT48" s="13" t="e">
        <f>IF(#REF!&gt;0,IF(#REF!&lt;5,"SECRETTTTTTTT",""),"")</f>
        <v>#REF!</v>
      </c>
      <c r="DU48" s="13" t="str">
        <f t="shared" si="118"/>
        <v/>
      </c>
      <c r="DV48" s="13" t="str">
        <f t="shared" si="118"/>
        <v/>
      </c>
      <c r="DW48" s="13" t="str">
        <f t="shared" si="118"/>
        <v/>
      </c>
    </row>
    <row r="49" spans="1:128" ht="15" thickBot="1" x14ac:dyDescent="0.4">
      <c r="A49" s="19" t="s">
        <v>115</v>
      </c>
      <c r="B49" s="20" t="s">
        <v>17</v>
      </c>
      <c r="C49" s="81">
        <v>5862.5700525971997</v>
      </c>
      <c r="D49" s="81">
        <v>5803.6439708054804</v>
      </c>
      <c r="E49" s="81">
        <v>5955.4809399586902</v>
      </c>
      <c r="F49" s="81">
        <v>6012.9653450077403</v>
      </c>
      <c r="G49" s="81">
        <v>5779.37799250233</v>
      </c>
      <c r="H49" s="81">
        <v>5423.78793079356</v>
      </c>
      <c r="I49" s="81">
        <v>5089.7396246012904</v>
      </c>
      <c r="J49" s="81">
        <v>4966.3152282290403</v>
      </c>
      <c r="K49" s="81">
        <v>4967.8646766660404</v>
      </c>
      <c r="L49" s="81">
        <v>5294.1883648615403</v>
      </c>
      <c r="M49" s="81">
        <v>5179.5093632913504</v>
      </c>
      <c r="N49" s="81">
        <v>5294.1141578489196</v>
      </c>
      <c r="O49" s="81">
        <v>5453.6698477292002</v>
      </c>
      <c r="P49" s="81">
        <v>5371.28946006154</v>
      </c>
      <c r="Q49" s="81">
        <v>5562.7047054774403</v>
      </c>
      <c r="R49" s="81">
        <v>5250.5663961938499</v>
      </c>
      <c r="S49" s="81">
        <v>5311.9326041968698</v>
      </c>
      <c r="T49" s="81">
        <v>5502.3359667544801</v>
      </c>
      <c r="U49" s="81">
        <v>6049.4911135297198</v>
      </c>
      <c r="V49" s="81">
        <v>6146.1387129273298</v>
      </c>
      <c r="W49" s="81">
        <v>6443.5574178220904</v>
      </c>
      <c r="X49" s="81">
        <v>7299.0991968458602</v>
      </c>
      <c r="Y49" s="81">
        <v>7542.21656814367</v>
      </c>
      <c r="Z49" s="81">
        <v>7691.1519977600501</v>
      </c>
      <c r="AA49" s="81">
        <v>8243.16827796283</v>
      </c>
      <c r="AB49" s="81">
        <v>8798.4453707139</v>
      </c>
      <c r="AC49" s="81">
        <v>9278.5566011134906</v>
      </c>
      <c r="AD49" s="81">
        <v>9667.3484939198097</v>
      </c>
      <c r="AE49" s="81">
        <v>10454.050886446599</v>
      </c>
      <c r="AF49" s="81">
        <v>10344.947710968599</v>
      </c>
      <c r="AG49" s="81">
        <v>11062.441560503999</v>
      </c>
      <c r="AH49" s="81">
        <v>11131.384723056</v>
      </c>
      <c r="AI49" s="81">
        <v>11666.529465014801</v>
      </c>
      <c r="AJ49" s="81">
        <v>12197.8676571202</v>
      </c>
      <c r="AK49" s="81">
        <v>13184.454316208201</v>
      </c>
      <c r="AL49" s="81">
        <v>13417.0096032607</v>
      </c>
      <c r="AM49" s="81">
        <v>10607.170677186499</v>
      </c>
      <c r="AN49" s="81">
        <v>11442.8941887496</v>
      </c>
      <c r="AO49" s="81">
        <v>12211.170797854</v>
      </c>
      <c r="AP49" s="81">
        <v>12636.989775337801</v>
      </c>
      <c r="AQ49" s="81">
        <v>13101.3810809759</v>
      </c>
      <c r="AR49" s="81">
        <v>14891.1442683232</v>
      </c>
      <c r="AS49" s="81">
        <v>13695.818906243599</v>
      </c>
      <c r="AT49" s="81">
        <v>14175.8880265141</v>
      </c>
      <c r="AU49" s="81">
        <v>14237.094113168099</v>
      </c>
      <c r="AV49" s="81">
        <v>13827.805061372001</v>
      </c>
      <c r="AW49" s="81">
        <v>13703.397249633001</v>
      </c>
      <c r="AX49" s="81">
        <v>13571.021483406101</v>
      </c>
      <c r="AY49" s="81">
        <v>12953.001902903399</v>
      </c>
      <c r="AZ49" s="81">
        <v>12947.8674219684</v>
      </c>
      <c r="BA49" s="81">
        <v>12954.043600098101</v>
      </c>
      <c r="BB49" s="81">
        <v>12877.193175968499</v>
      </c>
      <c r="BC49" s="81">
        <v>12633.5041127929</v>
      </c>
      <c r="BD49" s="81">
        <v>12510.566695789499</v>
      </c>
      <c r="BE49" s="81">
        <v>11483.736714512999</v>
      </c>
      <c r="BF49" s="81">
        <v>11346.2517908101</v>
      </c>
      <c r="BG49" s="81">
        <v>11950.143470281801</v>
      </c>
      <c r="BH49" s="81">
        <v>11525.1047303213</v>
      </c>
      <c r="BI49" s="110"/>
      <c r="BJ49" s="110"/>
      <c r="BK49" s="110"/>
      <c r="BL49" s="110"/>
      <c r="BN49" s="13" t="str">
        <f t="shared" si="60"/>
        <v/>
      </c>
      <c r="BO49" s="13" t="str">
        <f t="shared" si="61"/>
        <v/>
      </c>
      <c r="BP49" s="13" t="str">
        <f t="shared" si="62"/>
        <v/>
      </c>
      <c r="BQ49" s="13" t="str">
        <f t="shared" si="63"/>
        <v/>
      </c>
      <c r="BR49" s="13" t="str">
        <f t="shared" si="64"/>
        <v/>
      </c>
      <c r="BS49" s="13" t="str">
        <f t="shared" si="65"/>
        <v/>
      </c>
      <c r="BT49" s="13" t="str">
        <f t="shared" si="66"/>
        <v/>
      </c>
      <c r="BU49" s="13" t="str">
        <f t="shared" si="67"/>
        <v/>
      </c>
      <c r="BV49" s="13" t="str">
        <f t="shared" si="68"/>
        <v/>
      </c>
      <c r="BW49" s="13" t="str">
        <f t="shared" si="69"/>
        <v/>
      </c>
      <c r="BX49" s="13" t="str">
        <f t="shared" si="70"/>
        <v/>
      </c>
      <c r="BY49" s="13" t="str">
        <f t="shared" si="71"/>
        <v/>
      </c>
      <c r="BZ49" s="13" t="str">
        <f t="shared" si="72"/>
        <v/>
      </c>
      <c r="CA49" s="13" t="str">
        <f t="shared" si="73"/>
        <v/>
      </c>
      <c r="CB49" s="13" t="str">
        <f t="shared" si="74"/>
        <v/>
      </c>
      <c r="CC49" s="13" t="str">
        <f t="shared" si="75"/>
        <v/>
      </c>
      <c r="CD49" s="13" t="str">
        <f t="shared" si="76"/>
        <v/>
      </c>
      <c r="CE49" s="13" t="str">
        <f t="shared" si="77"/>
        <v/>
      </c>
      <c r="CF49" s="13" t="str">
        <f t="shared" si="78"/>
        <v/>
      </c>
      <c r="CG49" s="13" t="str">
        <f t="shared" si="79"/>
        <v/>
      </c>
      <c r="CH49" s="13" t="str">
        <f t="shared" si="80"/>
        <v/>
      </c>
      <c r="CI49" s="13" t="str">
        <f t="shared" si="81"/>
        <v/>
      </c>
      <c r="CJ49" s="13" t="str">
        <f t="shared" si="82"/>
        <v/>
      </c>
      <c r="CK49" s="13" t="str">
        <f t="shared" si="83"/>
        <v/>
      </c>
      <c r="CL49" s="13" t="str">
        <f t="shared" si="84"/>
        <v/>
      </c>
      <c r="CM49" s="13" t="str">
        <f t="shared" si="85"/>
        <v/>
      </c>
      <c r="CN49" s="13" t="str">
        <f t="shared" si="86"/>
        <v/>
      </c>
      <c r="CO49" s="13" t="str">
        <f t="shared" si="87"/>
        <v/>
      </c>
      <c r="CP49" s="13" t="str">
        <f t="shared" si="88"/>
        <v/>
      </c>
      <c r="CQ49" s="13" t="str">
        <f t="shared" si="89"/>
        <v/>
      </c>
      <c r="CR49" s="13" t="str">
        <f t="shared" si="90"/>
        <v/>
      </c>
      <c r="CS49" s="13" t="str">
        <f t="shared" si="91"/>
        <v/>
      </c>
      <c r="CT49" s="13" t="str">
        <f t="shared" si="92"/>
        <v/>
      </c>
      <c r="CU49" s="13" t="str">
        <f t="shared" si="93"/>
        <v/>
      </c>
      <c r="CV49" s="13" t="str">
        <f t="shared" si="94"/>
        <v/>
      </c>
      <c r="CW49" s="13" t="str">
        <f t="shared" si="95"/>
        <v/>
      </c>
      <c r="CX49" s="13" t="str">
        <f t="shared" si="96"/>
        <v/>
      </c>
      <c r="CY49" s="13" t="str">
        <f t="shared" si="97"/>
        <v/>
      </c>
      <c r="CZ49" s="13" t="str">
        <f t="shared" si="98"/>
        <v/>
      </c>
      <c r="DA49" s="13" t="str">
        <f t="shared" si="99"/>
        <v/>
      </c>
      <c r="DB49" s="13" t="str">
        <f t="shared" si="100"/>
        <v/>
      </c>
      <c r="DC49" s="13" t="str">
        <f t="shared" si="101"/>
        <v/>
      </c>
      <c r="DD49" s="13" t="str">
        <f t="shared" si="102"/>
        <v/>
      </c>
      <c r="DE49" s="13" t="str">
        <f t="shared" si="103"/>
        <v/>
      </c>
      <c r="DF49" s="13" t="str">
        <f t="shared" si="104"/>
        <v/>
      </c>
      <c r="DG49" s="13" t="str">
        <f t="shared" si="105"/>
        <v/>
      </c>
      <c r="DH49" s="13" t="str">
        <f t="shared" si="106"/>
        <v/>
      </c>
      <c r="DI49" s="13" t="str">
        <f t="shared" si="107"/>
        <v/>
      </c>
      <c r="DJ49" s="13" t="str">
        <f t="shared" si="108"/>
        <v/>
      </c>
      <c r="DK49" s="13" t="str">
        <f t="shared" si="109"/>
        <v/>
      </c>
      <c r="DL49" s="13" t="str">
        <f t="shared" si="110"/>
        <v/>
      </c>
      <c r="DM49" s="13" t="str">
        <f t="shared" si="111"/>
        <v/>
      </c>
      <c r="DN49" s="13" t="str">
        <f t="shared" si="112"/>
        <v/>
      </c>
      <c r="DO49" s="13" t="str">
        <f t="shared" si="113"/>
        <v/>
      </c>
      <c r="DP49" s="13" t="str">
        <f t="shared" si="114"/>
        <v/>
      </c>
      <c r="DQ49" s="13" t="str">
        <f t="shared" si="115"/>
        <v/>
      </c>
      <c r="DR49" s="13" t="str">
        <f t="shared" si="116"/>
        <v/>
      </c>
      <c r="DS49" s="13" t="str">
        <f t="shared" si="117"/>
        <v/>
      </c>
      <c r="DT49" s="13" t="e">
        <f>IF(#REF!&gt;0,IF(#REF!&lt;5,"SECRETTTTTTTT",""),"")</f>
        <v>#REF!</v>
      </c>
      <c r="DU49" s="13" t="str">
        <f t="shared" ref="DU49:DW54" si="119">IF(BI49&gt;0,IF(BI49&lt;5,"SECRETTTTTTTT",""),"")</f>
        <v/>
      </c>
      <c r="DV49" s="13" t="str">
        <f t="shared" si="119"/>
        <v/>
      </c>
      <c r="DW49" s="13" t="str">
        <f t="shared" si="119"/>
        <v/>
      </c>
    </row>
    <row r="50" spans="1:128" ht="15" thickBot="1" x14ac:dyDescent="0.4">
      <c r="A50" s="19" t="s">
        <v>118</v>
      </c>
      <c r="B50" s="20" t="s">
        <v>119</v>
      </c>
      <c r="C50" s="81">
        <v>1107.1653260657299</v>
      </c>
      <c r="D50" s="81">
        <v>1041.3192563221401</v>
      </c>
      <c r="E50" s="81">
        <v>1100.0972149163599</v>
      </c>
      <c r="F50" s="81">
        <v>1092.14366188491</v>
      </c>
      <c r="G50" s="81">
        <v>1337.98101216385</v>
      </c>
      <c r="H50" s="81">
        <v>1449.2403843306499</v>
      </c>
      <c r="I50" s="81">
        <v>1520.8344451022699</v>
      </c>
      <c r="J50" s="81">
        <v>1528.58376175137</v>
      </c>
      <c r="K50" s="81">
        <v>1572.3799335456099</v>
      </c>
      <c r="L50" s="81">
        <v>1291.5272289172201</v>
      </c>
      <c r="M50" s="81">
        <v>1272.67203999761</v>
      </c>
      <c r="N50" s="81">
        <v>1285.8274450189599</v>
      </c>
      <c r="O50" s="81">
        <v>1421.28781571529</v>
      </c>
      <c r="P50" s="81">
        <v>1278.9571368398199</v>
      </c>
      <c r="Q50" s="81">
        <v>1231.5160073802599</v>
      </c>
      <c r="R50" s="81">
        <v>1315.7314080262199</v>
      </c>
      <c r="S50" s="81">
        <v>1392.76424936325</v>
      </c>
      <c r="T50" s="81">
        <v>1328.66449495344</v>
      </c>
      <c r="U50" s="81">
        <v>1000.84660741528</v>
      </c>
      <c r="V50" s="81">
        <v>1093.2337265225699</v>
      </c>
      <c r="W50" s="81">
        <v>1131.75914220715</v>
      </c>
      <c r="X50" s="81">
        <v>1132.1993167552</v>
      </c>
      <c r="Y50" s="81">
        <v>1014.26930710256</v>
      </c>
      <c r="Z50" s="81">
        <v>1124.9608548098699</v>
      </c>
      <c r="AA50" s="81">
        <v>858.23696181588696</v>
      </c>
      <c r="AB50" s="81">
        <v>899.60380767958395</v>
      </c>
      <c r="AC50" s="81">
        <v>800.66330298395098</v>
      </c>
      <c r="AD50" s="81">
        <v>892.08130236074805</v>
      </c>
      <c r="AE50" s="81">
        <v>1130.31457804856</v>
      </c>
      <c r="AF50" s="81">
        <v>1189.9898902395901</v>
      </c>
      <c r="AG50" s="81">
        <v>1063.7086140618701</v>
      </c>
      <c r="AH50" s="81">
        <v>1042.9482825187199</v>
      </c>
      <c r="AI50" s="81">
        <v>1072.07466162999</v>
      </c>
      <c r="AJ50" s="81">
        <v>1026.5859558679899</v>
      </c>
      <c r="AK50" s="81">
        <v>998.10953530918403</v>
      </c>
      <c r="AL50" s="81">
        <v>1084.8643616116301</v>
      </c>
      <c r="AM50" s="81">
        <v>612.63812522461603</v>
      </c>
      <c r="AN50" s="81">
        <v>520.36803884669598</v>
      </c>
      <c r="AO50" s="81">
        <v>577.91048337971597</v>
      </c>
      <c r="AP50" s="81">
        <v>547.10681925087795</v>
      </c>
      <c r="AQ50" s="81">
        <v>477.90102356309501</v>
      </c>
      <c r="AR50" s="81">
        <v>627.48628806116596</v>
      </c>
      <c r="AS50" s="81">
        <v>742.12370931215901</v>
      </c>
      <c r="AT50" s="81">
        <v>757.19967366445098</v>
      </c>
      <c r="AU50" s="81">
        <v>667.22254163933303</v>
      </c>
      <c r="AV50" s="81">
        <v>735.95168377474397</v>
      </c>
      <c r="AW50" s="81">
        <v>800.25003068077297</v>
      </c>
      <c r="AX50" s="81">
        <v>824.02818471729199</v>
      </c>
      <c r="AY50" s="81">
        <v>699.29845931187401</v>
      </c>
      <c r="AZ50" s="81">
        <v>727.90642039341299</v>
      </c>
      <c r="BA50" s="81">
        <v>784.87280532744899</v>
      </c>
      <c r="BB50" s="81">
        <v>807.26302120021001</v>
      </c>
      <c r="BC50" s="81">
        <v>787.15869613045902</v>
      </c>
      <c r="BD50" s="81">
        <v>1087.6341483943299</v>
      </c>
      <c r="BE50" s="81">
        <v>1337.0042570062001</v>
      </c>
      <c r="BF50" s="81">
        <v>1022.9757969863</v>
      </c>
      <c r="BG50" s="81">
        <v>1070.9859358454801</v>
      </c>
      <c r="BH50" s="81">
        <v>1098.8816447134</v>
      </c>
      <c r="BI50" s="110"/>
      <c r="BJ50" s="110"/>
      <c r="BK50" s="110"/>
      <c r="BL50" s="110"/>
      <c r="BN50" s="13" t="str">
        <f t="shared" si="60"/>
        <v/>
      </c>
      <c r="BO50" s="13" t="str">
        <f t="shared" si="61"/>
        <v/>
      </c>
      <c r="BP50" s="13" t="str">
        <f t="shared" si="62"/>
        <v/>
      </c>
      <c r="BQ50" s="13" t="str">
        <f t="shared" si="63"/>
        <v/>
      </c>
      <c r="BR50" s="13" t="str">
        <f t="shared" si="64"/>
        <v/>
      </c>
      <c r="BS50" s="13" t="str">
        <f t="shared" si="65"/>
        <v/>
      </c>
      <c r="BT50" s="13" t="str">
        <f t="shared" si="66"/>
        <v/>
      </c>
      <c r="BU50" s="13" t="str">
        <f t="shared" si="67"/>
        <v/>
      </c>
      <c r="BV50" s="13" t="str">
        <f t="shared" si="68"/>
        <v/>
      </c>
      <c r="BW50" s="13" t="str">
        <f t="shared" si="69"/>
        <v/>
      </c>
      <c r="BX50" s="13" t="str">
        <f t="shared" si="70"/>
        <v/>
      </c>
      <c r="BY50" s="13" t="str">
        <f t="shared" si="71"/>
        <v/>
      </c>
      <c r="BZ50" s="13" t="str">
        <f t="shared" si="72"/>
        <v/>
      </c>
      <c r="CA50" s="13" t="str">
        <f t="shared" si="73"/>
        <v/>
      </c>
      <c r="CB50" s="13" t="str">
        <f t="shared" si="74"/>
        <v/>
      </c>
      <c r="CC50" s="13" t="str">
        <f t="shared" si="75"/>
        <v/>
      </c>
      <c r="CD50" s="13" t="str">
        <f t="shared" si="76"/>
        <v/>
      </c>
      <c r="CE50" s="13" t="str">
        <f t="shared" si="77"/>
        <v/>
      </c>
      <c r="CF50" s="13" t="str">
        <f t="shared" si="78"/>
        <v/>
      </c>
      <c r="CG50" s="13" t="str">
        <f t="shared" si="79"/>
        <v/>
      </c>
      <c r="CH50" s="13" t="str">
        <f t="shared" si="80"/>
        <v/>
      </c>
      <c r="CI50" s="13" t="str">
        <f t="shared" si="81"/>
        <v/>
      </c>
      <c r="CJ50" s="13" t="str">
        <f t="shared" si="82"/>
        <v/>
      </c>
      <c r="CK50" s="13" t="str">
        <f t="shared" si="83"/>
        <v/>
      </c>
      <c r="CL50" s="13" t="str">
        <f t="shared" si="84"/>
        <v/>
      </c>
      <c r="CM50" s="13" t="str">
        <f t="shared" si="85"/>
        <v/>
      </c>
      <c r="CN50" s="13" t="str">
        <f t="shared" si="86"/>
        <v/>
      </c>
      <c r="CO50" s="13" t="str">
        <f t="shared" si="87"/>
        <v/>
      </c>
      <c r="CP50" s="13" t="str">
        <f t="shared" si="88"/>
        <v/>
      </c>
      <c r="CQ50" s="13" t="str">
        <f t="shared" si="89"/>
        <v/>
      </c>
      <c r="CR50" s="13" t="str">
        <f t="shared" si="90"/>
        <v/>
      </c>
      <c r="CS50" s="13" t="str">
        <f t="shared" si="91"/>
        <v/>
      </c>
      <c r="CT50" s="13" t="str">
        <f t="shared" si="92"/>
        <v/>
      </c>
      <c r="CU50" s="13" t="str">
        <f t="shared" si="93"/>
        <v/>
      </c>
      <c r="CV50" s="13" t="str">
        <f t="shared" si="94"/>
        <v/>
      </c>
      <c r="CW50" s="13" t="str">
        <f t="shared" si="95"/>
        <v/>
      </c>
      <c r="CX50" s="13" t="str">
        <f t="shared" si="96"/>
        <v/>
      </c>
      <c r="CY50" s="13" t="str">
        <f t="shared" si="97"/>
        <v/>
      </c>
      <c r="CZ50" s="13" t="str">
        <f t="shared" si="98"/>
        <v/>
      </c>
      <c r="DA50" s="13" t="str">
        <f t="shared" si="99"/>
        <v/>
      </c>
      <c r="DB50" s="13" t="str">
        <f t="shared" si="100"/>
        <v/>
      </c>
      <c r="DC50" s="13" t="str">
        <f t="shared" si="101"/>
        <v/>
      </c>
      <c r="DD50" s="13" t="str">
        <f t="shared" si="102"/>
        <v/>
      </c>
      <c r="DE50" s="13" t="str">
        <f t="shared" si="103"/>
        <v/>
      </c>
      <c r="DF50" s="13" t="str">
        <f t="shared" si="104"/>
        <v/>
      </c>
      <c r="DG50" s="13" t="str">
        <f t="shared" si="105"/>
        <v/>
      </c>
      <c r="DH50" s="13" t="str">
        <f t="shared" si="106"/>
        <v/>
      </c>
      <c r="DI50" s="13" t="str">
        <f t="shared" si="107"/>
        <v/>
      </c>
      <c r="DJ50" s="13" t="str">
        <f t="shared" si="108"/>
        <v/>
      </c>
      <c r="DK50" s="13" t="str">
        <f t="shared" si="109"/>
        <v/>
      </c>
      <c r="DL50" s="13" t="str">
        <f t="shared" si="110"/>
        <v/>
      </c>
      <c r="DM50" s="13" t="str">
        <f t="shared" si="111"/>
        <v/>
      </c>
      <c r="DN50" s="13" t="str">
        <f t="shared" si="112"/>
        <v/>
      </c>
      <c r="DO50" s="13" t="str">
        <f t="shared" si="113"/>
        <v/>
      </c>
      <c r="DP50" s="13" t="str">
        <f t="shared" si="114"/>
        <v/>
      </c>
      <c r="DQ50" s="13" t="str">
        <f t="shared" si="115"/>
        <v/>
      </c>
      <c r="DR50" s="13" t="str">
        <f t="shared" si="116"/>
        <v/>
      </c>
      <c r="DS50" s="13" t="str">
        <f t="shared" si="117"/>
        <v/>
      </c>
      <c r="DT50" s="13" t="e">
        <f>IF(#REF!&gt;0,IF(#REF!&lt;5,"SECRETTTTTTTT",""),"")</f>
        <v>#REF!</v>
      </c>
      <c r="DU50" s="13" t="str">
        <f t="shared" si="119"/>
        <v/>
      </c>
      <c r="DV50" s="13" t="str">
        <f t="shared" si="119"/>
        <v/>
      </c>
      <c r="DW50" s="13" t="str">
        <f t="shared" si="119"/>
        <v/>
      </c>
    </row>
    <row r="51" spans="1:128" ht="15" thickBot="1" x14ac:dyDescent="0.4">
      <c r="A51" s="18"/>
      <c r="B51" s="18" t="s">
        <v>148</v>
      </c>
      <c r="C51" s="77">
        <v>26210.973364098772</v>
      </c>
      <c r="D51" s="77">
        <v>25825.479397599673</v>
      </c>
      <c r="E51" s="77">
        <v>25977.275601197358</v>
      </c>
      <c r="F51" s="77">
        <v>24834.067982428882</v>
      </c>
      <c r="G51" s="77">
        <v>24889.824050549916</v>
      </c>
      <c r="H51" s="77">
        <v>23572.570602534539</v>
      </c>
      <c r="I51" s="77">
        <v>23001.450241981041</v>
      </c>
      <c r="J51" s="77">
        <v>23238.227250070784</v>
      </c>
      <c r="K51" s="77">
        <v>24002.565868259411</v>
      </c>
      <c r="L51" s="77">
        <v>24227.33702455134</v>
      </c>
      <c r="M51" s="77">
        <v>24879.576251154293</v>
      </c>
      <c r="N51" s="77">
        <v>25965.519965267653</v>
      </c>
      <c r="O51" s="77">
        <v>25552.16487126203</v>
      </c>
      <c r="P51" s="77">
        <v>26203.450601406705</v>
      </c>
      <c r="Q51" s="77">
        <v>25893.248714620109</v>
      </c>
      <c r="R51" s="77">
        <v>26546.795133743497</v>
      </c>
      <c r="S51" s="77">
        <v>26998.630022186484</v>
      </c>
      <c r="T51" s="77">
        <v>29017.440918007451</v>
      </c>
      <c r="U51" s="77">
        <v>29974.095362368753</v>
      </c>
      <c r="V51" s="77">
        <v>29658.239822676649</v>
      </c>
      <c r="W51" s="77">
        <v>30902.725882609389</v>
      </c>
      <c r="X51" s="77">
        <v>31672.881421150203</v>
      </c>
      <c r="Y51" s="77">
        <v>32375.612665253229</v>
      </c>
      <c r="Z51" s="77">
        <v>35174.14504248662</v>
      </c>
      <c r="AA51" s="77">
        <v>35068.432785636607</v>
      </c>
      <c r="AB51" s="77">
        <v>37197.166287567896</v>
      </c>
      <c r="AC51" s="77">
        <v>38129.384475093182</v>
      </c>
      <c r="AD51" s="77">
        <v>39387.916749145923</v>
      </c>
      <c r="AE51" s="77">
        <v>41670.061415111857</v>
      </c>
      <c r="AF51" s="77">
        <v>40794.9420675289</v>
      </c>
      <c r="AG51" s="77">
        <v>41288.38612803939</v>
      </c>
      <c r="AH51" s="77">
        <v>40251.825637139511</v>
      </c>
      <c r="AI51" s="77">
        <v>41687.537970707861</v>
      </c>
      <c r="AJ51" s="77">
        <v>42316.563121953368</v>
      </c>
      <c r="AK51" s="77">
        <v>42804.440287940422</v>
      </c>
      <c r="AL51" s="77">
        <v>42703.347893243626</v>
      </c>
      <c r="AM51" s="77">
        <v>29846.314035109939</v>
      </c>
      <c r="AN51" s="77">
        <v>34576.95352749795</v>
      </c>
      <c r="AO51" s="77">
        <v>40010.11433167677</v>
      </c>
      <c r="AP51" s="77">
        <v>40428.004912408011</v>
      </c>
      <c r="AQ51" s="77">
        <v>41117.795471740428</v>
      </c>
      <c r="AR51" s="77">
        <v>44293.648287771983</v>
      </c>
      <c r="AS51" s="77">
        <v>43845.408392086843</v>
      </c>
      <c r="AT51" s="77">
        <v>45219.459136873404</v>
      </c>
      <c r="AU51" s="77">
        <v>45756.381696767814</v>
      </c>
      <c r="AV51" s="77">
        <v>45197.591289177981</v>
      </c>
      <c r="AW51" s="77">
        <v>44626.440578238442</v>
      </c>
      <c r="AX51" s="77">
        <v>45473.82643563921</v>
      </c>
      <c r="AY51" s="77">
        <v>43469.076221232026</v>
      </c>
      <c r="AZ51" s="77">
        <v>43282.313680600702</v>
      </c>
      <c r="BA51" s="77">
        <v>43125.86096798104</v>
      </c>
      <c r="BB51" s="77">
        <v>43526.897118812689</v>
      </c>
      <c r="BC51" s="77">
        <v>42994.551540738139</v>
      </c>
      <c r="BD51" s="77">
        <v>42651.845521963289</v>
      </c>
      <c r="BE51" s="77">
        <v>42632.978193172283</v>
      </c>
      <c r="BF51" s="77">
        <v>40051.603354265011</v>
      </c>
      <c r="BG51" s="77">
        <v>40338.339255043626</v>
      </c>
      <c r="BH51" s="77">
        <v>39653.868028007171</v>
      </c>
      <c r="BI51" s="112"/>
      <c r="BJ51" s="112"/>
      <c r="BK51" s="112"/>
      <c r="BL51" s="112"/>
      <c r="BN51" s="13" t="str">
        <f t="shared" si="60"/>
        <v/>
      </c>
      <c r="BO51" s="13" t="str">
        <f t="shared" si="61"/>
        <v/>
      </c>
      <c r="BP51" s="13" t="str">
        <f t="shared" si="62"/>
        <v/>
      </c>
      <c r="BQ51" s="13" t="str">
        <f t="shared" si="63"/>
        <v/>
      </c>
      <c r="BR51" s="13" t="str">
        <f t="shared" si="64"/>
        <v/>
      </c>
      <c r="BS51" s="13" t="str">
        <f t="shared" si="65"/>
        <v/>
      </c>
      <c r="BT51" s="13" t="str">
        <f t="shared" si="66"/>
        <v/>
      </c>
      <c r="BU51" s="13" t="str">
        <f t="shared" si="67"/>
        <v/>
      </c>
      <c r="BV51" s="13" t="str">
        <f t="shared" si="68"/>
        <v/>
      </c>
      <c r="BW51" s="13" t="str">
        <f t="shared" si="69"/>
        <v/>
      </c>
      <c r="BX51" s="13" t="str">
        <f t="shared" si="70"/>
        <v/>
      </c>
      <c r="BY51" s="13" t="str">
        <f t="shared" si="71"/>
        <v/>
      </c>
      <c r="BZ51" s="13" t="str">
        <f t="shared" si="72"/>
        <v/>
      </c>
      <c r="CA51" s="13" t="str">
        <f t="shared" si="73"/>
        <v/>
      </c>
      <c r="CB51" s="13" t="str">
        <f t="shared" si="74"/>
        <v/>
      </c>
      <c r="CC51" s="13" t="str">
        <f t="shared" si="75"/>
        <v/>
      </c>
      <c r="CD51" s="13" t="str">
        <f t="shared" si="76"/>
        <v/>
      </c>
      <c r="CE51" s="13" t="str">
        <f t="shared" si="77"/>
        <v/>
      </c>
      <c r="CF51" s="13" t="str">
        <f t="shared" si="78"/>
        <v/>
      </c>
      <c r="CG51" s="13" t="str">
        <f t="shared" si="79"/>
        <v/>
      </c>
      <c r="CH51" s="13" t="str">
        <f t="shared" si="80"/>
        <v/>
      </c>
      <c r="CI51" s="13" t="str">
        <f t="shared" si="81"/>
        <v/>
      </c>
      <c r="CJ51" s="13" t="str">
        <f t="shared" si="82"/>
        <v/>
      </c>
      <c r="CK51" s="13" t="str">
        <f t="shared" si="83"/>
        <v/>
      </c>
      <c r="CL51" s="13" t="str">
        <f t="shared" si="84"/>
        <v/>
      </c>
      <c r="CM51" s="13" t="str">
        <f t="shared" si="85"/>
        <v/>
      </c>
      <c r="CN51" s="13" t="str">
        <f t="shared" si="86"/>
        <v/>
      </c>
      <c r="CO51" s="13" t="str">
        <f t="shared" si="87"/>
        <v/>
      </c>
      <c r="CP51" s="13" t="str">
        <f t="shared" si="88"/>
        <v/>
      </c>
      <c r="CQ51" s="13" t="str">
        <f t="shared" si="89"/>
        <v/>
      </c>
      <c r="CR51" s="13" t="str">
        <f t="shared" si="90"/>
        <v/>
      </c>
      <c r="CS51" s="13" t="str">
        <f t="shared" si="91"/>
        <v/>
      </c>
      <c r="CT51" s="13" t="str">
        <f t="shared" si="92"/>
        <v/>
      </c>
      <c r="CU51" s="13" t="str">
        <f t="shared" si="93"/>
        <v/>
      </c>
      <c r="CV51" s="13" t="str">
        <f t="shared" si="94"/>
        <v/>
      </c>
      <c r="CW51" s="13" t="str">
        <f t="shared" si="95"/>
        <v/>
      </c>
      <c r="CX51" s="13" t="str">
        <f t="shared" si="96"/>
        <v/>
      </c>
      <c r="CY51" s="13" t="str">
        <f t="shared" si="97"/>
        <v/>
      </c>
      <c r="CZ51" s="13" t="str">
        <f t="shared" si="98"/>
        <v/>
      </c>
      <c r="DA51" s="13" t="str">
        <f t="shared" si="99"/>
        <v/>
      </c>
      <c r="DB51" s="13" t="str">
        <f t="shared" si="100"/>
        <v/>
      </c>
      <c r="DC51" s="13" t="str">
        <f t="shared" si="101"/>
        <v/>
      </c>
      <c r="DD51" s="13" t="str">
        <f t="shared" si="102"/>
        <v/>
      </c>
      <c r="DE51" s="13" t="str">
        <f t="shared" si="103"/>
        <v/>
      </c>
      <c r="DF51" s="13" t="str">
        <f t="shared" si="104"/>
        <v/>
      </c>
      <c r="DG51" s="13" t="str">
        <f t="shared" si="105"/>
        <v/>
      </c>
      <c r="DH51" s="13" t="str">
        <f t="shared" si="106"/>
        <v/>
      </c>
      <c r="DI51" s="13" t="str">
        <f t="shared" si="107"/>
        <v/>
      </c>
      <c r="DJ51" s="13" t="str">
        <f t="shared" si="108"/>
        <v/>
      </c>
      <c r="DK51" s="13" t="str">
        <f t="shared" si="109"/>
        <v/>
      </c>
      <c r="DL51" s="13" t="str">
        <f t="shared" si="110"/>
        <v/>
      </c>
      <c r="DM51" s="13" t="str">
        <f t="shared" si="111"/>
        <v/>
      </c>
      <c r="DN51" s="13" t="str">
        <f t="shared" si="112"/>
        <v/>
      </c>
      <c r="DO51" s="13" t="str">
        <f t="shared" si="113"/>
        <v/>
      </c>
      <c r="DP51" s="13" t="str">
        <f t="shared" si="114"/>
        <v/>
      </c>
      <c r="DQ51" s="13" t="str">
        <f t="shared" si="115"/>
        <v/>
      </c>
      <c r="DR51" s="13" t="str">
        <f t="shared" si="116"/>
        <v/>
      </c>
      <c r="DS51" s="13" t="str">
        <f t="shared" si="117"/>
        <v/>
      </c>
      <c r="DT51" s="13" t="e">
        <f>IF(#REF!&gt;0,IF(#REF!&lt;5,"SECRETTTTTTTT",""),"")</f>
        <v>#REF!</v>
      </c>
      <c r="DU51" s="13" t="str">
        <f t="shared" si="119"/>
        <v/>
      </c>
      <c r="DV51" s="13" t="str">
        <f t="shared" si="119"/>
        <v/>
      </c>
      <c r="DW51" s="13" t="str">
        <f t="shared" si="119"/>
        <v/>
      </c>
    </row>
    <row r="52" spans="1:128" ht="15" thickBot="1" x14ac:dyDescent="0.4">
      <c r="A52" s="104" t="s">
        <v>116</v>
      </c>
      <c r="B52" s="105" t="s">
        <v>117</v>
      </c>
      <c r="C52" s="81">
        <v>2039.34022209466</v>
      </c>
      <c r="D52" s="81">
        <v>2099.3368079750899</v>
      </c>
      <c r="E52" s="81">
        <v>2192.7860426515199</v>
      </c>
      <c r="F52" s="81">
        <v>2344.4246661925299</v>
      </c>
      <c r="G52" s="81">
        <v>2091.0590650075301</v>
      </c>
      <c r="H52" s="81">
        <v>1871.2314369154201</v>
      </c>
      <c r="I52" s="81">
        <v>1799.6537712356701</v>
      </c>
      <c r="J52" s="81">
        <v>1611.1697273198199</v>
      </c>
      <c r="K52" s="81">
        <v>1664.5425374923</v>
      </c>
      <c r="L52" s="81">
        <v>1593.11421669687</v>
      </c>
      <c r="M52" s="81">
        <v>1426.34195731009</v>
      </c>
      <c r="N52" s="81">
        <v>1513.8094120471801</v>
      </c>
      <c r="O52" s="81">
        <v>1557.17839930268</v>
      </c>
      <c r="P52" s="81">
        <v>1651.8550179016499</v>
      </c>
      <c r="Q52" s="81">
        <v>1669.6154766152999</v>
      </c>
      <c r="R52" s="81">
        <v>1870.6478537421499</v>
      </c>
      <c r="S52" s="81">
        <v>1770.0361894693899</v>
      </c>
      <c r="T52" s="81">
        <v>1983.4175558905499</v>
      </c>
      <c r="U52" s="81">
        <v>1994.9958683279001</v>
      </c>
      <c r="V52" s="81">
        <v>2001.52704620851</v>
      </c>
      <c r="W52" s="81">
        <v>2191.6716278936601</v>
      </c>
      <c r="X52" s="81">
        <v>2091.1772582784702</v>
      </c>
      <c r="Y52" s="81">
        <v>1945.64979461602</v>
      </c>
      <c r="Z52" s="81">
        <v>2048.5202388870798</v>
      </c>
      <c r="AA52" s="81">
        <v>2388.6504924972401</v>
      </c>
      <c r="AB52" s="81">
        <v>2426.4009576405001</v>
      </c>
      <c r="AC52" s="81">
        <v>2290.4146378543001</v>
      </c>
      <c r="AD52" s="81">
        <v>2569.0466055355801</v>
      </c>
      <c r="AE52" s="81">
        <v>2721.94155450484</v>
      </c>
      <c r="AF52" s="81">
        <v>2878.3838297448301</v>
      </c>
      <c r="AG52" s="81">
        <v>2886.9806664604998</v>
      </c>
      <c r="AH52" s="81">
        <v>2958.0642187519502</v>
      </c>
      <c r="AI52" s="81">
        <v>3403.3857315371802</v>
      </c>
      <c r="AJ52" s="81">
        <v>3456.93872594492</v>
      </c>
      <c r="AK52" s="81">
        <v>3441.7753375093798</v>
      </c>
      <c r="AL52" s="81">
        <v>3721.7856300172598</v>
      </c>
      <c r="AM52" s="81">
        <v>2946.7056887057302</v>
      </c>
      <c r="AN52" s="81">
        <v>3308.03097981358</v>
      </c>
      <c r="AO52" s="81">
        <v>4059.0713665168901</v>
      </c>
      <c r="AP52" s="81">
        <v>4126.2757660273901</v>
      </c>
      <c r="AQ52" s="81">
        <v>5096.2065446763299</v>
      </c>
      <c r="AR52" s="81">
        <v>5548.7430903602099</v>
      </c>
      <c r="AS52" s="81">
        <v>5793.2685382437503</v>
      </c>
      <c r="AT52" s="81">
        <v>6347.7369946275003</v>
      </c>
      <c r="AU52" s="81">
        <v>6061.5291344215102</v>
      </c>
      <c r="AV52" s="81">
        <v>6212.3821251637301</v>
      </c>
      <c r="AW52" s="81">
        <v>5772.6785832928299</v>
      </c>
      <c r="AX52" s="81">
        <v>6300.5807113595502</v>
      </c>
      <c r="AY52" s="81">
        <v>5765.1643467387603</v>
      </c>
      <c r="AZ52" s="81">
        <v>5763.2997495255804</v>
      </c>
      <c r="BA52" s="81">
        <v>5605.7663387891498</v>
      </c>
      <c r="BB52" s="81">
        <v>6040.6441347330301</v>
      </c>
      <c r="BC52" s="81">
        <v>5721.8358316455397</v>
      </c>
      <c r="BD52" s="81">
        <v>5857.3768740942696</v>
      </c>
      <c r="BE52" s="81">
        <v>4930.0796144538699</v>
      </c>
      <c r="BF52" s="81">
        <v>4936.2851057876196</v>
      </c>
      <c r="BG52" s="81">
        <v>4799.1456728121602</v>
      </c>
      <c r="BH52" s="81">
        <v>5019.8392164505003</v>
      </c>
      <c r="BI52" s="110"/>
      <c r="BJ52" s="110"/>
      <c r="BK52" s="110"/>
      <c r="BL52" s="110"/>
      <c r="BN52" s="13" t="str">
        <f t="shared" si="60"/>
        <v/>
      </c>
      <c r="BO52" s="13" t="str">
        <f t="shared" si="61"/>
        <v/>
      </c>
      <c r="BP52" s="13" t="str">
        <f t="shared" si="62"/>
        <v/>
      </c>
      <c r="BQ52" s="13" t="str">
        <f t="shared" si="63"/>
        <v/>
      </c>
      <c r="BR52" s="13" t="str">
        <f t="shared" si="64"/>
        <v/>
      </c>
      <c r="BS52" s="13" t="str">
        <f t="shared" si="65"/>
        <v/>
      </c>
      <c r="BT52" s="13" t="str">
        <f t="shared" si="66"/>
        <v/>
      </c>
      <c r="BU52" s="13" t="str">
        <f t="shared" si="67"/>
        <v/>
      </c>
      <c r="BV52" s="13" t="str">
        <f t="shared" si="68"/>
        <v/>
      </c>
      <c r="BW52" s="13" t="str">
        <f t="shared" si="69"/>
        <v/>
      </c>
      <c r="BX52" s="13" t="str">
        <f t="shared" si="70"/>
        <v/>
      </c>
      <c r="BY52" s="13" t="str">
        <f t="shared" si="71"/>
        <v/>
      </c>
      <c r="BZ52" s="13" t="str">
        <f t="shared" si="72"/>
        <v/>
      </c>
      <c r="CA52" s="13" t="str">
        <f t="shared" si="73"/>
        <v/>
      </c>
      <c r="CB52" s="13" t="str">
        <f t="shared" si="74"/>
        <v/>
      </c>
      <c r="CC52" s="13" t="str">
        <f t="shared" si="75"/>
        <v/>
      </c>
      <c r="CD52" s="13" t="str">
        <f t="shared" si="76"/>
        <v/>
      </c>
      <c r="CE52" s="13" t="str">
        <f t="shared" si="77"/>
        <v/>
      </c>
      <c r="CF52" s="13" t="str">
        <f t="shared" si="78"/>
        <v/>
      </c>
      <c r="CG52" s="13" t="str">
        <f t="shared" si="79"/>
        <v/>
      </c>
      <c r="CH52" s="13" t="str">
        <f t="shared" si="80"/>
        <v/>
      </c>
      <c r="CI52" s="13" t="str">
        <f t="shared" si="81"/>
        <v/>
      </c>
      <c r="CJ52" s="13" t="str">
        <f t="shared" si="82"/>
        <v/>
      </c>
      <c r="CK52" s="13" t="str">
        <f t="shared" si="83"/>
        <v/>
      </c>
      <c r="CL52" s="13" t="str">
        <f t="shared" si="84"/>
        <v/>
      </c>
      <c r="CM52" s="13" t="str">
        <f t="shared" si="85"/>
        <v/>
      </c>
      <c r="CN52" s="13" t="str">
        <f t="shared" si="86"/>
        <v/>
      </c>
      <c r="CO52" s="13" t="str">
        <f t="shared" si="87"/>
        <v/>
      </c>
      <c r="CP52" s="13" t="str">
        <f t="shared" si="88"/>
        <v/>
      </c>
      <c r="CQ52" s="13" t="str">
        <f t="shared" si="89"/>
        <v/>
      </c>
      <c r="CR52" s="13" t="str">
        <f t="shared" si="90"/>
        <v/>
      </c>
      <c r="CS52" s="13" t="str">
        <f t="shared" si="91"/>
        <v/>
      </c>
      <c r="CT52" s="13" t="str">
        <f t="shared" si="92"/>
        <v/>
      </c>
      <c r="CU52" s="13" t="str">
        <f t="shared" si="93"/>
        <v/>
      </c>
      <c r="CV52" s="13" t="str">
        <f t="shared" si="94"/>
        <v/>
      </c>
      <c r="CW52" s="13" t="str">
        <f t="shared" si="95"/>
        <v/>
      </c>
      <c r="CX52" s="13" t="str">
        <f t="shared" si="96"/>
        <v/>
      </c>
      <c r="CY52" s="13" t="str">
        <f t="shared" si="97"/>
        <v/>
      </c>
      <c r="CZ52" s="13" t="str">
        <f t="shared" si="98"/>
        <v/>
      </c>
      <c r="DA52" s="13" t="str">
        <f t="shared" si="99"/>
        <v/>
      </c>
      <c r="DB52" s="13" t="str">
        <f t="shared" si="100"/>
        <v/>
      </c>
      <c r="DC52" s="13" t="str">
        <f t="shared" si="101"/>
        <v/>
      </c>
      <c r="DD52" s="13" t="str">
        <f t="shared" si="102"/>
        <v/>
      </c>
      <c r="DE52" s="13" t="str">
        <f t="shared" si="103"/>
        <v/>
      </c>
      <c r="DF52" s="13" t="str">
        <f t="shared" si="104"/>
        <v/>
      </c>
      <c r="DG52" s="13" t="str">
        <f t="shared" si="105"/>
        <v/>
      </c>
      <c r="DH52" s="13" t="str">
        <f t="shared" si="106"/>
        <v/>
      </c>
      <c r="DI52" s="13" t="str">
        <f t="shared" si="107"/>
        <v/>
      </c>
      <c r="DJ52" s="13" t="str">
        <f t="shared" si="108"/>
        <v/>
      </c>
      <c r="DK52" s="13" t="str">
        <f t="shared" si="109"/>
        <v/>
      </c>
      <c r="DL52" s="13" t="str">
        <f t="shared" si="110"/>
        <v/>
      </c>
      <c r="DM52" s="13" t="str">
        <f t="shared" si="111"/>
        <v/>
      </c>
      <c r="DN52" s="13" t="str">
        <f t="shared" si="112"/>
        <v/>
      </c>
      <c r="DO52" s="13" t="str">
        <f t="shared" si="113"/>
        <v/>
      </c>
      <c r="DP52" s="13" t="str">
        <f t="shared" si="114"/>
        <v/>
      </c>
      <c r="DQ52" s="13" t="str">
        <f t="shared" si="115"/>
        <v/>
      </c>
      <c r="DR52" s="13" t="str">
        <f t="shared" si="116"/>
        <v/>
      </c>
      <c r="DS52" s="13" t="str">
        <f t="shared" si="117"/>
        <v/>
      </c>
      <c r="DT52" s="13" t="e">
        <f>IF(#REF!&gt;0,IF(#REF!&lt;5,"SECRETTTTTTTT",""),"")</f>
        <v>#REF!</v>
      </c>
      <c r="DU52" s="13" t="str">
        <f t="shared" si="119"/>
        <v/>
      </c>
      <c r="DV52" s="13" t="str">
        <f t="shared" si="119"/>
        <v/>
      </c>
      <c r="DW52" s="13" t="str">
        <f t="shared" si="119"/>
        <v/>
      </c>
    </row>
    <row r="53" spans="1:128" ht="15" thickBot="1" x14ac:dyDescent="0.4">
      <c r="A53" s="18"/>
      <c r="B53" s="21" t="s">
        <v>149</v>
      </c>
      <c r="C53" s="77">
        <v>2039.34022209466</v>
      </c>
      <c r="D53" s="77">
        <v>2099.3368079750899</v>
      </c>
      <c r="E53" s="77">
        <v>2192.7860426515199</v>
      </c>
      <c r="F53" s="77">
        <v>2344.4246661925299</v>
      </c>
      <c r="G53" s="77">
        <v>2091.0590650075301</v>
      </c>
      <c r="H53" s="77">
        <v>1871.2314369154201</v>
      </c>
      <c r="I53" s="77">
        <v>1799.6537712356701</v>
      </c>
      <c r="J53" s="77">
        <v>1611.1697273198199</v>
      </c>
      <c r="K53" s="77">
        <v>1664.5425374923</v>
      </c>
      <c r="L53" s="77">
        <v>1593.11421669687</v>
      </c>
      <c r="M53" s="77">
        <v>1426.34195731009</v>
      </c>
      <c r="N53" s="77">
        <v>1513.8094120471801</v>
      </c>
      <c r="O53" s="77">
        <v>1557.17839930268</v>
      </c>
      <c r="P53" s="77">
        <v>1651.8550179016499</v>
      </c>
      <c r="Q53" s="77">
        <v>1669.6154766152999</v>
      </c>
      <c r="R53" s="77">
        <v>1870.6478537421499</v>
      </c>
      <c r="S53" s="77">
        <v>1770.0361894693899</v>
      </c>
      <c r="T53" s="77">
        <v>1983.4175558905499</v>
      </c>
      <c r="U53" s="77">
        <v>1994.9958683279001</v>
      </c>
      <c r="V53" s="77">
        <v>2001.52704620851</v>
      </c>
      <c r="W53" s="77">
        <v>2191.6716278936601</v>
      </c>
      <c r="X53" s="77">
        <v>2091.1772582784702</v>
      </c>
      <c r="Y53" s="77">
        <v>1945.64979461602</v>
      </c>
      <c r="Z53" s="77">
        <v>2048.5202388870798</v>
      </c>
      <c r="AA53" s="77">
        <v>2388.6504924972401</v>
      </c>
      <c r="AB53" s="77">
        <v>2426.4009576405001</v>
      </c>
      <c r="AC53" s="77">
        <v>2290.4146378543001</v>
      </c>
      <c r="AD53" s="77">
        <v>2569.0466055355801</v>
      </c>
      <c r="AE53" s="77">
        <v>2721.94155450484</v>
      </c>
      <c r="AF53" s="77">
        <v>2878.3838297448301</v>
      </c>
      <c r="AG53" s="77">
        <v>2886.9806664604998</v>
      </c>
      <c r="AH53" s="77">
        <v>2958.0642187519502</v>
      </c>
      <c r="AI53" s="77">
        <v>3403.3857315371802</v>
      </c>
      <c r="AJ53" s="77">
        <v>3456.93872594492</v>
      </c>
      <c r="AK53" s="77">
        <v>3441.7753375093798</v>
      </c>
      <c r="AL53" s="77">
        <v>3721.7856300172598</v>
      </c>
      <c r="AM53" s="77">
        <v>2946.7056887057302</v>
      </c>
      <c r="AN53" s="77">
        <v>3308.03097981358</v>
      </c>
      <c r="AO53" s="77">
        <v>4059.0713665168901</v>
      </c>
      <c r="AP53" s="77">
        <v>4126.2757660273901</v>
      </c>
      <c r="AQ53" s="77">
        <v>5096.2065446763299</v>
      </c>
      <c r="AR53" s="77">
        <v>5548.7430903602099</v>
      </c>
      <c r="AS53" s="77">
        <v>5793.2685382437503</v>
      </c>
      <c r="AT53" s="77">
        <v>6347.7369946275003</v>
      </c>
      <c r="AU53" s="77">
        <v>6061.5291344215102</v>
      </c>
      <c r="AV53" s="77">
        <v>6212.3821251637301</v>
      </c>
      <c r="AW53" s="77">
        <v>5772.6785832928299</v>
      </c>
      <c r="AX53" s="77">
        <v>6300.5807113595502</v>
      </c>
      <c r="AY53" s="77">
        <v>5765.1643467387603</v>
      </c>
      <c r="AZ53" s="77">
        <v>5763.2997495255804</v>
      </c>
      <c r="BA53" s="77">
        <v>5605.7663387891498</v>
      </c>
      <c r="BB53" s="77">
        <v>6040.6441347330301</v>
      </c>
      <c r="BC53" s="77">
        <v>5721.8358316455397</v>
      </c>
      <c r="BD53" s="77">
        <v>5857.3768740942696</v>
      </c>
      <c r="BE53" s="77">
        <v>4930.0796144538699</v>
      </c>
      <c r="BF53" s="77">
        <v>4936.2851057876196</v>
      </c>
      <c r="BG53" s="77">
        <v>4799.1456728121602</v>
      </c>
      <c r="BH53" s="77">
        <v>5019.8392164505003</v>
      </c>
      <c r="BI53" s="112"/>
      <c r="BJ53" s="112"/>
      <c r="BK53" s="112"/>
      <c r="BL53" s="112"/>
      <c r="BN53" s="13" t="str">
        <f t="shared" si="60"/>
        <v/>
      </c>
      <c r="BO53" s="13" t="str">
        <f t="shared" si="61"/>
        <v/>
      </c>
      <c r="BP53" s="13" t="str">
        <f t="shared" si="62"/>
        <v/>
      </c>
      <c r="BQ53" s="13" t="str">
        <f t="shared" si="63"/>
        <v/>
      </c>
      <c r="BR53" s="13" t="str">
        <f t="shared" si="64"/>
        <v/>
      </c>
      <c r="BS53" s="13" t="str">
        <f t="shared" si="65"/>
        <v/>
      </c>
      <c r="BT53" s="13" t="str">
        <f t="shared" si="66"/>
        <v/>
      </c>
      <c r="BU53" s="13" t="str">
        <f t="shared" si="67"/>
        <v/>
      </c>
      <c r="BV53" s="13" t="str">
        <f t="shared" si="68"/>
        <v/>
      </c>
      <c r="BW53" s="13" t="str">
        <f t="shared" si="69"/>
        <v/>
      </c>
      <c r="BX53" s="13" t="str">
        <f t="shared" si="70"/>
        <v/>
      </c>
      <c r="BY53" s="13" t="str">
        <f t="shared" si="71"/>
        <v/>
      </c>
      <c r="BZ53" s="13" t="str">
        <f t="shared" si="72"/>
        <v/>
      </c>
      <c r="CA53" s="13" t="str">
        <f t="shared" si="73"/>
        <v/>
      </c>
      <c r="CB53" s="13" t="str">
        <f t="shared" si="74"/>
        <v/>
      </c>
      <c r="CC53" s="13" t="str">
        <f t="shared" si="75"/>
        <v/>
      </c>
      <c r="CD53" s="13" t="str">
        <f t="shared" si="76"/>
        <v/>
      </c>
      <c r="CE53" s="13" t="str">
        <f t="shared" si="77"/>
        <v/>
      </c>
      <c r="CF53" s="13" t="str">
        <f t="shared" si="78"/>
        <v/>
      </c>
      <c r="CG53" s="13" t="str">
        <f t="shared" si="79"/>
        <v/>
      </c>
      <c r="CH53" s="13" t="str">
        <f t="shared" si="80"/>
        <v/>
      </c>
      <c r="CI53" s="13" t="str">
        <f t="shared" si="81"/>
        <v/>
      </c>
      <c r="CJ53" s="13" t="str">
        <f t="shared" si="82"/>
        <v/>
      </c>
      <c r="CK53" s="13" t="str">
        <f t="shared" si="83"/>
        <v/>
      </c>
      <c r="CL53" s="13" t="str">
        <f t="shared" si="84"/>
        <v/>
      </c>
      <c r="CM53" s="13" t="str">
        <f t="shared" si="85"/>
        <v/>
      </c>
      <c r="CN53" s="13" t="str">
        <f t="shared" si="86"/>
        <v/>
      </c>
      <c r="CO53" s="13" t="str">
        <f t="shared" si="87"/>
        <v/>
      </c>
      <c r="CP53" s="13" t="str">
        <f t="shared" si="88"/>
        <v/>
      </c>
      <c r="CQ53" s="13" t="str">
        <f t="shared" si="89"/>
        <v/>
      </c>
      <c r="CR53" s="13" t="str">
        <f t="shared" si="90"/>
        <v/>
      </c>
      <c r="CS53" s="13" t="str">
        <f t="shared" si="91"/>
        <v/>
      </c>
      <c r="CT53" s="13" t="str">
        <f t="shared" si="92"/>
        <v/>
      </c>
      <c r="CU53" s="13" t="str">
        <f t="shared" si="93"/>
        <v/>
      </c>
      <c r="CV53" s="13" t="str">
        <f t="shared" si="94"/>
        <v/>
      </c>
      <c r="CW53" s="13" t="str">
        <f t="shared" si="95"/>
        <v/>
      </c>
      <c r="CX53" s="13" t="str">
        <f t="shared" si="96"/>
        <v/>
      </c>
      <c r="CY53" s="13" t="str">
        <f t="shared" si="97"/>
        <v/>
      </c>
      <c r="CZ53" s="13" t="str">
        <f t="shared" si="98"/>
        <v/>
      </c>
      <c r="DA53" s="13" t="str">
        <f t="shared" si="99"/>
        <v/>
      </c>
      <c r="DB53" s="13" t="str">
        <f t="shared" si="100"/>
        <v/>
      </c>
      <c r="DC53" s="13" t="str">
        <f t="shared" si="101"/>
        <v/>
      </c>
      <c r="DD53" s="13" t="str">
        <f t="shared" si="102"/>
        <v/>
      </c>
      <c r="DE53" s="13" t="str">
        <f t="shared" si="103"/>
        <v/>
      </c>
      <c r="DF53" s="13" t="str">
        <f t="shared" si="104"/>
        <v/>
      </c>
      <c r="DG53" s="13" t="str">
        <f t="shared" si="105"/>
        <v/>
      </c>
      <c r="DH53" s="13" t="str">
        <f t="shared" si="106"/>
        <v/>
      </c>
      <c r="DI53" s="13" t="str">
        <f t="shared" si="107"/>
        <v/>
      </c>
      <c r="DJ53" s="13" t="str">
        <f t="shared" si="108"/>
        <v/>
      </c>
      <c r="DK53" s="13" t="str">
        <f t="shared" si="109"/>
        <v/>
      </c>
      <c r="DL53" s="13" t="str">
        <f t="shared" si="110"/>
        <v/>
      </c>
      <c r="DM53" s="13" t="str">
        <f t="shared" si="111"/>
        <v/>
      </c>
      <c r="DN53" s="13" t="str">
        <f t="shared" si="112"/>
        <v/>
      </c>
      <c r="DO53" s="13" t="str">
        <f t="shared" si="113"/>
        <v/>
      </c>
      <c r="DP53" s="13" t="str">
        <f t="shared" si="114"/>
        <v/>
      </c>
      <c r="DQ53" s="13" t="str">
        <f t="shared" si="115"/>
        <v/>
      </c>
      <c r="DR53" s="13" t="str">
        <f t="shared" si="116"/>
        <v/>
      </c>
      <c r="DS53" s="13" t="str">
        <f t="shared" si="117"/>
        <v/>
      </c>
      <c r="DT53" s="13" t="e">
        <f>IF(#REF!&gt;0,IF(#REF!&lt;5,"SECRETTTTTTTT",""),"")</f>
        <v>#REF!</v>
      </c>
      <c r="DU53" s="13" t="str">
        <f t="shared" si="119"/>
        <v/>
      </c>
      <c r="DV53" s="13" t="str">
        <f t="shared" si="119"/>
        <v/>
      </c>
      <c r="DW53" s="13" t="str">
        <f t="shared" si="119"/>
        <v/>
      </c>
    </row>
    <row r="54" spans="1:128" ht="15" thickBot="1" x14ac:dyDescent="0.4">
      <c r="A54" s="118" t="s">
        <v>150</v>
      </c>
      <c r="B54" s="118"/>
      <c r="C54" s="78">
        <v>90629.042583617513</v>
      </c>
      <c r="D54" s="78">
        <v>89356.377186706974</v>
      </c>
      <c r="E54" s="78">
        <v>87727.433816309713</v>
      </c>
      <c r="F54" s="78">
        <v>85922.796323485425</v>
      </c>
      <c r="G54" s="78">
        <v>82402.665668263056</v>
      </c>
      <c r="H54" s="78">
        <v>79326.033927758413</v>
      </c>
      <c r="I54" s="78">
        <v>76496.759579482241</v>
      </c>
      <c r="J54" s="78">
        <v>73061.521961756065</v>
      </c>
      <c r="K54" s="78">
        <v>76580.624163654153</v>
      </c>
      <c r="L54" s="78">
        <v>78181.860377866993</v>
      </c>
      <c r="M54" s="78">
        <v>79816.335874130004</v>
      </c>
      <c r="N54" s="78">
        <v>80024.588894066197</v>
      </c>
      <c r="O54" s="78">
        <v>79824.051662589598</v>
      </c>
      <c r="P54" s="78">
        <v>80859.308768115559</v>
      </c>
      <c r="Q54" s="78">
        <v>78127.839396473442</v>
      </c>
      <c r="R54" s="78">
        <v>79348.663041581414</v>
      </c>
      <c r="S54" s="78">
        <v>78686.72299210295</v>
      </c>
      <c r="T54" s="78">
        <v>82212.296098356586</v>
      </c>
      <c r="U54" s="78">
        <v>86892.490919053511</v>
      </c>
      <c r="V54" s="78">
        <v>86218.203586273041</v>
      </c>
      <c r="W54" s="78">
        <v>86383.385805630765</v>
      </c>
      <c r="X54" s="78">
        <v>89196.722269998383</v>
      </c>
      <c r="Y54" s="78">
        <v>92325.688228024432</v>
      </c>
      <c r="Z54" s="78">
        <v>97337.599843845834</v>
      </c>
      <c r="AA54" s="78">
        <v>99228.151129715101</v>
      </c>
      <c r="AB54" s="78">
        <v>104401.10451751044</v>
      </c>
      <c r="AC54" s="78">
        <v>107277.93283608032</v>
      </c>
      <c r="AD54" s="78">
        <v>110782.4252391675</v>
      </c>
      <c r="AE54" s="78">
        <v>113642.17218765822</v>
      </c>
      <c r="AF54" s="78">
        <v>111598.64518567656</v>
      </c>
      <c r="AG54" s="78">
        <v>111449.62619418174</v>
      </c>
      <c r="AH54" s="78">
        <v>107503.88792281544</v>
      </c>
      <c r="AI54" s="78">
        <v>111717.09786368004</v>
      </c>
      <c r="AJ54" s="78">
        <v>111000.36403296096</v>
      </c>
      <c r="AK54" s="78">
        <v>110791.10083638794</v>
      </c>
      <c r="AL54" s="78">
        <v>108144.78985934313</v>
      </c>
      <c r="AM54" s="78">
        <v>66596.207966313086</v>
      </c>
      <c r="AN54" s="78">
        <v>82899.265963397149</v>
      </c>
      <c r="AO54" s="78">
        <v>100329.91503229961</v>
      </c>
      <c r="AP54" s="78">
        <v>102914.09266058145</v>
      </c>
      <c r="AQ54" s="78">
        <v>107291.50325045254</v>
      </c>
      <c r="AR54" s="78">
        <v>110729.49986101042</v>
      </c>
      <c r="AS54" s="78">
        <v>111685.44876258702</v>
      </c>
      <c r="AT54" s="78">
        <v>116032.80372859155</v>
      </c>
      <c r="AU54" s="78">
        <v>116561.98551091697</v>
      </c>
      <c r="AV54" s="78">
        <v>113708.39254066758</v>
      </c>
      <c r="AW54" s="78">
        <v>114109.22789604138</v>
      </c>
      <c r="AX54" s="78">
        <v>115193.54017827909</v>
      </c>
      <c r="AY54" s="78">
        <v>112266.21596806981</v>
      </c>
      <c r="AZ54" s="78">
        <v>110717.23165835955</v>
      </c>
      <c r="BA54" s="78">
        <v>109001.47452750428</v>
      </c>
      <c r="BB54" s="78">
        <v>108477.06719358407</v>
      </c>
      <c r="BC54" s="78">
        <v>106259.23877484704</v>
      </c>
      <c r="BD54" s="78">
        <v>104096.10000227259</v>
      </c>
      <c r="BE54" s="78">
        <v>103564.41501105588</v>
      </c>
      <c r="BF54" s="78">
        <v>101771.82480006613</v>
      </c>
      <c r="BG54" s="78">
        <v>100897.28561354612</v>
      </c>
      <c r="BH54" s="78">
        <v>101322.24121797818</v>
      </c>
      <c r="BI54" s="112"/>
      <c r="BJ54" s="108"/>
      <c r="BK54" s="108"/>
      <c r="BL54" s="112"/>
      <c r="BN54" s="13" t="str">
        <f t="shared" si="60"/>
        <v/>
      </c>
      <c r="BO54" s="13" t="str">
        <f t="shared" si="61"/>
        <v/>
      </c>
      <c r="BP54" s="13" t="str">
        <f t="shared" si="62"/>
        <v/>
      </c>
      <c r="BQ54" s="13" t="str">
        <f t="shared" si="63"/>
        <v/>
      </c>
      <c r="BR54" s="13" t="str">
        <f t="shared" si="64"/>
        <v/>
      </c>
      <c r="BS54" s="13" t="str">
        <f t="shared" si="65"/>
        <v/>
      </c>
      <c r="BT54" s="13" t="str">
        <f t="shared" si="66"/>
        <v/>
      </c>
      <c r="BU54" s="13" t="str">
        <f t="shared" si="67"/>
        <v/>
      </c>
      <c r="BV54" s="13" t="str">
        <f t="shared" si="68"/>
        <v/>
      </c>
      <c r="BW54" s="13" t="str">
        <f t="shared" si="69"/>
        <v/>
      </c>
      <c r="BX54" s="13" t="str">
        <f t="shared" si="70"/>
        <v/>
      </c>
      <c r="BY54" s="13" t="str">
        <f t="shared" si="71"/>
        <v/>
      </c>
      <c r="BZ54" s="13" t="str">
        <f t="shared" si="72"/>
        <v/>
      </c>
      <c r="CA54" s="13" t="str">
        <f t="shared" si="73"/>
        <v/>
      </c>
      <c r="CB54" s="13" t="str">
        <f t="shared" si="74"/>
        <v/>
      </c>
      <c r="CC54" s="13" t="str">
        <f t="shared" si="75"/>
        <v/>
      </c>
      <c r="CD54" s="13" t="str">
        <f t="shared" si="76"/>
        <v/>
      </c>
      <c r="CE54" s="13" t="str">
        <f t="shared" si="77"/>
        <v/>
      </c>
      <c r="CF54" s="13" t="str">
        <f t="shared" si="78"/>
        <v/>
      </c>
      <c r="CG54" s="13" t="str">
        <f t="shared" si="79"/>
        <v/>
      </c>
      <c r="CH54" s="13" t="str">
        <f t="shared" si="80"/>
        <v/>
      </c>
      <c r="CI54" s="13" t="str">
        <f t="shared" si="81"/>
        <v/>
      </c>
      <c r="CJ54" s="13" t="str">
        <f t="shared" si="82"/>
        <v/>
      </c>
      <c r="CK54" s="13" t="str">
        <f t="shared" si="83"/>
        <v/>
      </c>
      <c r="CL54" s="13" t="str">
        <f t="shared" si="84"/>
        <v/>
      </c>
      <c r="CM54" s="13" t="str">
        <f t="shared" si="85"/>
        <v/>
      </c>
      <c r="CN54" s="13" t="str">
        <f t="shared" si="86"/>
        <v/>
      </c>
      <c r="CO54" s="13" t="str">
        <f t="shared" si="87"/>
        <v/>
      </c>
      <c r="CP54" s="13" t="str">
        <f t="shared" si="88"/>
        <v/>
      </c>
      <c r="CQ54" s="13" t="str">
        <f t="shared" si="89"/>
        <v/>
      </c>
      <c r="CR54" s="13" t="str">
        <f t="shared" si="90"/>
        <v/>
      </c>
      <c r="CS54" s="13" t="str">
        <f t="shared" si="91"/>
        <v/>
      </c>
      <c r="CT54" s="13" t="str">
        <f t="shared" si="92"/>
        <v/>
      </c>
      <c r="CU54" s="13" t="str">
        <f t="shared" si="93"/>
        <v/>
      </c>
      <c r="CV54" s="13" t="str">
        <f t="shared" si="94"/>
        <v/>
      </c>
      <c r="CW54" s="13" t="str">
        <f t="shared" si="95"/>
        <v/>
      </c>
      <c r="CX54" s="13" t="str">
        <f t="shared" si="96"/>
        <v/>
      </c>
      <c r="CY54" s="13" t="str">
        <f t="shared" si="97"/>
        <v/>
      </c>
      <c r="CZ54" s="13" t="str">
        <f t="shared" si="98"/>
        <v/>
      </c>
      <c r="DA54" s="13" t="str">
        <f t="shared" si="99"/>
        <v/>
      </c>
      <c r="DB54" s="13" t="str">
        <f t="shared" si="100"/>
        <v/>
      </c>
      <c r="DC54" s="13" t="str">
        <f t="shared" si="101"/>
        <v/>
      </c>
      <c r="DD54" s="13" t="str">
        <f t="shared" si="102"/>
        <v/>
      </c>
      <c r="DE54" s="13" t="str">
        <f t="shared" si="103"/>
        <v/>
      </c>
      <c r="DF54" s="13" t="str">
        <f t="shared" si="104"/>
        <v/>
      </c>
      <c r="DG54" s="13" t="str">
        <f t="shared" si="105"/>
        <v/>
      </c>
      <c r="DH54" s="13" t="str">
        <f t="shared" si="106"/>
        <v/>
      </c>
      <c r="DI54" s="13" t="str">
        <f t="shared" si="107"/>
        <v/>
      </c>
      <c r="DJ54" s="13" t="str">
        <f t="shared" si="108"/>
        <v/>
      </c>
      <c r="DK54" s="13" t="str">
        <f t="shared" si="109"/>
        <v/>
      </c>
      <c r="DL54" s="13" t="str">
        <f t="shared" si="110"/>
        <v/>
      </c>
      <c r="DM54" s="13" t="str">
        <f t="shared" si="111"/>
        <v/>
      </c>
      <c r="DN54" s="13" t="str">
        <f t="shared" si="112"/>
        <v/>
      </c>
      <c r="DO54" s="13" t="str">
        <f t="shared" si="113"/>
        <v/>
      </c>
      <c r="DP54" s="13" t="str">
        <f t="shared" si="114"/>
        <v/>
      </c>
      <c r="DQ54" s="13" t="str">
        <f t="shared" si="115"/>
        <v/>
      </c>
      <c r="DR54" s="13" t="str">
        <f t="shared" si="116"/>
        <v/>
      </c>
      <c r="DS54" s="13" t="str">
        <f t="shared" si="117"/>
        <v/>
      </c>
      <c r="DT54" s="13" t="e">
        <f>IF(#REF!&gt;0,IF(#REF!&lt;5,"SECRETTTTTTTT",""),"")</f>
        <v>#REF!</v>
      </c>
      <c r="DU54" s="13" t="str">
        <f t="shared" si="119"/>
        <v/>
      </c>
      <c r="DV54" s="13" t="str">
        <f t="shared" si="119"/>
        <v/>
      </c>
      <c r="DW54" s="13" t="str">
        <f t="shared" si="119"/>
        <v/>
      </c>
    </row>
    <row r="55" spans="1:128" s="9"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82"/>
      <c r="AX55" s="82"/>
      <c r="AY55" s="82"/>
      <c r="AZ55" s="82"/>
      <c r="BA55" s="82"/>
      <c r="BB55" s="82"/>
      <c r="BC55" s="82"/>
      <c r="BD55" s="82"/>
      <c r="BE55" s="82"/>
      <c r="BF55" s="82"/>
      <c r="BG55" s="82"/>
      <c r="BH55" s="82"/>
      <c r="BI55" s="113"/>
      <c r="BJ55" s="113"/>
      <c r="BK55" s="113"/>
      <c r="BL55" s="113"/>
      <c r="BM55" s="100"/>
      <c r="DX55" s="100"/>
    </row>
    <row r="56" spans="1:128" ht="15" thickBot="1" x14ac:dyDescent="0.4">
      <c r="A56" s="102" t="s">
        <v>151</v>
      </c>
    </row>
    <row r="57" spans="1:128"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335</v>
      </c>
      <c r="BI57" s="107"/>
      <c r="BJ57" s="107"/>
      <c r="BK57" s="107"/>
      <c r="BL57" s="107"/>
    </row>
    <row r="58" spans="1:128" ht="15" thickBot="1" x14ac:dyDescent="0.4">
      <c r="A58" s="104" t="s">
        <v>94</v>
      </c>
      <c r="B58" s="105" t="s">
        <v>95</v>
      </c>
      <c r="C58" s="23">
        <v>1.1813661709308797E-2</v>
      </c>
      <c r="D58" s="23">
        <v>1.2258968781449326E-2</v>
      </c>
      <c r="E58" s="23">
        <v>1.4548500852222498E-2</v>
      </c>
      <c r="F58" s="23">
        <v>1.4229662858041366E-2</v>
      </c>
      <c r="G58" s="23">
        <v>1.0487205595009036E-2</v>
      </c>
      <c r="H58" s="23">
        <v>1.344569459096524E-2</v>
      </c>
      <c r="I58" s="23">
        <v>1.1025663214189184E-2</v>
      </c>
      <c r="J58" s="23">
        <v>9.84763054152063E-3</v>
      </c>
      <c r="K58" s="23">
        <v>1.1038697334363638E-2</v>
      </c>
      <c r="L58" s="23">
        <v>1.2738349372169094E-2</v>
      </c>
      <c r="M58" s="23">
        <v>1.403582047925659E-2</v>
      </c>
      <c r="N58" s="23">
        <v>1.5418826819156923E-2</v>
      </c>
      <c r="O58" s="23">
        <v>1.5493832342677993E-2</v>
      </c>
      <c r="P58" s="23">
        <v>1.5838073338811237E-2</v>
      </c>
      <c r="Q58" s="23">
        <v>1.537041587320484E-2</v>
      </c>
      <c r="R58" s="23">
        <v>1.3474921897082472E-2</v>
      </c>
      <c r="S58" s="23">
        <v>1.2597798531273177E-2</v>
      </c>
      <c r="T58" s="23">
        <v>1.6382108705949892E-2</v>
      </c>
      <c r="U58" s="23">
        <v>1.7584451930033725E-2</v>
      </c>
      <c r="V58" s="23">
        <v>1.6089432127872165E-2</v>
      </c>
      <c r="W58" s="23">
        <v>1.3111411316801281E-2</v>
      </c>
      <c r="X58" s="23">
        <v>1.2790314894017066E-2</v>
      </c>
      <c r="Y58" s="23">
        <v>1.1767298476536899E-2</v>
      </c>
      <c r="Z58" s="23">
        <v>1.253969801965437E-2</v>
      </c>
      <c r="AA58" s="23">
        <v>9.7786135085556631E-3</v>
      </c>
      <c r="AB58" s="23">
        <v>9.0791731655525416E-3</v>
      </c>
      <c r="AC58" s="23">
        <v>9.9174195797593068E-3</v>
      </c>
      <c r="AD58" s="23">
        <v>9.8234540344054773E-3</v>
      </c>
      <c r="AE58" s="23">
        <v>9.8706066511122636E-3</v>
      </c>
      <c r="AF58" s="23">
        <v>9.6206100238937255E-3</v>
      </c>
      <c r="AG58" s="23">
        <v>8.0450195075264311E-3</v>
      </c>
      <c r="AH58" s="23">
        <v>7.1340223278310083E-3</v>
      </c>
      <c r="AI58" s="23">
        <v>8.8283086836416919E-3</v>
      </c>
      <c r="AJ58" s="23">
        <v>9.1638872008072275E-3</v>
      </c>
      <c r="AK58" s="23">
        <v>8.8088755447270298E-3</v>
      </c>
      <c r="AL58" s="23">
        <v>9.1800629644291989E-3</v>
      </c>
      <c r="AM58" s="23">
        <v>7.2941944372006042E-3</v>
      </c>
      <c r="AN58" s="23">
        <v>9.0881886910333335E-3</v>
      </c>
      <c r="AO58" s="23">
        <v>1.0231901661292689E-2</v>
      </c>
      <c r="AP58" s="23">
        <v>1.0098657107309441E-2</v>
      </c>
      <c r="AQ58" s="23">
        <v>1.0984942774382448E-2</v>
      </c>
      <c r="AR58" s="23">
        <v>1.1187957659525145E-2</v>
      </c>
      <c r="AS58" s="23">
        <v>9.8484257522687118E-3</v>
      </c>
      <c r="AT58" s="23">
        <v>8.6250214627863579E-3</v>
      </c>
      <c r="AU58" s="23">
        <v>9.8741549294200232E-3</v>
      </c>
      <c r="AV58" s="23">
        <v>1.1958385586974192E-2</v>
      </c>
      <c r="AW58" s="23">
        <v>8.3003164216009419E-3</v>
      </c>
      <c r="AX58" s="23">
        <v>9.3063029840505379E-3</v>
      </c>
      <c r="AY58" s="23">
        <v>1.0387404249559615E-2</v>
      </c>
      <c r="AZ58" s="23">
        <v>1.269990888586265E-2</v>
      </c>
      <c r="BA58" s="23">
        <v>1.3148960713446033E-2</v>
      </c>
      <c r="BB58" s="23">
        <v>1.045761783997802E-2</v>
      </c>
      <c r="BC58" s="23">
        <v>8.9978266766427509E-3</v>
      </c>
      <c r="BD58" s="23">
        <v>1.1997573705617656E-2</v>
      </c>
      <c r="BE58" s="23">
        <v>1.2554565039494437E-2</v>
      </c>
      <c r="BF58" s="23">
        <v>9.9962033529975205E-3</v>
      </c>
      <c r="BG58" s="23">
        <v>9.3881439940637149E-3</v>
      </c>
      <c r="BH58" s="23">
        <v>1.1304171214509931E-2</v>
      </c>
      <c r="BI58" s="106"/>
      <c r="BJ58" s="106"/>
      <c r="BK58" s="106"/>
      <c r="BL58" s="106"/>
    </row>
    <row r="59" spans="1:128" ht="15" thickBot="1" x14ac:dyDescent="0.4">
      <c r="A59" s="18"/>
      <c r="B59" s="18" t="s">
        <v>145</v>
      </c>
      <c r="C59" s="24">
        <v>1.1813661709308797E-2</v>
      </c>
      <c r="D59" s="24">
        <v>1.2258968781449326E-2</v>
      </c>
      <c r="E59" s="24">
        <v>1.4548500852222498E-2</v>
      </c>
      <c r="F59" s="24">
        <v>1.4229662858041366E-2</v>
      </c>
      <c r="G59" s="24">
        <v>1.0487205595009036E-2</v>
      </c>
      <c r="H59" s="24">
        <v>1.344569459096524E-2</v>
      </c>
      <c r="I59" s="24">
        <v>1.1025663214189184E-2</v>
      </c>
      <c r="J59" s="24">
        <v>9.84763054152063E-3</v>
      </c>
      <c r="K59" s="24">
        <v>1.1038697334363638E-2</v>
      </c>
      <c r="L59" s="24">
        <v>1.2738349372169094E-2</v>
      </c>
      <c r="M59" s="24">
        <v>1.403582047925659E-2</v>
      </c>
      <c r="N59" s="24">
        <v>1.5418826819156923E-2</v>
      </c>
      <c r="O59" s="24">
        <v>1.5493832342677993E-2</v>
      </c>
      <c r="P59" s="24">
        <v>1.5838073338811237E-2</v>
      </c>
      <c r="Q59" s="24">
        <v>1.537041587320484E-2</v>
      </c>
      <c r="R59" s="24">
        <v>1.3474921897082472E-2</v>
      </c>
      <c r="S59" s="24">
        <v>1.2597798531273177E-2</v>
      </c>
      <c r="T59" s="24">
        <v>1.6382108705949892E-2</v>
      </c>
      <c r="U59" s="24">
        <v>1.7584451930033725E-2</v>
      </c>
      <c r="V59" s="24">
        <v>1.6089432127872165E-2</v>
      </c>
      <c r="W59" s="24">
        <v>1.3111411316801281E-2</v>
      </c>
      <c r="X59" s="24">
        <v>1.2790314894017066E-2</v>
      </c>
      <c r="Y59" s="24">
        <v>1.1767298476536899E-2</v>
      </c>
      <c r="Z59" s="24">
        <v>1.253969801965437E-2</v>
      </c>
      <c r="AA59" s="24">
        <v>9.7786135085556631E-3</v>
      </c>
      <c r="AB59" s="24">
        <v>9.0791731655525416E-3</v>
      </c>
      <c r="AC59" s="24">
        <v>9.9174195797593068E-3</v>
      </c>
      <c r="AD59" s="24">
        <v>9.8234540344054773E-3</v>
      </c>
      <c r="AE59" s="24">
        <v>9.8706066511122636E-3</v>
      </c>
      <c r="AF59" s="24">
        <v>9.6206100238937255E-3</v>
      </c>
      <c r="AG59" s="24">
        <v>8.0450195075264311E-3</v>
      </c>
      <c r="AH59" s="24">
        <v>7.1340223278310083E-3</v>
      </c>
      <c r="AI59" s="24">
        <v>8.8283086836416919E-3</v>
      </c>
      <c r="AJ59" s="24">
        <v>9.1638872008072275E-3</v>
      </c>
      <c r="AK59" s="24">
        <v>8.8088755447270298E-3</v>
      </c>
      <c r="AL59" s="24">
        <v>9.1800629644291989E-3</v>
      </c>
      <c r="AM59" s="24">
        <v>7.2941944372006042E-3</v>
      </c>
      <c r="AN59" s="24">
        <v>9.0881886910333335E-3</v>
      </c>
      <c r="AO59" s="24">
        <v>1.0231901661292689E-2</v>
      </c>
      <c r="AP59" s="24">
        <v>1.0098657107309441E-2</v>
      </c>
      <c r="AQ59" s="24">
        <v>1.0984942774382448E-2</v>
      </c>
      <c r="AR59" s="24">
        <v>1.1187957659525145E-2</v>
      </c>
      <c r="AS59" s="24">
        <v>9.8484257522687118E-3</v>
      </c>
      <c r="AT59" s="24">
        <v>8.6250214627863579E-3</v>
      </c>
      <c r="AU59" s="24">
        <v>9.8741549294200232E-3</v>
      </c>
      <c r="AV59" s="24">
        <v>1.1958385586974192E-2</v>
      </c>
      <c r="AW59" s="24">
        <v>8.3003164216009419E-3</v>
      </c>
      <c r="AX59" s="24">
        <v>9.3063029840505379E-3</v>
      </c>
      <c r="AY59" s="24">
        <v>1.0387404249559615E-2</v>
      </c>
      <c r="AZ59" s="24">
        <v>1.269990888586265E-2</v>
      </c>
      <c r="BA59" s="24">
        <v>1.3148960713446033E-2</v>
      </c>
      <c r="BB59" s="24">
        <v>1.045761783997802E-2</v>
      </c>
      <c r="BC59" s="24">
        <v>8.9978266766427509E-3</v>
      </c>
      <c r="BD59" s="24">
        <v>1.1997573705617656E-2</v>
      </c>
      <c r="BE59" s="24">
        <v>1.2554565039494437E-2</v>
      </c>
      <c r="BF59" s="24">
        <v>9.9962033529975205E-3</v>
      </c>
      <c r="BG59" s="24">
        <v>9.3881439940637149E-3</v>
      </c>
      <c r="BH59" s="24">
        <v>1.1304171214509931E-2</v>
      </c>
      <c r="BI59" s="108"/>
      <c r="BJ59" s="108"/>
      <c r="BK59" s="108"/>
      <c r="BL59" s="108"/>
    </row>
    <row r="60" spans="1:128" ht="15" thickBot="1" x14ac:dyDescent="0.4">
      <c r="A60" s="19" t="s">
        <v>96</v>
      </c>
      <c r="B60" s="20" t="s">
        <v>97</v>
      </c>
      <c r="C60" s="23">
        <v>8.4393324820412119E-2</v>
      </c>
      <c r="D60" s="23">
        <v>8.4279039587270635E-2</v>
      </c>
      <c r="E60" s="23">
        <v>8.2483359800563705E-2</v>
      </c>
      <c r="F60" s="23">
        <v>7.8266241559043326E-2</v>
      </c>
      <c r="G60" s="23">
        <v>7.2626097597803349E-2</v>
      </c>
      <c r="H60" s="23">
        <v>7.8086523783880632E-2</v>
      </c>
      <c r="I60" s="23">
        <v>7.4425172740816323E-2</v>
      </c>
      <c r="J60" s="23">
        <v>7.6331878700637679E-2</v>
      </c>
      <c r="K60" s="23">
        <v>7.9915740717711695E-2</v>
      </c>
      <c r="L60" s="23">
        <v>7.1868292443685491E-2</v>
      </c>
      <c r="M60" s="23">
        <v>7.2480012483271281E-2</v>
      </c>
      <c r="N60" s="23">
        <v>7.4369252044948278E-2</v>
      </c>
      <c r="O60" s="23">
        <v>7.4820938505918713E-2</v>
      </c>
      <c r="P60" s="23">
        <v>8.0232649491324914E-2</v>
      </c>
      <c r="Q60" s="23">
        <v>7.6997272420282564E-2</v>
      </c>
      <c r="R60" s="23">
        <v>8.2225848136325164E-2</v>
      </c>
      <c r="S60" s="23">
        <v>8.1571487257189421E-2</v>
      </c>
      <c r="T60" s="23">
        <v>8.3212045933646034E-2</v>
      </c>
      <c r="U60" s="23">
        <v>8.8684183463435942E-2</v>
      </c>
      <c r="V60" s="23">
        <v>8.5696207629352428E-2</v>
      </c>
      <c r="W60" s="23">
        <v>8.4601682095839584E-2</v>
      </c>
      <c r="X60" s="23">
        <v>8.4432679614408118E-2</v>
      </c>
      <c r="Y60" s="23">
        <v>8.4704178762243176E-2</v>
      </c>
      <c r="Z60" s="23">
        <v>8.8572496358766559E-2</v>
      </c>
      <c r="AA60" s="23">
        <v>8.5060244326355283E-2</v>
      </c>
      <c r="AB60" s="23">
        <v>8.9031505329711852E-2</v>
      </c>
      <c r="AC60" s="23">
        <v>9.065873889769302E-2</v>
      </c>
      <c r="AD60" s="23">
        <v>8.7746094860950391E-2</v>
      </c>
      <c r="AE60" s="23">
        <v>9.3679172888864862E-2</v>
      </c>
      <c r="AF60" s="23">
        <v>8.9158636135633199E-2</v>
      </c>
      <c r="AG60" s="23">
        <v>8.6651722630622138E-2</v>
      </c>
      <c r="AH60" s="23">
        <v>8.9386354512984503E-2</v>
      </c>
      <c r="AI60" s="23">
        <v>8.7918729819235944E-2</v>
      </c>
      <c r="AJ60" s="23">
        <v>8.5897966603763684E-2</v>
      </c>
      <c r="AK60" s="23">
        <v>8.5714909559500466E-2</v>
      </c>
      <c r="AL60" s="23">
        <v>8.7094104031937514E-2</v>
      </c>
      <c r="AM60" s="23">
        <v>7.5063471447609206E-2</v>
      </c>
      <c r="AN60" s="23">
        <v>7.7362024738991217E-2</v>
      </c>
      <c r="AO60" s="23">
        <v>8.5628295659476744E-2</v>
      </c>
      <c r="AP60" s="23">
        <v>7.5384072950524947E-2</v>
      </c>
      <c r="AQ60" s="23">
        <v>8.3366216827855236E-2</v>
      </c>
      <c r="AR60" s="23">
        <v>8.370775354153849E-2</v>
      </c>
      <c r="AS60" s="23">
        <v>8.5728012536630829E-2</v>
      </c>
      <c r="AT60" s="23">
        <v>8.7759310895418524E-2</v>
      </c>
      <c r="AU60" s="23">
        <v>8.4469980520765223E-2</v>
      </c>
      <c r="AV60" s="23">
        <v>8.4975006491584043E-2</v>
      </c>
      <c r="AW60" s="23">
        <v>8.3665698491210722E-2</v>
      </c>
      <c r="AX60" s="23">
        <v>8.4150348285005339E-2</v>
      </c>
      <c r="AY60" s="23">
        <v>8.3203138655194284E-2</v>
      </c>
      <c r="AZ60" s="23">
        <v>8.3469791833631374E-2</v>
      </c>
      <c r="BA60" s="23">
        <v>8.1088231618822629E-2</v>
      </c>
      <c r="BB60" s="23">
        <v>7.9847005258269863E-2</v>
      </c>
      <c r="BC60" s="23">
        <v>8.2495638665470009E-2</v>
      </c>
      <c r="BD60" s="23">
        <v>8.1278270145427739E-2</v>
      </c>
      <c r="BE60" s="23">
        <v>8.6474232755590755E-2</v>
      </c>
      <c r="BF60" s="23">
        <v>8.4649029682147173E-2</v>
      </c>
      <c r="BG60" s="23">
        <v>8.5027257453884661E-2</v>
      </c>
      <c r="BH60" s="23">
        <v>8.2721859273901591E-2</v>
      </c>
      <c r="BI60" s="106"/>
      <c r="BJ60" s="106"/>
      <c r="BK60" s="106"/>
      <c r="BL60" s="106"/>
    </row>
    <row r="61" spans="1:128" ht="15" thickBot="1" x14ac:dyDescent="0.4">
      <c r="A61" s="19" t="s">
        <v>98</v>
      </c>
      <c r="B61" s="20" t="s">
        <v>99</v>
      </c>
      <c r="C61" s="23">
        <v>5.211396954580691E-2</v>
      </c>
      <c r="D61" s="23">
        <v>5.1499696173297971E-2</v>
      </c>
      <c r="E61" s="23">
        <v>4.8734536343261456E-2</v>
      </c>
      <c r="F61" s="23">
        <v>4.9127523915345715E-2</v>
      </c>
      <c r="G61" s="23">
        <v>4.9360354896758128E-2</v>
      </c>
      <c r="H61" s="23">
        <v>5.0091750469261891E-2</v>
      </c>
      <c r="I61" s="23">
        <v>4.7652743809917013E-2</v>
      </c>
      <c r="J61" s="23">
        <v>4.8813650068438554E-2</v>
      </c>
      <c r="K61" s="23">
        <v>4.6417584026341732E-2</v>
      </c>
      <c r="L61" s="23">
        <v>4.5461025580367763E-2</v>
      </c>
      <c r="M61" s="23">
        <v>4.5564251292181925E-2</v>
      </c>
      <c r="N61" s="23">
        <v>4.4734966250891378E-2</v>
      </c>
      <c r="O61" s="23">
        <v>4.4241874698250763E-2</v>
      </c>
      <c r="P61" s="23">
        <v>4.4162497159115931E-2</v>
      </c>
      <c r="Q61" s="23">
        <v>4.3573926008770393E-2</v>
      </c>
      <c r="R61" s="23">
        <v>4.2221698128955092E-2</v>
      </c>
      <c r="S61" s="23">
        <v>4.1277820918469078E-2</v>
      </c>
      <c r="T61" s="23">
        <v>4.4305063890418044E-2</v>
      </c>
      <c r="U61" s="23">
        <v>4.5332947712938595E-2</v>
      </c>
      <c r="V61" s="23">
        <v>4.5477994017870317E-2</v>
      </c>
      <c r="W61" s="23">
        <v>4.3920594309281774E-2</v>
      </c>
      <c r="X61" s="23">
        <v>4.2787353483918898E-2</v>
      </c>
      <c r="Y61" s="23">
        <v>4.2876029764129492E-2</v>
      </c>
      <c r="Z61" s="23">
        <v>4.5546982823326587E-2</v>
      </c>
      <c r="AA61" s="23">
        <v>4.725046607522955E-2</v>
      </c>
      <c r="AB61" s="23">
        <v>4.9267997391602265E-2</v>
      </c>
      <c r="AC61" s="23">
        <v>5.0804485572893243E-2</v>
      </c>
      <c r="AD61" s="23">
        <v>5.1577199945558663E-2</v>
      </c>
      <c r="AE61" s="23">
        <v>5.151025638817594E-2</v>
      </c>
      <c r="AF61" s="23">
        <v>5.040314072689997E-2</v>
      </c>
      <c r="AG61" s="23">
        <v>5.3410817512578382E-2</v>
      </c>
      <c r="AH61" s="23">
        <v>5.168682383777911E-2</v>
      </c>
      <c r="AI61" s="23">
        <v>5.3660068483286742E-2</v>
      </c>
      <c r="AJ61" s="23">
        <v>5.1660140053172807E-2</v>
      </c>
      <c r="AK61" s="23">
        <v>5.3460364202442719E-2</v>
      </c>
      <c r="AL61" s="23">
        <v>5.2851578606608274E-2</v>
      </c>
      <c r="AM61" s="23">
        <v>3.6386679705192694E-2</v>
      </c>
      <c r="AN61" s="23">
        <v>4.2104949715374179E-2</v>
      </c>
      <c r="AO61" s="23">
        <v>4.5667533909726513E-2</v>
      </c>
      <c r="AP61" s="23">
        <v>4.4895397934587598E-2</v>
      </c>
      <c r="AQ61" s="23">
        <v>4.5775035244898635E-2</v>
      </c>
      <c r="AR61" s="23">
        <v>4.2885541416276506E-2</v>
      </c>
      <c r="AS61" s="23">
        <v>4.4765519785641396E-2</v>
      </c>
      <c r="AT61" s="23">
        <v>4.6869720234696002E-2</v>
      </c>
      <c r="AU61" s="23">
        <v>4.7274892254356292E-2</v>
      </c>
      <c r="AV61" s="23">
        <v>4.5525835481694095E-2</v>
      </c>
      <c r="AW61" s="23">
        <v>4.5035642566754873E-2</v>
      </c>
      <c r="AX61" s="23">
        <v>4.4552495091930287E-2</v>
      </c>
      <c r="AY61" s="23">
        <v>4.5757840004982966E-2</v>
      </c>
      <c r="AZ61" s="23">
        <v>4.6450281231666453E-2</v>
      </c>
      <c r="BA61" s="23">
        <v>4.4255824363165504E-2</v>
      </c>
      <c r="BB61" s="23">
        <v>4.4043428421083976E-2</v>
      </c>
      <c r="BC61" s="23">
        <v>4.4179407214130689E-2</v>
      </c>
      <c r="BD61" s="23">
        <v>4.3846153567933283E-2</v>
      </c>
      <c r="BE61" s="23">
        <v>4.5419597902257004E-2</v>
      </c>
      <c r="BF61" s="23">
        <v>4.6040307112969948E-2</v>
      </c>
      <c r="BG61" s="23">
        <v>4.5397447466016629E-2</v>
      </c>
      <c r="BH61" s="23">
        <v>4.470607803693994E-2</v>
      </c>
      <c r="BI61" s="106"/>
      <c r="BJ61" s="106"/>
      <c r="BK61" s="106"/>
      <c r="BL61" s="106"/>
    </row>
    <row r="62" spans="1:128" ht="15" thickBot="1" x14ac:dyDescent="0.4">
      <c r="A62" s="19" t="s">
        <v>100</v>
      </c>
      <c r="B62" s="20" t="s">
        <v>101</v>
      </c>
      <c r="C62" s="23">
        <v>9.9195035953310723E-2</v>
      </c>
      <c r="D62" s="23">
        <v>9.8719431785132677E-2</v>
      </c>
      <c r="E62" s="23">
        <v>8.8469739667963371E-2</v>
      </c>
      <c r="F62" s="23">
        <v>8.4598537012787536E-2</v>
      </c>
      <c r="G62" s="23">
        <v>7.8928972496020808E-2</v>
      </c>
      <c r="H62" s="23">
        <v>7.8313626335542535E-2</v>
      </c>
      <c r="I62" s="23">
        <v>7.5310223094571346E-2</v>
      </c>
      <c r="J62" s="23">
        <v>6.9696858906878725E-2</v>
      </c>
      <c r="K62" s="23">
        <v>7.294810616574568E-2</v>
      </c>
      <c r="L62" s="23">
        <v>7.6097097096011881E-2</v>
      </c>
      <c r="M62" s="23">
        <v>7.7919215710923001E-2</v>
      </c>
      <c r="N62" s="23">
        <v>7.7896336525191207E-2</v>
      </c>
      <c r="O62" s="23">
        <v>7.6037358791938292E-2</v>
      </c>
      <c r="P62" s="23">
        <v>7.8196541321160093E-2</v>
      </c>
      <c r="Q62" s="23">
        <v>7.4094679553089585E-2</v>
      </c>
      <c r="R62" s="23">
        <v>7.2324215993828836E-2</v>
      </c>
      <c r="S62" s="23">
        <v>7.1926634421018334E-2</v>
      </c>
      <c r="T62" s="23">
        <v>7.4714354039294134E-2</v>
      </c>
      <c r="U62" s="23">
        <v>7.9268106101009483E-2</v>
      </c>
      <c r="V62" s="23">
        <v>7.8997323379672246E-2</v>
      </c>
      <c r="W62" s="23">
        <v>8.0211187848124171E-2</v>
      </c>
      <c r="X62" s="23">
        <v>8.252139513801024E-2</v>
      </c>
      <c r="Y62" s="23">
        <v>8.2961726903544308E-2</v>
      </c>
      <c r="Z62" s="23">
        <v>8.4579742873979305E-2</v>
      </c>
      <c r="AA62" s="23">
        <v>7.9710902842406645E-2</v>
      </c>
      <c r="AB62" s="23">
        <v>8.3884982050133977E-2</v>
      </c>
      <c r="AC62" s="23">
        <v>8.8605720469031465E-2</v>
      </c>
      <c r="AD62" s="23">
        <v>9.0164762366261003E-2</v>
      </c>
      <c r="AE62" s="23">
        <v>9.0805558730442215E-2</v>
      </c>
      <c r="AF62" s="23">
        <v>8.9287650593890766E-2</v>
      </c>
      <c r="AG62" s="23">
        <v>8.684859007669235E-2</v>
      </c>
      <c r="AH62" s="23">
        <v>8.1114333386967857E-2</v>
      </c>
      <c r="AI62" s="23">
        <v>7.9457745610110903E-2</v>
      </c>
      <c r="AJ62" s="23">
        <v>7.6564254940115553E-2</v>
      </c>
      <c r="AK62" s="23">
        <v>7.2719462326822554E-2</v>
      </c>
      <c r="AL62" s="23">
        <v>7.045842122473428E-2</v>
      </c>
      <c r="AM62" s="23">
        <v>4.5640215277063044E-2</v>
      </c>
      <c r="AN62" s="23">
        <v>5.2351025288761829E-2</v>
      </c>
      <c r="AO62" s="23">
        <v>6.5361957739829848E-2</v>
      </c>
      <c r="AP62" s="23">
        <v>6.9764709412323267E-2</v>
      </c>
      <c r="AQ62" s="23">
        <v>7.0095404551776569E-2</v>
      </c>
      <c r="AR62" s="23">
        <v>6.794277937275342E-2</v>
      </c>
      <c r="AS62" s="23">
        <v>7.002731735092492E-2</v>
      </c>
      <c r="AT62" s="23">
        <v>7.4872578479688867E-2</v>
      </c>
      <c r="AU62" s="23">
        <v>7.5158064953656067E-2</v>
      </c>
      <c r="AV62" s="23">
        <v>7.1521264746803759E-2</v>
      </c>
      <c r="AW62" s="23">
        <v>7.48773175963309E-2</v>
      </c>
      <c r="AX62" s="23">
        <v>7.2742988401967357E-2</v>
      </c>
      <c r="AY62" s="23">
        <v>7.2253546155440274E-2</v>
      </c>
      <c r="AZ62" s="23">
        <v>6.9729974041719697E-2</v>
      </c>
      <c r="BA62" s="23">
        <v>6.5575407484007101E-2</v>
      </c>
      <c r="BB62" s="23">
        <v>6.3708614218993653E-2</v>
      </c>
      <c r="BC62" s="23">
        <v>6.2613107671579238E-2</v>
      </c>
      <c r="BD62" s="23">
        <v>5.9757200496514729E-2</v>
      </c>
      <c r="BE62" s="23">
        <v>5.6569426826662356E-2</v>
      </c>
      <c r="BF62" s="23">
        <v>5.779121836643427E-2</v>
      </c>
      <c r="BG62" s="23">
        <v>5.657902292405291E-2</v>
      </c>
      <c r="BH62" s="23">
        <v>5.7671170971239784E-2</v>
      </c>
      <c r="BI62" s="106"/>
      <c r="BJ62" s="106"/>
      <c r="BK62" s="106"/>
      <c r="BL62" s="106"/>
    </row>
    <row r="63" spans="1:128" ht="15" thickBot="1" x14ac:dyDescent="0.4">
      <c r="A63" s="19" t="s">
        <v>102</v>
      </c>
      <c r="B63" s="20" t="s">
        <v>103</v>
      </c>
      <c r="C63" s="23">
        <v>9.3388291101017026E-2</v>
      </c>
      <c r="D63" s="23">
        <v>9.5192026559485735E-2</v>
      </c>
      <c r="E63" s="23">
        <v>0.10450069776451965</v>
      </c>
      <c r="F63" s="23">
        <v>9.9487267402720764E-2</v>
      </c>
      <c r="G63" s="23">
        <v>9.2666900421580933E-2</v>
      </c>
      <c r="H63" s="23">
        <v>8.9644910227546226E-2</v>
      </c>
      <c r="I63" s="23">
        <v>8.2144945490846E-2</v>
      </c>
      <c r="J63" s="23">
        <v>6.4651841167571764E-2</v>
      </c>
      <c r="K63" s="23">
        <v>8.1609300619062047E-2</v>
      </c>
      <c r="L63" s="23">
        <v>9.7291951815664551E-2</v>
      </c>
      <c r="M63" s="23">
        <v>9.5641580995212638E-2</v>
      </c>
      <c r="N63" s="23">
        <v>9.3155504006359691E-2</v>
      </c>
      <c r="O63" s="23">
        <v>8.5570175949580732E-2</v>
      </c>
      <c r="P63" s="23">
        <v>0.11101548260463019</v>
      </c>
      <c r="Q63" s="23">
        <v>0.10007264208536651</v>
      </c>
      <c r="R63" s="23">
        <v>9.3938352877501394E-2</v>
      </c>
      <c r="S63" s="23">
        <v>0.10470409467293217</v>
      </c>
      <c r="T63" s="23">
        <v>0.11301778848561984</v>
      </c>
      <c r="U63" s="23">
        <v>0.10958516205937092</v>
      </c>
      <c r="V63" s="23">
        <v>9.794130541517547E-2</v>
      </c>
      <c r="W63" s="23">
        <v>9.5402116364567996E-2</v>
      </c>
      <c r="X63" s="23">
        <v>0.10909462240501705</v>
      </c>
      <c r="Y63" s="23">
        <v>0.1081420595717187</v>
      </c>
      <c r="Z63" s="23">
        <v>0.10416353983351639</v>
      </c>
      <c r="AA63" s="23">
        <v>0.13598811755387344</v>
      </c>
      <c r="AB63" s="23">
        <v>0.1548786901295309</v>
      </c>
      <c r="AC63" s="23">
        <v>0.15212003740248053</v>
      </c>
      <c r="AD63" s="23">
        <v>0.14758112841784882</v>
      </c>
      <c r="AE63" s="23">
        <v>0.14383202822675559</v>
      </c>
      <c r="AF63" s="23">
        <v>0.15728582052692094</v>
      </c>
      <c r="AG63" s="23">
        <v>0.14395004450875357</v>
      </c>
      <c r="AH63" s="23">
        <v>0.13256370668199183</v>
      </c>
      <c r="AI63" s="23">
        <v>0.13084022935347114</v>
      </c>
      <c r="AJ63" s="23">
        <v>0.13434399187697371</v>
      </c>
      <c r="AK63" s="23">
        <v>0.10627270542000064</v>
      </c>
      <c r="AL63" s="23">
        <v>0.10644287569670388</v>
      </c>
      <c r="AM63" s="23">
        <v>5.0214167598391687E-2</v>
      </c>
      <c r="AN63" s="23">
        <v>6.0971925090826724E-2</v>
      </c>
      <c r="AO63" s="23">
        <v>9.8302303273824221E-2</v>
      </c>
      <c r="AP63" s="23">
        <v>0.10244024552017487</v>
      </c>
      <c r="AQ63" s="23">
        <v>9.9786687677876615E-2</v>
      </c>
      <c r="AR63" s="23">
        <v>0.10198840444035101</v>
      </c>
      <c r="AS63" s="23">
        <v>0.10028031386801922</v>
      </c>
      <c r="AT63" s="23">
        <v>0.10760732952164041</v>
      </c>
      <c r="AU63" s="23">
        <v>0.11152802368569974</v>
      </c>
      <c r="AV63" s="23">
        <v>0.10933447976506563</v>
      </c>
      <c r="AW63" s="23">
        <v>0.11994342723157105</v>
      </c>
      <c r="AX63" s="23">
        <v>0.11814330006704137</v>
      </c>
      <c r="AY63" s="23">
        <v>0.12583995053984218</v>
      </c>
      <c r="AZ63" s="23">
        <v>0.12544860929489765</v>
      </c>
      <c r="BA63" s="23">
        <v>0.12558300989006649</v>
      </c>
      <c r="BB63" s="23">
        <v>0.11707601970896096</v>
      </c>
      <c r="BC63" s="23">
        <v>0.10923182705059686</v>
      </c>
      <c r="BD63" s="23">
        <v>0.10673552578993331</v>
      </c>
      <c r="BE63" s="23">
        <v>0.10935238623509833</v>
      </c>
      <c r="BF63" s="23">
        <v>0.11750831923457064</v>
      </c>
      <c r="BG63" s="23">
        <v>0.12000763278057983</v>
      </c>
      <c r="BH63" s="23">
        <v>0.14643358602640916</v>
      </c>
      <c r="BI63" s="106"/>
      <c r="BJ63" s="106"/>
      <c r="BK63" s="106"/>
      <c r="BL63" s="106"/>
    </row>
    <row r="64" spans="1:128" ht="15" thickBot="1" x14ac:dyDescent="0.4">
      <c r="A64" s="19" t="s">
        <v>104</v>
      </c>
      <c r="B64" s="20" t="s">
        <v>8</v>
      </c>
      <c r="C64" s="23">
        <v>8.3102022983758767E-2</v>
      </c>
      <c r="D64" s="23">
        <v>8.1659927598503018E-2</v>
      </c>
      <c r="E64" s="23">
        <v>7.760289726471481E-2</v>
      </c>
      <c r="F64" s="23">
        <v>7.6838212085917346E-2</v>
      </c>
      <c r="G64" s="23">
        <v>7.3489069363692303E-2</v>
      </c>
      <c r="H64" s="23">
        <v>6.9221804056667641E-2</v>
      </c>
      <c r="I64" s="23">
        <v>6.6036659524343899E-2</v>
      </c>
      <c r="J64" s="23">
        <v>6.2540885855144474E-2</v>
      </c>
      <c r="K64" s="23">
        <v>6.4659248945506426E-2</v>
      </c>
      <c r="L64" s="23">
        <v>6.6990484571187947E-2</v>
      </c>
      <c r="M64" s="23">
        <v>6.9605512041480466E-2</v>
      </c>
      <c r="N64" s="23">
        <v>7.0445494513449614E-2</v>
      </c>
      <c r="O64" s="23">
        <v>7.1671747276948916E-2</v>
      </c>
      <c r="P64" s="23">
        <v>7.1603046735610673E-2</v>
      </c>
      <c r="Q64" s="23">
        <v>6.9273061130000244E-2</v>
      </c>
      <c r="R64" s="23">
        <v>7.0138942931384049E-2</v>
      </c>
      <c r="S64" s="23">
        <v>6.9317297417619578E-2</v>
      </c>
      <c r="T64" s="23">
        <v>6.9127938730129873E-2</v>
      </c>
      <c r="U64" s="23">
        <v>7.5420878376189451E-2</v>
      </c>
      <c r="V64" s="23">
        <v>7.5095280218475363E-2</v>
      </c>
      <c r="W64" s="23">
        <v>7.4164325220381327E-2</v>
      </c>
      <c r="X64" s="23">
        <v>7.5486887788693557E-2</v>
      </c>
      <c r="Y64" s="23">
        <v>7.8737353997939796E-2</v>
      </c>
      <c r="Z64" s="23">
        <v>8.1166963118745578E-2</v>
      </c>
      <c r="AA64" s="23">
        <v>8.2870799648924798E-2</v>
      </c>
      <c r="AB64" s="23">
        <v>8.7485105208686756E-2</v>
      </c>
      <c r="AC64" s="23">
        <v>9.0545449276310475E-2</v>
      </c>
      <c r="AD64" s="23">
        <v>9.3468763922766845E-2</v>
      </c>
      <c r="AE64" s="23">
        <v>9.373388448503317E-2</v>
      </c>
      <c r="AF64" s="23">
        <v>9.0230521319419527E-2</v>
      </c>
      <c r="AG64" s="23">
        <v>8.7596249464973353E-2</v>
      </c>
      <c r="AH64" s="23">
        <v>8.4025666367097754E-2</v>
      </c>
      <c r="AI64" s="23">
        <v>8.5749969199414716E-2</v>
      </c>
      <c r="AJ64" s="23">
        <v>8.2033311881568774E-2</v>
      </c>
      <c r="AK64" s="23">
        <v>8.1712855926529271E-2</v>
      </c>
      <c r="AL64" s="23">
        <v>7.8021224181088367E-2</v>
      </c>
      <c r="AM64" s="23">
        <v>4.5672320725808832E-2</v>
      </c>
      <c r="AN64" s="23">
        <v>5.2558643588874174E-2</v>
      </c>
      <c r="AO64" s="23">
        <v>6.930830806715195E-2</v>
      </c>
      <c r="AP64" s="23">
        <v>7.5424761888098102E-2</v>
      </c>
      <c r="AQ64" s="23">
        <v>7.9550716291737975E-2</v>
      </c>
      <c r="AR64" s="23">
        <v>8.0913460369448437E-2</v>
      </c>
      <c r="AS64" s="23">
        <v>8.2398907771964028E-2</v>
      </c>
      <c r="AT64" s="23">
        <v>8.5693890813917248E-2</v>
      </c>
      <c r="AU64" s="23">
        <v>8.5111518401252681E-2</v>
      </c>
      <c r="AV64" s="23">
        <v>8.1642991211650348E-2</v>
      </c>
      <c r="AW64" s="23">
        <v>8.2843325072854634E-2</v>
      </c>
      <c r="AX64" s="23">
        <v>8.1951628312040309E-2</v>
      </c>
      <c r="AY64" s="23">
        <v>7.9903512748094666E-2</v>
      </c>
      <c r="AZ64" s="23">
        <v>7.7784780324870725E-2</v>
      </c>
      <c r="BA64" s="23">
        <v>7.6300616630610524E-2</v>
      </c>
      <c r="BB64" s="23">
        <v>7.4941016409909245E-2</v>
      </c>
      <c r="BC64" s="23">
        <v>7.3025975804652449E-2</v>
      </c>
      <c r="BD64" s="23">
        <v>6.9781638959839756E-2</v>
      </c>
      <c r="BE64" s="23">
        <v>6.8714385865802641E-2</v>
      </c>
      <c r="BF64" s="23">
        <v>6.8062570660380697E-2</v>
      </c>
      <c r="BG64" s="23">
        <v>6.9014988694700602E-2</v>
      </c>
      <c r="BH64" s="23">
        <v>6.8950444225945706E-2</v>
      </c>
      <c r="BI64" s="106"/>
      <c r="BJ64" s="106"/>
      <c r="BK64" s="106"/>
      <c r="BL64" s="106"/>
    </row>
    <row r="65" spans="1:64" ht="15" thickBot="1" x14ac:dyDescent="0.4">
      <c r="A65" s="18"/>
      <c r="B65" s="18" t="s">
        <v>146</v>
      </c>
      <c r="C65" s="24">
        <v>8.367801241035594E-2</v>
      </c>
      <c r="D65" s="24">
        <v>8.2836270388575911E-2</v>
      </c>
      <c r="E65" s="24">
        <v>7.8851391732602652E-2</v>
      </c>
      <c r="F65" s="24">
        <v>7.6925576375030391E-2</v>
      </c>
      <c r="G65" s="24">
        <v>7.3002651226263301E-2</v>
      </c>
      <c r="H65" s="24">
        <v>7.1137932990900141E-2</v>
      </c>
      <c r="I65" s="24">
        <v>6.7729025791137001E-2</v>
      </c>
      <c r="J65" s="24">
        <v>6.4216801793625211E-2</v>
      </c>
      <c r="K65" s="24">
        <v>6.707976800961539E-2</v>
      </c>
      <c r="L65" s="24">
        <v>6.8653975852043261E-2</v>
      </c>
      <c r="M65" s="24">
        <v>7.0363370293024183E-2</v>
      </c>
      <c r="N65" s="24">
        <v>7.081961611674005E-2</v>
      </c>
      <c r="O65" s="24">
        <v>7.0736124444148868E-2</v>
      </c>
      <c r="P65" s="24">
        <v>7.3178713079400423E-2</v>
      </c>
      <c r="Q65" s="24">
        <v>7.0117763644215195E-2</v>
      </c>
      <c r="R65" s="24">
        <v>7.0444975316509076E-2</v>
      </c>
      <c r="S65" s="24">
        <v>7.0362747154570721E-2</v>
      </c>
      <c r="T65" s="24">
        <v>7.1757598479439078E-2</v>
      </c>
      <c r="U65" s="24">
        <v>7.6528860020193504E-2</v>
      </c>
      <c r="V65" s="24">
        <v>7.5274146774195638E-2</v>
      </c>
      <c r="W65" s="24">
        <v>7.4535478878063083E-2</v>
      </c>
      <c r="X65" s="24">
        <v>7.6239944284825889E-2</v>
      </c>
      <c r="Y65" s="24">
        <v>7.8073235449871062E-2</v>
      </c>
      <c r="Z65" s="24">
        <v>8.0230137511995897E-2</v>
      </c>
      <c r="AA65" s="24">
        <v>8.1790357020224358E-2</v>
      </c>
      <c r="AB65" s="24">
        <v>8.6807720570813318E-2</v>
      </c>
      <c r="AC65" s="24">
        <v>8.9479177724698128E-2</v>
      </c>
      <c r="AD65" s="24">
        <v>9.0770657455618756E-2</v>
      </c>
      <c r="AE65" s="24">
        <v>9.1636485976560017E-2</v>
      </c>
      <c r="AF65" s="24">
        <v>8.9568431203355683E-2</v>
      </c>
      <c r="AG65" s="24">
        <v>8.6917012957788184E-2</v>
      </c>
      <c r="AH65" s="24">
        <v>8.3590001596788338E-2</v>
      </c>
      <c r="AI65" s="24">
        <v>8.417089022424265E-2</v>
      </c>
      <c r="AJ65" s="24">
        <v>8.1435860146519906E-2</v>
      </c>
      <c r="AK65" s="24">
        <v>7.9207072661460459E-2</v>
      </c>
      <c r="AL65" s="24">
        <v>7.698527940636847E-2</v>
      </c>
      <c r="AM65" s="24">
        <v>4.9032404094062496E-2</v>
      </c>
      <c r="AN65" s="24">
        <v>5.533616902096964E-2</v>
      </c>
      <c r="AO65" s="24">
        <v>7.0048960703202504E-2</v>
      </c>
      <c r="AP65" s="24">
        <v>7.2724539252406281E-2</v>
      </c>
      <c r="AQ65" s="24">
        <v>7.6050812911170038E-2</v>
      </c>
      <c r="AR65" s="24">
        <v>7.6305829579806445E-2</v>
      </c>
      <c r="AS65" s="24">
        <v>7.7822062148900945E-2</v>
      </c>
      <c r="AT65" s="24">
        <v>8.1294684834855996E-2</v>
      </c>
      <c r="AU65" s="24">
        <v>8.0793301954854416E-2</v>
      </c>
      <c r="AV65" s="24">
        <v>7.8126012935566869E-2</v>
      </c>
      <c r="AW65" s="24">
        <v>7.96184433209913E-2</v>
      </c>
      <c r="AX65" s="24">
        <v>7.8648455344559928E-2</v>
      </c>
      <c r="AY65" s="24">
        <v>7.7871109728749874E-2</v>
      </c>
      <c r="AZ65" s="24">
        <v>7.6403091767212175E-2</v>
      </c>
      <c r="BA65" s="24">
        <v>7.4354048190837366E-2</v>
      </c>
      <c r="BB65" s="24">
        <v>7.2624380829434065E-2</v>
      </c>
      <c r="BC65" s="24">
        <v>7.1402036682966019E-2</v>
      </c>
      <c r="BD65" s="24">
        <v>6.8850491331666666E-2</v>
      </c>
      <c r="BE65" s="24">
        <v>6.8842969732740539E-2</v>
      </c>
      <c r="BF65" s="24">
        <v>6.8934325019312209E-2</v>
      </c>
      <c r="BG65" s="24">
        <v>6.9345103034270578E-2</v>
      </c>
      <c r="BH65" s="24">
        <v>7.0584520020945146E-2</v>
      </c>
      <c r="BI65" s="108"/>
      <c r="BJ65" s="108"/>
      <c r="BK65" s="108"/>
      <c r="BL65" s="108"/>
    </row>
    <row r="66" spans="1:64" ht="15" thickBot="1" x14ac:dyDescent="0.4">
      <c r="A66" s="104" t="s">
        <v>105</v>
      </c>
      <c r="B66" s="105" t="s">
        <v>10</v>
      </c>
      <c r="C66" s="23">
        <v>8.0727219134188385E-2</v>
      </c>
      <c r="D66" s="23">
        <v>7.9002273163832723E-2</v>
      </c>
      <c r="E66" s="23">
        <v>8.1110377352186555E-2</v>
      </c>
      <c r="F66" s="23">
        <v>8.2833553638595819E-2</v>
      </c>
      <c r="G66" s="23">
        <v>7.8561773935814636E-2</v>
      </c>
      <c r="H66" s="23">
        <v>7.6859374530267699E-2</v>
      </c>
      <c r="I66" s="23">
        <v>7.5873875707658522E-2</v>
      </c>
      <c r="J66" s="23">
        <v>6.9771289080038601E-2</v>
      </c>
      <c r="K66" s="23">
        <v>7.5196882590781153E-2</v>
      </c>
      <c r="L66" s="23">
        <v>7.8293339076381779E-2</v>
      </c>
      <c r="M66" s="23">
        <v>7.8988849273632381E-2</v>
      </c>
      <c r="N66" s="23">
        <v>7.3475005682033703E-2</v>
      </c>
      <c r="O66" s="23">
        <v>7.4678733908958864E-2</v>
      </c>
      <c r="P66" s="23">
        <v>7.0378066609482995E-2</v>
      </c>
      <c r="Q66" s="23">
        <v>6.8334357349643979E-2</v>
      </c>
      <c r="R66" s="23">
        <v>6.9943400751679777E-2</v>
      </c>
      <c r="S66" s="23">
        <v>6.6620737356353293E-2</v>
      </c>
      <c r="T66" s="23">
        <v>6.9473333728730213E-2</v>
      </c>
      <c r="U66" s="23">
        <v>7.5641061106052204E-2</v>
      </c>
      <c r="V66" s="23">
        <v>7.7725071656756392E-2</v>
      </c>
      <c r="W66" s="23">
        <v>7.4150586896524318E-2</v>
      </c>
      <c r="X66" s="23">
        <v>8.0651422850365681E-2</v>
      </c>
      <c r="Y66" s="23">
        <v>8.745496436998608E-2</v>
      </c>
      <c r="Z66" s="23">
        <v>9.2357913112073933E-2</v>
      </c>
      <c r="AA66" s="23">
        <v>9.5466669285772132E-2</v>
      </c>
      <c r="AB66" s="23">
        <v>9.4931487126181421E-2</v>
      </c>
      <c r="AC66" s="23">
        <v>9.7274353415013615E-2</v>
      </c>
      <c r="AD66" s="23">
        <v>0.10178210293749324</v>
      </c>
      <c r="AE66" s="23">
        <v>0.1009453617975615</v>
      </c>
      <c r="AF66" s="23">
        <v>9.9336835518691657E-2</v>
      </c>
      <c r="AG66" s="23">
        <v>0.10212164302191624</v>
      </c>
      <c r="AH66" s="23">
        <v>9.6650365601369859E-2</v>
      </c>
      <c r="AI66" s="23">
        <v>0.10362290792235004</v>
      </c>
      <c r="AJ66" s="23">
        <v>0.10361331484253435</v>
      </c>
      <c r="AK66" s="23">
        <v>0.10524651079134226</v>
      </c>
      <c r="AL66" s="23">
        <v>9.7815499755178573E-2</v>
      </c>
      <c r="AM66" s="23">
        <v>4.2378312928123316E-2</v>
      </c>
      <c r="AN66" s="23">
        <v>7.8118458634085175E-2</v>
      </c>
      <c r="AO66" s="23">
        <v>9.037098176975264E-2</v>
      </c>
      <c r="AP66" s="23">
        <v>9.2027407380619486E-2</v>
      </c>
      <c r="AQ66" s="23">
        <v>9.3489373793709224E-2</v>
      </c>
      <c r="AR66" s="23">
        <v>9.0667518493357455E-2</v>
      </c>
      <c r="AS66" s="23">
        <v>9.0614461411525016E-2</v>
      </c>
      <c r="AT66" s="23">
        <v>9.1601179361341406E-2</v>
      </c>
      <c r="AU66" s="23">
        <v>9.3345231587138561E-2</v>
      </c>
      <c r="AV66" s="23">
        <v>8.8948058628112364E-2</v>
      </c>
      <c r="AW66" s="23">
        <v>9.1005220725430602E-2</v>
      </c>
      <c r="AX66" s="23">
        <v>9.1522968636754645E-2</v>
      </c>
      <c r="AY66" s="23">
        <v>9.1648626036156533E-2</v>
      </c>
      <c r="AZ66" s="23">
        <v>8.9115200267351022E-2</v>
      </c>
      <c r="BA66" s="23">
        <v>8.7999072782178875E-2</v>
      </c>
      <c r="BB66" s="23">
        <v>8.6655852302137681E-2</v>
      </c>
      <c r="BC66" s="23">
        <v>8.4081371568270655E-2</v>
      </c>
      <c r="BD66" s="23">
        <v>8.2127482384081837E-2</v>
      </c>
      <c r="BE66" s="23">
        <v>8.3948554197953662E-2</v>
      </c>
      <c r="BF66" s="23">
        <v>8.7749474107325059E-2</v>
      </c>
      <c r="BG66" s="23">
        <v>8.2858820190862326E-2</v>
      </c>
      <c r="BH66" s="23">
        <v>8.3625885822364451E-2</v>
      </c>
      <c r="BI66" s="106"/>
      <c r="BJ66" s="106"/>
      <c r="BK66" s="106"/>
      <c r="BL66" s="106"/>
    </row>
    <row r="67" spans="1:64" ht="15" thickBot="1" x14ac:dyDescent="0.4">
      <c r="A67" s="18"/>
      <c r="B67" s="21" t="s">
        <v>147</v>
      </c>
      <c r="C67" s="24">
        <v>8.0727219134188385E-2</v>
      </c>
      <c r="D67" s="24">
        <v>7.9002273163832723E-2</v>
      </c>
      <c r="E67" s="24">
        <v>8.1110377352186555E-2</v>
      </c>
      <c r="F67" s="24">
        <v>8.2833553638595819E-2</v>
      </c>
      <c r="G67" s="24">
        <v>7.8561773935814636E-2</v>
      </c>
      <c r="H67" s="24">
        <v>7.6859374530267699E-2</v>
      </c>
      <c r="I67" s="24">
        <v>7.5873875707658522E-2</v>
      </c>
      <c r="J67" s="24">
        <v>6.9771289080038601E-2</v>
      </c>
      <c r="K67" s="24">
        <v>7.5196882590781153E-2</v>
      </c>
      <c r="L67" s="24">
        <v>7.8293339076381779E-2</v>
      </c>
      <c r="M67" s="24">
        <v>7.8988849273632381E-2</v>
      </c>
      <c r="N67" s="24">
        <v>7.3475005682033703E-2</v>
      </c>
      <c r="O67" s="24">
        <v>7.4678733908958864E-2</v>
      </c>
      <c r="P67" s="24">
        <v>7.0378066609482995E-2</v>
      </c>
      <c r="Q67" s="24">
        <v>6.8334357349643979E-2</v>
      </c>
      <c r="R67" s="24">
        <v>6.9943400751679777E-2</v>
      </c>
      <c r="S67" s="24">
        <v>6.6620737356353293E-2</v>
      </c>
      <c r="T67" s="24">
        <v>6.9473333728730213E-2</v>
      </c>
      <c r="U67" s="24">
        <v>7.5641061106052204E-2</v>
      </c>
      <c r="V67" s="24">
        <v>7.7725071656756392E-2</v>
      </c>
      <c r="W67" s="24">
        <v>7.4150586896524318E-2</v>
      </c>
      <c r="X67" s="24">
        <v>8.0651422850365681E-2</v>
      </c>
      <c r="Y67" s="24">
        <v>8.745496436998608E-2</v>
      </c>
      <c r="Z67" s="24">
        <v>9.2357913112073933E-2</v>
      </c>
      <c r="AA67" s="24">
        <v>9.5466669285772132E-2</v>
      </c>
      <c r="AB67" s="24">
        <v>9.4931487126181421E-2</v>
      </c>
      <c r="AC67" s="24">
        <v>9.7274353415013615E-2</v>
      </c>
      <c r="AD67" s="24">
        <v>0.10178210293749324</v>
      </c>
      <c r="AE67" s="24">
        <v>0.1009453617975615</v>
      </c>
      <c r="AF67" s="24">
        <v>9.9336835518691657E-2</v>
      </c>
      <c r="AG67" s="24">
        <v>0.10212164302191624</v>
      </c>
      <c r="AH67" s="24">
        <v>9.6650365601369859E-2</v>
      </c>
      <c r="AI67" s="24">
        <v>0.10362290792235004</v>
      </c>
      <c r="AJ67" s="24">
        <v>0.10361331484253435</v>
      </c>
      <c r="AK67" s="24">
        <v>0.10524651079134226</v>
      </c>
      <c r="AL67" s="24">
        <v>9.7815499755178573E-2</v>
      </c>
      <c r="AM67" s="24">
        <v>4.2378312928123316E-2</v>
      </c>
      <c r="AN67" s="24">
        <v>7.8118458634085175E-2</v>
      </c>
      <c r="AO67" s="24">
        <v>9.037098176975264E-2</v>
      </c>
      <c r="AP67" s="24">
        <v>9.2027407380619486E-2</v>
      </c>
      <c r="AQ67" s="24">
        <v>9.3489373793709224E-2</v>
      </c>
      <c r="AR67" s="24">
        <v>9.0667518493357455E-2</v>
      </c>
      <c r="AS67" s="24">
        <v>9.0614461411525016E-2</v>
      </c>
      <c r="AT67" s="24">
        <v>9.1601179361341406E-2</v>
      </c>
      <c r="AU67" s="24">
        <v>9.3345231587138561E-2</v>
      </c>
      <c r="AV67" s="24">
        <v>8.8948058628112364E-2</v>
      </c>
      <c r="AW67" s="24">
        <v>9.1005220725430602E-2</v>
      </c>
      <c r="AX67" s="24">
        <v>9.1522968636754645E-2</v>
      </c>
      <c r="AY67" s="24">
        <v>9.1648626036156533E-2</v>
      </c>
      <c r="AZ67" s="24">
        <v>8.9115200267351022E-2</v>
      </c>
      <c r="BA67" s="24">
        <v>8.7999072782178875E-2</v>
      </c>
      <c r="BB67" s="24">
        <v>8.6655852302137681E-2</v>
      </c>
      <c r="BC67" s="24">
        <v>8.4081371568270655E-2</v>
      </c>
      <c r="BD67" s="24">
        <v>8.2127482384081837E-2</v>
      </c>
      <c r="BE67" s="24">
        <v>8.3948554197953662E-2</v>
      </c>
      <c r="BF67" s="24">
        <v>8.7749474107325059E-2</v>
      </c>
      <c r="BG67" s="24">
        <v>8.2858820190862326E-2</v>
      </c>
      <c r="BH67" s="24">
        <v>8.3625885822364451E-2</v>
      </c>
      <c r="BI67" s="108"/>
      <c r="BJ67" s="108"/>
      <c r="BK67" s="108"/>
      <c r="BL67" s="108"/>
    </row>
    <row r="68" spans="1:64" ht="15" thickBot="1" x14ac:dyDescent="0.4">
      <c r="A68" s="19" t="s">
        <v>106</v>
      </c>
      <c r="B68" s="20" t="s">
        <v>107</v>
      </c>
      <c r="C68" s="23">
        <v>1.9981425938483278E-2</v>
      </c>
      <c r="D68" s="23">
        <v>2.0004246131191734E-2</v>
      </c>
      <c r="E68" s="23">
        <v>1.9566318842773003E-2</v>
      </c>
      <c r="F68" s="23">
        <v>1.9232334846312756E-2</v>
      </c>
      <c r="G68" s="23">
        <v>1.9276358202850282E-2</v>
      </c>
      <c r="H68" s="23">
        <v>1.7874793627940731E-2</v>
      </c>
      <c r="I68" s="23">
        <v>1.7368677563635426E-2</v>
      </c>
      <c r="J68" s="23">
        <v>1.764691031587981E-2</v>
      </c>
      <c r="K68" s="23">
        <v>1.757624584164337E-2</v>
      </c>
      <c r="L68" s="23">
        <v>1.7903851740031441E-2</v>
      </c>
      <c r="M68" s="23">
        <v>1.8662758530402127E-2</v>
      </c>
      <c r="N68" s="23">
        <v>2.0058082203142369E-2</v>
      </c>
      <c r="O68" s="23">
        <v>1.9775440212655818E-2</v>
      </c>
      <c r="P68" s="23">
        <v>1.9707939991793839E-2</v>
      </c>
      <c r="Q68" s="23">
        <v>1.8831122740791153E-2</v>
      </c>
      <c r="R68" s="23">
        <v>1.970777190698909E-2</v>
      </c>
      <c r="S68" s="23">
        <v>2.0238109206055181E-2</v>
      </c>
      <c r="T68" s="23">
        <v>2.2357375305141935E-2</v>
      </c>
      <c r="U68" s="23">
        <v>2.3391429447163575E-2</v>
      </c>
      <c r="V68" s="23">
        <v>2.1840597649433708E-2</v>
      </c>
      <c r="W68" s="23">
        <v>2.2766726183539848E-2</v>
      </c>
      <c r="X68" s="23">
        <v>2.2177069921211819E-2</v>
      </c>
      <c r="Y68" s="23">
        <v>2.1855459393480065E-2</v>
      </c>
      <c r="Z68" s="23">
        <v>2.4874706522880329E-2</v>
      </c>
      <c r="AA68" s="23">
        <v>2.3461341384379379E-2</v>
      </c>
      <c r="AB68" s="23">
        <v>2.4690122674081678E-2</v>
      </c>
      <c r="AC68" s="23">
        <v>2.4442154121644147E-2</v>
      </c>
      <c r="AD68" s="23">
        <v>2.4431869972424618E-2</v>
      </c>
      <c r="AE68" s="23">
        <v>2.5449343643627931E-2</v>
      </c>
      <c r="AF68" s="23">
        <v>2.4889230238350036E-2</v>
      </c>
      <c r="AG68" s="23">
        <v>2.4345023817144561E-2</v>
      </c>
      <c r="AH68" s="23">
        <v>2.4518785762288491E-2</v>
      </c>
      <c r="AI68" s="23">
        <v>2.4628945656682881E-2</v>
      </c>
      <c r="AJ68" s="23">
        <v>2.4833213207753821E-2</v>
      </c>
      <c r="AK68" s="23">
        <v>2.4388498493362276E-2</v>
      </c>
      <c r="AL68" s="23">
        <v>2.348096938786199E-2</v>
      </c>
      <c r="AM68" s="23">
        <v>1.5971708166773332E-2</v>
      </c>
      <c r="AN68" s="23">
        <v>1.8637267346578008E-2</v>
      </c>
      <c r="AO68" s="23">
        <v>2.2005185827060823E-2</v>
      </c>
      <c r="AP68" s="23">
        <v>2.0427731121806441E-2</v>
      </c>
      <c r="AQ68" s="23">
        <v>2.1474985055862192E-2</v>
      </c>
      <c r="AR68" s="23">
        <v>2.1811339470783068E-2</v>
      </c>
      <c r="AS68" s="23">
        <v>2.2675431839305624E-2</v>
      </c>
      <c r="AT68" s="23">
        <v>2.4094971252355758E-2</v>
      </c>
      <c r="AU68" s="23">
        <v>2.5011974895856492E-2</v>
      </c>
      <c r="AV68" s="23">
        <v>2.4279516833295021E-2</v>
      </c>
      <c r="AW68" s="23">
        <v>2.4251227207995218E-2</v>
      </c>
      <c r="AX68" s="23">
        <v>2.5451463644837077E-2</v>
      </c>
      <c r="AY68" s="23">
        <v>2.3458457445226902E-2</v>
      </c>
      <c r="AZ68" s="23">
        <v>2.364470391775874E-2</v>
      </c>
      <c r="BA68" s="23">
        <v>2.3591657777650724E-2</v>
      </c>
      <c r="BB68" s="23">
        <v>2.5200421063874805E-2</v>
      </c>
      <c r="BC68" s="23">
        <v>2.4555441058557972E-2</v>
      </c>
      <c r="BD68" s="23">
        <v>2.3912219246752499E-2</v>
      </c>
      <c r="BE68" s="23">
        <v>2.562428207099976E-2</v>
      </c>
      <c r="BF68" s="23">
        <v>2.2997673581861423E-2</v>
      </c>
      <c r="BG68" s="23">
        <v>2.3616579678138943E-2</v>
      </c>
      <c r="BH68" s="23">
        <v>2.3492468225428664E-2</v>
      </c>
      <c r="BI68" s="106"/>
      <c r="BJ68" s="106"/>
      <c r="BK68" s="106"/>
      <c r="BL68" s="106"/>
    </row>
    <row r="69" spans="1:64" ht="15" thickBot="1" x14ac:dyDescent="0.4">
      <c r="A69" s="19" t="s">
        <v>108</v>
      </c>
      <c r="B69" s="20" t="s">
        <v>12</v>
      </c>
      <c r="C69" s="23">
        <v>5.2303927934599079E-2</v>
      </c>
      <c r="D69" s="23">
        <v>5.1021046666570265E-2</v>
      </c>
      <c r="E69" s="23">
        <v>5.1047994801587455E-2</v>
      </c>
      <c r="F69" s="23">
        <v>4.5654706811052798E-2</v>
      </c>
      <c r="G69" s="23">
        <v>4.5370485557408587E-2</v>
      </c>
      <c r="H69" s="23">
        <v>4.4055790662747778E-2</v>
      </c>
      <c r="I69" s="23">
        <v>4.4015843778467949E-2</v>
      </c>
      <c r="J69" s="23">
        <v>4.4357267688975952E-2</v>
      </c>
      <c r="K69" s="23">
        <v>4.7663016230064748E-2</v>
      </c>
      <c r="L69" s="23">
        <v>4.8276937838740451E-2</v>
      </c>
      <c r="M69" s="23">
        <v>5.1597735003621387E-2</v>
      </c>
      <c r="N69" s="23">
        <v>5.2914821852324961E-2</v>
      </c>
      <c r="O69" s="23">
        <v>5.0899268194756056E-2</v>
      </c>
      <c r="P69" s="23">
        <v>5.489856231086504E-2</v>
      </c>
      <c r="Q69" s="23">
        <v>5.4364533083579178E-2</v>
      </c>
      <c r="R69" s="23">
        <v>5.685492363812801E-2</v>
      </c>
      <c r="S69" s="23">
        <v>5.7555616787193065E-2</v>
      </c>
      <c r="T69" s="23">
        <v>6.2504501237434104E-2</v>
      </c>
      <c r="U69" s="23">
        <v>6.4112348122442403E-2</v>
      </c>
      <c r="V69" s="23">
        <v>6.4669088121569074E-2</v>
      </c>
      <c r="W69" s="23">
        <v>6.6309293742460751E-2</v>
      </c>
      <c r="X69" s="23">
        <v>6.680967874772957E-2</v>
      </c>
      <c r="Y69" s="23">
        <v>7.0873479001148487E-2</v>
      </c>
      <c r="Z69" s="23">
        <v>7.6741508725679461E-2</v>
      </c>
      <c r="AA69" s="23">
        <v>7.4940452980594027E-2</v>
      </c>
      <c r="AB69" s="23">
        <v>8.0089088362089514E-2</v>
      </c>
      <c r="AC69" s="23">
        <v>8.3266763395370119E-2</v>
      </c>
      <c r="AD69" s="23">
        <v>8.4740071453539581E-2</v>
      </c>
      <c r="AE69" s="23">
        <v>8.9022798562046285E-2</v>
      </c>
      <c r="AF69" s="23">
        <v>8.5789805528826452E-2</v>
      </c>
      <c r="AG69" s="23">
        <v>8.5529310130118608E-2</v>
      </c>
      <c r="AH69" s="23">
        <v>7.9596277615887764E-2</v>
      </c>
      <c r="AI69" s="23">
        <v>8.3428871834009252E-2</v>
      </c>
      <c r="AJ69" s="23">
        <v>8.413943587243726E-2</v>
      </c>
      <c r="AK69" s="23">
        <v>8.2678582027937791E-2</v>
      </c>
      <c r="AL69" s="23">
        <v>8.0489704921153454E-2</v>
      </c>
      <c r="AM69" s="23">
        <v>5.9196678253455176E-2</v>
      </c>
      <c r="AN69" s="23">
        <v>7.6675450076603716E-2</v>
      </c>
      <c r="AO69" s="23">
        <v>8.8201117662628212E-2</v>
      </c>
      <c r="AP69" s="23">
        <v>9.3602068528451168E-2</v>
      </c>
      <c r="AQ69" s="23">
        <v>9.1511553039417826E-2</v>
      </c>
      <c r="AR69" s="23">
        <v>9.4010654562086349E-2</v>
      </c>
      <c r="AS69" s="23">
        <v>9.1158133087061916E-2</v>
      </c>
      <c r="AT69" s="23">
        <v>9.2105754668375131E-2</v>
      </c>
      <c r="AU69" s="23">
        <v>9.2186842448521697E-2</v>
      </c>
      <c r="AV69" s="23">
        <v>9.1360680133153405E-2</v>
      </c>
      <c r="AW69" s="23">
        <v>8.9475215852330536E-2</v>
      </c>
      <c r="AX69" s="23">
        <v>9.1157960898511595E-2</v>
      </c>
      <c r="AY69" s="23">
        <v>8.9888105606970359E-2</v>
      </c>
      <c r="AZ69" s="23">
        <v>8.8867549654537109E-2</v>
      </c>
      <c r="BA69" s="23">
        <v>8.6330872726791644E-2</v>
      </c>
      <c r="BB69" s="23">
        <v>8.6069443935309117E-2</v>
      </c>
      <c r="BC69" s="23">
        <v>8.6058836311225212E-2</v>
      </c>
      <c r="BD69" s="23">
        <v>8.3546416287116468E-2</v>
      </c>
      <c r="BE69" s="23">
        <v>8.5515217676207705E-2</v>
      </c>
      <c r="BF69" s="23">
        <v>7.996978802174301E-2</v>
      </c>
      <c r="BG69" s="23">
        <v>7.7705329563692804E-2</v>
      </c>
      <c r="BH69" s="23">
        <v>7.6039237252087569E-2</v>
      </c>
      <c r="BI69" s="106"/>
      <c r="BJ69" s="106"/>
      <c r="BK69" s="106"/>
      <c r="BL69" s="106"/>
    </row>
    <row r="70" spans="1:64" ht="15" thickBot="1" x14ac:dyDescent="0.4">
      <c r="A70" s="19" t="s">
        <v>109</v>
      </c>
      <c r="B70" s="20" t="s">
        <v>13</v>
      </c>
      <c r="C70" s="23">
        <v>8.9364190610429148E-3</v>
      </c>
      <c r="D70" s="23">
        <v>7.6922153742458744E-3</v>
      </c>
      <c r="E70" s="23">
        <v>8.5779372169656597E-3</v>
      </c>
      <c r="F70" s="23">
        <v>8.0341627453893224E-3</v>
      </c>
      <c r="G70" s="23">
        <v>8.6507823780311421E-3</v>
      </c>
      <c r="H70" s="23">
        <v>7.665401110443594E-3</v>
      </c>
      <c r="I70" s="23">
        <v>6.8336574721397274E-3</v>
      </c>
      <c r="J70" s="23">
        <v>7.3565167382831113E-3</v>
      </c>
      <c r="K70" s="23">
        <v>7.8661750583594262E-3</v>
      </c>
      <c r="L70" s="23">
        <v>7.8352363530093602E-3</v>
      </c>
      <c r="M70" s="23">
        <v>7.993226601780392E-3</v>
      </c>
      <c r="N70" s="23">
        <v>8.4195846250791351E-3</v>
      </c>
      <c r="O70" s="23">
        <v>7.7676245325892122E-3</v>
      </c>
      <c r="P70" s="23">
        <v>8.5204649431523134E-3</v>
      </c>
      <c r="Q70" s="23">
        <v>9.2603987151968301E-3</v>
      </c>
      <c r="R70" s="23">
        <v>8.4923796343510209E-3</v>
      </c>
      <c r="S70" s="23">
        <v>8.5032138387617189E-3</v>
      </c>
      <c r="T70" s="23">
        <v>8.8184742864246442E-3</v>
      </c>
      <c r="U70" s="23">
        <v>9.0969209836661551E-3</v>
      </c>
      <c r="V70" s="23">
        <v>9.7973264584837131E-3</v>
      </c>
      <c r="W70" s="23">
        <v>1.0691208248271921E-2</v>
      </c>
      <c r="X70" s="23">
        <v>1.0186980157659228E-2</v>
      </c>
      <c r="Y70" s="23">
        <v>9.9068035337394299E-3</v>
      </c>
      <c r="Z70" s="23">
        <v>1.0511384909337436E-2</v>
      </c>
      <c r="AA70" s="23">
        <v>1.1147634298303557E-2</v>
      </c>
      <c r="AB70" s="23">
        <v>1.0775153125204695E-2</v>
      </c>
      <c r="AC70" s="23">
        <v>1.0712385197176055E-2</v>
      </c>
      <c r="AD70" s="23">
        <v>1.1748232243805359E-2</v>
      </c>
      <c r="AE70" s="23">
        <v>1.1594735040643315E-2</v>
      </c>
      <c r="AF70" s="23">
        <v>1.1780265023362506E-2</v>
      </c>
      <c r="AG70" s="23">
        <v>1.2594052779120674E-2</v>
      </c>
      <c r="AH70" s="23">
        <v>1.1688370032099162E-2</v>
      </c>
      <c r="AI70" s="23">
        <v>1.1872707523333782E-2</v>
      </c>
      <c r="AJ70" s="23">
        <v>1.1834094671567227E-2</v>
      </c>
      <c r="AK70" s="23">
        <v>1.1746323538703455E-2</v>
      </c>
      <c r="AL70" s="23">
        <v>1.2489419798167622E-2</v>
      </c>
      <c r="AM70" s="23">
        <v>2.7029982875950674E-3</v>
      </c>
      <c r="AN70" s="23">
        <v>2.3927764545224797E-3</v>
      </c>
      <c r="AO70" s="23">
        <v>6.3717176036343515E-3</v>
      </c>
      <c r="AP70" s="23">
        <v>5.1502021979260779E-3</v>
      </c>
      <c r="AQ70" s="23">
        <v>6.5873245057121443E-3</v>
      </c>
      <c r="AR70" s="23">
        <v>7.0671481062905281E-3</v>
      </c>
      <c r="AS70" s="23">
        <v>1.1275272451078138E-2</v>
      </c>
      <c r="AT70" s="23">
        <v>1.0322658548632234E-2</v>
      </c>
      <c r="AU70" s="23">
        <v>1.1161990231352196E-2</v>
      </c>
      <c r="AV70" s="23">
        <v>1.2287766931611387E-2</v>
      </c>
      <c r="AW70" s="23">
        <v>1.1877656825782726E-2</v>
      </c>
      <c r="AX70" s="23">
        <v>1.2335295789775337E-2</v>
      </c>
      <c r="AY70" s="23">
        <v>1.1927327267369328E-2</v>
      </c>
      <c r="AZ70" s="23">
        <v>1.1508342970082564E-2</v>
      </c>
      <c r="BA70" s="23">
        <v>1.3417947896601556E-2</v>
      </c>
      <c r="BB70" s="23">
        <v>1.1867695027406616E-2</v>
      </c>
      <c r="BC70" s="23">
        <v>1.1898219007541842E-2</v>
      </c>
      <c r="BD70" s="23">
        <v>1.3658340709293108E-2</v>
      </c>
      <c r="BE70" s="23">
        <v>1.1686390840101563E-2</v>
      </c>
      <c r="BF70" s="23">
        <v>1.1745672882304837E-2</v>
      </c>
      <c r="BG70" s="23">
        <v>1.1422394760891613E-2</v>
      </c>
      <c r="BH70" s="23">
        <v>1.1916014461002093E-2</v>
      </c>
      <c r="BI70" s="106"/>
      <c r="BJ70" s="106"/>
      <c r="BK70" s="106"/>
      <c r="BL70" s="106"/>
    </row>
    <row r="71" spans="1:64" ht="15" thickBot="1" x14ac:dyDescent="0.4">
      <c r="A71" s="19" t="s">
        <v>110</v>
      </c>
      <c r="B71" s="20" t="s">
        <v>14</v>
      </c>
      <c r="C71" s="23">
        <v>1.3406369680588798E-2</v>
      </c>
      <c r="D71" s="23">
        <v>1.2829731380481676E-2</v>
      </c>
      <c r="E71" s="23">
        <v>1.2969316571068966E-2</v>
      </c>
      <c r="F71" s="23">
        <v>1.2230564349830511E-2</v>
      </c>
      <c r="G71" s="23">
        <v>1.1759677201662428E-2</v>
      </c>
      <c r="H71" s="23">
        <v>1.0472539393093186E-2</v>
      </c>
      <c r="I71" s="23">
        <v>1.0669477768568931E-2</v>
      </c>
      <c r="J71" s="23">
        <v>9.8515919157980709E-3</v>
      </c>
      <c r="K71" s="23">
        <v>1.0908377202566788E-2</v>
      </c>
      <c r="L71" s="23">
        <v>9.8628756922110299E-3</v>
      </c>
      <c r="M71" s="23">
        <v>8.934986670556689E-3</v>
      </c>
      <c r="N71" s="23">
        <v>9.1454514271528502E-3</v>
      </c>
      <c r="O71" s="23">
        <v>8.7208184496655912E-3</v>
      </c>
      <c r="P71" s="23">
        <v>9.1372112111033424E-3</v>
      </c>
      <c r="Q71" s="23">
        <v>8.0065543454895353E-3</v>
      </c>
      <c r="R71" s="23">
        <v>8.9705128371414568E-3</v>
      </c>
      <c r="S71" s="23">
        <v>7.7109170180705566E-3</v>
      </c>
      <c r="T71" s="23">
        <v>7.3909966581018035E-3</v>
      </c>
      <c r="U71" s="23">
        <v>8.5592911882870371E-3</v>
      </c>
      <c r="V71" s="23">
        <v>7.5591115548608702E-3</v>
      </c>
      <c r="W71" s="23">
        <v>7.3420447932064847E-3</v>
      </c>
      <c r="X71" s="23">
        <v>8.3778909064462365E-3</v>
      </c>
      <c r="Y71" s="23">
        <v>7.8456451710463837E-3</v>
      </c>
      <c r="Z71" s="23">
        <v>8.5993079362773443E-3</v>
      </c>
      <c r="AA71" s="23">
        <v>8.6659530989022029E-3</v>
      </c>
      <c r="AB71" s="23">
        <v>9.0271488704018223E-3</v>
      </c>
      <c r="AC71" s="23">
        <v>8.5480188299063391E-3</v>
      </c>
      <c r="AD71" s="23">
        <v>8.4700090931262278E-3</v>
      </c>
      <c r="AE71" s="23">
        <v>8.8390867155682569E-3</v>
      </c>
      <c r="AF71" s="23">
        <v>8.8544731568196092E-3</v>
      </c>
      <c r="AG71" s="23">
        <v>7.974225911221813E-3</v>
      </c>
      <c r="AH71" s="23">
        <v>8.2284974222585783E-3</v>
      </c>
      <c r="AI71" s="23">
        <v>8.9195127425730058E-3</v>
      </c>
      <c r="AJ71" s="23">
        <v>9.2001498367630698E-3</v>
      </c>
      <c r="AK71" s="23">
        <v>9.0074439585760991E-3</v>
      </c>
      <c r="AL71" s="23">
        <v>9.0606590054289927E-3</v>
      </c>
      <c r="AM71" s="23">
        <v>6.7995004421505861E-3</v>
      </c>
      <c r="AN71" s="23">
        <v>6.9953524365068825E-3</v>
      </c>
      <c r="AO71" s="23">
        <v>7.8977408647952236E-3</v>
      </c>
      <c r="AP71" s="23">
        <v>8.2308236894243561E-3</v>
      </c>
      <c r="AQ71" s="23">
        <v>7.7302063364745755E-3</v>
      </c>
      <c r="AR71" s="23">
        <v>7.5758545623137103E-3</v>
      </c>
      <c r="AS71" s="23">
        <v>7.9004022530831872E-3</v>
      </c>
      <c r="AT71" s="23">
        <v>7.688627800832991E-3</v>
      </c>
      <c r="AU71" s="23">
        <v>8.2017134411399625E-3</v>
      </c>
      <c r="AV71" s="23">
        <v>7.6179527355340537E-3</v>
      </c>
      <c r="AW71" s="23">
        <v>7.2070280613519304E-3</v>
      </c>
      <c r="AX71" s="23">
        <v>6.6032742890465351E-3</v>
      </c>
      <c r="AY71" s="23">
        <v>6.3300685882078283E-3</v>
      </c>
      <c r="AZ71" s="23">
        <v>6.3929667840864251E-3</v>
      </c>
      <c r="BA71" s="23">
        <v>6.7040523909057863E-3</v>
      </c>
      <c r="BB71" s="23">
        <v>7.2395872891671169E-3</v>
      </c>
      <c r="BC71" s="23">
        <v>6.9971841620132882E-3</v>
      </c>
      <c r="BD71" s="23">
        <v>6.0422229483945468E-3</v>
      </c>
      <c r="BE71" s="23">
        <v>5.637119664142984E-3</v>
      </c>
      <c r="BF71" s="23">
        <v>5.543910614162856E-3</v>
      </c>
      <c r="BG71" s="23">
        <v>5.3349084966820611E-3</v>
      </c>
      <c r="BH71" s="23">
        <v>5.6533986066755453E-3</v>
      </c>
      <c r="BI71" s="106"/>
      <c r="BJ71" s="106"/>
      <c r="BK71" s="106"/>
      <c r="BL71" s="106"/>
    </row>
    <row r="72" spans="1:64" ht="15" thickBot="1" x14ac:dyDescent="0.4">
      <c r="A72" s="19" t="s">
        <v>111</v>
      </c>
      <c r="B72" s="20" t="s">
        <v>112</v>
      </c>
      <c r="C72" s="23">
        <v>1.3398266793519849E-2</v>
      </c>
      <c r="D72" s="23">
        <v>1.3011974008268408E-2</v>
      </c>
      <c r="E72" s="23">
        <v>1.2481640802217536E-2</v>
      </c>
      <c r="F72" s="23">
        <v>1.1463399694001137E-2</v>
      </c>
      <c r="G72" s="23">
        <v>1.1705531465937079E-2</v>
      </c>
      <c r="H72" s="23">
        <v>1.0411339574937005E-2</v>
      </c>
      <c r="I72" s="23">
        <v>9.8785008415542275E-3</v>
      </c>
      <c r="J72" s="23">
        <v>1.2814523647676967E-2</v>
      </c>
      <c r="K72" s="23">
        <v>1.3628178041825992E-2</v>
      </c>
      <c r="L72" s="23">
        <v>1.3774736456598123E-2</v>
      </c>
      <c r="M72" s="23">
        <v>1.3893587578858354E-2</v>
      </c>
      <c r="N72" s="23">
        <v>1.4603136332282092E-2</v>
      </c>
      <c r="O72" s="23">
        <v>1.3493965803008505E-2</v>
      </c>
      <c r="P72" s="23">
        <v>1.4571974521723693E-2</v>
      </c>
      <c r="Q72" s="23">
        <v>1.41799735956896E-2</v>
      </c>
      <c r="R72" s="23">
        <v>1.5217131729253446E-2</v>
      </c>
      <c r="S72" s="23">
        <v>1.6268346765070222E-2</v>
      </c>
      <c r="T72" s="23">
        <v>1.7787234962861224E-2</v>
      </c>
      <c r="U72" s="23">
        <v>1.6699984338535999E-2</v>
      </c>
      <c r="V72" s="23">
        <v>1.6041771346298368E-2</v>
      </c>
      <c r="W72" s="23">
        <v>1.6125877662543964E-2</v>
      </c>
      <c r="X72" s="23">
        <v>1.6377155626422956E-2</v>
      </c>
      <c r="Y72" s="23">
        <v>1.6808172944087867E-2</v>
      </c>
      <c r="Z72" s="23">
        <v>1.784932905405864E-2</v>
      </c>
      <c r="AA72" s="23">
        <v>2.0406900452195266E-2</v>
      </c>
      <c r="AB72" s="23">
        <v>2.0237318381626207E-2</v>
      </c>
      <c r="AC72" s="23">
        <v>2.052224017387504E-2</v>
      </c>
      <c r="AD72" s="23">
        <v>2.105500720915101E-2</v>
      </c>
      <c r="AE72" s="23">
        <v>2.1687286826200306E-2</v>
      </c>
      <c r="AF72" s="23">
        <v>2.1135677647414506E-2</v>
      </c>
      <c r="AG72" s="23">
        <v>2.2071548324859136E-2</v>
      </c>
      <c r="AH72" s="23">
        <v>2.1559059351074286E-2</v>
      </c>
      <c r="AI72" s="23">
        <v>1.9574169512319082E-2</v>
      </c>
      <c r="AJ72" s="23">
        <v>1.8220364343984594E-2</v>
      </c>
      <c r="AK72" s="23">
        <v>1.7188712484730796E-2</v>
      </c>
      <c r="AL72" s="23">
        <v>1.810814767289589E-2</v>
      </c>
      <c r="AM72" s="23">
        <v>1.1949575695209998E-2</v>
      </c>
      <c r="AN72" s="23">
        <v>7.6512956167371594E-3</v>
      </c>
      <c r="AO72" s="23">
        <v>9.1209828424022015E-3</v>
      </c>
      <c r="AP72" s="23">
        <v>8.7025856181273415E-3</v>
      </c>
      <c r="AQ72" s="23">
        <v>9.0419709482124112E-3</v>
      </c>
      <c r="AR72" s="23">
        <v>9.5889838481047259E-3</v>
      </c>
      <c r="AS72" s="23">
        <v>9.3097942411257597E-3</v>
      </c>
      <c r="AT72" s="23">
        <v>9.9694793566357243E-3</v>
      </c>
      <c r="AU72" s="23">
        <v>9.1353432637705755E-3</v>
      </c>
      <c r="AV72" s="23">
        <v>8.8834993238605942E-3</v>
      </c>
      <c r="AW72" s="23">
        <v>8.7584479356671817E-3</v>
      </c>
      <c r="AX72" s="23">
        <v>8.3323726290661371E-3</v>
      </c>
      <c r="AY72" s="23">
        <v>8.0807995790463313E-3</v>
      </c>
      <c r="AZ72" s="23">
        <v>7.4151069007730068E-3</v>
      </c>
      <c r="BA72" s="23">
        <v>7.0416379843419932E-3</v>
      </c>
      <c r="BB72" s="23">
        <v>7.2944740951299677E-3</v>
      </c>
      <c r="BC72" s="23">
        <v>7.068370089370021E-3</v>
      </c>
      <c r="BD72" s="23">
        <v>7.373839189415872E-3</v>
      </c>
      <c r="BE72" s="23">
        <v>6.5163904922665595E-3</v>
      </c>
      <c r="BF72" s="23">
        <v>6.8652503722532801E-3</v>
      </c>
      <c r="BG72" s="23">
        <v>7.1183988645894475E-3</v>
      </c>
      <c r="BH72" s="23">
        <v>5.9947376419326893E-3</v>
      </c>
      <c r="BI72" s="106"/>
      <c r="BJ72" s="106"/>
      <c r="BK72" s="106"/>
      <c r="BL72" s="106"/>
    </row>
    <row r="73" spans="1:64" ht="15" thickBot="1" x14ac:dyDescent="0.4">
      <c r="A73" s="19" t="s">
        <v>113</v>
      </c>
      <c r="B73" s="20" t="s">
        <v>114</v>
      </c>
      <c r="C73" s="23">
        <v>1.3204347849004613E-2</v>
      </c>
      <c r="D73" s="23">
        <v>1.523792280158648E-2</v>
      </c>
      <c r="E73" s="23">
        <v>1.5530496282575999E-2</v>
      </c>
      <c r="F73" s="23">
        <v>1.4837478044330867E-2</v>
      </c>
      <c r="G73" s="23">
        <v>1.5007092454172156E-2</v>
      </c>
      <c r="H73" s="23">
        <v>1.268384910010254E-2</v>
      </c>
      <c r="I73" s="23">
        <v>1.1770099029473858E-2</v>
      </c>
      <c r="J73" s="23">
        <v>1.2424476186500237E-2</v>
      </c>
      <c r="K73" s="23">
        <v>1.2279973964431083E-2</v>
      </c>
      <c r="L73" s="23">
        <v>1.3860622300728436E-2</v>
      </c>
      <c r="M73" s="23">
        <v>1.2212416854024827E-2</v>
      </c>
      <c r="N73" s="23">
        <v>1.2344368495548071E-2</v>
      </c>
      <c r="O73" s="23">
        <v>1.1243903578198858E-2</v>
      </c>
      <c r="P73" s="23">
        <v>1.1406050553084121E-2</v>
      </c>
      <c r="Q73" s="23">
        <v>1.0586846097456377E-2</v>
      </c>
      <c r="R73" s="23">
        <v>1.0918750139279187E-2</v>
      </c>
      <c r="S73" s="23">
        <v>1.1520213297998389E-2</v>
      </c>
      <c r="T73" s="23">
        <v>1.1618380295726281E-2</v>
      </c>
      <c r="U73" s="23">
        <v>1.2275392627841029E-2</v>
      </c>
      <c r="V73" s="23">
        <v>1.0787372408724356E-2</v>
      </c>
      <c r="W73" s="23">
        <v>1.2743394911669431E-2</v>
      </c>
      <c r="X73" s="23">
        <v>1.0900219337992411E-2</v>
      </c>
      <c r="Y73" s="23">
        <v>1.0496384961213774E-2</v>
      </c>
      <c r="Z73" s="23">
        <v>1.2096970082417847E-2</v>
      </c>
      <c r="AA73" s="23">
        <v>1.3482309126256802E-2</v>
      </c>
      <c r="AB73" s="23">
        <v>1.3382523105073001E-2</v>
      </c>
      <c r="AC73" s="23">
        <v>1.3252785218010333E-2</v>
      </c>
      <c r="AD73" s="23">
        <v>1.4351516302624405E-2</v>
      </c>
      <c r="AE73" s="23">
        <v>1.2038120222641372E-2</v>
      </c>
      <c r="AF73" s="23">
        <v>1.1671879106301157E-2</v>
      </c>
      <c r="AG73" s="23">
        <v>1.1377983305130252E-2</v>
      </c>
      <c r="AH73" s="23">
        <v>1.0434597033685407E-2</v>
      </c>
      <c r="AI73" s="23">
        <v>1.0360593206371019E-2</v>
      </c>
      <c r="AJ73" s="23">
        <v>1.0681461310686391E-2</v>
      </c>
      <c r="AK73" s="23">
        <v>1.1362801790788937E-2</v>
      </c>
      <c r="AL73" s="23">
        <v>1.0521598306493322E-2</v>
      </c>
      <c r="AM73" s="23">
        <v>6.6965484829385902E-3</v>
      </c>
      <c r="AN73" s="23">
        <v>9.6436092271704292E-3</v>
      </c>
      <c r="AO73" s="23">
        <v>1.0099512302287054E-2</v>
      </c>
      <c r="AP73" s="23">
        <v>9.8258641544794519E-3</v>
      </c>
      <c r="AQ73" s="23">
        <v>9.2640024191849562E-3</v>
      </c>
      <c r="AR73" s="23">
        <v>9.1581393802881196E-3</v>
      </c>
      <c r="AS73" s="23">
        <v>9.2654189965398863E-3</v>
      </c>
      <c r="AT73" s="23">
        <v>9.9317943295623174E-3</v>
      </c>
      <c r="AU73" s="23">
        <v>9.1820391828986523E-3</v>
      </c>
      <c r="AV73" s="23">
        <v>9.3170428457646486E-3</v>
      </c>
      <c r="AW73" s="23">
        <v>8.2194670294050386E-3</v>
      </c>
      <c r="AX73" s="23">
        <v>8.8917005969846464E-3</v>
      </c>
      <c r="AY73" s="23">
        <v>7.6741234850534251E-3</v>
      </c>
      <c r="AZ73" s="23">
        <v>8.5839815979540518E-3</v>
      </c>
      <c r="BA73" s="23">
        <v>8.9012871395149386E-3</v>
      </c>
      <c r="BB73" s="23">
        <v>9.1403640571183151E-3</v>
      </c>
      <c r="BC73" s="23">
        <v>8.6842083859124241E-3</v>
      </c>
      <c r="BD73" s="23">
        <v>8.8991668441810411E-3</v>
      </c>
      <c r="BE73" s="23">
        <v>8.7710335211700543E-3</v>
      </c>
      <c r="BF73" s="23">
        <v>1.019676614854839E-2</v>
      </c>
      <c r="BG73" s="23">
        <v>8.8372726486155451E-3</v>
      </c>
      <c r="BH73" s="23">
        <v>8.5578286069917919E-3</v>
      </c>
      <c r="BI73" s="106"/>
      <c r="BJ73" s="106"/>
      <c r="BK73" s="106"/>
      <c r="BL73" s="106"/>
    </row>
    <row r="74" spans="1:64" ht="15" thickBot="1" x14ac:dyDescent="0.4">
      <c r="A74" s="19" t="s">
        <v>115</v>
      </c>
      <c r="B74" s="20" t="s">
        <v>17</v>
      </c>
      <c r="C74" s="23">
        <v>2.1975769175717565E-2</v>
      </c>
      <c r="D74" s="23">
        <v>2.1727292941103246E-2</v>
      </c>
      <c r="E74" s="23">
        <v>2.2281559814130963E-2</v>
      </c>
      <c r="F74" s="23">
        <v>2.2450168189884545E-2</v>
      </c>
      <c r="G74" s="23">
        <v>2.1417393562860303E-2</v>
      </c>
      <c r="H74" s="23">
        <v>1.9981781008396472E-2</v>
      </c>
      <c r="I74" s="23">
        <v>1.8618463836057794E-2</v>
      </c>
      <c r="J74" s="23">
        <v>1.8084499729730485E-2</v>
      </c>
      <c r="K74" s="23">
        <v>1.806463760391248E-2</v>
      </c>
      <c r="L74" s="23">
        <v>1.9168173996789356E-2</v>
      </c>
      <c r="M74" s="23">
        <v>1.8604120552912915E-2</v>
      </c>
      <c r="N74" s="23">
        <v>1.8953732996035744E-2</v>
      </c>
      <c r="O74" s="23">
        <v>1.9433242476930439E-2</v>
      </c>
      <c r="P74" s="23">
        <v>1.9119917695468884E-2</v>
      </c>
      <c r="Q74" s="23">
        <v>1.9781448933838687E-2</v>
      </c>
      <c r="R74" s="23">
        <v>1.8556547912899294E-2</v>
      </c>
      <c r="S74" s="23">
        <v>1.8760483705522892E-2</v>
      </c>
      <c r="T74" s="23">
        <v>1.9369131730970206E-2</v>
      </c>
      <c r="U74" s="23">
        <v>2.1101818298425321E-2</v>
      </c>
      <c r="V74" s="23">
        <v>2.1221849219151351E-2</v>
      </c>
      <c r="W74" s="23">
        <v>2.2078567863665036E-2</v>
      </c>
      <c r="X74" s="23">
        <v>2.4880076485289986E-2</v>
      </c>
      <c r="Y74" s="23">
        <v>2.561974408552338E-2</v>
      </c>
      <c r="Z74" s="23">
        <v>2.6147563236810695E-2</v>
      </c>
      <c r="AA74" s="23">
        <v>2.7654916930713976E-2</v>
      </c>
      <c r="AB74" s="23">
        <v>2.903866304255337E-2</v>
      </c>
      <c r="AC74" s="23">
        <v>3.0238462404969114E-2</v>
      </c>
      <c r="AD74" s="23">
        <v>3.1177257241604448E-2</v>
      </c>
      <c r="AE74" s="23">
        <v>3.3348197250357432E-2</v>
      </c>
      <c r="AF74" s="23">
        <v>3.2872917473737856E-2</v>
      </c>
      <c r="AG74" s="23">
        <v>3.4833522467246511E-2</v>
      </c>
      <c r="AH74" s="23">
        <v>3.4595747732537367E-2</v>
      </c>
      <c r="AI74" s="23">
        <v>3.5884215161303523E-2</v>
      </c>
      <c r="AJ74" s="23">
        <v>3.7339985451902896E-2</v>
      </c>
      <c r="AK74" s="23">
        <v>4.003972214516955E-2</v>
      </c>
      <c r="AL74" s="23">
        <v>4.0403634418898236E-2</v>
      </c>
      <c r="AM74" s="23">
        <v>3.2769835048568334E-2</v>
      </c>
      <c r="AN74" s="23">
        <v>3.5130520359917615E-2</v>
      </c>
      <c r="AO74" s="23">
        <v>3.6741919446058535E-2</v>
      </c>
      <c r="AP74" s="23">
        <v>3.7947219180658104E-2</v>
      </c>
      <c r="AQ74" s="23">
        <v>3.8945704920680037E-2</v>
      </c>
      <c r="AR74" s="23">
        <v>4.3049959966244077E-2</v>
      </c>
      <c r="AS74" s="23">
        <v>3.9067260618572935E-2</v>
      </c>
      <c r="AT74" s="23">
        <v>4.0121286401281618E-2</v>
      </c>
      <c r="AU74" s="23">
        <v>3.9894998243333923E-2</v>
      </c>
      <c r="AV74" s="23">
        <v>3.8414029000312301E-2</v>
      </c>
      <c r="AW74" s="23">
        <v>3.7758545765431299E-2</v>
      </c>
      <c r="AX74" s="23">
        <v>3.7180138216020037E-2</v>
      </c>
      <c r="AY74" s="23">
        <v>3.5352417252239504E-2</v>
      </c>
      <c r="AZ74" s="23">
        <v>3.5302614553858712E-2</v>
      </c>
      <c r="BA74" s="23">
        <v>3.5078702347994352E-2</v>
      </c>
      <c r="BB74" s="23">
        <v>3.4754918166201673E-2</v>
      </c>
      <c r="BC74" s="23">
        <v>3.3854746058346097E-2</v>
      </c>
      <c r="BD74" s="23">
        <v>3.3702867454723583E-2</v>
      </c>
      <c r="BE74" s="23">
        <v>3.0960766952109534E-2</v>
      </c>
      <c r="BF74" s="23">
        <v>3.0620781434426984E-2</v>
      </c>
      <c r="BG74" s="23">
        <v>3.2189905647265087E-2</v>
      </c>
      <c r="BH74" s="23">
        <v>3.1037454528234795E-2</v>
      </c>
      <c r="BI74" s="106"/>
      <c r="BJ74" s="106"/>
      <c r="BK74" s="106"/>
      <c r="BL74" s="106"/>
    </row>
    <row r="75" spans="1:64" ht="15" thickBot="1" x14ac:dyDescent="0.4">
      <c r="A75" s="19" t="s">
        <v>118</v>
      </c>
      <c r="B75" s="20" t="s">
        <v>119</v>
      </c>
      <c r="C75" s="23">
        <v>8.3865723224702156E-3</v>
      </c>
      <c r="D75" s="23">
        <v>7.9224172798462011E-3</v>
      </c>
      <c r="E75" s="23">
        <v>8.4437860757452157E-3</v>
      </c>
      <c r="F75" s="23">
        <v>8.3585902659566048E-3</v>
      </c>
      <c r="G75" s="23">
        <v>1.0131354560893854E-2</v>
      </c>
      <c r="H75" s="23">
        <v>1.0984136645913861E-2</v>
      </c>
      <c r="I75" s="23">
        <v>1.1646128687483924E-2</v>
      </c>
      <c r="J75" s="23">
        <v>1.1735889221818707E-2</v>
      </c>
      <c r="K75" s="23">
        <v>1.2065179444212065E-2</v>
      </c>
      <c r="L75" s="23">
        <v>9.9302884710625785E-3</v>
      </c>
      <c r="M75" s="23">
        <v>9.7789639862377511E-3</v>
      </c>
      <c r="N75" s="23">
        <v>9.9633712158786383E-3</v>
      </c>
      <c r="O75" s="23">
        <v>1.1038396285382017E-2</v>
      </c>
      <c r="P75" s="23">
        <v>9.95370722263819E-3</v>
      </c>
      <c r="Q75" s="23">
        <v>9.5810259527963296E-3</v>
      </c>
      <c r="R75" s="23">
        <v>1.0154481309114701E-2</v>
      </c>
      <c r="S75" s="23">
        <v>1.0745968935098361E-2</v>
      </c>
      <c r="T75" s="23">
        <v>1.0251161463570545E-2</v>
      </c>
      <c r="U75" s="23">
        <v>7.7533510249558624E-3</v>
      </c>
      <c r="V75" s="23">
        <v>8.4341187318205894E-3</v>
      </c>
      <c r="W75" s="23">
        <v>8.7372229720585337E-3</v>
      </c>
      <c r="X75" s="23">
        <v>8.7320283381411897E-3</v>
      </c>
      <c r="Y75" s="23">
        <v>7.792799197871696E-3</v>
      </c>
      <c r="Z75" s="23">
        <v>8.673486546668243E-3</v>
      </c>
      <c r="AA75" s="23">
        <v>6.5841272505288134E-3</v>
      </c>
      <c r="AB75" s="23">
        <v>6.9310117417228801E-3</v>
      </c>
      <c r="AC75" s="23">
        <v>6.1532442823731028E-3</v>
      </c>
      <c r="AD75" s="23">
        <v>6.873381686400744E-3</v>
      </c>
      <c r="AE75" s="23">
        <v>8.658885806152419E-3</v>
      </c>
      <c r="AF75" s="23">
        <v>9.1034101293857896E-3</v>
      </c>
      <c r="AG75" s="23">
        <v>8.2132031372542311E-3</v>
      </c>
      <c r="AH75" s="23">
        <v>8.1028791594183278E-3</v>
      </c>
      <c r="AI75" s="23">
        <v>8.3013143299404506E-3</v>
      </c>
      <c r="AJ75" s="23">
        <v>8.0598268094124789E-3</v>
      </c>
      <c r="AK75" s="23">
        <v>7.9144490143231855E-3</v>
      </c>
      <c r="AL75" s="23">
        <v>8.4176645493570946E-3</v>
      </c>
      <c r="AM75" s="23">
        <v>4.9501744315892477E-3</v>
      </c>
      <c r="AN75" s="23">
        <v>4.2978841892934031E-3</v>
      </c>
      <c r="AO75" s="23">
        <v>4.5344595699995487E-3</v>
      </c>
      <c r="AP75" s="23">
        <v>4.4224210953739433E-3</v>
      </c>
      <c r="AQ75" s="23">
        <v>3.8162812267816784E-3</v>
      </c>
      <c r="AR75" s="23">
        <v>4.8588780988633139E-3</v>
      </c>
      <c r="AS75" s="23">
        <v>5.6248836415981329E-3</v>
      </c>
      <c r="AT75" s="23">
        <v>5.7303892439364039E-3</v>
      </c>
      <c r="AU75" s="23">
        <v>5.0530553679621485E-3</v>
      </c>
      <c r="AV75" s="23">
        <v>5.5895266926342261E-3</v>
      </c>
      <c r="AW75" s="23">
        <v>6.0670373033377819E-3</v>
      </c>
      <c r="AX75" s="23">
        <v>6.23271720943865E-3</v>
      </c>
      <c r="AY75" s="23">
        <v>5.2506723561140528E-3</v>
      </c>
      <c r="AZ75" s="23">
        <v>5.4676142070193738E-3</v>
      </c>
      <c r="BA75" s="23">
        <v>5.8745607925122217E-3</v>
      </c>
      <c r="BB75" s="23">
        <v>6.0294672384256518E-3</v>
      </c>
      <c r="BC75" s="23">
        <v>5.8314063084531987E-3</v>
      </c>
      <c r="BD75" s="23">
        <v>8.0602538260750225E-3</v>
      </c>
      <c r="BE75" s="23">
        <v>9.9043334856933878E-3</v>
      </c>
      <c r="BF75" s="23">
        <v>7.5879876320287497E-3</v>
      </c>
      <c r="BG75" s="23">
        <v>8.0114603086614972E-3</v>
      </c>
      <c r="BH75" s="23">
        <v>8.122744753869102E-3</v>
      </c>
      <c r="BI75" s="106"/>
      <c r="BJ75" s="106"/>
      <c r="BK75" s="106"/>
      <c r="BL75" s="106"/>
    </row>
    <row r="76" spans="1:64" ht="15" thickBot="1" x14ac:dyDescent="0.4">
      <c r="A76" s="18"/>
      <c r="B76" s="18" t="s">
        <v>148</v>
      </c>
      <c r="C76" s="24">
        <v>2.1514080127156259E-2</v>
      </c>
      <c r="D76" s="24">
        <v>2.1115735755777944E-2</v>
      </c>
      <c r="E76" s="24">
        <v>2.1270285548044662E-2</v>
      </c>
      <c r="F76" s="24">
        <v>2.0275727373715795E-2</v>
      </c>
      <c r="G76" s="24">
        <v>2.023884172027569E-2</v>
      </c>
      <c r="H76" s="24">
        <v>1.912996594685543E-2</v>
      </c>
      <c r="I76" s="24">
        <v>1.8621622538975608E-2</v>
      </c>
      <c r="J76" s="24">
        <v>1.8839308693057145E-2</v>
      </c>
      <c r="K76" s="24">
        <v>1.9445932785605434E-2</v>
      </c>
      <c r="L76" s="24">
        <v>1.9649106459439208E-2</v>
      </c>
      <c r="M76" s="24">
        <v>2.0085891044905435E-2</v>
      </c>
      <c r="N76" s="24">
        <v>2.0886158596731472E-2</v>
      </c>
      <c r="O76" s="24">
        <v>2.0562753854616204E-2</v>
      </c>
      <c r="P76" s="24">
        <v>2.1077778381213837E-2</v>
      </c>
      <c r="Q76" s="24">
        <v>2.0815376153685654E-2</v>
      </c>
      <c r="R76" s="24">
        <v>2.1237843046232972E-2</v>
      </c>
      <c r="S76" s="24">
        <v>2.1599672938786552E-2</v>
      </c>
      <c r="T76" s="24">
        <v>2.3111760138817789E-2</v>
      </c>
      <c r="U76" s="24">
        <v>2.3790489040657087E-2</v>
      </c>
      <c r="V76" s="24">
        <v>2.3411894576865887E-2</v>
      </c>
      <c r="W76" s="24">
        <v>2.4258568358898183E-2</v>
      </c>
      <c r="X76" s="24">
        <v>2.4766792271133879E-2</v>
      </c>
      <c r="Y76" s="24">
        <v>2.5230730479898236E-2</v>
      </c>
      <c r="Z76" s="24">
        <v>2.7362714738706651E-2</v>
      </c>
      <c r="AA76" s="24">
        <v>2.7123072673545461E-2</v>
      </c>
      <c r="AB76" s="24">
        <v>2.8518910540993835E-2</v>
      </c>
      <c r="AC76" s="24">
        <v>2.9059409607591964E-2</v>
      </c>
      <c r="AD76" s="24">
        <v>2.9742136401341799E-2</v>
      </c>
      <c r="AE76" s="24">
        <v>3.1275003944836371E-2</v>
      </c>
      <c r="AF76" s="24">
        <v>3.057711547078568E-2</v>
      </c>
      <c r="AG76" s="24">
        <v>3.0843079399323646E-2</v>
      </c>
      <c r="AH76" s="24">
        <v>2.9892602472286683E-2</v>
      </c>
      <c r="AI76" s="24">
        <v>3.0699424379662141E-2</v>
      </c>
      <c r="AJ76" s="24">
        <v>3.1195725785112323E-2</v>
      </c>
      <c r="AK76" s="24">
        <v>3.145214141137425E-2</v>
      </c>
      <c r="AL76" s="24">
        <v>3.1035195949560848E-2</v>
      </c>
      <c r="AM76" s="24">
        <v>2.2369182369243755E-2</v>
      </c>
      <c r="AN76" s="24">
        <v>2.602643539792427E-2</v>
      </c>
      <c r="AO76" s="24">
        <v>2.9224760933265197E-2</v>
      </c>
      <c r="AP76" s="24">
        <v>3.0152088347374061E-2</v>
      </c>
      <c r="AQ76" s="24">
        <v>3.0370279134063462E-2</v>
      </c>
      <c r="AR76" s="24">
        <v>3.1525401522061354E-2</v>
      </c>
      <c r="AS76" s="24">
        <v>3.079553812987678E-2</v>
      </c>
      <c r="AT76" s="24">
        <v>3.1489594675753657E-2</v>
      </c>
      <c r="AU76" s="24">
        <v>3.1661662808053888E-2</v>
      </c>
      <c r="AV76" s="24">
        <v>3.1087573502874413E-2</v>
      </c>
      <c r="AW76" s="24">
        <v>3.0593835000567011E-2</v>
      </c>
      <c r="AX76" s="24">
        <v>3.0975843954804721E-2</v>
      </c>
      <c r="AY76" s="24">
        <v>2.9533371524206722E-2</v>
      </c>
      <c r="AZ76" s="24">
        <v>2.9414291188626152E-2</v>
      </c>
      <c r="BA76" s="24">
        <v>2.9235738377953381E-2</v>
      </c>
      <c r="BB76" s="24">
        <v>2.9474855698232487E-2</v>
      </c>
      <c r="BC76" s="24">
        <v>2.9008622282712157E-2</v>
      </c>
      <c r="BD76" s="24">
        <v>2.8864947719004112E-2</v>
      </c>
      <c r="BE76" s="24">
        <v>2.8807453310197899E-2</v>
      </c>
      <c r="BF76" s="24">
        <v>2.7106906673944536E-2</v>
      </c>
      <c r="BG76" s="24">
        <v>2.7381768237714137E-2</v>
      </c>
      <c r="BH76" s="24">
        <v>2.6812474864245536E-2</v>
      </c>
      <c r="BI76" s="108"/>
      <c r="BJ76" s="108"/>
      <c r="BK76" s="108"/>
      <c r="BL76" s="108"/>
    </row>
    <row r="77" spans="1:64" ht="15" thickBot="1" x14ac:dyDescent="0.4">
      <c r="A77" s="104" t="s">
        <v>116</v>
      </c>
      <c r="B77" s="105" t="s">
        <v>117</v>
      </c>
      <c r="C77" s="23">
        <v>2.2269636498973675E-3</v>
      </c>
      <c r="D77" s="23">
        <v>2.2938986008124826E-3</v>
      </c>
      <c r="E77" s="23">
        <v>2.3947023613468204E-3</v>
      </c>
      <c r="F77" s="23">
        <v>2.5538024085245518E-3</v>
      </c>
      <c r="G77" s="23">
        <v>2.273712244841194E-3</v>
      </c>
      <c r="H77" s="23">
        <v>2.0316173560891125E-3</v>
      </c>
      <c r="I77" s="23">
        <v>1.9449281647017224E-3</v>
      </c>
      <c r="J77" s="23">
        <v>1.7379779642565584E-3</v>
      </c>
      <c r="K77" s="23">
        <v>1.7876690400643067E-3</v>
      </c>
      <c r="L77" s="23">
        <v>1.7073533023402581E-3</v>
      </c>
      <c r="M77" s="23">
        <v>1.5288016807831811E-3</v>
      </c>
      <c r="N77" s="23">
        <v>1.6099375473935282E-3</v>
      </c>
      <c r="O77" s="23">
        <v>1.6573295499970392E-3</v>
      </c>
      <c r="P77" s="23">
        <v>1.7553907843224224E-3</v>
      </c>
      <c r="Q77" s="23">
        <v>1.7714868819616045E-3</v>
      </c>
      <c r="R77" s="23">
        <v>1.9745472992836362E-3</v>
      </c>
      <c r="S77" s="23">
        <v>1.8707707963566017E-3</v>
      </c>
      <c r="T77" s="23">
        <v>2.0913314315236294E-3</v>
      </c>
      <c r="U77" s="23">
        <v>2.0988892851378726E-3</v>
      </c>
      <c r="V77" s="23">
        <v>2.1059314602031327E-3</v>
      </c>
      <c r="W77" s="23">
        <v>2.3064820144642613E-3</v>
      </c>
      <c r="X77" s="23">
        <v>2.1958244766906972E-3</v>
      </c>
      <c r="Y77" s="23">
        <v>2.036719058630588E-3</v>
      </c>
      <c r="Z77" s="23">
        <v>2.1456066813690775E-3</v>
      </c>
      <c r="AA77" s="23">
        <v>2.4942516762660638E-3</v>
      </c>
      <c r="AB77" s="23">
        <v>2.5337197270399055E-3</v>
      </c>
      <c r="AC77" s="23">
        <v>2.3970899507270737E-3</v>
      </c>
      <c r="AD77" s="23">
        <v>2.6912008274021992E-3</v>
      </c>
      <c r="AE77" s="23">
        <v>2.8501841903981551E-3</v>
      </c>
      <c r="AF77" s="23">
        <v>3.0272880102451025E-3</v>
      </c>
      <c r="AG77" s="23">
        <v>3.0453874760320711E-3</v>
      </c>
      <c r="AH77" s="23">
        <v>3.1074090700988375E-3</v>
      </c>
      <c r="AI77" s="23">
        <v>3.5682075361758775E-3</v>
      </c>
      <c r="AJ77" s="23">
        <v>3.6203342369117656E-3</v>
      </c>
      <c r="AK77" s="23">
        <v>3.6044730644774884E-3</v>
      </c>
      <c r="AL77" s="23">
        <v>3.8924088922171808E-3</v>
      </c>
      <c r="AM77" s="23">
        <v>3.0869010793425243E-3</v>
      </c>
      <c r="AN77" s="23">
        <v>3.4933163076910625E-3</v>
      </c>
      <c r="AO77" s="23">
        <v>4.2177901704417448E-3</v>
      </c>
      <c r="AP77" s="23">
        <v>4.2695888434742223E-3</v>
      </c>
      <c r="AQ77" s="23">
        <v>5.2592991398302492E-3</v>
      </c>
      <c r="AR77" s="23">
        <v>5.7194696124330769E-3</v>
      </c>
      <c r="AS77" s="23">
        <v>5.9425786338689465E-3</v>
      </c>
      <c r="AT77" s="23">
        <v>6.5212471615724559E-3</v>
      </c>
      <c r="AU77" s="23">
        <v>6.2222876040994579E-3</v>
      </c>
      <c r="AV77" s="23">
        <v>6.3645757444149671E-3</v>
      </c>
      <c r="AW77" s="23">
        <v>5.907887523256404E-3</v>
      </c>
      <c r="AX77" s="23">
        <v>6.4373252377360772E-3</v>
      </c>
      <c r="AY77" s="23">
        <v>5.872334562285671E-3</v>
      </c>
      <c r="AZ77" s="23">
        <v>5.8629057867171618E-3</v>
      </c>
      <c r="BA77" s="23">
        <v>5.6837484036327615E-3</v>
      </c>
      <c r="BB77" s="23">
        <v>6.0951269306384285E-3</v>
      </c>
      <c r="BC77" s="23">
        <v>5.7528069311745629E-3</v>
      </c>
      <c r="BD77" s="23">
        <v>5.8809641812139534E-3</v>
      </c>
      <c r="BE77" s="23">
        <v>4.9270559953585652E-3</v>
      </c>
      <c r="BF77" s="23">
        <v>4.9488339005559732E-3</v>
      </c>
      <c r="BG77" s="23">
        <v>4.8024760509319088E-3</v>
      </c>
      <c r="BH77" s="23">
        <v>5.0121612465944551E-3</v>
      </c>
      <c r="BI77" s="106"/>
      <c r="BJ77" s="106"/>
      <c r="BK77" s="106"/>
      <c r="BL77" s="106"/>
    </row>
    <row r="78" spans="1:64" ht="15" thickBot="1" x14ac:dyDescent="0.4">
      <c r="A78" s="18"/>
      <c r="B78" s="21" t="s">
        <v>149</v>
      </c>
      <c r="C78" s="24">
        <v>2.2269636498973675E-3</v>
      </c>
      <c r="D78" s="24">
        <v>2.2938986008124826E-3</v>
      </c>
      <c r="E78" s="24">
        <v>2.3947023613468204E-3</v>
      </c>
      <c r="F78" s="24">
        <v>2.5538024085245518E-3</v>
      </c>
      <c r="G78" s="24">
        <v>2.273712244841194E-3</v>
      </c>
      <c r="H78" s="24">
        <v>2.0316173560891125E-3</v>
      </c>
      <c r="I78" s="24">
        <v>1.9449281647017224E-3</v>
      </c>
      <c r="J78" s="24">
        <v>1.7379779642565584E-3</v>
      </c>
      <c r="K78" s="24">
        <v>1.7876690400643067E-3</v>
      </c>
      <c r="L78" s="24">
        <v>1.7073533023402581E-3</v>
      </c>
      <c r="M78" s="24">
        <v>1.5288016807831811E-3</v>
      </c>
      <c r="N78" s="24">
        <v>1.6099375473935282E-3</v>
      </c>
      <c r="O78" s="24">
        <v>1.6573295499970392E-3</v>
      </c>
      <c r="P78" s="24">
        <v>1.7553907843224224E-3</v>
      </c>
      <c r="Q78" s="24">
        <v>1.7714868819616045E-3</v>
      </c>
      <c r="R78" s="24">
        <v>1.9745472992836362E-3</v>
      </c>
      <c r="S78" s="24">
        <v>1.8707707963566017E-3</v>
      </c>
      <c r="T78" s="24">
        <v>2.0913314315236294E-3</v>
      </c>
      <c r="U78" s="24">
        <v>2.0988892851378726E-3</v>
      </c>
      <c r="V78" s="24">
        <v>2.1059314602031327E-3</v>
      </c>
      <c r="W78" s="24">
        <v>2.3064820144642613E-3</v>
      </c>
      <c r="X78" s="24">
        <v>2.1958244766906972E-3</v>
      </c>
      <c r="Y78" s="24">
        <v>2.036719058630588E-3</v>
      </c>
      <c r="Z78" s="24">
        <v>2.1456066813690775E-3</v>
      </c>
      <c r="AA78" s="24">
        <v>2.4942516762660638E-3</v>
      </c>
      <c r="AB78" s="24">
        <v>2.5337197270399055E-3</v>
      </c>
      <c r="AC78" s="24">
        <v>2.3970899507270737E-3</v>
      </c>
      <c r="AD78" s="24">
        <v>2.6912008274021992E-3</v>
      </c>
      <c r="AE78" s="24">
        <v>2.8501841903981551E-3</v>
      </c>
      <c r="AF78" s="24">
        <v>3.0272880102451025E-3</v>
      </c>
      <c r="AG78" s="24">
        <v>3.0453874760320711E-3</v>
      </c>
      <c r="AH78" s="24">
        <v>3.1074090700988375E-3</v>
      </c>
      <c r="AI78" s="24">
        <v>3.5682075361758775E-3</v>
      </c>
      <c r="AJ78" s="24">
        <v>3.6203342369117656E-3</v>
      </c>
      <c r="AK78" s="24">
        <v>3.6044730644774884E-3</v>
      </c>
      <c r="AL78" s="24">
        <v>3.8924088922171808E-3</v>
      </c>
      <c r="AM78" s="24">
        <v>3.0869010793425243E-3</v>
      </c>
      <c r="AN78" s="24">
        <v>3.4933163076910625E-3</v>
      </c>
      <c r="AO78" s="24">
        <v>4.2177901704417448E-3</v>
      </c>
      <c r="AP78" s="24">
        <v>4.2695888434742223E-3</v>
      </c>
      <c r="AQ78" s="24">
        <v>5.2592991398302492E-3</v>
      </c>
      <c r="AR78" s="24">
        <v>5.7194696124330769E-3</v>
      </c>
      <c r="AS78" s="24">
        <v>5.9425786338689465E-3</v>
      </c>
      <c r="AT78" s="24">
        <v>6.5212471615724559E-3</v>
      </c>
      <c r="AU78" s="24">
        <v>6.2222876040994579E-3</v>
      </c>
      <c r="AV78" s="24">
        <v>6.3645757444149671E-3</v>
      </c>
      <c r="AW78" s="24">
        <v>5.907887523256404E-3</v>
      </c>
      <c r="AX78" s="24">
        <v>6.4373252377360772E-3</v>
      </c>
      <c r="AY78" s="24">
        <v>5.872334562285671E-3</v>
      </c>
      <c r="AZ78" s="24">
        <v>5.8629057867171618E-3</v>
      </c>
      <c r="BA78" s="24">
        <v>5.6837484036327615E-3</v>
      </c>
      <c r="BB78" s="24">
        <v>6.0951269306384285E-3</v>
      </c>
      <c r="BC78" s="24">
        <v>5.7528069311745629E-3</v>
      </c>
      <c r="BD78" s="24">
        <v>5.8809641812139534E-3</v>
      </c>
      <c r="BE78" s="24">
        <v>4.9270559953585652E-3</v>
      </c>
      <c r="BF78" s="24">
        <v>4.9488339005559732E-3</v>
      </c>
      <c r="BG78" s="24">
        <v>4.8024760509319088E-3</v>
      </c>
      <c r="BH78" s="24">
        <v>5.0121612465944551E-3</v>
      </c>
      <c r="BI78" s="108"/>
      <c r="BJ78" s="108"/>
      <c r="BK78" s="108"/>
      <c r="BL78" s="108"/>
    </row>
    <row r="79" spans="1:64" ht="15" thickBot="1" x14ac:dyDescent="0.4">
      <c r="A79" s="118" t="s">
        <v>150</v>
      </c>
      <c r="B79" s="118"/>
      <c r="C79" s="25">
        <v>3.1206918822247066E-2</v>
      </c>
      <c r="D79" s="25">
        <v>3.0730695978408662E-2</v>
      </c>
      <c r="E79" s="25">
        <v>3.0210473588768501E-2</v>
      </c>
      <c r="F79" s="25">
        <v>2.9553453281022296E-2</v>
      </c>
      <c r="G79" s="25">
        <v>2.8312029354568044E-2</v>
      </c>
      <c r="H79" s="25">
        <v>2.725653970345111E-2</v>
      </c>
      <c r="I79" s="25">
        <v>2.6224642641204901E-2</v>
      </c>
      <c r="J79" s="25">
        <v>2.5094046934989019E-2</v>
      </c>
      <c r="K79" s="25">
        <v>2.6251601102876825E-2</v>
      </c>
      <c r="L79" s="25">
        <v>2.6806044521305632E-2</v>
      </c>
      <c r="M79" s="25">
        <v>2.7299754216101892E-2</v>
      </c>
      <c r="N79" s="25">
        <v>2.7266997173084728E-2</v>
      </c>
      <c r="O79" s="25">
        <v>2.7212161132174412E-2</v>
      </c>
      <c r="P79" s="25">
        <v>2.7561859250184732E-2</v>
      </c>
      <c r="Q79" s="25">
        <v>2.6671368946567221E-2</v>
      </c>
      <c r="R79" s="25">
        <v>2.6993845848210019E-2</v>
      </c>
      <c r="S79" s="25">
        <v>2.6820312494241993E-2</v>
      </c>
      <c r="T79" s="25">
        <v>2.7956294418270536E-2</v>
      </c>
      <c r="U79" s="25">
        <v>2.9497122504447179E-2</v>
      </c>
      <c r="V79" s="25">
        <v>2.9194278847975038E-2</v>
      </c>
      <c r="W79" s="25">
        <v>2.9198336675867891E-2</v>
      </c>
      <c r="X79" s="25">
        <v>3.0073909368105747E-2</v>
      </c>
      <c r="Y79" s="25">
        <v>3.1000872039450549E-2</v>
      </c>
      <c r="Z79" s="25">
        <v>3.2677637671008189E-2</v>
      </c>
      <c r="AA79" s="25">
        <v>3.31425724507452E-2</v>
      </c>
      <c r="AB79" s="25">
        <v>3.4660575548078248E-2</v>
      </c>
      <c r="AC79" s="25">
        <v>3.5532741912730398E-2</v>
      </c>
      <c r="AD79" s="25">
        <v>3.6520701464903063E-2</v>
      </c>
      <c r="AE79" s="25">
        <v>3.735119332214655E-2</v>
      </c>
      <c r="AF79" s="25">
        <v>3.6687473064371832E-2</v>
      </c>
      <c r="AG79" s="25">
        <v>3.6560300938866371E-2</v>
      </c>
      <c r="AH79" s="25">
        <v>3.5166261285638441E-2</v>
      </c>
      <c r="AI79" s="25">
        <v>3.6314700702670198E-2</v>
      </c>
      <c r="AJ79" s="25">
        <v>3.6083127298009561E-2</v>
      </c>
      <c r="AK79" s="25">
        <v>3.5920986123932443E-2</v>
      </c>
      <c r="AL79" s="25">
        <v>3.4904191683964636E-2</v>
      </c>
      <c r="AM79" s="25">
        <v>2.2006447547412031E-2</v>
      </c>
      <c r="AN79" s="25">
        <v>2.7411738534141424E-2</v>
      </c>
      <c r="AO79" s="25">
        <v>3.2431203283944846E-2</v>
      </c>
      <c r="AP79" s="25">
        <v>3.3480141877630619E-2</v>
      </c>
      <c r="AQ79" s="25">
        <v>3.4644818915016196E-2</v>
      </c>
      <c r="AR79" s="25">
        <v>3.5126232356341207E-2</v>
      </c>
      <c r="AS79" s="25">
        <v>3.5097555334891374E-2</v>
      </c>
      <c r="AT79" s="25">
        <v>3.6289570985307405E-2</v>
      </c>
      <c r="AU79" s="25">
        <v>3.6322370639123323E-2</v>
      </c>
      <c r="AV79" s="25">
        <v>3.5323085200174999E-2</v>
      </c>
      <c r="AW79" s="25">
        <v>3.5366752171197738E-2</v>
      </c>
      <c r="AX79" s="25">
        <v>3.5552874983146535E-2</v>
      </c>
      <c r="AY79" s="25">
        <v>3.457455325718542E-2</v>
      </c>
      <c r="AZ79" s="25">
        <v>3.408928333468883E-2</v>
      </c>
      <c r="BA79" s="25">
        <v>3.3487887931292065E-2</v>
      </c>
      <c r="BB79" s="25">
        <v>3.3277094765126185E-2</v>
      </c>
      <c r="BC79" s="25">
        <v>3.2515913449743986E-2</v>
      </c>
      <c r="BD79" s="25">
        <v>3.1911811625855789E-2</v>
      </c>
      <c r="BE79" s="25">
        <v>3.1668768678904044E-2</v>
      </c>
      <c r="BF79" s="25">
        <v>3.1180857986765318E-2</v>
      </c>
      <c r="BG79" s="25">
        <v>3.0959765007115551E-2</v>
      </c>
      <c r="BH79" s="25">
        <v>3.1012109623098492E-2</v>
      </c>
      <c r="BI79" s="108"/>
      <c r="BJ79" s="108"/>
      <c r="BK79" s="108"/>
      <c r="BL79" s="108"/>
    </row>
    <row r="83" spans="1:64" x14ac:dyDescent="0.35">
      <c r="B83" s="13" t="s">
        <v>152</v>
      </c>
    </row>
    <row r="85" spans="1:64" x14ac:dyDescent="0.35">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336</v>
      </c>
      <c r="BK85" s="13"/>
      <c r="BL85" s="13"/>
    </row>
    <row r="86" spans="1:64" x14ac:dyDescent="0.35">
      <c r="B86" s="13" t="s">
        <v>153</v>
      </c>
      <c r="C86" s="93">
        <v>1.1813661709308797E-2</v>
      </c>
      <c r="D86" s="93">
        <v>1.2258968781449326E-2</v>
      </c>
      <c r="E86" s="93">
        <v>1.4548500852222498E-2</v>
      </c>
      <c r="F86" s="93">
        <v>1.4229662858041366E-2</v>
      </c>
      <c r="G86" s="93">
        <v>1.0487205595009036E-2</v>
      </c>
      <c r="H86" s="93">
        <v>1.344569459096524E-2</v>
      </c>
      <c r="I86" s="93">
        <v>1.1025663214189184E-2</v>
      </c>
      <c r="J86" s="93">
        <v>9.84763054152063E-3</v>
      </c>
      <c r="K86" s="93">
        <v>1.1038697334363638E-2</v>
      </c>
      <c r="L86" s="93">
        <v>1.2738349372169094E-2</v>
      </c>
      <c r="M86" s="93">
        <v>1.403582047925659E-2</v>
      </c>
      <c r="N86" s="93">
        <v>1.5418826819156923E-2</v>
      </c>
      <c r="O86" s="93">
        <v>1.5493832342677993E-2</v>
      </c>
      <c r="P86" s="93">
        <v>1.5838073338811237E-2</v>
      </c>
      <c r="Q86" s="93">
        <v>1.537041587320484E-2</v>
      </c>
      <c r="R86" s="93">
        <v>1.3474921897082472E-2</v>
      </c>
      <c r="S86" s="93">
        <v>1.2597798531273177E-2</v>
      </c>
      <c r="T86" s="93">
        <v>1.6382108705949892E-2</v>
      </c>
      <c r="U86" s="93">
        <v>1.7584451930033725E-2</v>
      </c>
      <c r="V86" s="93">
        <v>1.6089432127872165E-2</v>
      </c>
      <c r="W86" s="93">
        <v>1.3111411316801281E-2</v>
      </c>
      <c r="X86" s="93">
        <v>1.2790314894017066E-2</v>
      </c>
      <c r="Y86" s="93">
        <v>1.1767298476536899E-2</v>
      </c>
      <c r="Z86" s="93">
        <v>1.253969801965437E-2</v>
      </c>
      <c r="AA86" s="93">
        <v>9.7786135085556631E-3</v>
      </c>
      <c r="AB86" s="93">
        <v>9.0791731655525416E-3</v>
      </c>
      <c r="AC86" s="93">
        <v>9.9174195797593068E-3</v>
      </c>
      <c r="AD86" s="93">
        <v>9.8234540344054773E-3</v>
      </c>
      <c r="AE86" s="93">
        <v>9.8706066511122636E-3</v>
      </c>
      <c r="AF86" s="93">
        <v>9.6206100238937255E-3</v>
      </c>
      <c r="AG86" s="93">
        <v>8.0450195075264311E-3</v>
      </c>
      <c r="AH86" s="93">
        <v>7.1340223278310083E-3</v>
      </c>
      <c r="AI86" s="93">
        <v>8.8283086836416919E-3</v>
      </c>
      <c r="AJ86" s="93">
        <v>9.1638872008072275E-3</v>
      </c>
      <c r="AK86" s="93">
        <v>8.8088755447270298E-3</v>
      </c>
      <c r="AL86" s="93">
        <v>9.1800629644291989E-3</v>
      </c>
      <c r="AM86" s="93">
        <v>7.2941944372006042E-3</v>
      </c>
      <c r="AN86" s="93">
        <v>9.0881886910333335E-3</v>
      </c>
      <c r="AO86" s="93">
        <v>1.0231901661292689E-2</v>
      </c>
      <c r="AP86" s="93">
        <v>1.0098657107309441E-2</v>
      </c>
      <c r="AQ86" s="93">
        <v>1.0984942774382448E-2</v>
      </c>
      <c r="AR86" s="93">
        <v>1.1187957659525145E-2</v>
      </c>
      <c r="AS86" s="93">
        <v>9.8484257522687118E-3</v>
      </c>
      <c r="AT86" s="93">
        <v>8.6250214627863579E-3</v>
      </c>
      <c r="AU86" s="93">
        <v>9.8741549294200232E-3</v>
      </c>
      <c r="AV86" s="93">
        <v>1.1958385586974192E-2</v>
      </c>
      <c r="AW86" s="93">
        <v>8.3003164216009419E-3</v>
      </c>
      <c r="AX86" s="93">
        <v>9.3063029840505379E-3</v>
      </c>
      <c r="AY86" s="93">
        <v>1.0387404249559615E-2</v>
      </c>
      <c r="AZ86" s="93">
        <v>1.269990888586265E-2</v>
      </c>
      <c r="BA86" s="93">
        <v>1.3148960713446033E-2</v>
      </c>
      <c r="BB86" s="93">
        <v>1.045761783997802E-2</v>
      </c>
      <c r="BC86" s="93">
        <v>8.9978266766427509E-3</v>
      </c>
      <c r="BD86" s="93">
        <v>1.1997573705617656E-2</v>
      </c>
      <c r="BE86" s="93">
        <v>1.2554565039494437E-2</v>
      </c>
      <c r="BF86" s="93">
        <v>9.9962033529975205E-3</v>
      </c>
      <c r="BG86" s="93">
        <v>9.3881439940637149E-3</v>
      </c>
      <c r="BH86" s="93">
        <v>1.1304171214509931E-2</v>
      </c>
      <c r="BI86" s="109"/>
      <c r="BJ86" s="109"/>
      <c r="BK86" s="13"/>
      <c r="BL86" s="13"/>
    </row>
    <row r="87" spans="1:64" x14ac:dyDescent="0.35">
      <c r="B87" s="13" t="s">
        <v>154</v>
      </c>
      <c r="C87" s="93">
        <v>8.367801241035594E-2</v>
      </c>
      <c r="D87" s="93">
        <v>8.2836270388575911E-2</v>
      </c>
      <c r="E87" s="93">
        <v>7.8851391732602652E-2</v>
      </c>
      <c r="F87" s="93">
        <v>7.6925576375030391E-2</v>
      </c>
      <c r="G87" s="93">
        <v>7.3002651226263301E-2</v>
      </c>
      <c r="H87" s="93">
        <v>7.1137932990900141E-2</v>
      </c>
      <c r="I87" s="93">
        <v>6.7729025791137001E-2</v>
      </c>
      <c r="J87" s="93">
        <v>6.4216801793625211E-2</v>
      </c>
      <c r="K87" s="93">
        <v>6.707976800961539E-2</v>
      </c>
      <c r="L87" s="93">
        <v>6.8653975852043261E-2</v>
      </c>
      <c r="M87" s="93">
        <v>7.0363370293024183E-2</v>
      </c>
      <c r="N87" s="93">
        <v>7.081961611674005E-2</v>
      </c>
      <c r="O87" s="93">
        <v>7.0736124444148868E-2</v>
      </c>
      <c r="P87" s="93">
        <v>7.3178713079400423E-2</v>
      </c>
      <c r="Q87" s="93">
        <v>7.0117763644215195E-2</v>
      </c>
      <c r="R87" s="93">
        <v>7.0444975316509076E-2</v>
      </c>
      <c r="S87" s="93">
        <v>7.0362747154570721E-2</v>
      </c>
      <c r="T87" s="93">
        <v>7.1757598479439078E-2</v>
      </c>
      <c r="U87" s="93">
        <v>7.6528860020193504E-2</v>
      </c>
      <c r="V87" s="93">
        <v>7.5274146774195638E-2</v>
      </c>
      <c r="W87" s="93">
        <v>7.4535478878063083E-2</v>
      </c>
      <c r="X87" s="93">
        <v>7.6239944284825889E-2</v>
      </c>
      <c r="Y87" s="93">
        <v>7.8073235449871062E-2</v>
      </c>
      <c r="Z87" s="93">
        <v>8.0230137511995897E-2</v>
      </c>
      <c r="AA87" s="93">
        <v>8.1790357020224358E-2</v>
      </c>
      <c r="AB87" s="93">
        <v>8.6807720570813318E-2</v>
      </c>
      <c r="AC87" s="93">
        <v>8.9479177724698128E-2</v>
      </c>
      <c r="AD87" s="93">
        <v>9.0770657455618756E-2</v>
      </c>
      <c r="AE87" s="93">
        <v>9.1636485976560017E-2</v>
      </c>
      <c r="AF87" s="93">
        <v>8.9568431203355683E-2</v>
      </c>
      <c r="AG87" s="93">
        <v>8.6917012957788184E-2</v>
      </c>
      <c r="AH87" s="93">
        <v>8.3590001596788338E-2</v>
      </c>
      <c r="AI87" s="93">
        <v>8.417089022424265E-2</v>
      </c>
      <c r="AJ87" s="93">
        <v>8.1435860146519906E-2</v>
      </c>
      <c r="AK87" s="93">
        <v>7.9207072661460459E-2</v>
      </c>
      <c r="AL87" s="93">
        <v>7.698527940636847E-2</v>
      </c>
      <c r="AM87" s="93">
        <v>4.9032404094062496E-2</v>
      </c>
      <c r="AN87" s="93">
        <v>5.533616902096964E-2</v>
      </c>
      <c r="AO87" s="93">
        <v>7.0048960703202504E-2</v>
      </c>
      <c r="AP87" s="93">
        <v>7.2724539252406281E-2</v>
      </c>
      <c r="AQ87" s="93">
        <v>7.6050812911170038E-2</v>
      </c>
      <c r="AR87" s="93">
        <v>7.6305829579806445E-2</v>
      </c>
      <c r="AS87" s="93">
        <v>7.7822062148900945E-2</v>
      </c>
      <c r="AT87" s="93">
        <v>8.1294684834855996E-2</v>
      </c>
      <c r="AU87" s="93">
        <v>8.0793301954854416E-2</v>
      </c>
      <c r="AV87" s="93">
        <v>7.8126012935566869E-2</v>
      </c>
      <c r="AW87" s="93">
        <v>7.96184433209913E-2</v>
      </c>
      <c r="AX87" s="93">
        <v>7.8648455344559928E-2</v>
      </c>
      <c r="AY87" s="93">
        <v>7.7871109728749874E-2</v>
      </c>
      <c r="AZ87" s="93">
        <v>7.6403091767212175E-2</v>
      </c>
      <c r="BA87" s="93">
        <v>7.4354048190837366E-2</v>
      </c>
      <c r="BB87" s="93">
        <v>7.2624380829434065E-2</v>
      </c>
      <c r="BC87" s="93">
        <v>7.1402036682966019E-2</v>
      </c>
      <c r="BD87" s="93">
        <v>6.8850491331666666E-2</v>
      </c>
      <c r="BE87" s="93">
        <v>6.8842969732740539E-2</v>
      </c>
      <c r="BF87" s="93">
        <v>6.8934325019312209E-2</v>
      </c>
      <c r="BG87" s="93">
        <v>6.9345103034270578E-2</v>
      </c>
      <c r="BH87" s="93">
        <v>7.0584520020945146E-2</v>
      </c>
      <c r="BI87" s="109"/>
      <c r="BJ87" s="109"/>
      <c r="BK87" s="13"/>
      <c r="BL87" s="13"/>
    </row>
    <row r="88" spans="1:64" x14ac:dyDescent="0.35">
      <c r="B88" s="13" t="s">
        <v>10</v>
      </c>
      <c r="C88" s="93">
        <v>8.0727219134188385E-2</v>
      </c>
      <c r="D88" s="93">
        <v>7.9002273163832723E-2</v>
      </c>
      <c r="E88" s="93">
        <v>8.1110377352186555E-2</v>
      </c>
      <c r="F88" s="93">
        <v>8.2833553638595819E-2</v>
      </c>
      <c r="G88" s="93">
        <v>7.8561773935814636E-2</v>
      </c>
      <c r="H88" s="93">
        <v>7.6859374530267699E-2</v>
      </c>
      <c r="I88" s="93">
        <v>7.5873875707658522E-2</v>
      </c>
      <c r="J88" s="93">
        <v>6.9771289080038601E-2</v>
      </c>
      <c r="K88" s="93">
        <v>7.5196882590781153E-2</v>
      </c>
      <c r="L88" s="93">
        <v>7.8293339076381779E-2</v>
      </c>
      <c r="M88" s="93">
        <v>7.8988849273632381E-2</v>
      </c>
      <c r="N88" s="93">
        <v>7.3475005682033703E-2</v>
      </c>
      <c r="O88" s="93">
        <v>7.4678733908958864E-2</v>
      </c>
      <c r="P88" s="93">
        <v>7.0378066609482995E-2</v>
      </c>
      <c r="Q88" s="93">
        <v>6.8334357349643979E-2</v>
      </c>
      <c r="R88" s="93">
        <v>6.9943400751679777E-2</v>
      </c>
      <c r="S88" s="93">
        <v>6.6620737356353293E-2</v>
      </c>
      <c r="T88" s="93">
        <v>6.9473333728730213E-2</v>
      </c>
      <c r="U88" s="93">
        <v>7.5641061106052204E-2</v>
      </c>
      <c r="V88" s="93">
        <v>7.7725071656756392E-2</v>
      </c>
      <c r="W88" s="93">
        <v>7.4150586896524318E-2</v>
      </c>
      <c r="X88" s="93">
        <v>8.0651422850365681E-2</v>
      </c>
      <c r="Y88" s="93">
        <v>8.745496436998608E-2</v>
      </c>
      <c r="Z88" s="93">
        <v>9.2357913112073933E-2</v>
      </c>
      <c r="AA88" s="93">
        <v>9.5466669285772132E-2</v>
      </c>
      <c r="AB88" s="93">
        <v>9.4931487126181421E-2</v>
      </c>
      <c r="AC88" s="93">
        <v>9.7274353415013615E-2</v>
      </c>
      <c r="AD88" s="93">
        <v>0.10178210293749324</v>
      </c>
      <c r="AE88" s="93">
        <v>0.1009453617975615</v>
      </c>
      <c r="AF88" s="93">
        <v>9.9336835518691657E-2</v>
      </c>
      <c r="AG88" s="93">
        <v>0.10212164302191624</v>
      </c>
      <c r="AH88" s="93">
        <v>9.6650365601369859E-2</v>
      </c>
      <c r="AI88" s="93">
        <v>0.10362290792235004</v>
      </c>
      <c r="AJ88" s="93">
        <v>0.10361331484253435</v>
      </c>
      <c r="AK88" s="93">
        <v>0.10524651079134226</v>
      </c>
      <c r="AL88" s="93">
        <v>9.7815499755178573E-2</v>
      </c>
      <c r="AM88" s="93">
        <v>4.2378312928123316E-2</v>
      </c>
      <c r="AN88" s="93">
        <v>7.8118458634085175E-2</v>
      </c>
      <c r="AO88" s="93">
        <v>9.037098176975264E-2</v>
      </c>
      <c r="AP88" s="93">
        <v>9.2027407380619486E-2</v>
      </c>
      <c r="AQ88" s="93">
        <v>9.3489373793709224E-2</v>
      </c>
      <c r="AR88" s="93">
        <v>9.0667518493357455E-2</v>
      </c>
      <c r="AS88" s="93">
        <v>9.0614461411525016E-2</v>
      </c>
      <c r="AT88" s="93">
        <v>9.1601179361341406E-2</v>
      </c>
      <c r="AU88" s="93">
        <v>9.3345231587138561E-2</v>
      </c>
      <c r="AV88" s="93">
        <v>8.8948058628112364E-2</v>
      </c>
      <c r="AW88" s="93">
        <v>9.1005220725430602E-2</v>
      </c>
      <c r="AX88" s="93">
        <v>9.1522968636754645E-2</v>
      </c>
      <c r="AY88" s="93">
        <v>9.1648626036156533E-2</v>
      </c>
      <c r="AZ88" s="93">
        <v>8.9115200267351022E-2</v>
      </c>
      <c r="BA88" s="93">
        <v>8.7999072782178875E-2</v>
      </c>
      <c r="BB88" s="93">
        <v>8.6655852302137681E-2</v>
      </c>
      <c r="BC88" s="93">
        <v>8.4081371568270655E-2</v>
      </c>
      <c r="BD88" s="93">
        <v>8.2127482384081837E-2</v>
      </c>
      <c r="BE88" s="93">
        <v>8.3948554197953662E-2</v>
      </c>
      <c r="BF88" s="93">
        <v>8.7749474107325059E-2</v>
      </c>
      <c r="BG88" s="93">
        <v>8.2858820190862326E-2</v>
      </c>
      <c r="BH88" s="93">
        <v>8.3625885822364451E-2</v>
      </c>
      <c r="BI88" s="109"/>
      <c r="BJ88" s="109"/>
      <c r="BK88" s="13"/>
      <c r="BL88" s="13"/>
    </row>
    <row r="89" spans="1:64" x14ac:dyDescent="0.35">
      <c r="B89" s="13" t="s">
        <v>155</v>
      </c>
      <c r="C89" s="93">
        <v>2.1514080127156259E-2</v>
      </c>
      <c r="D89" s="93">
        <v>2.1115735755777944E-2</v>
      </c>
      <c r="E89" s="93">
        <v>2.1270285548044662E-2</v>
      </c>
      <c r="F89" s="93">
        <v>2.0275727373715795E-2</v>
      </c>
      <c r="G89" s="93">
        <v>2.023884172027569E-2</v>
      </c>
      <c r="H89" s="93">
        <v>1.912996594685543E-2</v>
      </c>
      <c r="I89" s="93">
        <v>1.8621622538975608E-2</v>
      </c>
      <c r="J89" s="93">
        <v>1.8839308693057145E-2</v>
      </c>
      <c r="K89" s="93">
        <v>1.9445932785605434E-2</v>
      </c>
      <c r="L89" s="93">
        <v>1.9649106459439208E-2</v>
      </c>
      <c r="M89" s="93">
        <v>2.0085891044905435E-2</v>
      </c>
      <c r="N89" s="93">
        <v>2.0886158596731472E-2</v>
      </c>
      <c r="O89" s="93">
        <v>2.0562753854616204E-2</v>
      </c>
      <c r="P89" s="93">
        <v>2.1077778381213837E-2</v>
      </c>
      <c r="Q89" s="93">
        <v>2.0815376153685654E-2</v>
      </c>
      <c r="R89" s="93">
        <v>2.1237843046232972E-2</v>
      </c>
      <c r="S89" s="93">
        <v>2.1599672938786552E-2</v>
      </c>
      <c r="T89" s="93">
        <v>2.3111760138817789E-2</v>
      </c>
      <c r="U89" s="93">
        <v>2.3790489040657087E-2</v>
      </c>
      <c r="V89" s="93">
        <v>2.3411894576865887E-2</v>
      </c>
      <c r="W89" s="93">
        <v>2.4258568358898183E-2</v>
      </c>
      <c r="X89" s="93">
        <v>2.4766792271133879E-2</v>
      </c>
      <c r="Y89" s="93">
        <v>2.5230730479898236E-2</v>
      </c>
      <c r="Z89" s="93">
        <v>2.7362714738706651E-2</v>
      </c>
      <c r="AA89" s="93">
        <v>2.7123072673545461E-2</v>
      </c>
      <c r="AB89" s="93">
        <v>2.8518910540993835E-2</v>
      </c>
      <c r="AC89" s="93">
        <v>2.9059409607591964E-2</v>
      </c>
      <c r="AD89" s="93">
        <v>2.9742136401341799E-2</v>
      </c>
      <c r="AE89" s="93">
        <v>3.1275003944836371E-2</v>
      </c>
      <c r="AF89" s="93">
        <v>3.057711547078568E-2</v>
      </c>
      <c r="AG89" s="93">
        <v>3.0843079399323646E-2</v>
      </c>
      <c r="AH89" s="93">
        <v>2.9892602472286683E-2</v>
      </c>
      <c r="AI89" s="93">
        <v>3.0699424379662141E-2</v>
      </c>
      <c r="AJ89" s="93">
        <v>3.1195725785112323E-2</v>
      </c>
      <c r="AK89" s="93">
        <v>3.145214141137425E-2</v>
      </c>
      <c r="AL89" s="93">
        <v>3.1035195949560848E-2</v>
      </c>
      <c r="AM89" s="93">
        <v>2.2369182369243755E-2</v>
      </c>
      <c r="AN89" s="93">
        <v>2.602643539792427E-2</v>
      </c>
      <c r="AO89" s="93">
        <v>2.9224760933265197E-2</v>
      </c>
      <c r="AP89" s="93">
        <v>3.0152088347374061E-2</v>
      </c>
      <c r="AQ89" s="93">
        <v>3.0370279134063462E-2</v>
      </c>
      <c r="AR89" s="93">
        <v>3.1525401522061354E-2</v>
      </c>
      <c r="AS89" s="93">
        <v>3.079553812987678E-2</v>
      </c>
      <c r="AT89" s="93">
        <v>3.1489594675753657E-2</v>
      </c>
      <c r="AU89" s="93">
        <v>3.1661662808053888E-2</v>
      </c>
      <c r="AV89" s="93">
        <v>3.1087573502874413E-2</v>
      </c>
      <c r="AW89" s="93">
        <v>3.0593835000567011E-2</v>
      </c>
      <c r="AX89" s="93">
        <v>3.0975843954804721E-2</v>
      </c>
      <c r="AY89" s="93">
        <v>2.9533371524206722E-2</v>
      </c>
      <c r="AZ89" s="93">
        <v>2.9414291188626152E-2</v>
      </c>
      <c r="BA89" s="93">
        <v>2.9235738377953381E-2</v>
      </c>
      <c r="BB89" s="93">
        <v>2.9474855698232487E-2</v>
      </c>
      <c r="BC89" s="93">
        <v>2.9008622282712157E-2</v>
      </c>
      <c r="BD89" s="93">
        <v>2.8864947719004112E-2</v>
      </c>
      <c r="BE89" s="93">
        <v>2.8807453310197899E-2</v>
      </c>
      <c r="BF89" s="93">
        <v>2.7106906673944536E-2</v>
      </c>
      <c r="BG89" s="93">
        <v>2.7381768237714137E-2</v>
      </c>
      <c r="BH89" s="93">
        <v>2.6812474864245536E-2</v>
      </c>
      <c r="BI89" s="109"/>
      <c r="BJ89" s="109"/>
      <c r="BK89" s="13"/>
      <c r="BL89" s="13"/>
    </row>
    <row r="90" spans="1:64" x14ac:dyDescent="0.35">
      <c r="B90" s="13" t="s">
        <v>156</v>
      </c>
      <c r="C90" s="93">
        <v>2.2269636498973675E-3</v>
      </c>
      <c r="D90" s="93">
        <v>2.2938986008124826E-3</v>
      </c>
      <c r="E90" s="93">
        <v>2.3947023613468204E-3</v>
      </c>
      <c r="F90" s="93">
        <v>2.5538024085245518E-3</v>
      </c>
      <c r="G90" s="93">
        <v>2.273712244841194E-3</v>
      </c>
      <c r="H90" s="93">
        <v>2.0316173560891125E-3</v>
      </c>
      <c r="I90" s="93">
        <v>1.9449281647017224E-3</v>
      </c>
      <c r="J90" s="93">
        <v>1.7379779642565584E-3</v>
      </c>
      <c r="K90" s="93">
        <v>1.7876690400643067E-3</v>
      </c>
      <c r="L90" s="93">
        <v>1.7073533023402581E-3</v>
      </c>
      <c r="M90" s="93">
        <v>1.5288016807831811E-3</v>
      </c>
      <c r="N90" s="93">
        <v>1.6099375473935282E-3</v>
      </c>
      <c r="O90" s="93">
        <v>1.6573295499970392E-3</v>
      </c>
      <c r="P90" s="93">
        <v>1.7553907843224224E-3</v>
      </c>
      <c r="Q90" s="93">
        <v>1.7714868819616045E-3</v>
      </c>
      <c r="R90" s="93">
        <v>1.9745472992836362E-3</v>
      </c>
      <c r="S90" s="93">
        <v>1.8707707963566017E-3</v>
      </c>
      <c r="T90" s="93">
        <v>2.0913314315236294E-3</v>
      </c>
      <c r="U90" s="93">
        <v>2.0988892851378726E-3</v>
      </c>
      <c r="V90" s="93">
        <v>2.1059314602031327E-3</v>
      </c>
      <c r="W90" s="93">
        <v>2.3064820144642613E-3</v>
      </c>
      <c r="X90" s="93">
        <v>2.1958244766906972E-3</v>
      </c>
      <c r="Y90" s="93">
        <v>2.036719058630588E-3</v>
      </c>
      <c r="Z90" s="93">
        <v>2.1456066813690775E-3</v>
      </c>
      <c r="AA90" s="93">
        <v>2.4942516762660638E-3</v>
      </c>
      <c r="AB90" s="93">
        <v>2.5337197270399055E-3</v>
      </c>
      <c r="AC90" s="93">
        <v>2.3970899507270737E-3</v>
      </c>
      <c r="AD90" s="93">
        <v>2.6912008274021992E-3</v>
      </c>
      <c r="AE90" s="93">
        <v>2.8501841903981551E-3</v>
      </c>
      <c r="AF90" s="93">
        <v>3.0272880102451025E-3</v>
      </c>
      <c r="AG90" s="93">
        <v>3.0453874760320711E-3</v>
      </c>
      <c r="AH90" s="93">
        <v>3.1074090700988375E-3</v>
      </c>
      <c r="AI90" s="93">
        <v>3.5682075361758775E-3</v>
      </c>
      <c r="AJ90" s="93">
        <v>3.6203342369117656E-3</v>
      </c>
      <c r="AK90" s="93">
        <v>3.6044730644774884E-3</v>
      </c>
      <c r="AL90" s="93">
        <v>3.8924088922171808E-3</v>
      </c>
      <c r="AM90" s="93">
        <v>3.0869010793425243E-3</v>
      </c>
      <c r="AN90" s="93">
        <v>3.4933163076910625E-3</v>
      </c>
      <c r="AO90" s="93">
        <v>4.2177901704417448E-3</v>
      </c>
      <c r="AP90" s="93">
        <v>4.2695888434742223E-3</v>
      </c>
      <c r="AQ90" s="93">
        <v>5.2592991398302492E-3</v>
      </c>
      <c r="AR90" s="93">
        <v>5.7194696124330769E-3</v>
      </c>
      <c r="AS90" s="93">
        <v>5.9425786338689465E-3</v>
      </c>
      <c r="AT90" s="93">
        <v>6.5212471615724559E-3</v>
      </c>
      <c r="AU90" s="93">
        <v>6.2222876040994579E-3</v>
      </c>
      <c r="AV90" s="93">
        <v>6.3645757444149671E-3</v>
      </c>
      <c r="AW90" s="93">
        <v>5.907887523256404E-3</v>
      </c>
      <c r="AX90" s="93">
        <v>6.4373252377360772E-3</v>
      </c>
      <c r="AY90" s="93">
        <v>5.872334562285671E-3</v>
      </c>
      <c r="AZ90" s="93">
        <v>5.8629057867171618E-3</v>
      </c>
      <c r="BA90" s="93">
        <v>5.6837484036327615E-3</v>
      </c>
      <c r="BB90" s="93">
        <v>6.0951269306384285E-3</v>
      </c>
      <c r="BC90" s="93">
        <v>5.7528069311745629E-3</v>
      </c>
      <c r="BD90" s="93">
        <v>5.8809641812139534E-3</v>
      </c>
      <c r="BE90" s="93">
        <v>4.9270559953585652E-3</v>
      </c>
      <c r="BF90" s="93">
        <v>4.9488339005559732E-3</v>
      </c>
      <c r="BG90" s="93">
        <v>4.8024760509319088E-3</v>
      </c>
      <c r="BH90" s="93">
        <v>5.0121612465944551E-3</v>
      </c>
      <c r="BI90" s="109"/>
      <c r="BJ90" s="109"/>
      <c r="BK90" s="13"/>
      <c r="BL90" s="13"/>
    </row>
    <row r="91" spans="1:64" x14ac:dyDescent="0.35">
      <c r="A91" s="7"/>
      <c r="B91" s="7"/>
    </row>
    <row r="92" spans="1:64" x14ac:dyDescent="0.35">
      <c r="A92" s="7"/>
      <c r="B92" s="7"/>
    </row>
    <row r="93" spans="1:64" x14ac:dyDescent="0.35">
      <c r="A93" s="7"/>
      <c r="B93" s="7"/>
    </row>
    <row r="94" spans="1:64" x14ac:dyDescent="0.35">
      <c r="A94" s="7"/>
      <c r="B94" s="7"/>
    </row>
    <row r="95" spans="1:64" x14ac:dyDescent="0.35">
      <c r="A95" s="7"/>
      <c r="B95" s="7"/>
    </row>
    <row r="96" spans="1:64"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2" x14ac:dyDescent="0.35">
      <c r="A113" s="7"/>
      <c r="B113" s="7"/>
    </row>
    <row r="114" spans="1:2" x14ac:dyDescent="0.35">
      <c r="A114" s="7"/>
      <c r="B114" s="7"/>
    </row>
    <row r="115" spans="1:2" x14ac:dyDescent="0.35">
      <c r="A115" s="7"/>
      <c r="B115" s="7"/>
    </row>
    <row r="116" spans="1:2" x14ac:dyDescent="0.35">
      <c r="A116" s="7"/>
      <c r="B116" s="7"/>
    </row>
    <row r="117" spans="1:2" x14ac:dyDescent="0.35">
      <c r="A117" s="7"/>
      <c r="B117" s="7"/>
    </row>
    <row r="118" spans="1:2" x14ac:dyDescent="0.35">
      <c r="A118" s="7"/>
      <c r="B118" s="7"/>
    </row>
    <row r="119" spans="1:2" x14ac:dyDescent="0.35">
      <c r="A119" s="7"/>
      <c r="B119" s="7"/>
    </row>
    <row r="120" spans="1:2" x14ac:dyDescent="0.35">
      <c r="A120" s="7"/>
      <c r="B120" s="7"/>
    </row>
  </sheetData>
  <mergeCells count="3">
    <mergeCell ref="A29:B29"/>
    <mergeCell ref="A54:B54"/>
    <mergeCell ref="A79:B79"/>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Y149"/>
  <sheetViews>
    <sheetView zoomScaleNormal="100" workbookViewId="0">
      <pane xSplit="2" ySplit="7" topLeftCell="C8" activePane="bottomRight" state="frozen"/>
      <selection activeCell="BN1" sqref="BN1:DY1048576"/>
      <selection pane="topRight" activeCell="BN1" sqref="BN1:DY1048576"/>
      <selection pane="bottomLeft" activeCell="BN1" sqref="BN1:DY1048576"/>
      <selection pane="bottomRight" activeCell="BN1" sqref="BN1:DY1048576"/>
    </sheetView>
  </sheetViews>
  <sheetFormatPr baseColWidth="10" defaultColWidth="10.81640625" defaultRowHeight="14.5" x14ac:dyDescent="0.35"/>
  <cols>
    <col min="1" max="1" width="10.81640625" style="13"/>
    <col min="2" max="2" width="82.453125" style="13" customWidth="1"/>
    <col min="3" max="60" width="10.90625" style="13"/>
    <col min="61" max="65" width="10.81640625" style="13" customWidth="1"/>
    <col min="66" max="66" width="10.81640625" style="85" hidden="1" customWidth="1"/>
    <col min="67" max="128" width="10.81640625" style="13" hidden="1" customWidth="1"/>
    <col min="129" max="129" width="10.81640625" style="85" hidden="1" customWidth="1"/>
    <col min="130" max="16384" width="10.81640625" style="13"/>
  </cols>
  <sheetData>
    <row r="1" spans="1:128" ht="18.5" x14ac:dyDescent="0.45">
      <c r="A1" s="67" t="s">
        <v>157</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8" t="s">
        <v>309</v>
      </c>
      <c r="B6" s="89"/>
      <c r="C6" s="92" t="s">
        <v>0</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335</v>
      </c>
    </row>
    <row r="8" spans="1:128" ht="15" thickBot="1" x14ac:dyDescent="0.4">
      <c r="A8" s="16" t="s">
        <v>94</v>
      </c>
      <c r="B8" s="17" t="s">
        <v>95</v>
      </c>
      <c r="C8" s="81">
        <v>1788.5808765290899</v>
      </c>
      <c r="D8" s="81">
        <v>1801.1289001191101</v>
      </c>
      <c r="E8" s="81">
        <v>2183.5681099569601</v>
      </c>
      <c r="F8" s="81">
        <v>1722.40862784305</v>
      </c>
      <c r="G8" s="81">
        <v>1788.90067423659</v>
      </c>
      <c r="H8" s="81">
        <v>1740.6069814899099</v>
      </c>
      <c r="I8" s="81">
        <v>2163.2762095440899</v>
      </c>
      <c r="J8" s="81">
        <v>1859.1516612315399</v>
      </c>
      <c r="K8" s="81">
        <v>1816.6337651710901</v>
      </c>
      <c r="L8" s="81">
        <v>1950.4523087403199</v>
      </c>
      <c r="M8" s="81">
        <v>1916.1360721891499</v>
      </c>
      <c r="N8" s="81">
        <v>2142.4939572759399</v>
      </c>
      <c r="O8" s="81">
        <v>2106.94095527121</v>
      </c>
      <c r="P8" s="81">
        <v>2147.89489918654</v>
      </c>
      <c r="Q8" s="81">
        <v>1998.22977513776</v>
      </c>
      <c r="R8" s="81">
        <v>2061.6091604726198</v>
      </c>
      <c r="S8" s="81">
        <v>2098.60541629216</v>
      </c>
      <c r="T8" s="81">
        <v>2002.72460872293</v>
      </c>
      <c r="U8" s="81">
        <v>1768.60700686977</v>
      </c>
      <c r="V8" s="81">
        <v>2023.59489050562</v>
      </c>
      <c r="W8" s="81">
        <v>1997.6126165696301</v>
      </c>
      <c r="X8" s="81">
        <v>1929.0570527790101</v>
      </c>
      <c r="Y8" s="81">
        <v>1904.30595835852</v>
      </c>
      <c r="Z8" s="81">
        <v>1992.9901838072699</v>
      </c>
      <c r="AA8" s="81">
        <v>1951.1880490707299</v>
      </c>
      <c r="AB8" s="81">
        <v>2024.6906606426301</v>
      </c>
      <c r="AC8" s="81">
        <v>2086.6486864024</v>
      </c>
      <c r="AD8" s="81">
        <v>1929.6292681899599</v>
      </c>
      <c r="AE8" s="81">
        <v>1907.3054162502999</v>
      </c>
      <c r="AF8" s="81">
        <v>1926.78160655068</v>
      </c>
      <c r="AG8" s="81">
        <v>2050.3206538992299</v>
      </c>
      <c r="AH8" s="81">
        <v>2021.1152151337501</v>
      </c>
      <c r="AI8" s="81">
        <v>2091.1475095026699</v>
      </c>
      <c r="AJ8" s="81">
        <v>2247.31353785793</v>
      </c>
      <c r="AK8" s="81">
        <v>1962.7548229295801</v>
      </c>
      <c r="AL8" s="81">
        <v>2085.0963362051698</v>
      </c>
      <c r="AM8" s="81">
        <v>2291.0453722120701</v>
      </c>
      <c r="AN8" s="81">
        <v>2324.04284265568</v>
      </c>
      <c r="AO8" s="81">
        <v>2322.7233949350598</v>
      </c>
      <c r="AP8" s="81">
        <v>2256.5463016901399</v>
      </c>
      <c r="AQ8" s="81">
        <v>2260.2009720522301</v>
      </c>
      <c r="AR8" s="81">
        <v>2270.9933578463401</v>
      </c>
      <c r="AS8" s="81">
        <v>2134.3601964558802</v>
      </c>
      <c r="AT8" s="81">
        <v>2268.8683848312298</v>
      </c>
      <c r="AU8" s="81">
        <v>2234.7177128552798</v>
      </c>
      <c r="AV8" s="81">
        <v>2308.4920910004698</v>
      </c>
      <c r="AW8" s="81">
        <v>2341.4112629506699</v>
      </c>
      <c r="AX8" s="81">
        <v>2397.4286932410701</v>
      </c>
      <c r="AY8" s="81">
        <v>2404.1564777737199</v>
      </c>
      <c r="AZ8" s="81">
        <v>2431.7452474368902</v>
      </c>
      <c r="BA8" s="81">
        <v>2491.3878184659702</v>
      </c>
      <c r="BB8" s="81">
        <v>2398.6243070282198</v>
      </c>
      <c r="BC8" s="81">
        <v>2395.7379769496201</v>
      </c>
      <c r="BD8" s="81">
        <v>2315.3718313384802</v>
      </c>
      <c r="BE8" s="81">
        <v>2420.3193484139802</v>
      </c>
      <c r="BF8" s="81">
        <v>2439.1251686468299</v>
      </c>
      <c r="BG8" s="81">
        <v>2427.2452942487798</v>
      </c>
      <c r="BH8" s="81">
        <v>2487.5819003945298</v>
      </c>
      <c r="BO8" s="13" t="str">
        <f t="shared" ref="BO8:BO29" si="0">IF(C8&gt;0,IF(C8&lt;5,"SECRETTTTTTTT",""),"")</f>
        <v/>
      </c>
      <c r="BP8" s="13" t="str">
        <f t="shared" ref="BP8:BP29" si="1">IF(D8&gt;0,IF(D8&lt;5,"SECRETTTTTTTT",""),"")</f>
        <v/>
      </c>
      <c r="BQ8" s="13" t="str">
        <f t="shared" ref="BQ8:BQ29" si="2">IF(E8&gt;0,IF(E8&lt;5,"SECRETTTTTTTT",""),"")</f>
        <v/>
      </c>
      <c r="BR8" s="13" t="str">
        <f t="shared" ref="BR8:BR29" si="3">IF(F8&gt;0,IF(F8&lt;5,"SECRETTTTTTTT",""),"")</f>
        <v/>
      </c>
      <c r="BS8" s="13" t="str">
        <f t="shared" ref="BS8:BS29" si="4">IF(G8&gt;0,IF(G8&lt;5,"SECRETTTTTTTT",""),"")</f>
        <v/>
      </c>
      <c r="BT8" s="13" t="str">
        <f t="shared" ref="BT8:BT29" si="5">IF(H8&gt;0,IF(H8&lt;5,"SECRETTTTTTTT",""),"")</f>
        <v/>
      </c>
      <c r="BU8" s="13" t="str">
        <f t="shared" ref="BU8:BU29" si="6">IF(I8&gt;0,IF(I8&lt;5,"SECRETTTTTTTT",""),"")</f>
        <v/>
      </c>
      <c r="BV8" s="13" t="str">
        <f t="shared" ref="BV8:BV29" si="7">IF(J8&gt;0,IF(J8&lt;5,"SECRETTTTTTTT",""),"")</f>
        <v/>
      </c>
      <c r="BW8" s="13" t="str">
        <f t="shared" ref="BW8:BW29" si="8">IF(K8&gt;0,IF(K8&lt;5,"SECRETTTTTTTT",""),"")</f>
        <v/>
      </c>
      <c r="BX8" s="13" t="str">
        <f t="shared" ref="BX8:BX29" si="9">IF(L8&gt;0,IF(L8&lt;5,"SECRETTTTTTTT",""),"")</f>
        <v/>
      </c>
      <c r="BY8" s="13" t="str">
        <f t="shared" ref="BY8:BY29" si="10">IF(M8&gt;0,IF(M8&lt;5,"SECRETTTTTTTT",""),"")</f>
        <v/>
      </c>
      <c r="BZ8" s="13" t="str">
        <f t="shared" ref="BZ8:BZ29" si="11">IF(N8&gt;0,IF(N8&lt;5,"SECRETTTTTTTT",""),"")</f>
        <v/>
      </c>
      <c r="CA8" s="13" t="str">
        <f t="shared" ref="CA8:CA29" si="12">IF(O8&gt;0,IF(O8&lt;5,"SECRETTTTTTTT",""),"")</f>
        <v/>
      </c>
      <c r="CB8" s="13" t="str">
        <f t="shared" ref="CB8:CB29" si="13">IF(P8&gt;0,IF(P8&lt;5,"SECRETTTTTTTT",""),"")</f>
        <v/>
      </c>
      <c r="CC8" s="13" t="str">
        <f t="shared" ref="CC8:CC29" si="14">IF(Q8&gt;0,IF(Q8&lt;5,"SECRETTTTTTTT",""),"")</f>
        <v/>
      </c>
      <c r="CD8" s="13" t="str">
        <f t="shared" ref="CD8:CD29" si="15">IF(R8&gt;0,IF(R8&lt;5,"SECRETTTTTTTT",""),"")</f>
        <v/>
      </c>
      <c r="CE8" s="13" t="str">
        <f t="shared" ref="CE8:CE29" si="16">IF(S8&gt;0,IF(S8&lt;5,"SECRETTTTTTTT",""),"")</f>
        <v/>
      </c>
      <c r="CF8" s="13" t="str">
        <f t="shared" ref="CF8:CF29" si="17">IF(T8&gt;0,IF(T8&lt;5,"SECRETTTTTTTT",""),"")</f>
        <v/>
      </c>
      <c r="CG8" s="13" t="str">
        <f t="shared" ref="CG8:CG29" si="18">IF(U8&gt;0,IF(U8&lt;5,"SECRETTTTTTTT",""),"")</f>
        <v/>
      </c>
      <c r="CH8" s="13" t="str">
        <f t="shared" ref="CH8:CH29" si="19">IF(V8&gt;0,IF(V8&lt;5,"SECRETTTTTTTT",""),"")</f>
        <v/>
      </c>
      <c r="CI8" s="13" t="str">
        <f t="shared" ref="CI8:CI29" si="20">IF(W8&gt;0,IF(W8&lt;5,"SECRETTTTTTTT",""),"")</f>
        <v/>
      </c>
      <c r="CJ8" s="13" t="str">
        <f t="shared" ref="CJ8:CJ29" si="21">IF(X8&gt;0,IF(X8&lt;5,"SECRETTTTTTTT",""),"")</f>
        <v/>
      </c>
      <c r="CK8" s="13" t="str">
        <f t="shared" ref="CK8:CK29" si="22">IF(Y8&gt;0,IF(Y8&lt;5,"SECRETTTTTTTT",""),"")</f>
        <v/>
      </c>
      <c r="CL8" s="13" t="str">
        <f t="shared" ref="CL8:CL29" si="23">IF(Z8&gt;0,IF(Z8&lt;5,"SECRETTTTTTTT",""),"")</f>
        <v/>
      </c>
      <c r="CM8" s="13" t="str">
        <f t="shared" ref="CM8:CM29" si="24">IF(AA8&gt;0,IF(AA8&lt;5,"SECRETTTTTTTT",""),"")</f>
        <v/>
      </c>
      <c r="CN8" s="13" t="str">
        <f t="shared" ref="CN8:CN29" si="25">IF(AB8&gt;0,IF(AB8&lt;5,"SECRETTTTTTTT",""),"")</f>
        <v/>
      </c>
      <c r="CO8" s="13" t="str">
        <f t="shared" ref="CO8:CO29" si="26">IF(AC8&gt;0,IF(AC8&lt;5,"SECRETTTTTTTT",""),"")</f>
        <v/>
      </c>
      <c r="CP8" s="13" t="str">
        <f t="shared" ref="CP8:CP29" si="27">IF(AD8&gt;0,IF(AD8&lt;5,"SECRETTTTTTTT",""),"")</f>
        <v/>
      </c>
      <c r="CQ8" s="13" t="str">
        <f t="shared" ref="CQ8:CQ29" si="28">IF(AE8&gt;0,IF(AE8&lt;5,"SECRETTTTTTTT",""),"")</f>
        <v/>
      </c>
      <c r="CR8" s="13" t="str">
        <f t="shared" ref="CR8:CR29" si="29">IF(AF8&gt;0,IF(AF8&lt;5,"SECRETTTTTTTT",""),"")</f>
        <v/>
      </c>
      <c r="CS8" s="13" t="str">
        <f t="shared" ref="CS8:CS29" si="30">IF(AG8&gt;0,IF(AG8&lt;5,"SECRETTTTTTTT",""),"")</f>
        <v/>
      </c>
      <c r="CT8" s="13" t="str">
        <f t="shared" ref="CT8:CT29" si="31">IF(AH8&gt;0,IF(AH8&lt;5,"SECRETTTTTTTT",""),"")</f>
        <v/>
      </c>
      <c r="CU8" s="13" t="str">
        <f t="shared" ref="CU8:CU29" si="32">IF(AI8&gt;0,IF(AI8&lt;5,"SECRETTTTTTTT",""),"")</f>
        <v/>
      </c>
      <c r="CV8" s="13" t="str">
        <f t="shared" ref="CV8:CV29" si="33">IF(AJ8&gt;0,IF(AJ8&lt;5,"SECRETTTTTTTT",""),"")</f>
        <v/>
      </c>
      <c r="CW8" s="13" t="str">
        <f t="shared" ref="CW8:CW29" si="34">IF(AK8&gt;0,IF(AK8&lt;5,"SECRETTTTTTTT",""),"")</f>
        <v/>
      </c>
      <c r="CX8" s="13" t="str">
        <f t="shared" ref="CX8:CX29" si="35">IF(AL8&gt;0,IF(AL8&lt;5,"SECRETTTTTTTT",""),"")</f>
        <v/>
      </c>
      <c r="CY8" s="13" t="str">
        <f t="shared" ref="CY8:CY29" si="36">IF(AM8&gt;0,IF(AM8&lt;5,"SECRETTTTTTTT",""),"")</f>
        <v/>
      </c>
      <c r="CZ8" s="13" t="str">
        <f t="shared" ref="CZ8:CZ29" si="37">IF(AN8&gt;0,IF(AN8&lt;5,"SECRETTTTTTTT",""),"")</f>
        <v/>
      </c>
      <c r="DA8" s="13" t="str">
        <f t="shared" ref="DA8:DA29" si="38">IF(AO8&gt;0,IF(AO8&lt;5,"SECRETTTTTTTT",""),"")</f>
        <v/>
      </c>
      <c r="DB8" s="13" t="str">
        <f t="shared" ref="DB8:DB29" si="39">IF(AP8&gt;0,IF(AP8&lt;5,"SECRETTTTTTTT",""),"")</f>
        <v/>
      </c>
      <c r="DC8" s="13" t="str">
        <f t="shared" ref="DC8:DC29" si="40">IF(AQ8&gt;0,IF(AQ8&lt;5,"SECRETTTTTTTT",""),"")</f>
        <v/>
      </c>
      <c r="DD8" s="13" t="str">
        <f t="shared" ref="DD8:DD29" si="41">IF(AR8&gt;0,IF(AR8&lt;5,"SECRETTTTTTTT",""),"")</f>
        <v/>
      </c>
      <c r="DE8" s="13" t="str">
        <f t="shared" ref="DE8:DE29" si="42">IF(AS8&gt;0,IF(AS8&lt;5,"SECRETTTTTTTT",""),"")</f>
        <v/>
      </c>
      <c r="DF8" s="13" t="str">
        <f t="shared" ref="DF8:DF29" si="43">IF(AT8&gt;0,IF(AT8&lt;5,"SECRETTTTTTTT",""),"")</f>
        <v/>
      </c>
      <c r="DG8" s="13" t="str">
        <f t="shared" ref="DG8:DG29" si="44">IF(AU8&gt;0,IF(AU8&lt;5,"SECRETTTTTTTT",""),"")</f>
        <v/>
      </c>
      <c r="DH8" s="13" t="str">
        <f t="shared" ref="DH8:DH29" si="45">IF(AV8&gt;0,IF(AV8&lt;5,"SECRETTTTTTTT",""),"")</f>
        <v/>
      </c>
      <c r="DI8" s="13" t="str">
        <f t="shared" ref="DI8:DI29" si="46">IF(AW8&gt;0,IF(AW8&lt;5,"SECRETTTTTTTT",""),"")</f>
        <v/>
      </c>
      <c r="DJ8" s="13" t="str">
        <f t="shared" ref="DJ8:DJ29" si="47">IF(AX8&gt;0,IF(AX8&lt;5,"SECRETTTTTTTT",""),"")</f>
        <v/>
      </c>
      <c r="DK8" s="13" t="str">
        <f t="shared" ref="DK8:DK29" si="48">IF(AY8&gt;0,IF(AY8&lt;5,"SECRETTTTTTTT",""),"")</f>
        <v/>
      </c>
      <c r="DL8" s="13" t="str">
        <f t="shared" ref="DL8:DL29" si="49">IF(AZ8&gt;0,IF(AZ8&lt;5,"SECRETTTTTTTT",""),"")</f>
        <v/>
      </c>
      <c r="DM8" s="13" t="str">
        <f t="shared" ref="DM8:DM29" si="50">IF(BA8&gt;0,IF(BA8&lt;5,"SECRETTTTTTTT",""),"")</f>
        <v/>
      </c>
      <c r="DN8" s="13" t="str">
        <f t="shared" ref="DN8:DN29" si="51">IF(BB8&gt;0,IF(BB8&lt;5,"SECRETTTTTTTT",""),"")</f>
        <v/>
      </c>
      <c r="DO8" s="13" t="str">
        <f t="shared" ref="DO8:DO29" si="52">IF(BC8&gt;0,IF(BC8&lt;5,"SECRETTTTTTTT",""),"")</f>
        <v/>
      </c>
      <c r="DP8" s="13" t="str">
        <f t="shared" ref="DP8:DP29" si="53">IF(BD8&gt;0,IF(BD8&lt;5,"SECRETTTTTTTT",""),"")</f>
        <v/>
      </c>
      <c r="DQ8" s="13" t="str">
        <f t="shared" ref="DQ8:DQ29" si="54">IF(BE8&gt;0,IF(BE8&lt;5,"SECRETTTTTTTT",""),"")</f>
        <v/>
      </c>
      <c r="DR8" s="13" t="str">
        <f t="shared" ref="DR8:DX23" si="55">IF(BF8&gt;0,IF(BF8&lt;5,"SECRETTTTTTTT",""),"")</f>
        <v/>
      </c>
      <c r="DS8" s="13" t="str">
        <f t="shared" si="55"/>
        <v/>
      </c>
      <c r="DT8" s="13" t="str">
        <f t="shared" si="55"/>
        <v/>
      </c>
      <c r="DU8" s="13" t="str">
        <f t="shared" si="55"/>
        <v/>
      </c>
      <c r="DV8" s="13" t="str">
        <f t="shared" si="55"/>
        <v/>
      </c>
      <c r="DW8" s="13" t="str">
        <f t="shared" si="55"/>
        <v/>
      </c>
      <c r="DX8" s="13" t="str">
        <f t="shared" si="55"/>
        <v/>
      </c>
    </row>
    <row r="9" spans="1:128" ht="15" thickBot="1" x14ac:dyDescent="0.4">
      <c r="A9" s="18"/>
      <c r="B9" s="18" t="s">
        <v>145</v>
      </c>
      <c r="C9" s="77">
        <v>1788.5808765290899</v>
      </c>
      <c r="D9" s="77">
        <v>1801.1289001191101</v>
      </c>
      <c r="E9" s="77">
        <v>2183.5681099569601</v>
      </c>
      <c r="F9" s="77">
        <v>1722.40862784305</v>
      </c>
      <c r="G9" s="77">
        <v>1788.90067423659</v>
      </c>
      <c r="H9" s="77">
        <v>1740.6069814899099</v>
      </c>
      <c r="I9" s="77">
        <v>2163.2762095440899</v>
      </c>
      <c r="J9" s="77">
        <v>1859.1516612315399</v>
      </c>
      <c r="K9" s="77">
        <v>1816.6337651710901</v>
      </c>
      <c r="L9" s="77">
        <v>1950.4523087403199</v>
      </c>
      <c r="M9" s="77">
        <v>1916.1360721891499</v>
      </c>
      <c r="N9" s="77">
        <v>2142.4939572759399</v>
      </c>
      <c r="O9" s="77">
        <v>2106.94095527121</v>
      </c>
      <c r="P9" s="77">
        <v>2147.89489918654</v>
      </c>
      <c r="Q9" s="77">
        <v>1998.22977513776</v>
      </c>
      <c r="R9" s="77">
        <v>2061.6091604726198</v>
      </c>
      <c r="S9" s="77">
        <v>2098.60541629216</v>
      </c>
      <c r="T9" s="77">
        <v>2002.72460872293</v>
      </c>
      <c r="U9" s="77">
        <v>1768.60700686977</v>
      </c>
      <c r="V9" s="77">
        <v>2023.59489050562</v>
      </c>
      <c r="W9" s="77">
        <v>1997.6126165696301</v>
      </c>
      <c r="X9" s="77">
        <v>1929.0570527790101</v>
      </c>
      <c r="Y9" s="77">
        <v>1904.30595835852</v>
      </c>
      <c r="Z9" s="77">
        <v>1992.9901838072699</v>
      </c>
      <c r="AA9" s="77">
        <v>1951.1880490707299</v>
      </c>
      <c r="AB9" s="77">
        <v>2024.6906606426301</v>
      </c>
      <c r="AC9" s="77">
        <v>2086.6486864024</v>
      </c>
      <c r="AD9" s="77">
        <v>1929.6292681899599</v>
      </c>
      <c r="AE9" s="77">
        <v>1907.3054162502999</v>
      </c>
      <c r="AF9" s="77">
        <v>1926.78160655068</v>
      </c>
      <c r="AG9" s="77">
        <v>2050.3206538992299</v>
      </c>
      <c r="AH9" s="77">
        <v>2021.1152151337501</v>
      </c>
      <c r="AI9" s="77">
        <v>2091.1475095026699</v>
      </c>
      <c r="AJ9" s="77">
        <v>2247.31353785793</v>
      </c>
      <c r="AK9" s="77">
        <v>1962.7548229295801</v>
      </c>
      <c r="AL9" s="77">
        <v>2085.0963362051698</v>
      </c>
      <c r="AM9" s="77">
        <v>2291.0453722120701</v>
      </c>
      <c r="AN9" s="77">
        <v>2324.04284265568</v>
      </c>
      <c r="AO9" s="77">
        <v>2322.7233949350598</v>
      </c>
      <c r="AP9" s="77">
        <v>2256.5463016901399</v>
      </c>
      <c r="AQ9" s="77">
        <v>2260.2009720522301</v>
      </c>
      <c r="AR9" s="77">
        <v>2270.9933578463401</v>
      </c>
      <c r="AS9" s="77">
        <v>2134.3601964558802</v>
      </c>
      <c r="AT9" s="77">
        <v>2268.8683848312298</v>
      </c>
      <c r="AU9" s="77">
        <v>2234.7177128552798</v>
      </c>
      <c r="AV9" s="77">
        <v>2308.4920910004698</v>
      </c>
      <c r="AW9" s="77">
        <v>2341.4112629506699</v>
      </c>
      <c r="AX9" s="77">
        <v>2397.4286932410701</v>
      </c>
      <c r="AY9" s="77">
        <v>2404.1564777737199</v>
      </c>
      <c r="AZ9" s="77">
        <v>2431.7452474368902</v>
      </c>
      <c r="BA9" s="77">
        <v>2491.3878184659702</v>
      </c>
      <c r="BB9" s="77">
        <v>2398.6243070282198</v>
      </c>
      <c r="BC9" s="77">
        <v>2395.7379769496201</v>
      </c>
      <c r="BD9" s="77">
        <v>2315.3718313384802</v>
      </c>
      <c r="BE9" s="77">
        <v>2420.3193484139802</v>
      </c>
      <c r="BF9" s="77">
        <v>2439.1251686468299</v>
      </c>
      <c r="BG9" s="77">
        <v>2427.2452942487798</v>
      </c>
      <c r="BH9" s="77">
        <v>2487.5819003945298</v>
      </c>
      <c r="BO9" s="13" t="str">
        <f t="shared" si="0"/>
        <v/>
      </c>
      <c r="BP9" s="13" t="str">
        <f t="shared" si="1"/>
        <v/>
      </c>
      <c r="BQ9" s="13" t="str">
        <f t="shared" si="2"/>
        <v/>
      </c>
      <c r="BR9" s="13" t="str">
        <f t="shared" si="3"/>
        <v/>
      </c>
      <c r="BS9" s="13" t="str">
        <f t="shared" si="4"/>
        <v/>
      </c>
      <c r="BT9" s="13" t="str">
        <f t="shared" si="5"/>
        <v/>
      </c>
      <c r="BU9" s="13" t="str">
        <f t="shared" si="6"/>
        <v/>
      </c>
      <c r="BV9" s="13" t="str">
        <f t="shared" si="7"/>
        <v/>
      </c>
      <c r="BW9" s="13" t="str">
        <f t="shared" si="8"/>
        <v/>
      </c>
      <c r="BX9" s="13" t="str">
        <f t="shared" si="9"/>
        <v/>
      </c>
      <c r="BY9" s="13" t="str">
        <f t="shared" si="10"/>
        <v/>
      </c>
      <c r="BZ9" s="13" t="str">
        <f t="shared" si="11"/>
        <v/>
      </c>
      <c r="CA9" s="13" t="str">
        <f t="shared" si="12"/>
        <v/>
      </c>
      <c r="CB9" s="13" t="str">
        <f t="shared" si="13"/>
        <v/>
      </c>
      <c r="CC9" s="13" t="str">
        <f t="shared" si="14"/>
        <v/>
      </c>
      <c r="CD9" s="13" t="str">
        <f t="shared" si="15"/>
        <v/>
      </c>
      <c r="CE9" s="13" t="str">
        <f t="shared" si="16"/>
        <v/>
      </c>
      <c r="CF9" s="13" t="str">
        <f t="shared" si="17"/>
        <v/>
      </c>
      <c r="CG9" s="13" t="str">
        <f t="shared" si="18"/>
        <v/>
      </c>
      <c r="CH9" s="13" t="str">
        <f t="shared" si="19"/>
        <v/>
      </c>
      <c r="CI9" s="13" t="str">
        <f t="shared" si="20"/>
        <v/>
      </c>
      <c r="CJ9" s="13" t="str">
        <f t="shared" si="21"/>
        <v/>
      </c>
      <c r="CK9" s="13" t="str">
        <f t="shared" si="22"/>
        <v/>
      </c>
      <c r="CL9" s="13" t="str">
        <f t="shared" si="23"/>
        <v/>
      </c>
      <c r="CM9" s="13" t="str">
        <f t="shared" si="24"/>
        <v/>
      </c>
      <c r="CN9" s="13" t="str">
        <f t="shared" si="25"/>
        <v/>
      </c>
      <c r="CO9" s="13" t="str">
        <f t="shared" si="26"/>
        <v/>
      </c>
      <c r="CP9" s="13" t="str">
        <f t="shared" si="27"/>
        <v/>
      </c>
      <c r="CQ9" s="13" t="str">
        <f t="shared" si="28"/>
        <v/>
      </c>
      <c r="CR9" s="13" t="str">
        <f t="shared" si="29"/>
        <v/>
      </c>
      <c r="CS9" s="13" t="str">
        <f t="shared" si="30"/>
        <v/>
      </c>
      <c r="CT9" s="13" t="str">
        <f t="shared" si="31"/>
        <v/>
      </c>
      <c r="CU9" s="13" t="str">
        <f t="shared" si="32"/>
        <v/>
      </c>
      <c r="CV9" s="13" t="str">
        <f t="shared" si="33"/>
        <v/>
      </c>
      <c r="CW9" s="13" t="str">
        <f t="shared" si="34"/>
        <v/>
      </c>
      <c r="CX9" s="13" t="str">
        <f t="shared" si="35"/>
        <v/>
      </c>
      <c r="CY9" s="13" t="str">
        <f t="shared" si="36"/>
        <v/>
      </c>
      <c r="CZ9" s="13" t="str">
        <f t="shared" si="37"/>
        <v/>
      </c>
      <c r="DA9" s="13" t="str">
        <f t="shared" si="38"/>
        <v/>
      </c>
      <c r="DB9" s="13" t="str">
        <f t="shared" si="39"/>
        <v/>
      </c>
      <c r="DC9" s="13" t="str">
        <f t="shared" si="40"/>
        <v/>
      </c>
      <c r="DD9" s="13" t="str">
        <f t="shared" si="41"/>
        <v/>
      </c>
      <c r="DE9" s="13" t="str">
        <f t="shared" si="42"/>
        <v/>
      </c>
      <c r="DF9" s="13" t="str">
        <f t="shared" si="43"/>
        <v/>
      </c>
      <c r="DG9" s="13" t="str">
        <f t="shared" si="44"/>
        <v/>
      </c>
      <c r="DH9" s="13" t="str">
        <f t="shared" si="45"/>
        <v/>
      </c>
      <c r="DI9" s="13" t="str">
        <f t="shared" si="46"/>
        <v/>
      </c>
      <c r="DJ9" s="13" t="str">
        <f t="shared" si="47"/>
        <v/>
      </c>
      <c r="DK9" s="13" t="str">
        <f t="shared" si="48"/>
        <v/>
      </c>
      <c r="DL9" s="13" t="str">
        <f t="shared" si="49"/>
        <v/>
      </c>
      <c r="DM9" s="13" t="str">
        <f t="shared" si="50"/>
        <v/>
      </c>
      <c r="DN9" s="13" t="str">
        <f t="shared" si="51"/>
        <v/>
      </c>
      <c r="DO9" s="13" t="str">
        <f t="shared" si="52"/>
        <v/>
      </c>
      <c r="DP9" s="13" t="str">
        <f t="shared" si="53"/>
        <v/>
      </c>
      <c r="DQ9" s="13" t="str">
        <f t="shared" si="54"/>
        <v/>
      </c>
      <c r="DR9" s="13" t="str">
        <f t="shared" si="55"/>
        <v/>
      </c>
      <c r="DS9" s="13" t="str">
        <f t="shared" si="55"/>
        <v/>
      </c>
      <c r="DT9" s="13" t="str">
        <f t="shared" si="55"/>
        <v/>
      </c>
      <c r="DU9" s="13" t="str">
        <f t="shared" si="55"/>
        <v/>
      </c>
      <c r="DV9" s="13" t="str">
        <f t="shared" si="55"/>
        <v/>
      </c>
      <c r="DW9" s="13" t="str">
        <f t="shared" si="55"/>
        <v/>
      </c>
      <c r="DX9" s="13" t="str">
        <f t="shared" si="55"/>
        <v/>
      </c>
    </row>
    <row r="10" spans="1:128" ht="15" thickBot="1" x14ac:dyDescent="0.4">
      <c r="A10" s="19" t="s">
        <v>96</v>
      </c>
      <c r="B10" s="20" t="s">
        <v>97</v>
      </c>
      <c r="C10" s="81">
        <v>5230.9969404716703</v>
      </c>
      <c r="D10" s="81">
        <v>5309.4973551634803</v>
      </c>
      <c r="E10" s="81">
        <v>5347.7751352701098</v>
      </c>
      <c r="F10" s="81">
        <v>5217.5394575693599</v>
      </c>
      <c r="G10" s="81">
        <v>5120.6626812985396</v>
      </c>
      <c r="H10" s="81">
        <v>5090.2824041588301</v>
      </c>
      <c r="I10" s="81">
        <v>5101.0992822911303</v>
      </c>
      <c r="J10" s="81">
        <v>5099.83720741261</v>
      </c>
      <c r="K10" s="81">
        <v>5072.1617833873997</v>
      </c>
      <c r="L10" s="81">
        <v>4977.1721619728096</v>
      </c>
      <c r="M10" s="81">
        <v>5069.3152137971201</v>
      </c>
      <c r="N10" s="81">
        <v>5098.9516259955699</v>
      </c>
      <c r="O10" s="81">
        <v>5122.2181193495098</v>
      </c>
      <c r="P10" s="81">
        <v>5198.8957831951102</v>
      </c>
      <c r="Q10" s="81">
        <v>5115.4951256944696</v>
      </c>
      <c r="R10" s="81">
        <v>5075.4505158284501</v>
      </c>
      <c r="S10" s="81">
        <v>5205.0196664390896</v>
      </c>
      <c r="T10" s="81">
        <v>5251.3578723801902</v>
      </c>
      <c r="U10" s="81">
        <v>5383.55671594254</v>
      </c>
      <c r="V10" s="81">
        <v>5352.5200408435403</v>
      </c>
      <c r="W10" s="81">
        <v>5280.91749610443</v>
      </c>
      <c r="X10" s="81">
        <v>5323.0362205289503</v>
      </c>
      <c r="Y10" s="81">
        <v>5253.8654022534502</v>
      </c>
      <c r="Z10" s="81">
        <v>5458.4891695418401</v>
      </c>
      <c r="AA10" s="81">
        <v>5335.8878560871599</v>
      </c>
      <c r="AB10" s="81">
        <v>5346.11161777908</v>
      </c>
      <c r="AC10" s="81">
        <v>5362.65592639843</v>
      </c>
      <c r="AD10" s="81">
        <v>5324.4612679747297</v>
      </c>
      <c r="AE10" s="81">
        <v>5413.3374917628698</v>
      </c>
      <c r="AF10" s="81">
        <v>5407.5947068712303</v>
      </c>
      <c r="AG10" s="81">
        <v>5352.7047488264097</v>
      </c>
      <c r="AH10" s="81">
        <v>5459.6156301650499</v>
      </c>
      <c r="AI10" s="81">
        <v>5393.8217509084698</v>
      </c>
      <c r="AJ10" s="81">
        <v>5377.4647503320703</v>
      </c>
      <c r="AK10" s="81">
        <v>5433.7735024230997</v>
      </c>
      <c r="AL10" s="81">
        <v>5430.7008104223796</v>
      </c>
      <c r="AM10" s="81">
        <v>5279.2582947476403</v>
      </c>
      <c r="AN10" s="81">
        <v>5361.1829215419402</v>
      </c>
      <c r="AO10" s="81">
        <v>5523.22636140742</v>
      </c>
      <c r="AP10" s="81">
        <v>5507.3340126304902</v>
      </c>
      <c r="AQ10" s="81">
        <v>5589.7925768659798</v>
      </c>
      <c r="AR10" s="81">
        <v>5632.8967028901698</v>
      </c>
      <c r="AS10" s="81">
        <v>5619.7713626896502</v>
      </c>
      <c r="AT10" s="81">
        <v>5758.8404849954204</v>
      </c>
      <c r="AU10" s="81">
        <v>5628.77021266683</v>
      </c>
      <c r="AV10" s="81">
        <v>5657.1086070087804</v>
      </c>
      <c r="AW10" s="81">
        <v>5580.1502371595898</v>
      </c>
      <c r="AX10" s="81">
        <v>5599.9338920965502</v>
      </c>
      <c r="AY10" s="81">
        <v>5665.2022250663604</v>
      </c>
      <c r="AZ10" s="81">
        <v>5654.8714038798398</v>
      </c>
      <c r="BA10" s="81">
        <v>5556.6587888731901</v>
      </c>
      <c r="BB10" s="81">
        <v>5556.4547709293302</v>
      </c>
      <c r="BC10" s="81">
        <v>5634.4724635694602</v>
      </c>
      <c r="BD10" s="81">
        <v>5576.78480840253</v>
      </c>
      <c r="BE10" s="81">
        <v>5684.6525795919597</v>
      </c>
      <c r="BF10" s="81">
        <v>5692.9798041799004</v>
      </c>
      <c r="BG10" s="81">
        <v>5692.0396251235998</v>
      </c>
      <c r="BH10" s="81">
        <v>5754.0995306118202</v>
      </c>
      <c r="BO10" s="13" t="str">
        <f t="shared" si="0"/>
        <v/>
      </c>
      <c r="BP10" s="13" t="str">
        <f t="shared" si="1"/>
        <v/>
      </c>
      <c r="BQ10" s="13" t="str">
        <f t="shared" si="2"/>
        <v/>
      </c>
      <c r="BR10" s="13" t="str">
        <f t="shared" si="3"/>
        <v/>
      </c>
      <c r="BS10" s="13" t="str">
        <f t="shared" si="4"/>
        <v/>
      </c>
      <c r="BT10" s="13" t="str">
        <f t="shared" si="5"/>
        <v/>
      </c>
      <c r="BU10" s="13" t="str">
        <f t="shared" si="6"/>
        <v/>
      </c>
      <c r="BV10" s="13" t="str">
        <f t="shared" si="7"/>
        <v/>
      </c>
      <c r="BW10" s="13" t="str">
        <f t="shared" si="8"/>
        <v/>
      </c>
      <c r="BX10" s="13" t="str">
        <f t="shared" si="9"/>
        <v/>
      </c>
      <c r="BY10" s="13" t="str">
        <f t="shared" si="10"/>
        <v/>
      </c>
      <c r="BZ10" s="13" t="str">
        <f t="shared" si="11"/>
        <v/>
      </c>
      <c r="CA10" s="13" t="str">
        <f t="shared" si="12"/>
        <v/>
      </c>
      <c r="CB10" s="13" t="str">
        <f t="shared" si="13"/>
        <v/>
      </c>
      <c r="CC10" s="13" t="str">
        <f t="shared" si="14"/>
        <v/>
      </c>
      <c r="CD10" s="13" t="str">
        <f t="shared" si="15"/>
        <v/>
      </c>
      <c r="CE10" s="13" t="str">
        <f t="shared" si="16"/>
        <v/>
      </c>
      <c r="CF10" s="13" t="str">
        <f t="shared" si="17"/>
        <v/>
      </c>
      <c r="CG10" s="13" t="str">
        <f t="shared" si="18"/>
        <v/>
      </c>
      <c r="CH10" s="13" t="str">
        <f t="shared" si="19"/>
        <v/>
      </c>
      <c r="CI10" s="13" t="str">
        <f t="shared" si="20"/>
        <v/>
      </c>
      <c r="CJ10" s="13" t="str">
        <f t="shared" si="21"/>
        <v/>
      </c>
      <c r="CK10" s="13" t="str">
        <f t="shared" si="22"/>
        <v/>
      </c>
      <c r="CL10" s="13" t="str">
        <f t="shared" si="23"/>
        <v/>
      </c>
      <c r="CM10" s="13" t="str">
        <f t="shared" si="24"/>
        <v/>
      </c>
      <c r="CN10" s="13" t="str">
        <f t="shared" si="25"/>
        <v/>
      </c>
      <c r="CO10" s="13" t="str">
        <f t="shared" si="26"/>
        <v/>
      </c>
      <c r="CP10" s="13" t="str">
        <f t="shared" si="27"/>
        <v/>
      </c>
      <c r="CQ10" s="13" t="str">
        <f t="shared" si="28"/>
        <v/>
      </c>
      <c r="CR10" s="13" t="str">
        <f t="shared" si="29"/>
        <v/>
      </c>
      <c r="CS10" s="13" t="str">
        <f t="shared" si="30"/>
        <v/>
      </c>
      <c r="CT10" s="13" t="str">
        <f t="shared" si="31"/>
        <v/>
      </c>
      <c r="CU10" s="13" t="str">
        <f t="shared" si="32"/>
        <v/>
      </c>
      <c r="CV10" s="13" t="str">
        <f t="shared" si="33"/>
        <v/>
      </c>
      <c r="CW10" s="13" t="str">
        <f t="shared" si="34"/>
        <v/>
      </c>
      <c r="CX10" s="13" t="str">
        <f t="shared" si="35"/>
        <v/>
      </c>
      <c r="CY10" s="13" t="str">
        <f t="shared" si="36"/>
        <v/>
      </c>
      <c r="CZ10" s="13" t="str">
        <f t="shared" si="37"/>
        <v/>
      </c>
      <c r="DA10" s="13" t="str">
        <f t="shared" si="38"/>
        <v/>
      </c>
      <c r="DB10" s="13" t="str">
        <f t="shared" si="39"/>
        <v/>
      </c>
      <c r="DC10" s="13" t="str">
        <f t="shared" si="40"/>
        <v/>
      </c>
      <c r="DD10" s="13" t="str">
        <f t="shared" si="41"/>
        <v/>
      </c>
      <c r="DE10" s="13" t="str">
        <f t="shared" si="42"/>
        <v/>
      </c>
      <c r="DF10" s="13" t="str">
        <f t="shared" si="43"/>
        <v/>
      </c>
      <c r="DG10" s="13" t="str">
        <f t="shared" si="44"/>
        <v/>
      </c>
      <c r="DH10" s="13" t="str">
        <f t="shared" si="45"/>
        <v/>
      </c>
      <c r="DI10" s="13" t="str">
        <f t="shared" si="46"/>
        <v/>
      </c>
      <c r="DJ10" s="13" t="str">
        <f t="shared" si="47"/>
        <v/>
      </c>
      <c r="DK10" s="13" t="str">
        <f t="shared" si="48"/>
        <v/>
      </c>
      <c r="DL10" s="13" t="str">
        <f t="shared" si="49"/>
        <v/>
      </c>
      <c r="DM10" s="13" t="str">
        <f t="shared" si="50"/>
        <v/>
      </c>
      <c r="DN10" s="13" t="str">
        <f t="shared" si="51"/>
        <v/>
      </c>
      <c r="DO10" s="13" t="str">
        <f t="shared" si="52"/>
        <v/>
      </c>
      <c r="DP10" s="13" t="str">
        <f t="shared" si="53"/>
        <v/>
      </c>
      <c r="DQ10" s="13" t="str">
        <f t="shared" si="54"/>
        <v/>
      </c>
      <c r="DR10" s="13" t="str">
        <f t="shared" si="55"/>
        <v/>
      </c>
      <c r="DS10" s="13" t="str">
        <f t="shared" si="55"/>
        <v/>
      </c>
      <c r="DT10" s="13" t="str">
        <f t="shared" si="55"/>
        <v/>
      </c>
      <c r="DU10" s="13" t="str">
        <f t="shared" si="55"/>
        <v/>
      </c>
      <c r="DV10" s="13" t="str">
        <f t="shared" si="55"/>
        <v/>
      </c>
      <c r="DW10" s="13" t="str">
        <f t="shared" si="55"/>
        <v/>
      </c>
      <c r="DX10" s="13" t="str">
        <f t="shared" si="55"/>
        <v/>
      </c>
    </row>
    <row r="11" spans="1:128" ht="15" thickBot="1" x14ac:dyDescent="0.4">
      <c r="A11" s="19" t="s">
        <v>98</v>
      </c>
      <c r="B11" s="20" t="s">
        <v>99</v>
      </c>
      <c r="C11" s="81">
        <v>4083.15705511653</v>
      </c>
      <c r="D11" s="81">
        <v>4108.4534772408997</v>
      </c>
      <c r="E11" s="81">
        <v>4105.2056258811799</v>
      </c>
      <c r="F11" s="81">
        <v>4175.5724371029401</v>
      </c>
      <c r="G11" s="81">
        <v>4168.8627880068698</v>
      </c>
      <c r="H11" s="81">
        <v>4239.7487659742301</v>
      </c>
      <c r="I11" s="81">
        <v>4281.6599674845902</v>
      </c>
      <c r="J11" s="81">
        <v>4377.2758814672397</v>
      </c>
      <c r="K11" s="81">
        <v>4365.9859996261903</v>
      </c>
      <c r="L11" s="81">
        <v>4403.7395934013002</v>
      </c>
      <c r="M11" s="81">
        <v>4435.0795951231603</v>
      </c>
      <c r="N11" s="81">
        <v>4443.9716338810304</v>
      </c>
      <c r="O11" s="81">
        <v>4476.3636666546099</v>
      </c>
      <c r="P11" s="81">
        <v>4476.0391643209496</v>
      </c>
      <c r="Q11" s="81">
        <v>4465.0987623841202</v>
      </c>
      <c r="R11" s="81">
        <v>4518.7252287309702</v>
      </c>
      <c r="S11" s="81">
        <v>4496.9921631050202</v>
      </c>
      <c r="T11" s="81">
        <v>4541.0380503775004</v>
      </c>
      <c r="U11" s="81">
        <v>4572.5250723252402</v>
      </c>
      <c r="V11" s="81">
        <v>4517.03296873213</v>
      </c>
      <c r="W11" s="81">
        <v>4508.4619399915</v>
      </c>
      <c r="X11" s="81">
        <v>4467.4144135103297</v>
      </c>
      <c r="Y11" s="81">
        <v>4492.2547596383702</v>
      </c>
      <c r="Z11" s="81">
        <v>4482.7178757536503</v>
      </c>
      <c r="AA11" s="81">
        <v>4520.2284128681204</v>
      </c>
      <c r="AB11" s="81">
        <v>4522.1977949453103</v>
      </c>
      <c r="AC11" s="81">
        <v>4536.9734199777604</v>
      </c>
      <c r="AD11" s="81">
        <v>4506.91475793262</v>
      </c>
      <c r="AE11" s="81">
        <v>4471.35200105279</v>
      </c>
      <c r="AF11" s="81">
        <v>4518.6525685076103</v>
      </c>
      <c r="AG11" s="81">
        <v>4504.0992654660004</v>
      </c>
      <c r="AH11" s="81">
        <v>4539.5864590686897</v>
      </c>
      <c r="AI11" s="81">
        <v>4595.7987982327804</v>
      </c>
      <c r="AJ11" s="81">
        <v>4602.4703647082797</v>
      </c>
      <c r="AK11" s="81">
        <v>4621.1695716815902</v>
      </c>
      <c r="AL11" s="81">
        <v>4669.3903165153897</v>
      </c>
      <c r="AM11" s="81">
        <v>4677.7641504588501</v>
      </c>
      <c r="AN11" s="81">
        <v>4693.7935142107399</v>
      </c>
      <c r="AO11" s="81">
        <v>4739.4436148735404</v>
      </c>
      <c r="AP11" s="81">
        <v>4753.1952206610604</v>
      </c>
      <c r="AQ11" s="81">
        <v>4850.1318761728699</v>
      </c>
      <c r="AR11" s="81">
        <v>4835.0721416301403</v>
      </c>
      <c r="AS11" s="81">
        <v>4827.69484764351</v>
      </c>
      <c r="AT11" s="81">
        <v>4795.0524151397103</v>
      </c>
      <c r="AU11" s="81">
        <v>4843.4434404744998</v>
      </c>
      <c r="AV11" s="81">
        <v>4864.3757739639595</v>
      </c>
      <c r="AW11" s="81">
        <v>4880.0881261569502</v>
      </c>
      <c r="AX11" s="81">
        <v>4900.1523820999701</v>
      </c>
      <c r="AY11" s="81">
        <v>4949.5999583175198</v>
      </c>
      <c r="AZ11" s="81">
        <v>4974.7398918673098</v>
      </c>
      <c r="BA11" s="81">
        <v>5017.2655538228901</v>
      </c>
      <c r="BB11" s="81">
        <v>5075.63498820105</v>
      </c>
      <c r="BC11" s="81">
        <v>5084.0450393810397</v>
      </c>
      <c r="BD11" s="81">
        <v>5092.4234984132399</v>
      </c>
      <c r="BE11" s="81">
        <v>5113.4469692330904</v>
      </c>
      <c r="BF11" s="81">
        <v>5124.3918857450299</v>
      </c>
      <c r="BG11" s="81">
        <v>5119.6273707139799</v>
      </c>
      <c r="BH11" s="81">
        <v>5234.8844245451401</v>
      </c>
      <c r="BO11" s="13" t="str">
        <f t="shared" si="0"/>
        <v/>
      </c>
      <c r="BP11" s="13" t="str">
        <f t="shared" si="1"/>
        <v/>
      </c>
      <c r="BQ11" s="13" t="str">
        <f t="shared" si="2"/>
        <v/>
      </c>
      <c r="BR11" s="13" t="str">
        <f t="shared" si="3"/>
        <v/>
      </c>
      <c r="BS11" s="13" t="str">
        <f t="shared" si="4"/>
        <v/>
      </c>
      <c r="BT11" s="13" t="str">
        <f t="shared" si="5"/>
        <v/>
      </c>
      <c r="BU11" s="13" t="str">
        <f t="shared" si="6"/>
        <v/>
      </c>
      <c r="BV11" s="13" t="str">
        <f t="shared" si="7"/>
        <v/>
      </c>
      <c r="BW11" s="13" t="str">
        <f t="shared" si="8"/>
        <v/>
      </c>
      <c r="BX11" s="13" t="str">
        <f t="shared" si="9"/>
        <v/>
      </c>
      <c r="BY11" s="13" t="str">
        <f t="shared" si="10"/>
        <v/>
      </c>
      <c r="BZ11" s="13" t="str">
        <f t="shared" si="11"/>
        <v/>
      </c>
      <c r="CA11" s="13" t="str">
        <f t="shared" si="12"/>
        <v/>
      </c>
      <c r="CB11" s="13" t="str">
        <f t="shared" si="13"/>
        <v/>
      </c>
      <c r="CC11" s="13" t="str">
        <f t="shared" si="14"/>
        <v/>
      </c>
      <c r="CD11" s="13" t="str">
        <f t="shared" si="15"/>
        <v/>
      </c>
      <c r="CE11" s="13" t="str">
        <f t="shared" si="16"/>
        <v/>
      </c>
      <c r="CF11" s="13" t="str">
        <f t="shared" si="17"/>
        <v/>
      </c>
      <c r="CG11" s="13" t="str">
        <f t="shared" si="18"/>
        <v/>
      </c>
      <c r="CH11" s="13" t="str">
        <f t="shared" si="19"/>
        <v/>
      </c>
      <c r="CI11" s="13" t="str">
        <f t="shared" si="20"/>
        <v/>
      </c>
      <c r="CJ11" s="13" t="str">
        <f t="shared" si="21"/>
        <v/>
      </c>
      <c r="CK11" s="13" t="str">
        <f t="shared" si="22"/>
        <v/>
      </c>
      <c r="CL11" s="13" t="str">
        <f t="shared" si="23"/>
        <v/>
      </c>
      <c r="CM11" s="13" t="str">
        <f t="shared" si="24"/>
        <v/>
      </c>
      <c r="CN11" s="13" t="str">
        <f t="shared" si="25"/>
        <v/>
      </c>
      <c r="CO11" s="13" t="str">
        <f t="shared" si="26"/>
        <v/>
      </c>
      <c r="CP11" s="13" t="str">
        <f t="shared" si="27"/>
        <v/>
      </c>
      <c r="CQ11" s="13" t="str">
        <f t="shared" si="28"/>
        <v/>
      </c>
      <c r="CR11" s="13" t="str">
        <f t="shared" si="29"/>
        <v/>
      </c>
      <c r="CS11" s="13" t="str">
        <f t="shared" si="30"/>
        <v/>
      </c>
      <c r="CT11" s="13" t="str">
        <f t="shared" si="31"/>
        <v/>
      </c>
      <c r="CU11" s="13" t="str">
        <f t="shared" si="32"/>
        <v/>
      </c>
      <c r="CV11" s="13" t="str">
        <f t="shared" si="33"/>
        <v/>
      </c>
      <c r="CW11" s="13" t="str">
        <f t="shared" si="34"/>
        <v/>
      </c>
      <c r="CX11" s="13" t="str">
        <f t="shared" si="35"/>
        <v/>
      </c>
      <c r="CY11" s="13" t="str">
        <f t="shared" si="36"/>
        <v/>
      </c>
      <c r="CZ11" s="13" t="str">
        <f t="shared" si="37"/>
        <v/>
      </c>
      <c r="DA11" s="13" t="str">
        <f t="shared" si="38"/>
        <v/>
      </c>
      <c r="DB11" s="13" t="str">
        <f t="shared" si="39"/>
        <v/>
      </c>
      <c r="DC11" s="13" t="str">
        <f t="shared" si="40"/>
        <v/>
      </c>
      <c r="DD11" s="13" t="str">
        <f t="shared" si="41"/>
        <v/>
      </c>
      <c r="DE11" s="13" t="str">
        <f t="shared" si="42"/>
        <v/>
      </c>
      <c r="DF11" s="13" t="str">
        <f t="shared" si="43"/>
        <v/>
      </c>
      <c r="DG11" s="13" t="str">
        <f t="shared" si="44"/>
        <v/>
      </c>
      <c r="DH11" s="13" t="str">
        <f t="shared" si="45"/>
        <v/>
      </c>
      <c r="DI11" s="13" t="str">
        <f t="shared" si="46"/>
        <v/>
      </c>
      <c r="DJ11" s="13" t="str">
        <f t="shared" si="47"/>
        <v/>
      </c>
      <c r="DK11" s="13" t="str">
        <f t="shared" si="48"/>
        <v/>
      </c>
      <c r="DL11" s="13" t="str">
        <f t="shared" si="49"/>
        <v/>
      </c>
      <c r="DM11" s="13" t="str">
        <f t="shared" si="50"/>
        <v/>
      </c>
      <c r="DN11" s="13" t="str">
        <f t="shared" si="51"/>
        <v/>
      </c>
      <c r="DO11" s="13" t="str">
        <f t="shared" si="52"/>
        <v/>
      </c>
      <c r="DP11" s="13" t="str">
        <f t="shared" si="53"/>
        <v/>
      </c>
      <c r="DQ11" s="13" t="str">
        <f t="shared" si="54"/>
        <v/>
      </c>
      <c r="DR11" s="13" t="str">
        <f t="shared" si="55"/>
        <v/>
      </c>
      <c r="DS11" s="13" t="str">
        <f t="shared" si="55"/>
        <v/>
      </c>
      <c r="DT11" s="13" t="str">
        <f t="shared" si="55"/>
        <v/>
      </c>
      <c r="DU11" s="13" t="str">
        <f t="shared" si="55"/>
        <v/>
      </c>
      <c r="DV11" s="13" t="str">
        <f t="shared" si="55"/>
        <v/>
      </c>
      <c r="DW11" s="13" t="str">
        <f t="shared" si="55"/>
        <v/>
      </c>
      <c r="DX11" s="13" t="str">
        <f t="shared" si="55"/>
        <v/>
      </c>
    </row>
    <row r="12" spans="1:128" ht="15" thickBot="1" x14ac:dyDescent="0.4">
      <c r="A12" s="19" t="s">
        <v>100</v>
      </c>
      <c r="B12" s="20" t="s">
        <v>101</v>
      </c>
      <c r="C12" s="81">
        <v>7771.4425492144101</v>
      </c>
      <c r="D12" s="81">
        <v>7732.3592224369204</v>
      </c>
      <c r="E12" s="81">
        <v>7776.12024662563</v>
      </c>
      <c r="F12" s="81">
        <v>7771.2673640193898</v>
      </c>
      <c r="G12" s="81">
        <v>7759.1043486179296</v>
      </c>
      <c r="H12" s="81">
        <v>7887.3611519426104</v>
      </c>
      <c r="I12" s="81">
        <v>7988.2763328862702</v>
      </c>
      <c r="J12" s="81">
        <v>7772.54072790997</v>
      </c>
      <c r="K12" s="81">
        <v>7730.0040559496001</v>
      </c>
      <c r="L12" s="81">
        <v>7669.8357484285398</v>
      </c>
      <c r="M12" s="81">
        <v>7607.4725743458102</v>
      </c>
      <c r="N12" s="81">
        <v>7603.5552234018396</v>
      </c>
      <c r="O12" s="81">
        <v>7697.9430752414801</v>
      </c>
      <c r="P12" s="81">
        <v>7722.5312979405699</v>
      </c>
      <c r="Q12" s="81">
        <v>7598.6841668780999</v>
      </c>
      <c r="R12" s="81">
        <v>7425.1369851564104</v>
      </c>
      <c r="S12" s="81">
        <v>7483.8675517429401</v>
      </c>
      <c r="T12" s="81">
        <v>7572.1073450096001</v>
      </c>
      <c r="U12" s="81">
        <v>7549.3347627269604</v>
      </c>
      <c r="V12" s="81">
        <v>7392.0967282444199</v>
      </c>
      <c r="W12" s="81">
        <v>7301.9161028977196</v>
      </c>
      <c r="X12" s="81">
        <v>7251.5765761602997</v>
      </c>
      <c r="Y12" s="81">
        <v>7275.3566508086897</v>
      </c>
      <c r="Z12" s="81">
        <v>7223.2016907785601</v>
      </c>
      <c r="AA12" s="81">
        <v>7173.0272074370596</v>
      </c>
      <c r="AB12" s="81">
        <v>7144.3136278145003</v>
      </c>
      <c r="AC12" s="81">
        <v>7157.7246458708296</v>
      </c>
      <c r="AD12" s="81">
        <v>7144.2489109034896</v>
      </c>
      <c r="AE12" s="81">
        <v>6969.0697503460397</v>
      </c>
      <c r="AF12" s="81">
        <v>6874.5671823108496</v>
      </c>
      <c r="AG12" s="81">
        <v>6810.2614640863603</v>
      </c>
      <c r="AH12" s="81">
        <v>6755.4829949884997</v>
      </c>
      <c r="AI12" s="81">
        <v>6658.2253197607997</v>
      </c>
      <c r="AJ12" s="81">
        <v>6581.0190790777096</v>
      </c>
      <c r="AK12" s="81">
        <v>6558.0101960859001</v>
      </c>
      <c r="AL12" s="81">
        <v>6479.3625251253497</v>
      </c>
      <c r="AM12" s="81">
        <v>6210.0706755312203</v>
      </c>
      <c r="AN12" s="81">
        <v>6265.2659627839603</v>
      </c>
      <c r="AO12" s="81">
        <v>6327.7889308908498</v>
      </c>
      <c r="AP12" s="81">
        <v>6380.2056027469698</v>
      </c>
      <c r="AQ12" s="81">
        <v>6451.4632259667897</v>
      </c>
      <c r="AR12" s="81">
        <v>6470.7867285777702</v>
      </c>
      <c r="AS12" s="81">
        <v>6501.6563028527598</v>
      </c>
      <c r="AT12" s="81">
        <v>6515.0553951915899</v>
      </c>
      <c r="AU12" s="81">
        <v>6558.9555822720104</v>
      </c>
      <c r="AV12" s="81">
        <v>6568.7372276081096</v>
      </c>
      <c r="AW12" s="81">
        <v>6382.9541757631996</v>
      </c>
      <c r="AX12" s="81">
        <v>6390.5758472656898</v>
      </c>
      <c r="AY12" s="81">
        <v>6353.94541390413</v>
      </c>
      <c r="AZ12" s="81">
        <v>6303.9926616371504</v>
      </c>
      <c r="BA12" s="81">
        <v>6383.8019409342996</v>
      </c>
      <c r="BB12" s="81">
        <v>6326.6048360980103</v>
      </c>
      <c r="BC12" s="81">
        <v>6227.9702925957899</v>
      </c>
      <c r="BD12" s="81">
        <v>6219.9244382839097</v>
      </c>
      <c r="BE12" s="81">
        <v>6187.3959936727797</v>
      </c>
      <c r="BF12" s="81">
        <v>6197.9334737895697</v>
      </c>
      <c r="BG12" s="81">
        <v>6226.3726559428096</v>
      </c>
      <c r="BH12" s="81">
        <v>6220.6058526974202</v>
      </c>
      <c r="BO12" s="13" t="str">
        <f t="shared" si="0"/>
        <v/>
      </c>
      <c r="BP12" s="13" t="str">
        <f t="shared" si="1"/>
        <v/>
      </c>
      <c r="BQ12" s="13" t="str">
        <f t="shared" si="2"/>
        <v/>
      </c>
      <c r="BR12" s="13" t="str">
        <f t="shared" si="3"/>
        <v/>
      </c>
      <c r="BS12" s="13" t="str">
        <f t="shared" si="4"/>
        <v/>
      </c>
      <c r="BT12" s="13" t="str">
        <f t="shared" si="5"/>
        <v/>
      </c>
      <c r="BU12" s="13" t="str">
        <f t="shared" si="6"/>
        <v/>
      </c>
      <c r="BV12" s="13" t="str">
        <f t="shared" si="7"/>
        <v/>
      </c>
      <c r="BW12" s="13" t="str">
        <f t="shared" si="8"/>
        <v/>
      </c>
      <c r="BX12" s="13" t="str">
        <f t="shared" si="9"/>
        <v/>
      </c>
      <c r="BY12" s="13" t="str">
        <f t="shared" si="10"/>
        <v/>
      </c>
      <c r="BZ12" s="13" t="str">
        <f t="shared" si="11"/>
        <v/>
      </c>
      <c r="CA12" s="13" t="str">
        <f t="shared" si="12"/>
        <v/>
      </c>
      <c r="CB12" s="13" t="str">
        <f t="shared" si="13"/>
        <v/>
      </c>
      <c r="CC12" s="13" t="str">
        <f t="shared" si="14"/>
        <v/>
      </c>
      <c r="CD12" s="13" t="str">
        <f t="shared" si="15"/>
        <v/>
      </c>
      <c r="CE12" s="13" t="str">
        <f t="shared" si="16"/>
        <v/>
      </c>
      <c r="CF12" s="13" t="str">
        <f t="shared" si="17"/>
        <v/>
      </c>
      <c r="CG12" s="13" t="str">
        <f t="shared" si="18"/>
        <v/>
      </c>
      <c r="CH12" s="13" t="str">
        <f t="shared" si="19"/>
        <v/>
      </c>
      <c r="CI12" s="13" t="str">
        <f t="shared" si="20"/>
        <v/>
      </c>
      <c r="CJ12" s="13" t="str">
        <f t="shared" si="21"/>
        <v/>
      </c>
      <c r="CK12" s="13" t="str">
        <f t="shared" si="22"/>
        <v/>
      </c>
      <c r="CL12" s="13" t="str">
        <f t="shared" si="23"/>
        <v/>
      </c>
      <c r="CM12" s="13" t="str">
        <f t="shared" si="24"/>
        <v/>
      </c>
      <c r="CN12" s="13" t="str">
        <f t="shared" si="25"/>
        <v/>
      </c>
      <c r="CO12" s="13" t="str">
        <f t="shared" si="26"/>
        <v/>
      </c>
      <c r="CP12" s="13" t="str">
        <f t="shared" si="27"/>
        <v/>
      </c>
      <c r="CQ12" s="13" t="str">
        <f t="shared" si="28"/>
        <v/>
      </c>
      <c r="CR12" s="13" t="str">
        <f t="shared" si="29"/>
        <v/>
      </c>
      <c r="CS12" s="13" t="str">
        <f t="shared" si="30"/>
        <v/>
      </c>
      <c r="CT12" s="13" t="str">
        <f t="shared" si="31"/>
        <v/>
      </c>
      <c r="CU12" s="13" t="str">
        <f t="shared" si="32"/>
        <v/>
      </c>
      <c r="CV12" s="13" t="str">
        <f t="shared" si="33"/>
        <v/>
      </c>
      <c r="CW12" s="13" t="str">
        <f t="shared" si="34"/>
        <v/>
      </c>
      <c r="CX12" s="13" t="str">
        <f t="shared" si="35"/>
        <v/>
      </c>
      <c r="CY12" s="13" t="str">
        <f t="shared" si="36"/>
        <v/>
      </c>
      <c r="CZ12" s="13" t="str">
        <f t="shared" si="37"/>
        <v/>
      </c>
      <c r="DA12" s="13" t="str">
        <f t="shared" si="38"/>
        <v/>
      </c>
      <c r="DB12" s="13" t="str">
        <f t="shared" si="39"/>
        <v/>
      </c>
      <c r="DC12" s="13" t="str">
        <f t="shared" si="40"/>
        <v/>
      </c>
      <c r="DD12" s="13" t="str">
        <f t="shared" si="41"/>
        <v/>
      </c>
      <c r="DE12" s="13" t="str">
        <f t="shared" si="42"/>
        <v/>
      </c>
      <c r="DF12" s="13" t="str">
        <f t="shared" si="43"/>
        <v/>
      </c>
      <c r="DG12" s="13" t="str">
        <f t="shared" si="44"/>
        <v/>
      </c>
      <c r="DH12" s="13" t="str">
        <f t="shared" si="45"/>
        <v/>
      </c>
      <c r="DI12" s="13" t="str">
        <f t="shared" si="46"/>
        <v/>
      </c>
      <c r="DJ12" s="13" t="str">
        <f t="shared" si="47"/>
        <v/>
      </c>
      <c r="DK12" s="13" t="str">
        <f t="shared" si="48"/>
        <v/>
      </c>
      <c r="DL12" s="13" t="str">
        <f t="shared" si="49"/>
        <v/>
      </c>
      <c r="DM12" s="13" t="str">
        <f t="shared" si="50"/>
        <v/>
      </c>
      <c r="DN12" s="13" t="str">
        <f t="shared" si="51"/>
        <v/>
      </c>
      <c r="DO12" s="13" t="str">
        <f t="shared" si="52"/>
        <v/>
      </c>
      <c r="DP12" s="13" t="str">
        <f t="shared" si="53"/>
        <v/>
      </c>
      <c r="DQ12" s="13" t="str">
        <f t="shared" si="54"/>
        <v/>
      </c>
      <c r="DR12" s="13" t="str">
        <f t="shared" si="55"/>
        <v/>
      </c>
      <c r="DS12" s="13" t="str">
        <f t="shared" si="55"/>
        <v/>
      </c>
      <c r="DT12" s="13" t="str">
        <f t="shared" si="55"/>
        <v/>
      </c>
      <c r="DU12" s="13" t="str">
        <f t="shared" si="55"/>
        <v/>
      </c>
      <c r="DV12" s="13" t="str">
        <f t="shared" si="55"/>
        <v/>
      </c>
      <c r="DW12" s="13" t="str">
        <f t="shared" si="55"/>
        <v/>
      </c>
      <c r="DX12" s="13" t="str">
        <f t="shared" si="55"/>
        <v/>
      </c>
    </row>
    <row r="13" spans="1:128" ht="15" thickBot="1" x14ac:dyDescent="0.4">
      <c r="A13" s="19" t="s">
        <v>102</v>
      </c>
      <c r="B13" s="20" t="s">
        <v>103</v>
      </c>
      <c r="C13" s="81">
        <v>5603.35359499068</v>
      </c>
      <c r="D13" s="81">
        <v>5433.2158032318403</v>
      </c>
      <c r="E13" s="81">
        <v>5440.8618049910801</v>
      </c>
      <c r="F13" s="81">
        <v>5463.5494813640598</v>
      </c>
      <c r="G13" s="81">
        <v>5412.8741922387899</v>
      </c>
      <c r="H13" s="81">
        <v>5294.7876596309097</v>
      </c>
      <c r="I13" s="81">
        <v>5212.9013839457803</v>
      </c>
      <c r="J13" s="81">
        <v>4966.8045121314399</v>
      </c>
      <c r="K13" s="81">
        <v>4974.5441930370698</v>
      </c>
      <c r="L13" s="81">
        <v>4983.7666427395097</v>
      </c>
      <c r="M13" s="81">
        <v>4896.20742482272</v>
      </c>
      <c r="N13" s="81">
        <v>4928.2351147383297</v>
      </c>
      <c r="O13" s="81">
        <v>4785.3700017218598</v>
      </c>
      <c r="P13" s="81">
        <v>4848.9972013164097</v>
      </c>
      <c r="Q13" s="81">
        <v>4762.7862405936303</v>
      </c>
      <c r="R13" s="81">
        <v>4673.8070881681297</v>
      </c>
      <c r="S13" s="81">
        <v>4802.24865336526</v>
      </c>
      <c r="T13" s="81">
        <v>4856.5084959605701</v>
      </c>
      <c r="U13" s="81">
        <v>4956.7492365671296</v>
      </c>
      <c r="V13" s="81">
        <v>4872.2295380714404</v>
      </c>
      <c r="W13" s="81">
        <v>4784.2065252463099</v>
      </c>
      <c r="X13" s="81">
        <v>4731.4772656027199</v>
      </c>
      <c r="Y13" s="81">
        <v>4794.8124659957502</v>
      </c>
      <c r="Z13" s="81">
        <v>4733.7281959904703</v>
      </c>
      <c r="AA13" s="81">
        <v>4859.7535330308401</v>
      </c>
      <c r="AB13" s="81">
        <v>5066.3469631947601</v>
      </c>
      <c r="AC13" s="81">
        <v>5110.4235839172197</v>
      </c>
      <c r="AD13" s="81">
        <v>5243.4949997264603</v>
      </c>
      <c r="AE13" s="81">
        <v>5316.3443561636204</v>
      </c>
      <c r="AF13" s="81">
        <v>5327.5075066518702</v>
      </c>
      <c r="AG13" s="81">
        <v>5353.2776841397599</v>
      </c>
      <c r="AH13" s="81">
        <v>5333.3060943440496</v>
      </c>
      <c r="AI13" s="81">
        <v>5301.3871062573699</v>
      </c>
      <c r="AJ13" s="81">
        <v>5298.45794200828</v>
      </c>
      <c r="AK13" s="81">
        <v>5179.8014722312801</v>
      </c>
      <c r="AL13" s="81">
        <v>5040.7660044142704</v>
      </c>
      <c r="AM13" s="81">
        <v>4658.7193053542596</v>
      </c>
      <c r="AN13" s="81">
        <v>4758.0610971492997</v>
      </c>
      <c r="AO13" s="81">
        <v>4960.72317661334</v>
      </c>
      <c r="AP13" s="81">
        <v>5055.2016457232303</v>
      </c>
      <c r="AQ13" s="81">
        <v>5040.2471606536001</v>
      </c>
      <c r="AR13" s="81">
        <v>5052.8158027291402</v>
      </c>
      <c r="AS13" s="81">
        <v>5094.0709085921198</v>
      </c>
      <c r="AT13" s="81">
        <v>5181.11783162956</v>
      </c>
      <c r="AU13" s="81">
        <v>5116.5396011958601</v>
      </c>
      <c r="AV13" s="81">
        <v>5085.0119032553002</v>
      </c>
      <c r="AW13" s="81">
        <v>5163.3810943383196</v>
      </c>
      <c r="AX13" s="81">
        <v>5163.1254856578198</v>
      </c>
      <c r="AY13" s="81">
        <v>5247.8821675470799</v>
      </c>
      <c r="AZ13" s="81">
        <v>5259.5573796671697</v>
      </c>
      <c r="BA13" s="81">
        <v>5315.2800871243899</v>
      </c>
      <c r="BB13" s="81">
        <v>5236.6376778659896</v>
      </c>
      <c r="BC13" s="81">
        <v>5175.8581167745997</v>
      </c>
      <c r="BD13" s="81">
        <v>5080.83661079371</v>
      </c>
      <c r="BE13" s="81">
        <v>5064.1244787986398</v>
      </c>
      <c r="BF13" s="81">
        <v>4999.1498824276696</v>
      </c>
      <c r="BG13" s="81">
        <v>4996.9458878975902</v>
      </c>
      <c r="BH13" s="81">
        <v>5048.5944581330396</v>
      </c>
      <c r="BO13" s="13" t="str">
        <f t="shared" si="0"/>
        <v/>
      </c>
      <c r="BP13" s="13" t="str">
        <f t="shared" si="1"/>
        <v/>
      </c>
      <c r="BQ13" s="13" t="str">
        <f t="shared" si="2"/>
        <v/>
      </c>
      <c r="BR13" s="13" t="str">
        <f t="shared" si="3"/>
        <v/>
      </c>
      <c r="BS13" s="13" t="str">
        <f t="shared" si="4"/>
        <v/>
      </c>
      <c r="BT13" s="13" t="str">
        <f t="shared" si="5"/>
        <v/>
      </c>
      <c r="BU13" s="13" t="str">
        <f t="shared" si="6"/>
        <v/>
      </c>
      <c r="BV13" s="13" t="str">
        <f t="shared" si="7"/>
        <v/>
      </c>
      <c r="BW13" s="13" t="str">
        <f t="shared" si="8"/>
        <v/>
      </c>
      <c r="BX13" s="13" t="str">
        <f t="shared" si="9"/>
        <v/>
      </c>
      <c r="BY13" s="13" t="str">
        <f t="shared" si="10"/>
        <v/>
      </c>
      <c r="BZ13" s="13" t="str">
        <f t="shared" si="11"/>
        <v/>
      </c>
      <c r="CA13" s="13" t="str">
        <f t="shared" si="12"/>
        <v/>
      </c>
      <c r="CB13" s="13" t="str">
        <f t="shared" si="13"/>
        <v/>
      </c>
      <c r="CC13" s="13" t="str">
        <f t="shared" si="14"/>
        <v/>
      </c>
      <c r="CD13" s="13" t="str">
        <f t="shared" si="15"/>
        <v/>
      </c>
      <c r="CE13" s="13" t="str">
        <f t="shared" si="16"/>
        <v/>
      </c>
      <c r="CF13" s="13" t="str">
        <f t="shared" si="17"/>
        <v/>
      </c>
      <c r="CG13" s="13" t="str">
        <f t="shared" si="18"/>
        <v/>
      </c>
      <c r="CH13" s="13" t="str">
        <f t="shared" si="19"/>
        <v/>
      </c>
      <c r="CI13" s="13" t="str">
        <f t="shared" si="20"/>
        <v/>
      </c>
      <c r="CJ13" s="13" t="str">
        <f t="shared" si="21"/>
        <v/>
      </c>
      <c r="CK13" s="13" t="str">
        <f t="shared" si="22"/>
        <v/>
      </c>
      <c r="CL13" s="13" t="str">
        <f t="shared" si="23"/>
        <v/>
      </c>
      <c r="CM13" s="13" t="str">
        <f t="shared" si="24"/>
        <v/>
      </c>
      <c r="CN13" s="13" t="str">
        <f t="shared" si="25"/>
        <v/>
      </c>
      <c r="CO13" s="13" t="str">
        <f t="shared" si="26"/>
        <v/>
      </c>
      <c r="CP13" s="13" t="str">
        <f t="shared" si="27"/>
        <v/>
      </c>
      <c r="CQ13" s="13" t="str">
        <f t="shared" si="28"/>
        <v/>
      </c>
      <c r="CR13" s="13" t="str">
        <f t="shared" si="29"/>
        <v/>
      </c>
      <c r="CS13" s="13" t="str">
        <f t="shared" si="30"/>
        <v/>
      </c>
      <c r="CT13" s="13" t="str">
        <f t="shared" si="31"/>
        <v/>
      </c>
      <c r="CU13" s="13" t="str">
        <f t="shared" si="32"/>
        <v/>
      </c>
      <c r="CV13" s="13" t="str">
        <f t="shared" si="33"/>
        <v/>
      </c>
      <c r="CW13" s="13" t="str">
        <f t="shared" si="34"/>
        <v/>
      </c>
      <c r="CX13" s="13" t="str">
        <f t="shared" si="35"/>
        <v/>
      </c>
      <c r="CY13" s="13" t="str">
        <f t="shared" si="36"/>
        <v/>
      </c>
      <c r="CZ13" s="13" t="str">
        <f t="shared" si="37"/>
        <v/>
      </c>
      <c r="DA13" s="13" t="str">
        <f t="shared" si="38"/>
        <v/>
      </c>
      <c r="DB13" s="13" t="str">
        <f t="shared" si="39"/>
        <v/>
      </c>
      <c r="DC13" s="13" t="str">
        <f t="shared" si="40"/>
        <v/>
      </c>
      <c r="DD13" s="13" t="str">
        <f t="shared" si="41"/>
        <v/>
      </c>
      <c r="DE13" s="13" t="str">
        <f t="shared" si="42"/>
        <v/>
      </c>
      <c r="DF13" s="13" t="str">
        <f t="shared" si="43"/>
        <v/>
      </c>
      <c r="DG13" s="13" t="str">
        <f t="shared" si="44"/>
        <v/>
      </c>
      <c r="DH13" s="13" t="str">
        <f t="shared" si="45"/>
        <v/>
      </c>
      <c r="DI13" s="13" t="str">
        <f t="shared" si="46"/>
        <v/>
      </c>
      <c r="DJ13" s="13" t="str">
        <f t="shared" si="47"/>
        <v/>
      </c>
      <c r="DK13" s="13" t="str">
        <f t="shared" si="48"/>
        <v/>
      </c>
      <c r="DL13" s="13" t="str">
        <f t="shared" si="49"/>
        <v/>
      </c>
      <c r="DM13" s="13" t="str">
        <f t="shared" si="50"/>
        <v/>
      </c>
      <c r="DN13" s="13" t="str">
        <f t="shared" si="51"/>
        <v/>
      </c>
      <c r="DO13" s="13" t="str">
        <f t="shared" si="52"/>
        <v/>
      </c>
      <c r="DP13" s="13" t="str">
        <f t="shared" si="53"/>
        <v/>
      </c>
      <c r="DQ13" s="13" t="str">
        <f t="shared" si="54"/>
        <v/>
      </c>
      <c r="DR13" s="13" t="str">
        <f t="shared" si="55"/>
        <v/>
      </c>
      <c r="DS13" s="13" t="str">
        <f t="shared" si="55"/>
        <v/>
      </c>
      <c r="DT13" s="13" t="str">
        <f t="shared" si="55"/>
        <v/>
      </c>
      <c r="DU13" s="13" t="str">
        <f t="shared" si="55"/>
        <v/>
      </c>
      <c r="DV13" s="13" t="str">
        <f t="shared" si="55"/>
        <v/>
      </c>
      <c r="DW13" s="13" t="str">
        <f t="shared" si="55"/>
        <v/>
      </c>
      <c r="DX13" s="13" t="str">
        <f t="shared" si="55"/>
        <v/>
      </c>
    </row>
    <row r="14" spans="1:128" ht="15" thickBot="1" x14ac:dyDescent="0.4">
      <c r="A14" s="19" t="s">
        <v>104</v>
      </c>
      <c r="B14" s="20" t="s">
        <v>8</v>
      </c>
      <c r="C14" s="81">
        <v>27752.841169073399</v>
      </c>
      <c r="D14" s="81">
        <v>27792.3896995172</v>
      </c>
      <c r="E14" s="81">
        <v>27773.704581863502</v>
      </c>
      <c r="F14" s="81">
        <v>27767.5185982646</v>
      </c>
      <c r="G14" s="81">
        <v>27304.714856199</v>
      </c>
      <c r="H14" s="81">
        <v>27157.216138302902</v>
      </c>
      <c r="I14" s="81">
        <v>27265.8134975137</v>
      </c>
      <c r="J14" s="81">
        <v>27087.566374345599</v>
      </c>
      <c r="K14" s="81">
        <v>27072.000168743401</v>
      </c>
      <c r="L14" s="81">
        <v>26946.911343508898</v>
      </c>
      <c r="M14" s="81">
        <v>26908.293445132302</v>
      </c>
      <c r="N14" s="81">
        <v>27165.471619701901</v>
      </c>
      <c r="O14" s="81">
        <v>27124.447334447701</v>
      </c>
      <c r="P14" s="81">
        <v>27103.841476432401</v>
      </c>
      <c r="Q14" s="81">
        <v>27042.0696348764</v>
      </c>
      <c r="R14" s="81">
        <v>26865.609687843102</v>
      </c>
      <c r="S14" s="81">
        <v>26986.212427444701</v>
      </c>
      <c r="T14" s="81">
        <v>27032.701598161999</v>
      </c>
      <c r="U14" s="81">
        <v>27095.5361088233</v>
      </c>
      <c r="V14" s="81">
        <v>26999.032430470499</v>
      </c>
      <c r="W14" s="81">
        <v>26694.5806137951</v>
      </c>
      <c r="X14" s="81">
        <v>26529.878241251099</v>
      </c>
      <c r="Y14" s="81">
        <v>26675.7549079038</v>
      </c>
      <c r="Z14" s="81">
        <v>26702.198484226301</v>
      </c>
      <c r="AA14" s="81">
        <v>26745.521268304201</v>
      </c>
      <c r="AB14" s="81">
        <v>26874.600505629602</v>
      </c>
      <c r="AC14" s="81">
        <v>27118.955955109501</v>
      </c>
      <c r="AD14" s="81">
        <v>27355.301748461101</v>
      </c>
      <c r="AE14" s="81">
        <v>27443.7642071261</v>
      </c>
      <c r="AF14" s="81">
        <v>27404.671374936199</v>
      </c>
      <c r="AG14" s="81">
        <v>27450.052096488202</v>
      </c>
      <c r="AH14" s="81">
        <v>27425.968079975901</v>
      </c>
      <c r="AI14" s="81">
        <v>27824.003690712299</v>
      </c>
      <c r="AJ14" s="81">
        <v>27960.212300604198</v>
      </c>
      <c r="AK14" s="81">
        <v>27877.493562978099</v>
      </c>
      <c r="AL14" s="81">
        <v>27853.054134838902</v>
      </c>
      <c r="AM14" s="81">
        <v>26328.591003555601</v>
      </c>
      <c r="AN14" s="81">
        <v>26758.295382546799</v>
      </c>
      <c r="AO14" s="81">
        <v>27536.028932793401</v>
      </c>
      <c r="AP14" s="81">
        <v>27631.406963955102</v>
      </c>
      <c r="AQ14" s="81">
        <v>27674.272460114498</v>
      </c>
      <c r="AR14" s="81">
        <v>27811.254474977599</v>
      </c>
      <c r="AS14" s="81">
        <v>28002.624861571501</v>
      </c>
      <c r="AT14" s="81">
        <v>28185.297802995301</v>
      </c>
      <c r="AU14" s="81">
        <v>28137.580688843002</v>
      </c>
      <c r="AV14" s="81">
        <v>27972.3069668633</v>
      </c>
      <c r="AW14" s="81">
        <v>28145.7952634678</v>
      </c>
      <c r="AX14" s="81">
        <v>28229.018922633299</v>
      </c>
      <c r="AY14" s="81">
        <v>28157.829752271598</v>
      </c>
      <c r="AZ14" s="81">
        <v>28003.5572425383</v>
      </c>
      <c r="BA14" s="81">
        <v>27835.4440415182</v>
      </c>
      <c r="BB14" s="81">
        <v>27789.4000890063</v>
      </c>
      <c r="BC14" s="81">
        <v>27706.620152191699</v>
      </c>
      <c r="BD14" s="81">
        <v>27567.120899785099</v>
      </c>
      <c r="BE14" s="81">
        <v>27399.013100480199</v>
      </c>
      <c r="BF14" s="81">
        <v>27308.885851854298</v>
      </c>
      <c r="BG14" s="81">
        <v>27332.786192374399</v>
      </c>
      <c r="BH14" s="81">
        <v>27245.008147934401</v>
      </c>
      <c r="BO14" s="13" t="str">
        <f t="shared" si="0"/>
        <v/>
      </c>
      <c r="BP14" s="13" t="str">
        <f t="shared" si="1"/>
        <v/>
      </c>
      <c r="BQ14" s="13" t="str">
        <f t="shared" si="2"/>
        <v/>
      </c>
      <c r="BR14" s="13" t="str">
        <f t="shared" si="3"/>
        <v/>
      </c>
      <c r="BS14" s="13" t="str">
        <f t="shared" si="4"/>
        <v/>
      </c>
      <c r="BT14" s="13" t="str">
        <f t="shared" si="5"/>
        <v/>
      </c>
      <c r="BU14" s="13" t="str">
        <f t="shared" si="6"/>
        <v/>
      </c>
      <c r="BV14" s="13" t="str">
        <f t="shared" si="7"/>
        <v/>
      </c>
      <c r="BW14" s="13" t="str">
        <f t="shared" si="8"/>
        <v/>
      </c>
      <c r="BX14" s="13" t="str">
        <f t="shared" si="9"/>
        <v/>
      </c>
      <c r="BY14" s="13" t="str">
        <f t="shared" si="10"/>
        <v/>
      </c>
      <c r="BZ14" s="13" t="str">
        <f t="shared" si="11"/>
        <v/>
      </c>
      <c r="CA14" s="13" t="str">
        <f t="shared" si="12"/>
        <v/>
      </c>
      <c r="CB14" s="13" t="str">
        <f t="shared" si="13"/>
        <v/>
      </c>
      <c r="CC14" s="13" t="str">
        <f t="shared" si="14"/>
        <v/>
      </c>
      <c r="CD14" s="13" t="str">
        <f t="shared" si="15"/>
        <v/>
      </c>
      <c r="CE14" s="13" t="str">
        <f t="shared" si="16"/>
        <v/>
      </c>
      <c r="CF14" s="13" t="str">
        <f t="shared" si="17"/>
        <v/>
      </c>
      <c r="CG14" s="13" t="str">
        <f t="shared" si="18"/>
        <v/>
      </c>
      <c r="CH14" s="13" t="str">
        <f t="shared" si="19"/>
        <v/>
      </c>
      <c r="CI14" s="13" t="str">
        <f t="shared" si="20"/>
        <v/>
      </c>
      <c r="CJ14" s="13" t="str">
        <f t="shared" si="21"/>
        <v/>
      </c>
      <c r="CK14" s="13" t="str">
        <f t="shared" si="22"/>
        <v/>
      </c>
      <c r="CL14" s="13" t="str">
        <f t="shared" si="23"/>
        <v/>
      </c>
      <c r="CM14" s="13" t="str">
        <f t="shared" si="24"/>
        <v/>
      </c>
      <c r="CN14" s="13" t="str">
        <f t="shared" si="25"/>
        <v/>
      </c>
      <c r="CO14" s="13" t="str">
        <f t="shared" si="26"/>
        <v/>
      </c>
      <c r="CP14" s="13" t="str">
        <f t="shared" si="27"/>
        <v/>
      </c>
      <c r="CQ14" s="13" t="str">
        <f t="shared" si="28"/>
        <v/>
      </c>
      <c r="CR14" s="13" t="str">
        <f t="shared" si="29"/>
        <v/>
      </c>
      <c r="CS14" s="13" t="str">
        <f t="shared" si="30"/>
        <v/>
      </c>
      <c r="CT14" s="13" t="str">
        <f t="shared" si="31"/>
        <v/>
      </c>
      <c r="CU14" s="13" t="str">
        <f t="shared" si="32"/>
        <v/>
      </c>
      <c r="CV14" s="13" t="str">
        <f t="shared" si="33"/>
        <v/>
      </c>
      <c r="CW14" s="13" t="str">
        <f t="shared" si="34"/>
        <v/>
      </c>
      <c r="CX14" s="13" t="str">
        <f t="shared" si="35"/>
        <v/>
      </c>
      <c r="CY14" s="13" t="str">
        <f t="shared" si="36"/>
        <v/>
      </c>
      <c r="CZ14" s="13" t="str">
        <f t="shared" si="37"/>
        <v/>
      </c>
      <c r="DA14" s="13" t="str">
        <f t="shared" si="38"/>
        <v/>
      </c>
      <c r="DB14" s="13" t="str">
        <f t="shared" si="39"/>
        <v/>
      </c>
      <c r="DC14" s="13" t="str">
        <f t="shared" si="40"/>
        <v/>
      </c>
      <c r="DD14" s="13" t="str">
        <f t="shared" si="41"/>
        <v/>
      </c>
      <c r="DE14" s="13" t="str">
        <f t="shared" si="42"/>
        <v/>
      </c>
      <c r="DF14" s="13" t="str">
        <f t="shared" si="43"/>
        <v/>
      </c>
      <c r="DG14" s="13" t="str">
        <f t="shared" si="44"/>
        <v/>
      </c>
      <c r="DH14" s="13" t="str">
        <f t="shared" si="45"/>
        <v/>
      </c>
      <c r="DI14" s="13" t="str">
        <f t="shared" si="46"/>
        <v/>
      </c>
      <c r="DJ14" s="13" t="str">
        <f t="shared" si="47"/>
        <v/>
      </c>
      <c r="DK14" s="13" t="str">
        <f t="shared" si="48"/>
        <v/>
      </c>
      <c r="DL14" s="13" t="str">
        <f t="shared" si="49"/>
        <v/>
      </c>
      <c r="DM14" s="13" t="str">
        <f t="shared" si="50"/>
        <v/>
      </c>
      <c r="DN14" s="13" t="str">
        <f t="shared" si="51"/>
        <v/>
      </c>
      <c r="DO14" s="13" t="str">
        <f t="shared" si="52"/>
        <v/>
      </c>
      <c r="DP14" s="13" t="str">
        <f t="shared" si="53"/>
        <v/>
      </c>
      <c r="DQ14" s="13" t="str">
        <f t="shared" si="54"/>
        <v/>
      </c>
      <c r="DR14" s="13" t="str">
        <f t="shared" si="55"/>
        <v/>
      </c>
      <c r="DS14" s="13" t="str">
        <f t="shared" si="55"/>
        <v/>
      </c>
      <c r="DT14" s="13" t="str">
        <f t="shared" si="55"/>
        <v/>
      </c>
      <c r="DU14" s="13" t="str">
        <f t="shared" si="55"/>
        <v/>
      </c>
      <c r="DV14" s="13" t="str">
        <f t="shared" si="55"/>
        <v/>
      </c>
      <c r="DW14" s="13" t="str">
        <f t="shared" si="55"/>
        <v/>
      </c>
      <c r="DX14" s="13" t="str">
        <f t="shared" si="55"/>
        <v/>
      </c>
    </row>
    <row r="15" spans="1:128" ht="15" thickBot="1" x14ac:dyDescent="0.4">
      <c r="A15" s="18"/>
      <c r="B15" s="18" t="s">
        <v>146</v>
      </c>
      <c r="C15" s="77">
        <v>50441.79130886669</v>
      </c>
      <c r="D15" s="77">
        <v>50375.915557590342</v>
      </c>
      <c r="E15" s="77">
        <v>50443.667394631499</v>
      </c>
      <c r="F15" s="77">
        <v>50395.447338320351</v>
      </c>
      <c r="G15" s="77">
        <v>49766.21886636113</v>
      </c>
      <c r="H15" s="77">
        <v>49669.396120009478</v>
      </c>
      <c r="I15" s="77">
        <v>49849.750464121476</v>
      </c>
      <c r="J15" s="77">
        <v>49304.024703266856</v>
      </c>
      <c r="K15" s="77">
        <v>49214.69620074366</v>
      </c>
      <c r="L15" s="77">
        <v>48981.425490051057</v>
      </c>
      <c r="M15" s="77">
        <v>48916.36825322111</v>
      </c>
      <c r="N15" s="77">
        <v>49240.185217718667</v>
      </c>
      <c r="O15" s="77">
        <v>49206.342197415164</v>
      </c>
      <c r="P15" s="77">
        <v>49350.304923205433</v>
      </c>
      <c r="Q15" s="77">
        <v>48984.133930426717</v>
      </c>
      <c r="R15" s="77">
        <v>48558.72950572706</v>
      </c>
      <c r="S15" s="77">
        <v>48974.34046209701</v>
      </c>
      <c r="T15" s="77">
        <v>49253.713361889859</v>
      </c>
      <c r="U15" s="77">
        <v>49557.701896385173</v>
      </c>
      <c r="V15" s="77">
        <v>49132.911706362029</v>
      </c>
      <c r="W15" s="77">
        <v>48570.082678035062</v>
      </c>
      <c r="X15" s="77">
        <v>48303.382717053399</v>
      </c>
      <c r="Y15" s="77">
        <v>48492.044186600062</v>
      </c>
      <c r="Z15" s="77">
        <v>48600.335416290822</v>
      </c>
      <c r="AA15" s="77">
        <v>48634.418277727382</v>
      </c>
      <c r="AB15" s="77">
        <v>48953.57050936325</v>
      </c>
      <c r="AC15" s="77">
        <v>49286.733531273741</v>
      </c>
      <c r="AD15" s="77">
        <v>49574.4216849984</v>
      </c>
      <c r="AE15" s="77">
        <v>49613.867806451424</v>
      </c>
      <c r="AF15" s="77">
        <v>49532.99333927776</v>
      </c>
      <c r="AG15" s="77">
        <v>49470.395259006735</v>
      </c>
      <c r="AH15" s="77">
        <v>49513.959258542192</v>
      </c>
      <c r="AI15" s="77">
        <v>49773.236665871722</v>
      </c>
      <c r="AJ15" s="77">
        <v>49819.624436730533</v>
      </c>
      <c r="AK15" s="77">
        <v>49670.248305399968</v>
      </c>
      <c r="AL15" s="77">
        <v>49473.273791316293</v>
      </c>
      <c r="AM15" s="77">
        <v>47154.403429647573</v>
      </c>
      <c r="AN15" s="77">
        <v>47836.59887823274</v>
      </c>
      <c r="AO15" s="77">
        <v>49087.211016578556</v>
      </c>
      <c r="AP15" s="77">
        <v>49327.343445716855</v>
      </c>
      <c r="AQ15" s="77">
        <v>49605.907299773738</v>
      </c>
      <c r="AR15" s="77">
        <v>49802.825850804817</v>
      </c>
      <c r="AS15" s="77">
        <v>50045.818283349538</v>
      </c>
      <c r="AT15" s="77">
        <v>50435.363929951578</v>
      </c>
      <c r="AU15" s="77">
        <v>50285.289525452201</v>
      </c>
      <c r="AV15" s="77">
        <v>50147.540478699448</v>
      </c>
      <c r="AW15" s="77">
        <v>50152.368896885862</v>
      </c>
      <c r="AX15" s="77">
        <v>50282.806529753332</v>
      </c>
      <c r="AY15" s="77">
        <v>50374.45951710669</v>
      </c>
      <c r="AZ15" s="77">
        <v>50196.718579589768</v>
      </c>
      <c r="BA15" s="77">
        <v>50108.45041227297</v>
      </c>
      <c r="BB15" s="77">
        <v>49984.73236210068</v>
      </c>
      <c r="BC15" s="77">
        <v>49828.966064512584</v>
      </c>
      <c r="BD15" s="77">
        <v>49537.090255678486</v>
      </c>
      <c r="BE15" s="77">
        <v>49448.633121776671</v>
      </c>
      <c r="BF15" s="77">
        <v>49323.340897996466</v>
      </c>
      <c r="BG15" s="77">
        <v>49367.771732052381</v>
      </c>
      <c r="BH15" s="77">
        <v>49503.192413921817</v>
      </c>
      <c r="BO15" s="13" t="str">
        <f t="shared" si="0"/>
        <v/>
      </c>
      <c r="BP15" s="13" t="str">
        <f t="shared" si="1"/>
        <v/>
      </c>
      <c r="BQ15" s="13" t="str">
        <f t="shared" si="2"/>
        <v/>
      </c>
      <c r="BR15" s="13" t="str">
        <f t="shared" si="3"/>
        <v/>
      </c>
      <c r="BS15" s="13" t="str">
        <f t="shared" si="4"/>
        <v/>
      </c>
      <c r="BT15" s="13" t="str">
        <f t="shared" si="5"/>
        <v/>
      </c>
      <c r="BU15" s="13" t="str">
        <f t="shared" si="6"/>
        <v/>
      </c>
      <c r="BV15" s="13" t="str">
        <f t="shared" si="7"/>
        <v/>
      </c>
      <c r="BW15" s="13" t="str">
        <f t="shared" si="8"/>
        <v/>
      </c>
      <c r="BX15" s="13" t="str">
        <f t="shared" si="9"/>
        <v/>
      </c>
      <c r="BY15" s="13" t="str">
        <f t="shared" si="10"/>
        <v/>
      </c>
      <c r="BZ15" s="13" t="str">
        <f t="shared" si="11"/>
        <v/>
      </c>
      <c r="CA15" s="13" t="str">
        <f t="shared" si="12"/>
        <v/>
      </c>
      <c r="CB15" s="13" t="str">
        <f t="shared" si="13"/>
        <v/>
      </c>
      <c r="CC15" s="13" t="str">
        <f t="shared" si="14"/>
        <v/>
      </c>
      <c r="CD15" s="13" t="str">
        <f t="shared" si="15"/>
        <v/>
      </c>
      <c r="CE15" s="13" t="str">
        <f t="shared" si="16"/>
        <v/>
      </c>
      <c r="CF15" s="13" t="str">
        <f t="shared" si="17"/>
        <v/>
      </c>
      <c r="CG15" s="13" t="str">
        <f t="shared" si="18"/>
        <v/>
      </c>
      <c r="CH15" s="13" t="str">
        <f t="shared" si="19"/>
        <v/>
      </c>
      <c r="CI15" s="13" t="str">
        <f t="shared" si="20"/>
        <v/>
      </c>
      <c r="CJ15" s="13" t="str">
        <f t="shared" si="21"/>
        <v/>
      </c>
      <c r="CK15" s="13" t="str">
        <f t="shared" si="22"/>
        <v/>
      </c>
      <c r="CL15" s="13" t="str">
        <f t="shared" si="23"/>
        <v/>
      </c>
      <c r="CM15" s="13" t="str">
        <f t="shared" si="24"/>
        <v/>
      </c>
      <c r="CN15" s="13" t="str">
        <f t="shared" si="25"/>
        <v/>
      </c>
      <c r="CO15" s="13" t="str">
        <f t="shared" si="26"/>
        <v/>
      </c>
      <c r="CP15" s="13" t="str">
        <f t="shared" si="27"/>
        <v/>
      </c>
      <c r="CQ15" s="13" t="str">
        <f t="shared" si="28"/>
        <v/>
      </c>
      <c r="CR15" s="13" t="str">
        <f t="shared" si="29"/>
        <v/>
      </c>
      <c r="CS15" s="13" t="str">
        <f t="shared" si="30"/>
        <v/>
      </c>
      <c r="CT15" s="13" t="str">
        <f t="shared" si="31"/>
        <v/>
      </c>
      <c r="CU15" s="13" t="str">
        <f t="shared" si="32"/>
        <v/>
      </c>
      <c r="CV15" s="13" t="str">
        <f t="shared" si="33"/>
        <v/>
      </c>
      <c r="CW15" s="13" t="str">
        <f t="shared" si="34"/>
        <v/>
      </c>
      <c r="CX15" s="13" t="str">
        <f t="shared" si="35"/>
        <v/>
      </c>
      <c r="CY15" s="13" t="str">
        <f t="shared" si="36"/>
        <v/>
      </c>
      <c r="CZ15" s="13" t="str">
        <f t="shared" si="37"/>
        <v/>
      </c>
      <c r="DA15" s="13" t="str">
        <f t="shared" si="38"/>
        <v/>
      </c>
      <c r="DB15" s="13" t="str">
        <f t="shared" si="39"/>
        <v/>
      </c>
      <c r="DC15" s="13" t="str">
        <f t="shared" si="40"/>
        <v/>
      </c>
      <c r="DD15" s="13" t="str">
        <f t="shared" si="41"/>
        <v/>
      </c>
      <c r="DE15" s="13" t="str">
        <f t="shared" si="42"/>
        <v/>
      </c>
      <c r="DF15" s="13" t="str">
        <f t="shared" si="43"/>
        <v/>
      </c>
      <c r="DG15" s="13" t="str">
        <f t="shared" si="44"/>
        <v/>
      </c>
      <c r="DH15" s="13" t="str">
        <f t="shared" si="45"/>
        <v/>
      </c>
      <c r="DI15" s="13" t="str">
        <f t="shared" si="46"/>
        <v/>
      </c>
      <c r="DJ15" s="13" t="str">
        <f t="shared" si="47"/>
        <v/>
      </c>
      <c r="DK15" s="13" t="str">
        <f t="shared" si="48"/>
        <v/>
      </c>
      <c r="DL15" s="13" t="str">
        <f t="shared" si="49"/>
        <v/>
      </c>
      <c r="DM15" s="13" t="str">
        <f t="shared" si="50"/>
        <v/>
      </c>
      <c r="DN15" s="13" t="str">
        <f t="shared" si="51"/>
        <v/>
      </c>
      <c r="DO15" s="13" t="str">
        <f t="shared" si="52"/>
        <v/>
      </c>
      <c r="DP15" s="13" t="str">
        <f t="shared" si="53"/>
        <v/>
      </c>
      <c r="DQ15" s="13" t="str">
        <f t="shared" si="54"/>
        <v/>
      </c>
      <c r="DR15" s="13" t="str">
        <f t="shared" si="55"/>
        <v/>
      </c>
      <c r="DS15" s="13" t="str">
        <f t="shared" si="55"/>
        <v/>
      </c>
      <c r="DT15" s="13" t="str">
        <f t="shared" si="55"/>
        <v/>
      </c>
      <c r="DU15" s="13" t="str">
        <f t="shared" si="55"/>
        <v/>
      </c>
      <c r="DV15" s="13" t="str">
        <f t="shared" si="55"/>
        <v/>
      </c>
      <c r="DW15" s="13" t="str">
        <f t="shared" si="55"/>
        <v/>
      </c>
      <c r="DX15" s="13" t="str">
        <f t="shared" si="55"/>
        <v/>
      </c>
    </row>
    <row r="16" spans="1:128" ht="15" thickBot="1" x14ac:dyDescent="0.4">
      <c r="A16" s="16" t="s">
        <v>105</v>
      </c>
      <c r="B16" s="17" t="s">
        <v>10</v>
      </c>
      <c r="C16" s="81">
        <v>14945.4460457767</v>
      </c>
      <c r="D16" s="81">
        <v>14979.6823022111</v>
      </c>
      <c r="E16" s="81">
        <v>14951.946613259999</v>
      </c>
      <c r="F16" s="81">
        <v>15010.132517874599</v>
      </c>
      <c r="G16" s="81">
        <v>14767.5799215892</v>
      </c>
      <c r="H16" s="81">
        <v>14587.6226056292</v>
      </c>
      <c r="I16" s="81">
        <v>14553.339346827501</v>
      </c>
      <c r="J16" s="81">
        <v>14578.7938251942</v>
      </c>
      <c r="K16" s="81">
        <v>14628.951027016699</v>
      </c>
      <c r="L16" s="81">
        <v>14788.695478944799</v>
      </c>
      <c r="M16" s="81">
        <v>14854.1681017261</v>
      </c>
      <c r="N16" s="81">
        <v>14705.7575646856</v>
      </c>
      <c r="O16" s="81">
        <v>14569.0061011295</v>
      </c>
      <c r="P16" s="81">
        <v>14363.372549386901</v>
      </c>
      <c r="Q16" s="81">
        <v>14154.8408121717</v>
      </c>
      <c r="R16" s="81">
        <v>13952.788630434199</v>
      </c>
      <c r="S16" s="81">
        <v>13732.946979095401</v>
      </c>
      <c r="T16" s="81">
        <v>13612.0244870153</v>
      </c>
      <c r="U16" s="81">
        <v>13621.5510502136</v>
      </c>
      <c r="V16" s="81">
        <v>13604.421206340799</v>
      </c>
      <c r="W16" s="81">
        <v>13535.033611942101</v>
      </c>
      <c r="X16" s="81">
        <v>13548.1022995452</v>
      </c>
      <c r="Y16" s="81">
        <v>13677.975846614399</v>
      </c>
      <c r="Z16" s="81">
        <v>13649.751042738901</v>
      </c>
      <c r="AA16" s="81">
        <v>13845.5334758385</v>
      </c>
      <c r="AB16" s="81">
        <v>13874.4134209001</v>
      </c>
      <c r="AC16" s="81">
        <v>13821.5957271267</v>
      </c>
      <c r="AD16" s="81">
        <v>13848.448648956601</v>
      </c>
      <c r="AE16" s="81">
        <v>13901.4927620411</v>
      </c>
      <c r="AF16" s="81">
        <v>13886.432684334201</v>
      </c>
      <c r="AG16" s="81">
        <v>14024.312289974399</v>
      </c>
      <c r="AH16" s="81">
        <v>14084.967642878601</v>
      </c>
      <c r="AI16" s="81">
        <v>14147.947660620301</v>
      </c>
      <c r="AJ16" s="81">
        <v>14145.2228807627</v>
      </c>
      <c r="AK16" s="81">
        <v>14240.5337032517</v>
      </c>
      <c r="AL16" s="81">
        <v>14256.0937577967</v>
      </c>
      <c r="AM16" s="81">
        <v>13345.894150775401</v>
      </c>
      <c r="AN16" s="81">
        <v>13787.5601811829</v>
      </c>
      <c r="AO16" s="81">
        <v>14104.6754336213</v>
      </c>
      <c r="AP16" s="81">
        <v>14223.242578859699</v>
      </c>
      <c r="AQ16" s="81">
        <v>14392.866843694401</v>
      </c>
      <c r="AR16" s="81">
        <v>14452.7127816877</v>
      </c>
      <c r="AS16" s="81">
        <v>14583.0369901183</v>
      </c>
      <c r="AT16" s="81">
        <v>14600.4200289373</v>
      </c>
      <c r="AU16" s="81">
        <v>14644.5252567402</v>
      </c>
      <c r="AV16" s="81">
        <v>14545.546721312299</v>
      </c>
      <c r="AW16" s="81">
        <v>14600.095572177101</v>
      </c>
      <c r="AX16" s="81">
        <v>14649.1025457457</v>
      </c>
      <c r="AY16" s="81">
        <v>14595.223163388901</v>
      </c>
      <c r="AZ16" s="81">
        <v>14550.0294800553</v>
      </c>
      <c r="BA16" s="81">
        <v>14537.789034438299</v>
      </c>
      <c r="BB16" s="81">
        <v>14509.526421332501</v>
      </c>
      <c r="BC16" s="81">
        <v>14396.1416886921</v>
      </c>
      <c r="BD16" s="81">
        <v>14296.443878510599</v>
      </c>
      <c r="BE16" s="81">
        <v>14211.9875010655</v>
      </c>
      <c r="BF16" s="81">
        <v>14146.151989973099</v>
      </c>
      <c r="BG16" s="81">
        <v>13932.5327226682</v>
      </c>
      <c r="BH16" s="81">
        <v>13858.5550451497</v>
      </c>
      <c r="BO16" s="13" t="str">
        <f t="shared" si="0"/>
        <v/>
      </c>
      <c r="BP16" s="13" t="str">
        <f t="shared" si="1"/>
        <v/>
      </c>
      <c r="BQ16" s="13" t="str">
        <f t="shared" si="2"/>
        <v/>
      </c>
      <c r="BR16" s="13" t="str">
        <f t="shared" si="3"/>
        <v/>
      </c>
      <c r="BS16" s="13" t="str">
        <f t="shared" si="4"/>
        <v/>
      </c>
      <c r="BT16" s="13" t="str">
        <f t="shared" si="5"/>
        <v/>
      </c>
      <c r="BU16" s="13" t="str">
        <f t="shared" si="6"/>
        <v/>
      </c>
      <c r="BV16" s="13" t="str">
        <f t="shared" si="7"/>
        <v/>
      </c>
      <c r="BW16" s="13" t="str">
        <f t="shared" si="8"/>
        <v/>
      </c>
      <c r="BX16" s="13" t="str">
        <f t="shared" si="9"/>
        <v/>
      </c>
      <c r="BY16" s="13" t="str">
        <f t="shared" si="10"/>
        <v/>
      </c>
      <c r="BZ16" s="13" t="str">
        <f t="shared" si="11"/>
        <v/>
      </c>
      <c r="CA16" s="13" t="str">
        <f t="shared" si="12"/>
        <v/>
      </c>
      <c r="CB16" s="13" t="str">
        <f t="shared" si="13"/>
        <v/>
      </c>
      <c r="CC16" s="13" t="str">
        <f t="shared" si="14"/>
        <v/>
      </c>
      <c r="CD16" s="13" t="str">
        <f t="shared" si="15"/>
        <v/>
      </c>
      <c r="CE16" s="13" t="str">
        <f t="shared" si="16"/>
        <v/>
      </c>
      <c r="CF16" s="13" t="str">
        <f t="shared" si="17"/>
        <v/>
      </c>
      <c r="CG16" s="13" t="str">
        <f t="shared" si="18"/>
        <v/>
      </c>
      <c r="CH16" s="13" t="str">
        <f t="shared" si="19"/>
        <v/>
      </c>
      <c r="CI16" s="13" t="str">
        <f t="shared" si="20"/>
        <v/>
      </c>
      <c r="CJ16" s="13" t="str">
        <f t="shared" si="21"/>
        <v/>
      </c>
      <c r="CK16" s="13" t="str">
        <f t="shared" si="22"/>
        <v/>
      </c>
      <c r="CL16" s="13" t="str">
        <f t="shared" si="23"/>
        <v/>
      </c>
      <c r="CM16" s="13" t="str">
        <f t="shared" si="24"/>
        <v/>
      </c>
      <c r="CN16" s="13" t="str">
        <f t="shared" si="25"/>
        <v/>
      </c>
      <c r="CO16" s="13" t="str">
        <f t="shared" si="26"/>
        <v/>
      </c>
      <c r="CP16" s="13" t="str">
        <f t="shared" si="27"/>
        <v/>
      </c>
      <c r="CQ16" s="13" t="str">
        <f t="shared" si="28"/>
        <v/>
      </c>
      <c r="CR16" s="13" t="str">
        <f t="shared" si="29"/>
        <v/>
      </c>
      <c r="CS16" s="13" t="str">
        <f t="shared" si="30"/>
        <v/>
      </c>
      <c r="CT16" s="13" t="str">
        <f t="shared" si="31"/>
        <v/>
      </c>
      <c r="CU16" s="13" t="str">
        <f t="shared" si="32"/>
        <v/>
      </c>
      <c r="CV16" s="13" t="str">
        <f t="shared" si="33"/>
        <v/>
      </c>
      <c r="CW16" s="13" t="str">
        <f t="shared" si="34"/>
        <v/>
      </c>
      <c r="CX16" s="13" t="str">
        <f t="shared" si="35"/>
        <v/>
      </c>
      <c r="CY16" s="13" t="str">
        <f t="shared" si="36"/>
        <v/>
      </c>
      <c r="CZ16" s="13" t="str">
        <f t="shared" si="37"/>
        <v/>
      </c>
      <c r="DA16" s="13" t="str">
        <f t="shared" si="38"/>
        <v/>
      </c>
      <c r="DB16" s="13" t="str">
        <f t="shared" si="39"/>
        <v/>
      </c>
      <c r="DC16" s="13" t="str">
        <f t="shared" si="40"/>
        <v/>
      </c>
      <c r="DD16" s="13" t="str">
        <f t="shared" si="41"/>
        <v/>
      </c>
      <c r="DE16" s="13" t="str">
        <f t="shared" si="42"/>
        <v/>
      </c>
      <c r="DF16" s="13" t="str">
        <f t="shared" si="43"/>
        <v/>
      </c>
      <c r="DG16" s="13" t="str">
        <f t="shared" si="44"/>
        <v/>
      </c>
      <c r="DH16" s="13" t="str">
        <f t="shared" si="45"/>
        <v/>
      </c>
      <c r="DI16" s="13" t="str">
        <f t="shared" si="46"/>
        <v/>
      </c>
      <c r="DJ16" s="13" t="str">
        <f t="shared" si="47"/>
        <v/>
      </c>
      <c r="DK16" s="13" t="str">
        <f t="shared" si="48"/>
        <v/>
      </c>
      <c r="DL16" s="13" t="str">
        <f t="shared" si="49"/>
        <v/>
      </c>
      <c r="DM16" s="13" t="str">
        <f t="shared" si="50"/>
        <v/>
      </c>
      <c r="DN16" s="13" t="str">
        <f t="shared" si="51"/>
        <v/>
      </c>
      <c r="DO16" s="13" t="str">
        <f t="shared" si="52"/>
        <v/>
      </c>
      <c r="DP16" s="13" t="str">
        <f t="shared" si="53"/>
        <v/>
      </c>
      <c r="DQ16" s="13" t="str">
        <f t="shared" si="54"/>
        <v/>
      </c>
      <c r="DR16" s="13" t="str">
        <f t="shared" si="55"/>
        <v/>
      </c>
      <c r="DS16" s="13" t="str">
        <f t="shared" si="55"/>
        <v/>
      </c>
      <c r="DT16" s="13" t="str">
        <f t="shared" si="55"/>
        <v/>
      </c>
      <c r="DU16" s="13" t="str">
        <f t="shared" si="55"/>
        <v/>
      </c>
      <c r="DV16" s="13" t="str">
        <f t="shared" si="55"/>
        <v/>
      </c>
      <c r="DW16" s="13" t="str">
        <f t="shared" si="55"/>
        <v/>
      </c>
      <c r="DX16" s="13" t="str">
        <f t="shared" si="55"/>
        <v/>
      </c>
    </row>
    <row r="17" spans="1:128" ht="15" thickBot="1" x14ac:dyDescent="0.4">
      <c r="A17" s="18"/>
      <c r="B17" s="21" t="s">
        <v>147</v>
      </c>
      <c r="C17" s="77">
        <v>14945.4460457767</v>
      </c>
      <c r="D17" s="77">
        <v>14979.6823022111</v>
      </c>
      <c r="E17" s="77">
        <v>14951.946613259999</v>
      </c>
      <c r="F17" s="77">
        <v>15010.132517874599</v>
      </c>
      <c r="G17" s="77">
        <v>14767.5799215892</v>
      </c>
      <c r="H17" s="77">
        <v>14587.6226056292</v>
      </c>
      <c r="I17" s="77">
        <v>14553.339346827501</v>
      </c>
      <c r="J17" s="77">
        <v>14578.7938251942</v>
      </c>
      <c r="K17" s="77">
        <v>14628.951027016699</v>
      </c>
      <c r="L17" s="77">
        <v>14788.695478944799</v>
      </c>
      <c r="M17" s="77">
        <v>14854.1681017261</v>
      </c>
      <c r="N17" s="77">
        <v>14705.7575646856</v>
      </c>
      <c r="O17" s="77">
        <v>14569.0061011295</v>
      </c>
      <c r="P17" s="77">
        <v>14363.372549386901</v>
      </c>
      <c r="Q17" s="77">
        <v>14154.8408121717</v>
      </c>
      <c r="R17" s="77">
        <v>13952.788630434199</v>
      </c>
      <c r="S17" s="77">
        <v>13732.946979095401</v>
      </c>
      <c r="T17" s="77">
        <v>13612.0244870153</v>
      </c>
      <c r="U17" s="77">
        <v>13621.5510502136</v>
      </c>
      <c r="V17" s="77">
        <v>13604.421206340799</v>
      </c>
      <c r="W17" s="77">
        <v>13535.033611942101</v>
      </c>
      <c r="X17" s="77">
        <v>13548.1022995452</v>
      </c>
      <c r="Y17" s="77">
        <v>13677.975846614399</v>
      </c>
      <c r="Z17" s="77">
        <v>13649.751042738901</v>
      </c>
      <c r="AA17" s="77">
        <v>13845.5334758385</v>
      </c>
      <c r="AB17" s="77">
        <v>13874.4134209001</v>
      </c>
      <c r="AC17" s="77">
        <v>13821.5957271267</v>
      </c>
      <c r="AD17" s="77">
        <v>13848.448648956601</v>
      </c>
      <c r="AE17" s="77">
        <v>13901.4927620411</v>
      </c>
      <c r="AF17" s="77">
        <v>13886.432684334201</v>
      </c>
      <c r="AG17" s="77">
        <v>14024.312289974399</v>
      </c>
      <c r="AH17" s="77">
        <v>14084.967642878601</v>
      </c>
      <c r="AI17" s="77">
        <v>14147.947660620301</v>
      </c>
      <c r="AJ17" s="77">
        <v>14145.2228807627</v>
      </c>
      <c r="AK17" s="77">
        <v>14240.5337032517</v>
      </c>
      <c r="AL17" s="77">
        <v>14256.0937577967</v>
      </c>
      <c r="AM17" s="77">
        <v>13345.894150775401</v>
      </c>
      <c r="AN17" s="77">
        <v>13787.5601811829</v>
      </c>
      <c r="AO17" s="77">
        <v>14104.6754336213</v>
      </c>
      <c r="AP17" s="77">
        <v>14223.242578859699</v>
      </c>
      <c r="AQ17" s="77">
        <v>14392.866843694401</v>
      </c>
      <c r="AR17" s="77">
        <v>14452.7127816877</v>
      </c>
      <c r="AS17" s="77">
        <v>14583.0369901183</v>
      </c>
      <c r="AT17" s="77">
        <v>14600.4200289373</v>
      </c>
      <c r="AU17" s="77">
        <v>14644.5252567402</v>
      </c>
      <c r="AV17" s="77">
        <v>14545.546721312299</v>
      </c>
      <c r="AW17" s="77">
        <v>14600.095572177101</v>
      </c>
      <c r="AX17" s="77">
        <v>14649.1025457457</v>
      </c>
      <c r="AY17" s="77">
        <v>14595.223163388901</v>
      </c>
      <c r="AZ17" s="77">
        <v>14550.0294800553</v>
      </c>
      <c r="BA17" s="77">
        <v>14537.789034438299</v>
      </c>
      <c r="BB17" s="77">
        <v>14509.526421332501</v>
      </c>
      <c r="BC17" s="77">
        <v>14396.1416886921</v>
      </c>
      <c r="BD17" s="77">
        <v>14296.443878510599</v>
      </c>
      <c r="BE17" s="77">
        <v>14211.9875010655</v>
      </c>
      <c r="BF17" s="77">
        <v>14146.151989973099</v>
      </c>
      <c r="BG17" s="77">
        <v>13932.5327226682</v>
      </c>
      <c r="BH17" s="77">
        <v>13858.5550451497</v>
      </c>
      <c r="BO17" s="13" t="str">
        <f t="shared" si="0"/>
        <v/>
      </c>
      <c r="BP17" s="13" t="str">
        <f t="shared" si="1"/>
        <v/>
      </c>
      <c r="BQ17" s="13" t="str">
        <f t="shared" si="2"/>
        <v/>
      </c>
      <c r="BR17" s="13" t="str">
        <f t="shared" si="3"/>
        <v/>
      </c>
      <c r="BS17" s="13" t="str">
        <f t="shared" si="4"/>
        <v/>
      </c>
      <c r="BT17" s="13" t="str">
        <f t="shared" si="5"/>
        <v/>
      </c>
      <c r="BU17" s="13" t="str">
        <f t="shared" si="6"/>
        <v/>
      </c>
      <c r="BV17" s="13" t="str">
        <f t="shared" si="7"/>
        <v/>
      </c>
      <c r="BW17" s="13" t="str">
        <f t="shared" si="8"/>
        <v/>
      </c>
      <c r="BX17" s="13" t="str">
        <f t="shared" si="9"/>
        <v/>
      </c>
      <c r="BY17" s="13" t="str">
        <f t="shared" si="10"/>
        <v/>
      </c>
      <c r="BZ17" s="13" t="str">
        <f t="shared" si="11"/>
        <v/>
      </c>
      <c r="CA17" s="13" t="str">
        <f t="shared" si="12"/>
        <v/>
      </c>
      <c r="CB17" s="13" t="str">
        <f t="shared" si="13"/>
        <v/>
      </c>
      <c r="CC17" s="13" t="str">
        <f t="shared" si="14"/>
        <v/>
      </c>
      <c r="CD17" s="13" t="str">
        <f t="shared" si="15"/>
        <v/>
      </c>
      <c r="CE17" s="13" t="str">
        <f t="shared" si="16"/>
        <v/>
      </c>
      <c r="CF17" s="13" t="str">
        <f t="shared" si="17"/>
        <v/>
      </c>
      <c r="CG17" s="13" t="str">
        <f t="shared" si="18"/>
        <v/>
      </c>
      <c r="CH17" s="13" t="str">
        <f t="shared" si="19"/>
        <v/>
      </c>
      <c r="CI17" s="13" t="str">
        <f t="shared" si="20"/>
        <v/>
      </c>
      <c r="CJ17" s="13" t="str">
        <f t="shared" si="21"/>
        <v/>
      </c>
      <c r="CK17" s="13" t="str">
        <f t="shared" si="22"/>
        <v/>
      </c>
      <c r="CL17" s="13" t="str">
        <f t="shared" si="23"/>
        <v/>
      </c>
      <c r="CM17" s="13" t="str">
        <f t="shared" si="24"/>
        <v/>
      </c>
      <c r="CN17" s="13" t="str">
        <f t="shared" si="25"/>
        <v/>
      </c>
      <c r="CO17" s="13" t="str">
        <f t="shared" si="26"/>
        <v/>
      </c>
      <c r="CP17" s="13" t="str">
        <f t="shared" si="27"/>
        <v/>
      </c>
      <c r="CQ17" s="13" t="str">
        <f t="shared" si="28"/>
        <v/>
      </c>
      <c r="CR17" s="13" t="str">
        <f t="shared" si="29"/>
        <v/>
      </c>
      <c r="CS17" s="13" t="str">
        <f t="shared" si="30"/>
        <v/>
      </c>
      <c r="CT17" s="13" t="str">
        <f t="shared" si="31"/>
        <v/>
      </c>
      <c r="CU17" s="13" t="str">
        <f t="shared" si="32"/>
        <v/>
      </c>
      <c r="CV17" s="13" t="str">
        <f t="shared" si="33"/>
        <v/>
      </c>
      <c r="CW17" s="13" t="str">
        <f t="shared" si="34"/>
        <v/>
      </c>
      <c r="CX17" s="13" t="str">
        <f t="shared" si="35"/>
        <v/>
      </c>
      <c r="CY17" s="13" t="str">
        <f t="shared" si="36"/>
        <v/>
      </c>
      <c r="CZ17" s="13" t="str">
        <f t="shared" si="37"/>
        <v/>
      </c>
      <c r="DA17" s="13" t="str">
        <f t="shared" si="38"/>
        <v/>
      </c>
      <c r="DB17" s="13" t="str">
        <f t="shared" si="39"/>
        <v/>
      </c>
      <c r="DC17" s="13" t="str">
        <f t="shared" si="40"/>
        <v/>
      </c>
      <c r="DD17" s="13" t="str">
        <f t="shared" si="41"/>
        <v/>
      </c>
      <c r="DE17" s="13" t="str">
        <f t="shared" si="42"/>
        <v/>
      </c>
      <c r="DF17" s="13" t="str">
        <f t="shared" si="43"/>
        <v/>
      </c>
      <c r="DG17" s="13" t="str">
        <f t="shared" si="44"/>
        <v/>
      </c>
      <c r="DH17" s="13" t="str">
        <f t="shared" si="45"/>
        <v/>
      </c>
      <c r="DI17" s="13" t="str">
        <f t="shared" si="46"/>
        <v/>
      </c>
      <c r="DJ17" s="13" t="str">
        <f t="shared" si="47"/>
        <v/>
      </c>
      <c r="DK17" s="13" t="str">
        <f t="shared" si="48"/>
        <v/>
      </c>
      <c r="DL17" s="13" t="str">
        <f t="shared" si="49"/>
        <v/>
      </c>
      <c r="DM17" s="13" t="str">
        <f t="shared" si="50"/>
        <v/>
      </c>
      <c r="DN17" s="13" t="str">
        <f t="shared" si="51"/>
        <v/>
      </c>
      <c r="DO17" s="13" t="str">
        <f t="shared" si="52"/>
        <v/>
      </c>
      <c r="DP17" s="13" t="str">
        <f t="shared" si="53"/>
        <v/>
      </c>
      <c r="DQ17" s="13" t="str">
        <f t="shared" si="54"/>
        <v/>
      </c>
      <c r="DR17" s="13" t="str">
        <f t="shared" si="55"/>
        <v/>
      </c>
      <c r="DS17" s="13" t="str">
        <f t="shared" si="55"/>
        <v/>
      </c>
      <c r="DT17" s="13" t="str">
        <f t="shared" si="55"/>
        <v/>
      </c>
      <c r="DU17" s="13" t="str">
        <f t="shared" si="55"/>
        <v/>
      </c>
      <c r="DV17" s="13" t="str">
        <f t="shared" si="55"/>
        <v/>
      </c>
      <c r="DW17" s="13" t="str">
        <f t="shared" si="55"/>
        <v/>
      </c>
      <c r="DX17" s="13" t="str">
        <f t="shared" si="55"/>
        <v/>
      </c>
    </row>
    <row r="18" spans="1:128" ht="15" thickBot="1" x14ac:dyDescent="0.4">
      <c r="A18" s="19" t="s">
        <v>106</v>
      </c>
      <c r="B18" s="20" t="s">
        <v>107</v>
      </c>
      <c r="C18" s="81">
        <v>26181.369961118999</v>
      </c>
      <c r="D18" s="81">
        <v>26247.5016200217</v>
      </c>
      <c r="E18" s="81">
        <v>26211.433526217799</v>
      </c>
      <c r="F18" s="81">
        <v>26514.803224033101</v>
      </c>
      <c r="G18" s="81">
        <v>26699.284315485798</v>
      </c>
      <c r="H18" s="81">
        <v>26479.005611734701</v>
      </c>
      <c r="I18" s="81">
        <v>26548.1234441858</v>
      </c>
      <c r="J18" s="81">
        <v>26403.401917329102</v>
      </c>
      <c r="K18" s="81">
        <v>26267.8276582137</v>
      </c>
      <c r="L18" s="81">
        <v>26182.779573640699</v>
      </c>
      <c r="M18" s="81">
        <v>26206.299384444501</v>
      </c>
      <c r="N18" s="81">
        <v>26353.0089146393</v>
      </c>
      <c r="O18" s="81">
        <v>26239.702568602701</v>
      </c>
      <c r="P18" s="81">
        <v>26347.407321133702</v>
      </c>
      <c r="Q18" s="81">
        <v>26269.192349740701</v>
      </c>
      <c r="R18" s="81">
        <v>26296.0553827197</v>
      </c>
      <c r="S18" s="81">
        <v>26323.658792695202</v>
      </c>
      <c r="T18" s="81">
        <v>26411.023476897899</v>
      </c>
      <c r="U18" s="81">
        <v>26657.577796686001</v>
      </c>
      <c r="V18" s="81">
        <v>26723.120582504602</v>
      </c>
      <c r="W18" s="81">
        <v>26903.993160681301</v>
      </c>
      <c r="X18" s="81">
        <v>26814.604547254901</v>
      </c>
      <c r="Y18" s="81">
        <v>26874.681213314801</v>
      </c>
      <c r="Z18" s="81">
        <v>26939.4847565284</v>
      </c>
      <c r="AA18" s="81">
        <v>27061.963774930398</v>
      </c>
      <c r="AB18" s="81">
        <v>27201.398786120899</v>
      </c>
      <c r="AC18" s="81">
        <v>27342.032595907502</v>
      </c>
      <c r="AD18" s="81">
        <v>27575.102044224401</v>
      </c>
      <c r="AE18" s="81">
        <v>27728.039106307198</v>
      </c>
      <c r="AF18" s="81">
        <v>27910.305288528201</v>
      </c>
      <c r="AG18" s="81">
        <v>27910.605671625599</v>
      </c>
      <c r="AH18" s="81">
        <v>27900.340199784601</v>
      </c>
      <c r="AI18" s="81">
        <v>27954.218599826399</v>
      </c>
      <c r="AJ18" s="81">
        <v>27911.817452319701</v>
      </c>
      <c r="AK18" s="81">
        <v>28033.699278696698</v>
      </c>
      <c r="AL18" s="81">
        <v>28287.8676575352</v>
      </c>
      <c r="AM18" s="81">
        <v>27709.552783502899</v>
      </c>
      <c r="AN18" s="81">
        <v>27997.6448494059</v>
      </c>
      <c r="AO18" s="81">
        <v>28298.944732698499</v>
      </c>
      <c r="AP18" s="81">
        <v>28242.974287500499</v>
      </c>
      <c r="AQ18" s="81">
        <v>28512.972079846299</v>
      </c>
      <c r="AR18" s="81">
        <v>28721.737624101199</v>
      </c>
      <c r="AS18" s="81">
        <v>29053.840728730898</v>
      </c>
      <c r="AT18" s="81">
        <v>29267.777276220098</v>
      </c>
      <c r="AU18" s="81">
        <v>29330.153520919899</v>
      </c>
      <c r="AV18" s="81">
        <v>29232.704174201099</v>
      </c>
      <c r="AW18" s="81">
        <v>29356.924689280801</v>
      </c>
      <c r="AX18" s="81">
        <v>29216.567774272899</v>
      </c>
      <c r="AY18" s="81">
        <v>29169.533122315301</v>
      </c>
      <c r="AZ18" s="81">
        <v>29268.4228325927</v>
      </c>
      <c r="BA18" s="81">
        <v>29462.773230647399</v>
      </c>
      <c r="BB18" s="81">
        <v>29500.508743794901</v>
      </c>
      <c r="BC18" s="81">
        <v>29521.9888327927</v>
      </c>
      <c r="BD18" s="81">
        <v>29475.199247834698</v>
      </c>
      <c r="BE18" s="81">
        <v>29653.3836810022</v>
      </c>
      <c r="BF18" s="81">
        <v>29808.415817726898</v>
      </c>
      <c r="BG18" s="81">
        <v>29913.808681725401</v>
      </c>
      <c r="BH18" s="81">
        <v>30077.745569374601</v>
      </c>
      <c r="BO18" s="13" t="str">
        <f t="shared" si="0"/>
        <v/>
      </c>
      <c r="BP18" s="13" t="str">
        <f t="shared" si="1"/>
        <v/>
      </c>
      <c r="BQ18" s="13" t="str">
        <f t="shared" si="2"/>
        <v/>
      </c>
      <c r="BR18" s="13" t="str">
        <f t="shared" si="3"/>
        <v/>
      </c>
      <c r="BS18" s="13" t="str">
        <f t="shared" si="4"/>
        <v/>
      </c>
      <c r="BT18" s="13" t="str">
        <f t="shared" si="5"/>
        <v/>
      </c>
      <c r="BU18" s="13" t="str">
        <f t="shared" si="6"/>
        <v/>
      </c>
      <c r="BV18" s="13" t="str">
        <f t="shared" si="7"/>
        <v/>
      </c>
      <c r="BW18" s="13" t="str">
        <f t="shared" si="8"/>
        <v/>
      </c>
      <c r="BX18" s="13" t="str">
        <f t="shared" si="9"/>
        <v/>
      </c>
      <c r="BY18" s="13" t="str">
        <f t="shared" si="10"/>
        <v/>
      </c>
      <c r="BZ18" s="13" t="str">
        <f t="shared" si="11"/>
        <v/>
      </c>
      <c r="CA18" s="13" t="str">
        <f t="shared" si="12"/>
        <v/>
      </c>
      <c r="CB18" s="13" t="str">
        <f t="shared" si="13"/>
        <v/>
      </c>
      <c r="CC18" s="13" t="str">
        <f t="shared" si="14"/>
        <v/>
      </c>
      <c r="CD18" s="13" t="str">
        <f t="shared" si="15"/>
        <v/>
      </c>
      <c r="CE18" s="13" t="str">
        <f t="shared" si="16"/>
        <v/>
      </c>
      <c r="CF18" s="13" t="str">
        <f t="shared" si="17"/>
        <v/>
      </c>
      <c r="CG18" s="13" t="str">
        <f t="shared" si="18"/>
        <v/>
      </c>
      <c r="CH18" s="13" t="str">
        <f t="shared" si="19"/>
        <v/>
      </c>
      <c r="CI18" s="13" t="str">
        <f t="shared" si="20"/>
        <v/>
      </c>
      <c r="CJ18" s="13" t="str">
        <f t="shared" si="21"/>
        <v/>
      </c>
      <c r="CK18" s="13" t="str">
        <f t="shared" si="22"/>
        <v/>
      </c>
      <c r="CL18" s="13" t="str">
        <f t="shared" si="23"/>
        <v/>
      </c>
      <c r="CM18" s="13" t="str">
        <f t="shared" si="24"/>
        <v/>
      </c>
      <c r="CN18" s="13" t="str">
        <f t="shared" si="25"/>
        <v/>
      </c>
      <c r="CO18" s="13" t="str">
        <f t="shared" si="26"/>
        <v/>
      </c>
      <c r="CP18" s="13" t="str">
        <f t="shared" si="27"/>
        <v/>
      </c>
      <c r="CQ18" s="13" t="str">
        <f t="shared" si="28"/>
        <v/>
      </c>
      <c r="CR18" s="13" t="str">
        <f t="shared" si="29"/>
        <v/>
      </c>
      <c r="CS18" s="13" t="str">
        <f t="shared" si="30"/>
        <v/>
      </c>
      <c r="CT18" s="13" t="str">
        <f t="shared" si="31"/>
        <v/>
      </c>
      <c r="CU18" s="13" t="str">
        <f t="shared" si="32"/>
        <v/>
      </c>
      <c r="CV18" s="13" t="str">
        <f t="shared" si="33"/>
        <v/>
      </c>
      <c r="CW18" s="13" t="str">
        <f t="shared" si="34"/>
        <v/>
      </c>
      <c r="CX18" s="13" t="str">
        <f t="shared" si="35"/>
        <v/>
      </c>
      <c r="CY18" s="13" t="str">
        <f t="shared" si="36"/>
        <v/>
      </c>
      <c r="CZ18" s="13" t="str">
        <f t="shared" si="37"/>
        <v/>
      </c>
      <c r="DA18" s="13" t="str">
        <f t="shared" si="38"/>
        <v/>
      </c>
      <c r="DB18" s="13" t="str">
        <f t="shared" si="39"/>
        <v/>
      </c>
      <c r="DC18" s="13" t="str">
        <f t="shared" si="40"/>
        <v/>
      </c>
      <c r="DD18" s="13" t="str">
        <f t="shared" si="41"/>
        <v/>
      </c>
      <c r="DE18" s="13" t="str">
        <f t="shared" si="42"/>
        <v/>
      </c>
      <c r="DF18" s="13" t="str">
        <f t="shared" si="43"/>
        <v/>
      </c>
      <c r="DG18" s="13" t="str">
        <f t="shared" si="44"/>
        <v/>
      </c>
      <c r="DH18" s="13" t="str">
        <f t="shared" si="45"/>
        <v/>
      </c>
      <c r="DI18" s="13" t="str">
        <f t="shared" si="46"/>
        <v/>
      </c>
      <c r="DJ18" s="13" t="str">
        <f t="shared" si="47"/>
        <v/>
      </c>
      <c r="DK18" s="13" t="str">
        <f t="shared" si="48"/>
        <v/>
      </c>
      <c r="DL18" s="13" t="str">
        <f t="shared" si="49"/>
        <v/>
      </c>
      <c r="DM18" s="13" t="str">
        <f t="shared" si="50"/>
        <v/>
      </c>
      <c r="DN18" s="13" t="str">
        <f t="shared" si="51"/>
        <v/>
      </c>
      <c r="DO18" s="13" t="str">
        <f t="shared" si="52"/>
        <v/>
      </c>
      <c r="DP18" s="13" t="str">
        <f t="shared" si="53"/>
        <v/>
      </c>
      <c r="DQ18" s="13" t="str">
        <f t="shared" si="54"/>
        <v/>
      </c>
      <c r="DR18" s="13" t="str">
        <f t="shared" si="55"/>
        <v/>
      </c>
      <c r="DS18" s="13" t="str">
        <f t="shared" si="55"/>
        <v/>
      </c>
      <c r="DT18" s="13" t="str">
        <f t="shared" si="55"/>
        <v/>
      </c>
      <c r="DU18" s="13" t="str">
        <f t="shared" si="55"/>
        <v/>
      </c>
      <c r="DV18" s="13" t="str">
        <f t="shared" si="55"/>
        <v/>
      </c>
      <c r="DW18" s="13" t="str">
        <f t="shared" si="55"/>
        <v/>
      </c>
      <c r="DX18" s="13" t="str">
        <f t="shared" si="55"/>
        <v/>
      </c>
    </row>
    <row r="19" spans="1:128" ht="15" thickBot="1" x14ac:dyDescent="0.4">
      <c r="A19" s="19" t="s">
        <v>108</v>
      </c>
      <c r="B19" s="20" t="s">
        <v>12</v>
      </c>
      <c r="C19" s="81">
        <v>10834.895643981399</v>
      </c>
      <c r="D19" s="81">
        <v>10834.380078271301</v>
      </c>
      <c r="E19" s="81">
        <v>11093.773773278799</v>
      </c>
      <c r="F19" s="81">
        <v>11027.468173920401</v>
      </c>
      <c r="G19" s="81">
        <v>10970.4731123294</v>
      </c>
      <c r="H19" s="81">
        <v>10957.7409307652</v>
      </c>
      <c r="I19" s="81">
        <v>10953.788941705599</v>
      </c>
      <c r="J19" s="81">
        <v>10910.312844071301</v>
      </c>
      <c r="K19" s="81">
        <v>11054.739164463601</v>
      </c>
      <c r="L19" s="81">
        <v>11084.345919892799</v>
      </c>
      <c r="M19" s="81">
        <v>11118.2365672875</v>
      </c>
      <c r="N19" s="81">
        <v>11208.7826527744</v>
      </c>
      <c r="O19" s="81">
        <v>11243.076618025099</v>
      </c>
      <c r="P19" s="81">
        <v>11291.2815488707</v>
      </c>
      <c r="Q19" s="81">
        <v>11559.3709961081</v>
      </c>
      <c r="R19" s="81">
        <v>11723.3261477334</v>
      </c>
      <c r="S19" s="81">
        <v>11488.0444092825</v>
      </c>
      <c r="T19" s="81">
        <v>11657.2482895087</v>
      </c>
      <c r="U19" s="81">
        <v>11644.5886474542</v>
      </c>
      <c r="V19" s="81">
        <v>11907.6296010278</v>
      </c>
      <c r="W19" s="81">
        <v>12175.1246470883</v>
      </c>
      <c r="X19" s="81">
        <v>12238.206847298699</v>
      </c>
      <c r="Y19" s="81">
        <v>12365.213006464801</v>
      </c>
      <c r="Z19" s="81">
        <v>12508.8164047013</v>
      </c>
      <c r="AA19" s="81">
        <v>12388.030248052401</v>
      </c>
      <c r="AB19" s="81">
        <v>12522.163386558101</v>
      </c>
      <c r="AC19" s="81">
        <v>12736.269776989</v>
      </c>
      <c r="AD19" s="81">
        <v>13036.6025842978</v>
      </c>
      <c r="AE19" s="81">
        <v>13513.9460038907</v>
      </c>
      <c r="AF19" s="81">
        <v>13542.4706808193</v>
      </c>
      <c r="AG19" s="81">
        <v>13437.7596270461</v>
      </c>
      <c r="AH19" s="81">
        <v>13465.924186259899</v>
      </c>
      <c r="AI19" s="81">
        <v>13545.2700633522</v>
      </c>
      <c r="AJ19" s="81">
        <v>13512.0421600387</v>
      </c>
      <c r="AK19" s="81">
        <v>13346.2889784082</v>
      </c>
      <c r="AL19" s="81">
        <v>13086.4082678127</v>
      </c>
      <c r="AM19" s="81">
        <v>12315.4211220996</v>
      </c>
      <c r="AN19" s="81">
        <v>12922.327950512001</v>
      </c>
      <c r="AO19" s="81">
        <v>12983.9303051029</v>
      </c>
      <c r="AP19" s="81">
        <v>13153.350990283099</v>
      </c>
      <c r="AQ19" s="81">
        <v>13080.949948354701</v>
      </c>
      <c r="AR19" s="81">
        <v>13012.296994046599</v>
      </c>
      <c r="AS19" s="81">
        <v>12868.205703878501</v>
      </c>
      <c r="AT19" s="81">
        <v>13056.336518026201</v>
      </c>
      <c r="AU19" s="81">
        <v>12757.881608780701</v>
      </c>
      <c r="AV19" s="81">
        <v>12831.599888504001</v>
      </c>
      <c r="AW19" s="81">
        <v>12815.0853974072</v>
      </c>
      <c r="AX19" s="81">
        <v>12902.5965921592</v>
      </c>
      <c r="AY19" s="81">
        <v>12859.466582048401</v>
      </c>
      <c r="AZ19" s="81">
        <v>12992.1150699803</v>
      </c>
      <c r="BA19" s="81">
        <v>12908.039245101199</v>
      </c>
      <c r="BB19" s="81">
        <v>12897.725494795601</v>
      </c>
      <c r="BC19" s="81">
        <v>13114.270747897701</v>
      </c>
      <c r="BD19" s="81">
        <v>13030.0197934838</v>
      </c>
      <c r="BE19" s="81">
        <v>13029.0764572341</v>
      </c>
      <c r="BF19" s="81">
        <v>12928.657171767099</v>
      </c>
      <c r="BG19" s="81">
        <v>12871.919763956401</v>
      </c>
      <c r="BH19" s="81">
        <v>12931.3367396015</v>
      </c>
      <c r="BO19" s="13" t="str">
        <f t="shared" si="0"/>
        <v/>
      </c>
      <c r="BP19" s="13" t="str">
        <f t="shared" si="1"/>
        <v/>
      </c>
      <c r="BQ19" s="13" t="str">
        <f t="shared" si="2"/>
        <v/>
      </c>
      <c r="BR19" s="13" t="str">
        <f t="shared" si="3"/>
        <v/>
      </c>
      <c r="BS19" s="13" t="str">
        <f t="shared" si="4"/>
        <v/>
      </c>
      <c r="BT19" s="13" t="str">
        <f t="shared" si="5"/>
        <v/>
      </c>
      <c r="BU19" s="13" t="str">
        <f t="shared" si="6"/>
        <v/>
      </c>
      <c r="BV19" s="13" t="str">
        <f t="shared" si="7"/>
        <v/>
      </c>
      <c r="BW19" s="13" t="str">
        <f t="shared" si="8"/>
        <v/>
      </c>
      <c r="BX19" s="13" t="str">
        <f t="shared" si="9"/>
        <v/>
      </c>
      <c r="BY19" s="13" t="str">
        <f t="shared" si="10"/>
        <v/>
      </c>
      <c r="BZ19" s="13" t="str">
        <f t="shared" si="11"/>
        <v/>
      </c>
      <c r="CA19" s="13" t="str">
        <f t="shared" si="12"/>
        <v/>
      </c>
      <c r="CB19" s="13" t="str">
        <f t="shared" si="13"/>
        <v/>
      </c>
      <c r="CC19" s="13" t="str">
        <f t="shared" si="14"/>
        <v/>
      </c>
      <c r="CD19" s="13" t="str">
        <f t="shared" si="15"/>
        <v/>
      </c>
      <c r="CE19" s="13" t="str">
        <f t="shared" si="16"/>
        <v/>
      </c>
      <c r="CF19" s="13" t="str">
        <f t="shared" si="17"/>
        <v/>
      </c>
      <c r="CG19" s="13" t="str">
        <f t="shared" si="18"/>
        <v/>
      </c>
      <c r="CH19" s="13" t="str">
        <f t="shared" si="19"/>
        <v/>
      </c>
      <c r="CI19" s="13" t="str">
        <f t="shared" si="20"/>
        <v/>
      </c>
      <c r="CJ19" s="13" t="str">
        <f t="shared" si="21"/>
        <v/>
      </c>
      <c r="CK19" s="13" t="str">
        <f t="shared" si="22"/>
        <v/>
      </c>
      <c r="CL19" s="13" t="str">
        <f t="shared" si="23"/>
        <v/>
      </c>
      <c r="CM19" s="13" t="str">
        <f t="shared" si="24"/>
        <v/>
      </c>
      <c r="CN19" s="13" t="str">
        <f t="shared" si="25"/>
        <v/>
      </c>
      <c r="CO19" s="13" t="str">
        <f t="shared" si="26"/>
        <v/>
      </c>
      <c r="CP19" s="13" t="str">
        <f t="shared" si="27"/>
        <v/>
      </c>
      <c r="CQ19" s="13" t="str">
        <f t="shared" si="28"/>
        <v/>
      </c>
      <c r="CR19" s="13" t="str">
        <f t="shared" si="29"/>
        <v/>
      </c>
      <c r="CS19" s="13" t="str">
        <f t="shared" si="30"/>
        <v/>
      </c>
      <c r="CT19" s="13" t="str">
        <f t="shared" si="31"/>
        <v/>
      </c>
      <c r="CU19" s="13" t="str">
        <f t="shared" si="32"/>
        <v/>
      </c>
      <c r="CV19" s="13" t="str">
        <f t="shared" si="33"/>
        <v/>
      </c>
      <c r="CW19" s="13" t="str">
        <f t="shared" si="34"/>
        <v/>
      </c>
      <c r="CX19" s="13" t="str">
        <f t="shared" si="35"/>
        <v/>
      </c>
      <c r="CY19" s="13" t="str">
        <f t="shared" si="36"/>
        <v/>
      </c>
      <c r="CZ19" s="13" t="str">
        <f t="shared" si="37"/>
        <v/>
      </c>
      <c r="DA19" s="13" t="str">
        <f t="shared" si="38"/>
        <v/>
      </c>
      <c r="DB19" s="13" t="str">
        <f t="shared" si="39"/>
        <v/>
      </c>
      <c r="DC19" s="13" t="str">
        <f t="shared" si="40"/>
        <v/>
      </c>
      <c r="DD19" s="13" t="str">
        <f t="shared" si="41"/>
        <v/>
      </c>
      <c r="DE19" s="13" t="str">
        <f t="shared" si="42"/>
        <v/>
      </c>
      <c r="DF19" s="13" t="str">
        <f t="shared" si="43"/>
        <v/>
      </c>
      <c r="DG19" s="13" t="str">
        <f t="shared" si="44"/>
        <v/>
      </c>
      <c r="DH19" s="13" t="str">
        <f t="shared" si="45"/>
        <v/>
      </c>
      <c r="DI19" s="13" t="str">
        <f t="shared" si="46"/>
        <v/>
      </c>
      <c r="DJ19" s="13" t="str">
        <f t="shared" si="47"/>
        <v/>
      </c>
      <c r="DK19" s="13" t="str">
        <f t="shared" si="48"/>
        <v/>
      </c>
      <c r="DL19" s="13" t="str">
        <f t="shared" si="49"/>
        <v/>
      </c>
      <c r="DM19" s="13" t="str">
        <f t="shared" si="50"/>
        <v/>
      </c>
      <c r="DN19" s="13" t="str">
        <f t="shared" si="51"/>
        <v/>
      </c>
      <c r="DO19" s="13" t="str">
        <f t="shared" si="52"/>
        <v/>
      </c>
      <c r="DP19" s="13" t="str">
        <f t="shared" si="53"/>
        <v/>
      </c>
      <c r="DQ19" s="13" t="str">
        <f t="shared" si="54"/>
        <v/>
      </c>
      <c r="DR19" s="13" t="str">
        <f t="shared" si="55"/>
        <v/>
      </c>
      <c r="DS19" s="13" t="str">
        <f t="shared" si="55"/>
        <v/>
      </c>
      <c r="DT19" s="13" t="str">
        <f t="shared" si="55"/>
        <v/>
      </c>
      <c r="DU19" s="13" t="str">
        <f t="shared" si="55"/>
        <v/>
      </c>
      <c r="DV19" s="13" t="str">
        <f t="shared" si="55"/>
        <v/>
      </c>
      <c r="DW19" s="13" t="str">
        <f t="shared" si="55"/>
        <v/>
      </c>
      <c r="DX19" s="13" t="str">
        <f t="shared" si="55"/>
        <v/>
      </c>
    </row>
    <row r="20" spans="1:128" ht="15" thickBot="1" x14ac:dyDescent="0.4">
      <c r="A20" s="19" t="s">
        <v>109</v>
      </c>
      <c r="B20" s="20" t="s">
        <v>13</v>
      </c>
      <c r="C20" s="81">
        <v>6131.7700869722103</v>
      </c>
      <c r="D20" s="81">
        <v>6174.6622261168704</v>
      </c>
      <c r="E20" s="81">
        <v>6168.70209144005</v>
      </c>
      <c r="F20" s="81">
        <v>6241.9008327628299</v>
      </c>
      <c r="G20" s="81">
        <v>6233.5664802271904</v>
      </c>
      <c r="H20" s="81">
        <v>6322.9347473242096</v>
      </c>
      <c r="I20" s="81">
        <v>6266.2288079608697</v>
      </c>
      <c r="J20" s="81">
        <v>6252.4094202700198</v>
      </c>
      <c r="K20" s="81">
        <v>6285.6945146096496</v>
      </c>
      <c r="L20" s="81">
        <v>6273.2615379254603</v>
      </c>
      <c r="M20" s="81">
        <v>6312.2150750501096</v>
      </c>
      <c r="N20" s="81">
        <v>6241.3781504216204</v>
      </c>
      <c r="O20" s="81">
        <v>6260.5854236442901</v>
      </c>
      <c r="P20" s="81">
        <v>6247.5185498471001</v>
      </c>
      <c r="Q20" s="81">
        <v>6212.3267611445399</v>
      </c>
      <c r="R20" s="81">
        <v>6192.87849992684</v>
      </c>
      <c r="S20" s="81">
        <v>6113.3651895275898</v>
      </c>
      <c r="T20" s="81">
        <v>6242.9514160529297</v>
      </c>
      <c r="U20" s="81">
        <v>6204.4095111954202</v>
      </c>
      <c r="V20" s="81">
        <v>6262.1345958551201</v>
      </c>
      <c r="W20" s="81">
        <v>6319.7687201886301</v>
      </c>
      <c r="X20" s="81">
        <v>6280.5691326124497</v>
      </c>
      <c r="Y20" s="81">
        <v>6294.0540506913203</v>
      </c>
      <c r="Z20" s="81">
        <v>6294.9858123353597</v>
      </c>
      <c r="AA20" s="81">
        <v>6306.4154401913702</v>
      </c>
      <c r="AB20" s="81">
        <v>6351.0456462550201</v>
      </c>
      <c r="AC20" s="81">
        <v>6350.8386848197897</v>
      </c>
      <c r="AD20" s="81">
        <v>6353.1201968857804</v>
      </c>
      <c r="AE20" s="81">
        <v>6476.0340656252802</v>
      </c>
      <c r="AF20" s="81">
        <v>6491.9738996167998</v>
      </c>
      <c r="AG20" s="81">
        <v>6548.6585723686103</v>
      </c>
      <c r="AH20" s="81">
        <v>6618.7704574796699</v>
      </c>
      <c r="AI20" s="81">
        <v>6811.4693052943103</v>
      </c>
      <c r="AJ20" s="81">
        <v>6720.8295623017002</v>
      </c>
      <c r="AK20" s="81">
        <v>6705.1509899804696</v>
      </c>
      <c r="AL20" s="81">
        <v>6859.1320233816596</v>
      </c>
      <c r="AM20" s="81">
        <v>6715.5548732323296</v>
      </c>
      <c r="AN20" s="81">
        <v>6118.9116999657399</v>
      </c>
      <c r="AO20" s="81">
        <v>6718.0811537208801</v>
      </c>
      <c r="AP20" s="81">
        <v>6348.7290409350298</v>
      </c>
      <c r="AQ20" s="81">
        <v>6413.8875695828601</v>
      </c>
      <c r="AR20" s="81">
        <v>6721.3390539598304</v>
      </c>
      <c r="AS20" s="81">
        <v>6895.8574217269997</v>
      </c>
      <c r="AT20" s="81">
        <v>7086.7745065695099</v>
      </c>
      <c r="AU20" s="81">
        <v>7189.7363124902004</v>
      </c>
      <c r="AV20" s="81">
        <v>7237.8566805278497</v>
      </c>
      <c r="AW20" s="81">
        <v>7402.9480958331596</v>
      </c>
      <c r="AX20" s="81">
        <v>7432.2317452454299</v>
      </c>
      <c r="AY20" s="81">
        <v>7606.92561760648</v>
      </c>
      <c r="AZ20" s="81">
        <v>7497.2916418012701</v>
      </c>
      <c r="BA20" s="81">
        <v>7465.4806606975599</v>
      </c>
      <c r="BB20" s="81">
        <v>7442.2977797857002</v>
      </c>
      <c r="BC20" s="81">
        <v>7502.9423319681</v>
      </c>
      <c r="BD20" s="81">
        <v>7640.2598395826599</v>
      </c>
      <c r="BE20" s="81">
        <v>7778.5534430164898</v>
      </c>
      <c r="BF20" s="81">
        <v>7838.2067794881395</v>
      </c>
      <c r="BG20" s="81">
        <v>7785.83128965374</v>
      </c>
      <c r="BH20" s="81">
        <v>7790.0108301002401</v>
      </c>
      <c r="BO20" s="13" t="str">
        <f t="shared" si="0"/>
        <v/>
      </c>
      <c r="BP20" s="13" t="str">
        <f t="shared" si="1"/>
        <v/>
      </c>
      <c r="BQ20" s="13" t="str">
        <f t="shared" si="2"/>
        <v/>
      </c>
      <c r="BR20" s="13" t="str">
        <f t="shared" si="3"/>
        <v/>
      </c>
      <c r="BS20" s="13" t="str">
        <f t="shared" si="4"/>
        <v/>
      </c>
      <c r="BT20" s="13" t="str">
        <f t="shared" si="5"/>
        <v/>
      </c>
      <c r="BU20" s="13" t="str">
        <f t="shared" si="6"/>
        <v/>
      </c>
      <c r="BV20" s="13" t="str">
        <f t="shared" si="7"/>
        <v/>
      </c>
      <c r="BW20" s="13" t="str">
        <f t="shared" si="8"/>
        <v/>
      </c>
      <c r="BX20" s="13" t="str">
        <f t="shared" si="9"/>
        <v/>
      </c>
      <c r="BY20" s="13" t="str">
        <f t="shared" si="10"/>
        <v/>
      </c>
      <c r="BZ20" s="13" t="str">
        <f t="shared" si="11"/>
        <v/>
      </c>
      <c r="CA20" s="13" t="str">
        <f t="shared" si="12"/>
        <v/>
      </c>
      <c r="CB20" s="13" t="str">
        <f t="shared" si="13"/>
        <v/>
      </c>
      <c r="CC20" s="13" t="str">
        <f t="shared" si="14"/>
        <v/>
      </c>
      <c r="CD20" s="13" t="str">
        <f t="shared" si="15"/>
        <v/>
      </c>
      <c r="CE20" s="13" t="str">
        <f t="shared" si="16"/>
        <v/>
      </c>
      <c r="CF20" s="13" t="str">
        <f t="shared" si="17"/>
        <v/>
      </c>
      <c r="CG20" s="13" t="str">
        <f t="shared" si="18"/>
        <v/>
      </c>
      <c r="CH20" s="13" t="str">
        <f t="shared" si="19"/>
        <v/>
      </c>
      <c r="CI20" s="13" t="str">
        <f t="shared" si="20"/>
        <v/>
      </c>
      <c r="CJ20" s="13" t="str">
        <f t="shared" si="21"/>
        <v/>
      </c>
      <c r="CK20" s="13" t="str">
        <f t="shared" si="22"/>
        <v/>
      </c>
      <c r="CL20" s="13" t="str">
        <f t="shared" si="23"/>
        <v/>
      </c>
      <c r="CM20" s="13" t="str">
        <f t="shared" si="24"/>
        <v/>
      </c>
      <c r="CN20" s="13" t="str">
        <f t="shared" si="25"/>
        <v/>
      </c>
      <c r="CO20" s="13" t="str">
        <f t="shared" si="26"/>
        <v/>
      </c>
      <c r="CP20" s="13" t="str">
        <f t="shared" si="27"/>
        <v/>
      </c>
      <c r="CQ20" s="13" t="str">
        <f t="shared" si="28"/>
        <v/>
      </c>
      <c r="CR20" s="13" t="str">
        <f t="shared" si="29"/>
        <v/>
      </c>
      <c r="CS20" s="13" t="str">
        <f t="shared" si="30"/>
        <v/>
      </c>
      <c r="CT20" s="13" t="str">
        <f t="shared" si="31"/>
        <v/>
      </c>
      <c r="CU20" s="13" t="str">
        <f t="shared" si="32"/>
        <v/>
      </c>
      <c r="CV20" s="13" t="str">
        <f t="shared" si="33"/>
        <v/>
      </c>
      <c r="CW20" s="13" t="str">
        <f t="shared" si="34"/>
        <v/>
      </c>
      <c r="CX20" s="13" t="str">
        <f t="shared" si="35"/>
        <v/>
      </c>
      <c r="CY20" s="13" t="str">
        <f t="shared" si="36"/>
        <v/>
      </c>
      <c r="CZ20" s="13" t="str">
        <f t="shared" si="37"/>
        <v/>
      </c>
      <c r="DA20" s="13" t="str">
        <f t="shared" si="38"/>
        <v/>
      </c>
      <c r="DB20" s="13" t="str">
        <f t="shared" si="39"/>
        <v/>
      </c>
      <c r="DC20" s="13" t="str">
        <f t="shared" si="40"/>
        <v/>
      </c>
      <c r="DD20" s="13" t="str">
        <f t="shared" si="41"/>
        <v/>
      </c>
      <c r="DE20" s="13" t="str">
        <f t="shared" si="42"/>
        <v/>
      </c>
      <c r="DF20" s="13" t="str">
        <f t="shared" si="43"/>
        <v/>
      </c>
      <c r="DG20" s="13" t="str">
        <f t="shared" si="44"/>
        <v/>
      </c>
      <c r="DH20" s="13" t="str">
        <f t="shared" si="45"/>
        <v/>
      </c>
      <c r="DI20" s="13" t="str">
        <f t="shared" si="46"/>
        <v/>
      </c>
      <c r="DJ20" s="13" t="str">
        <f t="shared" si="47"/>
        <v/>
      </c>
      <c r="DK20" s="13" t="str">
        <f t="shared" si="48"/>
        <v/>
      </c>
      <c r="DL20" s="13" t="str">
        <f t="shared" si="49"/>
        <v/>
      </c>
      <c r="DM20" s="13" t="str">
        <f t="shared" si="50"/>
        <v/>
      </c>
      <c r="DN20" s="13" t="str">
        <f t="shared" si="51"/>
        <v/>
      </c>
      <c r="DO20" s="13" t="str">
        <f t="shared" si="52"/>
        <v/>
      </c>
      <c r="DP20" s="13" t="str">
        <f t="shared" si="53"/>
        <v/>
      </c>
      <c r="DQ20" s="13" t="str">
        <f t="shared" si="54"/>
        <v/>
      </c>
      <c r="DR20" s="13" t="str">
        <f t="shared" si="55"/>
        <v/>
      </c>
      <c r="DS20" s="13" t="str">
        <f t="shared" si="55"/>
        <v/>
      </c>
      <c r="DT20" s="13" t="str">
        <f t="shared" si="55"/>
        <v/>
      </c>
      <c r="DU20" s="13" t="str">
        <f t="shared" si="55"/>
        <v/>
      </c>
      <c r="DV20" s="13" t="str">
        <f t="shared" si="55"/>
        <v/>
      </c>
      <c r="DW20" s="13" t="str">
        <f t="shared" si="55"/>
        <v/>
      </c>
      <c r="DX20" s="13" t="str">
        <f t="shared" si="55"/>
        <v/>
      </c>
    </row>
    <row r="21" spans="1:128" ht="15" thickBot="1" x14ac:dyDescent="0.4">
      <c r="A21" s="19" t="s">
        <v>110</v>
      </c>
      <c r="B21" s="20" t="s">
        <v>14</v>
      </c>
      <c r="C21" s="81">
        <v>1147.1327455348901</v>
      </c>
      <c r="D21" s="81">
        <v>1149.9072999254399</v>
      </c>
      <c r="E21" s="81">
        <v>1144.4491330481401</v>
      </c>
      <c r="F21" s="81">
        <v>1145.90109416624</v>
      </c>
      <c r="G21" s="81">
        <v>1178.3793888359901</v>
      </c>
      <c r="H21" s="81">
        <v>1157.01166549298</v>
      </c>
      <c r="I21" s="81">
        <v>1149.25139036371</v>
      </c>
      <c r="J21" s="81">
        <v>1135.6285029286</v>
      </c>
      <c r="K21" s="81">
        <v>1160.81595351746</v>
      </c>
      <c r="L21" s="81">
        <v>1134.248628025</v>
      </c>
      <c r="M21" s="81">
        <v>1125.41250973449</v>
      </c>
      <c r="N21" s="81">
        <v>1123.2479889317101</v>
      </c>
      <c r="O21" s="81">
        <v>1127.67215929395</v>
      </c>
      <c r="P21" s="81">
        <v>1087.0651221232999</v>
      </c>
      <c r="Q21" s="81">
        <v>1091.97948782862</v>
      </c>
      <c r="R21" s="81">
        <v>1117.1164320898699</v>
      </c>
      <c r="S21" s="81">
        <v>1095.30255560411</v>
      </c>
      <c r="T21" s="81">
        <v>1113.17913617934</v>
      </c>
      <c r="U21" s="81">
        <v>1094.0286340687101</v>
      </c>
      <c r="V21" s="81">
        <v>1096.7437162804499</v>
      </c>
      <c r="W21" s="81">
        <v>1090.44040847109</v>
      </c>
      <c r="X21" s="81">
        <v>1129.9804188087901</v>
      </c>
      <c r="Y21" s="81">
        <v>1130.37964722162</v>
      </c>
      <c r="Z21" s="81">
        <v>1125.8425231038</v>
      </c>
      <c r="AA21" s="81">
        <v>1091.3465749530201</v>
      </c>
      <c r="AB21" s="81">
        <v>1094.40502937157</v>
      </c>
      <c r="AC21" s="81">
        <v>1089.81738967762</v>
      </c>
      <c r="AD21" s="81">
        <v>1116.8478693228601</v>
      </c>
      <c r="AE21" s="81">
        <v>1084.7314176397499</v>
      </c>
      <c r="AF21" s="81">
        <v>1122.9560136175901</v>
      </c>
      <c r="AG21" s="81">
        <v>1156.4954339585199</v>
      </c>
      <c r="AH21" s="81">
        <v>1179.2175410756199</v>
      </c>
      <c r="AI21" s="81">
        <v>1196.3000079277599</v>
      </c>
      <c r="AJ21" s="81">
        <v>1214.3689669631201</v>
      </c>
      <c r="AK21" s="81">
        <v>1190.6356245515501</v>
      </c>
      <c r="AL21" s="81">
        <v>1170.6140487909699</v>
      </c>
      <c r="AM21" s="81">
        <v>1209.3646594311199</v>
      </c>
      <c r="AN21" s="81">
        <v>1214.9926108684299</v>
      </c>
      <c r="AO21" s="81">
        <v>1255.2016369539699</v>
      </c>
      <c r="AP21" s="81">
        <v>1292.8439702238099</v>
      </c>
      <c r="AQ21" s="81">
        <v>1296.07837199957</v>
      </c>
      <c r="AR21" s="81">
        <v>1351.85642457477</v>
      </c>
      <c r="AS21" s="81">
        <v>1367.56637391713</v>
      </c>
      <c r="AT21" s="81">
        <v>1392.1741265092301</v>
      </c>
      <c r="AU21" s="81">
        <v>1406.34908751426</v>
      </c>
      <c r="AV21" s="81">
        <v>1414.3669686609501</v>
      </c>
      <c r="AW21" s="81">
        <v>1420.5663405138901</v>
      </c>
      <c r="AX21" s="81">
        <v>1444.8132519425401</v>
      </c>
      <c r="AY21" s="81">
        <v>1493.2196430106501</v>
      </c>
      <c r="AZ21" s="81">
        <v>1501.4727435964601</v>
      </c>
      <c r="BA21" s="81">
        <v>1468.3801454377301</v>
      </c>
      <c r="BB21" s="81">
        <v>1466.62535761759</v>
      </c>
      <c r="BC21" s="81">
        <v>1510.04052030351</v>
      </c>
      <c r="BD21" s="81">
        <v>1467.2423632069199</v>
      </c>
      <c r="BE21" s="81">
        <v>1526.37597424196</v>
      </c>
      <c r="BF21" s="81">
        <v>1493.1899666578199</v>
      </c>
      <c r="BG21" s="81">
        <v>1491.7379220284399</v>
      </c>
      <c r="BH21" s="81">
        <v>1490.4189599306401</v>
      </c>
      <c r="BO21" s="13" t="str">
        <f t="shared" si="0"/>
        <v/>
      </c>
      <c r="BP21" s="13" t="str">
        <f t="shared" si="1"/>
        <v/>
      </c>
      <c r="BQ21" s="13" t="str">
        <f t="shared" si="2"/>
        <v/>
      </c>
      <c r="BR21" s="13" t="str">
        <f t="shared" si="3"/>
        <v/>
      </c>
      <c r="BS21" s="13" t="str">
        <f t="shared" si="4"/>
        <v/>
      </c>
      <c r="BT21" s="13" t="str">
        <f t="shared" si="5"/>
        <v/>
      </c>
      <c r="BU21" s="13" t="str">
        <f t="shared" si="6"/>
        <v/>
      </c>
      <c r="BV21" s="13" t="str">
        <f t="shared" si="7"/>
        <v/>
      </c>
      <c r="BW21" s="13" t="str">
        <f t="shared" si="8"/>
        <v/>
      </c>
      <c r="BX21" s="13" t="str">
        <f t="shared" si="9"/>
        <v/>
      </c>
      <c r="BY21" s="13" t="str">
        <f t="shared" si="10"/>
        <v/>
      </c>
      <c r="BZ21" s="13" t="str">
        <f t="shared" si="11"/>
        <v/>
      </c>
      <c r="CA21" s="13" t="str">
        <f t="shared" si="12"/>
        <v/>
      </c>
      <c r="CB21" s="13" t="str">
        <f t="shared" si="13"/>
        <v/>
      </c>
      <c r="CC21" s="13" t="str">
        <f t="shared" si="14"/>
        <v/>
      </c>
      <c r="CD21" s="13" t="str">
        <f t="shared" si="15"/>
        <v/>
      </c>
      <c r="CE21" s="13" t="str">
        <f t="shared" si="16"/>
        <v/>
      </c>
      <c r="CF21" s="13" t="str">
        <f t="shared" si="17"/>
        <v/>
      </c>
      <c r="CG21" s="13" t="str">
        <f t="shared" si="18"/>
        <v/>
      </c>
      <c r="CH21" s="13" t="str">
        <f t="shared" si="19"/>
        <v/>
      </c>
      <c r="CI21" s="13" t="str">
        <f t="shared" si="20"/>
        <v/>
      </c>
      <c r="CJ21" s="13" t="str">
        <f t="shared" si="21"/>
        <v/>
      </c>
      <c r="CK21" s="13" t="str">
        <f t="shared" si="22"/>
        <v/>
      </c>
      <c r="CL21" s="13" t="str">
        <f t="shared" si="23"/>
        <v/>
      </c>
      <c r="CM21" s="13" t="str">
        <f t="shared" si="24"/>
        <v/>
      </c>
      <c r="CN21" s="13" t="str">
        <f t="shared" si="25"/>
        <v/>
      </c>
      <c r="CO21" s="13" t="str">
        <f t="shared" si="26"/>
        <v/>
      </c>
      <c r="CP21" s="13" t="str">
        <f t="shared" si="27"/>
        <v/>
      </c>
      <c r="CQ21" s="13" t="str">
        <f t="shared" si="28"/>
        <v/>
      </c>
      <c r="CR21" s="13" t="str">
        <f t="shared" si="29"/>
        <v/>
      </c>
      <c r="CS21" s="13" t="str">
        <f t="shared" si="30"/>
        <v/>
      </c>
      <c r="CT21" s="13" t="str">
        <f t="shared" si="31"/>
        <v/>
      </c>
      <c r="CU21" s="13" t="str">
        <f t="shared" si="32"/>
        <v/>
      </c>
      <c r="CV21" s="13" t="str">
        <f t="shared" si="33"/>
        <v/>
      </c>
      <c r="CW21" s="13" t="str">
        <f t="shared" si="34"/>
        <v/>
      </c>
      <c r="CX21" s="13" t="str">
        <f t="shared" si="35"/>
        <v/>
      </c>
      <c r="CY21" s="13" t="str">
        <f t="shared" si="36"/>
        <v/>
      </c>
      <c r="CZ21" s="13" t="str">
        <f t="shared" si="37"/>
        <v/>
      </c>
      <c r="DA21" s="13" t="str">
        <f t="shared" si="38"/>
        <v/>
      </c>
      <c r="DB21" s="13" t="str">
        <f t="shared" si="39"/>
        <v/>
      </c>
      <c r="DC21" s="13" t="str">
        <f t="shared" si="40"/>
        <v/>
      </c>
      <c r="DD21" s="13" t="str">
        <f t="shared" si="41"/>
        <v/>
      </c>
      <c r="DE21" s="13" t="str">
        <f t="shared" si="42"/>
        <v/>
      </c>
      <c r="DF21" s="13" t="str">
        <f t="shared" si="43"/>
        <v/>
      </c>
      <c r="DG21" s="13" t="str">
        <f t="shared" si="44"/>
        <v/>
      </c>
      <c r="DH21" s="13" t="str">
        <f t="shared" si="45"/>
        <v/>
      </c>
      <c r="DI21" s="13" t="str">
        <f t="shared" si="46"/>
        <v/>
      </c>
      <c r="DJ21" s="13" t="str">
        <f t="shared" si="47"/>
        <v/>
      </c>
      <c r="DK21" s="13" t="str">
        <f t="shared" si="48"/>
        <v/>
      </c>
      <c r="DL21" s="13" t="str">
        <f t="shared" si="49"/>
        <v/>
      </c>
      <c r="DM21" s="13" t="str">
        <f t="shared" si="50"/>
        <v/>
      </c>
      <c r="DN21" s="13" t="str">
        <f t="shared" si="51"/>
        <v/>
      </c>
      <c r="DO21" s="13" t="str">
        <f t="shared" si="52"/>
        <v/>
      </c>
      <c r="DP21" s="13" t="str">
        <f t="shared" si="53"/>
        <v/>
      </c>
      <c r="DQ21" s="13" t="str">
        <f t="shared" si="54"/>
        <v/>
      </c>
      <c r="DR21" s="13" t="str">
        <f t="shared" si="55"/>
        <v/>
      </c>
      <c r="DS21" s="13" t="str">
        <f t="shared" si="55"/>
        <v/>
      </c>
      <c r="DT21" s="13" t="str">
        <f t="shared" si="55"/>
        <v/>
      </c>
      <c r="DU21" s="13" t="str">
        <f t="shared" si="55"/>
        <v/>
      </c>
      <c r="DV21" s="13" t="str">
        <f t="shared" si="55"/>
        <v/>
      </c>
      <c r="DW21" s="13" t="str">
        <f t="shared" si="55"/>
        <v/>
      </c>
      <c r="DX21" s="13" t="str">
        <f t="shared" si="55"/>
        <v/>
      </c>
    </row>
    <row r="22" spans="1:128" ht="15" thickBot="1" x14ac:dyDescent="0.4">
      <c r="A22" s="19" t="s">
        <v>111</v>
      </c>
      <c r="B22" s="20" t="s">
        <v>112</v>
      </c>
      <c r="C22" s="81">
        <v>3545.2335088673299</v>
      </c>
      <c r="D22" s="81">
        <v>3571.6872828260898</v>
      </c>
      <c r="E22" s="81">
        <v>3557.2813855115801</v>
      </c>
      <c r="F22" s="81">
        <v>3591.9585239368398</v>
      </c>
      <c r="G22" s="81">
        <v>3597.2743986514101</v>
      </c>
      <c r="H22" s="81">
        <v>3557.2231197051401</v>
      </c>
      <c r="I22" s="81">
        <v>3547.4448213229002</v>
      </c>
      <c r="J22" s="81">
        <v>3579.7951959767702</v>
      </c>
      <c r="K22" s="81">
        <v>3556.0689943380698</v>
      </c>
      <c r="L22" s="81">
        <v>3569.53794268617</v>
      </c>
      <c r="M22" s="81">
        <v>3569.14286823148</v>
      </c>
      <c r="N22" s="81">
        <v>3578.38217670432</v>
      </c>
      <c r="O22" s="81">
        <v>3601.7937168024901</v>
      </c>
      <c r="P22" s="81">
        <v>3604.82307106086</v>
      </c>
      <c r="Q22" s="81">
        <v>3658.5434902638899</v>
      </c>
      <c r="R22" s="81">
        <v>3618.0019708936902</v>
      </c>
      <c r="S22" s="81">
        <v>3581.2785027873301</v>
      </c>
      <c r="T22" s="81">
        <v>3585.7149932390098</v>
      </c>
      <c r="U22" s="81">
        <v>3647.5167357046998</v>
      </c>
      <c r="V22" s="81">
        <v>3645.1115129072</v>
      </c>
      <c r="W22" s="81">
        <v>3665.17047119066</v>
      </c>
      <c r="X22" s="81">
        <v>3653.0886532060299</v>
      </c>
      <c r="Y22" s="81">
        <v>3608.77875404309</v>
      </c>
      <c r="Z22" s="81">
        <v>3614.5570546152999</v>
      </c>
      <c r="AA22" s="81">
        <v>3653.8986626023502</v>
      </c>
      <c r="AB22" s="81">
        <v>3682.9986985684</v>
      </c>
      <c r="AC22" s="81">
        <v>3696.27315638137</v>
      </c>
      <c r="AD22" s="81">
        <v>3629.3739784828599</v>
      </c>
      <c r="AE22" s="81">
        <v>3585.4340928370302</v>
      </c>
      <c r="AF22" s="81">
        <v>3598.8789841835901</v>
      </c>
      <c r="AG22" s="81">
        <v>3544.9514607197798</v>
      </c>
      <c r="AH22" s="81">
        <v>3600.5227285979099</v>
      </c>
      <c r="AI22" s="81">
        <v>3671.4463112419098</v>
      </c>
      <c r="AJ22" s="81">
        <v>3670.8870222382702</v>
      </c>
      <c r="AK22" s="81">
        <v>3632.6972571218198</v>
      </c>
      <c r="AL22" s="81">
        <v>3692.8530826000601</v>
      </c>
      <c r="AM22" s="81">
        <v>3729.22454570326</v>
      </c>
      <c r="AN22" s="81">
        <v>3713.6279379205598</v>
      </c>
      <c r="AO22" s="81">
        <v>3793.5043274997902</v>
      </c>
      <c r="AP22" s="81">
        <v>3647.3940127085498</v>
      </c>
      <c r="AQ22" s="81">
        <v>3685.9413347067002</v>
      </c>
      <c r="AR22" s="81">
        <v>3713.0585180284502</v>
      </c>
      <c r="AS22" s="81">
        <v>3745.22996390257</v>
      </c>
      <c r="AT22" s="81">
        <v>3677.3111803719498</v>
      </c>
      <c r="AU22" s="81">
        <v>3645.7863139442402</v>
      </c>
      <c r="AV22" s="81">
        <v>3601.3092431976402</v>
      </c>
      <c r="AW22" s="81">
        <v>3623.3464130778898</v>
      </c>
      <c r="AX22" s="81">
        <v>3638.26943880314</v>
      </c>
      <c r="AY22" s="81">
        <v>3592.0584547611202</v>
      </c>
      <c r="AZ22" s="81">
        <v>3562.94502517098</v>
      </c>
      <c r="BA22" s="81">
        <v>3549.5115330857402</v>
      </c>
      <c r="BB22" s="81">
        <v>3570.3685290482999</v>
      </c>
      <c r="BC22" s="81">
        <v>3595.9256637153399</v>
      </c>
      <c r="BD22" s="81">
        <v>3548.3090737110001</v>
      </c>
      <c r="BE22" s="81">
        <v>3583.94020695267</v>
      </c>
      <c r="BF22" s="81">
        <v>3524.7479375247599</v>
      </c>
      <c r="BG22" s="81">
        <v>3563.7365038614898</v>
      </c>
      <c r="BH22" s="81">
        <v>3583.4990108218199</v>
      </c>
      <c r="BO22" s="13" t="str">
        <f t="shared" si="0"/>
        <v/>
      </c>
      <c r="BP22" s="13" t="str">
        <f t="shared" si="1"/>
        <v/>
      </c>
      <c r="BQ22" s="13" t="str">
        <f t="shared" si="2"/>
        <v/>
      </c>
      <c r="BR22" s="13" t="str">
        <f t="shared" si="3"/>
        <v/>
      </c>
      <c r="BS22" s="13" t="str">
        <f t="shared" si="4"/>
        <v/>
      </c>
      <c r="BT22" s="13" t="str">
        <f t="shared" si="5"/>
        <v/>
      </c>
      <c r="BU22" s="13" t="str">
        <f t="shared" si="6"/>
        <v/>
      </c>
      <c r="BV22" s="13" t="str">
        <f t="shared" si="7"/>
        <v/>
      </c>
      <c r="BW22" s="13" t="str">
        <f t="shared" si="8"/>
        <v/>
      </c>
      <c r="BX22" s="13" t="str">
        <f t="shared" si="9"/>
        <v/>
      </c>
      <c r="BY22" s="13" t="str">
        <f t="shared" si="10"/>
        <v/>
      </c>
      <c r="BZ22" s="13" t="str">
        <f t="shared" si="11"/>
        <v/>
      </c>
      <c r="CA22" s="13" t="str">
        <f t="shared" si="12"/>
        <v/>
      </c>
      <c r="CB22" s="13" t="str">
        <f t="shared" si="13"/>
        <v/>
      </c>
      <c r="CC22" s="13" t="str">
        <f t="shared" si="14"/>
        <v/>
      </c>
      <c r="CD22" s="13" t="str">
        <f t="shared" si="15"/>
        <v/>
      </c>
      <c r="CE22" s="13" t="str">
        <f t="shared" si="16"/>
        <v/>
      </c>
      <c r="CF22" s="13" t="str">
        <f t="shared" si="17"/>
        <v/>
      </c>
      <c r="CG22" s="13" t="str">
        <f t="shared" si="18"/>
        <v/>
      </c>
      <c r="CH22" s="13" t="str">
        <f t="shared" si="19"/>
        <v/>
      </c>
      <c r="CI22" s="13" t="str">
        <f t="shared" si="20"/>
        <v/>
      </c>
      <c r="CJ22" s="13" t="str">
        <f t="shared" si="21"/>
        <v/>
      </c>
      <c r="CK22" s="13" t="str">
        <f t="shared" si="22"/>
        <v/>
      </c>
      <c r="CL22" s="13" t="str">
        <f t="shared" si="23"/>
        <v/>
      </c>
      <c r="CM22" s="13" t="str">
        <f t="shared" si="24"/>
        <v/>
      </c>
      <c r="CN22" s="13" t="str">
        <f t="shared" si="25"/>
        <v/>
      </c>
      <c r="CO22" s="13" t="str">
        <f t="shared" si="26"/>
        <v/>
      </c>
      <c r="CP22" s="13" t="str">
        <f t="shared" si="27"/>
        <v/>
      </c>
      <c r="CQ22" s="13" t="str">
        <f t="shared" si="28"/>
        <v/>
      </c>
      <c r="CR22" s="13" t="str">
        <f t="shared" si="29"/>
        <v/>
      </c>
      <c r="CS22" s="13" t="str">
        <f t="shared" si="30"/>
        <v/>
      </c>
      <c r="CT22" s="13" t="str">
        <f t="shared" si="31"/>
        <v/>
      </c>
      <c r="CU22" s="13" t="str">
        <f t="shared" si="32"/>
        <v/>
      </c>
      <c r="CV22" s="13" t="str">
        <f t="shared" si="33"/>
        <v/>
      </c>
      <c r="CW22" s="13" t="str">
        <f t="shared" si="34"/>
        <v/>
      </c>
      <c r="CX22" s="13" t="str">
        <f t="shared" si="35"/>
        <v/>
      </c>
      <c r="CY22" s="13" t="str">
        <f t="shared" si="36"/>
        <v/>
      </c>
      <c r="CZ22" s="13" t="str">
        <f t="shared" si="37"/>
        <v/>
      </c>
      <c r="DA22" s="13" t="str">
        <f t="shared" si="38"/>
        <v/>
      </c>
      <c r="DB22" s="13" t="str">
        <f t="shared" si="39"/>
        <v/>
      </c>
      <c r="DC22" s="13" t="str">
        <f t="shared" si="40"/>
        <v/>
      </c>
      <c r="DD22" s="13" t="str">
        <f t="shared" si="41"/>
        <v/>
      </c>
      <c r="DE22" s="13" t="str">
        <f t="shared" si="42"/>
        <v/>
      </c>
      <c r="DF22" s="13" t="str">
        <f t="shared" si="43"/>
        <v/>
      </c>
      <c r="DG22" s="13" t="str">
        <f t="shared" si="44"/>
        <v/>
      </c>
      <c r="DH22" s="13" t="str">
        <f t="shared" si="45"/>
        <v/>
      </c>
      <c r="DI22" s="13" t="str">
        <f t="shared" si="46"/>
        <v/>
      </c>
      <c r="DJ22" s="13" t="str">
        <f t="shared" si="47"/>
        <v/>
      </c>
      <c r="DK22" s="13" t="str">
        <f t="shared" si="48"/>
        <v/>
      </c>
      <c r="DL22" s="13" t="str">
        <f t="shared" si="49"/>
        <v/>
      </c>
      <c r="DM22" s="13" t="str">
        <f t="shared" si="50"/>
        <v/>
      </c>
      <c r="DN22" s="13" t="str">
        <f t="shared" si="51"/>
        <v/>
      </c>
      <c r="DO22" s="13" t="str">
        <f t="shared" si="52"/>
        <v/>
      </c>
      <c r="DP22" s="13" t="str">
        <f t="shared" si="53"/>
        <v/>
      </c>
      <c r="DQ22" s="13" t="str">
        <f t="shared" si="54"/>
        <v/>
      </c>
      <c r="DR22" s="13" t="str">
        <f t="shared" si="55"/>
        <v/>
      </c>
      <c r="DS22" s="13" t="str">
        <f t="shared" si="55"/>
        <v/>
      </c>
      <c r="DT22" s="13" t="str">
        <f t="shared" si="55"/>
        <v/>
      </c>
      <c r="DU22" s="13" t="str">
        <f t="shared" si="55"/>
        <v/>
      </c>
      <c r="DV22" s="13" t="str">
        <f t="shared" si="55"/>
        <v/>
      </c>
      <c r="DW22" s="13" t="str">
        <f t="shared" si="55"/>
        <v/>
      </c>
      <c r="DX22" s="13" t="str">
        <f t="shared" si="55"/>
        <v/>
      </c>
    </row>
    <row r="23" spans="1:128" ht="15" thickBot="1" x14ac:dyDescent="0.4">
      <c r="A23" s="19" t="s">
        <v>113</v>
      </c>
      <c r="B23" s="20" t="s">
        <v>114</v>
      </c>
      <c r="C23" s="81">
        <v>1679.4196107189</v>
      </c>
      <c r="D23" s="81">
        <v>1713.6619610533301</v>
      </c>
      <c r="E23" s="81">
        <v>1666.5835037527299</v>
      </c>
      <c r="F23" s="81">
        <v>1654.4758013640801</v>
      </c>
      <c r="G23" s="81">
        <v>1665.10719819667</v>
      </c>
      <c r="H23" s="81">
        <v>1660.2483158243399</v>
      </c>
      <c r="I23" s="81">
        <v>1652.42569456055</v>
      </c>
      <c r="J23" s="81">
        <v>1679.90018646268</v>
      </c>
      <c r="K23" s="81">
        <v>1723.5392007074599</v>
      </c>
      <c r="L23" s="81">
        <v>1725.17944057314</v>
      </c>
      <c r="M23" s="81">
        <v>1732.1133169622001</v>
      </c>
      <c r="N23" s="81">
        <v>1715.19549296837</v>
      </c>
      <c r="O23" s="81">
        <v>1736.69524354951</v>
      </c>
      <c r="P23" s="81">
        <v>1749.00430402812</v>
      </c>
      <c r="Q23" s="81">
        <v>1752.2342123395199</v>
      </c>
      <c r="R23" s="81">
        <v>1763.91831784277</v>
      </c>
      <c r="S23" s="81">
        <v>1812.7418952985099</v>
      </c>
      <c r="T23" s="81">
        <v>1834.6118479572201</v>
      </c>
      <c r="U23" s="81">
        <v>1845.1973230671099</v>
      </c>
      <c r="V23" s="81">
        <v>1863.7735175447999</v>
      </c>
      <c r="W23" s="81">
        <v>1887.7954666419</v>
      </c>
      <c r="X23" s="81">
        <v>1917.5346083213799</v>
      </c>
      <c r="Y23" s="81">
        <v>1920.8951498405499</v>
      </c>
      <c r="Z23" s="81">
        <v>1941.0276447188401</v>
      </c>
      <c r="AA23" s="81">
        <v>1945.0076215935801</v>
      </c>
      <c r="AB23" s="81">
        <v>1964.9607465455899</v>
      </c>
      <c r="AC23" s="81">
        <v>1983.4340702725599</v>
      </c>
      <c r="AD23" s="81">
        <v>2009.0808080966401</v>
      </c>
      <c r="AE23" s="81">
        <v>1990.2250989950801</v>
      </c>
      <c r="AF23" s="81">
        <v>1979.56606628226</v>
      </c>
      <c r="AG23" s="81">
        <v>2036.98939535865</v>
      </c>
      <c r="AH23" s="81">
        <v>2037.2921665430299</v>
      </c>
      <c r="AI23" s="81">
        <v>2057.9769048297198</v>
      </c>
      <c r="AJ23" s="81">
        <v>2031.0484510896599</v>
      </c>
      <c r="AK23" s="81">
        <v>2036.2910986490399</v>
      </c>
      <c r="AL23" s="81">
        <v>2028.0170298637499</v>
      </c>
      <c r="AM23" s="81">
        <v>2034.7314687552901</v>
      </c>
      <c r="AN23" s="81">
        <v>2063.9795378815902</v>
      </c>
      <c r="AO23" s="81">
        <v>2072.7437671395901</v>
      </c>
      <c r="AP23" s="81">
        <v>2069.84822227725</v>
      </c>
      <c r="AQ23" s="81">
        <v>2082.8442448567398</v>
      </c>
      <c r="AR23" s="81">
        <v>2018.25466153356</v>
      </c>
      <c r="AS23" s="81">
        <v>2062.5175077592899</v>
      </c>
      <c r="AT23" s="81">
        <v>2051.2972709505002</v>
      </c>
      <c r="AU23" s="81">
        <v>2030.9239055944799</v>
      </c>
      <c r="AV23" s="81">
        <v>2072.9191419979802</v>
      </c>
      <c r="AW23" s="81">
        <v>2109.2909578430899</v>
      </c>
      <c r="AX23" s="81">
        <v>2122.9568296112702</v>
      </c>
      <c r="AY23" s="81">
        <v>2082.0687001391798</v>
      </c>
      <c r="AZ23" s="81">
        <v>2065.26249978635</v>
      </c>
      <c r="BA23" s="81">
        <v>2020.26382652338</v>
      </c>
      <c r="BB23" s="81">
        <v>2054.2817781495701</v>
      </c>
      <c r="BC23" s="81">
        <v>2052.3684370031801</v>
      </c>
      <c r="BD23" s="81">
        <v>2053.2544055924</v>
      </c>
      <c r="BE23" s="81">
        <v>2073.42938946506</v>
      </c>
      <c r="BF23" s="81">
        <v>2101.2513022126</v>
      </c>
      <c r="BG23" s="81">
        <v>2085.9068922440301</v>
      </c>
      <c r="BH23" s="81">
        <v>2065.4686110643302</v>
      </c>
      <c r="BO23" s="13" t="str">
        <f t="shared" si="0"/>
        <v/>
      </c>
      <c r="BP23" s="13" t="str">
        <f t="shared" si="1"/>
        <v/>
      </c>
      <c r="BQ23" s="13" t="str">
        <f t="shared" si="2"/>
        <v/>
      </c>
      <c r="BR23" s="13" t="str">
        <f t="shared" si="3"/>
        <v/>
      </c>
      <c r="BS23" s="13" t="str">
        <f t="shared" si="4"/>
        <v/>
      </c>
      <c r="BT23" s="13" t="str">
        <f t="shared" si="5"/>
        <v/>
      </c>
      <c r="BU23" s="13" t="str">
        <f t="shared" si="6"/>
        <v/>
      </c>
      <c r="BV23" s="13" t="str">
        <f t="shared" si="7"/>
        <v/>
      </c>
      <c r="BW23" s="13" t="str">
        <f t="shared" si="8"/>
        <v/>
      </c>
      <c r="BX23" s="13" t="str">
        <f t="shared" si="9"/>
        <v/>
      </c>
      <c r="BY23" s="13" t="str">
        <f t="shared" si="10"/>
        <v/>
      </c>
      <c r="BZ23" s="13" t="str">
        <f t="shared" si="11"/>
        <v/>
      </c>
      <c r="CA23" s="13" t="str">
        <f t="shared" si="12"/>
        <v/>
      </c>
      <c r="CB23" s="13" t="str">
        <f t="shared" si="13"/>
        <v/>
      </c>
      <c r="CC23" s="13" t="str">
        <f t="shared" si="14"/>
        <v/>
      </c>
      <c r="CD23" s="13" t="str">
        <f t="shared" si="15"/>
        <v/>
      </c>
      <c r="CE23" s="13" t="str">
        <f t="shared" si="16"/>
        <v/>
      </c>
      <c r="CF23" s="13" t="str">
        <f t="shared" si="17"/>
        <v/>
      </c>
      <c r="CG23" s="13" t="str">
        <f t="shared" si="18"/>
        <v/>
      </c>
      <c r="CH23" s="13" t="str">
        <f t="shared" si="19"/>
        <v/>
      </c>
      <c r="CI23" s="13" t="str">
        <f t="shared" si="20"/>
        <v/>
      </c>
      <c r="CJ23" s="13" t="str">
        <f t="shared" si="21"/>
        <v/>
      </c>
      <c r="CK23" s="13" t="str">
        <f t="shared" si="22"/>
        <v/>
      </c>
      <c r="CL23" s="13" t="str">
        <f t="shared" si="23"/>
        <v/>
      </c>
      <c r="CM23" s="13" t="str">
        <f t="shared" si="24"/>
        <v/>
      </c>
      <c r="CN23" s="13" t="str">
        <f t="shared" si="25"/>
        <v/>
      </c>
      <c r="CO23" s="13" t="str">
        <f t="shared" si="26"/>
        <v/>
      </c>
      <c r="CP23" s="13" t="str">
        <f t="shared" si="27"/>
        <v/>
      </c>
      <c r="CQ23" s="13" t="str">
        <f t="shared" si="28"/>
        <v/>
      </c>
      <c r="CR23" s="13" t="str">
        <f t="shared" si="29"/>
        <v/>
      </c>
      <c r="CS23" s="13" t="str">
        <f t="shared" si="30"/>
        <v/>
      </c>
      <c r="CT23" s="13" t="str">
        <f t="shared" si="31"/>
        <v/>
      </c>
      <c r="CU23" s="13" t="str">
        <f t="shared" si="32"/>
        <v/>
      </c>
      <c r="CV23" s="13" t="str">
        <f t="shared" si="33"/>
        <v/>
      </c>
      <c r="CW23" s="13" t="str">
        <f t="shared" si="34"/>
        <v/>
      </c>
      <c r="CX23" s="13" t="str">
        <f t="shared" si="35"/>
        <v/>
      </c>
      <c r="CY23" s="13" t="str">
        <f t="shared" si="36"/>
        <v/>
      </c>
      <c r="CZ23" s="13" t="str">
        <f t="shared" si="37"/>
        <v/>
      </c>
      <c r="DA23" s="13" t="str">
        <f t="shared" si="38"/>
        <v/>
      </c>
      <c r="DB23" s="13" t="str">
        <f t="shared" si="39"/>
        <v/>
      </c>
      <c r="DC23" s="13" t="str">
        <f t="shared" si="40"/>
        <v/>
      </c>
      <c r="DD23" s="13" t="str">
        <f t="shared" si="41"/>
        <v/>
      </c>
      <c r="DE23" s="13" t="str">
        <f t="shared" si="42"/>
        <v/>
      </c>
      <c r="DF23" s="13" t="str">
        <f t="shared" si="43"/>
        <v/>
      </c>
      <c r="DG23" s="13" t="str">
        <f t="shared" si="44"/>
        <v/>
      </c>
      <c r="DH23" s="13" t="str">
        <f t="shared" si="45"/>
        <v/>
      </c>
      <c r="DI23" s="13" t="str">
        <f t="shared" si="46"/>
        <v/>
      </c>
      <c r="DJ23" s="13" t="str">
        <f t="shared" si="47"/>
        <v/>
      </c>
      <c r="DK23" s="13" t="str">
        <f t="shared" si="48"/>
        <v/>
      </c>
      <c r="DL23" s="13" t="str">
        <f t="shared" si="49"/>
        <v/>
      </c>
      <c r="DM23" s="13" t="str">
        <f t="shared" si="50"/>
        <v/>
      </c>
      <c r="DN23" s="13" t="str">
        <f t="shared" si="51"/>
        <v/>
      </c>
      <c r="DO23" s="13" t="str">
        <f t="shared" si="52"/>
        <v/>
      </c>
      <c r="DP23" s="13" t="str">
        <f t="shared" si="53"/>
        <v/>
      </c>
      <c r="DQ23" s="13" t="str">
        <f t="shared" si="54"/>
        <v/>
      </c>
      <c r="DR23" s="13" t="str">
        <f t="shared" si="55"/>
        <v/>
      </c>
      <c r="DS23" s="13" t="str">
        <f t="shared" si="55"/>
        <v/>
      </c>
      <c r="DT23" s="13" t="str">
        <f t="shared" si="55"/>
        <v/>
      </c>
      <c r="DU23" s="13" t="str">
        <f t="shared" si="55"/>
        <v/>
      </c>
      <c r="DV23" s="13" t="str">
        <f t="shared" si="55"/>
        <v/>
      </c>
      <c r="DW23" s="13" t="str">
        <f t="shared" si="55"/>
        <v/>
      </c>
      <c r="DX23" s="13" t="str">
        <f t="shared" si="55"/>
        <v/>
      </c>
    </row>
    <row r="24" spans="1:128" ht="15" thickBot="1" x14ac:dyDescent="0.4">
      <c r="A24" s="19" t="s">
        <v>115</v>
      </c>
      <c r="B24" s="20" t="s">
        <v>17</v>
      </c>
      <c r="C24" s="81">
        <v>10093.4148056166</v>
      </c>
      <c r="D24" s="81">
        <v>9988.0506374754605</v>
      </c>
      <c r="E24" s="81">
        <v>9910.0602198983197</v>
      </c>
      <c r="F24" s="81">
        <v>9915.4323936983601</v>
      </c>
      <c r="G24" s="81">
        <v>9891.2512794829199</v>
      </c>
      <c r="H24" s="81">
        <v>9922.6033108802694</v>
      </c>
      <c r="I24" s="81">
        <v>10136.519391875499</v>
      </c>
      <c r="J24" s="81">
        <v>10219.0809502337</v>
      </c>
      <c r="K24" s="81">
        <v>10532.162305645201</v>
      </c>
      <c r="L24" s="81">
        <v>10598.455239435199</v>
      </c>
      <c r="M24" s="81">
        <v>10724.4894514889</v>
      </c>
      <c r="N24" s="81">
        <v>10805.5465827887</v>
      </c>
      <c r="O24" s="81">
        <v>10968.001358982399</v>
      </c>
      <c r="P24" s="81">
        <v>11226.240043567101</v>
      </c>
      <c r="Q24" s="81">
        <v>11279.2188649121</v>
      </c>
      <c r="R24" s="81">
        <v>11324.342483865301</v>
      </c>
      <c r="S24" s="81">
        <v>11434.003808003101</v>
      </c>
      <c r="T24" s="81">
        <v>11409.892660617001</v>
      </c>
      <c r="U24" s="81">
        <v>11401.4876211996</v>
      </c>
      <c r="V24" s="81">
        <v>11604.106218757801</v>
      </c>
      <c r="W24" s="81">
        <v>11559.1018615705</v>
      </c>
      <c r="X24" s="81">
        <v>11604.167784048301</v>
      </c>
      <c r="Y24" s="81">
        <v>11744.147460055599</v>
      </c>
      <c r="Z24" s="81">
        <v>11727.9521382863</v>
      </c>
      <c r="AA24" s="81">
        <v>11639.983907563301</v>
      </c>
      <c r="AB24" s="81">
        <v>11996.914656332199</v>
      </c>
      <c r="AC24" s="81">
        <v>12323.4072226199</v>
      </c>
      <c r="AD24" s="81">
        <v>12448.3533987798</v>
      </c>
      <c r="AE24" s="81">
        <v>12988.763747267099</v>
      </c>
      <c r="AF24" s="81">
        <v>13011.419084752401</v>
      </c>
      <c r="AG24" s="81">
        <v>13141.837964079699</v>
      </c>
      <c r="AH24" s="81">
        <v>13320.945049645799</v>
      </c>
      <c r="AI24" s="81">
        <v>13555.9976664883</v>
      </c>
      <c r="AJ24" s="81">
        <v>13616.0521586989</v>
      </c>
      <c r="AK24" s="81">
        <v>13638.6994852315</v>
      </c>
      <c r="AL24" s="81">
        <v>13667.360036575999</v>
      </c>
      <c r="AM24" s="81">
        <v>13434.4319566288</v>
      </c>
      <c r="AN24" s="81">
        <v>13365.0831392937</v>
      </c>
      <c r="AO24" s="81">
        <v>13577.1390962887</v>
      </c>
      <c r="AP24" s="81">
        <v>13735.681351875801</v>
      </c>
      <c r="AQ24" s="81">
        <v>13697.7379576356</v>
      </c>
      <c r="AR24" s="81">
        <v>13763.0494929293</v>
      </c>
      <c r="AS24" s="81">
        <v>13922.270550814201</v>
      </c>
      <c r="AT24" s="81">
        <v>14298.3464657596</v>
      </c>
      <c r="AU24" s="81">
        <v>14194.7896255831</v>
      </c>
      <c r="AV24" s="81">
        <v>14484.453673599601</v>
      </c>
      <c r="AW24" s="81">
        <v>14626.0969686186</v>
      </c>
      <c r="AX24" s="81">
        <v>14560.792442235601</v>
      </c>
      <c r="AY24" s="81">
        <v>14744.1330827412</v>
      </c>
      <c r="AZ24" s="81">
        <v>14671.2583142782</v>
      </c>
      <c r="BA24" s="81">
        <v>14569.9369917116</v>
      </c>
      <c r="BB24" s="81">
        <v>14558.872701452399</v>
      </c>
      <c r="BC24" s="81">
        <v>14601.6728990923</v>
      </c>
      <c r="BD24" s="81">
        <v>14514.4671281758</v>
      </c>
      <c r="BE24" s="81">
        <v>14694.8684600828</v>
      </c>
      <c r="BF24" s="81">
        <v>14552.8669169603</v>
      </c>
      <c r="BG24" s="81">
        <v>14455.770871406699</v>
      </c>
      <c r="BH24" s="81">
        <v>14563.802629472901</v>
      </c>
      <c r="BO24" s="13" t="str">
        <f t="shared" si="0"/>
        <v/>
      </c>
      <c r="BP24" s="13" t="str">
        <f t="shared" si="1"/>
        <v/>
      </c>
      <c r="BQ24" s="13" t="str">
        <f t="shared" si="2"/>
        <v/>
      </c>
      <c r="BR24" s="13" t="str">
        <f t="shared" si="3"/>
        <v/>
      </c>
      <c r="BS24" s="13" t="str">
        <f t="shared" si="4"/>
        <v/>
      </c>
      <c r="BT24" s="13" t="str">
        <f t="shared" si="5"/>
        <v/>
      </c>
      <c r="BU24" s="13" t="str">
        <f t="shared" si="6"/>
        <v/>
      </c>
      <c r="BV24" s="13" t="str">
        <f t="shared" si="7"/>
        <v/>
      </c>
      <c r="BW24" s="13" t="str">
        <f t="shared" si="8"/>
        <v/>
      </c>
      <c r="BX24" s="13" t="str">
        <f t="shared" si="9"/>
        <v/>
      </c>
      <c r="BY24" s="13" t="str">
        <f t="shared" si="10"/>
        <v/>
      </c>
      <c r="BZ24" s="13" t="str">
        <f t="shared" si="11"/>
        <v/>
      </c>
      <c r="CA24" s="13" t="str">
        <f t="shared" si="12"/>
        <v/>
      </c>
      <c r="CB24" s="13" t="str">
        <f t="shared" si="13"/>
        <v/>
      </c>
      <c r="CC24" s="13" t="str">
        <f t="shared" si="14"/>
        <v/>
      </c>
      <c r="CD24" s="13" t="str">
        <f t="shared" si="15"/>
        <v/>
      </c>
      <c r="CE24" s="13" t="str">
        <f t="shared" si="16"/>
        <v/>
      </c>
      <c r="CF24" s="13" t="str">
        <f t="shared" si="17"/>
        <v/>
      </c>
      <c r="CG24" s="13" t="str">
        <f t="shared" si="18"/>
        <v/>
      </c>
      <c r="CH24" s="13" t="str">
        <f t="shared" si="19"/>
        <v/>
      </c>
      <c r="CI24" s="13" t="str">
        <f t="shared" si="20"/>
        <v/>
      </c>
      <c r="CJ24" s="13" t="str">
        <f t="shared" si="21"/>
        <v/>
      </c>
      <c r="CK24" s="13" t="str">
        <f t="shared" si="22"/>
        <v/>
      </c>
      <c r="CL24" s="13" t="str">
        <f t="shared" si="23"/>
        <v/>
      </c>
      <c r="CM24" s="13" t="str">
        <f t="shared" si="24"/>
        <v/>
      </c>
      <c r="CN24" s="13" t="str">
        <f t="shared" si="25"/>
        <v/>
      </c>
      <c r="CO24" s="13" t="str">
        <f t="shared" si="26"/>
        <v/>
      </c>
      <c r="CP24" s="13" t="str">
        <f t="shared" si="27"/>
        <v/>
      </c>
      <c r="CQ24" s="13" t="str">
        <f t="shared" si="28"/>
        <v/>
      </c>
      <c r="CR24" s="13" t="str">
        <f t="shared" si="29"/>
        <v/>
      </c>
      <c r="CS24" s="13" t="str">
        <f t="shared" si="30"/>
        <v/>
      </c>
      <c r="CT24" s="13" t="str">
        <f t="shared" si="31"/>
        <v/>
      </c>
      <c r="CU24" s="13" t="str">
        <f t="shared" si="32"/>
        <v/>
      </c>
      <c r="CV24" s="13" t="str">
        <f t="shared" si="33"/>
        <v/>
      </c>
      <c r="CW24" s="13" t="str">
        <f t="shared" si="34"/>
        <v/>
      </c>
      <c r="CX24" s="13" t="str">
        <f t="shared" si="35"/>
        <v/>
      </c>
      <c r="CY24" s="13" t="str">
        <f t="shared" si="36"/>
        <v/>
      </c>
      <c r="CZ24" s="13" t="str">
        <f t="shared" si="37"/>
        <v/>
      </c>
      <c r="DA24" s="13" t="str">
        <f t="shared" si="38"/>
        <v/>
      </c>
      <c r="DB24" s="13" t="str">
        <f t="shared" si="39"/>
        <v/>
      </c>
      <c r="DC24" s="13" t="str">
        <f t="shared" si="40"/>
        <v/>
      </c>
      <c r="DD24" s="13" t="str">
        <f t="shared" si="41"/>
        <v/>
      </c>
      <c r="DE24" s="13" t="str">
        <f t="shared" si="42"/>
        <v/>
      </c>
      <c r="DF24" s="13" t="str">
        <f t="shared" si="43"/>
        <v/>
      </c>
      <c r="DG24" s="13" t="str">
        <f t="shared" si="44"/>
        <v/>
      </c>
      <c r="DH24" s="13" t="str">
        <f t="shared" si="45"/>
        <v/>
      </c>
      <c r="DI24" s="13" t="str">
        <f t="shared" si="46"/>
        <v/>
      </c>
      <c r="DJ24" s="13" t="str">
        <f t="shared" si="47"/>
        <v/>
      </c>
      <c r="DK24" s="13" t="str">
        <f t="shared" si="48"/>
        <v/>
      </c>
      <c r="DL24" s="13" t="str">
        <f t="shared" si="49"/>
        <v/>
      </c>
      <c r="DM24" s="13" t="str">
        <f t="shared" si="50"/>
        <v/>
      </c>
      <c r="DN24" s="13" t="str">
        <f t="shared" si="51"/>
        <v/>
      </c>
      <c r="DO24" s="13" t="str">
        <f t="shared" si="52"/>
        <v/>
      </c>
      <c r="DP24" s="13" t="str">
        <f t="shared" si="53"/>
        <v/>
      </c>
      <c r="DQ24" s="13" t="str">
        <f t="shared" si="54"/>
        <v/>
      </c>
      <c r="DR24" s="13" t="str">
        <f t="shared" ref="DR24:DX29" si="56">IF(BF24&gt;0,IF(BF24&lt;5,"SECRETTTTTTTT",""),"")</f>
        <v/>
      </c>
      <c r="DS24" s="13" t="str">
        <f t="shared" si="56"/>
        <v/>
      </c>
      <c r="DT24" s="13" t="str">
        <f t="shared" si="56"/>
        <v/>
      </c>
      <c r="DU24" s="13" t="str">
        <f t="shared" si="56"/>
        <v/>
      </c>
      <c r="DV24" s="13" t="str">
        <f t="shared" si="56"/>
        <v/>
      </c>
      <c r="DW24" s="13" t="str">
        <f t="shared" si="56"/>
        <v/>
      </c>
      <c r="DX24" s="13" t="str">
        <f t="shared" si="56"/>
        <v/>
      </c>
    </row>
    <row r="25" spans="1:128" ht="15" thickBot="1" x14ac:dyDescent="0.4">
      <c r="A25" s="19" t="s">
        <v>118</v>
      </c>
      <c r="B25" s="20" t="s">
        <v>119</v>
      </c>
      <c r="C25" s="81">
        <v>8521.6411306257705</v>
      </c>
      <c r="D25" s="81">
        <v>8524.8935475442195</v>
      </c>
      <c r="E25" s="81">
        <v>8455.7115430365793</v>
      </c>
      <c r="F25" s="81">
        <v>8566.8748368103206</v>
      </c>
      <c r="G25" s="81">
        <v>8668.0330192212605</v>
      </c>
      <c r="H25" s="81">
        <v>8756.9541561364695</v>
      </c>
      <c r="I25" s="81">
        <v>8686.1423693684992</v>
      </c>
      <c r="J25" s="81">
        <v>8745.9040318109692</v>
      </c>
      <c r="K25" s="81">
        <v>8760.2343482430897</v>
      </c>
      <c r="L25" s="81">
        <v>8759.2335502819296</v>
      </c>
      <c r="M25" s="81">
        <v>8794.7773128210792</v>
      </c>
      <c r="N25" s="81">
        <v>8778.0952346397607</v>
      </c>
      <c r="O25" s="81">
        <v>8664.9002880999997</v>
      </c>
      <c r="P25" s="81">
        <v>8787.2041964898399</v>
      </c>
      <c r="Q25" s="81">
        <v>8535.9506284126801</v>
      </c>
      <c r="R25" s="81">
        <v>8600.7005722913509</v>
      </c>
      <c r="S25" s="81">
        <v>8538.19166300285</v>
      </c>
      <c r="T25" s="81">
        <v>8479.9604148587896</v>
      </c>
      <c r="U25" s="81">
        <v>8549.4794064116795</v>
      </c>
      <c r="V25" s="81">
        <v>8643.3488965187898</v>
      </c>
      <c r="W25" s="81">
        <v>8731.8827358664093</v>
      </c>
      <c r="X25" s="81">
        <v>8831.8552756829795</v>
      </c>
      <c r="Y25" s="81">
        <v>8827.3693324239703</v>
      </c>
      <c r="Z25" s="81">
        <v>8839.8136293298703</v>
      </c>
      <c r="AA25" s="81">
        <v>8765.5479051944894</v>
      </c>
      <c r="AB25" s="81">
        <v>8766.1917070721502</v>
      </c>
      <c r="AC25" s="81">
        <v>8699.7232632045598</v>
      </c>
      <c r="AD25" s="81">
        <v>8837.3920785122209</v>
      </c>
      <c r="AE25" s="81">
        <v>8873.5636665086404</v>
      </c>
      <c r="AF25" s="81">
        <v>8965.7544945214304</v>
      </c>
      <c r="AG25" s="81">
        <v>8851.9652922356199</v>
      </c>
      <c r="AH25" s="81">
        <v>8849.6722706921701</v>
      </c>
      <c r="AI25" s="81">
        <v>8810.7765284502293</v>
      </c>
      <c r="AJ25" s="81">
        <v>8725.1470501762196</v>
      </c>
      <c r="AK25" s="81">
        <v>8682.4573747622999</v>
      </c>
      <c r="AL25" s="81">
        <v>8787.7117559551498</v>
      </c>
      <c r="AM25" s="81">
        <v>8682.8273279274599</v>
      </c>
      <c r="AN25" s="81">
        <v>8438.5369569398099</v>
      </c>
      <c r="AO25" s="81">
        <v>8794.8241140906193</v>
      </c>
      <c r="AP25" s="81">
        <v>8643.7080599629608</v>
      </c>
      <c r="AQ25" s="81">
        <v>8795.8573043614506</v>
      </c>
      <c r="AR25" s="81">
        <v>9054.5489325020208</v>
      </c>
      <c r="AS25" s="81">
        <v>9226.6032111982004</v>
      </c>
      <c r="AT25" s="81">
        <v>9107.9527462157494</v>
      </c>
      <c r="AU25" s="81">
        <v>9066.4899411517108</v>
      </c>
      <c r="AV25" s="81">
        <v>8950.4982019541203</v>
      </c>
      <c r="AW25" s="81">
        <v>8921.4478731333602</v>
      </c>
      <c r="AX25" s="81">
        <v>8853.05663582733</v>
      </c>
      <c r="AY25" s="81">
        <v>8854.1614278271609</v>
      </c>
      <c r="AZ25" s="81">
        <v>8867.1880277428209</v>
      </c>
      <c r="BA25" s="81">
        <v>9009.5255367229092</v>
      </c>
      <c r="BB25" s="81">
        <v>9039.7407589675204</v>
      </c>
      <c r="BC25" s="81">
        <v>9104.9556600890191</v>
      </c>
      <c r="BD25" s="81">
        <v>9162.7026020484791</v>
      </c>
      <c r="BE25" s="81">
        <v>9137.6911039910701</v>
      </c>
      <c r="BF25" s="81">
        <v>9148.1716632988191</v>
      </c>
      <c r="BG25" s="81">
        <v>9086.7822558094394</v>
      </c>
      <c r="BH25" s="81">
        <v>9182.0561997376408</v>
      </c>
      <c r="BO25" s="13" t="str">
        <f t="shared" si="0"/>
        <v/>
      </c>
      <c r="BP25" s="13" t="str">
        <f t="shared" si="1"/>
        <v/>
      </c>
      <c r="BQ25" s="13" t="str">
        <f t="shared" si="2"/>
        <v/>
      </c>
      <c r="BR25" s="13" t="str">
        <f t="shared" si="3"/>
        <v/>
      </c>
      <c r="BS25" s="13" t="str">
        <f t="shared" si="4"/>
        <v/>
      </c>
      <c r="BT25" s="13" t="str">
        <f t="shared" si="5"/>
        <v/>
      </c>
      <c r="BU25" s="13" t="str">
        <f t="shared" si="6"/>
        <v/>
      </c>
      <c r="BV25" s="13" t="str">
        <f t="shared" si="7"/>
        <v/>
      </c>
      <c r="BW25" s="13" t="str">
        <f t="shared" si="8"/>
        <v/>
      </c>
      <c r="BX25" s="13" t="str">
        <f t="shared" si="9"/>
        <v/>
      </c>
      <c r="BY25" s="13" t="str">
        <f t="shared" si="10"/>
        <v/>
      </c>
      <c r="BZ25" s="13" t="str">
        <f t="shared" si="11"/>
        <v/>
      </c>
      <c r="CA25" s="13" t="str">
        <f t="shared" si="12"/>
        <v/>
      </c>
      <c r="CB25" s="13" t="str">
        <f t="shared" si="13"/>
        <v/>
      </c>
      <c r="CC25" s="13" t="str">
        <f t="shared" si="14"/>
        <v/>
      </c>
      <c r="CD25" s="13" t="str">
        <f t="shared" si="15"/>
        <v/>
      </c>
      <c r="CE25" s="13" t="str">
        <f t="shared" si="16"/>
        <v/>
      </c>
      <c r="CF25" s="13" t="str">
        <f t="shared" si="17"/>
        <v/>
      </c>
      <c r="CG25" s="13" t="str">
        <f t="shared" si="18"/>
        <v/>
      </c>
      <c r="CH25" s="13" t="str">
        <f t="shared" si="19"/>
        <v/>
      </c>
      <c r="CI25" s="13" t="str">
        <f t="shared" si="20"/>
        <v/>
      </c>
      <c r="CJ25" s="13" t="str">
        <f t="shared" si="21"/>
        <v/>
      </c>
      <c r="CK25" s="13" t="str">
        <f t="shared" si="22"/>
        <v/>
      </c>
      <c r="CL25" s="13" t="str">
        <f t="shared" si="23"/>
        <v/>
      </c>
      <c r="CM25" s="13" t="str">
        <f t="shared" si="24"/>
        <v/>
      </c>
      <c r="CN25" s="13" t="str">
        <f t="shared" si="25"/>
        <v/>
      </c>
      <c r="CO25" s="13" t="str">
        <f t="shared" si="26"/>
        <v/>
      </c>
      <c r="CP25" s="13" t="str">
        <f t="shared" si="27"/>
        <v/>
      </c>
      <c r="CQ25" s="13" t="str">
        <f t="shared" si="28"/>
        <v/>
      </c>
      <c r="CR25" s="13" t="str">
        <f t="shared" si="29"/>
        <v/>
      </c>
      <c r="CS25" s="13" t="str">
        <f t="shared" si="30"/>
        <v/>
      </c>
      <c r="CT25" s="13" t="str">
        <f t="shared" si="31"/>
        <v/>
      </c>
      <c r="CU25" s="13" t="str">
        <f t="shared" si="32"/>
        <v/>
      </c>
      <c r="CV25" s="13" t="str">
        <f t="shared" si="33"/>
        <v/>
      </c>
      <c r="CW25" s="13" t="str">
        <f t="shared" si="34"/>
        <v/>
      </c>
      <c r="CX25" s="13" t="str">
        <f t="shared" si="35"/>
        <v/>
      </c>
      <c r="CY25" s="13" t="str">
        <f t="shared" si="36"/>
        <v/>
      </c>
      <c r="CZ25" s="13" t="str">
        <f t="shared" si="37"/>
        <v/>
      </c>
      <c r="DA25" s="13" t="str">
        <f t="shared" si="38"/>
        <v/>
      </c>
      <c r="DB25" s="13" t="str">
        <f t="shared" si="39"/>
        <v/>
      </c>
      <c r="DC25" s="13" t="str">
        <f t="shared" si="40"/>
        <v/>
      </c>
      <c r="DD25" s="13" t="str">
        <f t="shared" si="41"/>
        <v/>
      </c>
      <c r="DE25" s="13" t="str">
        <f t="shared" si="42"/>
        <v/>
      </c>
      <c r="DF25" s="13" t="str">
        <f t="shared" si="43"/>
        <v/>
      </c>
      <c r="DG25" s="13" t="str">
        <f t="shared" si="44"/>
        <v/>
      </c>
      <c r="DH25" s="13" t="str">
        <f t="shared" si="45"/>
        <v/>
      </c>
      <c r="DI25" s="13" t="str">
        <f t="shared" si="46"/>
        <v/>
      </c>
      <c r="DJ25" s="13" t="str">
        <f t="shared" si="47"/>
        <v/>
      </c>
      <c r="DK25" s="13" t="str">
        <f t="shared" si="48"/>
        <v/>
      </c>
      <c r="DL25" s="13" t="str">
        <f t="shared" si="49"/>
        <v/>
      </c>
      <c r="DM25" s="13" t="str">
        <f t="shared" si="50"/>
        <v/>
      </c>
      <c r="DN25" s="13" t="str">
        <f t="shared" si="51"/>
        <v/>
      </c>
      <c r="DO25" s="13" t="str">
        <f t="shared" si="52"/>
        <v/>
      </c>
      <c r="DP25" s="13" t="str">
        <f t="shared" si="53"/>
        <v/>
      </c>
      <c r="DQ25" s="13" t="str">
        <f t="shared" si="54"/>
        <v/>
      </c>
      <c r="DR25" s="13" t="str">
        <f t="shared" si="56"/>
        <v/>
      </c>
      <c r="DS25" s="13" t="str">
        <f t="shared" si="56"/>
        <v/>
      </c>
      <c r="DT25" s="13" t="str">
        <f t="shared" si="56"/>
        <v/>
      </c>
      <c r="DU25" s="13" t="str">
        <f t="shared" si="56"/>
        <v/>
      </c>
      <c r="DV25" s="13" t="str">
        <f t="shared" si="56"/>
        <v/>
      </c>
      <c r="DW25" s="13" t="str">
        <f t="shared" si="56"/>
        <v/>
      </c>
      <c r="DX25" s="13" t="str">
        <f t="shared" si="56"/>
        <v/>
      </c>
    </row>
    <row r="26" spans="1:128" ht="15" thickBot="1" x14ac:dyDescent="0.4">
      <c r="A26" s="18"/>
      <c r="B26" s="18" t="s">
        <v>148</v>
      </c>
      <c r="C26" s="77">
        <v>68134.877493436099</v>
      </c>
      <c r="D26" s="77">
        <v>68204.744653234404</v>
      </c>
      <c r="E26" s="77">
        <v>68207.995176183991</v>
      </c>
      <c r="F26" s="77">
        <v>68658.814880692182</v>
      </c>
      <c r="G26" s="77">
        <v>68903.369192430633</v>
      </c>
      <c r="H26" s="77">
        <v>68813.721857863318</v>
      </c>
      <c r="I26" s="77">
        <v>68939.924861343432</v>
      </c>
      <c r="J26" s="77">
        <v>68926.433049083134</v>
      </c>
      <c r="K26" s="77">
        <v>69341.082139738224</v>
      </c>
      <c r="L26" s="77">
        <v>69327.041832460396</v>
      </c>
      <c r="M26" s="77">
        <v>69582.686486020262</v>
      </c>
      <c r="N26" s="77">
        <v>69803.637193868184</v>
      </c>
      <c r="O26" s="77">
        <v>69842.427377000437</v>
      </c>
      <c r="P26" s="77">
        <v>70340.544157120734</v>
      </c>
      <c r="Q26" s="77">
        <v>70358.816790750148</v>
      </c>
      <c r="R26" s="77">
        <v>70636.339807362921</v>
      </c>
      <c r="S26" s="77">
        <v>70386.58681620119</v>
      </c>
      <c r="T26" s="77">
        <v>70734.582235310882</v>
      </c>
      <c r="U26" s="77">
        <v>71044.285675787425</v>
      </c>
      <c r="V26" s="77">
        <v>71745.968641396554</v>
      </c>
      <c r="W26" s="77">
        <v>72333.277471698791</v>
      </c>
      <c r="X26" s="77">
        <v>72470.007267233537</v>
      </c>
      <c r="Y26" s="77">
        <v>72765.518614055749</v>
      </c>
      <c r="Z26" s="77">
        <v>72992.479963619175</v>
      </c>
      <c r="AA26" s="77">
        <v>72852.194135080907</v>
      </c>
      <c r="AB26" s="77">
        <v>73580.078656823927</v>
      </c>
      <c r="AC26" s="77">
        <v>74221.796159872305</v>
      </c>
      <c r="AD26" s="77">
        <v>75005.872958602355</v>
      </c>
      <c r="AE26" s="77">
        <v>76240.737199070776</v>
      </c>
      <c r="AF26" s="77">
        <v>76623.324512321575</v>
      </c>
      <c r="AG26" s="77">
        <v>76629.263417392576</v>
      </c>
      <c r="AH26" s="77">
        <v>76972.684600078705</v>
      </c>
      <c r="AI26" s="77">
        <v>77603.455387410824</v>
      </c>
      <c r="AJ26" s="77">
        <v>77402.192823826277</v>
      </c>
      <c r="AK26" s="77">
        <v>77265.920087401581</v>
      </c>
      <c r="AL26" s="77">
        <v>77579.963902515505</v>
      </c>
      <c r="AM26" s="77">
        <v>75831.108737280767</v>
      </c>
      <c r="AN26" s="77">
        <v>75835.104682787729</v>
      </c>
      <c r="AO26" s="77">
        <v>77494.36913349494</v>
      </c>
      <c r="AP26" s="77">
        <v>77134.529935767001</v>
      </c>
      <c r="AQ26" s="77">
        <v>77566.268811343907</v>
      </c>
      <c r="AR26" s="77">
        <v>78356.141701675719</v>
      </c>
      <c r="AS26" s="77">
        <v>79142.09146192779</v>
      </c>
      <c r="AT26" s="77">
        <v>79937.970090622839</v>
      </c>
      <c r="AU26" s="77">
        <v>79622.1103159786</v>
      </c>
      <c r="AV26" s="77">
        <v>79825.707972643242</v>
      </c>
      <c r="AW26" s="77">
        <v>80275.706735708009</v>
      </c>
      <c r="AX26" s="77">
        <v>80171.284710097418</v>
      </c>
      <c r="AY26" s="77">
        <v>80401.566630449481</v>
      </c>
      <c r="AZ26" s="77">
        <v>80425.95615494909</v>
      </c>
      <c r="BA26" s="77">
        <v>80453.911169927524</v>
      </c>
      <c r="BB26" s="77">
        <v>80530.421143611573</v>
      </c>
      <c r="BC26" s="77">
        <v>81004.165092861847</v>
      </c>
      <c r="BD26" s="77">
        <v>80891.454453635757</v>
      </c>
      <c r="BE26" s="77">
        <v>81477.318715986359</v>
      </c>
      <c r="BF26" s="77">
        <v>81395.507555636432</v>
      </c>
      <c r="BG26" s="77">
        <v>81255.494180685637</v>
      </c>
      <c r="BH26" s="77">
        <v>81684.338550103668</v>
      </c>
      <c r="BO26" s="13" t="str">
        <f t="shared" si="0"/>
        <v/>
      </c>
      <c r="BP26" s="13" t="str">
        <f t="shared" si="1"/>
        <v/>
      </c>
      <c r="BQ26" s="13" t="str">
        <f t="shared" si="2"/>
        <v/>
      </c>
      <c r="BR26" s="13" t="str">
        <f t="shared" si="3"/>
        <v/>
      </c>
      <c r="BS26" s="13" t="str">
        <f t="shared" si="4"/>
        <v/>
      </c>
      <c r="BT26" s="13" t="str">
        <f t="shared" si="5"/>
        <v/>
      </c>
      <c r="BU26" s="13" t="str">
        <f t="shared" si="6"/>
        <v/>
      </c>
      <c r="BV26" s="13" t="str">
        <f t="shared" si="7"/>
        <v/>
      </c>
      <c r="BW26" s="13" t="str">
        <f t="shared" si="8"/>
        <v/>
      </c>
      <c r="BX26" s="13" t="str">
        <f t="shared" si="9"/>
        <v/>
      </c>
      <c r="BY26" s="13" t="str">
        <f t="shared" si="10"/>
        <v/>
      </c>
      <c r="BZ26" s="13" t="str">
        <f t="shared" si="11"/>
        <v/>
      </c>
      <c r="CA26" s="13" t="str">
        <f t="shared" si="12"/>
        <v/>
      </c>
      <c r="CB26" s="13" t="str">
        <f t="shared" si="13"/>
        <v/>
      </c>
      <c r="CC26" s="13" t="str">
        <f t="shared" si="14"/>
        <v/>
      </c>
      <c r="CD26" s="13" t="str">
        <f t="shared" si="15"/>
        <v/>
      </c>
      <c r="CE26" s="13" t="str">
        <f t="shared" si="16"/>
        <v/>
      </c>
      <c r="CF26" s="13" t="str">
        <f t="shared" si="17"/>
        <v/>
      </c>
      <c r="CG26" s="13" t="str">
        <f t="shared" si="18"/>
        <v/>
      </c>
      <c r="CH26" s="13" t="str">
        <f t="shared" si="19"/>
        <v/>
      </c>
      <c r="CI26" s="13" t="str">
        <f t="shared" si="20"/>
        <v/>
      </c>
      <c r="CJ26" s="13" t="str">
        <f t="shared" si="21"/>
        <v/>
      </c>
      <c r="CK26" s="13" t="str">
        <f t="shared" si="22"/>
        <v/>
      </c>
      <c r="CL26" s="13" t="str">
        <f t="shared" si="23"/>
        <v/>
      </c>
      <c r="CM26" s="13" t="str">
        <f t="shared" si="24"/>
        <v/>
      </c>
      <c r="CN26" s="13" t="str">
        <f t="shared" si="25"/>
        <v/>
      </c>
      <c r="CO26" s="13" t="str">
        <f t="shared" si="26"/>
        <v/>
      </c>
      <c r="CP26" s="13" t="str">
        <f t="shared" si="27"/>
        <v/>
      </c>
      <c r="CQ26" s="13" t="str">
        <f t="shared" si="28"/>
        <v/>
      </c>
      <c r="CR26" s="13" t="str">
        <f t="shared" si="29"/>
        <v/>
      </c>
      <c r="CS26" s="13" t="str">
        <f t="shared" si="30"/>
        <v/>
      </c>
      <c r="CT26" s="13" t="str">
        <f t="shared" si="31"/>
        <v/>
      </c>
      <c r="CU26" s="13" t="str">
        <f t="shared" si="32"/>
        <v/>
      </c>
      <c r="CV26" s="13" t="str">
        <f t="shared" si="33"/>
        <v/>
      </c>
      <c r="CW26" s="13" t="str">
        <f t="shared" si="34"/>
        <v/>
      </c>
      <c r="CX26" s="13" t="str">
        <f t="shared" si="35"/>
        <v/>
      </c>
      <c r="CY26" s="13" t="str">
        <f t="shared" si="36"/>
        <v/>
      </c>
      <c r="CZ26" s="13" t="str">
        <f t="shared" si="37"/>
        <v/>
      </c>
      <c r="DA26" s="13" t="str">
        <f t="shared" si="38"/>
        <v/>
      </c>
      <c r="DB26" s="13" t="str">
        <f t="shared" si="39"/>
        <v/>
      </c>
      <c r="DC26" s="13" t="str">
        <f t="shared" si="40"/>
        <v/>
      </c>
      <c r="DD26" s="13" t="str">
        <f t="shared" si="41"/>
        <v/>
      </c>
      <c r="DE26" s="13" t="str">
        <f t="shared" si="42"/>
        <v/>
      </c>
      <c r="DF26" s="13" t="str">
        <f t="shared" si="43"/>
        <v/>
      </c>
      <c r="DG26" s="13" t="str">
        <f t="shared" si="44"/>
        <v/>
      </c>
      <c r="DH26" s="13" t="str">
        <f t="shared" si="45"/>
        <v/>
      </c>
      <c r="DI26" s="13" t="str">
        <f t="shared" si="46"/>
        <v/>
      </c>
      <c r="DJ26" s="13" t="str">
        <f t="shared" si="47"/>
        <v/>
      </c>
      <c r="DK26" s="13" t="str">
        <f t="shared" si="48"/>
        <v/>
      </c>
      <c r="DL26" s="13" t="str">
        <f t="shared" si="49"/>
        <v/>
      </c>
      <c r="DM26" s="13" t="str">
        <f t="shared" si="50"/>
        <v/>
      </c>
      <c r="DN26" s="13" t="str">
        <f t="shared" si="51"/>
        <v/>
      </c>
      <c r="DO26" s="13" t="str">
        <f t="shared" si="52"/>
        <v/>
      </c>
      <c r="DP26" s="13" t="str">
        <f t="shared" si="53"/>
        <v/>
      </c>
      <c r="DQ26" s="13" t="str">
        <f t="shared" si="54"/>
        <v/>
      </c>
      <c r="DR26" s="13" t="str">
        <f t="shared" si="56"/>
        <v/>
      </c>
      <c r="DS26" s="13" t="str">
        <f t="shared" si="56"/>
        <v/>
      </c>
      <c r="DT26" s="13" t="str">
        <f t="shared" si="56"/>
        <v/>
      </c>
      <c r="DU26" s="13" t="str">
        <f t="shared" si="56"/>
        <v/>
      </c>
      <c r="DV26" s="13" t="str">
        <f t="shared" si="56"/>
        <v/>
      </c>
      <c r="DW26" s="13" t="str">
        <f t="shared" si="56"/>
        <v/>
      </c>
      <c r="DX26" s="13" t="str">
        <f t="shared" si="56"/>
        <v/>
      </c>
    </row>
    <row r="27" spans="1:128" ht="15" thickBot="1" x14ac:dyDescent="0.4">
      <c r="A27" s="16" t="s">
        <v>116</v>
      </c>
      <c r="B27" s="17" t="s">
        <v>117</v>
      </c>
      <c r="C27" s="81">
        <v>57273.654390623597</v>
      </c>
      <c r="D27" s="81">
        <v>56798.0678163841</v>
      </c>
      <c r="E27" s="81">
        <v>57258.109533175702</v>
      </c>
      <c r="F27" s="81">
        <v>57295.709963200599</v>
      </c>
      <c r="G27" s="81">
        <v>57575.330919648302</v>
      </c>
      <c r="H27" s="81">
        <v>57776.2383859701</v>
      </c>
      <c r="I27" s="81">
        <v>57725.489925773902</v>
      </c>
      <c r="J27" s="81">
        <v>58046.478764341497</v>
      </c>
      <c r="K27" s="81">
        <v>58079.646408238899</v>
      </c>
      <c r="L27" s="81">
        <v>58460.473573785297</v>
      </c>
      <c r="M27" s="81">
        <v>59004.690956593302</v>
      </c>
      <c r="N27" s="81">
        <v>59259.753730031101</v>
      </c>
      <c r="O27" s="81">
        <v>59363.376963230199</v>
      </c>
      <c r="P27" s="81">
        <v>59513.234299951</v>
      </c>
      <c r="Q27" s="81">
        <v>60178.700236629098</v>
      </c>
      <c r="R27" s="81">
        <v>59866.391010451203</v>
      </c>
      <c r="S27" s="81">
        <v>59860.528499555301</v>
      </c>
      <c r="T27" s="81">
        <v>60081.089340766499</v>
      </c>
      <c r="U27" s="81">
        <v>60239.261986925703</v>
      </c>
      <c r="V27" s="81">
        <v>60046.874470566901</v>
      </c>
      <c r="W27" s="81">
        <v>60061.399126006101</v>
      </c>
      <c r="X27" s="81">
        <v>60041.420046806299</v>
      </c>
      <c r="Y27" s="81">
        <v>60371.246023170403</v>
      </c>
      <c r="Z27" s="81">
        <v>60404.408068495199</v>
      </c>
      <c r="AA27" s="81">
        <v>60663.061145016603</v>
      </c>
      <c r="AB27" s="81">
        <v>60669.3511156807</v>
      </c>
      <c r="AC27" s="81">
        <v>60446.4245128564</v>
      </c>
      <c r="AD27" s="81">
        <v>60450.695918678997</v>
      </c>
      <c r="AE27" s="81">
        <v>60245.606712416702</v>
      </c>
      <c r="AF27" s="81">
        <v>59995.306397651002</v>
      </c>
      <c r="AG27" s="81">
        <v>59783.141980546498</v>
      </c>
      <c r="AH27" s="81">
        <v>59792.127136580602</v>
      </c>
      <c r="AI27" s="81">
        <v>60012.254803150798</v>
      </c>
      <c r="AJ27" s="81">
        <v>60072.645068346203</v>
      </c>
      <c r="AK27" s="81">
        <v>59934.960105434802</v>
      </c>
      <c r="AL27" s="81">
        <v>59951.172455898799</v>
      </c>
      <c r="AM27" s="81">
        <v>59727.1274410279</v>
      </c>
      <c r="AN27" s="81">
        <v>59207.693513983002</v>
      </c>
      <c r="AO27" s="81">
        <v>59908.712331481598</v>
      </c>
      <c r="AP27" s="81">
        <v>60205.196508795801</v>
      </c>
      <c r="AQ27" s="81">
        <v>60313.025581355803</v>
      </c>
      <c r="AR27" s="81">
        <v>60449.044987880901</v>
      </c>
      <c r="AS27" s="81">
        <v>60968.853884477103</v>
      </c>
      <c r="AT27" s="81">
        <v>60868.073253494003</v>
      </c>
      <c r="AU27" s="81">
        <v>60934.8746124928</v>
      </c>
      <c r="AV27" s="81">
        <v>61082.936040007</v>
      </c>
      <c r="AW27" s="81">
        <v>61740.966840352201</v>
      </c>
      <c r="AX27" s="81">
        <v>61607.544904007998</v>
      </c>
      <c r="AY27" s="81">
        <v>61922.324735415401</v>
      </c>
      <c r="AZ27" s="81">
        <v>62058.882955597001</v>
      </c>
      <c r="BA27" s="81">
        <v>62410.487802198099</v>
      </c>
      <c r="BB27" s="81">
        <v>62464.989027091098</v>
      </c>
      <c r="BC27" s="81">
        <v>62744.685220111998</v>
      </c>
      <c r="BD27" s="81">
        <v>62854.618470098998</v>
      </c>
      <c r="BE27" s="81">
        <v>63073.972772944398</v>
      </c>
      <c r="BF27" s="81">
        <v>62994.153633188398</v>
      </c>
      <c r="BG27" s="81">
        <v>63257.958590063397</v>
      </c>
      <c r="BH27" s="81">
        <v>63464.936734405899</v>
      </c>
      <c r="BO27" s="13" t="str">
        <f t="shared" si="0"/>
        <v/>
      </c>
      <c r="BP27" s="13" t="str">
        <f t="shared" si="1"/>
        <v/>
      </c>
      <c r="BQ27" s="13" t="str">
        <f t="shared" si="2"/>
        <v/>
      </c>
      <c r="BR27" s="13" t="str">
        <f t="shared" si="3"/>
        <v/>
      </c>
      <c r="BS27" s="13" t="str">
        <f t="shared" si="4"/>
        <v/>
      </c>
      <c r="BT27" s="13" t="str">
        <f t="shared" si="5"/>
        <v/>
      </c>
      <c r="BU27" s="13" t="str">
        <f t="shared" si="6"/>
        <v/>
      </c>
      <c r="BV27" s="13" t="str">
        <f t="shared" si="7"/>
        <v/>
      </c>
      <c r="BW27" s="13" t="str">
        <f t="shared" si="8"/>
        <v/>
      </c>
      <c r="BX27" s="13" t="str">
        <f t="shared" si="9"/>
        <v/>
      </c>
      <c r="BY27" s="13" t="str">
        <f t="shared" si="10"/>
        <v/>
      </c>
      <c r="BZ27" s="13" t="str">
        <f t="shared" si="11"/>
        <v/>
      </c>
      <c r="CA27" s="13" t="str">
        <f t="shared" si="12"/>
        <v/>
      </c>
      <c r="CB27" s="13" t="str">
        <f t="shared" si="13"/>
        <v/>
      </c>
      <c r="CC27" s="13" t="str">
        <f t="shared" si="14"/>
        <v/>
      </c>
      <c r="CD27" s="13" t="str">
        <f t="shared" si="15"/>
        <v/>
      </c>
      <c r="CE27" s="13" t="str">
        <f t="shared" si="16"/>
        <v/>
      </c>
      <c r="CF27" s="13" t="str">
        <f t="shared" si="17"/>
        <v/>
      </c>
      <c r="CG27" s="13" t="str">
        <f t="shared" si="18"/>
        <v/>
      </c>
      <c r="CH27" s="13" t="str">
        <f t="shared" si="19"/>
        <v/>
      </c>
      <c r="CI27" s="13" t="str">
        <f t="shared" si="20"/>
        <v/>
      </c>
      <c r="CJ27" s="13" t="str">
        <f t="shared" si="21"/>
        <v/>
      </c>
      <c r="CK27" s="13" t="str">
        <f t="shared" si="22"/>
        <v/>
      </c>
      <c r="CL27" s="13" t="str">
        <f t="shared" si="23"/>
        <v/>
      </c>
      <c r="CM27" s="13" t="str">
        <f t="shared" si="24"/>
        <v/>
      </c>
      <c r="CN27" s="13" t="str">
        <f t="shared" si="25"/>
        <v/>
      </c>
      <c r="CO27" s="13" t="str">
        <f t="shared" si="26"/>
        <v/>
      </c>
      <c r="CP27" s="13" t="str">
        <f t="shared" si="27"/>
        <v/>
      </c>
      <c r="CQ27" s="13" t="str">
        <f t="shared" si="28"/>
        <v/>
      </c>
      <c r="CR27" s="13" t="str">
        <f t="shared" si="29"/>
        <v/>
      </c>
      <c r="CS27" s="13" t="str">
        <f t="shared" si="30"/>
        <v/>
      </c>
      <c r="CT27" s="13" t="str">
        <f t="shared" si="31"/>
        <v/>
      </c>
      <c r="CU27" s="13" t="str">
        <f t="shared" si="32"/>
        <v/>
      </c>
      <c r="CV27" s="13" t="str">
        <f t="shared" si="33"/>
        <v/>
      </c>
      <c r="CW27" s="13" t="str">
        <f t="shared" si="34"/>
        <v/>
      </c>
      <c r="CX27" s="13" t="str">
        <f t="shared" si="35"/>
        <v/>
      </c>
      <c r="CY27" s="13" t="str">
        <f t="shared" si="36"/>
        <v/>
      </c>
      <c r="CZ27" s="13" t="str">
        <f t="shared" si="37"/>
        <v/>
      </c>
      <c r="DA27" s="13" t="str">
        <f t="shared" si="38"/>
        <v/>
      </c>
      <c r="DB27" s="13" t="str">
        <f t="shared" si="39"/>
        <v/>
      </c>
      <c r="DC27" s="13" t="str">
        <f t="shared" si="40"/>
        <v/>
      </c>
      <c r="DD27" s="13" t="str">
        <f t="shared" si="41"/>
        <v/>
      </c>
      <c r="DE27" s="13" t="str">
        <f t="shared" si="42"/>
        <v/>
      </c>
      <c r="DF27" s="13" t="str">
        <f t="shared" si="43"/>
        <v/>
      </c>
      <c r="DG27" s="13" t="str">
        <f t="shared" si="44"/>
        <v/>
      </c>
      <c r="DH27" s="13" t="str">
        <f t="shared" si="45"/>
        <v/>
      </c>
      <c r="DI27" s="13" t="str">
        <f t="shared" si="46"/>
        <v/>
      </c>
      <c r="DJ27" s="13" t="str">
        <f t="shared" si="47"/>
        <v/>
      </c>
      <c r="DK27" s="13" t="str">
        <f t="shared" si="48"/>
        <v/>
      </c>
      <c r="DL27" s="13" t="str">
        <f t="shared" si="49"/>
        <v/>
      </c>
      <c r="DM27" s="13" t="str">
        <f t="shared" si="50"/>
        <v/>
      </c>
      <c r="DN27" s="13" t="str">
        <f t="shared" si="51"/>
        <v/>
      </c>
      <c r="DO27" s="13" t="str">
        <f t="shared" si="52"/>
        <v/>
      </c>
      <c r="DP27" s="13" t="str">
        <f t="shared" si="53"/>
        <v/>
      </c>
      <c r="DQ27" s="13" t="str">
        <f t="shared" si="54"/>
        <v/>
      </c>
      <c r="DR27" s="13" t="str">
        <f t="shared" si="56"/>
        <v/>
      </c>
      <c r="DS27" s="13" t="str">
        <f t="shared" si="56"/>
        <v/>
      </c>
      <c r="DT27" s="13" t="str">
        <f t="shared" si="56"/>
        <v/>
      </c>
      <c r="DU27" s="13" t="str">
        <f t="shared" si="56"/>
        <v/>
      </c>
      <c r="DV27" s="13" t="str">
        <f t="shared" si="56"/>
        <v/>
      </c>
      <c r="DW27" s="13" t="str">
        <f t="shared" si="56"/>
        <v/>
      </c>
      <c r="DX27" s="13" t="str">
        <f t="shared" si="56"/>
        <v/>
      </c>
    </row>
    <row r="28" spans="1:128" ht="15" thickBot="1" x14ac:dyDescent="0.4">
      <c r="A28" s="18"/>
      <c r="B28" s="21" t="s">
        <v>149</v>
      </c>
      <c r="C28" s="77">
        <v>57273.654390623597</v>
      </c>
      <c r="D28" s="77">
        <v>56798.0678163841</v>
      </c>
      <c r="E28" s="77">
        <v>57258.109533175702</v>
      </c>
      <c r="F28" s="77">
        <v>57295.709963200599</v>
      </c>
      <c r="G28" s="77">
        <v>57575.330919648302</v>
      </c>
      <c r="H28" s="77">
        <v>57776.2383859701</v>
      </c>
      <c r="I28" s="77">
        <v>57725.489925773902</v>
      </c>
      <c r="J28" s="77">
        <v>58046.478764341497</v>
      </c>
      <c r="K28" s="77">
        <v>58079.646408238899</v>
      </c>
      <c r="L28" s="77">
        <v>58460.473573785297</v>
      </c>
      <c r="M28" s="77">
        <v>59004.690956593302</v>
      </c>
      <c r="N28" s="77">
        <v>59259.753730031101</v>
      </c>
      <c r="O28" s="77">
        <v>59363.376963230199</v>
      </c>
      <c r="P28" s="77">
        <v>59513.234299951</v>
      </c>
      <c r="Q28" s="77">
        <v>60178.700236629098</v>
      </c>
      <c r="R28" s="77">
        <v>59866.391010451203</v>
      </c>
      <c r="S28" s="77">
        <v>59860.528499555301</v>
      </c>
      <c r="T28" s="77">
        <v>60081.089340766499</v>
      </c>
      <c r="U28" s="77">
        <v>60239.261986925703</v>
      </c>
      <c r="V28" s="77">
        <v>60046.874470566901</v>
      </c>
      <c r="W28" s="77">
        <v>60061.399126006101</v>
      </c>
      <c r="X28" s="77">
        <v>60041.420046806299</v>
      </c>
      <c r="Y28" s="77">
        <v>60371.246023170403</v>
      </c>
      <c r="Z28" s="77">
        <v>60404.408068495199</v>
      </c>
      <c r="AA28" s="77">
        <v>60663.061145016603</v>
      </c>
      <c r="AB28" s="77">
        <v>60669.3511156807</v>
      </c>
      <c r="AC28" s="77">
        <v>60446.4245128564</v>
      </c>
      <c r="AD28" s="77">
        <v>60450.695918678997</v>
      </c>
      <c r="AE28" s="77">
        <v>60245.606712416702</v>
      </c>
      <c r="AF28" s="77">
        <v>59995.306397651002</v>
      </c>
      <c r="AG28" s="77">
        <v>59783.141980546498</v>
      </c>
      <c r="AH28" s="77">
        <v>59792.127136580602</v>
      </c>
      <c r="AI28" s="77">
        <v>60012.254803150798</v>
      </c>
      <c r="AJ28" s="77">
        <v>60072.645068346203</v>
      </c>
      <c r="AK28" s="77">
        <v>59934.960105434802</v>
      </c>
      <c r="AL28" s="77">
        <v>59951.172455898799</v>
      </c>
      <c r="AM28" s="77">
        <v>59727.1274410279</v>
      </c>
      <c r="AN28" s="77">
        <v>59207.693513983002</v>
      </c>
      <c r="AO28" s="77">
        <v>59908.712331481598</v>
      </c>
      <c r="AP28" s="77">
        <v>60205.196508795801</v>
      </c>
      <c r="AQ28" s="77">
        <v>60313.025581355803</v>
      </c>
      <c r="AR28" s="77">
        <v>60449.044987880901</v>
      </c>
      <c r="AS28" s="77">
        <v>60968.853884477103</v>
      </c>
      <c r="AT28" s="77">
        <v>60868.073253494003</v>
      </c>
      <c r="AU28" s="77">
        <v>60934.8746124928</v>
      </c>
      <c r="AV28" s="77">
        <v>61082.936040007</v>
      </c>
      <c r="AW28" s="77">
        <v>61740.966840352201</v>
      </c>
      <c r="AX28" s="77">
        <v>61607.544904007998</v>
      </c>
      <c r="AY28" s="77">
        <v>61922.324735415401</v>
      </c>
      <c r="AZ28" s="77">
        <v>62058.882955597001</v>
      </c>
      <c r="BA28" s="77">
        <v>62410.487802198099</v>
      </c>
      <c r="BB28" s="77">
        <v>62464.989027091098</v>
      </c>
      <c r="BC28" s="77">
        <v>62744.685220111998</v>
      </c>
      <c r="BD28" s="77">
        <v>62854.618470098998</v>
      </c>
      <c r="BE28" s="77">
        <v>63073.972772944398</v>
      </c>
      <c r="BF28" s="77">
        <v>62994.153633188398</v>
      </c>
      <c r="BG28" s="77">
        <v>63257.958590063397</v>
      </c>
      <c r="BH28" s="77">
        <v>63464.936734405899</v>
      </c>
      <c r="BO28" s="13" t="str">
        <f t="shared" si="0"/>
        <v/>
      </c>
      <c r="BP28" s="13" t="str">
        <f t="shared" si="1"/>
        <v/>
      </c>
      <c r="BQ28" s="13" t="str">
        <f t="shared" si="2"/>
        <v/>
      </c>
      <c r="BR28" s="13" t="str">
        <f t="shared" si="3"/>
        <v/>
      </c>
      <c r="BS28" s="13" t="str">
        <f t="shared" si="4"/>
        <v/>
      </c>
      <c r="BT28" s="13" t="str">
        <f t="shared" si="5"/>
        <v/>
      </c>
      <c r="BU28" s="13" t="str">
        <f t="shared" si="6"/>
        <v/>
      </c>
      <c r="BV28" s="13" t="str">
        <f t="shared" si="7"/>
        <v/>
      </c>
      <c r="BW28" s="13" t="str">
        <f t="shared" si="8"/>
        <v/>
      </c>
      <c r="BX28" s="13" t="str">
        <f t="shared" si="9"/>
        <v/>
      </c>
      <c r="BY28" s="13" t="str">
        <f t="shared" si="10"/>
        <v/>
      </c>
      <c r="BZ28" s="13" t="str">
        <f t="shared" si="11"/>
        <v/>
      </c>
      <c r="CA28" s="13" t="str">
        <f t="shared" si="12"/>
        <v/>
      </c>
      <c r="CB28" s="13" t="str">
        <f t="shared" si="13"/>
        <v/>
      </c>
      <c r="CC28" s="13" t="str">
        <f t="shared" si="14"/>
        <v/>
      </c>
      <c r="CD28" s="13" t="str">
        <f t="shared" si="15"/>
        <v/>
      </c>
      <c r="CE28" s="13" t="str">
        <f t="shared" si="16"/>
        <v/>
      </c>
      <c r="CF28" s="13" t="str">
        <f t="shared" si="17"/>
        <v/>
      </c>
      <c r="CG28" s="13" t="str">
        <f t="shared" si="18"/>
        <v/>
      </c>
      <c r="CH28" s="13" t="str">
        <f t="shared" si="19"/>
        <v/>
      </c>
      <c r="CI28" s="13" t="str">
        <f t="shared" si="20"/>
        <v/>
      </c>
      <c r="CJ28" s="13" t="str">
        <f t="shared" si="21"/>
        <v/>
      </c>
      <c r="CK28" s="13" t="str">
        <f t="shared" si="22"/>
        <v/>
      </c>
      <c r="CL28" s="13" t="str">
        <f t="shared" si="23"/>
        <v/>
      </c>
      <c r="CM28" s="13" t="str">
        <f t="shared" si="24"/>
        <v/>
      </c>
      <c r="CN28" s="13" t="str">
        <f t="shared" si="25"/>
        <v/>
      </c>
      <c r="CO28" s="13" t="str">
        <f t="shared" si="26"/>
        <v/>
      </c>
      <c r="CP28" s="13" t="str">
        <f t="shared" si="27"/>
        <v/>
      </c>
      <c r="CQ28" s="13" t="str">
        <f t="shared" si="28"/>
        <v/>
      </c>
      <c r="CR28" s="13" t="str">
        <f t="shared" si="29"/>
        <v/>
      </c>
      <c r="CS28" s="13" t="str">
        <f t="shared" si="30"/>
        <v/>
      </c>
      <c r="CT28" s="13" t="str">
        <f t="shared" si="31"/>
        <v/>
      </c>
      <c r="CU28" s="13" t="str">
        <f t="shared" si="32"/>
        <v/>
      </c>
      <c r="CV28" s="13" t="str">
        <f t="shared" si="33"/>
        <v/>
      </c>
      <c r="CW28" s="13" t="str">
        <f t="shared" si="34"/>
        <v/>
      </c>
      <c r="CX28" s="13" t="str">
        <f t="shared" si="35"/>
        <v/>
      </c>
      <c r="CY28" s="13" t="str">
        <f t="shared" si="36"/>
        <v/>
      </c>
      <c r="CZ28" s="13" t="str">
        <f t="shared" si="37"/>
        <v/>
      </c>
      <c r="DA28" s="13" t="str">
        <f t="shared" si="38"/>
        <v/>
      </c>
      <c r="DB28" s="13" t="str">
        <f t="shared" si="39"/>
        <v/>
      </c>
      <c r="DC28" s="13" t="str">
        <f t="shared" si="40"/>
        <v/>
      </c>
      <c r="DD28" s="13" t="str">
        <f t="shared" si="41"/>
        <v/>
      </c>
      <c r="DE28" s="13" t="str">
        <f t="shared" si="42"/>
        <v/>
      </c>
      <c r="DF28" s="13" t="str">
        <f t="shared" si="43"/>
        <v/>
      </c>
      <c r="DG28" s="13" t="str">
        <f t="shared" si="44"/>
        <v/>
      </c>
      <c r="DH28" s="13" t="str">
        <f t="shared" si="45"/>
        <v/>
      </c>
      <c r="DI28" s="13" t="str">
        <f t="shared" si="46"/>
        <v/>
      </c>
      <c r="DJ28" s="13" t="str">
        <f t="shared" si="47"/>
        <v/>
      </c>
      <c r="DK28" s="13" t="str">
        <f t="shared" si="48"/>
        <v/>
      </c>
      <c r="DL28" s="13" t="str">
        <f t="shared" si="49"/>
        <v/>
      </c>
      <c r="DM28" s="13" t="str">
        <f t="shared" si="50"/>
        <v/>
      </c>
      <c r="DN28" s="13" t="str">
        <f t="shared" si="51"/>
        <v/>
      </c>
      <c r="DO28" s="13" t="str">
        <f t="shared" si="52"/>
        <v/>
      </c>
      <c r="DP28" s="13" t="str">
        <f t="shared" si="53"/>
        <v/>
      </c>
      <c r="DQ28" s="13" t="str">
        <f t="shared" si="54"/>
        <v/>
      </c>
      <c r="DR28" s="13" t="str">
        <f t="shared" si="56"/>
        <v/>
      </c>
      <c r="DS28" s="13" t="str">
        <f t="shared" si="56"/>
        <v/>
      </c>
      <c r="DT28" s="13" t="str">
        <f t="shared" si="56"/>
        <v/>
      </c>
      <c r="DU28" s="13" t="str">
        <f t="shared" si="56"/>
        <v/>
      </c>
      <c r="DV28" s="13" t="str">
        <f t="shared" si="56"/>
        <v/>
      </c>
      <c r="DW28" s="13" t="str">
        <f t="shared" si="56"/>
        <v/>
      </c>
      <c r="DX28" s="13" t="str">
        <f t="shared" si="56"/>
        <v/>
      </c>
    </row>
    <row r="29" spans="1:128" ht="15" thickBot="1" x14ac:dyDescent="0.4">
      <c r="A29" s="118" t="s">
        <v>150</v>
      </c>
      <c r="B29" s="118"/>
      <c r="C29" s="78">
        <v>192584.35011523217</v>
      </c>
      <c r="D29" s="78">
        <v>192159.53922953908</v>
      </c>
      <c r="E29" s="78">
        <v>193045.28682720815</v>
      </c>
      <c r="F29" s="78">
        <v>193082.51332793076</v>
      </c>
      <c r="G29" s="78">
        <v>192801.39957426587</v>
      </c>
      <c r="H29" s="78">
        <v>192587.58595096201</v>
      </c>
      <c r="I29" s="78">
        <v>193231.7808076104</v>
      </c>
      <c r="J29" s="78">
        <v>192714.88200311724</v>
      </c>
      <c r="K29" s="78">
        <v>193081.00954090856</v>
      </c>
      <c r="L29" s="78">
        <v>193508.08868398188</v>
      </c>
      <c r="M29" s="78">
        <v>194274.04986974993</v>
      </c>
      <c r="N29" s="78">
        <v>195151.82766357952</v>
      </c>
      <c r="O29" s="78">
        <v>195088.09359404651</v>
      </c>
      <c r="P29" s="78">
        <v>195715.35082885061</v>
      </c>
      <c r="Q29" s="78">
        <v>195674.7215451154</v>
      </c>
      <c r="R29" s="78">
        <v>195075.85811444797</v>
      </c>
      <c r="S29" s="78">
        <v>195053.00817324108</v>
      </c>
      <c r="T29" s="78">
        <v>195684.13403370546</v>
      </c>
      <c r="U29" s="78">
        <v>196231.40761618168</v>
      </c>
      <c r="V29" s="78">
        <v>196553.77091517189</v>
      </c>
      <c r="W29" s="78">
        <v>196497.40550425171</v>
      </c>
      <c r="X29" s="78">
        <v>196291.96938341745</v>
      </c>
      <c r="Y29" s="78">
        <v>197211.09062879911</v>
      </c>
      <c r="Z29" s="78">
        <v>197639.96467495136</v>
      </c>
      <c r="AA29" s="78">
        <v>197946.39508273412</v>
      </c>
      <c r="AB29" s="78">
        <v>199102.10436341062</v>
      </c>
      <c r="AC29" s="78">
        <v>199863.19861753157</v>
      </c>
      <c r="AD29" s="78">
        <v>200809.06847942632</v>
      </c>
      <c r="AE29" s="78">
        <v>201909.0098962303</v>
      </c>
      <c r="AF29" s="78">
        <v>201964.83854013521</v>
      </c>
      <c r="AG29" s="78">
        <v>201957.43360081944</v>
      </c>
      <c r="AH29" s="78">
        <v>202384.85385321383</v>
      </c>
      <c r="AI29" s="78">
        <v>203628.0420265563</v>
      </c>
      <c r="AJ29" s="78">
        <v>203686.99874752364</v>
      </c>
      <c r="AK29" s="78">
        <v>203074.41702441766</v>
      </c>
      <c r="AL29" s="78">
        <v>203345.60024373248</v>
      </c>
      <c r="AM29" s="78">
        <v>198349.57913094372</v>
      </c>
      <c r="AN29" s="78">
        <v>198991.00009884202</v>
      </c>
      <c r="AO29" s="78">
        <v>202917.69131011146</v>
      </c>
      <c r="AP29" s="78">
        <v>203146.85877082951</v>
      </c>
      <c r="AQ29" s="78">
        <v>204138.26950822008</v>
      </c>
      <c r="AR29" s="78">
        <v>205331.71867989551</v>
      </c>
      <c r="AS29" s="78">
        <v>206874.1608163286</v>
      </c>
      <c r="AT29" s="78">
        <v>208110.69568783697</v>
      </c>
      <c r="AU29" s="78">
        <v>207721.51742351908</v>
      </c>
      <c r="AV29" s="78">
        <v>207910.22330366244</v>
      </c>
      <c r="AW29" s="78">
        <v>209110.54930807385</v>
      </c>
      <c r="AX29" s="78">
        <v>209108.16738284554</v>
      </c>
      <c r="AY29" s="78">
        <v>209697.73052413418</v>
      </c>
      <c r="AZ29" s="78">
        <v>209663.33241762803</v>
      </c>
      <c r="BA29" s="78">
        <v>210002.02623730287</v>
      </c>
      <c r="BB29" s="78">
        <v>209888.29326116407</v>
      </c>
      <c r="BC29" s="78">
        <v>210369.69604312818</v>
      </c>
      <c r="BD29" s="78">
        <v>209894.9788892623</v>
      </c>
      <c r="BE29" s="78">
        <v>210632.23146018691</v>
      </c>
      <c r="BF29" s="78">
        <v>210298.27924544123</v>
      </c>
      <c r="BG29" s="78">
        <v>210241.00251971837</v>
      </c>
      <c r="BH29" s="78">
        <v>210998.60464397562</v>
      </c>
      <c r="BO29" s="13" t="str">
        <f t="shared" si="0"/>
        <v/>
      </c>
      <c r="BP29" s="13" t="str">
        <f t="shared" si="1"/>
        <v/>
      </c>
      <c r="BQ29" s="13" t="str">
        <f t="shared" si="2"/>
        <v/>
      </c>
      <c r="BR29" s="13" t="str">
        <f t="shared" si="3"/>
        <v/>
      </c>
      <c r="BS29" s="13" t="str">
        <f t="shared" si="4"/>
        <v/>
      </c>
      <c r="BT29" s="13" t="str">
        <f t="shared" si="5"/>
        <v/>
      </c>
      <c r="BU29" s="13" t="str">
        <f t="shared" si="6"/>
        <v/>
      </c>
      <c r="BV29" s="13" t="str">
        <f t="shared" si="7"/>
        <v/>
      </c>
      <c r="BW29" s="13" t="str">
        <f t="shared" si="8"/>
        <v/>
      </c>
      <c r="BX29" s="13" t="str">
        <f t="shared" si="9"/>
        <v/>
      </c>
      <c r="BY29" s="13" t="str">
        <f t="shared" si="10"/>
        <v/>
      </c>
      <c r="BZ29" s="13" t="str">
        <f t="shared" si="11"/>
        <v/>
      </c>
      <c r="CA29" s="13" t="str">
        <f t="shared" si="12"/>
        <v/>
      </c>
      <c r="CB29" s="13" t="str">
        <f t="shared" si="13"/>
        <v/>
      </c>
      <c r="CC29" s="13" t="str">
        <f t="shared" si="14"/>
        <v/>
      </c>
      <c r="CD29" s="13" t="str">
        <f t="shared" si="15"/>
        <v/>
      </c>
      <c r="CE29" s="13" t="str">
        <f t="shared" si="16"/>
        <v/>
      </c>
      <c r="CF29" s="13" t="str">
        <f t="shared" si="17"/>
        <v/>
      </c>
      <c r="CG29" s="13" t="str">
        <f t="shared" si="18"/>
        <v/>
      </c>
      <c r="CH29" s="13" t="str">
        <f t="shared" si="19"/>
        <v/>
      </c>
      <c r="CI29" s="13" t="str">
        <f t="shared" si="20"/>
        <v/>
      </c>
      <c r="CJ29" s="13" t="str">
        <f t="shared" si="21"/>
        <v/>
      </c>
      <c r="CK29" s="13" t="str">
        <f t="shared" si="22"/>
        <v/>
      </c>
      <c r="CL29" s="13" t="str">
        <f t="shared" si="23"/>
        <v/>
      </c>
      <c r="CM29" s="13" t="str">
        <f t="shared" si="24"/>
        <v/>
      </c>
      <c r="CN29" s="13" t="str">
        <f t="shared" si="25"/>
        <v/>
      </c>
      <c r="CO29" s="13" t="str">
        <f t="shared" si="26"/>
        <v/>
      </c>
      <c r="CP29" s="13" t="str">
        <f t="shared" si="27"/>
        <v/>
      </c>
      <c r="CQ29" s="13" t="str">
        <f t="shared" si="28"/>
        <v/>
      </c>
      <c r="CR29" s="13" t="str">
        <f t="shared" si="29"/>
        <v/>
      </c>
      <c r="CS29" s="13" t="str">
        <f t="shared" si="30"/>
        <v/>
      </c>
      <c r="CT29" s="13" t="str">
        <f t="shared" si="31"/>
        <v/>
      </c>
      <c r="CU29" s="13" t="str">
        <f t="shared" si="32"/>
        <v/>
      </c>
      <c r="CV29" s="13" t="str">
        <f t="shared" si="33"/>
        <v/>
      </c>
      <c r="CW29" s="13" t="str">
        <f t="shared" si="34"/>
        <v/>
      </c>
      <c r="CX29" s="13" t="str">
        <f t="shared" si="35"/>
        <v/>
      </c>
      <c r="CY29" s="13" t="str">
        <f t="shared" si="36"/>
        <v/>
      </c>
      <c r="CZ29" s="13" t="str">
        <f t="shared" si="37"/>
        <v/>
      </c>
      <c r="DA29" s="13" t="str">
        <f t="shared" si="38"/>
        <v/>
      </c>
      <c r="DB29" s="13" t="str">
        <f t="shared" si="39"/>
        <v/>
      </c>
      <c r="DC29" s="13" t="str">
        <f t="shared" si="40"/>
        <v/>
      </c>
      <c r="DD29" s="13" t="str">
        <f t="shared" si="41"/>
        <v/>
      </c>
      <c r="DE29" s="13" t="str">
        <f t="shared" si="42"/>
        <v/>
      </c>
      <c r="DF29" s="13" t="str">
        <f t="shared" si="43"/>
        <v/>
      </c>
      <c r="DG29" s="13" t="str">
        <f t="shared" si="44"/>
        <v/>
      </c>
      <c r="DH29" s="13" t="str">
        <f t="shared" si="45"/>
        <v/>
      </c>
      <c r="DI29" s="13" t="str">
        <f t="shared" si="46"/>
        <v/>
      </c>
      <c r="DJ29" s="13" t="str">
        <f t="shared" si="47"/>
        <v/>
      </c>
      <c r="DK29" s="13" t="str">
        <f t="shared" si="48"/>
        <v/>
      </c>
      <c r="DL29" s="13" t="str">
        <f t="shared" si="49"/>
        <v/>
      </c>
      <c r="DM29" s="13" t="str">
        <f t="shared" si="50"/>
        <v/>
      </c>
      <c r="DN29" s="13" t="str">
        <f t="shared" si="51"/>
        <v/>
      </c>
      <c r="DO29" s="13" t="str">
        <f t="shared" si="52"/>
        <v/>
      </c>
      <c r="DP29" s="13" t="str">
        <f t="shared" si="53"/>
        <v/>
      </c>
      <c r="DQ29" s="13" t="str">
        <f t="shared" si="54"/>
        <v/>
      </c>
      <c r="DR29" s="13" t="str">
        <f t="shared" si="56"/>
        <v/>
      </c>
      <c r="DS29" s="13" t="str">
        <f t="shared" si="56"/>
        <v/>
      </c>
      <c r="DT29" s="13" t="str">
        <f t="shared" si="56"/>
        <v/>
      </c>
      <c r="DU29" s="13" t="str">
        <f t="shared" si="56"/>
        <v/>
      </c>
      <c r="DV29" s="13" t="str">
        <f t="shared" si="56"/>
        <v/>
      </c>
      <c r="DW29" s="13" t="str">
        <f t="shared" si="56"/>
        <v/>
      </c>
      <c r="DX29" s="13" t="str">
        <f t="shared" si="56"/>
        <v/>
      </c>
    </row>
    <row r="30" spans="1:128" x14ac:dyDescent="0.35">
      <c r="A30" s="7"/>
      <c r="B30" s="7"/>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row>
    <row r="31" spans="1:128" ht="15" thickBot="1" x14ac:dyDescent="0.4">
      <c r="A31" s="88" t="s">
        <v>310</v>
      </c>
      <c r="B31" s="89"/>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335</v>
      </c>
    </row>
    <row r="33" spans="1:128" ht="15" thickBot="1" x14ac:dyDescent="0.4">
      <c r="A33" s="16" t="s">
        <v>94</v>
      </c>
      <c r="B33" s="17" t="s">
        <v>95</v>
      </c>
      <c r="C33" s="81">
        <v>18.8370443074237</v>
      </c>
      <c r="D33" s="81">
        <v>17.599984435731599</v>
      </c>
      <c r="E33" s="81">
        <v>19.268231820429801</v>
      </c>
      <c r="F33" s="81">
        <v>24.873943724300801</v>
      </c>
      <c r="G33" s="81">
        <v>17.678413774498001</v>
      </c>
      <c r="H33" s="81">
        <v>24.3600143769991</v>
      </c>
      <c r="I33" s="81">
        <v>21.819735492412601</v>
      </c>
      <c r="J33" s="81">
        <v>20.878269000654001</v>
      </c>
      <c r="K33" s="81">
        <v>19.004796641591199</v>
      </c>
      <c r="L33" s="81">
        <v>36.681032527963403</v>
      </c>
      <c r="M33" s="81">
        <v>49.2726199604515</v>
      </c>
      <c r="N33" s="81">
        <v>73.638671063988795</v>
      </c>
      <c r="O33" s="81">
        <v>78.465681296570494</v>
      </c>
      <c r="P33" s="81">
        <v>85.537592485134397</v>
      </c>
      <c r="Q33" s="81">
        <v>74.642986910410798</v>
      </c>
      <c r="R33" s="81">
        <v>85.868466169934095</v>
      </c>
      <c r="S33" s="81">
        <v>82.493552470057907</v>
      </c>
      <c r="T33" s="81">
        <v>97.229069273038704</v>
      </c>
      <c r="U33" s="81">
        <v>94.716546456938104</v>
      </c>
      <c r="V33" s="81">
        <v>94.296375826436105</v>
      </c>
      <c r="W33" s="81">
        <v>89.919166321216593</v>
      </c>
      <c r="X33" s="81">
        <v>39.326270573351799</v>
      </c>
      <c r="Y33" s="81">
        <v>41.456411606095998</v>
      </c>
      <c r="Z33" s="81">
        <v>41.651069849963797</v>
      </c>
      <c r="AA33" s="81">
        <v>8.2934205441852704</v>
      </c>
      <c r="AB33" s="81">
        <v>9.7705767023191097</v>
      </c>
      <c r="AC33" s="81">
        <v>7.20333472240526</v>
      </c>
      <c r="AD33" s="81">
        <v>8.5120827062708901</v>
      </c>
      <c r="AE33" s="81">
        <v>8.1187770167715794</v>
      </c>
      <c r="AF33" s="81">
        <v>16.461887039288701</v>
      </c>
      <c r="AG33" s="81">
        <v>9.7809691572114499</v>
      </c>
      <c r="AH33" s="81">
        <v>12.982535511269599</v>
      </c>
      <c r="AI33" s="81">
        <v>14.2665854388963</v>
      </c>
      <c r="AJ33" s="81">
        <v>19.9043145907353</v>
      </c>
      <c r="AK33" s="81">
        <v>15.5021866130754</v>
      </c>
      <c r="AL33" s="81">
        <v>24.6287049052121</v>
      </c>
      <c r="AM33" s="81">
        <v>12.109440085261401</v>
      </c>
      <c r="AN33" s="81">
        <v>23.002524604051999</v>
      </c>
      <c r="AO33" s="81">
        <v>18.308088698664999</v>
      </c>
      <c r="AP33" s="81">
        <v>31.2633248644789</v>
      </c>
      <c r="AQ33" s="81">
        <v>36.919812700123003</v>
      </c>
      <c r="AR33" s="81">
        <v>36.243107688147397</v>
      </c>
      <c r="AS33" s="81">
        <v>29.663286868647901</v>
      </c>
      <c r="AT33" s="81">
        <v>24.1903909151027</v>
      </c>
      <c r="AU33" s="81">
        <v>27.6718847226397</v>
      </c>
      <c r="AV33" s="81">
        <v>39.489675214900203</v>
      </c>
      <c r="AW33" s="81">
        <v>23.686840723670102</v>
      </c>
      <c r="AX33" s="81">
        <v>26.346983770694798</v>
      </c>
      <c r="AY33" s="81">
        <v>32.9669733648375</v>
      </c>
      <c r="AZ33" s="81">
        <v>36.835456644600399</v>
      </c>
      <c r="BA33" s="81">
        <v>44.504177040423698</v>
      </c>
      <c r="BB33" s="81">
        <v>22.2373359409344</v>
      </c>
      <c r="BC33" s="81">
        <v>16.287101736954199</v>
      </c>
      <c r="BD33" s="81">
        <v>19.793446497423499</v>
      </c>
      <c r="BE33" s="81">
        <v>17.3350688013488</v>
      </c>
      <c r="BF33" s="81">
        <v>18.362615674524601</v>
      </c>
      <c r="BG33" s="81">
        <v>15.0966884893129</v>
      </c>
      <c r="BH33" s="81">
        <v>17.373182243219102</v>
      </c>
      <c r="BO33" s="13" t="str">
        <f t="shared" ref="BO33:BO54" si="57">IF(C33&gt;0,IF(C33&lt;5,"SECRETTTTTTTT",""),"")</f>
        <v/>
      </c>
      <c r="BP33" s="13" t="str">
        <f t="shared" ref="BP33:BP54" si="58">IF(D33&gt;0,IF(D33&lt;5,"SECRETTTTTTTT",""),"")</f>
        <v/>
      </c>
      <c r="BQ33" s="13" t="str">
        <f t="shared" ref="BQ33:BQ54" si="59">IF(E33&gt;0,IF(E33&lt;5,"SECRETTTTTTTT",""),"")</f>
        <v/>
      </c>
      <c r="BR33" s="13" t="str">
        <f t="shared" ref="BR33:BR54" si="60">IF(F33&gt;0,IF(F33&lt;5,"SECRETTTTTTTT",""),"")</f>
        <v/>
      </c>
      <c r="BS33" s="13" t="str">
        <f t="shared" ref="BS33:BS54" si="61">IF(G33&gt;0,IF(G33&lt;5,"SECRETTTTTTTT",""),"")</f>
        <v/>
      </c>
      <c r="BT33" s="13" t="str">
        <f t="shared" ref="BT33:BT54" si="62">IF(H33&gt;0,IF(H33&lt;5,"SECRETTTTTTTT",""),"")</f>
        <v/>
      </c>
      <c r="BU33" s="13" t="str">
        <f t="shared" ref="BU33:BU54" si="63">IF(I33&gt;0,IF(I33&lt;5,"SECRETTTTTTTT",""),"")</f>
        <v/>
      </c>
      <c r="BV33" s="13" t="str">
        <f t="shared" ref="BV33:BV54" si="64">IF(J33&gt;0,IF(J33&lt;5,"SECRETTTTTTTT",""),"")</f>
        <v/>
      </c>
      <c r="BW33" s="13" t="str">
        <f t="shared" ref="BW33:BW54" si="65">IF(K33&gt;0,IF(K33&lt;5,"SECRETTTTTTTT",""),"")</f>
        <v/>
      </c>
      <c r="BX33" s="13" t="str">
        <f t="shared" ref="BX33:BX54" si="66">IF(L33&gt;0,IF(L33&lt;5,"SECRETTTTTTTT",""),"")</f>
        <v/>
      </c>
      <c r="BY33" s="13" t="str">
        <f t="shared" ref="BY33:BY54" si="67">IF(M33&gt;0,IF(M33&lt;5,"SECRETTTTTTTT",""),"")</f>
        <v/>
      </c>
      <c r="BZ33" s="13" t="str">
        <f t="shared" ref="BZ33:BZ54" si="68">IF(N33&gt;0,IF(N33&lt;5,"SECRETTTTTTTT",""),"")</f>
        <v/>
      </c>
      <c r="CA33" s="13" t="str">
        <f t="shared" ref="CA33:CA54" si="69">IF(O33&gt;0,IF(O33&lt;5,"SECRETTTTTTTT",""),"")</f>
        <v/>
      </c>
      <c r="CB33" s="13" t="str">
        <f t="shared" ref="CB33:CB54" si="70">IF(P33&gt;0,IF(P33&lt;5,"SECRETTTTTTTT",""),"")</f>
        <v/>
      </c>
      <c r="CC33" s="13" t="str">
        <f t="shared" ref="CC33:CC54" si="71">IF(Q33&gt;0,IF(Q33&lt;5,"SECRETTTTTTTT",""),"")</f>
        <v/>
      </c>
      <c r="CD33" s="13" t="str">
        <f t="shared" ref="CD33:CD54" si="72">IF(R33&gt;0,IF(R33&lt;5,"SECRETTTTTTTT",""),"")</f>
        <v/>
      </c>
      <c r="CE33" s="13" t="str">
        <f t="shared" ref="CE33:CE54" si="73">IF(S33&gt;0,IF(S33&lt;5,"SECRETTTTTTTT",""),"")</f>
        <v/>
      </c>
      <c r="CF33" s="13" t="str">
        <f t="shared" ref="CF33:CF54" si="74">IF(T33&gt;0,IF(T33&lt;5,"SECRETTTTTTTT",""),"")</f>
        <v/>
      </c>
      <c r="CG33" s="13" t="str">
        <f t="shared" ref="CG33:CG54" si="75">IF(U33&gt;0,IF(U33&lt;5,"SECRETTTTTTTT",""),"")</f>
        <v/>
      </c>
      <c r="CH33" s="13" t="str">
        <f t="shared" ref="CH33:CH54" si="76">IF(V33&gt;0,IF(V33&lt;5,"SECRETTTTTTTT",""),"")</f>
        <v/>
      </c>
      <c r="CI33" s="13" t="str">
        <f t="shared" ref="CI33:CI54" si="77">IF(W33&gt;0,IF(W33&lt;5,"SECRETTTTTTTT",""),"")</f>
        <v/>
      </c>
      <c r="CJ33" s="13" t="str">
        <f t="shared" ref="CJ33:CJ54" si="78">IF(X33&gt;0,IF(X33&lt;5,"SECRETTTTTTTT",""),"")</f>
        <v/>
      </c>
      <c r="CK33" s="13" t="str">
        <f t="shared" ref="CK33:CK54" si="79">IF(Y33&gt;0,IF(Y33&lt;5,"SECRETTTTTTTT",""),"")</f>
        <v/>
      </c>
      <c r="CL33" s="13" t="str">
        <f t="shared" ref="CL33:CL54" si="80">IF(Z33&gt;0,IF(Z33&lt;5,"SECRETTTTTTTT",""),"")</f>
        <v/>
      </c>
      <c r="CM33" s="13" t="str">
        <f t="shared" ref="CM33:CM54" si="81">IF(AA33&gt;0,IF(AA33&lt;5,"SECRETTTTTTTT",""),"")</f>
        <v/>
      </c>
      <c r="CN33" s="13" t="str">
        <f t="shared" ref="CN33:CN54" si="82">IF(AB33&gt;0,IF(AB33&lt;5,"SECRETTTTTTTT",""),"")</f>
        <v/>
      </c>
      <c r="CO33" s="13" t="str">
        <f t="shared" ref="CO33:CO54" si="83">IF(AC33&gt;0,IF(AC33&lt;5,"SECRETTTTTTTT",""),"")</f>
        <v/>
      </c>
      <c r="CP33" s="13" t="str">
        <f t="shared" ref="CP33:CP54" si="84">IF(AD33&gt;0,IF(AD33&lt;5,"SECRETTTTTTTT",""),"")</f>
        <v/>
      </c>
      <c r="CQ33" s="13" t="str">
        <f t="shared" ref="CQ33:CQ54" si="85">IF(AE33&gt;0,IF(AE33&lt;5,"SECRETTTTTTTT",""),"")</f>
        <v/>
      </c>
      <c r="CR33" s="13" t="str">
        <f t="shared" ref="CR33:CR54" si="86">IF(AF33&gt;0,IF(AF33&lt;5,"SECRETTTTTTTT",""),"")</f>
        <v/>
      </c>
      <c r="CS33" s="13" t="str">
        <f t="shared" ref="CS33:CS54" si="87">IF(AG33&gt;0,IF(AG33&lt;5,"SECRETTTTTTTT",""),"")</f>
        <v/>
      </c>
      <c r="CT33" s="13" t="str">
        <f t="shared" ref="CT33:CT54" si="88">IF(AH33&gt;0,IF(AH33&lt;5,"SECRETTTTTTTT",""),"")</f>
        <v/>
      </c>
      <c r="CU33" s="13" t="str">
        <f t="shared" ref="CU33:CU54" si="89">IF(AI33&gt;0,IF(AI33&lt;5,"SECRETTTTTTTT",""),"")</f>
        <v/>
      </c>
      <c r="CV33" s="13" t="str">
        <f t="shared" ref="CV33:CV54" si="90">IF(AJ33&gt;0,IF(AJ33&lt;5,"SECRETTTTTTTT",""),"")</f>
        <v/>
      </c>
      <c r="CW33" s="13" t="str">
        <f t="shared" ref="CW33:CW54" si="91">IF(AK33&gt;0,IF(AK33&lt;5,"SECRETTTTTTTT",""),"")</f>
        <v/>
      </c>
      <c r="CX33" s="13" t="str">
        <f t="shared" ref="CX33:CX54" si="92">IF(AL33&gt;0,IF(AL33&lt;5,"SECRETTTTTTTT",""),"")</f>
        <v/>
      </c>
      <c r="CY33" s="13" t="str">
        <f t="shared" ref="CY33:CY54" si="93">IF(AM33&gt;0,IF(AM33&lt;5,"SECRETTTTTTTT",""),"")</f>
        <v/>
      </c>
      <c r="CZ33" s="13" t="str">
        <f t="shared" ref="CZ33:CZ54" si="94">IF(AN33&gt;0,IF(AN33&lt;5,"SECRETTTTTTTT",""),"")</f>
        <v/>
      </c>
      <c r="DA33" s="13" t="str">
        <f t="shared" ref="DA33:DA54" si="95">IF(AO33&gt;0,IF(AO33&lt;5,"SECRETTTTTTTT",""),"")</f>
        <v/>
      </c>
      <c r="DB33" s="13" t="str">
        <f t="shared" ref="DB33:DB54" si="96">IF(AP33&gt;0,IF(AP33&lt;5,"SECRETTTTTTTT",""),"")</f>
        <v/>
      </c>
      <c r="DC33" s="13" t="str">
        <f t="shared" ref="DC33:DC54" si="97">IF(AQ33&gt;0,IF(AQ33&lt;5,"SECRETTTTTTTT",""),"")</f>
        <v/>
      </c>
      <c r="DD33" s="13" t="str">
        <f t="shared" ref="DD33:DD54" si="98">IF(AR33&gt;0,IF(AR33&lt;5,"SECRETTTTTTTT",""),"")</f>
        <v/>
      </c>
      <c r="DE33" s="13" t="str">
        <f t="shared" ref="DE33:DE54" si="99">IF(AS33&gt;0,IF(AS33&lt;5,"SECRETTTTTTTT",""),"")</f>
        <v/>
      </c>
      <c r="DF33" s="13" t="str">
        <f t="shared" ref="DF33:DF54" si="100">IF(AT33&gt;0,IF(AT33&lt;5,"SECRETTTTTTTT",""),"")</f>
        <v/>
      </c>
      <c r="DG33" s="13" t="str">
        <f t="shared" ref="DG33:DG54" si="101">IF(AU33&gt;0,IF(AU33&lt;5,"SECRETTTTTTTT",""),"")</f>
        <v/>
      </c>
      <c r="DH33" s="13" t="str">
        <f t="shared" ref="DH33:DH54" si="102">IF(AV33&gt;0,IF(AV33&lt;5,"SECRETTTTTTTT",""),"")</f>
        <v/>
      </c>
      <c r="DI33" s="13" t="str">
        <f t="shared" ref="DI33:DI54" si="103">IF(AW33&gt;0,IF(AW33&lt;5,"SECRETTTTTTTT",""),"")</f>
        <v/>
      </c>
      <c r="DJ33" s="13" t="str">
        <f t="shared" ref="DJ33:DJ54" si="104">IF(AX33&gt;0,IF(AX33&lt;5,"SECRETTTTTTTT",""),"")</f>
        <v/>
      </c>
      <c r="DK33" s="13" t="str">
        <f t="shared" ref="DK33:DK54" si="105">IF(AY33&gt;0,IF(AY33&lt;5,"SECRETTTTTTTT",""),"")</f>
        <v/>
      </c>
      <c r="DL33" s="13" t="str">
        <f t="shared" ref="DL33:DL54" si="106">IF(AZ33&gt;0,IF(AZ33&lt;5,"SECRETTTTTTTT",""),"")</f>
        <v/>
      </c>
      <c r="DM33" s="13" t="str">
        <f t="shared" ref="DM33:DM54" si="107">IF(BA33&gt;0,IF(BA33&lt;5,"SECRETTTTTTTT",""),"")</f>
        <v/>
      </c>
      <c r="DN33" s="13" t="str">
        <f t="shared" ref="DN33:DN54" si="108">IF(BB33&gt;0,IF(BB33&lt;5,"SECRETTTTTTTT",""),"")</f>
        <v/>
      </c>
      <c r="DO33" s="13" t="str">
        <f t="shared" ref="DO33:DO54" si="109">IF(BC33&gt;0,IF(BC33&lt;5,"SECRETTTTTTTT",""),"")</f>
        <v/>
      </c>
      <c r="DP33" s="13" t="str">
        <f t="shared" ref="DP33:DP54" si="110">IF(BD33&gt;0,IF(BD33&lt;5,"SECRETTTTTTTT",""),"")</f>
        <v/>
      </c>
      <c r="DQ33" s="13" t="str">
        <f t="shared" ref="DQ33:DQ54" si="111">IF(BE33&gt;0,IF(BE33&lt;5,"SECRETTTTTTTT",""),"")</f>
        <v/>
      </c>
      <c r="DR33" s="13" t="str">
        <f t="shared" ref="DR33:DX48" si="112">IF(BF33&gt;0,IF(BF33&lt;5,"SECRETTTTTTTT",""),"")</f>
        <v/>
      </c>
      <c r="DS33" s="13" t="str">
        <f t="shared" si="112"/>
        <v/>
      </c>
      <c r="DT33" s="13" t="str">
        <f t="shared" si="112"/>
        <v/>
      </c>
      <c r="DU33" s="13" t="str">
        <f t="shared" si="112"/>
        <v/>
      </c>
      <c r="DV33" s="13" t="str">
        <f t="shared" si="112"/>
        <v/>
      </c>
      <c r="DW33" s="13" t="str">
        <f t="shared" si="112"/>
        <v/>
      </c>
      <c r="DX33" s="13" t="str">
        <f t="shared" si="112"/>
        <v/>
      </c>
    </row>
    <row r="34" spans="1:128" ht="15" thickBot="1" x14ac:dyDescent="0.4">
      <c r="A34" s="18"/>
      <c r="B34" s="18" t="s">
        <v>145</v>
      </c>
      <c r="C34" s="77">
        <v>18.8370443074237</v>
      </c>
      <c r="D34" s="77">
        <v>17.599984435731599</v>
      </c>
      <c r="E34" s="77">
        <v>19.268231820429801</v>
      </c>
      <c r="F34" s="77">
        <v>24.873943724300801</v>
      </c>
      <c r="G34" s="77">
        <v>17.678413774498001</v>
      </c>
      <c r="H34" s="77">
        <v>24.3600143769991</v>
      </c>
      <c r="I34" s="77">
        <v>21.819735492412601</v>
      </c>
      <c r="J34" s="77">
        <v>20.878269000654001</v>
      </c>
      <c r="K34" s="77">
        <v>19.004796641591199</v>
      </c>
      <c r="L34" s="77">
        <v>36.681032527963403</v>
      </c>
      <c r="M34" s="77">
        <v>49.2726199604515</v>
      </c>
      <c r="N34" s="77">
        <v>73.638671063988795</v>
      </c>
      <c r="O34" s="77">
        <v>78.465681296570494</v>
      </c>
      <c r="P34" s="77">
        <v>85.537592485134397</v>
      </c>
      <c r="Q34" s="77">
        <v>74.642986910410798</v>
      </c>
      <c r="R34" s="77">
        <v>85.868466169934095</v>
      </c>
      <c r="S34" s="77">
        <v>82.493552470057907</v>
      </c>
      <c r="T34" s="77">
        <v>97.229069273038704</v>
      </c>
      <c r="U34" s="77">
        <v>94.716546456938104</v>
      </c>
      <c r="V34" s="77">
        <v>94.296375826436105</v>
      </c>
      <c r="W34" s="77">
        <v>89.919166321216593</v>
      </c>
      <c r="X34" s="77">
        <v>39.326270573351799</v>
      </c>
      <c r="Y34" s="77">
        <v>41.456411606095998</v>
      </c>
      <c r="Z34" s="77">
        <v>41.651069849963797</v>
      </c>
      <c r="AA34" s="77">
        <v>8.2934205441852704</v>
      </c>
      <c r="AB34" s="77">
        <v>9.7705767023191097</v>
      </c>
      <c r="AC34" s="77">
        <v>7.20333472240526</v>
      </c>
      <c r="AD34" s="77">
        <v>8.5120827062708901</v>
      </c>
      <c r="AE34" s="77">
        <v>8.1187770167715794</v>
      </c>
      <c r="AF34" s="77">
        <v>16.461887039288701</v>
      </c>
      <c r="AG34" s="77">
        <v>9.7809691572114499</v>
      </c>
      <c r="AH34" s="77">
        <v>12.982535511269599</v>
      </c>
      <c r="AI34" s="77">
        <v>14.2665854388963</v>
      </c>
      <c r="AJ34" s="77">
        <v>19.9043145907353</v>
      </c>
      <c r="AK34" s="77">
        <v>15.5021866130754</v>
      </c>
      <c r="AL34" s="77">
        <v>24.6287049052121</v>
      </c>
      <c r="AM34" s="77">
        <v>12.109440085261401</v>
      </c>
      <c r="AN34" s="77">
        <v>23.002524604051999</v>
      </c>
      <c r="AO34" s="77">
        <v>18.308088698664999</v>
      </c>
      <c r="AP34" s="77">
        <v>31.2633248644789</v>
      </c>
      <c r="AQ34" s="77">
        <v>36.919812700123003</v>
      </c>
      <c r="AR34" s="77">
        <v>36.243107688147397</v>
      </c>
      <c r="AS34" s="77">
        <v>29.663286868647901</v>
      </c>
      <c r="AT34" s="77">
        <v>24.1903909151027</v>
      </c>
      <c r="AU34" s="77">
        <v>27.6718847226397</v>
      </c>
      <c r="AV34" s="77">
        <v>39.489675214900203</v>
      </c>
      <c r="AW34" s="77">
        <v>23.686840723670102</v>
      </c>
      <c r="AX34" s="77">
        <v>26.346983770694798</v>
      </c>
      <c r="AY34" s="77">
        <v>32.9669733648375</v>
      </c>
      <c r="AZ34" s="77">
        <v>36.835456644600399</v>
      </c>
      <c r="BA34" s="77">
        <v>44.504177040423698</v>
      </c>
      <c r="BB34" s="77">
        <v>22.2373359409344</v>
      </c>
      <c r="BC34" s="77">
        <v>16.287101736954199</v>
      </c>
      <c r="BD34" s="77">
        <v>19.793446497423499</v>
      </c>
      <c r="BE34" s="77">
        <v>17.3350688013488</v>
      </c>
      <c r="BF34" s="77">
        <v>18.362615674524601</v>
      </c>
      <c r="BG34" s="77">
        <v>15.0966884893129</v>
      </c>
      <c r="BH34" s="77">
        <v>17.373182243219102</v>
      </c>
      <c r="BO34" s="13" t="str">
        <f t="shared" si="57"/>
        <v/>
      </c>
      <c r="BP34" s="13" t="str">
        <f t="shared" si="58"/>
        <v/>
      </c>
      <c r="BQ34" s="13" t="str">
        <f t="shared" si="59"/>
        <v/>
      </c>
      <c r="BR34" s="13" t="str">
        <f t="shared" si="60"/>
        <v/>
      </c>
      <c r="BS34" s="13" t="str">
        <f t="shared" si="61"/>
        <v/>
      </c>
      <c r="BT34" s="13" t="str">
        <f t="shared" si="62"/>
        <v/>
      </c>
      <c r="BU34" s="13" t="str">
        <f t="shared" si="63"/>
        <v/>
      </c>
      <c r="BV34" s="13" t="str">
        <f t="shared" si="64"/>
        <v/>
      </c>
      <c r="BW34" s="13" t="str">
        <f t="shared" si="65"/>
        <v/>
      </c>
      <c r="BX34" s="13" t="str">
        <f t="shared" si="66"/>
        <v/>
      </c>
      <c r="BY34" s="13" t="str">
        <f t="shared" si="67"/>
        <v/>
      </c>
      <c r="BZ34" s="13" t="str">
        <f t="shared" si="68"/>
        <v/>
      </c>
      <c r="CA34" s="13" t="str">
        <f t="shared" si="69"/>
        <v/>
      </c>
      <c r="CB34" s="13" t="str">
        <f t="shared" si="70"/>
        <v/>
      </c>
      <c r="CC34" s="13" t="str">
        <f t="shared" si="71"/>
        <v/>
      </c>
      <c r="CD34" s="13" t="str">
        <f t="shared" si="72"/>
        <v/>
      </c>
      <c r="CE34" s="13" t="str">
        <f t="shared" si="73"/>
        <v/>
      </c>
      <c r="CF34" s="13" t="str">
        <f t="shared" si="74"/>
        <v/>
      </c>
      <c r="CG34" s="13" t="str">
        <f t="shared" si="75"/>
        <v/>
      </c>
      <c r="CH34" s="13" t="str">
        <f t="shared" si="76"/>
        <v/>
      </c>
      <c r="CI34" s="13" t="str">
        <f t="shared" si="77"/>
        <v/>
      </c>
      <c r="CJ34" s="13" t="str">
        <f t="shared" si="78"/>
        <v/>
      </c>
      <c r="CK34" s="13" t="str">
        <f t="shared" si="79"/>
        <v/>
      </c>
      <c r="CL34" s="13" t="str">
        <f t="shared" si="80"/>
        <v/>
      </c>
      <c r="CM34" s="13" t="str">
        <f t="shared" si="81"/>
        <v/>
      </c>
      <c r="CN34" s="13" t="str">
        <f t="shared" si="82"/>
        <v/>
      </c>
      <c r="CO34" s="13" t="str">
        <f t="shared" si="83"/>
        <v/>
      </c>
      <c r="CP34" s="13" t="str">
        <f t="shared" si="84"/>
        <v/>
      </c>
      <c r="CQ34" s="13" t="str">
        <f t="shared" si="85"/>
        <v/>
      </c>
      <c r="CR34" s="13" t="str">
        <f t="shared" si="86"/>
        <v/>
      </c>
      <c r="CS34" s="13" t="str">
        <f t="shared" si="87"/>
        <v/>
      </c>
      <c r="CT34" s="13" t="str">
        <f t="shared" si="88"/>
        <v/>
      </c>
      <c r="CU34" s="13" t="str">
        <f t="shared" si="89"/>
        <v/>
      </c>
      <c r="CV34" s="13" t="str">
        <f t="shared" si="90"/>
        <v/>
      </c>
      <c r="CW34" s="13" t="str">
        <f t="shared" si="91"/>
        <v/>
      </c>
      <c r="CX34" s="13" t="str">
        <f t="shared" si="92"/>
        <v/>
      </c>
      <c r="CY34" s="13" t="str">
        <f t="shared" si="93"/>
        <v/>
      </c>
      <c r="CZ34" s="13" t="str">
        <f t="shared" si="94"/>
        <v/>
      </c>
      <c r="DA34" s="13" t="str">
        <f t="shared" si="95"/>
        <v/>
      </c>
      <c r="DB34" s="13" t="str">
        <f t="shared" si="96"/>
        <v/>
      </c>
      <c r="DC34" s="13" t="str">
        <f t="shared" si="97"/>
        <v/>
      </c>
      <c r="DD34" s="13" t="str">
        <f t="shared" si="98"/>
        <v/>
      </c>
      <c r="DE34" s="13" t="str">
        <f t="shared" si="99"/>
        <v/>
      </c>
      <c r="DF34" s="13" t="str">
        <f t="shared" si="100"/>
        <v/>
      </c>
      <c r="DG34" s="13" t="str">
        <f t="shared" si="101"/>
        <v/>
      </c>
      <c r="DH34" s="13" t="str">
        <f t="shared" si="102"/>
        <v/>
      </c>
      <c r="DI34" s="13" t="str">
        <f t="shared" si="103"/>
        <v/>
      </c>
      <c r="DJ34" s="13" t="str">
        <f t="shared" si="104"/>
        <v/>
      </c>
      <c r="DK34" s="13" t="str">
        <f t="shared" si="105"/>
        <v/>
      </c>
      <c r="DL34" s="13" t="str">
        <f t="shared" si="106"/>
        <v/>
      </c>
      <c r="DM34" s="13" t="str">
        <f t="shared" si="107"/>
        <v/>
      </c>
      <c r="DN34" s="13" t="str">
        <f t="shared" si="108"/>
        <v/>
      </c>
      <c r="DO34" s="13" t="str">
        <f t="shared" si="109"/>
        <v/>
      </c>
      <c r="DP34" s="13" t="str">
        <f t="shared" si="110"/>
        <v/>
      </c>
      <c r="DQ34" s="13" t="str">
        <f t="shared" si="111"/>
        <v/>
      </c>
      <c r="DR34" s="13" t="str">
        <f t="shared" si="112"/>
        <v/>
      </c>
      <c r="DS34" s="13" t="str">
        <f t="shared" si="112"/>
        <v/>
      </c>
      <c r="DT34" s="13" t="str">
        <f t="shared" si="112"/>
        <v/>
      </c>
      <c r="DU34" s="13" t="str">
        <f t="shared" si="112"/>
        <v/>
      </c>
      <c r="DV34" s="13" t="str">
        <f t="shared" si="112"/>
        <v/>
      </c>
      <c r="DW34" s="13" t="str">
        <f t="shared" si="112"/>
        <v/>
      </c>
      <c r="DX34" s="13" t="str">
        <f t="shared" si="112"/>
        <v/>
      </c>
    </row>
    <row r="35" spans="1:128" ht="15" thickBot="1" x14ac:dyDescent="0.4">
      <c r="A35" s="19" t="s">
        <v>96</v>
      </c>
      <c r="B35" s="20" t="s">
        <v>97</v>
      </c>
      <c r="C35" s="81">
        <v>277.790383142873</v>
      </c>
      <c r="D35" s="81">
        <v>349.35132941719502</v>
      </c>
      <c r="E35" s="81">
        <v>398.50598312584702</v>
      </c>
      <c r="F35" s="81">
        <v>328.57472718019301</v>
      </c>
      <c r="G35" s="81">
        <v>265.55555882137401</v>
      </c>
      <c r="H35" s="81">
        <v>304.55918108078498</v>
      </c>
      <c r="I35" s="81">
        <v>297.85791800655102</v>
      </c>
      <c r="J35" s="81">
        <v>285.50877992716499</v>
      </c>
      <c r="K35" s="81">
        <v>262.84915576868502</v>
      </c>
      <c r="L35" s="81">
        <v>218.68961646773599</v>
      </c>
      <c r="M35" s="81">
        <v>227.563457630203</v>
      </c>
      <c r="N35" s="81">
        <v>291.76187651380798</v>
      </c>
      <c r="O35" s="81">
        <v>323.03693423711002</v>
      </c>
      <c r="P35" s="81">
        <v>394.00291912135901</v>
      </c>
      <c r="Q35" s="81">
        <v>349.74344113153001</v>
      </c>
      <c r="R35" s="81">
        <v>341.21823849090799</v>
      </c>
      <c r="S35" s="81">
        <v>419.43688997813302</v>
      </c>
      <c r="T35" s="81">
        <v>437.16329589337403</v>
      </c>
      <c r="U35" s="81">
        <v>512.83172789679099</v>
      </c>
      <c r="V35" s="81">
        <v>460.56105035990902</v>
      </c>
      <c r="W35" s="81">
        <v>438.648417306483</v>
      </c>
      <c r="X35" s="81">
        <v>510.964886665942</v>
      </c>
      <c r="Y35" s="81">
        <v>464.161787177203</v>
      </c>
      <c r="Z35" s="81">
        <v>621.29788401362998</v>
      </c>
      <c r="AA35" s="81">
        <v>498.453621914292</v>
      </c>
      <c r="AB35" s="81">
        <v>527.84714962225098</v>
      </c>
      <c r="AC35" s="81">
        <v>551.10594295632495</v>
      </c>
      <c r="AD35" s="81">
        <v>521.62574989640905</v>
      </c>
      <c r="AE35" s="81">
        <v>582.37844478404395</v>
      </c>
      <c r="AF35" s="81">
        <v>544.33993179090203</v>
      </c>
      <c r="AG35" s="81">
        <v>529.76799099196899</v>
      </c>
      <c r="AH35" s="81">
        <v>604.52960352614798</v>
      </c>
      <c r="AI35" s="81">
        <v>550.37802540969994</v>
      </c>
      <c r="AJ35" s="81">
        <v>498.97442572538199</v>
      </c>
      <c r="AK35" s="81">
        <v>558.78591858410005</v>
      </c>
      <c r="AL35" s="81">
        <v>508.37698917328299</v>
      </c>
      <c r="AM35" s="81">
        <v>391.02909301904702</v>
      </c>
      <c r="AN35" s="81">
        <v>458.891502617085</v>
      </c>
      <c r="AO35" s="81">
        <v>533.70670491247904</v>
      </c>
      <c r="AP35" s="81">
        <v>473.93010209622599</v>
      </c>
      <c r="AQ35" s="81">
        <v>521.54149367342802</v>
      </c>
      <c r="AR35" s="81">
        <v>599.23814345797496</v>
      </c>
      <c r="AS35" s="81">
        <v>467.91345725534802</v>
      </c>
      <c r="AT35" s="81">
        <v>610.95696776706302</v>
      </c>
      <c r="AU35" s="81">
        <v>498.32115387004802</v>
      </c>
      <c r="AV35" s="81">
        <v>541.594637529328</v>
      </c>
      <c r="AW35" s="81">
        <v>490.20938111552402</v>
      </c>
      <c r="AX35" s="81">
        <v>482.59153174255101</v>
      </c>
      <c r="AY35" s="81">
        <v>454.90186513069</v>
      </c>
      <c r="AZ35" s="81">
        <v>445.82934225577702</v>
      </c>
      <c r="BA35" s="81">
        <v>461.34287071026603</v>
      </c>
      <c r="BB35" s="81">
        <v>406.89348749499197</v>
      </c>
      <c r="BC35" s="81">
        <v>488.17966643439797</v>
      </c>
      <c r="BD35" s="81">
        <v>405.79926907072002</v>
      </c>
      <c r="BE35" s="81">
        <v>461.00986788539097</v>
      </c>
      <c r="BF35" s="81">
        <v>485.58215045552703</v>
      </c>
      <c r="BG35" s="81">
        <v>503.93235690596202</v>
      </c>
      <c r="BH35" s="81">
        <v>533.05896094391699</v>
      </c>
      <c r="BO35" s="13" t="str">
        <f t="shared" si="57"/>
        <v/>
      </c>
      <c r="BP35" s="13" t="str">
        <f t="shared" si="58"/>
        <v/>
      </c>
      <c r="BQ35" s="13" t="str">
        <f t="shared" si="59"/>
        <v/>
      </c>
      <c r="BR35" s="13" t="str">
        <f t="shared" si="60"/>
        <v/>
      </c>
      <c r="BS35" s="13" t="str">
        <f t="shared" si="61"/>
        <v/>
      </c>
      <c r="BT35" s="13" t="str">
        <f t="shared" si="62"/>
        <v/>
      </c>
      <c r="BU35" s="13" t="str">
        <f t="shared" si="63"/>
        <v/>
      </c>
      <c r="BV35" s="13" t="str">
        <f t="shared" si="64"/>
        <v/>
      </c>
      <c r="BW35" s="13" t="str">
        <f t="shared" si="65"/>
        <v/>
      </c>
      <c r="BX35" s="13" t="str">
        <f t="shared" si="66"/>
        <v/>
      </c>
      <c r="BY35" s="13" t="str">
        <f t="shared" si="67"/>
        <v/>
      </c>
      <c r="BZ35" s="13" t="str">
        <f t="shared" si="68"/>
        <v/>
      </c>
      <c r="CA35" s="13" t="str">
        <f t="shared" si="69"/>
        <v/>
      </c>
      <c r="CB35" s="13" t="str">
        <f t="shared" si="70"/>
        <v/>
      </c>
      <c r="CC35" s="13" t="str">
        <f t="shared" si="71"/>
        <v/>
      </c>
      <c r="CD35" s="13" t="str">
        <f t="shared" si="72"/>
        <v/>
      </c>
      <c r="CE35" s="13" t="str">
        <f t="shared" si="73"/>
        <v/>
      </c>
      <c r="CF35" s="13" t="str">
        <f t="shared" si="74"/>
        <v/>
      </c>
      <c r="CG35" s="13" t="str">
        <f t="shared" si="75"/>
        <v/>
      </c>
      <c r="CH35" s="13" t="str">
        <f t="shared" si="76"/>
        <v/>
      </c>
      <c r="CI35" s="13" t="str">
        <f t="shared" si="77"/>
        <v/>
      </c>
      <c r="CJ35" s="13" t="str">
        <f t="shared" si="78"/>
        <v/>
      </c>
      <c r="CK35" s="13" t="str">
        <f t="shared" si="79"/>
        <v/>
      </c>
      <c r="CL35" s="13" t="str">
        <f t="shared" si="80"/>
        <v/>
      </c>
      <c r="CM35" s="13" t="str">
        <f t="shared" si="81"/>
        <v/>
      </c>
      <c r="CN35" s="13" t="str">
        <f t="shared" si="82"/>
        <v/>
      </c>
      <c r="CO35" s="13" t="str">
        <f t="shared" si="83"/>
        <v/>
      </c>
      <c r="CP35" s="13" t="str">
        <f t="shared" si="84"/>
        <v/>
      </c>
      <c r="CQ35" s="13" t="str">
        <f t="shared" si="85"/>
        <v/>
      </c>
      <c r="CR35" s="13" t="str">
        <f t="shared" si="86"/>
        <v/>
      </c>
      <c r="CS35" s="13" t="str">
        <f t="shared" si="87"/>
        <v/>
      </c>
      <c r="CT35" s="13" t="str">
        <f t="shared" si="88"/>
        <v/>
      </c>
      <c r="CU35" s="13" t="str">
        <f t="shared" si="89"/>
        <v/>
      </c>
      <c r="CV35" s="13" t="str">
        <f t="shared" si="90"/>
        <v/>
      </c>
      <c r="CW35" s="13" t="str">
        <f t="shared" si="91"/>
        <v/>
      </c>
      <c r="CX35" s="13" t="str">
        <f t="shared" si="92"/>
        <v/>
      </c>
      <c r="CY35" s="13" t="str">
        <f t="shared" si="93"/>
        <v/>
      </c>
      <c r="CZ35" s="13" t="str">
        <f t="shared" si="94"/>
        <v/>
      </c>
      <c r="DA35" s="13" t="str">
        <f t="shared" si="95"/>
        <v/>
      </c>
      <c r="DB35" s="13" t="str">
        <f t="shared" si="96"/>
        <v/>
      </c>
      <c r="DC35" s="13" t="str">
        <f t="shared" si="97"/>
        <v/>
      </c>
      <c r="DD35" s="13" t="str">
        <f t="shared" si="98"/>
        <v/>
      </c>
      <c r="DE35" s="13" t="str">
        <f t="shared" si="99"/>
        <v/>
      </c>
      <c r="DF35" s="13" t="str">
        <f t="shared" si="100"/>
        <v/>
      </c>
      <c r="DG35" s="13" t="str">
        <f t="shared" si="101"/>
        <v/>
      </c>
      <c r="DH35" s="13" t="str">
        <f t="shared" si="102"/>
        <v/>
      </c>
      <c r="DI35" s="13" t="str">
        <f t="shared" si="103"/>
        <v/>
      </c>
      <c r="DJ35" s="13" t="str">
        <f t="shared" si="104"/>
        <v/>
      </c>
      <c r="DK35" s="13" t="str">
        <f t="shared" si="105"/>
        <v/>
      </c>
      <c r="DL35" s="13" t="str">
        <f t="shared" si="106"/>
        <v/>
      </c>
      <c r="DM35" s="13" t="str">
        <f t="shared" si="107"/>
        <v/>
      </c>
      <c r="DN35" s="13" t="str">
        <f t="shared" si="108"/>
        <v/>
      </c>
      <c r="DO35" s="13" t="str">
        <f t="shared" si="109"/>
        <v/>
      </c>
      <c r="DP35" s="13" t="str">
        <f t="shared" si="110"/>
        <v/>
      </c>
      <c r="DQ35" s="13" t="str">
        <f t="shared" si="111"/>
        <v/>
      </c>
      <c r="DR35" s="13" t="str">
        <f t="shared" si="112"/>
        <v/>
      </c>
      <c r="DS35" s="13" t="str">
        <f t="shared" si="112"/>
        <v/>
      </c>
      <c r="DT35" s="13" t="str">
        <f t="shared" si="112"/>
        <v/>
      </c>
      <c r="DU35" s="13" t="str">
        <f t="shared" si="112"/>
        <v/>
      </c>
      <c r="DV35" s="13" t="str">
        <f t="shared" si="112"/>
        <v/>
      </c>
      <c r="DW35" s="13" t="str">
        <f t="shared" si="112"/>
        <v/>
      </c>
      <c r="DX35" s="13" t="str">
        <f t="shared" si="112"/>
        <v/>
      </c>
    </row>
    <row r="36" spans="1:128" ht="15" thickBot="1" x14ac:dyDescent="0.4">
      <c r="A36" s="19" t="s">
        <v>98</v>
      </c>
      <c r="B36" s="20" t="s">
        <v>99</v>
      </c>
      <c r="C36" s="81">
        <v>119.66919793730101</v>
      </c>
      <c r="D36" s="81">
        <v>107.224345132791</v>
      </c>
      <c r="E36" s="81">
        <v>106.246802058721</v>
      </c>
      <c r="F36" s="81">
        <v>107.304255987372</v>
      </c>
      <c r="G36" s="81">
        <v>99.605582489084995</v>
      </c>
      <c r="H36" s="81">
        <v>105.034068421922</v>
      </c>
      <c r="I36" s="81">
        <v>87.874224095228897</v>
      </c>
      <c r="J36" s="81">
        <v>85.154877438786201</v>
      </c>
      <c r="K36" s="81">
        <v>89.284923215961101</v>
      </c>
      <c r="L36" s="81">
        <v>82.662017862067401</v>
      </c>
      <c r="M36" s="81">
        <v>107.225522204303</v>
      </c>
      <c r="N36" s="81">
        <v>101.733178842334</v>
      </c>
      <c r="O36" s="81">
        <v>117.919762763428</v>
      </c>
      <c r="P36" s="81">
        <v>102.425004072791</v>
      </c>
      <c r="Q36" s="81">
        <v>97.753329470214595</v>
      </c>
      <c r="R36" s="81">
        <v>92.197743794650805</v>
      </c>
      <c r="S36" s="81">
        <v>87.218767718504694</v>
      </c>
      <c r="T36" s="81">
        <v>105.410242538104</v>
      </c>
      <c r="U36" s="81">
        <v>111.146322175987</v>
      </c>
      <c r="V36" s="81">
        <v>125.049266291476</v>
      </c>
      <c r="W36" s="81">
        <v>108.651829810466</v>
      </c>
      <c r="X36" s="81">
        <v>105.86724737158499</v>
      </c>
      <c r="Y36" s="81">
        <v>109.399193822377</v>
      </c>
      <c r="Z36" s="81">
        <v>121.343028390903</v>
      </c>
      <c r="AA36" s="81">
        <v>142.26825408332701</v>
      </c>
      <c r="AB36" s="81">
        <v>142.066858993869</v>
      </c>
      <c r="AC36" s="81">
        <v>141.28712631142599</v>
      </c>
      <c r="AD36" s="81">
        <v>130.80868115691999</v>
      </c>
      <c r="AE36" s="81">
        <v>116.82006115643399</v>
      </c>
      <c r="AF36" s="81">
        <v>113.301645198138</v>
      </c>
      <c r="AG36" s="81">
        <v>105.318687298171</v>
      </c>
      <c r="AH36" s="81">
        <v>107.196991924654</v>
      </c>
      <c r="AI36" s="81">
        <v>131.41110057697901</v>
      </c>
      <c r="AJ36" s="81">
        <v>119.591741017635</v>
      </c>
      <c r="AK36" s="81">
        <v>129.986264897848</v>
      </c>
      <c r="AL36" s="81">
        <v>124.83847134904499</v>
      </c>
      <c r="AM36" s="81">
        <v>86.483098410360697</v>
      </c>
      <c r="AN36" s="81">
        <v>86.392343815297707</v>
      </c>
      <c r="AO36" s="81">
        <v>118.754041131365</v>
      </c>
      <c r="AP36" s="81">
        <v>115.413315070843</v>
      </c>
      <c r="AQ36" s="81">
        <v>111.004035502101</v>
      </c>
      <c r="AR36" s="81">
        <v>114.95239025026</v>
      </c>
      <c r="AS36" s="81">
        <v>115.412334202125</v>
      </c>
      <c r="AT36" s="81">
        <v>127.49983462102099</v>
      </c>
      <c r="AU36" s="81">
        <v>137.09472048098201</v>
      </c>
      <c r="AV36" s="81">
        <v>136.51702228380799</v>
      </c>
      <c r="AW36" s="81">
        <v>124.891139991258</v>
      </c>
      <c r="AX36" s="81">
        <v>119.167128695106</v>
      </c>
      <c r="AY36" s="81">
        <v>142.67011784601999</v>
      </c>
      <c r="AZ36" s="81">
        <v>139.693312128939</v>
      </c>
      <c r="BA36" s="81">
        <v>128.482346692953</v>
      </c>
      <c r="BB36" s="81">
        <v>126.96140323455</v>
      </c>
      <c r="BC36" s="81">
        <v>121.788463318566</v>
      </c>
      <c r="BD36" s="81">
        <v>126.622471946042</v>
      </c>
      <c r="BE36" s="81">
        <v>135.417270283465</v>
      </c>
      <c r="BF36" s="81">
        <v>136.70209135373301</v>
      </c>
      <c r="BG36" s="81">
        <v>123.32892482011199</v>
      </c>
      <c r="BH36" s="81">
        <v>127.83632250919401</v>
      </c>
      <c r="BO36" s="13" t="str">
        <f t="shared" si="57"/>
        <v/>
      </c>
      <c r="BP36" s="13" t="str">
        <f t="shared" si="58"/>
        <v/>
      </c>
      <c r="BQ36" s="13" t="str">
        <f t="shared" si="59"/>
        <v/>
      </c>
      <c r="BR36" s="13" t="str">
        <f t="shared" si="60"/>
        <v/>
      </c>
      <c r="BS36" s="13" t="str">
        <f t="shared" si="61"/>
        <v/>
      </c>
      <c r="BT36" s="13" t="str">
        <f t="shared" si="62"/>
        <v/>
      </c>
      <c r="BU36" s="13" t="str">
        <f t="shared" si="63"/>
        <v/>
      </c>
      <c r="BV36" s="13" t="str">
        <f t="shared" si="64"/>
        <v/>
      </c>
      <c r="BW36" s="13" t="str">
        <f t="shared" si="65"/>
        <v/>
      </c>
      <c r="BX36" s="13" t="str">
        <f t="shared" si="66"/>
        <v/>
      </c>
      <c r="BY36" s="13" t="str">
        <f t="shared" si="67"/>
        <v/>
      </c>
      <c r="BZ36" s="13" t="str">
        <f t="shared" si="68"/>
        <v/>
      </c>
      <c r="CA36" s="13" t="str">
        <f t="shared" si="69"/>
        <v/>
      </c>
      <c r="CB36" s="13" t="str">
        <f t="shared" si="70"/>
        <v/>
      </c>
      <c r="CC36" s="13" t="str">
        <f t="shared" si="71"/>
        <v/>
      </c>
      <c r="CD36" s="13" t="str">
        <f t="shared" si="72"/>
        <v/>
      </c>
      <c r="CE36" s="13" t="str">
        <f t="shared" si="73"/>
        <v/>
      </c>
      <c r="CF36" s="13" t="str">
        <f t="shared" si="74"/>
        <v/>
      </c>
      <c r="CG36" s="13" t="str">
        <f t="shared" si="75"/>
        <v/>
      </c>
      <c r="CH36" s="13" t="str">
        <f t="shared" si="76"/>
        <v/>
      </c>
      <c r="CI36" s="13" t="str">
        <f t="shared" si="77"/>
        <v/>
      </c>
      <c r="CJ36" s="13" t="str">
        <f t="shared" si="78"/>
        <v/>
      </c>
      <c r="CK36" s="13" t="str">
        <f t="shared" si="79"/>
        <v/>
      </c>
      <c r="CL36" s="13" t="str">
        <f t="shared" si="80"/>
        <v/>
      </c>
      <c r="CM36" s="13" t="str">
        <f t="shared" si="81"/>
        <v/>
      </c>
      <c r="CN36" s="13" t="str">
        <f t="shared" si="82"/>
        <v/>
      </c>
      <c r="CO36" s="13" t="str">
        <f t="shared" si="83"/>
        <v/>
      </c>
      <c r="CP36" s="13" t="str">
        <f t="shared" si="84"/>
        <v/>
      </c>
      <c r="CQ36" s="13" t="str">
        <f t="shared" si="85"/>
        <v/>
      </c>
      <c r="CR36" s="13" t="str">
        <f t="shared" si="86"/>
        <v/>
      </c>
      <c r="CS36" s="13" t="str">
        <f t="shared" si="87"/>
        <v/>
      </c>
      <c r="CT36" s="13" t="str">
        <f t="shared" si="88"/>
        <v/>
      </c>
      <c r="CU36" s="13" t="str">
        <f t="shared" si="89"/>
        <v/>
      </c>
      <c r="CV36" s="13" t="str">
        <f t="shared" si="90"/>
        <v/>
      </c>
      <c r="CW36" s="13" t="str">
        <f t="shared" si="91"/>
        <v/>
      </c>
      <c r="CX36" s="13" t="str">
        <f t="shared" si="92"/>
        <v/>
      </c>
      <c r="CY36" s="13" t="str">
        <f t="shared" si="93"/>
        <v/>
      </c>
      <c r="CZ36" s="13" t="str">
        <f t="shared" si="94"/>
        <v/>
      </c>
      <c r="DA36" s="13" t="str">
        <f t="shared" si="95"/>
        <v/>
      </c>
      <c r="DB36" s="13" t="str">
        <f t="shared" si="96"/>
        <v/>
      </c>
      <c r="DC36" s="13" t="str">
        <f t="shared" si="97"/>
        <v/>
      </c>
      <c r="DD36" s="13" t="str">
        <f t="shared" si="98"/>
        <v/>
      </c>
      <c r="DE36" s="13" t="str">
        <f t="shared" si="99"/>
        <v/>
      </c>
      <c r="DF36" s="13" t="str">
        <f t="shared" si="100"/>
        <v/>
      </c>
      <c r="DG36" s="13" t="str">
        <f t="shared" si="101"/>
        <v/>
      </c>
      <c r="DH36" s="13" t="str">
        <f t="shared" si="102"/>
        <v/>
      </c>
      <c r="DI36" s="13" t="str">
        <f t="shared" si="103"/>
        <v/>
      </c>
      <c r="DJ36" s="13" t="str">
        <f t="shared" si="104"/>
        <v/>
      </c>
      <c r="DK36" s="13" t="str">
        <f t="shared" si="105"/>
        <v/>
      </c>
      <c r="DL36" s="13" t="str">
        <f t="shared" si="106"/>
        <v/>
      </c>
      <c r="DM36" s="13" t="str">
        <f t="shared" si="107"/>
        <v/>
      </c>
      <c r="DN36" s="13" t="str">
        <f t="shared" si="108"/>
        <v/>
      </c>
      <c r="DO36" s="13" t="str">
        <f t="shared" si="109"/>
        <v/>
      </c>
      <c r="DP36" s="13" t="str">
        <f t="shared" si="110"/>
        <v/>
      </c>
      <c r="DQ36" s="13" t="str">
        <f t="shared" si="111"/>
        <v/>
      </c>
      <c r="DR36" s="13" t="str">
        <f t="shared" si="112"/>
        <v/>
      </c>
      <c r="DS36" s="13" t="str">
        <f t="shared" si="112"/>
        <v/>
      </c>
      <c r="DT36" s="13" t="str">
        <f t="shared" si="112"/>
        <v/>
      </c>
      <c r="DU36" s="13" t="str">
        <f t="shared" si="112"/>
        <v/>
      </c>
      <c r="DV36" s="13" t="str">
        <f t="shared" si="112"/>
        <v/>
      </c>
      <c r="DW36" s="13" t="str">
        <f t="shared" si="112"/>
        <v/>
      </c>
      <c r="DX36" s="13" t="str">
        <f t="shared" si="112"/>
        <v/>
      </c>
    </row>
    <row r="37" spans="1:128" ht="15" thickBot="1" x14ac:dyDescent="0.4">
      <c r="A37" s="19" t="s">
        <v>100</v>
      </c>
      <c r="B37" s="20" t="s">
        <v>101</v>
      </c>
      <c r="C37" s="81">
        <v>735.23792590106598</v>
      </c>
      <c r="D37" s="81">
        <v>727.30024239755005</v>
      </c>
      <c r="E37" s="81">
        <v>675.42760056483098</v>
      </c>
      <c r="F37" s="81">
        <v>653.64158842914196</v>
      </c>
      <c r="G37" s="81">
        <v>628.30311945066103</v>
      </c>
      <c r="H37" s="81">
        <v>699.60782913438197</v>
      </c>
      <c r="I37" s="81">
        <v>714.485901271275</v>
      </c>
      <c r="J37" s="81">
        <v>524.38064106438696</v>
      </c>
      <c r="K37" s="81">
        <v>490.09207969833102</v>
      </c>
      <c r="L37" s="81">
        <v>498.00120591661999</v>
      </c>
      <c r="M37" s="81">
        <v>457.04096967324699</v>
      </c>
      <c r="N37" s="81">
        <v>453.56487292437799</v>
      </c>
      <c r="O37" s="81">
        <v>571.88705958321304</v>
      </c>
      <c r="P37" s="81">
        <v>623.31207386674896</v>
      </c>
      <c r="Q37" s="81">
        <v>562.910316493913</v>
      </c>
      <c r="R37" s="81">
        <v>408.85900767212001</v>
      </c>
      <c r="S37" s="81">
        <v>523.60478804682703</v>
      </c>
      <c r="T37" s="81">
        <v>579.25135567124698</v>
      </c>
      <c r="U37" s="81">
        <v>639.18348544965102</v>
      </c>
      <c r="V37" s="81">
        <v>566.20980512946005</v>
      </c>
      <c r="W37" s="81">
        <v>488.79131920048701</v>
      </c>
      <c r="X37" s="81">
        <v>561.45555991630897</v>
      </c>
      <c r="Y37" s="81">
        <v>619.85343095762698</v>
      </c>
      <c r="Z37" s="81">
        <v>635.303060918386</v>
      </c>
      <c r="AA37" s="81">
        <v>565.71686748494596</v>
      </c>
      <c r="AB37" s="81">
        <v>574.20493878270599</v>
      </c>
      <c r="AC37" s="81">
        <v>637.51106739228499</v>
      </c>
      <c r="AD37" s="81">
        <v>717.796221975511</v>
      </c>
      <c r="AE37" s="81">
        <v>668.50723150836996</v>
      </c>
      <c r="AF37" s="81">
        <v>608.79325714719801</v>
      </c>
      <c r="AG37" s="81">
        <v>543.11882812103397</v>
      </c>
      <c r="AH37" s="81">
        <v>492.670950420233</v>
      </c>
      <c r="AI37" s="81">
        <v>473.72014147327701</v>
      </c>
      <c r="AJ37" s="81">
        <v>485.90403437164798</v>
      </c>
      <c r="AK37" s="81">
        <v>467.88114334321398</v>
      </c>
      <c r="AL37" s="81">
        <v>430.23197523131199</v>
      </c>
      <c r="AM37" s="81">
        <v>200.73985152149899</v>
      </c>
      <c r="AN37" s="81">
        <v>290.53172791671102</v>
      </c>
      <c r="AO37" s="81">
        <v>397.91169488697102</v>
      </c>
      <c r="AP37" s="81">
        <v>468.02498507457301</v>
      </c>
      <c r="AQ37" s="81">
        <v>489.15829544546199</v>
      </c>
      <c r="AR37" s="81">
        <v>502.25758888666599</v>
      </c>
      <c r="AS37" s="81">
        <v>551.85476088082396</v>
      </c>
      <c r="AT37" s="81">
        <v>546.72487133422806</v>
      </c>
      <c r="AU37" s="81">
        <v>578.43656005269497</v>
      </c>
      <c r="AV37" s="81">
        <v>584.18427992650402</v>
      </c>
      <c r="AW37" s="81">
        <v>586.35150642875203</v>
      </c>
      <c r="AX37" s="81">
        <v>581.62712149850199</v>
      </c>
      <c r="AY37" s="81">
        <v>579.338902326729</v>
      </c>
      <c r="AZ37" s="81">
        <v>535.51144639374604</v>
      </c>
      <c r="BA37" s="81">
        <v>559.37618966898003</v>
      </c>
      <c r="BB37" s="81">
        <v>486.55474041495199</v>
      </c>
      <c r="BC37" s="81">
        <v>459.302967979107</v>
      </c>
      <c r="BD37" s="81">
        <v>472.05581668485502</v>
      </c>
      <c r="BE37" s="81">
        <v>437.549789462641</v>
      </c>
      <c r="BF37" s="81">
        <v>473.23066217651802</v>
      </c>
      <c r="BG37" s="81">
        <v>496.85799410713201</v>
      </c>
      <c r="BH37" s="81">
        <v>476.35000261587498</v>
      </c>
      <c r="BO37" s="13" t="str">
        <f t="shared" si="57"/>
        <v/>
      </c>
      <c r="BP37" s="13" t="str">
        <f t="shared" si="58"/>
        <v/>
      </c>
      <c r="BQ37" s="13" t="str">
        <f t="shared" si="59"/>
        <v/>
      </c>
      <c r="BR37" s="13" t="str">
        <f t="shared" si="60"/>
        <v/>
      </c>
      <c r="BS37" s="13" t="str">
        <f t="shared" si="61"/>
        <v/>
      </c>
      <c r="BT37" s="13" t="str">
        <f t="shared" si="62"/>
        <v/>
      </c>
      <c r="BU37" s="13" t="str">
        <f t="shared" si="63"/>
        <v/>
      </c>
      <c r="BV37" s="13" t="str">
        <f t="shared" si="64"/>
        <v/>
      </c>
      <c r="BW37" s="13" t="str">
        <f t="shared" si="65"/>
        <v/>
      </c>
      <c r="BX37" s="13" t="str">
        <f t="shared" si="66"/>
        <v/>
      </c>
      <c r="BY37" s="13" t="str">
        <f t="shared" si="67"/>
        <v/>
      </c>
      <c r="BZ37" s="13" t="str">
        <f t="shared" si="68"/>
        <v/>
      </c>
      <c r="CA37" s="13" t="str">
        <f t="shared" si="69"/>
        <v/>
      </c>
      <c r="CB37" s="13" t="str">
        <f t="shared" si="70"/>
        <v/>
      </c>
      <c r="CC37" s="13" t="str">
        <f t="shared" si="71"/>
        <v/>
      </c>
      <c r="CD37" s="13" t="str">
        <f t="shared" si="72"/>
        <v/>
      </c>
      <c r="CE37" s="13" t="str">
        <f t="shared" si="73"/>
        <v/>
      </c>
      <c r="CF37" s="13" t="str">
        <f t="shared" si="74"/>
        <v/>
      </c>
      <c r="CG37" s="13" t="str">
        <f t="shared" si="75"/>
        <v/>
      </c>
      <c r="CH37" s="13" t="str">
        <f t="shared" si="76"/>
        <v/>
      </c>
      <c r="CI37" s="13" t="str">
        <f t="shared" si="77"/>
        <v/>
      </c>
      <c r="CJ37" s="13" t="str">
        <f t="shared" si="78"/>
        <v/>
      </c>
      <c r="CK37" s="13" t="str">
        <f t="shared" si="79"/>
        <v/>
      </c>
      <c r="CL37" s="13" t="str">
        <f t="shared" si="80"/>
        <v/>
      </c>
      <c r="CM37" s="13" t="str">
        <f t="shared" si="81"/>
        <v/>
      </c>
      <c r="CN37" s="13" t="str">
        <f t="shared" si="82"/>
        <v/>
      </c>
      <c r="CO37" s="13" t="str">
        <f t="shared" si="83"/>
        <v/>
      </c>
      <c r="CP37" s="13" t="str">
        <f t="shared" si="84"/>
        <v/>
      </c>
      <c r="CQ37" s="13" t="str">
        <f t="shared" si="85"/>
        <v/>
      </c>
      <c r="CR37" s="13" t="str">
        <f t="shared" si="86"/>
        <v/>
      </c>
      <c r="CS37" s="13" t="str">
        <f t="shared" si="87"/>
        <v/>
      </c>
      <c r="CT37" s="13" t="str">
        <f t="shared" si="88"/>
        <v/>
      </c>
      <c r="CU37" s="13" t="str">
        <f t="shared" si="89"/>
        <v/>
      </c>
      <c r="CV37" s="13" t="str">
        <f t="shared" si="90"/>
        <v/>
      </c>
      <c r="CW37" s="13" t="str">
        <f t="shared" si="91"/>
        <v/>
      </c>
      <c r="CX37" s="13" t="str">
        <f t="shared" si="92"/>
        <v/>
      </c>
      <c r="CY37" s="13" t="str">
        <f t="shared" si="93"/>
        <v/>
      </c>
      <c r="CZ37" s="13" t="str">
        <f t="shared" si="94"/>
        <v/>
      </c>
      <c r="DA37" s="13" t="str">
        <f t="shared" si="95"/>
        <v/>
      </c>
      <c r="DB37" s="13" t="str">
        <f t="shared" si="96"/>
        <v/>
      </c>
      <c r="DC37" s="13" t="str">
        <f t="shared" si="97"/>
        <v/>
      </c>
      <c r="DD37" s="13" t="str">
        <f t="shared" si="98"/>
        <v/>
      </c>
      <c r="DE37" s="13" t="str">
        <f t="shared" si="99"/>
        <v/>
      </c>
      <c r="DF37" s="13" t="str">
        <f t="shared" si="100"/>
        <v/>
      </c>
      <c r="DG37" s="13" t="str">
        <f t="shared" si="101"/>
        <v/>
      </c>
      <c r="DH37" s="13" t="str">
        <f t="shared" si="102"/>
        <v/>
      </c>
      <c r="DI37" s="13" t="str">
        <f t="shared" si="103"/>
        <v/>
      </c>
      <c r="DJ37" s="13" t="str">
        <f t="shared" si="104"/>
        <v/>
      </c>
      <c r="DK37" s="13" t="str">
        <f t="shared" si="105"/>
        <v/>
      </c>
      <c r="DL37" s="13" t="str">
        <f t="shared" si="106"/>
        <v/>
      </c>
      <c r="DM37" s="13" t="str">
        <f t="shared" si="107"/>
        <v/>
      </c>
      <c r="DN37" s="13" t="str">
        <f t="shared" si="108"/>
        <v/>
      </c>
      <c r="DO37" s="13" t="str">
        <f t="shared" si="109"/>
        <v/>
      </c>
      <c r="DP37" s="13" t="str">
        <f t="shared" si="110"/>
        <v/>
      </c>
      <c r="DQ37" s="13" t="str">
        <f t="shared" si="111"/>
        <v/>
      </c>
      <c r="DR37" s="13" t="str">
        <f t="shared" si="112"/>
        <v/>
      </c>
      <c r="DS37" s="13" t="str">
        <f t="shared" si="112"/>
        <v/>
      </c>
      <c r="DT37" s="13" t="str">
        <f t="shared" si="112"/>
        <v/>
      </c>
      <c r="DU37" s="13" t="str">
        <f t="shared" si="112"/>
        <v/>
      </c>
      <c r="DV37" s="13" t="str">
        <f t="shared" si="112"/>
        <v/>
      </c>
      <c r="DW37" s="13" t="str">
        <f t="shared" si="112"/>
        <v/>
      </c>
      <c r="DX37" s="13" t="str">
        <f t="shared" si="112"/>
        <v/>
      </c>
    </row>
    <row r="38" spans="1:128" ht="15" thickBot="1" x14ac:dyDescent="0.4">
      <c r="A38" s="19" t="s">
        <v>102</v>
      </c>
      <c r="B38" s="20" t="s">
        <v>103</v>
      </c>
      <c r="C38" s="81">
        <v>378.82989826537101</v>
      </c>
      <c r="D38" s="81">
        <v>280.13036327861198</v>
      </c>
      <c r="E38" s="81">
        <v>333.57795688869697</v>
      </c>
      <c r="F38" s="81">
        <v>408.67031561801298</v>
      </c>
      <c r="G38" s="81">
        <v>408.84743885390401</v>
      </c>
      <c r="H38" s="81">
        <v>377.99618340840999</v>
      </c>
      <c r="I38" s="81">
        <v>361.73035272005097</v>
      </c>
      <c r="J38" s="81">
        <v>200.760472830032</v>
      </c>
      <c r="K38" s="81">
        <v>236.902776594557</v>
      </c>
      <c r="L38" s="81">
        <v>316.93648303603601</v>
      </c>
      <c r="M38" s="81">
        <v>287.37087042701199</v>
      </c>
      <c r="N38" s="81">
        <v>352.21569012109501</v>
      </c>
      <c r="O38" s="81">
        <v>236.31980276709899</v>
      </c>
      <c r="P38" s="81">
        <v>310.45626834486598</v>
      </c>
      <c r="Q38" s="81">
        <v>251.89266369915899</v>
      </c>
      <c r="R38" s="81">
        <v>163.555166940459</v>
      </c>
      <c r="S38" s="81">
        <v>330.37160813810902</v>
      </c>
      <c r="T38" s="81">
        <v>371.97611213612902</v>
      </c>
      <c r="U38" s="81">
        <v>464.202646018378</v>
      </c>
      <c r="V38" s="81">
        <v>464.43140387660799</v>
      </c>
      <c r="W38" s="81">
        <v>416.319319106394</v>
      </c>
      <c r="X38" s="81">
        <v>370.06423745330102</v>
      </c>
      <c r="Y38" s="81">
        <v>465.89548305053398</v>
      </c>
      <c r="Z38" s="81">
        <v>451.69689341718401</v>
      </c>
      <c r="AA38" s="81">
        <v>667.84285031481295</v>
      </c>
      <c r="AB38" s="81">
        <v>803.02607926317501</v>
      </c>
      <c r="AC38" s="81">
        <v>743.96948380183596</v>
      </c>
      <c r="AD38" s="81">
        <v>817.90334785421305</v>
      </c>
      <c r="AE38" s="81">
        <v>855.10041623142399</v>
      </c>
      <c r="AF38" s="81">
        <v>841.43060797580495</v>
      </c>
      <c r="AG38" s="81">
        <v>857.40168309162505</v>
      </c>
      <c r="AH38" s="81">
        <v>835.03501066973502</v>
      </c>
      <c r="AI38" s="81">
        <v>816.86933742968199</v>
      </c>
      <c r="AJ38" s="81">
        <v>793.60786367471701</v>
      </c>
      <c r="AK38" s="81">
        <v>667.88856640738595</v>
      </c>
      <c r="AL38" s="81">
        <v>539.99589334523796</v>
      </c>
      <c r="AM38" s="81">
        <v>182.67633695787799</v>
      </c>
      <c r="AN38" s="81">
        <v>343.10541640069198</v>
      </c>
      <c r="AO38" s="81">
        <v>608.25263617212499</v>
      </c>
      <c r="AP38" s="81">
        <v>707.39503994847701</v>
      </c>
      <c r="AQ38" s="81">
        <v>693.25893906356498</v>
      </c>
      <c r="AR38" s="81">
        <v>716.82779014776304</v>
      </c>
      <c r="AS38" s="81">
        <v>765.01351487137094</v>
      </c>
      <c r="AT38" s="81">
        <v>862.60366385806503</v>
      </c>
      <c r="AU38" s="81">
        <v>827.74887746264903</v>
      </c>
      <c r="AV38" s="81">
        <v>786.48786943642995</v>
      </c>
      <c r="AW38" s="81">
        <v>878.06521848847001</v>
      </c>
      <c r="AX38" s="81">
        <v>877.92617901226095</v>
      </c>
      <c r="AY38" s="81">
        <v>948.23687119032002</v>
      </c>
      <c r="AZ38" s="81">
        <v>942.51600949021599</v>
      </c>
      <c r="BA38" s="81">
        <v>966.71952871416204</v>
      </c>
      <c r="BB38" s="81">
        <v>861.23040484968305</v>
      </c>
      <c r="BC38" s="81">
        <v>771.30283948155204</v>
      </c>
      <c r="BD38" s="81">
        <v>700.14474369949096</v>
      </c>
      <c r="BE38" s="81">
        <v>669.59637838053402</v>
      </c>
      <c r="BF38" s="81">
        <v>610.12782415075401</v>
      </c>
      <c r="BG38" s="81">
        <v>632.03290462965003</v>
      </c>
      <c r="BH38" s="81">
        <v>699.306147815445</v>
      </c>
      <c r="BO38" s="13" t="str">
        <f t="shared" si="57"/>
        <v/>
      </c>
      <c r="BP38" s="13" t="str">
        <f t="shared" si="58"/>
        <v/>
      </c>
      <c r="BQ38" s="13" t="str">
        <f t="shared" si="59"/>
        <v/>
      </c>
      <c r="BR38" s="13" t="str">
        <f t="shared" si="60"/>
        <v/>
      </c>
      <c r="BS38" s="13" t="str">
        <f t="shared" si="61"/>
        <v/>
      </c>
      <c r="BT38" s="13" t="str">
        <f t="shared" si="62"/>
        <v/>
      </c>
      <c r="BU38" s="13" t="str">
        <f t="shared" si="63"/>
        <v/>
      </c>
      <c r="BV38" s="13" t="str">
        <f t="shared" si="64"/>
        <v/>
      </c>
      <c r="BW38" s="13" t="str">
        <f t="shared" si="65"/>
        <v/>
      </c>
      <c r="BX38" s="13" t="str">
        <f t="shared" si="66"/>
        <v/>
      </c>
      <c r="BY38" s="13" t="str">
        <f t="shared" si="67"/>
        <v/>
      </c>
      <c r="BZ38" s="13" t="str">
        <f t="shared" si="68"/>
        <v/>
      </c>
      <c r="CA38" s="13" t="str">
        <f t="shared" si="69"/>
        <v/>
      </c>
      <c r="CB38" s="13" t="str">
        <f t="shared" si="70"/>
        <v/>
      </c>
      <c r="CC38" s="13" t="str">
        <f t="shared" si="71"/>
        <v/>
      </c>
      <c r="CD38" s="13" t="str">
        <f t="shared" si="72"/>
        <v/>
      </c>
      <c r="CE38" s="13" t="str">
        <f t="shared" si="73"/>
        <v/>
      </c>
      <c r="CF38" s="13" t="str">
        <f t="shared" si="74"/>
        <v/>
      </c>
      <c r="CG38" s="13" t="str">
        <f t="shared" si="75"/>
        <v/>
      </c>
      <c r="CH38" s="13" t="str">
        <f t="shared" si="76"/>
        <v/>
      </c>
      <c r="CI38" s="13" t="str">
        <f t="shared" si="77"/>
        <v/>
      </c>
      <c r="CJ38" s="13" t="str">
        <f t="shared" si="78"/>
        <v/>
      </c>
      <c r="CK38" s="13" t="str">
        <f t="shared" si="79"/>
        <v/>
      </c>
      <c r="CL38" s="13" t="str">
        <f t="shared" si="80"/>
        <v/>
      </c>
      <c r="CM38" s="13" t="str">
        <f t="shared" si="81"/>
        <v/>
      </c>
      <c r="CN38" s="13" t="str">
        <f t="shared" si="82"/>
        <v/>
      </c>
      <c r="CO38" s="13" t="str">
        <f t="shared" si="83"/>
        <v/>
      </c>
      <c r="CP38" s="13" t="str">
        <f t="shared" si="84"/>
        <v/>
      </c>
      <c r="CQ38" s="13" t="str">
        <f t="shared" si="85"/>
        <v/>
      </c>
      <c r="CR38" s="13" t="str">
        <f t="shared" si="86"/>
        <v/>
      </c>
      <c r="CS38" s="13" t="str">
        <f t="shared" si="87"/>
        <v/>
      </c>
      <c r="CT38" s="13" t="str">
        <f t="shared" si="88"/>
        <v/>
      </c>
      <c r="CU38" s="13" t="str">
        <f t="shared" si="89"/>
        <v/>
      </c>
      <c r="CV38" s="13" t="str">
        <f t="shared" si="90"/>
        <v/>
      </c>
      <c r="CW38" s="13" t="str">
        <f t="shared" si="91"/>
        <v/>
      </c>
      <c r="CX38" s="13" t="str">
        <f t="shared" si="92"/>
        <v/>
      </c>
      <c r="CY38" s="13" t="str">
        <f t="shared" si="93"/>
        <v/>
      </c>
      <c r="CZ38" s="13" t="str">
        <f t="shared" si="94"/>
        <v/>
      </c>
      <c r="DA38" s="13" t="str">
        <f t="shared" si="95"/>
        <v/>
      </c>
      <c r="DB38" s="13" t="str">
        <f t="shared" si="96"/>
        <v/>
      </c>
      <c r="DC38" s="13" t="str">
        <f t="shared" si="97"/>
        <v/>
      </c>
      <c r="DD38" s="13" t="str">
        <f t="shared" si="98"/>
        <v/>
      </c>
      <c r="DE38" s="13" t="str">
        <f t="shared" si="99"/>
        <v/>
      </c>
      <c r="DF38" s="13" t="str">
        <f t="shared" si="100"/>
        <v/>
      </c>
      <c r="DG38" s="13" t="str">
        <f t="shared" si="101"/>
        <v/>
      </c>
      <c r="DH38" s="13" t="str">
        <f t="shared" si="102"/>
        <v/>
      </c>
      <c r="DI38" s="13" t="str">
        <f t="shared" si="103"/>
        <v/>
      </c>
      <c r="DJ38" s="13" t="str">
        <f t="shared" si="104"/>
        <v/>
      </c>
      <c r="DK38" s="13" t="str">
        <f t="shared" si="105"/>
        <v/>
      </c>
      <c r="DL38" s="13" t="str">
        <f t="shared" si="106"/>
        <v/>
      </c>
      <c r="DM38" s="13" t="str">
        <f t="shared" si="107"/>
        <v/>
      </c>
      <c r="DN38" s="13" t="str">
        <f t="shared" si="108"/>
        <v/>
      </c>
      <c r="DO38" s="13" t="str">
        <f t="shared" si="109"/>
        <v/>
      </c>
      <c r="DP38" s="13" t="str">
        <f t="shared" si="110"/>
        <v/>
      </c>
      <c r="DQ38" s="13" t="str">
        <f t="shared" si="111"/>
        <v/>
      </c>
      <c r="DR38" s="13" t="str">
        <f t="shared" si="112"/>
        <v/>
      </c>
      <c r="DS38" s="13" t="str">
        <f t="shared" si="112"/>
        <v/>
      </c>
      <c r="DT38" s="13" t="str">
        <f t="shared" si="112"/>
        <v/>
      </c>
      <c r="DU38" s="13" t="str">
        <f t="shared" si="112"/>
        <v/>
      </c>
      <c r="DV38" s="13" t="str">
        <f t="shared" si="112"/>
        <v/>
      </c>
      <c r="DW38" s="13" t="str">
        <f t="shared" si="112"/>
        <v/>
      </c>
      <c r="DX38" s="13" t="str">
        <f t="shared" si="112"/>
        <v/>
      </c>
    </row>
    <row r="39" spans="1:128" ht="15" thickBot="1" x14ac:dyDescent="0.4">
      <c r="A39" s="19" t="s">
        <v>104</v>
      </c>
      <c r="B39" s="20" t="s">
        <v>8</v>
      </c>
      <c r="C39" s="81">
        <v>3088.0586318942301</v>
      </c>
      <c r="D39" s="81">
        <v>3051.4567329893198</v>
      </c>
      <c r="E39" s="81">
        <v>2921.1807414028799</v>
      </c>
      <c r="F39" s="81">
        <v>2945.0031966616798</v>
      </c>
      <c r="G39" s="81">
        <v>2597.0268980823298</v>
      </c>
      <c r="H39" s="81">
        <v>2451.26648709452</v>
      </c>
      <c r="I39" s="81">
        <v>2477.20943851117</v>
      </c>
      <c r="J39" s="81">
        <v>2418.5871549190201</v>
      </c>
      <c r="K39" s="81">
        <v>2387.7849012903398</v>
      </c>
      <c r="L39" s="81">
        <v>2425.3532136539902</v>
      </c>
      <c r="M39" s="81">
        <v>2447.45308707494</v>
      </c>
      <c r="N39" s="81">
        <v>2658.91865340397</v>
      </c>
      <c r="O39" s="81">
        <v>2604.4272967676702</v>
      </c>
      <c r="P39" s="81">
        <v>2583.81026243304</v>
      </c>
      <c r="Q39" s="81">
        <v>2550.43905969452</v>
      </c>
      <c r="R39" s="81">
        <v>2377.22048752619</v>
      </c>
      <c r="S39" s="81">
        <v>2474.81702443522</v>
      </c>
      <c r="T39" s="81">
        <v>2647.8808416839101</v>
      </c>
      <c r="U39" s="81">
        <v>2741.8739258413898</v>
      </c>
      <c r="V39" s="81">
        <v>2742.2454920927898</v>
      </c>
      <c r="W39" s="81">
        <v>2560.9850645163001</v>
      </c>
      <c r="X39" s="81">
        <v>2464.9265102478098</v>
      </c>
      <c r="Y39" s="81">
        <v>2601.0771191603999</v>
      </c>
      <c r="Z39" s="81">
        <v>2639.03103349301</v>
      </c>
      <c r="AA39" s="81">
        <v>2627.5029350239402</v>
      </c>
      <c r="AB39" s="81">
        <v>2770.4771908562502</v>
      </c>
      <c r="AC39" s="81">
        <v>3011.1653446866599</v>
      </c>
      <c r="AD39" s="81">
        <v>3167.79084106747</v>
      </c>
      <c r="AE39" s="81">
        <v>3210.4157031108698</v>
      </c>
      <c r="AF39" s="81">
        <v>3039.1682412871201</v>
      </c>
      <c r="AG39" s="81">
        <v>2846.8653181509999</v>
      </c>
      <c r="AH39" s="81">
        <v>2854.0056892101602</v>
      </c>
      <c r="AI39" s="81">
        <v>2989.4604189473098</v>
      </c>
      <c r="AJ39" s="81">
        <v>3002.76037112827</v>
      </c>
      <c r="AK39" s="81">
        <v>2873.2209971254401</v>
      </c>
      <c r="AL39" s="81">
        <v>2786.1362844953501</v>
      </c>
      <c r="AM39" s="81">
        <v>1259.7562008427601</v>
      </c>
      <c r="AN39" s="81">
        <v>1811.0668717327801</v>
      </c>
      <c r="AO39" s="81">
        <v>2585.9169910712999</v>
      </c>
      <c r="AP39" s="81">
        <v>2696.6056116669201</v>
      </c>
      <c r="AQ39" s="81">
        <v>2735.7762086942898</v>
      </c>
      <c r="AR39" s="81">
        <v>2807.3328214082399</v>
      </c>
      <c r="AS39" s="81">
        <v>2886.4560747487999</v>
      </c>
      <c r="AT39" s="81">
        <v>3047.6434846395</v>
      </c>
      <c r="AU39" s="81">
        <v>3050.7224845740602</v>
      </c>
      <c r="AV39" s="81">
        <v>2794.2286355722699</v>
      </c>
      <c r="AW39" s="81">
        <v>2870.7435886046901</v>
      </c>
      <c r="AX39" s="81">
        <v>2861.5140687001499</v>
      </c>
      <c r="AY39" s="81">
        <v>2690.67915401343</v>
      </c>
      <c r="AZ39" s="81">
        <v>2684.75966614136</v>
      </c>
      <c r="BA39" s="81">
        <v>2604.43057259948</v>
      </c>
      <c r="BB39" s="81">
        <v>2511.6933188500302</v>
      </c>
      <c r="BC39" s="81">
        <v>2437.0218916656299</v>
      </c>
      <c r="BD39" s="81">
        <v>2265.03195603017</v>
      </c>
      <c r="BE39" s="81">
        <v>2136.0507107540702</v>
      </c>
      <c r="BF39" s="81">
        <v>2113.2941234477198</v>
      </c>
      <c r="BG39" s="81">
        <v>2237.6153844072501</v>
      </c>
      <c r="BH39" s="81">
        <v>2247.4622971537101</v>
      </c>
      <c r="BO39" s="13" t="str">
        <f t="shared" si="57"/>
        <v/>
      </c>
      <c r="BP39" s="13" t="str">
        <f t="shared" si="58"/>
        <v/>
      </c>
      <c r="BQ39" s="13" t="str">
        <f t="shared" si="59"/>
        <v/>
      </c>
      <c r="BR39" s="13" t="str">
        <f t="shared" si="60"/>
        <v/>
      </c>
      <c r="BS39" s="13" t="str">
        <f t="shared" si="61"/>
        <v/>
      </c>
      <c r="BT39" s="13" t="str">
        <f t="shared" si="62"/>
        <v/>
      </c>
      <c r="BU39" s="13" t="str">
        <f t="shared" si="63"/>
        <v/>
      </c>
      <c r="BV39" s="13" t="str">
        <f t="shared" si="64"/>
        <v/>
      </c>
      <c r="BW39" s="13" t="str">
        <f t="shared" si="65"/>
        <v/>
      </c>
      <c r="BX39" s="13" t="str">
        <f t="shared" si="66"/>
        <v/>
      </c>
      <c r="BY39" s="13" t="str">
        <f t="shared" si="67"/>
        <v/>
      </c>
      <c r="BZ39" s="13" t="str">
        <f t="shared" si="68"/>
        <v/>
      </c>
      <c r="CA39" s="13" t="str">
        <f t="shared" si="69"/>
        <v/>
      </c>
      <c r="CB39" s="13" t="str">
        <f t="shared" si="70"/>
        <v/>
      </c>
      <c r="CC39" s="13" t="str">
        <f t="shared" si="71"/>
        <v/>
      </c>
      <c r="CD39" s="13" t="str">
        <f t="shared" si="72"/>
        <v/>
      </c>
      <c r="CE39" s="13" t="str">
        <f t="shared" si="73"/>
        <v/>
      </c>
      <c r="CF39" s="13" t="str">
        <f t="shared" si="74"/>
        <v/>
      </c>
      <c r="CG39" s="13" t="str">
        <f t="shared" si="75"/>
        <v/>
      </c>
      <c r="CH39" s="13" t="str">
        <f t="shared" si="76"/>
        <v/>
      </c>
      <c r="CI39" s="13" t="str">
        <f t="shared" si="77"/>
        <v/>
      </c>
      <c r="CJ39" s="13" t="str">
        <f t="shared" si="78"/>
        <v/>
      </c>
      <c r="CK39" s="13" t="str">
        <f t="shared" si="79"/>
        <v/>
      </c>
      <c r="CL39" s="13" t="str">
        <f t="shared" si="80"/>
        <v/>
      </c>
      <c r="CM39" s="13" t="str">
        <f t="shared" si="81"/>
        <v/>
      </c>
      <c r="CN39" s="13" t="str">
        <f t="shared" si="82"/>
        <v/>
      </c>
      <c r="CO39" s="13" t="str">
        <f t="shared" si="83"/>
        <v/>
      </c>
      <c r="CP39" s="13" t="str">
        <f t="shared" si="84"/>
        <v/>
      </c>
      <c r="CQ39" s="13" t="str">
        <f t="shared" si="85"/>
        <v/>
      </c>
      <c r="CR39" s="13" t="str">
        <f t="shared" si="86"/>
        <v/>
      </c>
      <c r="CS39" s="13" t="str">
        <f t="shared" si="87"/>
        <v/>
      </c>
      <c r="CT39" s="13" t="str">
        <f t="shared" si="88"/>
        <v/>
      </c>
      <c r="CU39" s="13" t="str">
        <f t="shared" si="89"/>
        <v/>
      </c>
      <c r="CV39" s="13" t="str">
        <f t="shared" si="90"/>
        <v/>
      </c>
      <c r="CW39" s="13" t="str">
        <f t="shared" si="91"/>
        <v/>
      </c>
      <c r="CX39" s="13" t="str">
        <f t="shared" si="92"/>
        <v/>
      </c>
      <c r="CY39" s="13" t="str">
        <f t="shared" si="93"/>
        <v/>
      </c>
      <c r="CZ39" s="13" t="str">
        <f t="shared" si="94"/>
        <v/>
      </c>
      <c r="DA39" s="13" t="str">
        <f t="shared" si="95"/>
        <v/>
      </c>
      <c r="DB39" s="13" t="str">
        <f t="shared" si="96"/>
        <v/>
      </c>
      <c r="DC39" s="13" t="str">
        <f t="shared" si="97"/>
        <v/>
      </c>
      <c r="DD39" s="13" t="str">
        <f t="shared" si="98"/>
        <v/>
      </c>
      <c r="DE39" s="13" t="str">
        <f t="shared" si="99"/>
        <v/>
      </c>
      <c r="DF39" s="13" t="str">
        <f t="shared" si="100"/>
        <v/>
      </c>
      <c r="DG39" s="13" t="str">
        <f t="shared" si="101"/>
        <v/>
      </c>
      <c r="DH39" s="13" t="str">
        <f t="shared" si="102"/>
        <v/>
      </c>
      <c r="DI39" s="13" t="str">
        <f t="shared" si="103"/>
        <v/>
      </c>
      <c r="DJ39" s="13" t="str">
        <f t="shared" si="104"/>
        <v/>
      </c>
      <c r="DK39" s="13" t="str">
        <f t="shared" si="105"/>
        <v/>
      </c>
      <c r="DL39" s="13" t="str">
        <f t="shared" si="106"/>
        <v/>
      </c>
      <c r="DM39" s="13" t="str">
        <f t="shared" si="107"/>
        <v/>
      </c>
      <c r="DN39" s="13" t="str">
        <f t="shared" si="108"/>
        <v/>
      </c>
      <c r="DO39" s="13" t="str">
        <f t="shared" si="109"/>
        <v/>
      </c>
      <c r="DP39" s="13" t="str">
        <f t="shared" si="110"/>
        <v/>
      </c>
      <c r="DQ39" s="13" t="str">
        <f t="shared" si="111"/>
        <v/>
      </c>
      <c r="DR39" s="13" t="str">
        <f t="shared" si="112"/>
        <v/>
      </c>
      <c r="DS39" s="13" t="str">
        <f t="shared" si="112"/>
        <v/>
      </c>
      <c r="DT39" s="13" t="str">
        <f t="shared" si="112"/>
        <v/>
      </c>
      <c r="DU39" s="13" t="str">
        <f t="shared" si="112"/>
        <v/>
      </c>
      <c r="DV39" s="13" t="str">
        <f t="shared" si="112"/>
        <v/>
      </c>
      <c r="DW39" s="13" t="str">
        <f t="shared" si="112"/>
        <v/>
      </c>
      <c r="DX39" s="13" t="str">
        <f t="shared" si="112"/>
        <v/>
      </c>
    </row>
    <row r="40" spans="1:128" ht="15" thickBot="1" x14ac:dyDescent="0.4">
      <c r="A40" s="18"/>
      <c r="B40" s="18" t="s">
        <v>146</v>
      </c>
      <c r="C40" s="77">
        <v>4599.5860371408407</v>
      </c>
      <c r="D40" s="77">
        <v>4515.463013215468</v>
      </c>
      <c r="E40" s="77">
        <v>4434.939084040976</v>
      </c>
      <c r="F40" s="77">
        <v>4443.1940838764003</v>
      </c>
      <c r="G40" s="77">
        <v>3999.3385976973541</v>
      </c>
      <c r="H40" s="77">
        <v>3938.463749140019</v>
      </c>
      <c r="I40" s="77">
        <v>3939.1578346042761</v>
      </c>
      <c r="J40" s="77">
        <v>3514.3919261793903</v>
      </c>
      <c r="K40" s="77">
        <v>3466.9138365678737</v>
      </c>
      <c r="L40" s="77">
        <v>3541.6425369364497</v>
      </c>
      <c r="M40" s="77">
        <v>3526.6539070097051</v>
      </c>
      <c r="N40" s="77">
        <v>3858.1942718055848</v>
      </c>
      <c r="O40" s="77">
        <v>3853.5908561185206</v>
      </c>
      <c r="P40" s="77">
        <v>4014.0065278388047</v>
      </c>
      <c r="Q40" s="77">
        <v>3812.7388104893366</v>
      </c>
      <c r="R40" s="77">
        <v>3383.0506444243279</v>
      </c>
      <c r="S40" s="77">
        <v>3835.4490783167939</v>
      </c>
      <c r="T40" s="77">
        <v>4141.6818479227641</v>
      </c>
      <c r="U40" s="77">
        <v>4469.2381073821962</v>
      </c>
      <c r="V40" s="77">
        <v>4358.4970177502428</v>
      </c>
      <c r="W40" s="77">
        <v>4013.3959499401299</v>
      </c>
      <c r="X40" s="77">
        <v>4013.2784416549466</v>
      </c>
      <c r="Y40" s="77">
        <v>4260.3870141681409</v>
      </c>
      <c r="Z40" s="77">
        <v>4468.6719002331129</v>
      </c>
      <c r="AA40" s="77">
        <v>4501.7845288213175</v>
      </c>
      <c r="AB40" s="77">
        <v>4817.6222175182511</v>
      </c>
      <c r="AC40" s="77">
        <v>5085.0389651485311</v>
      </c>
      <c r="AD40" s="77">
        <v>5355.9248419505229</v>
      </c>
      <c r="AE40" s="77">
        <v>5433.2218567911423</v>
      </c>
      <c r="AF40" s="77">
        <v>5147.0336833991623</v>
      </c>
      <c r="AG40" s="77">
        <v>4882.4725076537989</v>
      </c>
      <c r="AH40" s="77">
        <v>4893.43824575093</v>
      </c>
      <c r="AI40" s="77">
        <v>4961.8390238369475</v>
      </c>
      <c r="AJ40" s="77">
        <v>4900.8384359176525</v>
      </c>
      <c r="AK40" s="77">
        <v>4697.762890357988</v>
      </c>
      <c r="AL40" s="77">
        <v>4389.5796135942273</v>
      </c>
      <c r="AM40" s="77">
        <v>2120.6845807515447</v>
      </c>
      <c r="AN40" s="77">
        <v>2989.987862482566</v>
      </c>
      <c r="AO40" s="77">
        <v>4244.5420681742398</v>
      </c>
      <c r="AP40" s="77">
        <v>4461.369053857039</v>
      </c>
      <c r="AQ40" s="77">
        <v>4550.7389723788456</v>
      </c>
      <c r="AR40" s="77">
        <v>4740.6087341509037</v>
      </c>
      <c r="AS40" s="77">
        <v>4786.6501419584674</v>
      </c>
      <c r="AT40" s="77">
        <v>5195.4288222198775</v>
      </c>
      <c r="AU40" s="77">
        <v>5092.3237964404343</v>
      </c>
      <c r="AV40" s="77">
        <v>4843.0124447483395</v>
      </c>
      <c r="AW40" s="77">
        <v>4950.2608346286943</v>
      </c>
      <c r="AX40" s="77">
        <v>4922.8260296485696</v>
      </c>
      <c r="AY40" s="77">
        <v>4815.8269105071886</v>
      </c>
      <c r="AZ40" s="77">
        <v>4748.3097764100385</v>
      </c>
      <c r="BA40" s="77">
        <v>4720.351508385841</v>
      </c>
      <c r="BB40" s="77">
        <v>4393.333354844207</v>
      </c>
      <c r="BC40" s="77">
        <v>4277.5958288792535</v>
      </c>
      <c r="BD40" s="77">
        <v>3969.654257431278</v>
      </c>
      <c r="BE40" s="77">
        <v>3839.6240167661012</v>
      </c>
      <c r="BF40" s="77">
        <v>3818.9368515842521</v>
      </c>
      <c r="BG40" s="77">
        <v>3993.7675648701061</v>
      </c>
      <c r="BH40" s="77">
        <v>4084.013731038141</v>
      </c>
      <c r="BO40" s="13" t="str">
        <f t="shared" si="57"/>
        <v/>
      </c>
      <c r="BP40" s="13" t="str">
        <f t="shared" si="58"/>
        <v/>
      </c>
      <c r="BQ40" s="13" t="str">
        <f t="shared" si="59"/>
        <v/>
      </c>
      <c r="BR40" s="13" t="str">
        <f t="shared" si="60"/>
        <v/>
      </c>
      <c r="BS40" s="13" t="str">
        <f t="shared" si="61"/>
        <v/>
      </c>
      <c r="BT40" s="13" t="str">
        <f t="shared" si="62"/>
        <v/>
      </c>
      <c r="BU40" s="13" t="str">
        <f t="shared" si="63"/>
        <v/>
      </c>
      <c r="BV40" s="13" t="str">
        <f t="shared" si="64"/>
        <v/>
      </c>
      <c r="BW40" s="13" t="str">
        <f t="shared" si="65"/>
        <v/>
      </c>
      <c r="BX40" s="13" t="str">
        <f t="shared" si="66"/>
        <v/>
      </c>
      <c r="BY40" s="13" t="str">
        <f t="shared" si="67"/>
        <v/>
      </c>
      <c r="BZ40" s="13" t="str">
        <f t="shared" si="68"/>
        <v/>
      </c>
      <c r="CA40" s="13" t="str">
        <f t="shared" si="69"/>
        <v/>
      </c>
      <c r="CB40" s="13" t="str">
        <f t="shared" si="70"/>
        <v/>
      </c>
      <c r="CC40" s="13" t="str">
        <f t="shared" si="71"/>
        <v/>
      </c>
      <c r="CD40" s="13" t="str">
        <f t="shared" si="72"/>
        <v/>
      </c>
      <c r="CE40" s="13" t="str">
        <f t="shared" si="73"/>
        <v/>
      </c>
      <c r="CF40" s="13" t="str">
        <f t="shared" si="74"/>
        <v/>
      </c>
      <c r="CG40" s="13" t="str">
        <f t="shared" si="75"/>
        <v/>
      </c>
      <c r="CH40" s="13" t="str">
        <f t="shared" si="76"/>
        <v/>
      </c>
      <c r="CI40" s="13" t="str">
        <f t="shared" si="77"/>
        <v/>
      </c>
      <c r="CJ40" s="13" t="str">
        <f t="shared" si="78"/>
        <v/>
      </c>
      <c r="CK40" s="13" t="str">
        <f t="shared" si="79"/>
        <v/>
      </c>
      <c r="CL40" s="13" t="str">
        <f t="shared" si="80"/>
        <v/>
      </c>
      <c r="CM40" s="13" t="str">
        <f t="shared" si="81"/>
        <v/>
      </c>
      <c r="CN40" s="13" t="str">
        <f t="shared" si="82"/>
        <v/>
      </c>
      <c r="CO40" s="13" t="str">
        <f t="shared" si="83"/>
        <v/>
      </c>
      <c r="CP40" s="13" t="str">
        <f t="shared" si="84"/>
        <v/>
      </c>
      <c r="CQ40" s="13" t="str">
        <f t="shared" si="85"/>
        <v/>
      </c>
      <c r="CR40" s="13" t="str">
        <f t="shared" si="86"/>
        <v/>
      </c>
      <c r="CS40" s="13" t="str">
        <f t="shared" si="87"/>
        <v/>
      </c>
      <c r="CT40" s="13" t="str">
        <f t="shared" si="88"/>
        <v/>
      </c>
      <c r="CU40" s="13" t="str">
        <f t="shared" si="89"/>
        <v/>
      </c>
      <c r="CV40" s="13" t="str">
        <f t="shared" si="90"/>
        <v/>
      </c>
      <c r="CW40" s="13" t="str">
        <f t="shared" si="91"/>
        <v/>
      </c>
      <c r="CX40" s="13" t="str">
        <f t="shared" si="92"/>
        <v/>
      </c>
      <c r="CY40" s="13" t="str">
        <f t="shared" si="93"/>
        <v/>
      </c>
      <c r="CZ40" s="13" t="str">
        <f t="shared" si="94"/>
        <v/>
      </c>
      <c r="DA40" s="13" t="str">
        <f t="shared" si="95"/>
        <v/>
      </c>
      <c r="DB40" s="13" t="str">
        <f t="shared" si="96"/>
        <v/>
      </c>
      <c r="DC40" s="13" t="str">
        <f t="shared" si="97"/>
        <v/>
      </c>
      <c r="DD40" s="13" t="str">
        <f t="shared" si="98"/>
        <v/>
      </c>
      <c r="DE40" s="13" t="str">
        <f t="shared" si="99"/>
        <v/>
      </c>
      <c r="DF40" s="13" t="str">
        <f t="shared" si="100"/>
        <v/>
      </c>
      <c r="DG40" s="13" t="str">
        <f t="shared" si="101"/>
        <v/>
      </c>
      <c r="DH40" s="13" t="str">
        <f t="shared" si="102"/>
        <v/>
      </c>
      <c r="DI40" s="13" t="str">
        <f t="shared" si="103"/>
        <v/>
      </c>
      <c r="DJ40" s="13" t="str">
        <f t="shared" si="104"/>
        <v/>
      </c>
      <c r="DK40" s="13" t="str">
        <f t="shared" si="105"/>
        <v/>
      </c>
      <c r="DL40" s="13" t="str">
        <f t="shared" si="106"/>
        <v/>
      </c>
      <c r="DM40" s="13" t="str">
        <f t="shared" si="107"/>
        <v/>
      </c>
      <c r="DN40" s="13" t="str">
        <f t="shared" si="108"/>
        <v/>
      </c>
      <c r="DO40" s="13" t="str">
        <f t="shared" si="109"/>
        <v/>
      </c>
      <c r="DP40" s="13" t="str">
        <f t="shared" si="110"/>
        <v/>
      </c>
      <c r="DQ40" s="13" t="str">
        <f t="shared" si="111"/>
        <v/>
      </c>
      <c r="DR40" s="13" t="str">
        <f t="shared" si="112"/>
        <v/>
      </c>
      <c r="DS40" s="13" t="str">
        <f t="shared" si="112"/>
        <v/>
      </c>
      <c r="DT40" s="13" t="str">
        <f t="shared" si="112"/>
        <v/>
      </c>
      <c r="DU40" s="13" t="str">
        <f t="shared" si="112"/>
        <v/>
      </c>
      <c r="DV40" s="13" t="str">
        <f t="shared" si="112"/>
        <v/>
      </c>
      <c r="DW40" s="13" t="str">
        <f t="shared" si="112"/>
        <v/>
      </c>
      <c r="DX40" s="13" t="str">
        <f t="shared" si="112"/>
        <v/>
      </c>
    </row>
    <row r="41" spans="1:128" ht="15" thickBot="1" x14ac:dyDescent="0.4">
      <c r="A41" s="16" t="s">
        <v>105</v>
      </c>
      <c r="B41" s="17" t="s">
        <v>10</v>
      </c>
      <c r="C41" s="81">
        <v>802.01291190407301</v>
      </c>
      <c r="D41" s="81">
        <v>883.42682750087704</v>
      </c>
      <c r="E41" s="81">
        <v>883.993843980973</v>
      </c>
      <c r="F41" s="81">
        <v>993.35942446040599</v>
      </c>
      <c r="G41" s="81">
        <v>864.63918378304402</v>
      </c>
      <c r="H41" s="81">
        <v>794.29781313705803</v>
      </c>
      <c r="I41" s="81">
        <v>764.48976257231004</v>
      </c>
      <c r="J41" s="81">
        <v>791.45309959507699</v>
      </c>
      <c r="K41" s="81">
        <v>871.75748470189296</v>
      </c>
      <c r="L41" s="81">
        <v>1000.67199613488</v>
      </c>
      <c r="M41" s="81">
        <v>955.27837830564795</v>
      </c>
      <c r="N41" s="81">
        <v>946.95780816185902</v>
      </c>
      <c r="O41" s="81">
        <v>863.57746213711698</v>
      </c>
      <c r="P41" s="81">
        <v>763.87305160257199</v>
      </c>
      <c r="Q41" s="81">
        <v>694.28086536480805</v>
      </c>
      <c r="R41" s="81">
        <v>705.92410065909996</v>
      </c>
      <c r="S41" s="81">
        <v>643.82062310988704</v>
      </c>
      <c r="T41" s="81">
        <v>686.49834249676701</v>
      </c>
      <c r="U41" s="81">
        <v>779.89029671684</v>
      </c>
      <c r="V41" s="81">
        <v>775.16930956405895</v>
      </c>
      <c r="W41" s="81">
        <v>716.14607337595305</v>
      </c>
      <c r="X41" s="81">
        <v>762.16013747853299</v>
      </c>
      <c r="Y41" s="81">
        <v>866.45305128578002</v>
      </c>
      <c r="Z41" s="81">
        <v>821.24300951091595</v>
      </c>
      <c r="AA41" s="81">
        <v>834.83060806603203</v>
      </c>
      <c r="AB41" s="81">
        <v>866.34501447185903</v>
      </c>
      <c r="AC41" s="81">
        <v>838.27578467797105</v>
      </c>
      <c r="AD41" s="81">
        <v>940.54511480150495</v>
      </c>
      <c r="AE41" s="81">
        <v>996.26753548206705</v>
      </c>
      <c r="AF41" s="81">
        <v>865.64429525631294</v>
      </c>
      <c r="AG41" s="81">
        <v>891.39824219373702</v>
      </c>
      <c r="AH41" s="81">
        <v>833.96274195745195</v>
      </c>
      <c r="AI41" s="81">
        <v>848.19387992633006</v>
      </c>
      <c r="AJ41" s="81">
        <v>857.677294927974</v>
      </c>
      <c r="AK41" s="81">
        <v>943.11470190546004</v>
      </c>
      <c r="AL41" s="81">
        <v>918.26063183348697</v>
      </c>
      <c r="AM41" s="81">
        <v>219.82379269694701</v>
      </c>
      <c r="AN41" s="81">
        <v>585.39502946029904</v>
      </c>
      <c r="AO41" s="81">
        <v>762.48054888785805</v>
      </c>
      <c r="AP41" s="81">
        <v>764.03938069272704</v>
      </c>
      <c r="AQ41" s="81">
        <v>823.90806788222199</v>
      </c>
      <c r="AR41" s="81">
        <v>798.31944937537196</v>
      </c>
      <c r="AS41" s="81">
        <v>830.93602905983403</v>
      </c>
      <c r="AT41" s="81">
        <v>865.85954452935505</v>
      </c>
      <c r="AU41" s="81">
        <v>845.05949444526004</v>
      </c>
      <c r="AV41" s="81">
        <v>793.02088901618697</v>
      </c>
      <c r="AW41" s="81">
        <v>846.97420210882899</v>
      </c>
      <c r="AX41" s="81">
        <v>937.11062912514603</v>
      </c>
      <c r="AY41" s="81">
        <v>913.96427436399802</v>
      </c>
      <c r="AZ41" s="81">
        <v>915.14822734084305</v>
      </c>
      <c r="BA41" s="81">
        <v>937.66618525404795</v>
      </c>
      <c r="BB41" s="81">
        <v>893.29733516240594</v>
      </c>
      <c r="BC41" s="81">
        <v>865.56704804273295</v>
      </c>
      <c r="BD41" s="81">
        <v>847.03276111206503</v>
      </c>
      <c r="BE41" s="81">
        <v>811.64910899333995</v>
      </c>
      <c r="BF41" s="81">
        <v>833.15233698611405</v>
      </c>
      <c r="BG41" s="81">
        <v>802.74601180277796</v>
      </c>
      <c r="BH41" s="81">
        <v>787.29904031543299</v>
      </c>
      <c r="BO41" s="13" t="str">
        <f t="shared" si="57"/>
        <v/>
      </c>
      <c r="BP41" s="13" t="str">
        <f t="shared" si="58"/>
        <v/>
      </c>
      <c r="BQ41" s="13" t="str">
        <f t="shared" si="59"/>
        <v/>
      </c>
      <c r="BR41" s="13" t="str">
        <f t="shared" si="60"/>
        <v/>
      </c>
      <c r="BS41" s="13" t="str">
        <f t="shared" si="61"/>
        <v/>
      </c>
      <c r="BT41" s="13" t="str">
        <f t="shared" si="62"/>
        <v/>
      </c>
      <c r="BU41" s="13" t="str">
        <f t="shared" si="63"/>
        <v/>
      </c>
      <c r="BV41" s="13" t="str">
        <f t="shared" si="64"/>
        <v/>
      </c>
      <c r="BW41" s="13" t="str">
        <f t="shared" si="65"/>
        <v/>
      </c>
      <c r="BX41" s="13" t="str">
        <f t="shared" si="66"/>
        <v/>
      </c>
      <c r="BY41" s="13" t="str">
        <f t="shared" si="67"/>
        <v/>
      </c>
      <c r="BZ41" s="13" t="str">
        <f t="shared" si="68"/>
        <v/>
      </c>
      <c r="CA41" s="13" t="str">
        <f t="shared" si="69"/>
        <v/>
      </c>
      <c r="CB41" s="13" t="str">
        <f t="shared" si="70"/>
        <v/>
      </c>
      <c r="CC41" s="13" t="str">
        <f t="shared" si="71"/>
        <v/>
      </c>
      <c r="CD41" s="13" t="str">
        <f t="shared" si="72"/>
        <v/>
      </c>
      <c r="CE41" s="13" t="str">
        <f t="shared" si="73"/>
        <v/>
      </c>
      <c r="CF41" s="13" t="str">
        <f t="shared" si="74"/>
        <v/>
      </c>
      <c r="CG41" s="13" t="str">
        <f t="shared" si="75"/>
        <v/>
      </c>
      <c r="CH41" s="13" t="str">
        <f t="shared" si="76"/>
        <v/>
      </c>
      <c r="CI41" s="13" t="str">
        <f t="shared" si="77"/>
        <v/>
      </c>
      <c r="CJ41" s="13" t="str">
        <f t="shared" si="78"/>
        <v/>
      </c>
      <c r="CK41" s="13" t="str">
        <f t="shared" si="79"/>
        <v/>
      </c>
      <c r="CL41" s="13" t="str">
        <f t="shared" si="80"/>
        <v/>
      </c>
      <c r="CM41" s="13" t="str">
        <f t="shared" si="81"/>
        <v/>
      </c>
      <c r="CN41" s="13" t="str">
        <f t="shared" si="82"/>
        <v/>
      </c>
      <c r="CO41" s="13" t="str">
        <f t="shared" si="83"/>
        <v/>
      </c>
      <c r="CP41" s="13" t="str">
        <f t="shared" si="84"/>
        <v/>
      </c>
      <c r="CQ41" s="13" t="str">
        <f t="shared" si="85"/>
        <v/>
      </c>
      <c r="CR41" s="13" t="str">
        <f t="shared" si="86"/>
        <v/>
      </c>
      <c r="CS41" s="13" t="str">
        <f t="shared" si="87"/>
        <v/>
      </c>
      <c r="CT41" s="13" t="str">
        <f t="shared" si="88"/>
        <v/>
      </c>
      <c r="CU41" s="13" t="str">
        <f t="shared" si="89"/>
        <v/>
      </c>
      <c r="CV41" s="13" t="str">
        <f t="shared" si="90"/>
        <v/>
      </c>
      <c r="CW41" s="13" t="str">
        <f t="shared" si="91"/>
        <v/>
      </c>
      <c r="CX41" s="13" t="str">
        <f t="shared" si="92"/>
        <v/>
      </c>
      <c r="CY41" s="13" t="str">
        <f t="shared" si="93"/>
        <v/>
      </c>
      <c r="CZ41" s="13" t="str">
        <f t="shared" si="94"/>
        <v/>
      </c>
      <c r="DA41" s="13" t="str">
        <f t="shared" si="95"/>
        <v/>
      </c>
      <c r="DB41" s="13" t="str">
        <f t="shared" si="96"/>
        <v/>
      </c>
      <c r="DC41" s="13" t="str">
        <f t="shared" si="97"/>
        <v/>
      </c>
      <c r="DD41" s="13" t="str">
        <f t="shared" si="98"/>
        <v/>
      </c>
      <c r="DE41" s="13" t="str">
        <f t="shared" si="99"/>
        <v/>
      </c>
      <c r="DF41" s="13" t="str">
        <f t="shared" si="100"/>
        <v/>
      </c>
      <c r="DG41" s="13" t="str">
        <f t="shared" si="101"/>
        <v/>
      </c>
      <c r="DH41" s="13" t="str">
        <f t="shared" si="102"/>
        <v/>
      </c>
      <c r="DI41" s="13" t="str">
        <f t="shared" si="103"/>
        <v/>
      </c>
      <c r="DJ41" s="13" t="str">
        <f t="shared" si="104"/>
        <v/>
      </c>
      <c r="DK41" s="13" t="str">
        <f t="shared" si="105"/>
        <v/>
      </c>
      <c r="DL41" s="13" t="str">
        <f t="shared" si="106"/>
        <v/>
      </c>
      <c r="DM41" s="13" t="str">
        <f t="shared" si="107"/>
        <v/>
      </c>
      <c r="DN41" s="13" t="str">
        <f t="shared" si="108"/>
        <v/>
      </c>
      <c r="DO41" s="13" t="str">
        <f t="shared" si="109"/>
        <v/>
      </c>
      <c r="DP41" s="13" t="str">
        <f t="shared" si="110"/>
        <v/>
      </c>
      <c r="DQ41" s="13" t="str">
        <f t="shared" si="111"/>
        <v/>
      </c>
      <c r="DR41" s="13" t="str">
        <f t="shared" si="112"/>
        <v/>
      </c>
      <c r="DS41" s="13" t="str">
        <f t="shared" si="112"/>
        <v/>
      </c>
      <c r="DT41" s="13" t="str">
        <f t="shared" si="112"/>
        <v/>
      </c>
      <c r="DU41" s="13" t="str">
        <f t="shared" si="112"/>
        <v/>
      </c>
      <c r="DV41" s="13" t="str">
        <f t="shared" si="112"/>
        <v/>
      </c>
      <c r="DW41" s="13" t="str">
        <f t="shared" si="112"/>
        <v/>
      </c>
      <c r="DX41" s="13" t="str">
        <f t="shared" si="112"/>
        <v/>
      </c>
    </row>
    <row r="42" spans="1:128" ht="15" thickBot="1" x14ac:dyDescent="0.4">
      <c r="A42" s="18"/>
      <c r="B42" s="21" t="s">
        <v>147</v>
      </c>
      <c r="C42" s="77">
        <v>802.01291190407301</v>
      </c>
      <c r="D42" s="77">
        <v>883.42682750087704</v>
      </c>
      <c r="E42" s="77">
        <v>883.993843980973</v>
      </c>
      <c r="F42" s="77">
        <v>993.35942446040599</v>
      </c>
      <c r="G42" s="77">
        <v>864.63918378304402</v>
      </c>
      <c r="H42" s="77">
        <v>794.29781313705803</v>
      </c>
      <c r="I42" s="77">
        <v>764.48976257231004</v>
      </c>
      <c r="J42" s="77">
        <v>791.45309959507699</v>
      </c>
      <c r="K42" s="77">
        <v>871.75748470189296</v>
      </c>
      <c r="L42" s="77">
        <v>1000.67199613488</v>
      </c>
      <c r="M42" s="77">
        <v>955.27837830564795</v>
      </c>
      <c r="N42" s="77">
        <v>946.95780816185902</v>
      </c>
      <c r="O42" s="77">
        <v>863.57746213711698</v>
      </c>
      <c r="P42" s="77">
        <v>763.87305160257199</v>
      </c>
      <c r="Q42" s="77">
        <v>694.28086536480805</v>
      </c>
      <c r="R42" s="77">
        <v>705.92410065909996</v>
      </c>
      <c r="S42" s="77">
        <v>643.82062310988704</v>
      </c>
      <c r="T42" s="77">
        <v>686.49834249676701</v>
      </c>
      <c r="U42" s="77">
        <v>779.89029671684</v>
      </c>
      <c r="V42" s="77">
        <v>775.16930956405895</v>
      </c>
      <c r="W42" s="77">
        <v>716.14607337595305</v>
      </c>
      <c r="X42" s="77">
        <v>762.16013747853299</v>
      </c>
      <c r="Y42" s="77">
        <v>866.45305128578002</v>
      </c>
      <c r="Z42" s="77">
        <v>821.24300951091595</v>
      </c>
      <c r="AA42" s="77">
        <v>834.83060806603203</v>
      </c>
      <c r="AB42" s="77">
        <v>866.34501447185903</v>
      </c>
      <c r="AC42" s="77">
        <v>838.27578467797105</v>
      </c>
      <c r="AD42" s="77">
        <v>940.54511480150495</v>
      </c>
      <c r="AE42" s="77">
        <v>996.26753548206705</v>
      </c>
      <c r="AF42" s="77">
        <v>865.64429525631294</v>
      </c>
      <c r="AG42" s="77">
        <v>891.39824219373702</v>
      </c>
      <c r="AH42" s="77">
        <v>833.96274195745195</v>
      </c>
      <c r="AI42" s="77">
        <v>848.19387992633006</v>
      </c>
      <c r="AJ42" s="77">
        <v>857.677294927974</v>
      </c>
      <c r="AK42" s="77">
        <v>943.11470190546004</v>
      </c>
      <c r="AL42" s="77">
        <v>918.26063183348697</v>
      </c>
      <c r="AM42" s="77">
        <v>219.82379269694701</v>
      </c>
      <c r="AN42" s="77">
        <v>585.39502946029904</v>
      </c>
      <c r="AO42" s="77">
        <v>762.48054888785805</v>
      </c>
      <c r="AP42" s="77">
        <v>764.03938069272704</v>
      </c>
      <c r="AQ42" s="77">
        <v>823.90806788222199</v>
      </c>
      <c r="AR42" s="77">
        <v>798.31944937537196</v>
      </c>
      <c r="AS42" s="77">
        <v>830.93602905983403</v>
      </c>
      <c r="AT42" s="77">
        <v>865.85954452935505</v>
      </c>
      <c r="AU42" s="77">
        <v>845.05949444526004</v>
      </c>
      <c r="AV42" s="77">
        <v>793.02088901618697</v>
      </c>
      <c r="AW42" s="77">
        <v>846.97420210882899</v>
      </c>
      <c r="AX42" s="77">
        <v>937.11062912514603</v>
      </c>
      <c r="AY42" s="77">
        <v>913.96427436399802</v>
      </c>
      <c r="AZ42" s="77">
        <v>915.14822734084305</v>
      </c>
      <c r="BA42" s="77">
        <v>937.66618525404795</v>
      </c>
      <c r="BB42" s="77">
        <v>893.29733516240594</v>
      </c>
      <c r="BC42" s="77">
        <v>865.56704804273295</v>
      </c>
      <c r="BD42" s="77">
        <v>847.03276111206503</v>
      </c>
      <c r="BE42" s="77">
        <v>811.64910899333995</v>
      </c>
      <c r="BF42" s="77">
        <v>833.15233698611405</v>
      </c>
      <c r="BG42" s="77">
        <v>802.74601180277796</v>
      </c>
      <c r="BH42" s="77">
        <v>787.29904031543299</v>
      </c>
      <c r="BO42" s="13" t="str">
        <f t="shared" si="57"/>
        <v/>
      </c>
      <c r="BP42" s="13" t="str">
        <f t="shared" si="58"/>
        <v/>
      </c>
      <c r="BQ42" s="13" t="str">
        <f t="shared" si="59"/>
        <v/>
      </c>
      <c r="BR42" s="13" t="str">
        <f t="shared" si="60"/>
        <v/>
      </c>
      <c r="BS42" s="13" t="str">
        <f t="shared" si="61"/>
        <v/>
      </c>
      <c r="BT42" s="13" t="str">
        <f t="shared" si="62"/>
        <v/>
      </c>
      <c r="BU42" s="13" t="str">
        <f t="shared" si="63"/>
        <v/>
      </c>
      <c r="BV42" s="13" t="str">
        <f t="shared" si="64"/>
        <v/>
      </c>
      <c r="BW42" s="13" t="str">
        <f t="shared" si="65"/>
        <v/>
      </c>
      <c r="BX42" s="13" t="str">
        <f t="shared" si="66"/>
        <v/>
      </c>
      <c r="BY42" s="13" t="str">
        <f t="shared" si="67"/>
        <v/>
      </c>
      <c r="BZ42" s="13" t="str">
        <f t="shared" si="68"/>
        <v/>
      </c>
      <c r="CA42" s="13" t="str">
        <f t="shared" si="69"/>
        <v/>
      </c>
      <c r="CB42" s="13" t="str">
        <f t="shared" si="70"/>
        <v/>
      </c>
      <c r="CC42" s="13" t="str">
        <f t="shared" si="71"/>
        <v/>
      </c>
      <c r="CD42" s="13" t="str">
        <f t="shared" si="72"/>
        <v/>
      </c>
      <c r="CE42" s="13" t="str">
        <f t="shared" si="73"/>
        <v/>
      </c>
      <c r="CF42" s="13" t="str">
        <f t="shared" si="74"/>
        <v/>
      </c>
      <c r="CG42" s="13" t="str">
        <f t="shared" si="75"/>
        <v/>
      </c>
      <c r="CH42" s="13" t="str">
        <f t="shared" si="76"/>
        <v/>
      </c>
      <c r="CI42" s="13" t="str">
        <f t="shared" si="77"/>
        <v/>
      </c>
      <c r="CJ42" s="13" t="str">
        <f t="shared" si="78"/>
        <v/>
      </c>
      <c r="CK42" s="13" t="str">
        <f t="shared" si="79"/>
        <v/>
      </c>
      <c r="CL42" s="13" t="str">
        <f t="shared" si="80"/>
        <v/>
      </c>
      <c r="CM42" s="13" t="str">
        <f t="shared" si="81"/>
        <v/>
      </c>
      <c r="CN42" s="13" t="str">
        <f t="shared" si="82"/>
        <v/>
      </c>
      <c r="CO42" s="13" t="str">
        <f t="shared" si="83"/>
        <v/>
      </c>
      <c r="CP42" s="13" t="str">
        <f t="shared" si="84"/>
        <v/>
      </c>
      <c r="CQ42" s="13" t="str">
        <f t="shared" si="85"/>
        <v/>
      </c>
      <c r="CR42" s="13" t="str">
        <f t="shared" si="86"/>
        <v/>
      </c>
      <c r="CS42" s="13" t="str">
        <f t="shared" si="87"/>
        <v/>
      </c>
      <c r="CT42" s="13" t="str">
        <f t="shared" si="88"/>
        <v/>
      </c>
      <c r="CU42" s="13" t="str">
        <f t="shared" si="89"/>
        <v/>
      </c>
      <c r="CV42" s="13" t="str">
        <f t="shared" si="90"/>
        <v/>
      </c>
      <c r="CW42" s="13" t="str">
        <f t="shared" si="91"/>
        <v/>
      </c>
      <c r="CX42" s="13" t="str">
        <f t="shared" si="92"/>
        <v/>
      </c>
      <c r="CY42" s="13" t="str">
        <f t="shared" si="93"/>
        <v/>
      </c>
      <c r="CZ42" s="13" t="str">
        <f t="shared" si="94"/>
        <v/>
      </c>
      <c r="DA42" s="13" t="str">
        <f t="shared" si="95"/>
        <v/>
      </c>
      <c r="DB42" s="13" t="str">
        <f t="shared" si="96"/>
        <v/>
      </c>
      <c r="DC42" s="13" t="str">
        <f t="shared" si="97"/>
        <v/>
      </c>
      <c r="DD42" s="13" t="str">
        <f t="shared" si="98"/>
        <v/>
      </c>
      <c r="DE42" s="13" t="str">
        <f t="shared" si="99"/>
        <v/>
      </c>
      <c r="DF42" s="13" t="str">
        <f t="shared" si="100"/>
        <v/>
      </c>
      <c r="DG42" s="13" t="str">
        <f t="shared" si="101"/>
        <v/>
      </c>
      <c r="DH42" s="13" t="str">
        <f t="shared" si="102"/>
        <v/>
      </c>
      <c r="DI42" s="13" t="str">
        <f t="shared" si="103"/>
        <v/>
      </c>
      <c r="DJ42" s="13" t="str">
        <f t="shared" si="104"/>
        <v/>
      </c>
      <c r="DK42" s="13" t="str">
        <f t="shared" si="105"/>
        <v/>
      </c>
      <c r="DL42" s="13" t="str">
        <f t="shared" si="106"/>
        <v/>
      </c>
      <c r="DM42" s="13" t="str">
        <f t="shared" si="107"/>
        <v/>
      </c>
      <c r="DN42" s="13" t="str">
        <f t="shared" si="108"/>
        <v/>
      </c>
      <c r="DO42" s="13" t="str">
        <f t="shared" si="109"/>
        <v/>
      </c>
      <c r="DP42" s="13" t="str">
        <f t="shared" si="110"/>
        <v/>
      </c>
      <c r="DQ42" s="13" t="str">
        <f t="shared" si="111"/>
        <v/>
      </c>
      <c r="DR42" s="13" t="str">
        <f t="shared" si="112"/>
        <v/>
      </c>
      <c r="DS42" s="13" t="str">
        <f t="shared" si="112"/>
        <v/>
      </c>
      <c r="DT42" s="13" t="str">
        <f t="shared" si="112"/>
        <v/>
      </c>
      <c r="DU42" s="13" t="str">
        <f t="shared" si="112"/>
        <v/>
      </c>
      <c r="DV42" s="13" t="str">
        <f t="shared" si="112"/>
        <v/>
      </c>
      <c r="DW42" s="13" t="str">
        <f t="shared" si="112"/>
        <v/>
      </c>
      <c r="DX42" s="13" t="str">
        <f t="shared" si="112"/>
        <v/>
      </c>
    </row>
    <row r="43" spans="1:128" ht="15" thickBot="1" x14ac:dyDescent="0.4">
      <c r="A43" s="19" t="s">
        <v>106</v>
      </c>
      <c r="B43" s="20" t="s">
        <v>107</v>
      </c>
      <c r="C43" s="81">
        <v>920.593762302502</v>
      </c>
      <c r="D43" s="81">
        <v>875.10563915935302</v>
      </c>
      <c r="E43" s="81">
        <v>827.68182392721997</v>
      </c>
      <c r="F43" s="81">
        <v>944.26989710477903</v>
      </c>
      <c r="G43" s="81">
        <v>972.36654507156504</v>
      </c>
      <c r="H43" s="81">
        <v>926.88818891649703</v>
      </c>
      <c r="I43" s="81">
        <v>754.58536476025995</v>
      </c>
      <c r="J43" s="81">
        <v>745.16522165384197</v>
      </c>
      <c r="K43" s="81">
        <v>664.34289998668896</v>
      </c>
      <c r="L43" s="81">
        <v>697.35631038923304</v>
      </c>
      <c r="M43" s="81">
        <v>727.71101820257604</v>
      </c>
      <c r="N43" s="81">
        <v>784.16691575913796</v>
      </c>
      <c r="O43" s="81">
        <v>663.11206337922397</v>
      </c>
      <c r="P43" s="81">
        <v>727.37598692146196</v>
      </c>
      <c r="Q43" s="81">
        <v>691.26386989677201</v>
      </c>
      <c r="R43" s="81">
        <v>689.42087741620799</v>
      </c>
      <c r="S43" s="81">
        <v>736.12160112974198</v>
      </c>
      <c r="T43" s="81">
        <v>735.49534376146403</v>
      </c>
      <c r="U43" s="81">
        <v>764.20406033816096</v>
      </c>
      <c r="V43" s="81">
        <v>740.66624438530005</v>
      </c>
      <c r="W43" s="81">
        <v>786.53236918617404</v>
      </c>
      <c r="X43" s="81">
        <v>722.90885439081796</v>
      </c>
      <c r="Y43" s="81">
        <v>744.782944856482</v>
      </c>
      <c r="Z43" s="81">
        <v>781.78391658077999</v>
      </c>
      <c r="AA43" s="81">
        <v>774.84312006739799</v>
      </c>
      <c r="AB43" s="81">
        <v>862.73848239854794</v>
      </c>
      <c r="AC43" s="81">
        <v>849.805891405544</v>
      </c>
      <c r="AD43" s="81">
        <v>810.839990366189</v>
      </c>
      <c r="AE43" s="81">
        <v>843.37735175504997</v>
      </c>
      <c r="AF43" s="81">
        <v>910.20119931858596</v>
      </c>
      <c r="AG43" s="81">
        <v>865.58599267343095</v>
      </c>
      <c r="AH43" s="81">
        <v>853.93480936950095</v>
      </c>
      <c r="AI43" s="81">
        <v>833.41651196517398</v>
      </c>
      <c r="AJ43" s="81">
        <v>816.03012555561804</v>
      </c>
      <c r="AK43" s="81">
        <v>873.215417413365</v>
      </c>
      <c r="AL43" s="81">
        <v>859.40698194879894</v>
      </c>
      <c r="AM43" s="81">
        <v>480.69864959227101</v>
      </c>
      <c r="AN43" s="81">
        <v>799.05121591130296</v>
      </c>
      <c r="AO43" s="81">
        <v>857.261078597704</v>
      </c>
      <c r="AP43" s="81">
        <v>745.75132367702497</v>
      </c>
      <c r="AQ43" s="81">
        <v>836.97420683120004</v>
      </c>
      <c r="AR43" s="81">
        <v>826.85808259313205</v>
      </c>
      <c r="AS43" s="81">
        <v>811.314289918893</v>
      </c>
      <c r="AT43" s="81">
        <v>920.96023437815802</v>
      </c>
      <c r="AU43" s="81">
        <v>899.43761721758801</v>
      </c>
      <c r="AV43" s="81">
        <v>834.56502384729799</v>
      </c>
      <c r="AW43" s="81">
        <v>888.79249657161199</v>
      </c>
      <c r="AX43" s="81">
        <v>880.56468400921699</v>
      </c>
      <c r="AY43" s="81">
        <v>841.21708757877002</v>
      </c>
      <c r="AZ43" s="81">
        <v>889.79840658632804</v>
      </c>
      <c r="BA43" s="81">
        <v>907.86102729164497</v>
      </c>
      <c r="BB43" s="81">
        <v>858.59727484007396</v>
      </c>
      <c r="BC43" s="81">
        <v>888.09281002008402</v>
      </c>
      <c r="BD43" s="81">
        <v>745.88390632943003</v>
      </c>
      <c r="BE43" s="81">
        <v>837.53349879045197</v>
      </c>
      <c r="BF43" s="81">
        <v>808.28488626396097</v>
      </c>
      <c r="BG43" s="81">
        <v>865.515537871432</v>
      </c>
      <c r="BH43" s="81">
        <v>1127.0574756251499</v>
      </c>
      <c r="BO43" s="13" t="str">
        <f t="shared" si="57"/>
        <v/>
      </c>
      <c r="BP43" s="13" t="str">
        <f t="shared" si="58"/>
        <v/>
      </c>
      <c r="BQ43" s="13" t="str">
        <f t="shared" si="59"/>
        <v/>
      </c>
      <c r="BR43" s="13" t="str">
        <f t="shared" si="60"/>
        <v/>
      </c>
      <c r="BS43" s="13" t="str">
        <f t="shared" si="61"/>
        <v/>
      </c>
      <c r="BT43" s="13" t="str">
        <f t="shared" si="62"/>
        <v/>
      </c>
      <c r="BU43" s="13" t="str">
        <f t="shared" si="63"/>
        <v/>
      </c>
      <c r="BV43" s="13" t="str">
        <f t="shared" si="64"/>
        <v/>
      </c>
      <c r="BW43" s="13" t="str">
        <f t="shared" si="65"/>
        <v/>
      </c>
      <c r="BX43" s="13" t="str">
        <f t="shared" si="66"/>
        <v/>
      </c>
      <c r="BY43" s="13" t="str">
        <f t="shared" si="67"/>
        <v/>
      </c>
      <c r="BZ43" s="13" t="str">
        <f t="shared" si="68"/>
        <v/>
      </c>
      <c r="CA43" s="13" t="str">
        <f t="shared" si="69"/>
        <v/>
      </c>
      <c r="CB43" s="13" t="str">
        <f t="shared" si="70"/>
        <v/>
      </c>
      <c r="CC43" s="13" t="str">
        <f t="shared" si="71"/>
        <v/>
      </c>
      <c r="CD43" s="13" t="str">
        <f t="shared" si="72"/>
        <v/>
      </c>
      <c r="CE43" s="13" t="str">
        <f t="shared" si="73"/>
        <v/>
      </c>
      <c r="CF43" s="13" t="str">
        <f t="shared" si="74"/>
        <v/>
      </c>
      <c r="CG43" s="13" t="str">
        <f t="shared" si="75"/>
        <v/>
      </c>
      <c r="CH43" s="13" t="str">
        <f t="shared" si="76"/>
        <v/>
      </c>
      <c r="CI43" s="13" t="str">
        <f t="shared" si="77"/>
        <v/>
      </c>
      <c r="CJ43" s="13" t="str">
        <f t="shared" si="78"/>
        <v/>
      </c>
      <c r="CK43" s="13" t="str">
        <f t="shared" si="79"/>
        <v/>
      </c>
      <c r="CL43" s="13" t="str">
        <f t="shared" si="80"/>
        <v/>
      </c>
      <c r="CM43" s="13" t="str">
        <f t="shared" si="81"/>
        <v/>
      </c>
      <c r="CN43" s="13" t="str">
        <f t="shared" si="82"/>
        <v/>
      </c>
      <c r="CO43" s="13" t="str">
        <f t="shared" si="83"/>
        <v/>
      </c>
      <c r="CP43" s="13" t="str">
        <f t="shared" si="84"/>
        <v/>
      </c>
      <c r="CQ43" s="13" t="str">
        <f t="shared" si="85"/>
        <v/>
      </c>
      <c r="CR43" s="13" t="str">
        <f t="shared" si="86"/>
        <v/>
      </c>
      <c r="CS43" s="13" t="str">
        <f t="shared" si="87"/>
        <v/>
      </c>
      <c r="CT43" s="13" t="str">
        <f t="shared" si="88"/>
        <v/>
      </c>
      <c r="CU43" s="13" t="str">
        <f t="shared" si="89"/>
        <v/>
      </c>
      <c r="CV43" s="13" t="str">
        <f t="shared" si="90"/>
        <v/>
      </c>
      <c r="CW43" s="13" t="str">
        <f t="shared" si="91"/>
        <v/>
      </c>
      <c r="CX43" s="13" t="str">
        <f t="shared" si="92"/>
        <v/>
      </c>
      <c r="CY43" s="13" t="str">
        <f t="shared" si="93"/>
        <v/>
      </c>
      <c r="CZ43" s="13" t="str">
        <f t="shared" si="94"/>
        <v/>
      </c>
      <c r="DA43" s="13" t="str">
        <f t="shared" si="95"/>
        <v/>
      </c>
      <c r="DB43" s="13" t="str">
        <f t="shared" si="96"/>
        <v/>
      </c>
      <c r="DC43" s="13" t="str">
        <f t="shared" si="97"/>
        <v/>
      </c>
      <c r="DD43" s="13" t="str">
        <f t="shared" si="98"/>
        <v/>
      </c>
      <c r="DE43" s="13" t="str">
        <f t="shared" si="99"/>
        <v/>
      </c>
      <c r="DF43" s="13" t="str">
        <f t="shared" si="100"/>
        <v/>
      </c>
      <c r="DG43" s="13" t="str">
        <f t="shared" si="101"/>
        <v/>
      </c>
      <c r="DH43" s="13" t="str">
        <f t="shared" si="102"/>
        <v/>
      </c>
      <c r="DI43" s="13" t="str">
        <f t="shared" si="103"/>
        <v/>
      </c>
      <c r="DJ43" s="13" t="str">
        <f t="shared" si="104"/>
        <v/>
      </c>
      <c r="DK43" s="13" t="str">
        <f t="shared" si="105"/>
        <v/>
      </c>
      <c r="DL43" s="13" t="str">
        <f t="shared" si="106"/>
        <v/>
      </c>
      <c r="DM43" s="13" t="str">
        <f t="shared" si="107"/>
        <v/>
      </c>
      <c r="DN43" s="13" t="str">
        <f t="shared" si="108"/>
        <v/>
      </c>
      <c r="DO43" s="13" t="str">
        <f t="shared" si="109"/>
        <v/>
      </c>
      <c r="DP43" s="13" t="str">
        <f t="shared" si="110"/>
        <v/>
      </c>
      <c r="DQ43" s="13" t="str">
        <f t="shared" si="111"/>
        <v/>
      </c>
      <c r="DR43" s="13" t="str">
        <f t="shared" si="112"/>
        <v/>
      </c>
      <c r="DS43" s="13" t="str">
        <f t="shared" si="112"/>
        <v/>
      </c>
      <c r="DT43" s="13" t="str">
        <f t="shared" si="112"/>
        <v/>
      </c>
      <c r="DU43" s="13" t="str">
        <f t="shared" si="112"/>
        <v/>
      </c>
      <c r="DV43" s="13" t="str">
        <f t="shared" si="112"/>
        <v/>
      </c>
      <c r="DW43" s="13" t="str">
        <f t="shared" si="112"/>
        <v/>
      </c>
      <c r="DX43" s="13" t="str">
        <f t="shared" si="112"/>
        <v/>
      </c>
    </row>
    <row r="44" spans="1:128" ht="15" thickBot="1" x14ac:dyDescent="0.4">
      <c r="A44" s="19" t="s">
        <v>108</v>
      </c>
      <c r="B44" s="20" t="s">
        <v>12</v>
      </c>
      <c r="C44" s="81">
        <v>740.78971913431201</v>
      </c>
      <c r="D44" s="81">
        <v>724.21993227698897</v>
      </c>
      <c r="E44" s="81">
        <v>869.363767882714</v>
      </c>
      <c r="F44" s="81">
        <v>777.51766190258695</v>
      </c>
      <c r="G44" s="81">
        <v>688.30592402874095</v>
      </c>
      <c r="H44" s="81">
        <v>607.97867976113901</v>
      </c>
      <c r="I44" s="81">
        <v>581.22349384786298</v>
      </c>
      <c r="J44" s="81">
        <v>566.67018995426099</v>
      </c>
      <c r="K44" s="81">
        <v>725.13997231511303</v>
      </c>
      <c r="L44" s="81">
        <v>828.70792678510395</v>
      </c>
      <c r="M44" s="81">
        <v>877.72653578696998</v>
      </c>
      <c r="N44" s="81">
        <v>955.63097058634003</v>
      </c>
      <c r="O44" s="81">
        <v>932.06027920240899</v>
      </c>
      <c r="P44" s="81">
        <v>982.05273607044501</v>
      </c>
      <c r="Q44" s="81">
        <v>991.16927792606702</v>
      </c>
      <c r="R44" s="81">
        <v>1081.89277908895</v>
      </c>
      <c r="S44" s="81">
        <v>869.22601973095595</v>
      </c>
      <c r="T44" s="81">
        <v>963.13261445399496</v>
      </c>
      <c r="U44" s="81">
        <v>882.43774429581799</v>
      </c>
      <c r="V44" s="81">
        <v>1026.1274351055899</v>
      </c>
      <c r="W44" s="81">
        <v>1121.1813453628199</v>
      </c>
      <c r="X44" s="81">
        <v>1074.4130551923099</v>
      </c>
      <c r="Y44" s="81">
        <v>1141.99483036891</v>
      </c>
      <c r="Z44" s="81">
        <v>1200.16166805278</v>
      </c>
      <c r="AA44" s="81">
        <v>1191.9259651872201</v>
      </c>
      <c r="AB44" s="81">
        <v>1261.1316806413799</v>
      </c>
      <c r="AC44" s="81">
        <v>1574.20008619278</v>
      </c>
      <c r="AD44" s="81">
        <v>1575.92420244347</v>
      </c>
      <c r="AE44" s="81">
        <v>2096.8692764713801</v>
      </c>
      <c r="AF44" s="81">
        <v>1904.5394917630899</v>
      </c>
      <c r="AG44" s="81">
        <v>1915.89272259927</v>
      </c>
      <c r="AH44" s="81">
        <v>1821.7981620150299</v>
      </c>
      <c r="AI44" s="81">
        <v>1820.4392211419699</v>
      </c>
      <c r="AJ44" s="81">
        <v>1713.17277584207</v>
      </c>
      <c r="AK44" s="81">
        <v>1632.96320675943</v>
      </c>
      <c r="AL44" s="81">
        <v>1373.5254078503599</v>
      </c>
      <c r="AM44" s="81">
        <v>902.95339497443103</v>
      </c>
      <c r="AN44" s="81">
        <v>1331.9218359387401</v>
      </c>
      <c r="AO44" s="81">
        <v>1423.2023894794199</v>
      </c>
      <c r="AP44" s="81">
        <v>1552.4801119076201</v>
      </c>
      <c r="AQ44" s="81">
        <v>1367.57521210905</v>
      </c>
      <c r="AR44" s="81">
        <v>1341.17934479464</v>
      </c>
      <c r="AS44" s="81">
        <v>1274.4851779461501</v>
      </c>
      <c r="AT44" s="81">
        <v>1450.5176924816301</v>
      </c>
      <c r="AU44" s="81">
        <v>1267.9200530221599</v>
      </c>
      <c r="AV44" s="81">
        <v>1372.91578819441</v>
      </c>
      <c r="AW44" s="81">
        <v>1405.9630744604201</v>
      </c>
      <c r="AX44" s="81">
        <v>1387.10398484455</v>
      </c>
      <c r="AY44" s="81">
        <v>1435.8828121690301</v>
      </c>
      <c r="AZ44" s="81">
        <v>1431.0638540647999</v>
      </c>
      <c r="BA44" s="81">
        <v>1396.4812989684001</v>
      </c>
      <c r="BB44" s="81">
        <v>1379.2593388125999</v>
      </c>
      <c r="BC44" s="81">
        <v>1568.6283359009899</v>
      </c>
      <c r="BD44" s="81">
        <v>1453.4033679961401</v>
      </c>
      <c r="BE44" s="81">
        <v>1485.8624693376401</v>
      </c>
      <c r="BF44" s="81">
        <v>1374.91125557798</v>
      </c>
      <c r="BG44" s="81">
        <v>1301.2493093066901</v>
      </c>
      <c r="BH44" s="81">
        <v>1416.2166889594</v>
      </c>
      <c r="BO44" s="13" t="str">
        <f t="shared" si="57"/>
        <v/>
      </c>
      <c r="BP44" s="13" t="str">
        <f t="shared" si="58"/>
        <v/>
      </c>
      <c r="BQ44" s="13" t="str">
        <f t="shared" si="59"/>
        <v/>
      </c>
      <c r="BR44" s="13" t="str">
        <f t="shared" si="60"/>
        <v/>
      </c>
      <c r="BS44" s="13" t="str">
        <f t="shared" si="61"/>
        <v/>
      </c>
      <c r="BT44" s="13" t="str">
        <f t="shared" si="62"/>
        <v/>
      </c>
      <c r="BU44" s="13" t="str">
        <f t="shared" si="63"/>
        <v/>
      </c>
      <c r="BV44" s="13" t="str">
        <f t="shared" si="64"/>
        <v/>
      </c>
      <c r="BW44" s="13" t="str">
        <f t="shared" si="65"/>
        <v/>
      </c>
      <c r="BX44" s="13" t="str">
        <f t="shared" si="66"/>
        <v/>
      </c>
      <c r="BY44" s="13" t="str">
        <f t="shared" si="67"/>
        <v/>
      </c>
      <c r="BZ44" s="13" t="str">
        <f t="shared" si="68"/>
        <v/>
      </c>
      <c r="CA44" s="13" t="str">
        <f t="shared" si="69"/>
        <v/>
      </c>
      <c r="CB44" s="13" t="str">
        <f t="shared" si="70"/>
        <v/>
      </c>
      <c r="CC44" s="13" t="str">
        <f t="shared" si="71"/>
        <v/>
      </c>
      <c r="CD44" s="13" t="str">
        <f t="shared" si="72"/>
        <v/>
      </c>
      <c r="CE44" s="13" t="str">
        <f t="shared" si="73"/>
        <v/>
      </c>
      <c r="CF44" s="13" t="str">
        <f t="shared" si="74"/>
        <v/>
      </c>
      <c r="CG44" s="13" t="str">
        <f t="shared" si="75"/>
        <v/>
      </c>
      <c r="CH44" s="13" t="str">
        <f t="shared" si="76"/>
        <v/>
      </c>
      <c r="CI44" s="13" t="str">
        <f t="shared" si="77"/>
        <v/>
      </c>
      <c r="CJ44" s="13" t="str">
        <f t="shared" si="78"/>
        <v/>
      </c>
      <c r="CK44" s="13" t="str">
        <f t="shared" si="79"/>
        <v/>
      </c>
      <c r="CL44" s="13" t="str">
        <f t="shared" si="80"/>
        <v/>
      </c>
      <c r="CM44" s="13" t="str">
        <f t="shared" si="81"/>
        <v/>
      </c>
      <c r="CN44" s="13" t="str">
        <f t="shared" si="82"/>
        <v/>
      </c>
      <c r="CO44" s="13" t="str">
        <f t="shared" si="83"/>
        <v/>
      </c>
      <c r="CP44" s="13" t="str">
        <f t="shared" si="84"/>
        <v/>
      </c>
      <c r="CQ44" s="13" t="str">
        <f t="shared" si="85"/>
        <v/>
      </c>
      <c r="CR44" s="13" t="str">
        <f t="shared" si="86"/>
        <v/>
      </c>
      <c r="CS44" s="13" t="str">
        <f t="shared" si="87"/>
        <v/>
      </c>
      <c r="CT44" s="13" t="str">
        <f t="shared" si="88"/>
        <v/>
      </c>
      <c r="CU44" s="13" t="str">
        <f t="shared" si="89"/>
        <v/>
      </c>
      <c r="CV44" s="13" t="str">
        <f t="shared" si="90"/>
        <v/>
      </c>
      <c r="CW44" s="13" t="str">
        <f t="shared" si="91"/>
        <v/>
      </c>
      <c r="CX44" s="13" t="str">
        <f t="shared" si="92"/>
        <v/>
      </c>
      <c r="CY44" s="13" t="str">
        <f t="shared" si="93"/>
        <v/>
      </c>
      <c r="CZ44" s="13" t="str">
        <f t="shared" si="94"/>
        <v/>
      </c>
      <c r="DA44" s="13" t="str">
        <f t="shared" si="95"/>
        <v/>
      </c>
      <c r="DB44" s="13" t="str">
        <f t="shared" si="96"/>
        <v/>
      </c>
      <c r="DC44" s="13" t="str">
        <f t="shared" si="97"/>
        <v/>
      </c>
      <c r="DD44" s="13" t="str">
        <f t="shared" si="98"/>
        <v/>
      </c>
      <c r="DE44" s="13" t="str">
        <f t="shared" si="99"/>
        <v/>
      </c>
      <c r="DF44" s="13" t="str">
        <f t="shared" si="100"/>
        <v/>
      </c>
      <c r="DG44" s="13" t="str">
        <f t="shared" si="101"/>
        <v/>
      </c>
      <c r="DH44" s="13" t="str">
        <f t="shared" si="102"/>
        <v/>
      </c>
      <c r="DI44" s="13" t="str">
        <f t="shared" si="103"/>
        <v/>
      </c>
      <c r="DJ44" s="13" t="str">
        <f t="shared" si="104"/>
        <v/>
      </c>
      <c r="DK44" s="13" t="str">
        <f t="shared" si="105"/>
        <v/>
      </c>
      <c r="DL44" s="13" t="str">
        <f t="shared" si="106"/>
        <v/>
      </c>
      <c r="DM44" s="13" t="str">
        <f t="shared" si="107"/>
        <v/>
      </c>
      <c r="DN44" s="13" t="str">
        <f t="shared" si="108"/>
        <v/>
      </c>
      <c r="DO44" s="13" t="str">
        <f t="shared" si="109"/>
        <v/>
      </c>
      <c r="DP44" s="13" t="str">
        <f t="shared" si="110"/>
        <v/>
      </c>
      <c r="DQ44" s="13" t="str">
        <f t="shared" si="111"/>
        <v/>
      </c>
      <c r="DR44" s="13" t="str">
        <f t="shared" si="112"/>
        <v/>
      </c>
      <c r="DS44" s="13" t="str">
        <f t="shared" si="112"/>
        <v/>
      </c>
      <c r="DT44" s="13" t="str">
        <f t="shared" si="112"/>
        <v/>
      </c>
      <c r="DU44" s="13" t="str">
        <f t="shared" si="112"/>
        <v/>
      </c>
      <c r="DV44" s="13" t="str">
        <f t="shared" si="112"/>
        <v/>
      </c>
      <c r="DW44" s="13" t="str">
        <f t="shared" si="112"/>
        <v/>
      </c>
      <c r="DX44" s="13" t="str">
        <f t="shared" si="112"/>
        <v/>
      </c>
    </row>
    <row r="45" spans="1:128" ht="15" thickBot="1" x14ac:dyDescent="0.4">
      <c r="A45" s="19" t="s">
        <v>109</v>
      </c>
      <c r="B45" s="20" t="s">
        <v>13</v>
      </c>
      <c r="C45" s="81">
        <v>39.243342977889398</v>
      </c>
      <c r="D45" s="81">
        <v>36.297880341527097</v>
      </c>
      <c r="E45" s="81">
        <v>35.372484593508403</v>
      </c>
      <c r="F45" s="81">
        <v>30.972827087903401</v>
      </c>
      <c r="G45" s="81">
        <v>28.823008117296901</v>
      </c>
      <c r="H45" s="81">
        <v>33.877321488878003</v>
      </c>
      <c r="I45" s="81">
        <v>38.214803643647898</v>
      </c>
      <c r="J45" s="81">
        <v>33.8321462189949</v>
      </c>
      <c r="K45" s="81">
        <v>30.676411723755798</v>
      </c>
      <c r="L45" s="81">
        <v>24.434920592578099</v>
      </c>
      <c r="M45" s="81">
        <v>30.697029560475499</v>
      </c>
      <c r="N45" s="81">
        <v>39.572940471488302</v>
      </c>
      <c r="O45" s="81">
        <v>41.004172985676703</v>
      </c>
      <c r="P45" s="81">
        <v>66.425776928385901</v>
      </c>
      <c r="Q45" s="81">
        <v>53.4268962362599</v>
      </c>
      <c r="R45" s="81">
        <v>36.9102050455325</v>
      </c>
      <c r="S45" s="81">
        <v>31.6661413842256</v>
      </c>
      <c r="T45" s="81">
        <v>32.834748444764799</v>
      </c>
      <c r="U45" s="81">
        <v>25.761523649176599</v>
      </c>
      <c r="V45" s="81">
        <v>30.405421450730699</v>
      </c>
      <c r="W45" s="81">
        <v>31.264825066145601</v>
      </c>
      <c r="X45" s="81">
        <v>49.454152746531697</v>
      </c>
      <c r="Y45" s="81">
        <v>41.108358161462398</v>
      </c>
      <c r="Z45" s="81">
        <v>44.507091695892598</v>
      </c>
      <c r="AA45" s="81">
        <v>53.8949717522108</v>
      </c>
      <c r="AB45" s="81">
        <v>51.529703836831096</v>
      </c>
      <c r="AC45" s="81">
        <v>40.667085456164003</v>
      </c>
      <c r="AD45" s="81">
        <v>49.899206207429302</v>
      </c>
      <c r="AE45" s="81">
        <v>57.5215431574156</v>
      </c>
      <c r="AF45" s="81">
        <v>57.295998891599702</v>
      </c>
      <c r="AG45" s="81">
        <v>59.6520999354995</v>
      </c>
      <c r="AH45" s="81">
        <v>60.873736609051903</v>
      </c>
      <c r="AI45" s="81">
        <v>58.361132732292297</v>
      </c>
      <c r="AJ45" s="81">
        <v>66.995813174576497</v>
      </c>
      <c r="AK45" s="81">
        <v>65.855374492883996</v>
      </c>
      <c r="AL45" s="81">
        <v>72.733195092615304</v>
      </c>
      <c r="AM45" s="81">
        <v>15.215735879137799</v>
      </c>
      <c r="AN45" s="81">
        <v>18.0378324184516</v>
      </c>
      <c r="AO45" s="81">
        <v>52.7738345490867</v>
      </c>
      <c r="AP45" s="81">
        <v>42.249127383543303</v>
      </c>
      <c r="AQ45" s="81">
        <v>39.093719245175201</v>
      </c>
      <c r="AR45" s="81">
        <v>44.9948954673144</v>
      </c>
      <c r="AS45" s="81">
        <v>66.863768332634905</v>
      </c>
      <c r="AT45" s="81">
        <v>57.237149277420102</v>
      </c>
      <c r="AU45" s="81">
        <v>74.5288239691793</v>
      </c>
      <c r="AV45" s="81">
        <v>81.086018351308795</v>
      </c>
      <c r="AW45" s="81">
        <v>66.505483120676701</v>
      </c>
      <c r="AX45" s="81">
        <v>81.190795088772006</v>
      </c>
      <c r="AY45" s="81">
        <v>82.564389381898295</v>
      </c>
      <c r="AZ45" s="81">
        <v>72.297054433611706</v>
      </c>
      <c r="BA45" s="81">
        <v>66.585263174551201</v>
      </c>
      <c r="BB45" s="81">
        <v>71.680739523469597</v>
      </c>
      <c r="BC45" s="81">
        <v>63.436120363008897</v>
      </c>
      <c r="BD45" s="81">
        <v>64.9257782486293</v>
      </c>
      <c r="BE45" s="81">
        <v>61.609944045151202</v>
      </c>
      <c r="BF45" s="81">
        <v>70.061995655113606</v>
      </c>
      <c r="BG45" s="81">
        <v>64.286184323493003</v>
      </c>
      <c r="BH45" s="81">
        <v>66.397970547152894</v>
      </c>
      <c r="BO45" s="13" t="str">
        <f t="shared" si="57"/>
        <v/>
      </c>
      <c r="BP45" s="13" t="str">
        <f t="shared" si="58"/>
        <v/>
      </c>
      <c r="BQ45" s="13" t="str">
        <f t="shared" si="59"/>
        <v/>
      </c>
      <c r="BR45" s="13" t="str">
        <f t="shared" si="60"/>
        <v/>
      </c>
      <c r="BS45" s="13" t="str">
        <f t="shared" si="61"/>
        <v/>
      </c>
      <c r="BT45" s="13" t="str">
        <f t="shared" si="62"/>
        <v/>
      </c>
      <c r="BU45" s="13" t="str">
        <f t="shared" si="63"/>
        <v/>
      </c>
      <c r="BV45" s="13" t="str">
        <f t="shared" si="64"/>
        <v/>
      </c>
      <c r="BW45" s="13" t="str">
        <f t="shared" si="65"/>
        <v/>
      </c>
      <c r="BX45" s="13" t="str">
        <f t="shared" si="66"/>
        <v/>
      </c>
      <c r="BY45" s="13" t="str">
        <f t="shared" si="67"/>
        <v/>
      </c>
      <c r="BZ45" s="13" t="str">
        <f t="shared" si="68"/>
        <v/>
      </c>
      <c r="CA45" s="13" t="str">
        <f t="shared" si="69"/>
        <v/>
      </c>
      <c r="CB45" s="13" t="str">
        <f t="shared" si="70"/>
        <v/>
      </c>
      <c r="CC45" s="13" t="str">
        <f t="shared" si="71"/>
        <v/>
      </c>
      <c r="CD45" s="13" t="str">
        <f t="shared" si="72"/>
        <v/>
      </c>
      <c r="CE45" s="13" t="str">
        <f t="shared" si="73"/>
        <v/>
      </c>
      <c r="CF45" s="13" t="str">
        <f t="shared" si="74"/>
        <v/>
      </c>
      <c r="CG45" s="13" t="str">
        <f t="shared" si="75"/>
        <v/>
      </c>
      <c r="CH45" s="13" t="str">
        <f t="shared" si="76"/>
        <v/>
      </c>
      <c r="CI45" s="13" t="str">
        <f t="shared" si="77"/>
        <v/>
      </c>
      <c r="CJ45" s="13" t="str">
        <f t="shared" si="78"/>
        <v/>
      </c>
      <c r="CK45" s="13" t="str">
        <f t="shared" si="79"/>
        <v/>
      </c>
      <c r="CL45" s="13" t="str">
        <f t="shared" si="80"/>
        <v/>
      </c>
      <c r="CM45" s="13" t="str">
        <f t="shared" si="81"/>
        <v/>
      </c>
      <c r="CN45" s="13" t="str">
        <f t="shared" si="82"/>
        <v/>
      </c>
      <c r="CO45" s="13" t="str">
        <f t="shared" si="83"/>
        <v/>
      </c>
      <c r="CP45" s="13" t="str">
        <f t="shared" si="84"/>
        <v/>
      </c>
      <c r="CQ45" s="13" t="str">
        <f t="shared" si="85"/>
        <v/>
      </c>
      <c r="CR45" s="13" t="str">
        <f t="shared" si="86"/>
        <v/>
      </c>
      <c r="CS45" s="13" t="str">
        <f t="shared" si="87"/>
        <v/>
      </c>
      <c r="CT45" s="13" t="str">
        <f t="shared" si="88"/>
        <v/>
      </c>
      <c r="CU45" s="13" t="str">
        <f t="shared" si="89"/>
        <v/>
      </c>
      <c r="CV45" s="13" t="str">
        <f t="shared" si="90"/>
        <v/>
      </c>
      <c r="CW45" s="13" t="str">
        <f t="shared" si="91"/>
        <v/>
      </c>
      <c r="CX45" s="13" t="str">
        <f t="shared" si="92"/>
        <v/>
      </c>
      <c r="CY45" s="13" t="str">
        <f t="shared" si="93"/>
        <v/>
      </c>
      <c r="CZ45" s="13" t="str">
        <f t="shared" si="94"/>
        <v/>
      </c>
      <c r="DA45" s="13" t="str">
        <f t="shared" si="95"/>
        <v/>
      </c>
      <c r="DB45" s="13" t="str">
        <f t="shared" si="96"/>
        <v/>
      </c>
      <c r="DC45" s="13" t="str">
        <f t="shared" si="97"/>
        <v/>
      </c>
      <c r="DD45" s="13" t="str">
        <f t="shared" si="98"/>
        <v/>
      </c>
      <c r="DE45" s="13" t="str">
        <f t="shared" si="99"/>
        <v/>
      </c>
      <c r="DF45" s="13" t="str">
        <f t="shared" si="100"/>
        <v/>
      </c>
      <c r="DG45" s="13" t="str">
        <f t="shared" si="101"/>
        <v/>
      </c>
      <c r="DH45" s="13" t="str">
        <f t="shared" si="102"/>
        <v/>
      </c>
      <c r="DI45" s="13" t="str">
        <f t="shared" si="103"/>
        <v/>
      </c>
      <c r="DJ45" s="13" t="str">
        <f t="shared" si="104"/>
        <v/>
      </c>
      <c r="DK45" s="13" t="str">
        <f t="shared" si="105"/>
        <v/>
      </c>
      <c r="DL45" s="13" t="str">
        <f t="shared" si="106"/>
        <v/>
      </c>
      <c r="DM45" s="13" t="str">
        <f t="shared" si="107"/>
        <v/>
      </c>
      <c r="DN45" s="13" t="str">
        <f t="shared" si="108"/>
        <v/>
      </c>
      <c r="DO45" s="13" t="str">
        <f t="shared" si="109"/>
        <v/>
      </c>
      <c r="DP45" s="13" t="str">
        <f t="shared" si="110"/>
        <v/>
      </c>
      <c r="DQ45" s="13" t="str">
        <f t="shared" si="111"/>
        <v/>
      </c>
      <c r="DR45" s="13" t="str">
        <f t="shared" si="112"/>
        <v/>
      </c>
      <c r="DS45" s="13" t="str">
        <f t="shared" si="112"/>
        <v/>
      </c>
      <c r="DT45" s="13" t="str">
        <f t="shared" si="112"/>
        <v/>
      </c>
      <c r="DU45" s="13" t="str">
        <f t="shared" si="112"/>
        <v/>
      </c>
      <c r="DV45" s="13" t="str">
        <f t="shared" si="112"/>
        <v/>
      </c>
      <c r="DW45" s="13" t="str">
        <f t="shared" si="112"/>
        <v/>
      </c>
      <c r="DX45" s="13" t="str">
        <f t="shared" si="112"/>
        <v/>
      </c>
    </row>
    <row r="46" spans="1:128" ht="15" thickBot="1" x14ac:dyDescent="0.4">
      <c r="A46" s="19" t="s">
        <v>110</v>
      </c>
      <c r="B46" s="20" t="s">
        <v>14</v>
      </c>
      <c r="C46" s="81">
        <v>5.1149787777247901</v>
      </c>
      <c r="D46" s="81">
        <v>8.3352651133532305</v>
      </c>
      <c r="E46" s="81">
        <v>7.1840189909021399</v>
      </c>
      <c r="F46" s="81">
        <v>9.2873347576736407</v>
      </c>
      <c r="G46" s="81">
        <v>6.9589172365232299</v>
      </c>
      <c r="H46" s="81">
        <v>9.8868651746971707</v>
      </c>
      <c r="I46" s="81">
        <v>5.41515085518893</v>
      </c>
      <c r="J46" s="81">
        <v>8.8786933057141599</v>
      </c>
      <c r="K46" s="81">
        <v>16.535311911193698</v>
      </c>
      <c r="L46" s="81">
        <v>9.4377945938267001</v>
      </c>
      <c r="M46" s="81" t="s">
        <v>337</v>
      </c>
      <c r="N46" s="81" t="s">
        <v>337</v>
      </c>
      <c r="O46" s="81" t="s">
        <v>337</v>
      </c>
      <c r="P46" s="81">
        <v>5.7082235494900102</v>
      </c>
      <c r="Q46" s="81">
        <v>6.9481680723003301</v>
      </c>
      <c r="R46" s="81">
        <v>14.8422277045168</v>
      </c>
      <c r="S46" s="81" t="s">
        <v>337</v>
      </c>
      <c r="T46" s="81" t="s">
        <v>337</v>
      </c>
      <c r="U46" s="81">
        <v>6.5839009593138798</v>
      </c>
      <c r="V46" s="81">
        <v>13.283848329439699</v>
      </c>
      <c r="W46" s="81" t="s">
        <v>337</v>
      </c>
      <c r="X46" s="81" t="s">
        <v>337</v>
      </c>
      <c r="Y46" s="81">
        <v>5.8293569480248202</v>
      </c>
      <c r="Z46" s="81" t="s">
        <v>337</v>
      </c>
      <c r="AA46" s="81">
        <v>6.9194641975060298</v>
      </c>
      <c r="AB46" s="81">
        <v>8.00200713306395</v>
      </c>
      <c r="AC46" s="81">
        <v>6.2368252946022196</v>
      </c>
      <c r="AD46" s="81">
        <v>5.6994933240944299</v>
      </c>
      <c r="AE46" s="81" t="s">
        <v>337</v>
      </c>
      <c r="AF46" s="81" t="s">
        <v>337</v>
      </c>
      <c r="AG46" s="81" t="s">
        <v>337</v>
      </c>
      <c r="AH46" s="81" t="s">
        <v>337</v>
      </c>
      <c r="AI46" s="81">
        <v>9.7742759481460801</v>
      </c>
      <c r="AJ46" s="81">
        <v>15.683297774465901</v>
      </c>
      <c r="AK46" s="81">
        <v>6.2469128046420197</v>
      </c>
      <c r="AL46" s="81">
        <v>6.8037172644468402</v>
      </c>
      <c r="AM46" s="81" t="s">
        <v>337</v>
      </c>
      <c r="AN46" s="81">
        <v>13.5884916745472</v>
      </c>
      <c r="AO46" s="81">
        <v>14.156884266673</v>
      </c>
      <c r="AP46" s="81">
        <v>15.0089774157031</v>
      </c>
      <c r="AQ46" s="81">
        <v>15.0189414985346</v>
      </c>
      <c r="AR46" s="81">
        <v>15.880861173386799</v>
      </c>
      <c r="AS46" s="81">
        <v>19.883631509869598</v>
      </c>
      <c r="AT46" s="81">
        <v>29.390303041589799</v>
      </c>
      <c r="AU46" s="81">
        <v>30.0496473982504</v>
      </c>
      <c r="AV46" s="81">
        <v>14.743721502546601</v>
      </c>
      <c r="AW46" s="81">
        <v>11.5230906078615</v>
      </c>
      <c r="AX46" s="81">
        <v>11.990476460054399</v>
      </c>
      <c r="AY46" s="81">
        <v>21.490977396458199</v>
      </c>
      <c r="AZ46" s="81">
        <v>32.165518438091503</v>
      </c>
      <c r="BA46" s="81">
        <v>22.881878563544699</v>
      </c>
      <c r="BB46" s="81">
        <v>32.189124264563397</v>
      </c>
      <c r="BC46" s="81">
        <v>25.271031770146099</v>
      </c>
      <c r="BD46" s="81">
        <v>20.1122827033311</v>
      </c>
      <c r="BE46" s="81">
        <v>21.331357646181299</v>
      </c>
      <c r="BF46" s="81">
        <v>19.001253608162202</v>
      </c>
      <c r="BG46" s="81">
        <v>16.2216880972863</v>
      </c>
      <c r="BH46" s="81">
        <v>12.444558575944599</v>
      </c>
      <c r="BO46" s="13" t="str">
        <f t="shared" si="57"/>
        <v/>
      </c>
      <c r="BP46" s="13" t="str">
        <f t="shared" si="58"/>
        <v/>
      </c>
      <c r="BQ46" s="13" t="str">
        <f t="shared" si="59"/>
        <v/>
      </c>
      <c r="BR46" s="13" t="str">
        <f t="shared" si="60"/>
        <v/>
      </c>
      <c r="BS46" s="13" t="str">
        <f t="shared" si="61"/>
        <v/>
      </c>
      <c r="BT46" s="13" t="str">
        <f t="shared" si="62"/>
        <v/>
      </c>
      <c r="BU46" s="13" t="str">
        <f t="shared" si="63"/>
        <v/>
      </c>
      <c r="BV46" s="13" t="str">
        <f t="shared" si="64"/>
        <v/>
      </c>
      <c r="BW46" s="13" t="str">
        <f t="shared" si="65"/>
        <v/>
      </c>
      <c r="BX46" s="13" t="str">
        <f t="shared" si="66"/>
        <v/>
      </c>
      <c r="BY46" s="13" t="str">
        <f t="shared" si="67"/>
        <v/>
      </c>
      <c r="BZ46" s="13" t="str">
        <f t="shared" si="68"/>
        <v/>
      </c>
      <c r="CA46" s="13" t="str">
        <f t="shared" si="69"/>
        <v/>
      </c>
      <c r="CB46" s="13" t="str">
        <f t="shared" si="70"/>
        <v/>
      </c>
      <c r="CC46" s="13" t="str">
        <f t="shared" si="71"/>
        <v/>
      </c>
      <c r="CD46" s="13" t="str">
        <f t="shared" si="72"/>
        <v/>
      </c>
      <c r="CE46" s="13" t="str">
        <f t="shared" si="73"/>
        <v/>
      </c>
      <c r="CF46" s="13" t="str">
        <f t="shared" si="74"/>
        <v/>
      </c>
      <c r="CG46" s="13" t="str">
        <f t="shared" si="75"/>
        <v/>
      </c>
      <c r="CH46" s="13" t="str">
        <f t="shared" si="76"/>
        <v/>
      </c>
      <c r="CI46" s="13" t="str">
        <f t="shared" si="77"/>
        <v/>
      </c>
      <c r="CJ46" s="13" t="str">
        <f t="shared" si="78"/>
        <v/>
      </c>
      <c r="CK46" s="13" t="str">
        <f t="shared" si="79"/>
        <v/>
      </c>
      <c r="CL46" s="13" t="str">
        <f t="shared" si="80"/>
        <v/>
      </c>
      <c r="CM46" s="13" t="str">
        <f t="shared" si="81"/>
        <v/>
      </c>
      <c r="CN46" s="13" t="str">
        <f t="shared" si="82"/>
        <v/>
      </c>
      <c r="CO46" s="13" t="str">
        <f t="shared" si="83"/>
        <v/>
      </c>
      <c r="CP46" s="13" t="str">
        <f t="shared" si="84"/>
        <v/>
      </c>
      <c r="CQ46" s="13" t="str">
        <f t="shared" si="85"/>
        <v/>
      </c>
      <c r="CR46" s="13" t="str">
        <f t="shared" si="86"/>
        <v/>
      </c>
      <c r="CS46" s="13" t="str">
        <f t="shared" si="87"/>
        <v/>
      </c>
      <c r="CT46" s="13" t="str">
        <f t="shared" si="88"/>
        <v/>
      </c>
      <c r="CU46" s="13" t="str">
        <f t="shared" si="89"/>
        <v/>
      </c>
      <c r="CV46" s="13" t="str">
        <f t="shared" si="90"/>
        <v/>
      </c>
      <c r="CW46" s="13" t="str">
        <f t="shared" si="91"/>
        <v/>
      </c>
      <c r="CX46" s="13" t="str">
        <f t="shared" si="92"/>
        <v/>
      </c>
      <c r="CY46" s="13" t="str">
        <f t="shared" si="93"/>
        <v/>
      </c>
      <c r="CZ46" s="13" t="str">
        <f t="shared" si="94"/>
        <v/>
      </c>
      <c r="DA46" s="13" t="str">
        <f t="shared" si="95"/>
        <v/>
      </c>
      <c r="DB46" s="13" t="str">
        <f t="shared" si="96"/>
        <v/>
      </c>
      <c r="DC46" s="13" t="str">
        <f t="shared" si="97"/>
        <v/>
      </c>
      <c r="DD46" s="13" t="str">
        <f t="shared" si="98"/>
        <v/>
      </c>
      <c r="DE46" s="13" t="str">
        <f t="shared" si="99"/>
        <v/>
      </c>
      <c r="DF46" s="13" t="str">
        <f t="shared" si="100"/>
        <v/>
      </c>
      <c r="DG46" s="13" t="str">
        <f t="shared" si="101"/>
        <v/>
      </c>
      <c r="DH46" s="13" t="str">
        <f t="shared" si="102"/>
        <v/>
      </c>
      <c r="DI46" s="13" t="str">
        <f t="shared" si="103"/>
        <v/>
      </c>
      <c r="DJ46" s="13" t="str">
        <f t="shared" si="104"/>
        <v/>
      </c>
      <c r="DK46" s="13" t="str">
        <f t="shared" si="105"/>
        <v/>
      </c>
      <c r="DL46" s="13" t="str">
        <f t="shared" si="106"/>
        <v/>
      </c>
      <c r="DM46" s="13" t="str">
        <f t="shared" si="107"/>
        <v/>
      </c>
      <c r="DN46" s="13" t="str">
        <f t="shared" si="108"/>
        <v/>
      </c>
      <c r="DO46" s="13" t="str">
        <f t="shared" si="109"/>
        <v/>
      </c>
      <c r="DP46" s="13" t="str">
        <f t="shared" si="110"/>
        <v/>
      </c>
      <c r="DQ46" s="13" t="str">
        <f t="shared" si="111"/>
        <v/>
      </c>
      <c r="DR46" s="13" t="str">
        <f t="shared" si="112"/>
        <v/>
      </c>
      <c r="DS46" s="13" t="str">
        <f t="shared" si="112"/>
        <v/>
      </c>
      <c r="DT46" s="13" t="str">
        <f t="shared" si="112"/>
        <v/>
      </c>
      <c r="DU46" s="13" t="str">
        <f t="shared" si="112"/>
        <v/>
      </c>
      <c r="DV46" s="13" t="str">
        <f t="shared" si="112"/>
        <v/>
      </c>
      <c r="DW46" s="13" t="str">
        <f t="shared" si="112"/>
        <v/>
      </c>
      <c r="DX46" s="13" t="str">
        <f t="shared" si="112"/>
        <v/>
      </c>
    </row>
    <row r="47" spans="1:128" ht="15" thickBot="1" x14ac:dyDescent="0.4">
      <c r="A47" s="19" t="s">
        <v>111</v>
      </c>
      <c r="B47" s="20" t="s">
        <v>112</v>
      </c>
      <c r="C47" s="81">
        <v>24.711294295258501</v>
      </c>
      <c r="D47" s="81">
        <v>26.978524894735799</v>
      </c>
      <c r="E47" s="81">
        <v>24.267815248774799</v>
      </c>
      <c r="F47" s="81">
        <v>36.799642889228799</v>
      </c>
      <c r="G47" s="81">
        <v>32.335486040448203</v>
      </c>
      <c r="H47" s="81">
        <v>25.848917627812199</v>
      </c>
      <c r="I47" s="81">
        <v>26.3612848060882</v>
      </c>
      <c r="J47" s="81">
        <v>21.556461899131801</v>
      </c>
      <c r="K47" s="81">
        <v>29.614094020823199</v>
      </c>
      <c r="L47" s="81">
        <v>19.189281486108602</v>
      </c>
      <c r="M47" s="81" t="s">
        <v>337</v>
      </c>
      <c r="N47" s="81" t="s">
        <v>337</v>
      </c>
      <c r="O47" s="81" t="s">
        <v>337</v>
      </c>
      <c r="P47" s="81">
        <v>21.483601540461201</v>
      </c>
      <c r="Q47" s="81">
        <v>40.089668447284502</v>
      </c>
      <c r="R47" s="81">
        <v>23.065935132807599</v>
      </c>
      <c r="S47" s="81">
        <v>21.076319575074599</v>
      </c>
      <c r="T47" s="81">
        <v>24.434844868476901</v>
      </c>
      <c r="U47" s="81">
        <v>19.681109155124901</v>
      </c>
      <c r="V47" s="81">
        <v>17.454417354699501</v>
      </c>
      <c r="W47" s="81" t="s">
        <v>337</v>
      </c>
      <c r="X47" s="81" t="s">
        <v>337</v>
      </c>
      <c r="Y47" s="81">
        <v>26.172815590379901</v>
      </c>
      <c r="Z47" s="81">
        <v>26.823956896132401</v>
      </c>
      <c r="AA47" s="81">
        <v>44.506356832685299</v>
      </c>
      <c r="AB47" s="81">
        <v>56.4039591840382</v>
      </c>
      <c r="AC47" s="81">
        <v>38.190598224335403</v>
      </c>
      <c r="AD47" s="81">
        <v>26.934042696486699</v>
      </c>
      <c r="AE47" s="81">
        <v>28.244731097538999</v>
      </c>
      <c r="AF47" s="81">
        <v>24.895362214348101</v>
      </c>
      <c r="AG47" s="81">
        <v>15.212946115935701</v>
      </c>
      <c r="AH47" s="81">
        <v>18.438160005318899</v>
      </c>
      <c r="AI47" s="81">
        <v>26.484664019290399</v>
      </c>
      <c r="AJ47" s="81">
        <v>12.3641774184154</v>
      </c>
      <c r="AK47" s="81">
        <v>16.9894169745093</v>
      </c>
      <c r="AL47" s="81">
        <v>14.899872715503699</v>
      </c>
      <c r="AM47" s="81" t="s">
        <v>337</v>
      </c>
      <c r="AN47" s="81">
        <v>6.2469897652663304</v>
      </c>
      <c r="AO47" s="81">
        <v>14.0567882922008</v>
      </c>
      <c r="AP47" s="81">
        <v>15.1880588422381</v>
      </c>
      <c r="AQ47" s="81">
        <v>19.655368869806701</v>
      </c>
      <c r="AR47" s="81">
        <v>16.605610792911801</v>
      </c>
      <c r="AS47" s="81">
        <v>13.294865458093399</v>
      </c>
      <c r="AT47" s="81">
        <v>7.8789947895060202</v>
      </c>
      <c r="AU47" s="81">
        <v>10.0847221854798</v>
      </c>
      <c r="AV47" s="81">
        <v>7.91405200201533</v>
      </c>
      <c r="AW47" s="81">
        <v>13.922650724043301</v>
      </c>
      <c r="AX47" s="81">
        <v>16.583722468158701</v>
      </c>
      <c r="AY47" s="81">
        <v>21.1105376796326</v>
      </c>
      <c r="AZ47" s="81">
        <v>16.021265262632902</v>
      </c>
      <c r="BA47" s="81">
        <v>8.5271645252465298</v>
      </c>
      <c r="BB47" s="81">
        <v>8.0090440715751594</v>
      </c>
      <c r="BC47" s="81">
        <v>6.5907558677069602</v>
      </c>
      <c r="BD47" s="81">
        <v>9.7074438760756205</v>
      </c>
      <c r="BE47" s="81">
        <v>8.1667187051350396</v>
      </c>
      <c r="BF47" s="81">
        <v>10.6493331463505</v>
      </c>
      <c r="BG47" s="81">
        <v>9.9110686575740292</v>
      </c>
      <c r="BH47" s="81">
        <v>8.5147987649128591</v>
      </c>
      <c r="BO47" s="13" t="str">
        <f t="shared" si="57"/>
        <v/>
      </c>
      <c r="BP47" s="13" t="str">
        <f t="shared" si="58"/>
        <v/>
      </c>
      <c r="BQ47" s="13" t="str">
        <f t="shared" si="59"/>
        <v/>
      </c>
      <c r="BR47" s="13" t="str">
        <f t="shared" si="60"/>
        <v/>
      </c>
      <c r="BS47" s="13" t="str">
        <f t="shared" si="61"/>
        <v/>
      </c>
      <c r="BT47" s="13" t="str">
        <f t="shared" si="62"/>
        <v/>
      </c>
      <c r="BU47" s="13" t="str">
        <f t="shared" si="63"/>
        <v/>
      </c>
      <c r="BV47" s="13" t="str">
        <f t="shared" si="64"/>
        <v/>
      </c>
      <c r="BW47" s="13" t="str">
        <f t="shared" si="65"/>
        <v/>
      </c>
      <c r="BX47" s="13" t="str">
        <f t="shared" si="66"/>
        <v/>
      </c>
      <c r="BY47" s="13" t="str">
        <f t="shared" si="67"/>
        <v/>
      </c>
      <c r="BZ47" s="13" t="str">
        <f t="shared" si="68"/>
        <v/>
      </c>
      <c r="CA47" s="13" t="str">
        <f t="shared" si="69"/>
        <v/>
      </c>
      <c r="CB47" s="13" t="str">
        <f t="shared" si="70"/>
        <v/>
      </c>
      <c r="CC47" s="13" t="str">
        <f t="shared" si="71"/>
        <v/>
      </c>
      <c r="CD47" s="13" t="str">
        <f t="shared" si="72"/>
        <v/>
      </c>
      <c r="CE47" s="13" t="str">
        <f t="shared" si="73"/>
        <v/>
      </c>
      <c r="CF47" s="13" t="str">
        <f t="shared" si="74"/>
        <v/>
      </c>
      <c r="CG47" s="13" t="str">
        <f t="shared" si="75"/>
        <v/>
      </c>
      <c r="CH47" s="13" t="str">
        <f t="shared" si="76"/>
        <v/>
      </c>
      <c r="CI47" s="13" t="str">
        <f t="shared" si="77"/>
        <v/>
      </c>
      <c r="CJ47" s="13" t="str">
        <f t="shared" si="78"/>
        <v/>
      </c>
      <c r="CK47" s="13" t="str">
        <f t="shared" si="79"/>
        <v/>
      </c>
      <c r="CL47" s="13" t="str">
        <f t="shared" si="80"/>
        <v/>
      </c>
      <c r="CM47" s="13" t="str">
        <f t="shared" si="81"/>
        <v/>
      </c>
      <c r="CN47" s="13" t="str">
        <f t="shared" si="82"/>
        <v/>
      </c>
      <c r="CO47" s="13" t="str">
        <f t="shared" si="83"/>
        <v/>
      </c>
      <c r="CP47" s="13" t="str">
        <f t="shared" si="84"/>
        <v/>
      </c>
      <c r="CQ47" s="13" t="str">
        <f t="shared" si="85"/>
        <v/>
      </c>
      <c r="CR47" s="13" t="str">
        <f t="shared" si="86"/>
        <v/>
      </c>
      <c r="CS47" s="13" t="str">
        <f t="shared" si="87"/>
        <v/>
      </c>
      <c r="CT47" s="13" t="str">
        <f t="shared" si="88"/>
        <v/>
      </c>
      <c r="CU47" s="13" t="str">
        <f t="shared" si="89"/>
        <v/>
      </c>
      <c r="CV47" s="13" t="str">
        <f t="shared" si="90"/>
        <v/>
      </c>
      <c r="CW47" s="13" t="str">
        <f t="shared" si="91"/>
        <v/>
      </c>
      <c r="CX47" s="13" t="str">
        <f t="shared" si="92"/>
        <v/>
      </c>
      <c r="CY47" s="13" t="str">
        <f t="shared" si="93"/>
        <v/>
      </c>
      <c r="CZ47" s="13" t="str">
        <f t="shared" si="94"/>
        <v/>
      </c>
      <c r="DA47" s="13" t="str">
        <f t="shared" si="95"/>
        <v/>
      </c>
      <c r="DB47" s="13" t="str">
        <f t="shared" si="96"/>
        <v/>
      </c>
      <c r="DC47" s="13" t="str">
        <f t="shared" si="97"/>
        <v/>
      </c>
      <c r="DD47" s="13" t="str">
        <f t="shared" si="98"/>
        <v/>
      </c>
      <c r="DE47" s="13" t="str">
        <f t="shared" si="99"/>
        <v/>
      </c>
      <c r="DF47" s="13" t="str">
        <f t="shared" si="100"/>
        <v/>
      </c>
      <c r="DG47" s="13" t="str">
        <f t="shared" si="101"/>
        <v/>
      </c>
      <c r="DH47" s="13" t="str">
        <f t="shared" si="102"/>
        <v/>
      </c>
      <c r="DI47" s="13" t="str">
        <f t="shared" si="103"/>
        <v/>
      </c>
      <c r="DJ47" s="13" t="str">
        <f t="shared" si="104"/>
        <v/>
      </c>
      <c r="DK47" s="13" t="str">
        <f t="shared" si="105"/>
        <v/>
      </c>
      <c r="DL47" s="13" t="str">
        <f t="shared" si="106"/>
        <v/>
      </c>
      <c r="DM47" s="13" t="str">
        <f t="shared" si="107"/>
        <v/>
      </c>
      <c r="DN47" s="13" t="str">
        <f t="shared" si="108"/>
        <v/>
      </c>
      <c r="DO47" s="13" t="str">
        <f t="shared" si="109"/>
        <v/>
      </c>
      <c r="DP47" s="13" t="str">
        <f t="shared" si="110"/>
        <v/>
      </c>
      <c r="DQ47" s="13" t="str">
        <f t="shared" si="111"/>
        <v/>
      </c>
      <c r="DR47" s="13" t="str">
        <f t="shared" si="112"/>
        <v/>
      </c>
      <c r="DS47" s="13" t="str">
        <f t="shared" si="112"/>
        <v/>
      </c>
      <c r="DT47" s="13" t="str">
        <f t="shared" si="112"/>
        <v/>
      </c>
      <c r="DU47" s="13" t="str">
        <f t="shared" si="112"/>
        <v/>
      </c>
      <c r="DV47" s="13" t="str">
        <f t="shared" si="112"/>
        <v/>
      </c>
      <c r="DW47" s="13" t="str">
        <f t="shared" si="112"/>
        <v/>
      </c>
      <c r="DX47" s="13" t="str">
        <f t="shared" si="112"/>
        <v/>
      </c>
    </row>
    <row r="48" spans="1:128" ht="15" thickBot="1" x14ac:dyDescent="0.4">
      <c r="A48" s="19" t="s">
        <v>113</v>
      </c>
      <c r="B48" s="20" t="s">
        <v>114</v>
      </c>
      <c r="C48" s="81">
        <v>11.235510619712301</v>
      </c>
      <c r="D48" s="81">
        <v>12.1754225621755</v>
      </c>
      <c r="E48" s="81">
        <v>24.7741183406666</v>
      </c>
      <c r="F48" s="81">
        <v>12.312224043119601</v>
      </c>
      <c r="G48" s="81">
        <v>13.224095716065801</v>
      </c>
      <c r="H48" s="81">
        <v>6.4255707988257598</v>
      </c>
      <c r="I48" s="81">
        <v>9.6390787663487494</v>
      </c>
      <c r="J48" s="81">
        <v>6.9954876009379703</v>
      </c>
      <c r="K48" s="81">
        <v>10.8601807582543</v>
      </c>
      <c r="L48" s="81">
        <v>20.443697087780301</v>
      </c>
      <c r="M48" s="81">
        <v>24.971821062567098</v>
      </c>
      <c r="N48" s="81">
        <v>16.746278155988801</v>
      </c>
      <c r="O48" s="81">
        <v>11.560926502324699</v>
      </c>
      <c r="P48" s="81">
        <v>12.3557678845859</v>
      </c>
      <c r="Q48" s="81">
        <v>14.2029963609383</v>
      </c>
      <c r="R48" s="81">
        <v>9.9754333251485203</v>
      </c>
      <c r="S48" s="81" t="s">
        <v>337</v>
      </c>
      <c r="T48" s="81" t="s">
        <v>337</v>
      </c>
      <c r="U48" s="81">
        <v>20.660214332658601</v>
      </c>
      <c r="V48" s="81">
        <v>20.523681375620399</v>
      </c>
      <c r="W48" s="81">
        <v>18.935486640621299</v>
      </c>
      <c r="X48" s="81">
        <v>25.5172084235782</v>
      </c>
      <c r="Y48" s="81">
        <v>22.571330181178599</v>
      </c>
      <c r="Z48" s="81" t="s">
        <v>337</v>
      </c>
      <c r="AA48" s="81">
        <v>20.251375747429101</v>
      </c>
      <c r="AB48" s="81">
        <v>9.3874168316399302</v>
      </c>
      <c r="AC48" s="81">
        <v>9.1501819446769606</v>
      </c>
      <c r="AD48" s="81">
        <v>28.438094495950502</v>
      </c>
      <c r="AE48" s="81" t="s">
        <v>337</v>
      </c>
      <c r="AF48" s="81" t="s">
        <v>337</v>
      </c>
      <c r="AG48" s="81" t="s">
        <v>337</v>
      </c>
      <c r="AH48" s="81" t="s">
        <v>337</v>
      </c>
      <c r="AI48" s="81">
        <v>15.423335609617601</v>
      </c>
      <c r="AJ48" s="81">
        <v>23.923455036941402</v>
      </c>
      <c r="AK48" s="81">
        <v>27.668459651185199</v>
      </c>
      <c r="AL48" s="81">
        <v>19.974461458557801</v>
      </c>
      <c r="AM48" s="81">
        <v>19.561403214653101</v>
      </c>
      <c r="AN48" s="81">
        <v>50.683528788589101</v>
      </c>
      <c r="AO48" s="81">
        <v>46.2623746686697</v>
      </c>
      <c r="AP48" s="81">
        <v>50.098992639972401</v>
      </c>
      <c r="AQ48" s="81">
        <v>45.957475184007301</v>
      </c>
      <c r="AR48" s="81">
        <v>25.696171588421901</v>
      </c>
      <c r="AS48" s="81">
        <v>22.3947993577872</v>
      </c>
      <c r="AT48" s="81">
        <v>23.8033446604611</v>
      </c>
      <c r="AU48" s="81">
        <v>20.318516754385801</v>
      </c>
      <c r="AV48" s="81">
        <v>19.744837607450101</v>
      </c>
      <c r="AW48" s="81">
        <v>30.146888193761999</v>
      </c>
      <c r="AX48" s="81">
        <v>42.922481687192104</v>
      </c>
      <c r="AY48" s="81">
        <v>30.2520461465568</v>
      </c>
      <c r="AZ48" s="81">
        <v>21.871052382731499</v>
      </c>
      <c r="BA48" s="81">
        <v>38.648364271946903</v>
      </c>
      <c r="BB48" s="81">
        <v>33.452687980710003</v>
      </c>
      <c r="BC48" s="81">
        <v>26.3695932884021</v>
      </c>
      <c r="BD48" s="81">
        <v>34.782658408093702</v>
      </c>
      <c r="BE48" s="81">
        <v>44.993268461927897</v>
      </c>
      <c r="BF48" s="81">
        <v>63.9792188238699</v>
      </c>
      <c r="BG48" s="81">
        <v>29.806282401976802</v>
      </c>
      <c r="BH48" s="81">
        <v>28.762268380440599</v>
      </c>
      <c r="BO48" s="13" t="str">
        <f t="shared" si="57"/>
        <v/>
      </c>
      <c r="BP48" s="13" t="str">
        <f t="shared" si="58"/>
        <v/>
      </c>
      <c r="BQ48" s="13" t="str">
        <f t="shared" si="59"/>
        <v/>
      </c>
      <c r="BR48" s="13" t="str">
        <f t="shared" si="60"/>
        <v/>
      </c>
      <c r="BS48" s="13" t="str">
        <f t="shared" si="61"/>
        <v/>
      </c>
      <c r="BT48" s="13" t="str">
        <f t="shared" si="62"/>
        <v/>
      </c>
      <c r="BU48" s="13" t="str">
        <f t="shared" si="63"/>
        <v/>
      </c>
      <c r="BV48" s="13" t="str">
        <f t="shared" si="64"/>
        <v/>
      </c>
      <c r="BW48" s="13" t="str">
        <f t="shared" si="65"/>
        <v/>
      </c>
      <c r="BX48" s="13" t="str">
        <f t="shared" si="66"/>
        <v/>
      </c>
      <c r="BY48" s="13" t="str">
        <f t="shared" si="67"/>
        <v/>
      </c>
      <c r="BZ48" s="13" t="str">
        <f t="shared" si="68"/>
        <v/>
      </c>
      <c r="CA48" s="13" t="str">
        <f t="shared" si="69"/>
        <v/>
      </c>
      <c r="CB48" s="13" t="str">
        <f t="shared" si="70"/>
        <v/>
      </c>
      <c r="CC48" s="13" t="str">
        <f t="shared" si="71"/>
        <v/>
      </c>
      <c r="CD48" s="13" t="str">
        <f t="shared" si="72"/>
        <v/>
      </c>
      <c r="CE48" s="13" t="str">
        <f t="shared" si="73"/>
        <v/>
      </c>
      <c r="CF48" s="13" t="str">
        <f t="shared" si="74"/>
        <v/>
      </c>
      <c r="CG48" s="13" t="str">
        <f t="shared" si="75"/>
        <v/>
      </c>
      <c r="CH48" s="13" t="str">
        <f t="shared" si="76"/>
        <v/>
      </c>
      <c r="CI48" s="13" t="str">
        <f t="shared" si="77"/>
        <v/>
      </c>
      <c r="CJ48" s="13" t="str">
        <f t="shared" si="78"/>
        <v/>
      </c>
      <c r="CK48" s="13" t="str">
        <f t="shared" si="79"/>
        <v/>
      </c>
      <c r="CL48" s="13" t="str">
        <f t="shared" si="80"/>
        <v/>
      </c>
      <c r="CM48" s="13" t="str">
        <f t="shared" si="81"/>
        <v/>
      </c>
      <c r="CN48" s="13" t="str">
        <f t="shared" si="82"/>
        <v/>
      </c>
      <c r="CO48" s="13" t="str">
        <f t="shared" si="83"/>
        <v/>
      </c>
      <c r="CP48" s="13" t="str">
        <f t="shared" si="84"/>
        <v/>
      </c>
      <c r="CQ48" s="13" t="str">
        <f t="shared" si="85"/>
        <v/>
      </c>
      <c r="CR48" s="13" t="str">
        <f t="shared" si="86"/>
        <v/>
      </c>
      <c r="CS48" s="13" t="str">
        <f t="shared" si="87"/>
        <v/>
      </c>
      <c r="CT48" s="13" t="str">
        <f t="shared" si="88"/>
        <v/>
      </c>
      <c r="CU48" s="13" t="str">
        <f t="shared" si="89"/>
        <v/>
      </c>
      <c r="CV48" s="13" t="str">
        <f t="shared" si="90"/>
        <v/>
      </c>
      <c r="CW48" s="13" t="str">
        <f t="shared" si="91"/>
        <v/>
      </c>
      <c r="CX48" s="13" t="str">
        <f t="shared" si="92"/>
        <v/>
      </c>
      <c r="CY48" s="13" t="str">
        <f t="shared" si="93"/>
        <v/>
      </c>
      <c r="CZ48" s="13" t="str">
        <f t="shared" si="94"/>
        <v/>
      </c>
      <c r="DA48" s="13" t="str">
        <f t="shared" si="95"/>
        <v/>
      </c>
      <c r="DB48" s="13" t="str">
        <f t="shared" si="96"/>
        <v/>
      </c>
      <c r="DC48" s="13" t="str">
        <f t="shared" si="97"/>
        <v/>
      </c>
      <c r="DD48" s="13" t="str">
        <f t="shared" si="98"/>
        <v/>
      </c>
      <c r="DE48" s="13" t="str">
        <f t="shared" si="99"/>
        <v/>
      </c>
      <c r="DF48" s="13" t="str">
        <f t="shared" si="100"/>
        <v/>
      </c>
      <c r="DG48" s="13" t="str">
        <f t="shared" si="101"/>
        <v/>
      </c>
      <c r="DH48" s="13" t="str">
        <f t="shared" si="102"/>
        <v/>
      </c>
      <c r="DI48" s="13" t="str">
        <f t="shared" si="103"/>
        <v/>
      </c>
      <c r="DJ48" s="13" t="str">
        <f t="shared" si="104"/>
        <v/>
      </c>
      <c r="DK48" s="13" t="str">
        <f t="shared" si="105"/>
        <v/>
      </c>
      <c r="DL48" s="13" t="str">
        <f t="shared" si="106"/>
        <v/>
      </c>
      <c r="DM48" s="13" t="str">
        <f t="shared" si="107"/>
        <v/>
      </c>
      <c r="DN48" s="13" t="str">
        <f t="shared" si="108"/>
        <v/>
      </c>
      <c r="DO48" s="13" t="str">
        <f t="shared" si="109"/>
        <v/>
      </c>
      <c r="DP48" s="13" t="str">
        <f t="shared" si="110"/>
        <v/>
      </c>
      <c r="DQ48" s="13" t="str">
        <f t="shared" si="111"/>
        <v/>
      </c>
      <c r="DR48" s="13" t="str">
        <f t="shared" si="112"/>
        <v/>
      </c>
      <c r="DS48" s="13" t="str">
        <f t="shared" si="112"/>
        <v/>
      </c>
      <c r="DT48" s="13" t="str">
        <f t="shared" si="112"/>
        <v/>
      </c>
      <c r="DU48" s="13" t="str">
        <f t="shared" si="112"/>
        <v/>
      </c>
      <c r="DV48" s="13" t="str">
        <f t="shared" si="112"/>
        <v/>
      </c>
      <c r="DW48" s="13" t="str">
        <f t="shared" si="112"/>
        <v/>
      </c>
      <c r="DX48" s="13" t="str">
        <f t="shared" si="112"/>
        <v/>
      </c>
    </row>
    <row r="49" spans="1:129" ht="15" thickBot="1" x14ac:dyDescent="0.4">
      <c r="A49" s="19" t="s">
        <v>115</v>
      </c>
      <c r="B49" s="20" t="s">
        <v>17</v>
      </c>
      <c r="C49" s="81">
        <v>312.45049657320601</v>
      </c>
      <c r="D49" s="81">
        <v>336.18571119207797</v>
      </c>
      <c r="E49" s="81">
        <v>348.29935859832699</v>
      </c>
      <c r="F49" s="81">
        <v>330.037399557779</v>
      </c>
      <c r="G49" s="81">
        <v>269.96424960110198</v>
      </c>
      <c r="H49" s="81">
        <v>243.44534028003099</v>
      </c>
      <c r="I49" s="81">
        <v>278.07756928024901</v>
      </c>
      <c r="J49" s="81">
        <v>255.04102415078199</v>
      </c>
      <c r="K49" s="81">
        <v>408.98733010540099</v>
      </c>
      <c r="L49" s="81">
        <v>397.68881444511499</v>
      </c>
      <c r="M49" s="81">
        <v>371.60963500360401</v>
      </c>
      <c r="N49" s="81">
        <v>288.40819192206499</v>
      </c>
      <c r="O49" s="81">
        <v>350.77770202043803</v>
      </c>
      <c r="P49" s="81">
        <v>421.72990813201397</v>
      </c>
      <c r="Q49" s="81">
        <v>394.70109566897099</v>
      </c>
      <c r="R49" s="81">
        <v>403.16571633385598</v>
      </c>
      <c r="S49" s="81">
        <v>402.81562907947398</v>
      </c>
      <c r="T49" s="81">
        <v>420.68801211241703</v>
      </c>
      <c r="U49" s="81">
        <v>450.12233788310698</v>
      </c>
      <c r="V49" s="81">
        <v>512.42829892120506</v>
      </c>
      <c r="W49" s="81">
        <v>535.61159835772696</v>
      </c>
      <c r="X49" s="81">
        <v>530.99815142798604</v>
      </c>
      <c r="Y49" s="81">
        <v>623.89831074030997</v>
      </c>
      <c r="Z49" s="81">
        <v>564.26560063804004</v>
      </c>
      <c r="AA49" s="81">
        <v>592.40829077950298</v>
      </c>
      <c r="AB49" s="81">
        <v>617.12293489722197</v>
      </c>
      <c r="AC49" s="81">
        <v>670.36583999848494</v>
      </c>
      <c r="AD49" s="81">
        <v>708.40159158276197</v>
      </c>
      <c r="AE49" s="81">
        <v>681.30333492802197</v>
      </c>
      <c r="AF49" s="81">
        <v>707.37622014149395</v>
      </c>
      <c r="AG49" s="81">
        <v>721.30049070479799</v>
      </c>
      <c r="AH49" s="81">
        <v>724.54494545234297</v>
      </c>
      <c r="AI49" s="81">
        <v>778.55788570191498</v>
      </c>
      <c r="AJ49" s="81">
        <v>811.32286271803798</v>
      </c>
      <c r="AK49" s="81">
        <v>808.91578584620902</v>
      </c>
      <c r="AL49" s="81">
        <v>792.44034681470896</v>
      </c>
      <c r="AM49" s="81">
        <v>766.02793703469797</v>
      </c>
      <c r="AN49" s="81">
        <v>821.48476911023295</v>
      </c>
      <c r="AO49" s="81">
        <v>866.12896398872999</v>
      </c>
      <c r="AP49" s="81">
        <v>929.57800691819102</v>
      </c>
      <c r="AQ49" s="81">
        <v>842.999687332343</v>
      </c>
      <c r="AR49" s="81">
        <v>854.66538570183195</v>
      </c>
      <c r="AS49" s="81">
        <v>864.42342366128696</v>
      </c>
      <c r="AT49" s="81">
        <v>892.81156890537898</v>
      </c>
      <c r="AU49" s="81">
        <v>876.06173273762795</v>
      </c>
      <c r="AV49" s="81">
        <v>830.29066519577896</v>
      </c>
      <c r="AW49" s="81">
        <v>832.84974565945402</v>
      </c>
      <c r="AX49" s="81">
        <v>815.87474028450004</v>
      </c>
      <c r="AY49" s="81">
        <v>843.13008489611695</v>
      </c>
      <c r="AZ49" s="81">
        <v>798.14345182610896</v>
      </c>
      <c r="BA49" s="81">
        <v>801.960082175396</v>
      </c>
      <c r="BB49" s="81">
        <v>736.221117496955</v>
      </c>
      <c r="BC49" s="81">
        <v>694.95701657743803</v>
      </c>
      <c r="BD49" s="81">
        <v>740.80147747558203</v>
      </c>
      <c r="BE49" s="81">
        <v>776.27195782110596</v>
      </c>
      <c r="BF49" s="81">
        <v>756.26875102213501</v>
      </c>
      <c r="BG49" s="81">
        <v>760.50358358021504</v>
      </c>
      <c r="BH49" s="81">
        <v>737.87801450443203</v>
      </c>
      <c r="BO49" s="13" t="str">
        <f t="shared" si="57"/>
        <v/>
      </c>
      <c r="BP49" s="13" t="str">
        <f t="shared" si="58"/>
        <v/>
      </c>
      <c r="BQ49" s="13" t="str">
        <f t="shared" si="59"/>
        <v/>
      </c>
      <c r="BR49" s="13" t="str">
        <f t="shared" si="60"/>
        <v/>
      </c>
      <c r="BS49" s="13" t="str">
        <f t="shared" si="61"/>
        <v/>
      </c>
      <c r="BT49" s="13" t="str">
        <f t="shared" si="62"/>
        <v/>
      </c>
      <c r="BU49" s="13" t="str">
        <f t="shared" si="63"/>
        <v/>
      </c>
      <c r="BV49" s="13" t="str">
        <f t="shared" si="64"/>
        <v/>
      </c>
      <c r="BW49" s="13" t="str">
        <f t="shared" si="65"/>
        <v/>
      </c>
      <c r="BX49" s="13" t="str">
        <f t="shared" si="66"/>
        <v/>
      </c>
      <c r="BY49" s="13" t="str">
        <f t="shared" si="67"/>
        <v/>
      </c>
      <c r="BZ49" s="13" t="str">
        <f t="shared" si="68"/>
        <v/>
      </c>
      <c r="CA49" s="13" t="str">
        <f t="shared" si="69"/>
        <v/>
      </c>
      <c r="CB49" s="13" t="str">
        <f t="shared" si="70"/>
        <v/>
      </c>
      <c r="CC49" s="13" t="str">
        <f t="shared" si="71"/>
        <v/>
      </c>
      <c r="CD49" s="13" t="str">
        <f t="shared" si="72"/>
        <v/>
      </c>
      <c r="CE49" s="13" t="str">
        <f t="shared" si="73"/>
        <v/>
      </c>
      <c r="CF49" s="13" t="str">
        <f t="shared" si="74"/>
        <v/>
      </c>
      <c r="CG49" s="13" t="str">
        <f t="shared" si="75"/>
        <v/>
      </c>
      <c r="CH49" s="13" t="str">
        <f t="shared" si="76"/>
        <v/>
      </c>
      <c r="CI49" s="13" t="str">
        <f t="shared" si="77"/>
        <v/>
      </c>
      <c r="CJ49" s="13" t="str">
        <f t="shared" si="78"/>
        <v/>
      </c>
      <c r="CK49" s="13" t="str">
        <f t="shared" si="79"/>
        <v/>
      </c>
      <c r="CL49" s="13" t="str">
        <f t="shared" si="80"/>
        <v/>
      </c>
      <c r="CM49" s="13" t="str">
        <f t="shared" si="81"/>
        <v/>
      </c>
      <c r="CN49" s="13" t="str">
        <f t="shared" si="82"/>
        <v/>
      </c>
      <c r="CO49" s="13" t="str">
        <f t="shared" si="83"/>
        <v/>
      </c>
      <c r="CP49" s="13" t="str">
        <f t="shared" si="84"/>
        <v/>
      </c>
      <c r="CQ49" s="13" t="str">
        <f t="shared" si="85"/>
        <v/>
      </c>
      <c r="CR49" s="13" t="str">
        <f t="shared" si="86"/>
        <v/>
      </c>
      <c r="CS49" s="13" t="str">
        <f t="shared" si="87"/>
        <v/>
      </c>
      <c r="CT49" s="13" t="str">
        <f t="shared" si="88"/>
        <v/>
      </c>
      <c r="CU49" s="13" t="str">
        <f t="shared" si="89"/>
        <v/>
      </c>
      <c r="CV49" s="13" t="str">
        <f t="shared" si="90"/>
        <v/>
      </c>
      <c r="CW49" s="13" t="str">
        <f t="shared" si="91"/>
        <v/>
      </c>
      <c r="CX49" s="13" t="str">
        <f t="shared" si="92"/>
        <v/>
      </c>
      <c r="CY49" s="13" t="str">
        <f t="shared" si="93"/>
        <v/>
      </c>
      <c r="CZ49" s="13" t="str">
        <f t="shared" si="94"/>
        <v/>
      </c>
      <c r="DA49" s="13" t="str">
        <f t="shared" si="95"/>
        <v/>
      </c>
      <c r="DB49" s="13" t="str">
        <f t="shared" si="96"/>
        <v/>
      </c>
      <c r="DC49" s="13" t="str">
        <f t="shared" si="97"/>
        <v/>
      </c>
      <c r="DD49" s="13" t="str">
        <f t="shared" si="98"/>
        <v/>
      </c>
      <c r="DE49" s="13" t="str">
        <f t="shared" si="99"/>
        <v/>
      </c>
      <c r="DF49" s="13" t="str">
        <f t="shared" si="100"/>
        <v/>
      </c>
      <c r="DG49" s="13" t="str">
        <f t="shared" si="101"/>
        <v/>
      </c>
      <c r="DH49" s="13" t="str">
        <f t="shared" si="102"/>
        <v/>
      </c>
      <c r="DI49" s="13" t="str">
        <f t="shared" si="103"/>
        <v/>
      </c>
      <c r="DJ49" s="13" t="str">
        <f t="shared" si="104"/>
        <v/>
      </c>
      <c r="DK49" s="13" t="str">
        <f t="shared" si="105"/>
        <v/>
      </c>
      <c r="DL49" s="13" t="str">
        <f t="shared" si="106"/>
        <v/>
      </c>
      <c r="DM49" s="13" t="str">
        <f t="shared" si="107"/>
        <v/>
      </c>
      <c r="DN49" s="13" t="str">
        <f t="shared" si="108"/>
        <v/>
      </c>
      <c r="DO49" s="13" t="str">
        <f t="shared" si="109"/>
        <v/>
      </c>
      <c r="DP49" s="13" t="str">
        <f t="shared" si="110"/>
        <v/>
      </c>
      <c r="DQ49" s="13" t="str">
        <f t="shared" si="111"/>
        <v/>
      </c>
      <c r="DR49" s="13" t="str">
        <f t="shared" ref="DR49:DX54" si="113">IF(BF49&gt;0,IF(BF49&lt;5,"SECRETTTTTTTT",""),"")</f>
        <v/>
      </c>
      <c r="DS49" s="13" t="str">
        <f t="shared" si="113"/>
        <v/>
      </c>
      <c r="DT49" s="13" t="str">
        <f t="shared" si="113"/>
        <v/>
      </c>
      <c r="DU49" s="13" t="str">
        <f t="shared" si="113"/>
        <v/>
      </c>
      <c r="DV49" s="13" t="str">
        <f t="shared" si="113"/>
        <v/>
      </c>
      <c r="DW49" s="13" t="str">
        <f t="shared" si="113"/>
        <v/>
      </c>
      <c r="DX49" s="13" t="str">
        <f t="shared" si="113"/>
        <v/>
      </c>
    </row>
    <row r="50" spans="1:129" ht="15" thickBot="1" x14ac:dyDescent="0.4">
      <c r="A50" s="19" t="s">
        <v>118</v>
      </c>
      <c r="B50" s="20" t="s">
        <v>119</v>
      </c>
      <c r="C50" s="81">
        <v>104.982299742761</v>
      </c>
      <c r="D50" s="81">
        <v>114.71405823016801</v>
      </c>
      <c r="E50" s="81">
        <v>106.756454111986</v>
      </c>
      <c r="F50" s="81">
        <v>103.730616046433</v>
      </c>
      <c r="G50" s="81">
        <v>95.212515249217006</v>
      </c>
      <c r="H50" s="81">
        <v>119.21247305074201</v>
      </c>
      <c r="I50" s="81">
        <v>93.529629285302505</v>
      </c>
      <c r="J50" s="81">
        <v>122.893446333483</v>
      </c>
      <c r="K50" s="81">
        <v>98.466812440129701</v>
      </c>
      <c r="L50" s="81">
        <v>88.122586183342705</v>
      </c>
      <c r="M50" s="81">
        <v>82.127109968230499</v>
      </c>
      <c r="N50" s="81">
        <v>111.462490803474</v>
      </c>
      <c r="O50" s="81">
        <v>73.764385997399799</v>
      </c>
      <c r="P50" s="81">
        <v>76.470708586248307</v>
      </c>
      <c r="Q50" s="81">
        <v>69.459120989733094</v>
      </c>
      <c r="R50" s="81">
        <v>31.531273642504999</v>
      </c>
      <c r="S50" s="81">
        <v>29.688936572849698</v>
      </c>
      <c r="T50" s="81">
        <v>19.602645236935</v>
      </c>
      <c r="U50" s="81">
        <v>27.158752641220602</v>
      </c>
      <c r="V50" s="81">
        <v>21.771330673275799</v>
      </c>
      <c r="W50" s="81">
        <v>27.277764626953999</v>
      </c>
      <c r="X50" s="81">
        <v>43.289164149775203</v>
      </c>
      <c r="Y50" s="81">
        <v>22.323969291063001</v>
      </c>
      <c r="Z50" s="81">
        <v>45.983577388582702</v>
      </c>
      <c r="AA50" s="81">
        <v>10.9936039771758</v>
      </c>
      <c r="AB50" s="81">
        <v>13.9853352797901</v>
      </c>
      <c r="AC50" s="81">
        <v>17.9109944448996</v>
      </c>
      <c r="AD50" s="81">
        <v>26.310073819382801</v>
      </c>
      <c r="AE50" s="81">
        <v>33.055020711141403</v>
      </c>
      <c r="AF50" s="81">
        <v>27.564089926250901</v>
      </c>
      <c r="AG50" s="81">
        <v>27.5823330233363</v>
      </c>
      <c r="AH50" s="81">
        <v>32.553223371541598</v>
      </c>
      <c r="AI50" s="81">
        <v>22.556628329065799</v>
      </c>
      <c r="AJ50" s="81">
        <v>27.559820202556502</v>
      </c>
      <c r="AK50" s="81">
        <v>26.491078389432602</v>
      </c>
      <c r="AL50" s="81">
        <v>27.537607059370998</v>
      </c>
      <c r="AM50" s="81">
        <v>13.413533632905001</v>
      </c>
      <c r="AN50" s="81">
        <v>15.7898685841374</v>
      </c>
      <c r="AO50" s="81">
        <v>47.837264019092501</v>
      </c>
      <c r="AP50" s="81">
        <v>25.632042746032401</v>
      </c>
      <c r="AQ50" s="81">
        <v>16.921580820889702</v>
      </c>
      <c r="AR50" s="81">
        <v>24.3538342666387</v>
      </c>
      <c r="AS50" s="81">
        <v>47.3433916247957</v>
      </c>
      <c r="AT50" s="81">
        <v>58.250461323567301</v>
      </c>
      <c r="AU50" s="81">
        <v>27.284865355889401</v>
      </c>
      <c r="AV50" s="81">
        <v>50.033035102373503</v>
      </c>
      <c r="AW50" s="81">
        <v>87.308520353362695</v>
      </c>
      <c r="AX50" s="81">
        <v>66.703856676041795</v>
      </c>
      <c r="AY50" s="81">
        <v>19.0044905279651</v>
      </c>
      <c r="AZ50" s="81">
        <v>18.6095796589908</v>
      </c>
      <c r="BA50" s="81">
        <v>22.642476038110299</v>
      </c>
      <c r="BB50" s="81">
        <v>17.983236891364299</v>
      </c>
      <c r="BC50" s="81">
        <v>28.890216176264001</v>
      </c>
      <c r="BD50" s="81">
        <v>32.476625806452198</v>
      </c>
      <c r="BE50" s="81">
        <v>26.684319390840301</v>
      </c>
      <c r="BF50" s="81">
        <v>16.816290144038302</v>
      </c>
      <c r="BG50" s="81">
        <v>8.3225333979545706</v>
      </c>
      <c r="BH50" s="81">
        <v>12.7403336450274</v>
      </c>
      <c r="BO50" s="13" t="str">
        <f t="shared" si="57"/>
        <v/>
      </c>
      <c r="BP50" s="13" t="str">
        <f t="shared" si="58"/>
        <v/>
      </c>
      <c r="BQ50" s="13" t="str">
        <f t="shared" si="59"/>
        <v/>
      </c>
      <c r="BR50" s="13" t="str">
        <f t="shared" si="60"/>
        <v/>
      </c>
      <c r="BS50" s="13" t="str">
        <f t="shared" si="61"/>
        <v/>
      </c>
      <c r="BT50" s="13" t="str">
        <f t="shared" si="62"/>
        <v/>
      </c>
      <c r="BU50" s="13" t="str">
        <f t="shared" si="63"/>
        <v/>
      </c>
      <c r="BV50" s="13" t="str">
        <f t="shared" si="64"/>
        <v/>
      </c>
      <c r="BW50" s="13" t="str">
        <f t="shared" si="65"/>
        <v/>
      </c>
      <c r="BX50" s="13" t="str">
        <f t="shared" si="66"/>
        <v/>
      </c>
      <c r="BY50" s="13" t="str">
        <f t="shared" si="67"/>
        <v/>
      </c>
      <c r="BZ50" s="13" t="str">
        <f t="shared" si="68"/>
        <v/>
      </c>
      <c r="CA50" s="13" t="str">
        <f t="shared" si="69"/>
        <v/>
      </c>
      <c r="CB50" s="13" t="str">
        <f t="shared" si="70"/>
        <v/>
      </c>
      <c r="CC50" s="13" t="str">
        <f t="shared" si="71"/>
        <v/>
      </c>
      <c r="CD50" s="13" t="str">
        <f t="shared" si="72"/>
        <v/>
      </c>
      <c r="CE50" s="13" t="str">
        <f t="shared" si="73"/>
        <v/>
      </c>
      <c r="CF50" s="13" t="str">
        <f t="shared" si="74"/>
        <v/>
      </c>
      <c r="CG50" s="13" t="str">
        <f t="shared" si="75"/>
        <v/>
      </c>
      <c r="CH50" s="13" t="str">
        <f t="shared" si="76"/>
        <v/>
      </c>
      <c r="CI50" s="13" t="str">
        <f t="shared" si="77"/>
        <v/>
      </c>
      <c r="CJ50" s="13" t="str">
        <f t="shared" si="78"/>
        <v/>
      </c>
      <c r="CK50" s="13" t="str">
        <f t="shared" si="79"/>
        <v/>
      </c>
      <c r="CL50" s="13" t="str">
        <f t="shared" si="80"/>
        <v/>
      </c>
      <c r="CM50" s="13" t="str">
        <f t="shared" si="81"/>
        <v/>
      </c>
      <c r="CN50" s="13" t="str">
        <f t="shared" si="82"/>
        <v/>
      </c>
      <c r="CO50" s="13" t="str">
        <f t="shared" si="83"/>
        <v/>
      </c>
      <c r="CP50" s="13" t="str">
        <f t="shared" si="84"/>
        <v/>
      </c>
      <c r="CQ50" s="13" t="str">
        <f t="shared" si="85"/>
        <v/>
      </c>
      <c r="CR50" s="13" t="str">
        <f t="shared" si="86"/>
        <v/>
      </c>
      <c r="CS50" s="13" t="str">
        <f t="shared" si="87"/>
        <v/>
      </c>
      <c r="CT50" s="13" t="str">
        <f t="shared" si="88"/>
        <v/>
      </c>
      <c r="CU50" s="13" t="str">
        <f t="shared" si="89"/>
        <v/>
      </c>
      <c r="CV50" s="13" t="str">
        <f t="shared" si="90"/>
        <v/>
      </c>
      <c r="CW50" s="13" t="str">
        <f t="shared" si="91"/>
        <v/>
      </c>
      <c r="CX50" s="13" t="str">
        <f t="shared" si="92"/>
        <v/>
      </c>
      <c r="CY50" s="13" t="str">
        <f t="shared" si="93"/>
        <v/>
      </c>
      <c r="CZ50" s="13" t="str">
        <f t="shared" si="94"/>
        <v/>
      </c>
      <c r="DA50" s="13" t="str">
        <f t="shared" si="95"/>
        <v/>
      </c>
      <c r="DB50" s="13" t="str">
        <f t="shared" si="96"/>
        <v/>
      </c>
      <c r="DC50" s="13" t="str">
        <f t="shared" si="97"/>
        <v/>
      </c>
      <c r="DD50" s="13" t="str">
        <f t="shared" si="98"/>
        <v/>
      </c>
      <c r="DE50" s="13" t="str">
        <f t="shared" si="99"/>
        <v/>
      </c>
      <c r="DF50" s="13" t="str">
        <f t="shared" si="100"/>
        <v/>
      </c>
      <c r="DG50" s="13" t="str">
        <f t="shared" si="101"/>
        <v/>
      </c>
      <c r="DH50" s="13" t="str">
        <f t="shared" si="102"/>
        <v/>
      </c>
      <c r="DI50" s="13" t="str">
        <f t="shared" si="103"/>
        <v/>
      </c>
      <c r="DJ50" s="13" t="str">
        <f t="shared" si="104"/>
        <v/>
      </c>
      <c r="DK50" s="13" t="str">
        <f t="shared" si="105"/>
        <v/>
      </c>
      <c r="DL50" s="13" t="str">
        <f t="shared" si="106"/>
        <v/>
      </c>
      <c r="DM50" s="13" t="str">
        <f t="shared" si="107"/>
        <v/>
      </c>
      <c r="DN50" s="13" t="str">
        <f t="shared" si="108"/>
        <v/>
      </c>
      <c r="DO50" s="13" t="str">
        <f t="shared" si="109"/>
        <v/>
      </c>
      <c r="DP50" s="13" t="str">
        <f t="shared" si="110"/>
        <v/>
      </c>
      <c r="DQ50" s="13" t="str">
        <f t="shared" si="111"/>
        <v/>
      </c>
      <c r="DR50" s="13" t="str">
        <f t="shared" si="113"/>
        <v/>
      </c>
      <c r="DS50" s="13" t="str">
        <f t="shared" si="113"/>
        <v/>
      </c>
      <c r="DT50" s="13" t="str">
        <f t="shared" si="113"/>
        <v/>
      </c>
      <c r="DU50" s="13" t="str">
        <f t="shared" si="113"/>
        <v/>
      </c>
      <c r="DV50" s="13" t="str">
        <f t="shared" si="113"/>
        <v/>
      </c>
      <c r="DW50" s="13" t="str">
        <f t="shared" si="113"/>
        <v/>
      </c>
      <c r="DX50" s="13" t="str">
        <f t="shared" si="113"/>
        <v/>
      </c>
    </row>
    <row r="51" spans="1:129" ht="15" thickBot="1" x14ac:dyDescent="0.4">
      <c r="A51" s="18"/>
      <c r="B51" s="18" t="s">
        <v>148</v>
      </c>
      <c r="C51" s="77">
        <v>2159.1214044233661</v>
      </c>
      <c r="D51" s="77">
        <v>2134.0124337703796</v>
      </c>
      <c r="E51" s="77">
        <v>2243.6998416940987</v>
      </c>
      <c r="F51" s="77">
        <v>2244.9276033895035</v>
      </c>
      <c r="G51" s="77">
        <v>2107.1907410609592</v>
      </c>
      <c r="H51" s="77">
        <v>1973.563357098622</v>
      </c>
      <c r="I51" s="77">
        <v>1787.0463752449484</v>
      </c>
      <c r="J51" s="77">
        <v>1761.0326711171472</v>
      </c>
      <c r="K51" s="77">
        <v>1984.6230132613596</v>
      </c>
      <c r="L51" s="77">
        <v>2085.3813315630882</v>
      </c>
      <c r="M51" s="77">
        <v>2135.9771440611971</v>
      </c>
      <c r="N51" s="77">
        <v>2222.0423835943006</v>
      </c>
      <c r="O51" s="77">
        <v>2097.5115826152382</v>
      </c>
      <c r="P51" s="77">
        <v>2313.602709613092</v>
      </c>
      <c r="Q51" s="77">
        <v>2261.2610935983262</v>
      </c>
      <c r="R51" s="77">
        <v>2290.8044476895243</v>
      </c>
      <c r="S51" s="77">
        <v>2106.0064511819883</v>
      </c>
      <c r="T51" s="77">
        <v>2216.9206017275787</v>
      </c>
      <c r="U51" s="77">
        <v>2196.6096432545805</v>
      </c>
      <c r="V51" s="77">
        <v>2382.6606775958612</v>
      </c>
      <c r="W51" s="77">
        <v>2537.2237736484885</v>
      </c>
      <c r="X51" s="77">
        <v>2470.9195374530914</v>
      </c>
      <c r="Y51" s="77">
        <v>2628.6819161378103</v>
      </c>
      <c r="Z51" s="77">
        <v>2686.759800961554</v>
      </c>
      <c r="AA51" s="77">
        <v>2695.7431485411275</v>
      </c>
      <c r="AB51" s="77">
        <v>2880.3015202025131</v>
      </c>
      <c r="AC51" s="77">
        <v>3206.5275029614872</v>
      </c>
      <c r="AD51" s="77">
        <v>3232.4466949357652</v>
      </c>
      <c r="AE51" s="77">
        <v>3753.610241656876</v>
      </c>
      <c r="AF51" s="77">
        <v>3645.8870038260129</v>
      </c>
      <c r="AG51" s="77">
        <v>3622.4291280008542</v>
      </c>
      <c r="AH51" s="77">
        <v>3531.8834876552169</v>
      </c>
      <c r="AI51" s="77">
        <v>3565.0136554474711</v>
      </c>
      <c r="AJ51" s="77">
        <v>3487.0523277226816</v>
      </c>
      <c r="AK51" s="77">
        <v>3458.3456523316568</v>
      </c>
      <c r="AL51" s="77">
        <v>3167.3215902043626</v>
      </c>
      <c r="AM51" s="77">
        <v>2210.2882421053469</v>
      </c>
      <c r="AN51" s="77">
        <v>3056.8045321912678</v>
      </c>
      <c r="AO51" s="77">
        <v>3321.6795778615765</v>
      </c>
      <c r="AP51" s="77">
        <v>3375.9866415303259</v>
      </c>
      <c r="AQ51" s="77">
        <v>3184.1961918910065</v>
      </c>
      <c r="AR51" s="77">
        <v>3150.2341863782772</v>
      </c>
      <c r="AS51" s="77">
        <v>3120.0033478095111</v>
      </c>
      <c r="AT51" s="77">
        <v>3440.8497488577113</v>
      </c>
      <c r="AU51" s="77">
        <v>3205.6859786405603</v>
      </c>
      <c r="AV51" s="77">
        <v>3211.2931418031808</v>
      </c>
      <c r="AW51" s="77">
        <v>3337.0119496911925</v>
      </c>
      <c r="AX51" s="77">
        <v>3302.9347415184857</v>
      </c>
      <c r="AY51" s="77">
        <v>3294.6524257764281</v>
      </c>
      <c r="AZ51" s="77">
        <v>3279.9701826532955</v>
      </c>
      <c r="BA51" s="77">
        <v>3265.5875550088404</v>
      </c>
      <c r="BB51" s="77">
        <v>3137.3925638813112</v>
      </c>
      <c r="BC51" s="77">
        <v>3302.2358799640397</v>
      </c>
      <c r="BD51" s="77">
        <v>3102.093540843734</v>
      </c>
      <c r="BE51" s="77">
        <v>3262.4535341984338</v>
      </c>
      <c r="BF51" s="77">
        <v>3119.97298424161</v>
      </c>
      <c r="BG51" s="77">
        <v>3055.8161876366221</v>
      </c>
      <c r="BH51" s="77">
        <v>3410.0121090024604</v>
      </c>
      <c r="BO51" s="13" t="str">
        <f t="shared" si="57"/>
        <v/>
      </c>
      <c r="BP51" s="13" t="str">
        <f t="shared" si="58"/>
        <v/>
      </c>
      <c r="BQ51" s="13" t="str">
        <f t="shared" si="59"/>
        <v/>
      </c>
      <c r="BR51" s="13" t="str">
        <f t="shared" si="60"/>
        <v/>
      </c>
      <c r="BS51" s="13" t="str">
        <f t="shared" si="61"/>
        <v/>
      </c>
      <c r="BT51" s="13" t="str">
        <f t="shared" si="62"/>
        <v/>
      </c>
      <c r="BU51" s="13" t="str">
        <f t="shared" si="63"/>
        <v/>
      </c>
      <c r="BV51" s="13" t="str">
        <f t="shared" si="64"/>
        <v/>
      </c>
      <c r="BW51" s="13" t="str">
        <f t="shared" si="65"/>
        <v/>
      </c>
      <c r="BX51" s="13" t="str">
        <f t="shared" si="66"/>
        <v/>
      </c>
      <c r="BY51" s="13" t="str">
        <f t="shared" si="67"/>
        <v/>
      </c>
      <c r="BZ51" s="13" t="str">
        <f t="shared" si="68"/>
        <v/>
      </c>
      <c r="CA51" s="13" t="str">
        <f t="shared" si="69"/>
        <v/>
      </c>
      <c r="CB51" s="13" t="str">
        <f t="shared" si="70"/>
        <v/>
      </c>
      <c r="CC51" s="13" t="str">
        <f t="shared" si="71"/>
        <v/>
      </c>
      <c r="CD51" s="13" t="str">
        <f t="shared" si="72"/>
        <v/>
      </c>
      <c r="CE51" s="13" t="str">
        <f t="shared" si="73"/>
        <v/>
      </c>
      <c r="CF51" s="13" t="str">
        <f t="shared" si="74"/>
        <v/>
      </c>
      <c r="CG51" s="13" t="str">
        <f t="shared" si="75"/>
        <v/>
      </c>
      <c r="CH51" s="13" t="str">
        <f t="shared" si="76"/>
        <v/>
      </c>
      <c r="CI51" s="13" t="str">
        <f t="shared" si="77"/>
        <v/>
      </c>
      <c r="CJ51" s="13" t="str">
        <f t="shared" si="78"/>
        <v/>
      </c>
      <c r="CK51" s="13" t="str">
        <f t="shared" si="79"/>
        <v/>
      </c>
      <c r="CL51" s="13" t="str">
        <f t="shared" si="80"/>
        <v/>
      </c>
      <c r="CM51" s="13" t="str">
        <f t="shared" si="81"/>
        <v/>
      </c>
      <c r="CN51" s="13" t="str">
        <f t="shared" si="82"/>
        <v/>
      </c>
      <c r="CO51" s="13" t="str">
        <f t="shared" si="83"/>
        <v/>
      </c>
      <c r="CP51" s="13" t="str">
        <f t="shared" si="84"/>
        <v/>
      </c>
      <c r="CQ51" s="13" t="str">
        <f t="shared" si="85"/>
        <v/>
      </c>
      <c r="CR51" s="13" t="str">
        <f t="shared" si="86"/>
        <v/>
      </c>
      <c r="CS51" s="13" t="str">
        <f t="shared" si="87"/>
        <v/>
      </c>
      <c r="CT51" s="13" t="str">
        <f t="shared" si="88"/>
        <v/>
      </c>
      <c r="CU51" s="13" t="str">
        <f t="shared" si="89"/>
        <v/>
      </c>
      <c r="CV51" s="13" t="str">
        <f t="shared" si="90"/>
        <v/>
      </c>
      <c r="CW51" s="13" t="str">
        <f t="shared" si="91"/>
        <v/>
      </c>
      <c r="CX51" s="13" t="str">
        <f t="shared" si="92"/>
        <v/>
      </c>
      <c r="CY51" s="13" t="str">
        <f t="shared" si="93"/>
        <v/>
      </c>
      <c r="CZ51" s="13" t="str">
        <f t="shared" si="94"/>
        <v/>
      </c>
      <c r="DA51" s="13" t="str">
        <f t="shared" si="95"/>
        <v/>
      </c>
      <c r="DB51" s="13" t="str">
        <f t="shared" si="96"/>
        <v/>
      </c>
      <c r="DC51" s="13" t="str">
        <f t="shared" si="97"/>
        <v/>
      </c>
      <c r="DD51" s="13" t="str">
        <f t="shared" si="98"/>
        <v/>
      </c>
      <c r="DE51" s="13" t="str">
        <f t="shared" si="99"/>
        <v/>
      </c>
      <c r="DF51" s="13" t="str">
        <f t="shared" si="100"/>
        <v/>
      </c>
      <c r="DG51" s="13" t="str">
        <f t="shared" si="101"/>
        <v/>
      </c>
      <c r="DH51" s="13" t="str">
        <f t="shared" si="102"/>
        <v/>
      </c>
      <c r="DI51" s="13" t="str">
        <f t="shared" si="103"/>
        <v/>
      </c>
      <c r="DJ51" s="13" t="str">
        <f t="shared" si="104"/>
        <v/>
      </c>
      <c r="DK51" s="13" t="str">
        <f t="shared" si="105"/>
        <v/>
      </c>
      <c r="DL51" s="13" t="str">
        <f t="shared" si="106"/>
        <v/>
      </c>
      <c r="DM51" s="13" t="str">
        <f t="shared" si="107"/>
        <v/>
      </c>
      <c r="DN51" s="13" t="str">
        <f t="shared" si="108"/>
        <v/>
      </c>
      <c r="DO51" s="13" t="str">
        <f t="shared" si="109"/>
        <v/>
      </c>
      <c r="DP51" s="13" t="str">
        <f t="shared" si="110"/>
        <v/>
      </c>
      <c r="DQ51" s="13" t="str">
        <f t="shared" si="111"/>
        <v/>
      </c>
      <c r="DR51" s="13" t="str">
        <f t="shared" si="113"/>
        <v/>
      </c>
      <c r="DS51" s="13" t="str">
        <f t="shared" si="113"/>
        <v/>
      </c>
      <c r="DT51" s="13" t="str">
        <f t="shared" si="113"/>
        <v/>
      </c>
      <c r="DU51" s="13" t="str">
        <f t="shared" si="113"/>
        <v/>
      </c>
      <c r="DV51" s="13" t="str">
        <f t="shared" si="113"/>
        <v/>
      </c>
      <c r="DW51" s="13" t="str">
        <f t="shared" si="113"/>
        <v/>
      </c>
      <c r="DX51" s="13" t="str">
        <f t="shared" si="113"/>
        <v/>
      </c>
    </row>
    <row r="52" spans="1:129" ht="15" thickBot="1" x14ac:dyDescent="0.4">
      <c r="A52" s="16" t="s">
        <v>116</v>
      </c>
      <c r="B52" s="17" t="s">
        <v>117</v>
      </c>
      <c r="C52" s="81">
        <v>41.136732266158099</v>
      </c>
      <c r="D52" s="81">
        <v>51.744132130265399</v>
      </c>
      <c r="E52" s="81">
        <v>71.677517455188294</v>
      </c>
      <c r="F52" s="81">
        <v>55.281237833933297</v>
      </c>
      <c r="G52" s="81">
        <v>69.744459683608696</v>
      </c>
      <c r="H52" s="81">
        <v>58.4798088375641</v>
      </c>
      <c r="I52" s="81">
        <v>39.935683544918298</v>
      </c>
      <c r="J52" s="81">
        <v>47.913825611645002</v>
      </c>
      <c r="K52" s="81">
        <v>74.001883827022695</v>
      </c>
      <c r="L52" s="81">
        <v>83.753889532417801</v>
      </c>
      <c r="M52" s="81">
        <v>56.284497960189903</v>
      </c>
      <c r="N52" s="81">
        <v>91.193958714070604</v>
      </c>
      <c r="O52" s="81">
        <v>63.312316986040798</v>
      </c>
      <c r="P52" s="81">
        <v>57.782745638275301</v>
      </c>
      <c r="Q52" s="81">
        <v>68.682979409915305</v>
      </c>
      <c r="R52" s="81">
        <v>54.130427917684898</v>
      </c>
      <c r="S52" s="81">
        <v>41.3487056019097</v>
      </c>
      <c r="T52" s="81">
        <v>47.4815430168535</v>
      </c>
      <c r="U52" s="81">
        <v>41.439459219711701</v>
      </c>
      <c r="V52" s="81">
        <v>56.094515615786698</v>
      </c>
      <c r="W52" s="81">
        <v>46.769462184818501</v>
      </c>
      <c r="X52" s="81">
        <v>37.441239253768799</v>
      </c>
      <c r="Y52" s="81">
        <v>41.368877147762802</v>
      </c>
      <c r="Z52" s="81">
        <v>49.278149417236001</v>
      </c>
      <c r="AA52" s="81">
        <v>61.386535005874897</v>
      </c>
      <c r="AB52" s="81">
        <v>62.745019705493597</v>
      </c>
      <c r="AC52" s="81">
        <v>60.360994672381899</v>
      </c>
      <c r="AD52" s="81">
        <v>87.006205982183005</v>
      </c>
      <c r="AE52" s="81">
        <v>69.505113742465198</v>
      </c>
      <c r="AF52" s="81">
        <v>71.659037106275207</v>
      </c>
      <c r="AG52" s="81">
        <v>86.429193738879604</v>
      </c>
      <c r="AH52" s="81">
        <v>66.923114843838903</v>
      </c>
      <c r="AI52" s="81">
        <v>35.5873933153037</v>
      </c>
      <c r="AJ52" s="81">
        <v>52.583199852276401</v>
      </c>
      <c r="AK52" s="81">
        <v>68.578575021019304</v>
      </c>
      <c r="AL52" s="81">
        <v>68.968865966011194</v>
      </c>
      <c r="AM52" s="81">
        <v>53.5960021666518</v>
      </c>
      <c r="AN52" s="81">
        <v>75.920713106984905</v>
      </c>
      <c r="AO52" s="81">
        <v>98.9667531523842</v>
      </c>
      <c r="AP52" s="81">
        <v>99.816151638028401</v>
      </c>
      <c r="AQ52" s="81">
        <v>117.602754447249</v>
      </c>
      <c r="AR52" s="81">
        <v>113.15430952029401</v>
      </c>
      <c r="AS52" s="81">
        <v>131.876274881249</v>
      </c>
      <c r="AT52" s="81">
        <v>178.35830974660999</v>
      </c>
      <c r="AU52" s="81">
        <v>164.897112265278</v>
      </c>
      <c r="AV52" s="81">
        <v>152.59548037229101</v>
      </c>
      <c r="AW52" s="81">
        <v>152.284829850172</v>
      </c>
      <c r="AX52" s="81">
        <v>180.24098655011099</v>
      </c>
      <c r="AY52" s="81">
        <v>205.77578317719701</v>
      </c>
      <c r="AZ52" s="81">
        <v>227.45472327160601</v>
      </c>
      <c r="BA52" s="81">
        <v>221.95483568527001</v>
      </c>
      <c r="BB52" s="81">
        <v>228.84622138915199</v>
      </c>
      <c r="BC52" s="81">
        <v>212.04802635634999</v>
      </c>
      <c r="BD52" s="81">
        <v>224.059140247242</v>
      </c>
      <c r="BE52" s="81">
        <v>193.27487502506301</v>
      </c>
      <c r="BF52" s="81">
        <v>207.24241067194001</v>
      </c>
      <c r="BG52" s="81">
        <v>192.87757937797801</v>
      </c>
      <c r="BH52" s="81">
        <v>276.93362181349602</v>
      </c>
      <c r="BO52" s="13" t="str">
        <f t="shared" si="57"/>
        <v/>
      </c>
      <c r="BP52" s="13" t="str">
        <f t="shared" si="58"/>
        <v/>
      </c>
      <c r="BQ52" s="13" t="str">
        <f t="shared" si="59"/>
        <v/>
      </c>
      <c r="BR52" s="13" t="str">
        <f t="shared" si="60"/>
        <v/>
      </c>
      <c r="BS52" s="13" t="str">
        <f t="shared" si="61"/>
        <v/>
      </c>
      <c r="BT52" s="13" t="str">
        <f t="shared" si="62"/>
        <v/>
      </c>
      <c r="BU52" s="13" t="str">
        <f t="shared" si="63"/>
        <v/>
      </c>
      <c r="BV52" s="13" t="str">
        <f t="shared" si="64"/>
        <v/>
      </c>
      <c r="BW52" s="13" t="str">
        <f t="shared" si="65"/>
        <v/>
      </c>
      <c r="BX52" s="13" t="str">
        <f t="shared" si="66"/>
        <v/>
      </c>
      <c r="BY52" s="13" t="str">
        <f t="shared" si="67"/>
        <v/>
      </c>
      <c r="BZ52" s="13" t="str">
        <f t="shared" si="68"/>
        <v/>
      </c>
      <c r="CA52" s="13" t="str">
        <f t="shared" si="69"/>
        <v/>
      </c>
      <c r="CB52" s="13" t="str">
        <f t="shared" si="70"/>
        <v/>
      </c>
      <c r="CC52" s="13" t="str">
        <f t="shared" si="71"/>
        <v/>
      </c>
      <c r="CD52" s="13" t="str">
        <f t="shared" si="72"/>
        <v/>
      </c>
      <c r="CE52" s="13" t="str">
        <f t="shared" si="73"/>
        <v/>
      </c>
      <c r="CF52" s="13" t="str">
        <f t="shared" si="74"/>
        <v/>
      </c>
      <c r="CG52" s="13" t="str">
        <f t="shared" si="75"/>
        <v/>
      </c>
      <c r="CH52" s="13" t="str">
        <f t="shared" si="76"/>
        <v/>
      </c>
      <c r="CI52" s="13" t="str">
        <f t="shared" si="77"/>
        <v/>
      </c>
      <c r="CJ52" s="13" t="str">
        <f t="shared" si="78"/>
        <v/>
      </c>
      <c r="CK52" s="13" t="str">
        <f t="shared" si="79"/>
        <v/>
      </c>
      <c r="CL52" s="13" t="str">
        <f t="shared" si="80"/>
        <v/>
      </c>
      <c r="CM52" s="13" t="str">
        <f t="shared" si="81"/>
        <v/>
      </c>
      <c r="CN52" s="13" t="str">
        <f t="shared" si="82"/>
        <v/>
      </c>
      <c r="CO52" s="13" t="str">
        <f t="shared" si="83"/>
        <v/>
      </c>
      <c r="CP52" s="13" t="str">
        <f t="shared" si="84"/>
        <v/>
      </c>
      <c r="CQ52" s="13" t="str">
        <f t="shared" si="85"/>
        <v/>
      </c>
      <c r="CR52" s="13" t="str">
        <f t="shared" si="86"/>
        <v/>
      </c>
      <c r="CS52" s="13" t="str">
        <f t="shared" si="87"/>
        <v/>
      </c>
      <c r="CT52" s="13" t="str">
        <f t="shared" si="88"/>
        <v/>
      </c>
      <c r="CU52" s="13" t="str">
        <f t="shared" si="89"/>
        <v/>
      </c>
      <c r="CV52" s="13" t="str">
        <f t="shared" si="90"/>
        <v/>
      </c>
      <c r="CW52" s="13" t="str">
        <f t="shared" si="91"/>
        <v/>
      </c>
      <c r="CX52" s="13" t="str">
        <f t="shared" si="92"/>
        <v/>
      </c>
      <c r="CY52" s="13" t="str">
        <f t="shared" si="93"/>
        <v/>
      </c>
      <c r="CZ52" s="13" t="str">
        <f t="shared" si="94"/>
        <v/>
      </c>
      <c r="DA52" s="13" t="str">
        <f t="shared" si="95"/>
        <v/>
      </c>
      <c r="DB52" s="13" t="str">
        <f t="shared" si="96"/>
        <v/>
      </c>
      <c r="DC52" s="13" t="str">
        <f t="shared" si="97"/>
        <v/>
      </c>
      <c r="DD52" s="13" t="str">
        <f t="shared" si="98"/>
        <v/>
      </c>
      <c r="DE52" s="13" t="str">
        <f t="shared" si="99"/>
        <v/>
      </c>
      <c r="DF52" s="13" t="str">
        <f t="shared" si="100"/>
        <v/>
      </c>
      <c r="DG52" s="13" t="str">
        <f t="shared" si="101"/>
        <v/>
      </c>
      <c r="DH52" s="13" t="str">
        <f t="shared" si="102"/>
        <v/>
      </c>
      <c r="DI52" s="13" t="str">
        <f t="shared" si="103"/>
        <v/>
      </c>
      <c r="DJ52" s="13" t="str">
        <f t="shared" si="104"/>
        <v/>
      </c>
      <c r="DK52" s="13" t="str">
        <f t="shared" si="105"/>
        <v/>
      </c>
      <c r="DL52" s="13" t="str">
        <f t="shared" si="106"/>
        <v/>
      </c>
      <c r="DM52" s="13" t="str">
        <f t="shared" si="107"/>
        <v/>
      </c>
      <c r="DN52" s="13" t="str">
        <f t="shared" si="108"/>
        <v/>
      </c>
      <c r="DO52" s="13" t="str">
        <f t="shared" si="109"/>
        <v/>
      </c>
      <c r="DP52" s="13" t="str">
        <f t="shared" si="110"/>
        <v/>
      </c>
      <c r="DQ52" s="13" t="str">
        <f t="shared" si="111"/>
        <v/>
      </c>
      <c r="DR52" s="13" t="str">
        <f t="shared" si="113"/>
        <v/>
      </c>
      <c r="DS52" s="13" t="str">
        <f t="shared" si="113"/>
        <v/>
      </c>
      <c r="DT52" s="13" t="str">
        <f t="shared" si="113"/>
        <v/>
      </c>
      <c r="DU52" s="13" t="str">
        <f t="shared" si="113"/>
        <v/>
      </c>
      <c r="DV52" s="13" t="str">
        <f t="shared" si="113"/>
        <v/>
      </c>
      <c r="DW52" s="13" t="str">
        <f t="shared" si="113"/>
        <v/>
      </c>
      <c r="DX52" s="13" t="str">
        <f t="shared" si="113"/>
        <v/>
      </c>
    </row>
    <row r="53" spans="1:129" ht="15" thickBot="1" x14ac:dyDescent="0.4">
      <c r="A53" s="18"/>
      <c r="B53" s="21" t="s">
        <v>149</v>
      </c>
      <c r="C53" s="77">
        <v>41.136732266158099</v>
      </c>
      <c r="D53" s="77">
        <v>51.744132130265399</v>
      </c>
      <c r="E53" s="77">
        <v>71.677517455188294</v>
      </c>
      <c r="F53" s="77">
        <v>55.281237833933297</v>
      </c>
      <c r="G53" s="77">
        <v>69.744459683608696</v>
      </c>
      <c r="H53" s="77">
        <v>58.4798088375641</v>
      </c>
      <c r="I53" s="77">
        <v>39.935683544918298</v>
      </c>
      <c r="J53" s="77">
        <v>47.913825611645002</v>
      </c>
      <c r="K53" s="77">
        <v>74.001883827022695</v>
      </c>
      <c r="L53" s="77">
        <v>83.753889532417801</v>
      </c>
      <c r="M53" s="77">
        <v>56.284497960189903</v>
      </c>
      <c r="N53" s="77">
        <v>91.193958714070604</v>
      </c>
      <c r="O53" s="77">
        <v>63.312316986040798</v>
      </c>
      <c r="P53" s="77">
        <v>57.782745638275301</v>
      </c>
      <c r="Q53" s="77">
        <v>68.682979409915305</v>
      </c>
      <c r="R53" s="77">
        <v>54.130427917684898</v>
      </c>
      <c r="S53" s="77">
        <v>41.3487056019097</v>
      </c>
      <c r="T53" s="77">
        <v>47.4815430168535</v>
      </c>
      <c r="U53" s="77">
        <v>41.439459219711701</v>
      </c>
      <c r="V53" s="77">
        <v>56.094515615786698</v>
      </c>
      <c r="W53" s="77">
        <v>46.769462184818501</v>
      </c>
      <c r="X53" s="77">
        <v>37.441239253768799</v>
      </c>
      <c r="Y53" s="77">
        <v>41.368877147762802</v>
      </c>
      <c r="Z53" s="77">
        <v>49.278149417236001</v>
      </c>
      <c r="AA53" s="77">
        <v>61.386535005874897</v>
      </c>
      <c r="AB53" s="77">
        <v>62.745019705493597</v>
      </c>
      <c r="AC53" s="77">
        <v>60.360994672381899</v>
      </c>
      <c r="AD53" s="77">
        <v>87.006205982183005</v>
      </c>
      <c r="AE53" s="77">
        <v>69.505113742465198</v>
      </c>
      <c r="AF53" s="77">
        <v>71.659037106275207</v>
      </c>
      <c r="AG53" s="77">
        <v>86.429193738879604</v>
      </c>
      <c r="AH53" s="77">
        <v>66.923114843838903</v>
      </c>
      <c r="AI53" s="77">
        <v>35.5873933153037</v>
      </c>
      <c r="AJ53" s="77">
        <v>52.583199852276401</v>
      </c>
      <c r="AK53" s="77">
        <v>68.578575021019304</v>
      </c>
      <c r="AL53" s="77">
        <v>68.968865966011194</v>
      </c>
      <c r="AM53" s="77">
        <v>53.5960021666518</v>
      </c>
      <c r="AN53" s="77">
        <v>75.920713106984905</v>
      </c>
      <c r="AO53" s="77">
        <v>98.9667531523842</v>
      </c>
      <c r="AP53" s="77">
        <v>99.816151638028401</v>
      </c>
      <c r="AQ53" s="77">
        <v>117.602754447249</v>
      </c>
      <c r="AR53" s="77">
        <v>113.15430952029401</v>
      </c>
      <c r="AS53" s="77">
        <v>131.876274881249</v>
      </c>
      <c r="AT53" s="77">
        <v>178.35830974660999</v>
      </c>
      <c r="AU53" s="77">
        <v>164.897112265278</v>
      </c>
      <c r="AV53" s="77">
        <v>152.59548037229101</v>
      </c>
      <c r="AW53" s="77">
        <v>152.284829850172</v>
      </c>
      <c r="AX53" s="77">
        <v>180.24098655011099</v>
      </c>
      <c r="AY53" s="77">
        <v>205.77578317719701</v>
      </c>
      <c r="AZ53" s="77">
        <v>227.45472327160601</v>
      </c>
      <c r="BA53" s="77">
        <v>221.95483568527001</v>
      </c>
      <c r="BB53" s="77">
        <v>228.84622138915199</v>
      </c>
      <c r="BC53" s="77">
        <v>212.04802635634999</v>
      </c>
      <c r="BD53" s="77">
        <v>224.059140247242</v>
      </c>
      <c r="BE53" s="77">
        <v>193.27487502506301</v>
      </c>
      <c r="BF53" s="77">
        <v>207.24241067194001</v>
      </c>
      <c r="BG53" s="77">
        <v>192.87757937797801</v>
      </c>
      <c r="BH53" s="77">
        <v>276.93362181349602</v>
      </c>
      <c r="BO53" s="13" t="str">
        <f t="shared" si="57"/>
        <v/>
      </c>
      <c r="BP53" s="13" t="str">
        <f t="shared" si="58"/>
        <v/>
      </c>
      <c r="BQ53" s="13" t="str">
        <f t="shared" si="59"/>
        <v/>
      </c>
      <c r="BR53" s="13" t="str">
        <f t="shared" si="60"/>
        <v/>
      </c>
      <c r="BS53" s="13" t="str">
        <f t="shared" si="61"/>
        <v/>
      </c>
      <c r="BT53" s="13" t="str">
        <f t="shared" si="62"/>
        <v/>
      </c>
      <c r="BU53" s="13" t="str">
        <f t="shared" si="63"/>
        <v/>
      </c>
      <c r="BV53" s="13" t="str">
        <f t="shared" si="64"/>
        <v/>
      </c>
      <c r="BW53" s="13" t="str">
        <f t="shared" si="65"/>
        <v/>
      </c>
      <c r="BX53" s="13" t="str">
        <f t="shared" si="66"/>
        <v/>
      </c>
      <c r="BY53" s="13" t="str">
        <f t="shared" si="67"/>
        <v/>
      </c>
      <c r="BZ53" s="13" t="str">
        <f t="shared" si="68"/>
        <v/>
      </c>
      <c r="CA53" s="13" t="str">
        <f t="shared" si="69"/>
        <v/>
      </c>
      <c r="CB53" s="13" t="str">
        <f t="shared" si="70"/>
        <v/>
      </c>
      <c r="CC53" s="13" t="str">
        <f t="shared" si="71"/>
        <v/>
      </c>
      <c r="CD53" s="13" t="str">
        <f t="shared" si="72"/>
        <v/>
      </c>
      <c r="CE53" s="13" t="str">
        <f t="shared" si="73"/>
        <v/>
      </c>
      <c r="CF53" s="13" t="str">
        <f t="shared" si="74"/>
        <v/>
      </c>
      <c r="CG53" s="13" t="str">
        <f t="shared" si="75"/>
        <v/>
      </c>
      <c r="CH53" s="13" t="str">
        <f t="shared" si="76"/>
        <v/>
      </c>
      <c r="CI53" s="13" t="str">
        <f t="shared" si="77"/>
        <v/>
      </c>
      <c r="CJ53" s="13" t="str">
        <f t="shared" si="78"/>
        <v/>
      </c>
      <c r="CK53" s="13" t="str">
        <f t="shared" si="79"/>
        <v/>
      </c>
      <c r="CL53" s="13" t="str">
        <f t="shared" si="80"/>
        <v/>
      </c>
      <c r="CM53" s="13" t="str">
        <f t="shared" si="81"/>
        <v/>
      </c>
      <c r="CN53" s="13" t="str">
        <f t="shared" si="82"/>
        <v/>
      </c>
      <c r="CO53" s="13" t="str">
        <f t="shared" si="83"/>
        <v/>
      </c>
      <c r="CP53" s="13" t="str">
        <f t="shared" si="84"/>
        <v/>
      </c>
      <c r="CQ53" s="13" t="str">
        <f t="shared" si="85"/>
        <v/>
      </c>
      <c r="CR53" s="13" t="str">
        <f t="shared" si="86"/>
        <v/>
      </c>
      <c r="CS53" s="13" t="str">
        <f t="shared" si="87"/>
        <v/>
      </c>
      <c r="CT53" s="13" t="str">
        <f t="shared" si="88"/>
        <v/>
      </c>
      <c r="CU53" s="13" t="str">
        <f t="shared" si="89"/>
        <v/>
      </c>
      <c r="CV53" s="13" t="str">
        <f t="shared" si="90"/>
        <v/>
      </c>
      <c r="CW53" s="13" t="str">
        <f t="shared" si="91"/>
        <v/>
      </c>
      <c r="CX53" s="13" t="str">
        <f t="shared" si="92"/>
        <v/>
      </c>
      <c r="CY53" s="13" t="str">
        <f t="shared" si="93"/>
        <v/>
      </c>
      <c r="CZ53" s="13" t="str">
        <f t="shared" si="94"/>
        <v/>
      </c>
      <c r="DA53" s="13" t="str">
        <f t="shared" si="95"/>
        <v/>
      </c>
      <c r="DB53" s="13" t="str">
        <f t="shared" si="96"/>
        <v/>
      </c>
      <c r="DC53" s="13" t="str">
        <f t="shared" si="97"/>
        <v/>
      </c>
      <c r="DD53" s="13" t="str">
        <f t="shared" si="98"/>
        <v/>
      </c>
      <c r="DE53" s="13" t="str">
        <f t="shared" si="99"/>
        <v/>
      </c>
      <c r="DF53" s="13" t="str">
        <f t="shared" si="100"/>
        <v/>
      </c>
      <c r="DG53" s="13" t="str">
        <f t="shared" si="101"/>
        <v/>
      </c>
      <c r="DH53" s="13" t="str">
        <f t="shared" si="102"/>
        <v/>
      </c>
      <c r="DI53" s="13" t="str">
        <f t="shared" si="103"/>
        <v/>
      </c>
      <c r="DJ53" s="13" t="str">
        <f t="shared" si="104"/>
        <v/>
      </c>
      <c r="DK53" s="13" t="str">
        <f t="shared" si="105"/>
        <v/>
      </c>
      <c r="DL53" s="13" t="str">
        <f t="shared" si="106"/>
        <v/>
      </c>
      <c r="DM53" s="13" t="str">
        <f t="shared" si="107"/>
        <v/>
      </c>
      <c r="DN53" s="13" t="str">
        <f t="shared" si="108"/>
        <v/>
      </c>
      <c r="DO53" s="13" t="str">
        <f t="shared" si="109"/>
        <v/>
      </c>
      <c r="DP53" s="13" t="str">
        <f t="shared" si="110"/>
        <v/>
      </c>
      <c r="DQ53" s="13" t="str">
        <f t="shared" si="111"/>
        <v/>
      </c>
      <c r="DR53" s="13" t="str">
        <f t="shared" si="113"/>
        <v/>
      </c>
      <c r="DS53" s="13" t="str">
        <f t="shared" si="113"/>
        <v/>
      </c>
      <c r="DT53" s="13" t="str">
        <f t="shared" si="113"/>
        <v/>
      </c>
      <c r="DU53" s="13" t="str">
        <f t="shared" si="113"/>
        <v/>
      </c>
      <c r="DV53" s="13" t="str">
        <f t="shared" si="113"/>
        <v/>
      </c>
      <c r="DW53" s="13" t="str">
        <f t="shared" si="113"/>
        <v/>
      </c>
      <c r="DX53" s="13" t="str">
        <f t="shared" si="113"/>
        <v/>
      </c>
    </row>
    <row r="54" spans="1:129" ht="15" thickBot="1" x14ac:dyDescent="0.4">
      <c r="A54" s="118" t="s">
        <v>150</v>
      </c>
      <c r="B54" s="118"/>
      <c r="C54" s="78">
        <v>7620.6941300418612</v>
      </c>
      <c r="D54" s="78">
        <v>7602.2463910527231</v>
      </c>
      <c r="E54" s="78">
        <v>7653.578518991666</v>
      </c>
      <c r="F54" s="78">
        <v>7761.6362932845441</v>
      </c>
      <c r="G54" s="78">
        <v>7058.5913959994641</v>
      </c>
      <c r="H54" s="78">
        <v>6789.164742590262</v>
      </c>
      <c r="I54" s="78">
        <v>6552.4493914588656</v>
      </c>
      <c r="J54" s="78">
        <v>6135.669791503914</v>
      </c>
      <c r="K54" s="78">
        <v>6416.3010149997408</v>
      </c>
      <c r="L54" s="78">
        <v>6748.1307866947991</v>
      </c>
      <c r="M54" s="78">
        <v>6723.466547297191</v>
      </c>
      <c r="N54" s="78">
        <v>7192.0270933398033</v>
      </c>
      <c r="O54" s="78">
        <v>6956.4578991534872</v>
      </c>
      <c r="P54" s="78">
        <v>7234.8026271778781</v>
      </c>
      <c r="Q54" s="78">
        <v>6911.6067357727961</v>
      </c>
      <c r="R54" s="78">
        <v>6519.7780868605705</v>
      </c>
      <c r="S54" s="78">
        <v>6709.1184106806368</v>
      </c>
      <c r="T54" s="78">
        <v>7189.8114044370022</v>
      </c>
      <c r="U54" s="78">
        <v>7581.8940530302662</v>
      </c>
      <c r="V54" s="78">
        <v>7666.7178963523857</v>
      </c>
      <c r="W54" s="78">
        <v>7403.454425470607</v>
      </c>
      <c r="X54" s="78">
        <v>7323.1256264136919</v>
      </c>
      <c r="Y54" s="78">
        <v>7838.34727034559</v>
      </c>
      <c r="Z54" s="78">
        <v>8067.6039299727827</v>
      </c>
      <c r="AA54" s="78">
        <v>8102.0382409785379</v>
      </c>
      <c r="AB54" s="78">
        <v>8636.7843486004349</v>
      </c>
      <c r="AC54" s="78">
        <v>9197.4065821827771</v>
      </c>
      <c r="AD54" s="78">
        <v>9624.4349403762462</v>
      </c>
      <c r="AE54" s="78">
        <v>10260.723524689321</v>
      </c>
      <c r="AF54" s="78">
        <v>9746.6859066270536</v>
      </c>
      <c r="AG54" s="78">
        <v>9492.5100407444806</v>
      </c>
      <c r="AH54" s="78">
        <v>9339.1901257187073</v>
      </c>
      <c r="AI54" s="78">
        <v>9424.9005379649479</v>
      </c>
      <c r="AJ54" s="78">
        <v>9318.055573011321</v>
      </c>
      <c r="AK54" s="78">
        <v>9183.3040062292002</v>
      </c>
      <c r="AL54" s="78">
        <v>8568.7594065033009</v>
      </c>
      <c r="AM54" s="78">
        <v>4616.5020578057511</v>
      </c>
      <c r="AN54" s="78">
        <v>6731.1106618451704</v>
      </c>
      <c r="AO54" s="78">
        <v>8445.9770367747242</v>
      </c>
      <c r="AP54" s="78">
        <v>8732.4745525825983</v>
      </c>
      <c r="AQ54" s="78">
        <v>8713.3657992994449</v>
      </c>
      <c r="AR54" s="78">
        <v>8838.5597871129939</v>
      </c>
      <c r="AS54" s="78">
        <v>8899.1290805777116</v>
      </c>
      <c r="AT54" s="78">
        <v>9704.6868162686569</v>
      </c>
      <c r="AU54" s="78">
        <v>9335.6382665141718</v>
      </c>
      <c r="AV54" s="78">
        <v>9039.4116311548969</v>
      </c>
      <c r="AW54" s="78">
        <v>9310.2186570025569</v>
      </c>
      <c r="AX54" s="78">
        <v>9369.4593706130072</v>
      </c>
      <c r="AY54" s="78">
        <v>9263.1863671896499</v>
      </c>
      <c r="AZ54" s="78">
        <v>9207.7183663203832</v>
      </c>
      <c r="BA54" s="78">
        <v>9190.0642613744239</v>
      </c>
      <c r="BB54" s="78">
        <v>8675.106811218011</v>
      </c>
      <c r="BC54" s="78">
        <v>8673.7338849793286</v>
      </c>
      <c r="BD54" s="78">
        <v>8162.6331461317423</v>
      </c>
      <c r="BE54" s="78">
        <v>8124.336603784287</v>
      </c>
      <c r="BF54" s="78">
        <v>7997.6671991584408</v>
      </c>
      <c r="BG54" s="78">
        <v>8060.3040321767967</v>
      </c>
      <c r="BH54" s="78">
        <v>8575.6316844127487</v>
      </c>
      <c r="BO54" s="13" t="str">
        <f t="shared" si="57"/>
        <v/>
      </c>
      <c r="BP54" s="13" t="str">
        <f t="shared" si="58"/>
        <v/>
      </c>
      <c r="BQ54" s="13" t="str">
        <f t="shared" si="59"/>
        <v/>
      </c>
      <c r="BR54" s="13" t="str">
        <f t="shared" si="60"/>
        <v/>
      </c>
      <c r="BS54" s="13" t="str">
        <f t="shared" si="61"/>
        <v/>
      </c>
      <c r="BT54" s="13" t="str">
        <f t="shared" si="62"/>
        <v/>
      </c>
      <c r="BU54" s="13" t="str">
        <f t="shared" si="63"/>
        <v/>
      </c>
      <c r="BV54" s="13" t="str">
        <f t="shared" si="64"/>
        <v/>
      </c>
      <c r="BW54" s="13" t="str">
        <f t="shared" si="65"/>
        <v/>
      </c>
      <c r="BX54" s="13" t="str">
        <f t="shared" si="66"/>
        <v/>
      </c>
      <c r="BY54" s="13" t="str">
        <f t="shared" si="67"/>
        <v/>
      </c>
      <c r="BZ54" s="13" t="str">
        <f t="shared" si="68"/>
        <v/>
      </c>
      <c r="CA54" s="13" t="str">
        <f t="shared" si="69"/>
        <v/>
      </c>
      <c r="CB54" s="13" t="str">
        <f t="shared" si="70"/>
        <v/>
      </c>
      <c r="CC54" s="13" t="str">
        <f t="shared" si="71"/>
        <v/>
      </c>
      <c r="CD54" s="13" t="str">
        <f t="shared" si="72"/>
        <v/>
      </c>
      <c r="CE54" s="13" t="str">
        <f t="shared" si="73"/>
        <v/>
      </c>
      <c r="CF54" s="13" t="str">
        <f t="shared" si="74"/>
        <v/>
      </c>
      <c r="CG54" s="13" t="str">
        <f t="shared" si="75"/>
        <v/>
      </c>
      <c r="CH54" s="13" t="str">
        <f t="shared" si="76"/>
        <v/>
      </c>
      <c r="CI54" s="13" t="str">
        <f t="shared" si="77"/>
        <v/>
      </c>
      <c r="CJ54" s="13" t="str">
        <f t="shared" si="78"/>
        <v/>
      </c>
      <c r="CK54" s="13" t="str">
        <f t="shared" si="79"/>
        <v/>
      </c>
      <c r="CL54" s="13" t="str">
        <f t="shared" si="80"/>
        <v/>
      </c>
      <c r="CM54" s="13" t="str">
        <f t="shared" si="81"/>
        <v/>
      </c>
      <c r="CN54" s="13" t="str">
        <f t="shared" si="82"/>
        <v/>
      </c>
      <c r="CO54" s="13" t="str">
        <f t="shared" si="83"/>
        <v/>
      </c>
      <c r="CP54" s="13" t="str">
        <f t="shared" si="84"/>
        <v/>
      </c>
      <c r="CQ54" s="13" t="str">
        <f t="shared" si="85"/>
        <v/>
      </c>
      <c r="CR54" s="13" t="str">
        <f t="shared" si="86"/>
        <v/>
      </c>
      <c r="CS54" s="13" t="str">
        <f t="shared" si="87"/>
        <v/>
      </c>
      <c r="CT54" s="13" t="str">
        <f t="shared" si="88"/>
        <v/>
      </c>
      <c r="CU54" s="13" t="str">
        <f t="shared" si="89"/>
        <v/>
      </c>
      <c r="CV54" s="13" t="str">
        <f t="shared" si="90"/>
        <v/>
      </c>
      <c r="CW54" s="13" t="str">
        <f t="shared" si="91"/>
        <v/>
      </c>
      <c r="CX54" s="13" t="str">
        <f t="shared" si="92"/>
        <v/>
      </c>
      <c r="CY54" s="13" t="str">
        <f t="shared" si="93"/>
        <v/>
      </c>
      <c r="CZ54" s="13" t="str">
        <f t="shared" si="94"/>
        <v/>
      </c>
      <c r="DA54" s="13" t="str">
        <f t="shared" si="95"/>
        <v/>
      </c>
      <c r="DB54" s="13" t="str">
        <f t="shared" si="96"/>
        <v/>
      </c>
      <c r="DC54" s="13" t="str">
        <f t="shared" si="97"/>
        <v/>
      </c>
      <c r="DD54" s="13" t="str">
        <f t="shared" si="98"/>
        <v/>
      </c>
      <c r="DE54" s="13" t="str">
        <f t="shared" si="99"/>
        <v/>
      </c>
      <c r="DF54" s="13" t="str">
        <f t="shared" si="100"/>
        <v/>
      </c>
      <c r="DG54" s="13" t="str">
        <f t="shared" si="101"/>
        <v/>
      </c>
      <c r="DH54" s="13" t="str">
        <f t="shared" si="102"/>
        <v/>
      </c>
      <c r="DI54" s="13" t="str">
        <f t="shared" si="103"/>
        <v/>
      </c>
      <c r="DJ54" s="13" t="str">
        <f t="shared" si="104"/>
        <v/>
      </c>
      <c r="DK54" s="13" t="str">
        <f t="shared" si="105"/>
        <v/>
      </c>
      <c r="DL54" s="13" t="str">
        <f t="shared" si="106"/>
        <v/>
      </c>
      <c r="DM54" s="13" t="str">
        <f t="shared" si="107"/>
        <v/>
      </c>
      <c r="DN54" s="13" t="str">
        <f t="shared" si="108"/>
        <v/>
      </c>
      <c r="DO54" s="13" t="str">
        <f t="shared" si="109"/>
        <v/>
      </c>
      <c r="DP54" s="13" t="str">
        <f t="shared" si="110"/>
        <v/>
      </c>
      <c r="DQ54" s="13" t="str">
        <f t="shared" si="111"/>
        <v/>
      </c>
      <c r="DR54" s="13" t="str">
        <f t="shared" si="113"/>
        <v/>
      </c>
      <c r="DS54" s="13" t="str">
        <f t="shared" si="113"/>
        <v/>
      </c>
      <c r="DT54" s="13" t="str">
        <f t="shared" si="113"/>
        <v/>
      </c>
      <c r="DU54" s="13" t="str">
        <f t="shared" si="113"/>
        <v/>
      </c>
      <c r="DV54" s="13" t="str">
        <f t="shared" si="113"/>
        <v/>
      </c>
      <c r="DW54" s="13" t="str">
        <f t="shared" si="113"/>
        <v/>
      </c>
      <c r="DX54" s="13" t="str">
        <f t="shared" si="113"/>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N55" s="100"/>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100"/>
    </row>
    <row r="56" spans="1:129" s="7" customFormat="1" ht="15" thickBot="1" x14ac:dyDescent="0.4">
      <c r="A56" s="88" t="s">
        <v>158</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N56" s="85"/>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5"/>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335</v>
      </c>
    </row>
    <row r="58" spans="1:129" s="93" customFormat="1" ht="15" thickBot="1" x14ac:dyDescent="0.4">
      <c r="A58" s="94" t="s">
        <v>94</v>
      </c>
      <c r="B58" s="95" t="s">
        <v>95</v>
      </c>
      <c r="C58" s="23">
        <v>1.053183814867727E-2</v>
      </c>
      <c r="D58" s="23">
        <v>9.7716406830003662E-3</v>
      </c>
      <c r="E58" s="23">
        <v>8.8241954682190295E-3</v>
      </c>
      <c r="F58" s="23">
        <v>1.4441371996289939E-2</v>
      </c>
      <c r="G58" s="23">
        <v>9.8822779984932534E-3</v>
      </c>
      <c r="H58" s="23">
        <v>1.3995126203703735E-2</v>
      </c>
      <c r="I58" s="23">
        <v>1.0086430662967031E-2</v>
      </c>
      <c r="J58" s="23">
        <v>1.1229997765122512E-2</v>
      </c>
      <c r="K58" s="23">
        <v>1.0461545417659531E-2</v>
      </c>
      <c r="L58" s="23">
        <v>1.8806423701614873E-2</v>
      </c>
      <c r="M58" s="23">
        <v>2.5714572506407882E-2</v>
      </c>
      <c r="N58" s="23">
        <v>3.4370538509063617E-2</v>
      </c>
      <c r="O58" s="23">
        <v>3.7241518847627234E-2</v>
      </c>
      <c r="P58" s="23">
        <v>3.9823918999728321E-2</v>
      </c>
      <c r="Q58" s="23">
        <v>3.7354556437467171E-2</v>
      </c>
      <c r="R58" s="23">
        <v>4.1651185790350737E-2</v>
      </c>
      <c r="S58" s="23">
        <v>3.9308748481078667E-2</v>
      </c>
      <c r="T58" s="23">
        <v>4.8548396943620925E-2</v>
      </c>
      <c r="U58" s="23">
        <v>5.3554320484444674E-2</v>
      </c>
      <c r="V58" s="23">
        <v>4.6598445305856155E-2</v>
      </c>
      <c r="W58" s="23">
        <v>4.5013315182014076E-2</v>
      </c>
      <c r="X58" s="23">
        <v>2.0386266189845532E-2</v>
      </c>
      <c r="Y58" s="23">
        <v>2.1769827177262384E-2</v>
      </c>
      <c r="Z58" s="23">
        <v>2.0898783239562419E-2</v>
      </c>
      <c r="AA58" s="23">
        <v>4.250446566713589E-3</v>
      </c>
      <c r="AB58" s="23">
        <v>4.8257133261127216E-3</v>
      </c>
      <c r="AC58" s="23">
        <v>3.4521070889151737E-3</v>
      </c>
      <c r="AD58" s="23">
        <v>4.411252900540545E-3</v>
      </c>
      <c r="AE58" s="23">
        <v>4.2566738119649604E-3</v>
      </c>
      <c r="AF58" s="23">
        <v>8.5437223312291918E-3</v>
      </c>
      <c r="AG58" s="23">
        <v>4.7704582883708151E-3</v>
      </c>
      <c r="AH58" s="23">
        <v>6.4234514757291862E-3</v>
      </c>
      <c r="AI58" s="23">
        <v>6.8223716280489798E-3</v>
      </c>
      <c r="AJ58" s="23">
        <v>8.8569370741687775E-3</v>
      </c>
      <c r="AK58" s="23">
        <v>7.8981778223003191E-3</v>
      </c>
      <c r="AL58" s="23">
        <v>1.1811782735197651E-2</v>
      </c>
      <c r="AM58" s="23">
        <v>5.2855522776353346E-3</v>
      </c>
      <c r="AN58" s="23">
        <v>9.8976336330216068E-3</v>
      </c>
      <c r="AO58" s="23">
        <v>7.8821648494985207E-3</v>
      </c>
      <c r="AP58" s="23">
        <v>1.3854501829217001E-2</v>
      </c>
      <c r="AQ58" s="23">
        <v>1.6334747731127794E-2</v>
      </c>
      <c r="AR58" s="23">
        <v>1.595914297279934E-2</v>
      </c>
      <c r="AS58" s="23">
        <v>1.389797603886354E-2</v>
      </c>
      <c r="AT58" s="23">
        <v>1.0661874913869059E-2</v>
      </c>
      <c r="AU58" s="23">
        <v>1.2382720449861011E-2</v>
      </c>
      <c r="AV58" s="23">
        <v>1.7106264027868471E-2</v>
      </c>
      <c r="AW58" s="23">
        <v>1.0116480217926221E-2</v>
      </c>
      <c r="AX58" s="23">
        <v>1.0989684008109731E-2</v>
      </c>
      <c r="AY58" s="23">
        <v>1.3712490709159392E-2</v>
      </c>
      <c r="AZ58" s="23">
        <v>1.5147744889570868E-2</v>
      </c>
      <c r="BA58" s="23">
        <v>1.7863207289753224E-2</v>
      </c>
      <c r="BB58" s="23">
        <v>9.270870755281135E-3</v>
      </c>
      <c r="BC58" s="23">
        <v>6.7983652192598271E-3</v>
      </c>
      <c r="BD58" s="23">
        <v>8.5487118006360198E-3</v>
      </c>
      <c r="BE58" s="23">
        <v>7.1623064174189911E-3</v>
      </c>
      <c r="BF58" s="23">
        <v>7.5283613610988868E-3</v>
      </c>
      <c r="BG58" s="23">
        <v>6.2196797847682093E-3</v>
      </c>
      <c r="BH58" s="23">
        <v>6.983963921133097E-3</v>
      </c>
      <c r="BN58" s="85"/>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5"/>
    </row>
    <row r="59" spans="1:129" s="93" customFormat="1" ht="15" thickBot="1" x14ac:dyDescent="0.4">
      <c r="A59" s="96"/>
      <c r="B59" s="96" t="s">
        <v>145</v>
      </c>
      <c r="C59" s="24">
        <v>1.053183814867727E-2</v>
      </c>
      <c r="D59" s="24">
        <v>9.7716406830003662E-3</v>
      </c>
      <c r="E59" s="24">
        <v>8.8241954682190295E-3</v>
      </c>
      <c r="F59" s="24">
        <v>1.4441371996289939E-2</v>
      </c>
      <c r="G59" s="24">
        <v>9.8822779984932534E-3</v>
      </c>
      <c r="H59" s="24">
        <v>1.3995126203703735E-2</v>
      </c>
      <c r="I59" s="24">
        <v>1.0086430662967031E-2</v>
      </c>
      <c r="J59" s="24">
        <v>1.1229997765122512E-2</v>
      </c>
      <c r="K59" s="24">
        <v>1.0461545417659531E-2</v>
      </c>
      <c r="L59" s="24">
        <v>1.8806423701614873E-2</v>
      </c>
      <c r="M59" s="24">
        <v>2.5714572506407882E-2</v>
      </c>
      <c r="N59" s="24">
        <v>3.4370538509063617E-2</v>
      </c>
      <c r="O59" s="24">
        <v>3.7241518847627234E-2</v>
      </c>
      <c r="P59" s="24">
        <v>3.9823918999728321E-2</v>
      </c>
      <c r="Q59" s="24">
        <v>3.7354556437467171E-2</v>
      </c>
      <c r="R59" s="24">
        <v>4.1651185790350737E-2</v>
      </c>
      <c r="S59" s="24">
        <v>3.9308748481078667E-2</v>
      </c>
      <c r="T59" s="24">
        <v>4.8548396943620925E-2</v>
      </c>
      <c r="U59" s="24">
        <v>5.3554320484444674E-2</v>
      </c>
      <c r="V59" s="24">
        <v>4.6598445305856155E-2</v>
      </c>
      <c r="W59" s="24">
        <v>4.5013315182014076E-2</v>
      </c>
      <c r="X59" s="24">
        <v>2.0386266189845532E-2</v>
      </c>
      <c r="Y59" s="24">
        <v>2.1769827177262384E-2</v>
      </c>
      <c r="Z59" s="24">
        <v>2.0898783239562419E-2</v>
      </c>
      <c r="AA59" s="24">
        <v>4.250446566713589E-3</v>
      </c>
      <c r="AB59" s="24">
        <v>4.8257133261127216E-3</v>
      </c>
      <c r="AC59" s="24">
        <v>3.4521070889151737E-3</v>
      </c>
      <c r="AD59" s="24">
        <v>4.411252900540545E-3</v>
      </c>
      <c r="AE59" s="24">
        <v>4.2566738119649604E-3</v>
      </c>
      <c r="AF59" s="24">
        <v>8.5437223312291918E-3</v>
      </c>
      <c r="AG59" s="24">
        <v>4.7704582883708151E-3</v>
      </c>
      <c r="AH59" s="24">
        <v>6.4234514757291862E-3</v>
      </c>
      <c r="AI59" s="24">
        <v>6.8223716280489798E-3</v>
      </c>
      <c r="AJ59" s="24">
        <v>8.8569370741687775E-3</v>
      </c>
      <c r="AK59" s="24">
        <v>7.8981778223003191E-3</v>
      </c>
      <c r="AL59" s="24">
        <v>1.1811782735197651E-2</v>
      </c>
      <c r="AM59" s="24">
        <v>5.2855522776353346E-3</v>
      </c>
      <c r="AN59" s="24">
        <v>9.8976336330216068E-3</v>
      </c>
      <c r="AO59" s="24">
        <v>7.8821648494985207E-3</v>
      </c>
      <c r="AP59" s="24">
        <v>1.3854501829217001E-2</v>
      </c>
      <c r="AQ59" s="24">
        <v>1.6334747731127794E-2</v>
      </c>
      <c r="AR59" s="24">
        <v>1.595914297279934E-2</v>
      </c>
      <c r="AS59" s="24">
        <v>1.389797603886354E-2</v>
      </c>
      <c r="AT59" s="24">
        <v>1.0661874913869059E-2</v>
      </c>
      <c r="AU59" s="24">
        <v>1.2382720449861011E-2</v>
      </c>
      <c r="AV59" s="24">
        <v>1.7106264027868471E-2</v>
      </c>
      <c r="AW59" s="24">
        <v>1.0116480217926221E-2</v>
      </c>
      <c r="AX59" s="24">
        <v>1.0989684008109731E-2</v>
      </c>
      <c r="AY59" s="24">
        <v>1.3712490709159392E-2</v>
      </c>
      <c r="AZ59" s="24">
        <v>1.5147744889570868E-2</v>
      </c>
      <c r="BA59" s="24">
        <v>1.7863207289753224E-2</v>
      </c>
      <c r="BB59" s="24">
        <v>9.270870755281135E-3</v>
      </c>
      <c r="BC59" s="24">
        <v>6.7983652192598271E-3</v>
      </c>
      <c r="BD59" s="24">
        <v>8.5487118006360198E-3</v>
      </c>
      <c r="BE59" s="24">
        <v>7.1623064174189911E-3</v>
      </c>
      <c r="BF59" s="24">
        <v>7.5283613610988868E-3</v>
      </c>
      <c r="BG59" s="24">
        <v>6.2196797847682093E-3</v>
      </c>
      <c r="BH59" s="24">
        <v>6.983963921133097E-3</v>
      </c>
      <c r="BN59" s="85"/>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5"/>
    </row>
    <row r="60" spans="1:129" s="93" customFormat="1" ht="15" thickBot="1" x14ac:dyDescent="0.4">
      <c r="A60" s="97" t="s">
        <v>96</v>
      </c>
      <c r="B60" s="98" t="s">
        <v>97</v>
      </c>
      <c r="C60" s="23">
        <v>5.3104673220823011E-2</v>
      </c>
      <c r="D60" s="23">
        <v>6.5797439201556673E-2</v>
      </c>
      <c r="E60" s="23">
        <v>7.451808893339322E-2</v>
      </c>
      <c r="F60" s="23">
        <v>6.2975034468309057E-2</v>
      </c>
      <c r="G60" s="23">
        <v>5.1859607896303034E-2</v>
      </c>
      <c r="H60" s="23">
        <v>5.9831490062703788E-2</v>
      </c>
      <c r="I60" s="23">
        <v>5.839092743020869E-2</v>
      </c>
      <c r="J60" s="23">
        <v>5.598390072376784E-2</v>
      </c>
      <c r="K60" s="23">
        <v>5.1821918738787442E-2</v>
      </c>
      <c r="L60" s="23">
        <v>4.3938527611842471E-2</v>
      </c>
      <c r="M60" s="23">
        <v>4.4890374346981843E-2</v>
      </c>
      <c r="N60" s="23">
        <v>5.7219973420877764E-2</v>
      </c>
      <c r="O60" s="23">
        <v>6.3065829433701218E-2</v>
      </c>
      <c r="P60" s="23">
        <v>7.5785885224884192E-2</v>
      </c>
      <c r="Q60" s="23">
        <v>6.8369421246208206E-2</v>
      </c>
      <c r="R60" s="23">
        <v>6.7229152845993609E-2</v>
      </c>
      <c r="S60" s="23">
        <v>8.0583151814502638E-2</v>
      </c>
      <c r="T60" s="23">
        <v>8.3247667844665238E-2</v>
      </c>
      <c r="U60" s="23">
        <v>9.5258906881787286E-2</v>
      </c>
      <c r="V60" s="23">
        <v>8.6045647068203418E-2</v>
      </c>
      <c r="W60" s="23">
        <v>8.306291806869931E-2</v>
      </c>
      <c r="X60" s="23">
        <v>9.599124738158693E-2</v>
      </c>
      <c r="Y60" s="23">
        <v>8.8346722201546699E-2</v>
      </c>
      <c r="Z60" s="23">
        <v>0.11382231689318874</v>
      </c>
      <c r="AA60" s="23">
        <v>9.3415310695793216E-2</v>
      </c>
      <c r="AB60" s="23">
        <v>9.8734779099418246E-2</v>
      </c>
      <c r="AC60" s="23">
        <v>0.10276735082768004</v>
      </c>
      <c r="AD60" s="23">
        <v>9.7967798739349327E-2</v>
      </c>
      <c r="AE60" s="23">
        <v>0.10758214237893204</v>
      </c>
      <c r="AF60" s="23">
        <v>0.1006621171330073</v>
      </c>
      <c r="AG60" s="23">
        <v>9.8972018045292251E-2</v>
      </c>
      <c r="AH60" s="23">
        <v>0.11072750253443618</v>
      </c>
      <c r="AI60" s="23">
        <v>0.10203860098213312</v>
      </c>
      <c r="AJ60" s="23">
        <v>9.2789901727309179E-2</v>
      </c>
      <c r="AK60" s="23">
        <v>0.10283570309563306</v>
      </c>
      <c r="AL60" s="23">
        <v>9.3611673137585963E-2</v>
      </c>
      <c r="AM60" s="23">
        <v>7.406894514104069E-2</v>
      </c>
      <c r="AN60" s="23">
        <v>8.5595195935807084E-2</v>
      </c>
      <c r="AO60" s="23">
        <v>9.6629518688870236E-2</v>
      </c>
      <c r="AP60" s="23">
        <v>8.6054359697326735E-2</v>
      </c>
      <c r="AQ60" s="23">
        <v>9.3302477060041439E-2</v>
      </c>
      <c r="AR60" s="23">
        <v>0.10638188041873967</v>
      </c>
      <c r="AS60" s="23">
        <v>8.3262009618733368E-2</v>
      </c>
      <c r="AT60" s="23">
        <v>0.1060902744847514</v>
      </c>
      <c r="AU60" s="23">
        <v>8.8531088504668357E-2</v>
      </c>
      <c r="AV60" s="23">
        <v>9.5737005448035484E-2</v>
      </c>
      <c r="AW60" s="23">
        <v>8.7848778309067635E-2</v>
      </c>
      <c r="AX60" s="23">
        <v>8.6178076570449361E-2</v>
      </c>
      <c r="AY60" s="23">
        <v>8.0297551094985209E-2</v>
      </c>
      <c r="AZ60" s="23">
        <v>7.8839872813003489E-2</v>
      </c>
      <c r="BA60" s="23">
        <v>8.3025229411975404E-2</v>
      </c>
      <c r="BB60" s="23">
        <v>7.3228974997476326E-2</v>
      </c>
      <c r="BC60" s="23">
        <v>8.6641592374583062E-2</v>
      </c>
      <c r="BD60" s="23">
        <v>7.2765810948864862E-2</v>
      </c>
      <c r="BE60" s="23">
        <v>8.1097281044127056E-2</v>
      </c>
      <c r="BF60" s="23">
        <v>8.5294901292114686E-2</v>
      </c>
      <c r="BG60" s="23">
        <v>8.8532826560394753E-2</v>
      </c>
      <c r="BH60" s="23">
        <v>9.2639857567294814E-2</v>
      </c>
      <c r="BN60" s="85"/>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5"/>
    </row>
    <row r="61" spans="1:129" s="93" customFormat="1" ht="15" thickBot="1" x14ac:dyDescent="0.4">
      <c r="A61" s="97" t="s">
        <v>98</v>
      </c>
      <c r="B61" s="98" t="s">
        <v>99</v>
      </c>
      <c r="C61" s="23">
        <v>2.9308007583824312E-2</v>
      </c>
      <c r="D61" s="23">
        <v>2.6098468858603042E-2</v>
      </c>
      <c r="E61" s="23">
        <v>2.5880993972358008E-2</v>
      </c>
      <c r="F61" s="23">
        <v>2.5698094717240955E-2</v>
      </c>
      <c r="G61" s="23">
        <v>2.3892746668380118E-2</v>
      </c>
      <c r="H61" s="23">
        <v>2.4773653869508649E-2</v>
      </c>
      <c r="I61" s="23">
        <v>2.0523400915195434E-2</v>
      </c>
      <c r="J61" s="23">
        <v>1.9453852063407696E-2</v>
      </c>
      <c r="K61" s="23">
        <v>2.0450116702986576E-2</v>
      </c>
      <c r="L61" s="23">
        <v>1.877086873754541E-2</v>
      </c>
      <c r="M61" s="23">
        <v>2.4176684973638087E-2</v>
      </c>
      <c r="N61" s="23">
        <v>2.2892400587509579E-2</v>
      </c>
      <c r="O61" s="23">
        <v>2.6342757547121901E-2</v>
      </c>
      <c r="P61" s="23">
        <v>2.2882955289853832E-2</v>
      </c>
      <c r="Q61" s="23">
        <v>2.1892758631394667E-2</v>
      </c>
      <c r="R61" s="23">
        <v>2.040348530343002E-2</v>
      </c>
      <c r="S61" s="23">
        <v>1.9394912100154319E-2</v>
      </c>
      <c r="T61" s="23">
        <v>2.3212807593484305E-2</v>
      </c>
      <c r="U61" s="23">
        <v>2.430742760683571E-2</v>
      </c>
      <c r="V61" s="23">
        <v>2.7683939248859552E-2</v>
      </c>
      <c r="W61" s="23">
        <v>2.4099533556375292E-2</v>
      </c>
      <c r="X61" s="23">
        <v>2.3697655415943025E-2</v>
      </c>
      <c r="Y61" s="23">
        <v>2.4352847217236566E-2</v>
      </c>
      <c r="Z61" s="23">
        <v>2.7069075448006501E-2</v>
      </c>
      <c r="AA61" s="23">
        <v>3.1473686966419619E-2</v>
      </c>
      <c r="AB61" s="23">
        <v>3.1415445638548659E-2</v>
      </c>
      <c r="AC61" s="23">
        <v>3.1141272657515054E-2</v>
      </c>
      <c r="AD61" s="23">
        <v>2.9023997164952731E-2</v>
      </c>
      <c r="AE61" s="23">
        <v>2.6126339668388541E-2</v>
      </c>
      <c r="AF61" s="23">
        <v>2.5074210393555108E-2</v>
      </c>
      <c r="AG61" s="23">
        <v>2.3382852173280108E-2</v>
      </c>
      <c r="AH61" s="23">
        <v>2.3613823173365838E-2</v>
      </c>
      <c r="AI61" s="23">
        <v>2.8593745363158726E-2</v>
      </c>
      <c r="AJ61" s="23">
        <v>2.5984250096353446E-2</v>
      </c>
      <c r="AK61" s="23">
        <v>2.8128434345798634E-2</v>
      </c>
      <c r="AL61" s="23">
        <v>2.6735497117792412E-2</v>
      </c>
      <c r="AM61" s="23">
        <v>1.8488127154054446E-2</v>
      </c>
      <c r="AN61" s="23">
        <v>1.8405654947057159E-2</v>
      </c>
      <c r="AO61" s="23">
        <v>2.5056536332384163E-2</v>
      </c>
      <c r="AP61" s="23">
        <v>2.4281206580610771E-2</v>
      </c>
      <c r="AQ61" s="23">
        <v>2.288680768608127E-2</v>
      </c>
      <c r="AR61" s="23">
        <v>2.3774700125054164E-2</v>
      </c>
      <c r="AS61" s="23">
        <v>2.3906302665020338E-2</v>
      </c>
      <c r="AT61" s="23">
        <v>2.6589872973746445E-2</v>
      </c>
      <c r="AU61" s="23">
        <v>2.8305217592785845E-2</v>
      </c>
      <c r="AV61" s="23">
        <v>2.8064653848187564E-2</v>
      </c>
      <c r="AW61" s="23">
        <v>2.5591984563116746E-2</v>
      </c>
      <c r="AX61" s="23">
        <v>2.4319065898933675E-2</v>
      </c>
      <c r="AY61" s="23">
        <v>2.8824575530850934E-2</v>
      </c>
      <c r="AZ61" s="23">
        <v>2.8080525849664868E-2</v>
      </c>
      <c r="BA61" s="23">
        <v>2.5608041933330852E-2</v>
      </c>
      <c r="BB61" s="23">
        <v>2.5013895508579263E-2</v>
      </c>
      <c r="BC61" s="23">
        <v>2.3955032336494254E-2</v>
      </c>
      <c r="BD61" s="23">
        <v>2.4864874648680847E-2</v>
      </c>
      <c r="BE61" s="23">
        <v>2.6482580360811827E-2</v>
      </c>
      <c r="BF61" s="23">
        <v>2.6676744168222029E-2</v>
      </c>
      <c r="BG61" s="23">
        <v>2.4089433837625691E-2</v>
      </c>
      <c r="BH61" s="23">
        <v>2.4420084980252783E-2</v>
      </c>
      <c r="BN61" s="85"/>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5"/>
    </row>
    <row r="62" spans="1:129" s="93" customFormat="1" ht="15" thickBot="1" x14ac:dyDescent="0.4">
      <c r="A62" s="97" t="s">
        <v>100</v>
      </c>
      <c r="B62" s="98" t="s">
        <v>101</v>
      </c>
      <c r="C62" s="23">
        <v>9.4607651185092886E-2</v>
      </c>
      <c r="D62" s="23">
        <v>9.4059293092223287E-2</v>
      </c>
      <c r="E62" s="23">
        <v>8.6859202165491978E-2</v>
      </c>
      <c r="F62" s="23">
        <v>8.4110037373758675E-2</v>
      </c>
      <c r="G62" s="23">
        <v>8.097624303281549E-2</v>
      </c>
      <c r="H62" s="23">
        <v>8.8699859897004046E-2</v>
      </c>
      <c r="I62" s="23">
        <v>8.9441810911055672E-2</v>
      </c>
      <c r="J62" s="23">
        <v>6.7465795216925487E-2</v>
      </c>
      <c r="K62" s="23">
        <v>6.3401270704524254E-2</v>
      </c>
      <c r="L62" s="23">
        <v>6.4929839732050937E-2</v>
      </c>
      <c r="M62" s="23">
        <v>6.0077899092859932E-2</v>
      </c>
      <c r="N62" s="23">
        <v>5.9651683929172875E-2</v>
      </c>
      <c r="O62" s="23">
        <v>7.4290892254392685E-2</v>
      </c>
      <c r="P62" s="23">
        <v>8.0713440945583817E-2</v>
      </c>
      <c r="Q62" s="23">
        <v>7.407997281260649E-2</v>
      </c>
      <c r="R62" s="23">
        <v>5.5064170329715126E-2</v>
      </c>
      <c r="S62" s="23">
        <v>6.9964464820717345E-2</v>
      </c>
      <c r="T62" s="23">
        <v>7.6498038033362373E-2</v>
      </c>
      <c r="U62" s="23">
        <v>8.4667524429499014E-2</v>
      </c>
      <c r="V62" s="23">
        <v>7.659664449005818E-2</v>
      </c>
      <c r="W62" s="23">
        <v>6.6940144519945011E-2</v>
      </c>
      <c r="X62" s="23">
        <v>7.7425309381977031E-2</v>
      </c>
      <c r="Y62" s="23">
        <v>8.5199043938104041E-2</v>
      </c>
      <c r="Z62" s="23">
        <v>8.7953111115454563E-2</v>
      </c>
      <c r="AA62" s="23">
        <v>7.8867241281115677E-2</v>
      </c>
      <c r="AB62" s="23">
        <v>8.0372302882559712E-2</v>
      </c>
      <c r="AC62" s="23">
        <v>8.906616263312872E-2</v>
      </c>
      <c r="AD62" s="23">
        <v>0.10047189437647067</v>
      </c>
      <c r="AE62" s="23">
        <v>9.5924887460794334E-2</v>
      </c>
      <c r="AF62" s="23">
        <v>8.8557321646910631E-2</v>
      </c>
      <c r="AG62" s="23">
        <v>7.9750069947409394E-2</v>
      </c>
      <c r="AH62" s="23">
        <v>7.2929049008889066E-2</v>
      </c>
      <c r="AI62" s="23">
        <v>7.1148109101584991E-2</v>
      </c>
      <c r="AJ62" s="23">
        <v>7.3834162845147766E-2</v>
      </c>
      <c r="AK62" s="23">
        <v>7.1344985651663875E-2</v>
      </c>
      <c r="AL62" s="23">
        <v>6.6400355523090399E-2</v>
      </c>
      <c r="AM62" s="23">
        <v>3.2324890006880214E-2</v>
      </c>
      <c r="AN62" s="23">
        <v>4.6371810812579413E-2</v>
      </c>
      <c r="AO62" s="23">
        <v>6.288321232468029E-2</v>
      </c>
      <c r="AP62" s="23">
        <v>7.3355784157342341E-2</v>
      </c>
      <c r="AQ62" s="23">
        <v>7.5821294846202703E-2</v>
      </c>
      <c r="AR62" s="23">
        <v>7.761924630717329E-2</v>
      </c>
      <c r="AS62" s="23">
        <v>8.4879103904444211E-2</v>
      </c>
      <c r="AT62" s="23">
        <v>8.3917148538404776E-2</v>
      </c>
      <c r="AU62" s="23">
        <v>8.8190345672736759E-2</v>
      </c>
      <c r="AV62" s="23">
        <v>8.8934030953651724E-2</v>
      </c>
      <c r="AW62" s="23">
        <v>9.1862089290127624E-2</v>
      </c>
      <c r="AX62" s="23">
        <v>9.1013256926973249E-2</v>
      </c>
      <c r="AY62" s="23">
        <v>9.1177821745050042E-2</v>
      </c>
      <c r="AZ62" s="23">
        <v>8.4947980611175616E-2</v>
      </c>
      <c r="BA62" s="23">
        <v>8.7624302076500932E-2</v>
      </c>
      <c r="BB62" s="23">
        <v>7.6906137339065886E-2</v>
      </c>
      <c r="BC62" s="23">
        <v>7.3748419854403571E-2</v>
      </c>
      <c r="BD62" s="23">
        <v>7.5894140092656215E-2</v>
      </c>
      <c r="BE62" s="23">
        <v>7.0716306166613327E-2</v>
      </c>
      <c r="BF62" s="23">
        <v>7.6352975419591448E-2</v>
      </c>
      <c r="BG62" s="23">
        <v>7.9798949012938061E-2</v>
      </c>
      <c r="BH62" s="23">
        <v>7.6576142886358403E-2</v>
      </c>
      <c r="BN62" s="85"/>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5"/>
    </row>
    <row r="63" spans="1:129" s="93" customFormat="1" ht="15" thickBot="1" x14ac:dyDescent="0.4">
      <c r="A63" s="97" t="s">
        <v>102</v>
      </c>
      <c r="B63" s="98" t="s">
        <v>103</v>
      </c>
      <c r="C63" s="23">
        <v>6.760770881995376E-2</v>
      </c>
      <c r="D63" s="23">
        <v>5.1558850858083351E-2</v>
      </c>
      <c r="E63" s="23">
        <v>6.1309764674172575E-2</v>
      </c>
      <c r="F63" s="23">
        <v>7.4799416938012633E-2</v>
      </c>
      <c r="G63" s="23">
        <v>7.553241112459752E-2</v>
      </c>
      <c r="H63" s="23">
        <v>7.1390244086721205E-2</v>
      </c>
      <c r="I63" s="23">
        <v>6.9391366933215973E-2</v>
      </c>
      <c r="J63" s="23">
        <v>4.0420449876711222E-2</v>
      </c>
      <c r="K63" s="23">
        <v>4.7623011757771234E-2</v>
      </c>
      <c r="L63" s="23">
        <v>6.3593764667484565E-2</v>
      </c>
      <c r="M63" s="23">
        <v>5.8692544145516265E-2</v>
      </c>
      <c r="N63" s="23">
        <v>7.1468929935538661E-2</v>
      </c>
      <c r="O63" s="23">
        <v>4.9383809962879985E-2</v>
      </c>
      <c r="P63" s="23">
        <v>6.4024839663875871E-2</v>
      </c>
      <c r="Q63" s="23">
        <v>5.2887669312608764E-2</v>
      </c>
      <c r="R63" s="23">
        <v>3.4993991804775894E-2</v>
      </c>
      <c r="S63" s="23">
        <v>6.8795189917247479E-2</v>
      </c>
      <c r="T63" s="23">
        <v>7.6593320581138144E-2</v>
      </c>
      <c r="U63" s="23">
        <v>9.3650621377785986E-2</v>
      </c>
      <c r="V63" s="23">
        <v>9.5322151850104023E-2</v>
      </c>
      <c r="W63" s="23">
        <v>8.7019512412240652E-2</v>
      </c>
      <c r="X63" s="23">
        <v>7.8213254905317678E-2</v>
      </c>
      <c r="Y63" s="23">
        <v>9.7166570403870917E-2</v>
      </c>
      <c r="Z63" s="23">
        <v>9.5420960966828894E-2</v>
      </c>
      <c r="AA63" s="23">
        <v>0.13742319353761656</v>
      </c>
      <c r="AB63" s="23">
        <v>0.15850199070392904</v>
      </c>
      <c r="AC63" s="23">
        <v>0.14557882954030432</v>
      </c>
      <c r="AD63" s="23">
        <v>0.15598438596716141</v>
      </c>
      <c r="AE63" s="23">
        <v>0.1608436848602639</v>
      </c>
      <c r="AF63" s="23">
        <v>0.15794076440534405</v>
      </c>
      <c r="AG63" s="23">
        <v>0.16016387224444989</v>
      </c>
      <c r="AH63" s="23">
        <v>0.15656986415148502</v>
      </c>
      <c r="AI63" s="23">
        <v>0.15408596298608512</v>
      </c>
      <c r="AJ63" s="23">
        <v>0.14978091217497047</v>
      </c>
      <c r="AK63" s="23">
        <v>0.12894095844945241</v>
      </c>
      <c r="AL63" s="23">
        <v>0.10712576082134261</v>
      </c>
      <c r="AM63" s="23">
        <v>3.9211707120437228E-2</v>
      </c>
      <c r="AN63" s="23">
        <v>7.211034272053736E-2</v>
      </c>
      <c r="AO63" s="23">
        <v>0.12261370258264964</v>
      </c>
      <c r="AP63" s="23">
        <v>0.13993408958215206</v>
      </c>
      <c r="AQ63" s="23">
        <v>0.1375446316354188</v>
      </c>
      <c r="AR63" s="23">
        <v>0.14186699419373019</v>
      </c>
      <c r="AS63" s="23">
        <v>0.15017724107079666</v>
      </c>
      <c r="AT63" s="23">
        <v>0.16648987571602089</v>
      </c>
      <c r="AU63" s="23">
        <v>0.16177904247417219</v>
      </c>
      <c r="AV63" s="23">
        <v>0.15466785218987189</v>
      </c>
      <c r="AW63" s="23">
        <v>0.17005624850183423</v>
      </c>
      <c r="AX63" s="23">
        <v>0.17003773808151146</v>
      </c>
      <c r="AY63" s="23">
        <v>0.18068943640812285</v>
      </c>
      <c r="AZ63" s="23">
        <v>0.17920063257297505</v>
      </c>
      <c r="BA63" s="23">
        <v>0.18187555742470107</v>
      </c>
      <c r="BB63" s="23">
        <v>0.16446247722845084</v>
      </c>
      <c r="BC63" s="23">
        <v>0.14901931661955969</v>
      </c>
      <c r="BD63" s="23">
        <v>0.13780107437663044</v>
      </c>
      <c r="BE63" s="23">
        <v>0.13222352277947602</v>
      </c>
      <c r="BF63" s="23">
        <v>0.12204631557365227</v>
      </c>
      <c r="BG63" s="23">
        <v>0.12648384009128641</v>
      </c>
      <c r="BH63" s="23">
        <v>0.1385150171230127</v>
      </c>
      <c r="BN63" s="85"/>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5"/>
    </row>
    <row r="64" spans="1:129" s="93" customFormat="1" ht="15" thickBot="1" x14ac:dyDescent="0.4">
      <c r="A64" s="97" t="s">
        <v>104</v>
      </c>
      <c r="B64" s="98" t="s">
        <v>8</v>
      </c>
      <c r="C64" s="23">
        <v>0.11126999982025022</v>
      </c>
      <c r="D64" s="23">
        <v>0.1097946871780633</v>
      </c>
      <c r="E64" s="23">
        <v>0.10517792946175568</v>
      </c>
      <c r="F64" s="23">
        <v>0.10605928600497039</v>
      </c>
      <c r="G64" s="23">
        <v>9.5112763922261798E-2</v>
      </c>
      <c r="H64" s="23">
        <v>9.0262067901621959E-2</v>
      </c>
      <c r="I64" s="23">
        <v>9.0854044708295986E-2</v>
      </c>
      <c r="J64" s="23">
        <v>8.9287724171841554E-2</v>
      </c>
      <c r="K64" s="23">
        <v>8.8201273877325528E-2</v>
      </c>
      <c r="L64" s="23">
        <v>9.0004868563098639E-2</v>
      </c>
      <c r="M64" s="23">
        <v>9.0955344011891731E-2</v>
      </c>
      <c r="N64" s="23">
        <v>9.7878611887436379E-2</v>
      </c>
      <c r="O64" s="23">
        <v>9.6017709214671482E-2</v>
      </c>
      <c r="P64" s="23">
        <v>9.533003890536107E-2</v>
      </c>
      <c r="Q64" s="23">
        <v>9.4313752391392253E-2</v>
      </c>
      <c r="R64" s="23">
        <v>8.8485633311418982E-2</v>
      </c>
      <c r="S64" s="23">
        <v>9.1706719907027653E-2</v>
      </c>
      <c r="T64" s="23">
        <v>9.7951025430027469E-2</v>
      </c>
      <c r="U64" s="23">
        <v>0.10119282803002135</v>
      </c>
      <c r="V64" s="23">
        <v>0.10156828764715115</v>
      </c>
      <c r="W64" s="23">
        <v>9.5936516162866636E-2</v>
      </c>
      <c r="X64" s="23">
        <v>9.2911338975356278E-2</v>
      </c>
      <c r="Y64" s="23">
        <v>9.7507160646078769E-2</v>
      </c>
      <c r="Z64" s="23">
        <v>9.8831975766038735E-2</v>
      </c>
      <c r="AA64" s="23">
        <v>9.8240857176254123E-2</v>
      </c>
      <c r="AB64" s="23">
        <v>0.10308905578990467</v>
      </c>
      <c r="AC64" s="23">
        <v>0.11103544508391461</v>
      </c>
      <c r="AD64" s="23">
        <v>0.11580171442435934</v>
      </c>
      <c r="AE64" s="23">
        <v>0.11698160933321411</v>
      </c>
      <c r="AF64" s="23">
        <v>0.11089964187881803</v>
      </c>
      <c r="AG64" s="23">
        <v>0.10371074372260339</v>
      </c>
      <c r="AH64" s="23">
        <v>0.10406216768311312</v>
      </c>
      <c r="AI64" s="23">
        <v>0.10744177768870829</v>
      </c>
      <c r="AJ64" s="23">
        <v>0.10739404761470223</v>
      </c>
      <c r="AK64" s="23">
        <v>0.10306597293743575</v>
      </c>
      <c r="AL64" s="23">
        <v>0.10002983051723655</v>
      </c>
      <c r="AM64" s="23">
        <v>4.7847459845938342E-2</v>
      </c>
      <c r="AN64" s="23">
        <v>6.7682445605786068E-2</v>
      </c>
      <c r="AO64" s="23">
        <v>9.3910309194644312E-2</v>
      </c>
      <c r="AP64" s="23">
        <v>9.7592048612820032E-2</v>
      </c>
      <c r="AQ64" s="23">
        <v>9.885630101521993E-2</v>
      </c>
      <c r="AR64" s="23">
        <v>0.10094232980155783</v>
      </c>
      <c r="AS64" s="23">
        <v>0.10307805389736641</v>
      </c>
      <c r="AT64" s="23">
        <v>0.10812883745069465</v>
      </c>
      <c r="AU64" s="23">
        <v>0.10842163433701747</v>
      </c>
      <c r="AV64" s="23">
        <v>9.9892677385615122E-2</v>
      </c>
      <c r="AW64" s="23">
        <v>0.10199546901170026</v>
      </c>
      <c r="AX64" s="23">
        <v>0.10136781857501473</v>
      </c>
      <c r="AY64" s="23">
        <v>9.5557050301306082E-2</v>
      </c>
      <c r="AZ64" s="23">
        <v>9.5872093780397447E-2</v>
      </c>
      <c r="BA64" s="23">
        <v>9.3565260490000399E-2</v>
      </c>
      <c r="BB64" s="23">
        <v>9.0383142882011172E-2</v>
      </c>
      <c r="BC64" s="23">
        <v>8.7958108144520555E-2</v>
      </c>
      <c r="BD64" s="23">
        <v>8.2164255174279999E-2</v>
      </c>
      <c r="BE64" s="23">
        <v>7.7960863149360418E-2</v>
      </c>
      <c r="BF64" s="23">
        <v>7.738485322733242E-2</v>
      </c>
      <c r="BG64" s="23">
        <v>8.1865616211183212E-2</v>
      </c>
      <c r="BH64" s="23">
        <v>8.2490791889306261E-2</v>
      </c>
      <c r="BN64" s="85"/>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5"/>
    </row>
    <row r="65" spans="1:129" s="93" customFormat="1" ht="15" thickBot="1" x14ac:dyDescent="0.4">
      <c r="A65" s="96"/>
      <c r="B65" s="96" t="s">
        <v>146</v>
      </c>
      <c r="C65" s="24">
        <v>9.1186016947267343E-2</v>
      </c>
      <c r="D65" s="24">
        <v>8.9635353784356275E-2</v>
      </c>
      <c r="E65" s="24">
        <v>8.7918648922678602E-2</v>
      </c>
      <c r="F65" s="24">
        <v>8.8166576914137762E-2</v>
      </c>
      <c r="G65" s="24">
        <v>8.0362516759348551E-2</v>
      </c>
      <c r="H65" s="24">
        <v>7.9293570222276094E-2</v>
      </c>
      <c r="I65" s="24">
        <v>7.90206129003478E-2</v>
      </c>
      <c r="J65" s="24">
        <v>7.1280021201728161E-2</v>
      </c>
      <c r="K65" s="24">
        <v>7.0444686327566661E-2</v>
      </c>
      <c r="L65" s="24">
        <v>7.2305828209426368E-2</v>
      </c>
      <c r="M65" s="24">
        <v>7.2095579311071967E-2</v>
      </c>
      <c r="N65" s="24">
        <v>7.8354584873032651E-2</v>
      </c>
      <c r="O65" s="24">
        <v>7.8314922102073095E-2</v>
      </c>
      <c r="P65" s="24">
        <v>8.1337015730400156E-2</v>
      </c>
      <c r="Q65" s="24">
        <v>7.7836199286582392E-2</v>
      </c>
      <c r="R65" s="24">
        <v>6.9669257801016557E-2</v>
      </c>
      <c r="S65" s="24">
        <v>7.83154819876581E-2</v>
      </c>
      <c r="T65" s="24">
        <v>8.4088722762726706E-2</v>
      </c>
      <c r="U65" s="24">
        <v>9.0182513239343537E-2</v>
      </c>
      <c r="V65" s="24">
        <v>8.8708298905596464E-2</v>
      </c>
      <c r="W65" s="24">
        <v>8.2631029816120027E-2</v>
      </c>
      <c r="X65" s="24">
        <v>8.3084832074049916E-2</v>
      </c>
      <c r="Y65" s="24">
        <v>8.7857443125596776E-2</v>
      </c>
      <c r="Z65" s="24">
        <v>9.1947346905248209E-2</v>
      </c>
      <c r="AA65" s="24">
        <v>9.2563758100566301E-2</v>
      </c>
      <c r="AB65" s="24">
        <v>9.8412070200207244E-2</v>
      </c>
      <c r="AC65" s="24">
        <v>0.10317256999638531</v>
      </c>
      <c r="AD65" s="24">
        <v>0.10803807003504121</v>
      </c>
      <c r="AE65" s="24">
        <v>0.10951014498580669</v>
      </c>
      <c r="AF65" s="24">
        <v>0.10391121828928038</v>
      </c>
      <c r="AG65" s="24">
        <v>9.8694835205806866E-2</v>
      </c>
      <c r="AH65" s="24">
        <v>9.8829467871865043E-2</v>
      </c>
      <c r="AI65" s="24">
        <v>9.9688896206325234E-2</v>
      </c>
      <c r="AJ65" s="24">
        <v>9.8371645537825639E-2</v>
      </c>
      <c r="AK65" s="24">
        <v>9.4579009580817108E-2</v>
      </c>
      <c r="AL65" s="24">
        <v>8.8726281428432585E-2</v>
      </c>
      <c r="AM65" s="24">
        <v>4.4973203487040585E-2</v>
      </c>
      <c r="AN65" s="24">
        <v>6.2504189942381355E-2</v>
      </c>
      <c r="AO65" s="24">
        <v>8.6469407820719366E-2</v>
      </c>
      <c r="AP65" s="24">
        <v>9.0444137920515241E-2</v>
      </c>
      <c r="AQ65" s="24">
        <v>9.1737843738614627E-2</v>
      </c>
      <c r="AR65" s="24">
        <v>9.5187545147587149E-2</v>
      </c>
      <c r="AS65" s="24">
        <v>9.564535671806583E-2</v>
      </c>
      <c r="AT65" s="24">
        <v>0.10301162552203806</v>
      </c>
      <c r="AU65" s="24">
        <v>0.10126865818010104</v>
      </c>
      <c r="AV65" s="24">
        <v>9.6575273652861324E-2</v>
      </c>
      <c r="AW65" s="24">
        <v>9.8704426999380951E-2</v>
      </c>
      <c r="AX65" s="24">
        <v>9.7902769741693638E-2</v>
      </c>
      <c r="AY65" s="24">
        <v>9.5600567364336267E-2</v>
      </c>
      <c r="AZ65" s="24">
        <v>9.4594027473754519E-2</v>
      </c>
      <c r="BA65" s="24">
        <v>9.4202703726589274E-2</v>
      </c>
      <c r="BB65" s="24">
        <v>8.7893505621234672E-2</v>
      </c>
      <c r="BC65" s="24">
        <v>8.584556667985313E-2</v>
      </c>
      <c r="BD65" s="24">
        <v>8.0134990507970585E-2</v>
      </c>
      <c r="BE65" s="24">
        <v>7.7648739193868041E-2</v>
      </c>
      <c r="BF65" s="24">
        <v>7.7426564828242991E-2</v>
      </c>
      <c r="BG65" s="24">
        <v>8.0898274820800226E-2</v>
      </c>
      <c r="BH65" s="24">
        <v>8.2500007209425769E-2</v>
      </c>
      <c r="BN65" s="85"/>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5"/>
    </row>
    <row r="66" spans="1:129" s="93" customFormat="1" ht="15" thickBot="1" x14ac:dyDescent="0.4">
      <c r="A66" s="94" t="s">
        <v>105</v>
      </c>
      <c r="B66" s="95" t="s">
        <v>10</v>
      </c>
      <c r="C66" s="23">
        <v>5.3662694940490363E-2</v>
      </c>
      <c r="D66" s="23">
        <v>5.8975004254294326E-2</v>
      </c>
      <c r="E66" s="23">
        <v>5.9122324794619784E-2</v>
      </c>
      <c r="F66" s="23">
        <v>6.6179257463415353E-2</v>
      </c>
      <c r="G66" s="23">
        <v>5.8549822541945427E-2</v>
      </c>
      <c r="H66" s="23">
        <v>5.445012080519189E-2</v>
      </c>
      <c r="I66" s="23">
        <v>5.2530195603455232E-2</v>
      </c>
      <c r="J66" s="23">
        <v>5.4287968475645432E-2</v>
      </c>
      <c r="K66" s="23">
        <v>5.9591250465732923E-2</v>
      </c>
      <c r="L66" s="23">
        <v>6.7664656261235009E-2</v>
      </c>
      <c r="M66" s="23">
        <v>6.4310459647662244E-2</v>
      </c>
      <c r="N66" s="23">
        <v>6.4393677374083955E-2</v>
      </c>
      <c r="O66" s="23">
        <v>5.9274974294242756E-2</v>
      </c>
      <c r="P66" s="23">
        <v>5.3182012022321166E-2</v>
      </c>
      <c r="Q66" s="23">
        <v>4.9049005536522763E-2</v>
      </c>
      <c r="R66" s="23">
        <v>5.0593764397700344E-2</v>
      </c>
      <c r="S66" s="23">
        <v>4.6881461356395329E-2</v>
      </c>
      <c r="T66" s="23">
        <v>5.04332285878289E-2</v>
      </c>
      <c r="U66" s="23">
        <v>5.7254147772298696E-2</v>
      </c>
      <c r="V66" s="23">
        <v>5.697922004963836E-2</v>
      </c>
      <c r="W66" s="23">
        <v>5.2910550051688821E-2</v>
      </c>
      <c r="X66" s="23">
        <v>5.6255859354126525E-2</v>
      </c>
      <c r="Y66" s="23">
        <v>6.3346584392473995E-2</v>
      </c>
      <c r="Z66" s="23">
        <v>6.0165420375764514E-2</v>
      </c>
      <c r="AA66" s="23">
        <v>6.0296023228203842E-2</v>
      </c>
      <c r="AB66" s="23">
        <v>6.2441920115110357E-2</v>
      </c>
      <c r="AC66" s="23">
        <v>6.0649710874754105E-2</v>
      </c>
      <c r="AD66" s="23">
        <v>6.7917002015411274E-2</v>
      </c>
      <c r="AE66" s="23">
        <v>7.166622696826043E-2</v>
      </c>
      <c r="AF66" s="23">
        <v>6.2337413426047018E-2</v>
      </c>
      <c r="AG66" s="23">
        <v>6.3560923613414783E-2</v>
      </c>
      <c r="AH66" s="23">
        <v>5.9209418374426004E-2</v>
      </c>
      <c r="AI66" s="23">
        <v>5.9951725880864754E-2</v>
      </c>
      <c r="AJ66" s="23">
        <v>6.0633706669578381E-2</v>
      </c>
      <c r="AK66" s="23">
        <v>6.6227482870962071E-2</v>
      </c>
      <c r="AL66" s="23">
        <v>6.4411798030669348E-2</v>
      </c>
      <c r="AM66" s="23">
        <v>1.647126750845504E-2</v>
      </c>
      <c r="AN66" s="23">
        <v>4.2458203029948641E-2</v>
      </c>
      <c r="AO66" s="23">
        <v>5.4058709289427104E-2</v>
      </c>
      <c r="AP66" s="23">
        <v>5.3717665044139419E-2</v>
      </c>
      <c r="AQ66" s="23">
        <v>5.7244194421431818E-2</v>
      </c>
      <c r="AR66" s="23">
        <v>5.5236650823565943E-2</v>
      </c>
      <c r="AS66" s="23">
        <v>5.69796284287621E-2</v>
      </c>
      <c r="AT66" s="23">
        <v>5.9303742139833297E-2</v>
      </c>
      <c r="AU66" s="23">
        <v>5.7704806378500943E-2</v>
      </c>
      <c r="AV66" s="23">
        <v>5.4519840622714019E-2</v>
      </c>
      <c r="AW66" s="23">
        <v>5.8011551905377837E-2</v>
      </c>
      <c r="AX66" s="23">
        <v>6.3970514657725283E-2</v>
      </c>
      <c r="AY66" s="23">
        <v>6.2620781068741291E-2</v>
      </c>
      <c r="AZ66" s="23">
        <v>6.2896657948033577E-2</v>
      </c>
      <c r="BA66" s="23">
        <v>6.4498541217844596E-2</v>
      </c>
      <c r="BB66" s="23">
        <v>6.1566264068346407E-2</v>
      </c>
      <c r="BC66" s="23">
        <v>6.0124932552075371E-2</v>
      </c>
      <c r="BD66" s="23">
        <v>5.9247793948624144E-2</v>
      </c>
      <c r="BE66" s="23">
        <v>5.7110176105382097E-2</v>
      </c>
      <c r="BF66" s="23">
        <v>5.8896040250144263E-2</v>
      </c>
      <c r="BG66" s="23">
        <v>5.7616660788222085E-2</v>
      </c>
      <c r="BH66" s="23">
        <v>5.680960516810709E-2</v>
      </c>
      <c r="BN66" s="85"/>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5"/>
    </row>
    <row r="67" spans="1:129" s="93" customFormat="1" ht="15" thickBot="1" x14ac:dyDescent="0.4">
      <c r="A67" s="96"/>
      <c r="B67" s="99" t="s">
        <v>147</v>
      </c>
      <c r="C67" s="24">
        <v>5.3662694940490363E-2</v>
      </c>
      <c r="D67" s="24">
        <v>5.8975004254294326E-2</v>
      </c>
      <c r="E67" s="24">
        <v>5.9122324794619784E-2</v>
      </c>
      <c r="F67" s="24">
        <v>6.6179257463415353E-2</v>
      </c>
      <c r="G67" s="24">
        <v>5.8549822541945427E-2</v>
      </c>
      <c r="H67" s="24">
        <v>5.445012080519189E-2</v>
      </c>
      <c r="I67" s="24">
        <v>5.2530195603455232E-2</v>
      </c>
      <c r="J67" s="24">
        <v>5.4287968475645432E-2</v>
      </c>
      <c r="K67" s="24">
        <v>5.9591250465732923E-2</v>
      </c>
      <c r="L67" s="24">
        <v>6.7664656261235009E-2</v>
      </c>
      <c r="M67" s="24">
        <v>6.4310459647662244E-2</v>
      </c>
      <c r="N67" s="24">
        <v>6.4393677374083955E-2</v>
      </c>
      <c r="O67" s="24">
        <v>5.9274974294242756E-2</v>
      </c>
      <c r="P67" s="24">
        <v>5.3182012022321166E-2</v>
      </c>
      <c r="Q67" s="24">
        <v>4.9049005536522763E-2</v>
      </c>
      <c r="R67" s="24">
        <v>5.0593764397700344E-2</v>
      </c>
      <c r="S67" s="24">
        <v>4.6881461356395329E-2</v>
      </c>
      <c r="T67" s="24">
        <v>5.04332285878289E-2</v>
      </c>
      <c r="U67" s="24">
        <v>5.7254147772298696E-2</v>
      </c>
      <c r="V67" s="24">
        <v>5.697922004963836E-2</v>
      </c>
      <c r="W67" s="24">
        <v>5.2910550051688821E-2</v>
      </c>
      <c r="X67" s="24">
        <v>5.6255859354126525E-2</v>
      </c>
      <c r="Y67" s="24">
        <v>6.3346584392473995E-2</v>
      </c>
      <c r="Z67" s="24">
        <v>6.0165420375764514E-2</v>
      </c>
      <c r="AA67" s="24">
        <v>6.0296023228203842E-2</v>
      </c>
      <c r="AB67" s="24">
        <v>6.2441920115110357E-2</v>
      </c>
      <c r="AC67" s="24">
        <v>6.0649710874754105E-2</v>
      </c>
      <c r="AD67" s="24">
        <v>6.7917002015411274E-2</v>
      </c>
      <c r="AE67" s="24">
        <v>7.166622696826043E-2</v>
      </c>
      <c r="AF67" s="24">
        <v>6.2337413426047018E-2</v>
      </c>
      <c r="AG67" s="24">
        <v>6.3560923613414783E-2</v>
      </c>
      <c r="AH67" s="24">
        <v>5.9209418374426004E-2</v>
      </c>
      <c r="AI67" s="24">
        <v>5.9951725880864754E-2</v>
      </c>
      <c r="AJ67" s="24">
        <v>6.0633706669578381E-2</v>
      </c>
      <c r="AK67" s="24">
        <v>6.6227482870962071E-2</v>
      </c>
      <c r="AL67" s="24">
        <v>6.4411798030669348E-2</v>
      </c>
      <c r="AM67" s="24">
        <v>1.647126750845504E-2</v>
      </c>
      <c r="AN67" s="24">
        <v>4.2458203029948641E-2</v>
      </c>
      <c r="AO67" s="24">
        <v>5.4058709289427104E-2</v>
      </c>
      <c r="AP67" s="24">
        <v>5.3717665044139419E-2</v>
      </c>
      <c r="AQ67" s="24">
        <v>5.7244194421431818E-2</v>
      </c>
      <c r="AR67" s="24">
        <v>5.5236650823565943E-2</v>
      </c>
      <c r="AS67" s="24">
        <v>5.69796284287621E-2</v>
      </c>
      <c r="AT67" s="24">
        <v>5.9303742139833297E-2</v>
      </c>
      <c r="AU67" s="24">
        <v>5.7704806378500943E-2</v>
      </c>
      <c r="AV67" s="24">
        <v>5.4519840622714019E-2</v>
      </c>
      <c r="AW67" s="24">
        <v>5.8011551905377837E-2</v>
      </c>
      <c r="AX67" s="24">
        <v>6.3970514657725283E-2</v>
      </c>
      <c r="AY67" s="24">
        <v>6.2620781068741291E-2</v>
      </c>
      <c r="AZ67" s="24">
        <v>6.2896657948033577E-2</v>
      </c>
      <c r="BA67" s="24">
        <v>6.4498541217844596E-2</v>
      </c>
      <c r="BB67" s="24">
        <v>6.1566264068346407E-2</v>
      </c>
      <c r="BC67" s="24">
        <v>6.0124932552075371E-2</v>
      </c>
      <c r="BD67" s="24">
        <v>5.9247793948624144E-2</v>
      </c>
      <c r="BE67" s="24">
        <v>5.7110176105382097E-2</v>
      </c>
      <c r="BF67" s="24">
        <v>5.8896040250144263E-2</v>
      </c>
      <c r="BG67" s="24">
        <v>5.7616660788222085E-2</v>
      </c>
      <c r="BH67" s="24">
        <v>5.680960516810709E-2</v>
      </c>
      <c r="BN67" s="85"/>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5"/>
    </row>
    <row r="68" spans="1:129" s="93" customFormat="1" ht="15" thickBot="1" x14ac:dyDescent="0.4">
      <c r="A68" s="97" t="s">
        <v>106</v>
      </c>
      <c r="B68" s="98" t="s">
        <v>107</v>
      </c>
      <c r="C68" s="23">
        <v>3.5162169270349194E-2</v>
      </c>
      <c r="D68" s="23">
        <v>3.3340530913304862E-2</v>
      </c>
      <c r="E68" s="23">
        <v>3.1577129236344023E-2</v>
      </c>
      <c r="F68" s="23">
        <v>3.5612932486290896E-2</v>
      </c>
      <c r="G68" s="23">
        <v>3.6419198866225216E-2</v>
      </c>
      <c r="H68" s="23">
        <v>3.5004644906518993E-2</v>
      </c>
      <c r="I68" s="23">
        <v>2.842330330227234E-2</v>
      </c>
      <c r="J68" s="23">
        <v>2.8222318623448841E-2</v>
      </c>
      <c r="K68" s="23">
        <v>2.5291124512877457E-2</v>
      </c>
      <c r="L68" s="23">
        <v>2.6634158853450794E-2</v>
      </c>
      <c r="M68" s="23">
        <v>2.7768553183610874E-2</v>
      </c>
      <c r="N68" s="23">
        <v>2.9756257370805471E-2</v>
      </c>
      <c r="O68" s="23">
        <v>2.5271325452167103E-2</v>
      </c>
      <c r="P68" s="23">
        <v>2.7607118152305685E-2</v>
      </c>
      <c r="Q68" s="23">
        <v>2.6314622112986102E-2</v>
      </c>
      <c r="R68" s="23">
        <v>2.6217653841315566E-2</v>
      </c>
      <c r="S68" s="23">
        <v>2.7964258575408036E-2</v>
      </c>
      <c r="T68" s="23">
        <v>2.7848043995902405E-2</v>
      </c>
      <c r="U68" s="23">
        <v>2.8667423055712314E-2</v>
      </c>
      <c r="V68" s="23">
        <v>2.7716308134694716E-2</v>
      </c>
      <c r="W68" s="23">
        <v>2.9234781784573439E-2</v>
      </c>
      <c r="X68" s="23">
        <v>2.6959519507992316E-2</v>
      </c>
      <c r="Y68" s="23">
        <v>2.7713182491165198E-2</v>
      </c>
      <c r="Z68" s="23">
        <v>2.9020002559303804E-2</v>
      </c>
      <c r="AA68" s="23">
        <v>2.8632183773196661E-2</v>
      </c>
      <c r="AB68" s="23">
        <v>3.1716695497245796E-2</v>
      </c>
      <c r="AC68" s="23">
        <v>3.1080567562952185E-2</v>
      </c>
      <c r="AD68" s="23">
        <v>2.9404786573981847E-2</v>
      </c>
      <c r="AE68" s="23">
        <v>3.0416047399587299E-2</v>
      </c>
      <c r="AF68" s="23">
        <v>3.261165329111252E-2</v>
      </c>
      <c r="AG68" s="23">
        <v>3.1012798606280357E-2</v>
      </c>
      <c r="AH68" s="23">
        <v>3.0606609211743359E-2</v>
      </c>
      <c r="AI68" s="23">
        <v>2.9813622190475023E-2</v>
      </c>
      <c r="AJ68" s="23">
        <v>2.9236008258853072E-2</v>
      </c>
      <c r="AK68" s="23">
        <v>3.1148775933290289E-2</v>
      </c>
      <c r="AL68" s="23">
        <v>3.0380762253031605E-2</v>
      </c>
      <c r="AM68" s="23">
        <v>1.7347759213149724E-2</v>
      </c>
      <c r="AN68" s="23">
        <v>2.8539943992048265E-2</v>
      </c>
      <c r="AO68" s="23">
        <v>3.0293040489498078E-2</v>
      </c>
      <c r="AP68" s="23">
        <v>2.640484377054694E-2</v>
      </c>
      <c r="AQ68" s="23">
        <v>2.9354155171455974E-2</v>
      </c>
      <c r="AR68" s="23">
        <v>2.8788581436636089E-2</v>
      </c>
      <c r="AS68" s="23">
        <v>2.7924510824367421E-2</v>
      </c>
      <c r="AT68" s="23">
        <v>3.1466695461237947E-2</v>
      </c>
      <c r="AU68" s="23">
        <v>3.0665970315363642E-2</v>
      </c>
      <c r="AV68" s="23">
        <v>2.8549018895892338E-2</v>
      </c>
      <c r="AW68" s="23">
        <v>3.0275395191381883E-2</v>
      </c>
      <c r="AX68" s="23">
        <v>3.0139224114634433E-2</v>
      </c>
      <c r="AY68" s="23">
        <v>2.8838894474290416E-2</v>
      </c>
      <c r="AZ68" s="23">
        <v>3.0401310370419661E-2</v>
      </c>
      <c r="BA68" s="23">
        <v>3.0813834807216351E-2</v>
      </c>
      <c r="BB68" s="23">
        <v>2.9104490444445987E-2</v>
      </c>
      <c r="BC68" s="23">
        <v>3.0082418059639678E-2</v>
      </c>
      <c r="BD68" s="23">
        <v>2.5305474614704226E-2</v>
      </c>
      <c r="BE68" s="23">
        <v>2.8244112300986009E-2</v>
      </c>
      <c r="BF68" s="23">
        <v>2.7115996073272652E-2</v>
      </c>
      <c r="BG68" s="23">
        <v>2.8933645564169927E-2</v>
      </c>
      <c r="BH68" s="23">
        <v>3.7471474483537381E-2</v>
      </c>
      <c r="BN68" s="85"/>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5"/>
    </row>
    <row r="69" spans="1:129" s="93" customFormat="1" ht="15" thickBot="1" x14ac:dyDescent="0.4">
      <c r="A69" s="97" t="s">
        <v>108</v>
      </c>
      <c r="B69" s="98" t="s">
        <v>12</v>
      </c>
      <c r="C69" s="23">
        <v>6.8370729490671939E-2</v>
      </c>
      <c r="D69" s="23">
        <v>6.6844611970871826E-2</v>
      </c>
      <c r="E69" s="23">
        <v>7.8365016778755792E-2</v>
      </c>
      <c r="F69" s="23">
        <v>7.050735940833551E-2</v>
      </c>
      <c r="G69" s="23">
        <v>6.2741680963164084E-2</v>
      </c>
      <c r="H69" s="23">
        <v>5.5483943597732302E-2</v>
      </c>
      <c r="I69" s="23">
        <v>5.3061410708298846E-2</v>
      </c>
      <c r="J69" s="23">
        <v>5.1938949694021963E-2</v>
      </c>
      <c r="K69" s="23">
        <v>6.5595394113516226E-2</v>
      </c>
      <c r="L69" s="23">
        <v>7.4763809499831871E-2</v>
      </c>
      <c r="M69" s="23">
        <v>7.894476165127215E-2</v>
      </c>
      <c r="N69" s="23">
        <v>8.52573379455977E-2</v>
      </c>
      <c r="O69" s="23">
        <v>8.2900820733367006E-2</v>
      </c>
      <c r="P69" s="23">
        <v>8.6974426403233676E-2</v>
      </c>
      <c r="Q69" s="23">
        <v>8.5745952635293193E-2</v>
      </c>
      <c r="R69" s="23">
        <v>9.2285479859154501E-2</v>
      </c>
      <c r="S69" s="23">
        <v>7.5663532343991396E-2</v>
      </c>
      <c r="T69" s="23">
        <v>8.2620923097331281E-2</v>
      </c>
      <c r="U69" s="23">
        <v>7.5780928894275804E-2</v>
      </c>
      <c r="V69" s="23">
        <v>8.6173946409705285E-2</v>
      </c>
      <c r="W69" s="23">
        <v>9.2087874076176482E-2</v>
      </c>
      <c r="X69" s="23">
        <v>8.7791705811007897E-2</v>
      </c>
      <c r="Y69" s="23">
        <v>9.2355451521283979E-2</v>
      </c>
      <c r="Z69" s="23">
        <v>9.5945262063460504E-2</v>
      </c>
      <c r="AA69" s="23">
        <v>9.6215939202651701E-2</v>
      </c>
      <c r="AB69" s="23">
        <v>0.10071196499441462</v>
      </c>
      <c r="AC69" s="23">
        <v>0.12359977558240282</v>
      </c>
      <c r="AD69" s="23">
        <v>0.1208845780373503</v>
      </c>
      <c r="AE69" s="23">
        <v>0.15516336056601721</v>
      </c>
      <c r="AF69" s="23">
        <v>0.1406345663690865</v>
      </c>
      <c r="AG69" s="23">
        <v>0.14257530836785948</v>
      </c>
      <c r="AH69" s="23">
        <v>0.13528950087762423</v>
      </c>
      <c r="AI69" s="23">
        <v>0.13439667224260904</v>
      </c>
      <c r="AJ69" s="23">
        <v>0.1267885901739344</v>
      </c>
      <c r="AK69" s="23">
        <v>0.12235335301080766</v>
      </c>
      <c r="AL69" s="23">
        <v>0.10495816573510701</v>
      </c>
      <c r="AM69" s="23">
        <v>7.3318921539281531E-2</v>
      </c>
      <c r="AN69" s="23">
        <v>0.10307135378699063</v>
      </c>
      <c r="AO69" s="23">
        <v>0.10961260235046685</v>
      </c>
      <c r="AP69" s="23">
        <v>0.1180292469238066</v>
      </c>
      <c r="AQ69" s="23">
        <v>0.10454708698591582</v>
      </c>
      <c r="AR69" s="23">
        <v>0.10307014552528719</v>
      </c>
      <c r="AS69" s="23">
        <v>9.9041405404486027E-2</v>
      </c>
      <c r="AT69" s="23">
        <v>0.11109683719311127</v>
      </c>
      <c r="AU69" s="23">
        <v>9.9383274739711105E-2</v>
      </c>
      <c r="AV69" s="23">
        <v>0.10699490321736288</v>
      </c>
      <c r="AW69" s="23">
        <v>0.10971156499237066</v>
      </c>
      <c r="AX69" s="23">
        <v>0.10750580124991907</v>
      </c>
      <c r="AY69" s="23">
        <v>0.11165959357703829</v>
      </c>
      <c r="AZ69" s="23">
        <v>0.11014864372402529</v>
      </c>
      <c r="BA69" s="23">
        <v>0.10818694245126241</v>
      </c>
      <c r="BB69" s="23">
        <v>0.10693818374171081</v>
      </c>
      <c r="BC69" s="23">
        <v>0.11961231898101926</v>
      </c>
      <c r="BD69" s="23">
        <v>0.11154268305278972</v>
      </c>
      <c r="BE69" s="23">
        <v>0.11404204083188479</v>
      </c>
      <c r="BF69" s="23">
        <v>0.10634602165648237</v>
      </c>
      <c r="BG69" s="23">
        <v>0.10109209295651554</v>
      </c>
      <c r="BH69" s="23">
        <v>0.1095181973432271</v>
      </c>
      <c r="BN69" s="85"/>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5"/>
    </row>
    <row r="70" spans="1:129" s="93" customFormat="1" ht="15" thickBot="1" x14ac:dyDescent="0.4">
      <c r="A70" s="97" t="s">
        <v>109</v>
      </c>
      <c r="B70" s="98" t="s">
        <v>13</v>
      </c>
      <c r="C70" s="23">
        <v>6.4000023518930175E-3</v>
      </c>
      <c r="D70" s="23">
        <v>5.8785208019960233E-3</v>
      </c>
      <c r="E70" s="23">
        <v>5.7341859063988112E-3</v>
      </c>
      <c r="F70" s="23">
        <v>4.9620825318677821E-3</v>
      </c>
      <c r="G70" s="23">
        <v>4.6238390508424338E-3</v>
      </c>
      <c r="H70" s="23">
        <v>5.3578477151317245E-3</v>
      </c>
      <c r="I70" s="23">
        <v>6.0985330754437612E-3</v>
      </c>
      <c r="J70" s="23">
        <v>5.411057393220709E-3</v>
      </c>
      <c r="K70" s="23">
        <v>4.880353579458172E-3</v>
      </c>
      <c r="L70" s="23">
        <v>3.8950903680414093E-3</v>
      </c>
      <c r="M70" s="23">
        <v>4.8631152765706122E-3</v>
      </c>
      <c r="N70" s="23">
        <v>6.3404170549760793E-3</v>
      </c>
      <c r="O70" s="23">
        <v>6.5495748737516872E-3</v>
      </c>
      <c r="P70" s="23">
        <v>1.0632345690275956E-2</v>
      </c>
      <c r="Q70" s="23">
        <v>8.6001426342256163E-3</v>
      </c>
      <c r="R70" s="23">
        <v>5.9601048278225613E-3</v>
      </c>
      <c r="S70" s="23">
        <v>5.179821653460326E-3</v>
      </c>
      <c r="T70" s="23">
        <v>5.2594912656751666E-3</v>
      </c>
      <c r="U70" s="23">
        <v>4.1521314160020781E-3</v>
      </c>
      <c r="V70" s="23">
        <v>4.8554404229599144E-3</v>
      </c>
      <c r="W70" s="23">
        <v>4.9471470318635993E-3</v>
      </c>
      <c r="X70" s="23">
        <v>7.8741514825044004E-3</v>
      </c>
      <c r="Y70" s="23">
        <v>6.5313004671364678E-3</v>
      </c>
      <c r="Z70" s="23">
        <v>7.0702449572926096E-3</v>
      </c>
      <c r="AA70" s="23">
        <v>8.5460547696767884E-3</v>
      </c>
      <c r="AB70" s="23">
        <v>8.1135779377079879E-3</v>
      </c>
      <c r="AC70" s="23">
        <v>6.4034196858706646E-3</v>
      </c>
      <c r="AD70" s="23">
        <v>7.8542833538533183E-3</v>
      </c>
      <c r="AE70" s="23">
        <v>8.8822175075852893E-3</v>
      </c>
      <c r="AF70" s="23">
        <v>8.8256668584237065E-3</v>
      </c>
      <c r="AG70" s="23">
        <v>9.1090563473862247E-3</v>
      </c>
      <c r="AH70" s="23">
        <v>9.1971366887728147E-3</v>
      </c>
      <c r="AI70" s="23">
        <v>8.568068079956007E-3</v>
      </c>
      <c r="AJ70" s="23">
        <v>9.9683844908622053E-3</v>
      </c>
      <c r="AK70" s="23">
        <v>9.8216094747593172E-3</v>
      </c>
      <c r="AL70" s="23">
        <v>1.0603848248536364E-2</v>
      </c>
      <c r="AM70" s="23">
        <v>2.2657451493377739E-3</v>
      </c>
      <c r="AN70" s="23">
        <v>2.947882450820886E-3</v>
      </c>
      <c r="AO70" s="23">
        <v>7.8554922665465803E-3</v>
      </c>
      <c r="AP70" s="23">
        <v>6.6547378398308403E-3</v>
      </c>
      <c r="AQ70" s="23">
        <v>6.0951675284382544E-3</v>
      </c>
      <c r="AR70" s="23">
        <v>6.6943350284949495E-3</v>
      </c>
      <c r="AS70" s="23">
        <v>9.6962225642840405E-3</v>
      </c>
      <c r="AT70" s="23">
        <v>8.0766149994416642E-3</v>
      </c>
      <c r="AU70" s="23">
        <v>1.0366002413705472E-2</v>
      </c>
      <c r="AV70" s="23">
        <v>1.1203042824743426E-2</v>
      </c>
      <c r="AW70" s="23">
        <v>8.9836484411001238E-3</v>
      </c>
      <c r="AX70" s="23">
        <v>1.0924147399024746E-2</v>
      </c>
      <c r="AY70" s="23">
        <v>1.0853844711035466E-2</v>
      </c>
      <c r="AZ70" s="23">
        <v>9.6430895165553268E-3</v>
      </c>
      <c r="BA70" s="23">
        <v>8.9190858835242904E-3</v>
      </c>
      <c r="BB70" s="23">
        <v>9.6315333845098626E-3</v>
      </c>
      <c r="BC70" s="23">
        <v>8.4548324585574878E-3</v>
      </c>
      <c r="BD70" s="23">
        <v>8.497849498817019E-3</v>
      </c>
      <c r="BE70" s="23">
        <v>7.9204886225296839E-3</v>
      </c>
      <c r="BF70" s="23">
        <v>8.9385235202596794E-3</v>
      </c>
      <c r="BG70" s="23">
        <v>8.2568170220847417E-3</v>
      </c>
      <c r="BH70" s="23">
        <v>8.5234760252956548E-3</v>
      </c>
      <c r="BN70" s="85"/>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5"/>
    </row>
    <row r="71" spans="1:129" s="93" customFormat="1" ht="15" thickBot="1" x14ac:dyDescent="0.4">
      <c r="A71" s="97" t="s">
        <v>110</v>
      </c>
      <c r="B71" s="98" t="s">
        <v>14</v>
      </c>
      <c r="C71" s="23">
        <v>4.4589249131230715E-3</v>
      </c>
      <c r="D71" s="23">
        <v>7.2486409242672779E-3</v>
      </c>
      <c r="E71" s="23">
        <v>6.2772724304208556E-3</v>
      </c>
      <c r="F71" s="23">
        <v>8.1048310407898904E-3</v>
      </c>
      <c r="G71" s="23">
        <v>5.9054980954794944E-3</v>
      </c>
      <c r="H71" s="23">
        <v>8.5451732852534126E-3</v>
      </c>
      <c r="I71" s="23">
        <v>4.7118941082813634E-3</v>
      </c>
      <c r="J71" s="23">
        <v>7.8183079086316196E-3</v>
      </c>
      <c r="K71" s="23">
        <v>1.4244559493767319E-2</v>
      </c>
      <c r="L71" s="23">
        <v>8.3207458758492604E-3</v>
      </c>
      <c r="M71" s="23">
        <v>3.7171268599746014E-3</v>
      </c>
      <c r="N71" s="23">
        <v>1.8855073627054597E-3</v>
      </c>
      <c r="O71" s="23">
        <v>3.3985936961203039E-3</v>
      </c>
      <c r="P71" s="23">
        <v>5.2510410216643462E-3</v>
      </c>
      <c r="Q71" s="23">
        <v>6.3629107961694657E-3</v>
      </c>
      <c r="R71" s="23">
        <v>1.3286195850463303E-2</v>
      </c>
      <c r="S71" s="23">
        <v>1.8523810754245962E-3</v>
      </c>
      <c r="T71" s="23">
        <v>3.6079422069923177E-3</v>
      </c>
      <c r="U71" s="23">
        <v>6.0180334904290818E-3</v>
      </c>
      <c r="V71" s="23">
        <v>1.2112080636751848E-2</v>
      </c>
      <c r="W71" s="23">
        <v>3.1166878345252583E-3</v>
      </c>
      <c r="X71" s="23">
        <v>3.3189661774611591E-3</v>
      </c>
      <c r="Y71" s="23">
        <v>5.1569903636825903E-3</v>
      </c>
      <c r="Z71" s="23">
        <v>3.7981673286316348E-3</v>
      </c>
      <c r="AA71" s="23">
        <v>6.340299549484449E-3</v>
      </c>
      <c r="AB71" s="23">
        <v>7.311741922146381E-3</v>
      </c>
      <c r="AC71" s="23">
        <v>5.7228168257134728E-3</v>
      </c>
      <c r="AD71" s="23">
        <v>5.1031957714617006E-3</v>
      </c>
      <c r="AE71" s="23">
        <v>4.3638434484421151E-3</v>
      </c>
      <c r="AF71" s="23">
        <v>2.2526297296587951E-3</v>
      </c>
      <c r="AG71" s="23">
        <v>2.8651792718300847E-3</v>
      </c>
      <c r="AH71" s="23">
        <v>3.1017248353166905E-3</v>
      </c>
      <c r="AI71" s="23">
        <v>8.1704220374261768E-3</v>
      </c>
      <c r="AJ71" s="23">
        <v>1.2914771540717572E-2</v>
      </c>
      <c r="AK71" s="23">
        <v>5.2467040930300598E-3</v>
      </c>
      <c r="AL71" s="23">
        <v>5.8120926119704739E-3</v>
      </c>
      <c r="AM71" s="23">
        <v>4.0045778375207477E-3</v>
      </c>
      <c r="AN71" s="23">
        <v>1.1184011781631059E-2</v>
      </c>
      <c r="AO71" s="23">
        <v>1.1278573776423583E-2</v>
      </c>
      <c r="AP71" s="23">
        <v>1.1609272086487614E-2</v>
      </c>
      <c r="AQ71" s="23">
        <v>1.1587988676459129E-2</v>
      </c>
      <c r="AR71" s="23">
        <v>1.1747446610968444E-2</v>
      </c>
      <c r="AS71" s="23">
        <v>1.4539427035571789E-2</v>
      </c>
      <c r="AT71" s="23">
        <v>2.1111082645447327E-2</v>
      </c>
      <c r="AU71" s="23">
        <v>2.13671325740066E-2</v>
      </c>
      <c r="AV71" s="23">
        <v>1.0424254687243719E-2</v>
      </c>
      <c r="AW71" s="23">
        <v>8.1116173734575615E-3</v>
      </c>
      <c r="AX71" s="23">
        <v>8.2989801235095941E-3</v>
      </c>
      <c r="AY71" s="23">
        <v>1.4392375225608333E-2</v>
      </c>
      <c r="AZ71" s="23">
        <v>2.1422645582660271E-2</v>
      </c>
      <c r="BA71" s="23">
        <v>1.5583075428143656E-2</v>
      </c>
      <c r="BB71" s="23">
        <v>2.1947748344438783E-2</v>
      </c>
      <c r="BC71" s="23">
        <v>1.673533354261696E-2</v>
      </c>
      <c r="BD71" s="23">
        <v>1.3707539536530365E-2</v>
      </c>
      <c r="BE71" s="23">
        <v>1.3975166018172577E-2</v>
      </c>
      <c r="BF71" s="23">
        <v>1.2725275438792536E-2</v>
      </c>
      <c r="BG71" s="23">
        <v>1.0874355245476581E-2</v>
      </c>
      <c r="BH71" s="23">
        <v>8.3497049557956071E-3</v>
      </c>
      <c r="BN71" s="85"/>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5"/>
    </row>
    <row r="72" spans="1:129" s="93" customFormat="1" ht="15" thickBot="1" x14ac:dyDescent="0.4">
      <c r="A72" s="97" t="s">
        <v>111</v>
      </c>
      <c r="B72" s="98" t="s">
        <v>112</v>
      </c>
      <c r="C72" s="23">
        <v>6.9702867902637919E-3</v>
      </c>
      <c r="D72" s="23">
        <v>7.5534398054549444E-3</v>
      </c>
      <c r="E72" s="23">
        <v>6.8220117046728351E-3</v>
      </c>
      <c r="F72" s="23">
        <v>1.0245007742710749E-2</v>
      </c>
      <c r="G72" s="23">
        <v>8.9888850437905218E-3</v>
      </c>
      <c r="H72" s="23">
        <v>7.2666000298442978E-3</v>
      </c>
      <c r="I72" s="23">
        <v>7.4310626757705693E-3</v>
      </c>
      <c r="J72" s="23">
        <v>6.0217025609058568E-3</v>
      </c>
      <c r="K72" s="23">
        <v>8.3277613758266228E-3</v>
      </c>
      <c r="L72" s="23">
        <v>5.3758446595102358E-3</v>
      </c>
      <c r="M72" s="23">
        <v>4.7492336491108062E-3</v>
      </c>
      <c r="N72" s="23">
        <v>6.6892529530139617E-3</v>
      </c>
      <c r="O72" s="23">
        <v>5.9413599774105763E-3</v>
      </c>
      <c r="P72" s="23">
        <v>5.9596826576397864E-3</v>
      </c>
      <c r="Q72" s="23">
        <v>1.0957822027801791E-2</v>
      </c>
      <c r="R72" s="23">
        <v>6.3753240927920318E-3</v>
      </c>
      <c r="S72" s="23">
        <v>5.8851383824717277E-3</v>
      </c>
      <c r="T72" s="23">
        <v>6.8144972242773477E-3</v>
      </c>
      <c r="U72" s="23">
        <v>5.3957556828927097E-3</v>
      </c>
      <c r="V72" s="23">
        <v>4.7884453720809577E-3</v>
      </c>
      <c r="W72" s="23">
        <v>3.5528557689323129E-3</v>
      </c>
      <c r="X72" s="23">
        <v>5.6359388685526457E-3</v>
      </c>
      <c r="Y72" s="23">
        <v>7.252540921511807E-3</v>
      </c>
      <c r="Z72" s="23">
        <v>7.4210910191282887E-3</v>
      </c>
      <c r="AA72" s="23">
        <v>1.2180512089239865E-2</v>
      </c>
      <c r="AB72" s="23">
        <v>1.5314683441501813E-2</v>
      </c>
      <c r="AC72" s="23">
        <v>1.0332190454702156E-2</v>
      </c>
      <c r="AD72" s="23">
        <v>7.4211263033702544E-3</v>
      </c>
      <c r="AE72" s="23">
        <v>7.8776322102716203E-3</v>
      </c>
      <c r="AF72" s="23">
        <v>6.9175324660147308E-3</v>
      </c>
      <c r="AG72" s="23">
        <v>4.2914398926203658E-3</v>
      </c>
      <c r="AH72" s="23">
        <v>5.1209675358719255E-3</v>
      </c>
      <c r="AI72" s="23">
        <v>7.2136868618219423E-3</v>
      </c>
      <c r="AJ72" s="23">
        <v>3.3681716009000247E-3</v>
      </c>
      <c r="AK72" s="23">
        <v>4.6768050767792271E-3</v>
      </c>
      <c r="AL72" s="23">
        <v>4.0347862160313762E-3</v>
      </c>
      <c r="AM72" s="23">
        <v>2.031144215582105E-3</v>
      </c>
      <c r="AN72" s="23">
        <v>1.6821797632113687E-3</v>
      </c>
      <c r="AO72" s="23">
        <v>3.7054889301959223E-3</v>
      </c>
      <c r="AP72" s="23">
        <v>4.1640850397074236E-3</v>
      </c>
      <c r="AQ72" s="23">
        <v>5.3325235224805142E-3</v>
      </c>
      <c r="AR72" s="23">
        <v>4.4722189839682359E-3</v>
      </c>
      <c r="AS72" s="23">
        <v>3.5498128516092521E-3</v>
      </c>
      <c r="AT72" s="23">
        <v>2.1425966971631381E-3</v>
      </c>
      <c r="AU72" s="23">
        <v>2.7661309021069628E-3</v>
      </c>
      <c r="AV72" s="23">
        <v>2.1975485768026852E-3</v>
      </c>
      <c r="AW72" s="23">
        <v>3.842484029070949E-3</v>
      </c>
      <c r="AX72" s="23">
        <v>4.5581347800382121E-3</v>
      </c>
      <c r="AY72" s="23">
        <v>5.8770028231727367E-3</v>
      </c>
      <c r="AZ72" s="23">
        <v>4.4966355499307959E-3</v>
      </c>
      <c r="BA72" s="23">
        <v>2.4023487304557383E-3</v>
      </c>
      <c r="BB72" s="23">
        <v>2.2431981478701897E-3</v>
      </c>
      <c r="BC72" s="23">
        <v>1.8328398537853358E-3</v>
      </c>
      <c r="BD72" s="23">
        <v>2.7357943387730562E-3</v>
      </c>
      <c r="BE72" s="23">
        <v>2.2786983692674343E-3</v>
      </c>
      <c r="BF72" s="23">
        <v>3.0213034620083928E-3</v>
      </c>
      <c r="BG72" s="23">
        <v>2.7810890751420263E-3</v>
      </c>
      <c r="BH72" s="23">
        <v>2.3761130501777708E-3</v>
      </c>
      <c r="BN72" s="85"/>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5"/>
    </row>
    <row r="73" spans="1:129" s="93" customFormat="1" ht="15" thickBot="1" x14ac:dyDescent="0.4">
      <c r="A73" s="97" t="s">
        <v>113</v>
      </c>
      <c r="B73" s="98" t="s">
        <v>114</v>
      </c>
      <c r="C73" s="23">
        <v>6.6901151731238728E-3</v>
      </c>
      <c r="D73" s="23">
        <v>7.1049149942569063E-3</v>
      </c>
      <c r="E73" s="23">
        <v>1.486521274504486E-2</v>
      </c>
      <c r="F73" s="23">
        <v>7.4417673760888096E-3</v>
      </c>
      <c r="G73" s="23">
        <v>7.941888504468449E-3</v>
      </c>
      <c r="H73" s="23">
        <v>3.8702468405368393E-3</v>
      </c>
      <c r="I73" s="23">
        <v>5.8332902944311744E-3</v>
      </c>
      <c r="J73" s="23">
        <v>4.1642281233792693E-3</v>
      </c>
      <c r="K73" s="23">
        <v>6.3010929799545779E-3</v>
      </c>
      <c r="L73" s="23">
        <v>1.1850185903553594E-2</v>
      </c>
      <c r="M73" s="23">
        <v>1.4416967306944421E-2</v>
      </c>
      <c r="N73" s="23">
        <v>9.7634807371182967E-3</v>
      </c>
      <c r="O73" s="23">
        <v>6.656853898382384E-3</v>
      </c>
      <c r="P73" s="23">
        <v>7.0644582498335844E-3</v>
      </c>
      <c r="Q73" s="23">
        <v>8.1056494964648427E-3</v>
      </c>
      <c r="R73" s="23">
        <v>5.6552694216295898E-3</v>
      </c>
      <c r="S73" s="23">
        <v>7.3826759443858933E-3</v>
      </c>
      <c r="T73" s="23">
        <v>9.1115223521391914E-3</v>
      </c>
      <c r="U73" s="23">
        <v>1.1196750653375616E-2</v>
      </c>
      <c r="V73" s="23">
        <v>1.10118966614875E-2</v>
      </c>
      <c r="W73" s="23">
        <v>1.0030475745502579E-2</v>
      </c>
      <c r="X73" s="23">
        <v>1.3307300067932595E-2</v>
      </c>
      <c r="Y73" s="23">
        <v>1.1750422808372546E-2</v>
      </c>
      <c r="Z73" s="23">
        <v>9.7669146920654846E-3</v>
      </c>
      <c r="AA73" s="23">
        <v>1.0411977579212148E-2</v>
      </c>
      <c r="AB73" s="23">
        <v>4.7774067996742692E-3</v>
      </c>
      <c r="AC73" s="23">
        <v>4.6133027973143366E-3</v>
      </c>
      <c r="AD73" s="23">
        <v>1.415477883285946E-2</v>
      </c>
      <c r="AE73" s="23">
        <v>4.2735796319904994E-3</v>
      </c>
      <c r="AF73" s="23">
        <v>5.8017954868466535E-3</v>
      </c>
      <c r="AG73" s="23">
        <v>6.8183841481388209E-3</v>
      </c>
      <c r="AH73" s="23">
        <v>7.8942248751319253E-3</v>
      </c>
      <c r="AI73" s="23">
        <v>7.4944162752369429E-3</v>
      </c>
      <c r="AJ73" s="23">
        <v>1.1778869688759241E-2</v>
      </c>
      <c r="AK73" s="23">
        <v>1.3587674016520331E-2</v>
      </c>
      <c r="AL73" s="23">
        <v>9.8492572618582817E-3</v>
      </c>
      <c r="AM73" s="23">
        <v>9.613751748096486E-3</v>
      </c>
      <c r="AN73" s="23">
        <v>2.4556216696125403E-2</v>
      </c>
      <c r="AO73" s="23">
        <v>2.2319389112197066E-2</v>
      </c>
      <c r="AP73" s="23">
        <v>2.4204186616569121E-2</v>
      </c>
      <c r="AQ73" s="23">
        <v>2.2064768067747813E-2</v>
      </c>
      <c r="AR73" s="23">
        <v>1.2731877734842838E-2</v>
      </c>
      <c r="AS73" s="23">
        <v>1.0857992367840219E-2</v>
      </c>
      <c r="AT73" s="23">
        <v>1.1604044424741741E-2</v>
      </c>
      <c r="AU73" s="23">
        <v>1.0004568215685208E-2</v>
      </c>
      <c r="AV73" s="23">
        <v>9.525136416280602E-3</v>
      </c>
      <c r="AW73" s="23">
        <v>1.4292427548539571E-2</v>
      </c>
      <c r="AX73" s="23">
        <v>2.0218254600613588E-2</v>
      </c>
      <c r="AY73" s="23">
        <v>1.4529802087959223E-2</v>
      </c>
      <c r="AZ73" s="23">
        <v>1.0589962479342963E-2</v>
      </c>
      <c r="BA73" s="23">
        <v>1.9130355038062468E-2</v>
      </c>
      <c r="BB73" s="23">
        <v>1.628437166533361E-2</v>
      </c>
      <c r="BC73" s="23">
        <v>1.2848372062721037E-2</v>
      </c>
      <c r="BD73" s="23">
        <v>1.6940257531340007E-2</v>
      </c>
      <c r="BE73" s="23">
        <v>2.1699927998771185E-2</v>
      </c>
      <c r="BF73" s="23">
        <v>3.0448151897157813E-2</v>
      </c>
      <c r="BG73" s="23">
        <v>1.4289363783592008E-2</v>
      </c>
      <c r="BH73" s="23">
        <v>1.392529919184755E-2</v>
      </c>
      <c r="BN73" s="85"/>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5"/>
    </row>
    <row r="74" spans="1:129" s="93" customFormat="1" ht="15" thickBot="1" x14ac:dyDescent="0.4">
      <c r="A74" s="97" t="s">
        <v>115</v>
      </c>
      <c r="B74" s="98" t="s">
        <v>17</v>
      </c>
      <c r="C74" s="23">
        <v>3.0955875943921303E-2</v>
      </c>
      <c r="D74" s="23">
        <v>3.365879122906118E-2</v>
      </c>
      <c r="E74" s="23">
        <v>3.5146038557765762E-2</v>
      </c>
      <c r="F74" s="23">
        <v>3.3285225137285039E-2</v>
      </c>
      <c r="G74" s="23">
        <v>2.7293235402994914E-2</v>
      </c>
      <c r="H74" s="23">
        <v>2.4534422333813331E-2</v>
      </c>
      <c r="I74" s="23">
        <v>2.743324000377589E-2</v>
      </c>
      <c r="J74" s="23">
        <v>2.4957334753762713E-2</v>
      </c>
      <c r="K74" s="23">
        <v>3.8832228201248403E-2</v>
      </c>
      <c r="L74" s="23">
        <v>3.7523281031123942E-2</v>
      </c>
      <c r="M74" s="23">
        <v>3.4650566508041346E-2</v>
      </c>
      <c r="N74" s="23">
        <v>2.6690754577972722E-2</v>
      </c>
      <c r="O74" s="23">
        <v>3.1981916352806034E-2</v>
      </c>
      <c r="P74" s="23">
        <v>3.7566443127472149E-2</v>
      </c>
      <c r="Q74" s="23">
        <v>3.4993655180929673E-2</v>
      </c>
      <c r="R74" s="23">
        <v>3.5601688743366645E-2</v>
      </c>
      <c r="S74" s="23">
        <v>3.5229621735610041E-2</v>
      </c>
      <c r="T74" s="23">
        <v>3.6870461854955607E-2</v>
      </c>
      <c r="U74" s="23">
        <v>3.9479263832744284E-2</v>
      </c>
      <c r="V74" s="23">
        <v>4.4159221680759454E-2</v>
      </c>
      <c r="W74" s="23">
        <v>4.6336783322104495E-2</v>
      </c>
      <c r="X74" s="23">
        <v>4.5759261785056578E-2</v>
      </c>
      <c r="Y74" s="23">
        <v>5.3124189121630486E-2</v>
      </c>
      <c r="Z74" s="23">
        <v>4.8112883987305483E-2</v>
      </c>
      <c r="AA74" s="23">
        <v>5.089425341856138E-2</v>
      </c>
      <c r="AB74" s="23">
        <v>5.1440137116545444E-2</v>
      </c>
      <c r="AC74" s="23">
        <v>5.4397767426528992E-2</v>
      </c>
      <c r="AD74" s="23">
        <v>5.6907252621234243E-2</v>
      </c>
      <c r="AE74" s="23">
        <v>5.2453285638625273E-2</v>
      </c>
      <c r="AF74" s="23">
        <v>5.4365800957901812E-2</v>
      </c>
      <c r="AG74" s="23">
        <v>5.488581526239427E-2</v>
      </c>
      <c r="AH74" s="23">
        <v>5.4391407122545594E-2</v>
      </c>
      <c r="AI74" s="23">
        <v>5.7432724972104651E-2</v>
      </c>
      <c r="AJ74" s="23">
        <v>5.9585763425539423E-2</v>
      </c>
      <c r="AK74" s="23">
        <v>5.9310331364228211E-2</v>
      </c>
      <c r="AL74" s="23">
        <v>5.7980498405984349E-2</v>
      </c>
      <c r="AM74" s="23">
        <v>5.7019748918875984E-2</v>
      </c>
      <c r="AN74" s="23">
        <v>6.1464995058283317E-2</v>
      </c>
      <c r="AO74" s="23">
        <v>6.3793186314595962E-2</v>
      </c>
      <c r="AP74" s="23">
        <v>6.7676148208784995E-2</v>
      </c>
      <c r="AQ74" s="23">
        <v>6.1542985414057026E-2</v>
      </c>
      <c r="AR74" s="23">
        <v>6.2098547719450704E-2</v>
      </c>
      <c r="AS74" s="23">
        <v>6.2089256239222693E-2</v>
      </c>
      <c r="AT74" s="23">
        <v>6.2441595679850408E-2</v>
      </c>
      <c r="AU74" s="23">
        <v>6.1717133951651688E-2</v>
      </c>
      <c r="AV74" s="23">
        <v>5.7322884515080191E-2</v>
      </c>
      <c r="AW74" s="23">
        <v>5.694272008768958E-2</v>
      </c>
      <c r="AX74" s="23">
        <v>5.603230342861986E-2</v>
      </c>
      <c r="AY74" s="23">
        <v>5.7184107072598661E-2</v>
      </c>
      <c r="AZ74" s="23">
        <v>5.4401840300865575E-2</v>
      </c>
      <c r="BA74" s="23">
        <v>5.5042110520560732E-2</v>
      </c>
      <c r="BB74" s="23">
        <v>5.0568552428067404E-2</v>
      </c>
      <c r="BC74" s="23">
        <v>4.7594342194902849E-2</v>
      </c>
      <c r="BD74" s="23">
        <v>5.1038833939519697E-2</v>
      </c>
      <c r="BE74" s="23">
        <v>5.2826056927952385E-2</v>
      </c>
      <c r="BF74" s="23">
        <v>5.1966994224399814E-2</v>
      </c>
      <c r="BG74" s="23">
        <v>5.2608995420955366E-2</v>
      </c>
      <c r="BH74" s="23">
        <v>5.0665202851017874E-2</v>
      </c>
      <c r="BN74" s="85"/>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5"/>
    </row>
    <row r="75" spans="1:129" s="93" customFormat="1" ht="15" thickBot="1" x14ac:dyDescent="0.4">
      <c r="A75" s="97" t="s">
        <v>118</v>
      </c>
      <c r="B75" s="98" t="s">
        <v>119</v>
      </c>
      <c r="C75" s="23">
        <v>1.2319493174321438E-2</v>
      </c>
      <c r="D75" s="23">
        <v>1.3456362544634224E-2</v>
      </c>
      <c r="E75" s="23">
        <v>1.2625366128992626E-2</v>
      </c>
      <c r="F75" s="23">
        <v>1.2108337990502814E-2</v>
      </c>
      <c r="G75" s="23">
        <v>1.0984327705961016E-2</v>
      </c>
      <c r="H75" s="23">
        <v>1.36134631888193E-2</v>
      </c>
      <c r="I75" s="23">
        <v>1.0767683202514939E-2</v>
      </c>
      <c r="J75" s="23">
        <v>1.4051542972171864E-2</v>
      </c>
      <c r="K75" s="23">
        <v>1.1240203004372564E-2</v>
      </c>
      <c r="L75" s="23">
        <v>1.0060536196172819E-2</v>
      </c>
      <c r="M75" s="23">
        <v>9.3381682158688775E-3</v>
      </c>
      <c r="N75" s="23">
        <v>1.2697799217719269E-2</v>
      </c>
      <c r="O75" s="23">
        <v>8.5130103688215112E-3</v>
      </c>
      <c r="P75" s="23">
        <v>8.702507290862263E-3</v>
      </c>
      <c r="Q75" s="23">
        <v>8.1372449318687663E-3</v>
      </c>
      <c r="R75" s="23">
        <v>3.6661285179591611E-3</v>
      </c>
      <c r="S75" s="23">
        <v>3.4771925654346592E-3</v>
      </c>
      <c r="T75" s="23">
        <v>2.3116434839232005E-3</v>
      </c>
      <c r="U75" s="23">
        <v>3.1766557178736408E-3</v>
      </c>
      <c r="V75" s="23">
        <v>2.5188536218923728E-3</v>
      </c>
      <c r="W75" s="23">
        <v>3.1239270443829889E-3</v>
      </c>
      <c r="X75" s="23">
        <v>4.9014802437902941E-3</v>
      </c>
      <c r="Y75" s="23">
        <v>2.5289492770019743E-3</v>
      </c>
      <c r="Z75" s="23">
        <v>5.2018718172985546E-3</v>
      </c>
      <c r="AA75" s="23">
        <v>1.2541833204357891E-3</v>
      </c>
      <c r="AB75" s="23">
        <v>1.5953718270280801E-3</v>
      </c>
      <c r="AC75" s="23">
        <v>2.0588004816950983E-3</v>
      </c>
      <c r="AD75" s="23">
        <v>2.9771309890566848E-3</v>
      </c>
      <c r="AE75" s="23">
        <v>3.725112249535153E-3</v>
      </c>
      <c r="AF75" s="23">
        <v>3.0743748273604947E-3</v>
      </c>
      <c r="AG75" s="23">
        <v>3.1159558485311465E-3</v>
      </c>
      <c r="AH75" s="23">
        <v>3.6784665438232634E-3</v>
      </c>
      <c r="AI75" s="23">
        <v>2.5601180845104686E-3</v>
      </c>
      <c r="AJ75" s="23">
        <v>3.1586654120631563E-3</v>
      </c>
      <c r="AK75" s="23">
        <v>3.0511037654426549E-3</v>
      </c>
      <c r="AL75" s="23">
        <v>3.1336493303515157E-3</v>
      </c>
      <c r="AM75" s="23">
        <v>1.5448347786166021E-3</v>
      </c>
      <c r="AN75" s="23">
        <v>1.8711618690194741E-3</v>
      </c>
      <c r="AO75" s="23">
        <v>5.4392519280118488E-3</v>
      </c>
      <c r="AP75" s="23">
        <v>2.9653989431640102E-3</v>
      </c>
      <c r="AQ75" s="23">
        <v>1.923812567138747E-3</v>
      </c>
      <c r="AR75" s="23">
        <v>2.6896794581581732E-3</v>
      </c>
      <c r="AS75" s="23">
        <v>5.1311832254079901E-3</v>
      </c>
      <c r="AT75" s="23">
        <v>6.3955603357483057E-3</v>
      </c>
      <c r="AU75" s="23">
        <v>3.009418808490226E-3</v>
      </c>
      <c r="AV75" s="23">
        <v>5.5899720857382025E-3</v>
      </c>
      <c r="AW75" s="23">
        <v>9.786362213278112E-3</v>
      </c>
      <c r="AX75" s="23">
        <v>7.5345566418381135E-3</v>
      </c>
      <c r="AY75" s="23">
        <v>2.1463907884305268E-3</v>
      </c>
      <c r="AZ75" s="23">
        <v>2.0987013696751331E-3</v>
      </c>
      <c r="BA75" s="23">
        <v>2.5131707486503434E-3</v>
      </c>
      <c r="BB75" s="23">
        <v>1.9893531651916825E-3</v>
      </c>
      <c r="BC75" s="23">
        <v>3.1730210727881282E-3</v>
      </c>
      <c r="BD75" s="23">
        <v>3.5444374020380726E-3</v>
      </c>
      <c r="BE75" s="23">
        <v>2.9202474768692268E-3</v>
      </c>
      <c r="BF75" s="23">
        <v>1.8382132258736353E-3</v>
      </c>
      <c r="BG75" s="23">
        <v>9.1589444576310134E-4</v>
      </c>
      <c r="BH75" s="23">
        <v>1.3875251215943799E-3</v>
      </c>
      <c r="BN75" s="85"/>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5"/>
    </row>
    <row r="76" spans="1:129" s="93" customFormat="1" ht="15" thickBot="1" x14ac:dyDescent="0.4">
      <c r="A76" s="96"/>
      <c r="B76" s="96" t="s">
        <v>148</v>
      </c>
      <c r="C76" s="24">
        <v>3.1688930601385015E-2</v>
      </c>
      <c r="D76" s="24">
        <v>3.128832817452943E-2</v>
      </c>
      <c r="E76" s="24">
        <v>3.2894968337634493E-2</v>
      </c>
      <c r="F76" s="24">
        <v>3.2696859205777064E-2</v>
      </c>
      <c r="G76" s="24">
        <v>3.0581824455870647E-2</v>
      </c>
      <c r="H76" s="24">
        <v>2.8679793852381254E-2</v>
      </c>
      <c r="I76" s="24">
        <v>2.5921791746062607E-2</v>
      </c>
      <c r="J76" s="24">
        <v>2.5549453137421168E-2</v>
      </c>
      <c r="K76" s="24">
        <v>2.8621171634758857E-2</v>
      </c>
      <c r="L76" s="24">
        <v>3.0080344933838911E-2</v>
      </c>
      <c r="M76" s="24">
        <v>3.0696962878694438E-2</v>
      </c>
      <c r="N76" s="24">
        <v>3.1832759336350075E-2</v>
      </c>
      <c r="O76" s="24">
        <v>3.0032054460151288E-2</v>
      </c>
      <c r="P76" s="24">
        <v>3.2891453106264901E-2</v>
      </c>
      <c r="Q76" s="24">
        <v>3.2138986934976528E-2</v>
      </c>
      <c r="R76" s="24">
        <v>3.2430961937395537E-2</v>
      </c>
      <c r="S76" s="24">
        <v>2.9920565074157558E-2</v>
      </c>
      <c r="T76" s="24">
        <v>3.1341396692675827E-2</v>
      </c>
      <c r="U76" s="24">
        <v>3.0918878589037684E-2</v>
      </c>
      <c r="V76" s="24">
        <v>3.3209680247052863E-2</v>
      </c>
      <c r="W76" s="24">
        <v>3.5076853452979589E-2</v>
      </c>
      <c r="X76" s="24">
        <v>3.4095753962622946E-2</v>
      </c>
      <c r="Y76" s="24">
        <v>3.6125378698668976E-2</v>
      </c>
      <c r="Z76" s="24">
        <v>3.6808720601090493E-2</v>
      </c>
      <c r="AA76" s="24">
        <v>3.7002909528609955E-2</v>
      </c>
      <c r="AB76" s="24">
        <v>3.9145126952584326E-2</v>
      </c>
      <c r="AC76" s="24">
        <v>4.3201965849151501E-2</v>
      </c>
      <c r="AD76" s="24">
        <v>4.3095914592179131E-2</v>
      </c>
      <c r="AE76" s="24">
        <v>4.9233656173285602E-2</v>
      </c>
      <c r="AF76" s="24">
        <v>4.7581947494848363E-2</v>
      </c>
      <c r="AG76" s="24">
        <v>4.7272138168284544E-2</v>
      </c>
      <c r="AH76" s="24">
        <v>4.588489418039092E-2</v>
      </c>
      <c r="AI76" s="24">
        <v>4.5938852047892234E-2</v>
      </c>
      <c r="AJ76" s="24">
        <v>4.5051079310627518E-2</v>
      </c>
      <c r="AK76" s="24">
        <v>4.4759004337483449E-2</v>
      </c>
      <c r="AL76" s="24">
        <v>4.0826541169628763E-2</v>
      </c>
      <c r="AM76" s="24">
        <v>2.9147513189645678E-2</v>
      </c>
      <c r="AN76" s="24">
        <v>4.0308568768746882E-2</v>
      </c>
      <c r="AO76" s="24">
        <v>4.2863495954648223E-2</v>
      </c>
      <c r="AP76" s="24">
        <v>4.3767514294073544E-2</v>
      </c>
      <c r="AQ76" s="24">
        <v>4.1051300271198868E-2</v>
      </c>
      <c r="AR76" s="24">
        <v>4.0204049331220536E-2</v>
      </c>
      <c r="AS76" s="24">
        <v>3.9422806374916491E-2</v>
      </c>
      <c r="AT76" s="24">
        <v>4.3043997051175328E-2</v>
      </c>
      <c r="AU76" s="24">
        <v>4.0261253638202578E-2</v>
      </c>
      <c r="AV76" s="24">
        <v>4.0228808780546119E-2</v>
      </c>
      <c r="AW76" s="24">
        <v>4.156938736992561E-2</v>
      </c>
      <c r="AX76" s="24">
        <v>4.1198475906454916E-2</v>
      </c>
      <c r="AY76" s="24">
        <v>4.0977465537701173E-2</v>
      </c>
      <c r="AZ76" s="24">
        <v>4.0782482913029806E-2</v>
      </c>
      <c r="BA76" s="24">
        <v>4.0589543845936334E-2</v>
      </c>
      <c r="BB76" s="24">
        <v>3.8959097932523334E-2</v>
      </c>
      <c r="BC76" s="24">
        <v>4.0766247959946385E-2</v>
      </c>
      <c r="BD76" s="24">
        <v>3.8348841194612827E-2</v>
      </c>
      <c r="BE76" s="24">
        <v>4.0041248111891047E-2</v>
      </c>
      <c r="BF76" s="24">
        <v>3.8331021919225806E-2</v>
      </c>
      <c r="BG76" s="24">
        <v>3.7607502341213836E-2</v>
      </c>
      <c r="BH76" s="24">
        <v>4.1746216833363006E-2</v>
      </c>
      <c r="BN76" s="85"/>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5"/>
    </row>
    <row r="77" spans="1:129" s="93" customFormat="1" ht="15" thickBot="1" x14ac:dyDescent="0.4">
      <c r="A77" s="94" t="s">
        <v>116</v>
      </c>
      <c r="B77" s="95" t="s">
        <v>117</v>
      </c>
      <c r="C77" s="23">
        <v>7.1824877779918107E-4</v>
      </c>
      <c r="D77" s="23">
        <v>9.1101923216020328E-4</v>
      </c>
      <c r="E77" s="23">
        <v>1.2518317150107426E-3</v>
      </c>
      <c r="F77" s="23">
        <v>9.6484078597575389E-4</v>
      </c>
      <c r="G77" s="23">
        <v>1.2113601184671181E-3</v>
      </c>
      <c r="H77" s="23">
        <v>1.0121775053421416E-3</v>
      </c>
      <c r="I77" s="23">
        <v>6.9182060812769956E-4</v>
      </c>
      <c r="J77" s="23">
        <v>8.2543896945354279E-4</v>
      </c>
      <c r="K77" s="23">
        <v>1.2741448752436816E-3</v>
      </c>
      <c r="L77" s="23">
        <v>1.4326584170877212E-3</v>
      </c>
      <c r="M77" s="23">
        <v>9.538986993694365E-4</v>
      </c>
      <c r="N77" s="23">
        <v>1.5388852125427612E-3</v>
      </c>
      <c r="O77" s="23">
        <v>1.0665214855491894E-3</v>
      </c>
      <c r="P77" s="23">
        <v>9.7092262448795997E-4</v>
      </c>
      <c r="Q77" s="23">
        <v>1.1413170962457891E-3</v>
      </c>
      <c r="R77" s="23">
        <v>9.0418725772587578E-4</v>
      </c>
      <c r="S77" s="23">
        <v>6.9075076078248916E-4</v>
      </c>
      <c r="T77" s="23">
        <v>7.9029098070357566E-4</v>
      </c>
      <c r="U77" s="23">
        <v>6.8791445733026575E-4</v>
      </c>
      <c r="V77" s="23">
        <v>9.3417877467181869E-4</v>
      </c>
      <c r="W77" s="23">
        <v>7.7869418404153865E-4</v>
      </c>
      <c r="X77" s="23">
        <v>6.2359016866324704E-4</v>
      </c>
      <c r="Y77" s="23">
        <v>6.8524140005136688E-4</v>
      </c>
      <c r="Z77" s="23">
        <v>8.1580386254853047E-4</v>
      </c>
      <c r="AA77" s="23">
        <v>1.0119261020990816E-3</v>
      </c>
      <c r="AB77" s="23">
        <v>1.0342128035266955E-3</v>
      </c>
      <c r="AC77" s="23">
        <v>9.9858668496667939E-4</v>
      </c>
      <c r="AD77" s="23">
        <v>1.4392920488331131E-3</v>
      </c>
      <c r="AE77" s="23">
        <v>1.1536959711311214E-3</v>
      </c>
      <c r="AF77" s="23">
        <v>1.1944107199205983E-3</v>
      </c>
      <c r="AG77" s="23">
        <v>1.4457117989382987E-3</v>
      </c>
      <c r="AH77" s="23">
        <v>1.1192629874325977E-3</v>
      </c>
      <c r="AI77" s="23">
        <v>5.9300210318768542E-4</v>
      </c>
      <c r="AJ77" s="23">
        <v>8.7532686121030853E-4</v>
      </c>
      <c r="AK77" s="23">
        <v>1.1442165791114077E-3</v>
      </c>
      <c r="AL77" s="23">
        <v>1.1504173002912657E-3</v>
      </c>
      <c r="AM77" s="23">
        <v>8.9734772896235939E-4</v>
      </c>
      <c r="AN77" s="23">
        <v>1.2822778358872367E-3</v>
      </c>
      <c r="AO77" s="23">
        <v>1.6519592777222468E-3</v>
      </c>
      <c r="AP77" s="23">
        <v>1.6579324946384912E-3</v>
      </c>
      <c r="AQ77" s="23">
        <v>1.9498732373924019E-3</v>
      </c>
      <c r="AR77" s="23">
        <v>1.8718957353748053E-3</v>
      </c>
      <c r="AS77" s="23">
        <v>2.1630105616078374E-3</v>
      </c>
      <c r="AT77" s="23">
        <v>2.9302440542813093E-3</v>
      </c>
      <c r="AU77" s="23">
        <v>2.7061204821363653E-3</v>
      </c>
      <c r="AV77" s="23">
        <v>2.4981687237880441E-3</v>
      </c>
      <c r="AW77" s="23">
        <v>2.4665119068178055E-3</v>
      </c>
      <c r="AX77" s="23">
        <v>2.9256317035672862E-3</v>
      </c>
      <c r="AY77" s="23">
        <v>3.3231275482056817E-3</v>
      </c>
      <c r="AZ77" s="23">
        <v>3.6651436899750416E-3</v>
      </c>
      <c r="BA77" s="23">
        <v>3.556370788011254E-3</v>
      </c>
      <c r="BB77" s="23">
        <v>3.6635917968368052E-3</v>
      </c>
      <c r="BC77" s="23">
        <v>3.3795376550615117E-3</v>
      </c>
      <c r="BD77" s="23">
        <v>3.5647203928829943E-3</v>
      </c>
      <c r="BE77" s="23">
        <v>3.0642571971932031E-3</v>
      </c>
      <c r="BF77" s="23">
        <v>3.2898673721168084E-3</v>
      </c>
      <c r="BG77" s="23">
        <v>3.0490642391402646E-3</v>
      </c>
      <c r="BH77" s="23">
        <v>4.3635688627948086E-3</v>
      </c>
      <c r="BN77" s="85"/>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5"/>
    </row>
    <row r="78" spans="1:129" s="93" customFormat="1" ht="15" thickBot="1" x14ac:dyDescent="0.4">
      <c r="A78" s="96"/>
      <c r="B78" s="99" t="s">
        <v>149</v>
      </c>
      <c r="C78" s="24">
        <v>7.1824877779918107E-4</v>
      </c>
      <c r="D78" s="24">
        <v>9.1101923216020328E-4</v>
      </c>
      <c r="E78" s="24">
        <v>1.2518317150107426E-3</v>
      </c>
      <c r="F78" s="24">
        <v>9.6484078597575389E-4</v>
      </c>
      <c r="G78" s="24">
        <v>1.2113601184671181E-3</v>
      </c>
      <c r="H78" s="24">
        <v>1.0121775053421416E-3</v>
      </c>
      <c r="I78" s="24">
        <v>6.9182060812769956E-4</v>
      </c>
      <c r="J78" s="24">
        <v>8.2543896945354279E-4</v>
      </c>
      <c r="K78" s="24">
        <v>1.2741448752436816E-3</v>
      </c>
      <c r="L78" s="24">
        <v>1.4326584170877212E-3</v>
      </c>
      <c r="M78" s="24">
        <v>9.538986993694365E-4</v>
      </c>
      <c r="N78" s="24">
        <v>1.5388852125427612E-3</v>
      </c>
      <c r="O78" s="24">
        <v>1.0665214855491894E-3</v>
      </c>
      <c r="P78" s="24">
        <v>9.7092262448795997E-4</v>
      </c>
      <c r="Q78" s="24">
        <v>1.1413170962457891E-3</v>
      </c>
      <c r="R78" s="24">
        <v>9.0418725772587578E-4</v>
      </c>
      <c r="S78" s="24">
        <v>6.9075076078248916E-4</v>
      </c>
      <c r="T78" s="24">
        <v>7.9029098070357566E-4</v>
      </c>
      <c r="U78" s="24">
        <v>6.8791445733026575E-4</v>
      </c>
      <c r="V78" s="24">
        <v>9.3417877467181869E-4</v>
      </c>
      <c r="W78" s="24">
        <v>7.7869418404153865E-4</v>
      </c>
      <c r="X78" s="24">
        <v>6.2359016866324704E-4</v>
      </c>
      <c r="Y78" s="24">
        <v>6.8524140005136688E-4</v>
      </c>
      <c r="Z78" s="24">
        <v>8.1580386254853047E-4</v>
      </c>
      <c r="AA78" s="24">
        <v>1.0119261020990816E-3</v>
      </c>
      <c r="AB78" s="24">
        <v>1.0342128035266955E-3</v>
      </c>
      <c r="AC78" s="24">
        <v>9.9858668496667939E-4</v>
      </c>
      <c r="AD78" s="24">
        <v>1.4392920488331131E-3</v>
      </c>
      <c r="AE78" s="24">
        <v>1.1536959711311214E-3</v>
      </c>
      <c r="AF78" s="24">
        <v>1.1944107199205983E-3</v>
      </c>
      <c r="AG78" s="24">
        <v>1.4457117989382987E-3</v>
      </c>
      <c r="AH78" s="24">
        <v>1.1192629874325977E-3</v>
      </c>
      <c r="AI78" s="24">
        <v>5.9300210318768542E-4</v>
      </c>
      <c r="AJ78" s="24">
        <v>8.7532686121030853E-4</v>
      </c>
      <c r="AK78" s="24">
        <v>1.1442165791114077E-3</v>
      </c>
      <c r="AL78" s="24">
        <v>1.1504173002912657E-3</v>
      </c>
      <c r="AM78" s="24">
        <v>8.9734772896235939E-4</v>
      </c>
      <c r="AN78" s="24">
        <v>1.2822778358872367E-3</v>
      </c>
      <c r="AO78" s="24">
        <v>1.6519592777222468E-3</v>
      </c>
      <c r="AP78" s="24">
        <v>1.6579324946384912E-3</v>
      </c>
      <c r="AQ78" s="24">
        <v>1.9498732373924019E-3</v>
      </c>
      <c r="AR78" s="24">
        <v>1.8718957353748053E-3</v>
      </c>
      <c r="AS78" s="24">
        <v>2.1630105616078374E-3</v>
      </c>
      <c r="AT78" s="24">
        <v>2.9302440542813093E-3</v>
      </c>
      <c r="AU78" s="24">
        <v>2.7061204821363653E-3</v>
      </c>
      <c r="AV78" s="24">
        <v>2.4981687237880441E-3</v>
      </c>
      <c r="AW78" s="24">
        <v>2.4665119068178055E-3</v>
      </c>
      <c r="AX78" s="24">
        <v>2.9256317035672862E-3</v>
      </c>
      <c r="AY78" s="24">
        <v>3.3231275482056817E-3</v>
      </c>
      <c r="AZ78" s="24">
        <v>3.6651436899750416E-3</v>
      </c>
      <c r="BA78" s="24">
        <v>3.556370788011254E-3</v>
      </c>
      <c r="BB78" s="24">
        <v>3.6635917968368052E-3</v>
      </c>
      <c r="BC78" s="24">
        <v>3.3795376550615117E-3</v>
      </c>
      <c r="BD78" s="24">
        <v>3.5647203928829943E-3</v>
      </c>
      <c r="BE78" s="24">
        <v>3.0642571971932031E-3</v>
      </c>
      <c r="BF78" s="24">
        <v>3.2898673721168084E-3</v>
      </c>
      <c r="BG78" s="24">
        <v>3.0490642391402646E-3</v>
      </c>
      <c r="BH78" s="24">
        <v>4.3635688627948086E-3</v>
      </c>
      <c r="BN78" s="85"/>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5"/>
    </row>
    <row r="79" spans="1:129" s="93" customFormat="1" ht="15" thickBot="1" x14ac:dyDescent="0.4">
      <c r="A79" s="119" t="s">
        <v>150</v>
      </c>
      <c r="B79" s="119"/>
      <c r="C79" s="25">
        <v>3.9570682277568485E-2</v>
      </c>
      <c r="D79" s="25">
        <v>3.9562159763360284E-2</v>
      </c>
      <c r="E79" s="25">
        <v>3.9646544314973435E-2</v>
      </c>
      <c r="F79" s="25">
        <v>4.0198545997286686E-2</v>
      </c>
      <c r="G79" s="25">
        <v>3.6610685459679659E-2</v>
      </c>
      <c r="H79" s="25">
        <v>3.5252348738194196E-2</v>
      </c>
      <c r="I79" s="25">
        <v>3.3909791464286909E-2</v>
      </c>
      <c r="J79" s="25">
        <v>3.1838069420111866E-2</v>
      </c>
      <c r="K79" s="25">
        <v>3.323113459089462E-2</v>
      </c>
      <c r="L79" s="25">
        <v>3.4872603169137664E-2</v>
      </c>
      <c r="M79" s="25">
        <v>3.4608155601867086E-2</v>
      </c>
      <c r="N79" s="25">
        <v>3.6853495964885734E-2</v>
      </c>
      <c r="O79" s="25">
        <v>3.565803412702874E-2</v>
      </c>
      <c r="P79" s="25">
        <v>3.6965943634664489E-2</v>
      </c>
      <c r="Q79" s="25">
        <v>3.5321919362891405E-2</v>
      </c>
      <c r="R79" s="25">
        <v>3.3421757822208416E-2</v>
      </c>
      <c r="S79" s="25">
        <v>3.439638523658025E-2</v>
      </c>
      <c r="T79" s="25">
        <v>3.674192309938934E-2</v>
      </c>
      <c r="U79" s="25">
        <v>3.8637515498334767E-2</v>
      </c>
      <c r="V79" s="25">
        <v>3.9005702412400756E-2</v>
      </c>
      <c r="W79" s="25">
        <v>3.7677110323527475E-2</v>
      </c>
      <c r="X79" s="25">
        <v>3.7307311396470928E-2</v>
      </c>
      <c r="Y79" s="25">
        <v>3.9745975976063802E-2</v>
      </c>
      <c r="Z79" s="25">
        <v>4.0819699311529276E-2</v>
      </c>
      <c r="AA79" s="25">
        <v>4.0930466238560149E-2</v>
      </c>
      <c r="AB79" s="25">
        <v>4.3378669332576045E-2</v>
      </c>
      <c r="AC79" s="25">
        <v>4.6018509889774177E-2</v>
      </c>
      <c r="AD79" s="25">
        <v>4.7928288364936601E-2</v>
      </c>
      <c r="AE79" s="25">
        <v>5.0818552029762057E-2</v>
      </c>
      <c r="AF79" s="25">
        <v>4.8259320667296032E-2</v>
      </c>
      <c r="AG79" s="25">
        <v>4.700252856008745E-2</v>
      </c>
      <c r="AH79" s="25">
        <v>4.6145696913130946E-2</v>
      </c>
      <c r="AI79" s="25">
        <v>4.62848851472814E-2</v>
      </c>
      <c r="AJ79" s="25">
        <v>4.5746933433691267E-2</v>
      </c>
      <c r="AK79" s="25">
        <v>4.5221373232478615E-2</v>
      </c>
      <c r="AL79" s="25">
        <v>4.2138897503721164E-2</v>
      </c>
      <c r="AM79" s="25">
        <v>2.327457450644799E-2</v>
      </c>
      <c r="AN79" s="25">
        <v>3.3826206504322907E-2</v>
      </c>
      <c r="AO79" s="25">
        <v>4.1622674603896688E-2</v>
      </c>
      <c r="AP79" s="25">
        <v>4.2986018122159228E-2</v>
      </c>
      <c r="AQ79" s="25">
        <v>4.2683646825704975E-2</v>
      </c>
      <c r="AR79" s="25">
        <v>4.3045272517744711E-2</v>
      </c>
      <c r="AS79" s="25">
        <v>4.3017112651776386E-2</v>
      </c>
      <c r="AT79" s="25">
        <v>4.6632330857350773E-2</v>
      </c>
      <c r="AU79" s="25">
        <v>4.4943048665872842E-2</v>
      </c>
      <c r="AV79" s="25">
        <v>4.3477475458012574E-2</v>
      </c>
      <c r="AW79" s="25">
        <v>4.4522950601053608E-2</v>
      </c>
      <c r="AX79" s="25">
        <v>4.4806759524887135E-2</v>
      </c>
      <c r="AY79" s="25">
        <v>4.4173994368162925E-2</v>
      </c>
      <c r="AZ79" s="25">
        <v>4.3916684239185634E-2</v>
      </c>
      <c r="BA79" s="25">
        <v>4.3761788521933714E-2</v>
      </c>
      <c r="BB79" s="25">
        <v>4.1332018458140364E-2</v>
      </c>
      <c r="BC79" s="25">
        <v>4.123090943289244E-2</v>
      </c>
      <c r="BD79" s="25">
        <v>3.8889130122727877E-2</v>
      </c>
      <c r="BE79" s="25">
        <v>3.8571193722172215E-2</v>
      </c>
      <c r="BF79" s="25">
        <v>3.8030112409166615E-2</v>
      </c>
      <c r="BG79" s="25">
        <v>3.833840181303752E-2</v>
      </c>
      <c r="BH79" s="25">
        <v>4.0643072966679912E-2</v>
      </c>
      <c r="BN79" s="85"/>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5"/>
    </row>
    <row r="80" spans="1:129" x14ac:dyDescent="0.35">
      <c r="A80" s="7"/>
      <c r="B80" s="7"/>
    </row>
    <row r="81" spans="1:129" x14ac:dyDescent="0.35">
      <c r="A81" s="7"/>
      <c r="B81" s="7"/>
    </row>
    <row r="82" spans="1:129" x14ac:dyDescent="0.35">
      <c r="A82" s="7"/>
      <c r="B82" s="7"/>
    </row>
    <row r="83" spans="1:129" x14ac:dyDescent="0.35">
      <c r="A83" s="7"/>
      <c r="B83" s="7" t="s">
        <v>159</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336</v>
      </c>
    </row>
    <row r="86" spans="1:129" s="93" customFormat="1" x14ac:dyDescent="0.35">
      <c r="A86" s="90"/>
      <c r="B86" s="90" t="str">
        <f>MID(B59,7,50)</f>
        <v>Agriculture</v>
      </c>
      <c r="C86" s="93">
        <v>1.053183814867727E-2</v>
      </c>
      <c r="D86" s="93">
        <v>9.7716406830003662E-3</v>
      </c>
      <c r="E86" s="93">
        <v>8.8241954682190295E-3</v>
      </c>
      <c r="F86" s="93">
        <v>1.4441371996289939E-2</v>
      </c>
      <c r="G86" s="93">
        <v>9.8822779984932534E-3</v>
      </c>
      <c r="H86" s="93">
        <v>1.3995126203703735E-2</v>
      </c>
      <c r="I86" s="93">
        <v>1.0086430662967031E-2</v>
      </c>
      <c r="J86" s="93">
        <v>1.1229997765122512E-2</v>
      </c>
      <c r="K86" s="93">
        <v>1.0461545417659531E-2</v>
      </c>
      <c r="L86" s="93">
        <v>1.8806423701614873E-2</v>
      </c>
      <c r="M86" s="93">
        <v>2.5714572506407882E-2</v>
      </c>
      <c r="N86" s="93">
        <v>3.4370538509063617E-2</v>
      </c>
      <c r="O86" s="93">
        <v>3.7241518847627234E-2</v>
      </c>
      <c r="P86" s="93">
        <v>3.9823918999728321E-2</v>
      </c>
      <c r="Q86" s="93">
        <v>3.7354556437467171E-2</v>
      </c>
      <c r="R86" s="93">
        <v>4.1651185790350737E-2</v>
      </c>
      <c r="S86" s="93">
        <v>3.9308748481078667E-2</v>
      </c>
      <c r="T86" s="93">
        <v>4.8548396943620925E-2</v>
      </c>
      <c r="U86" s="93">
        <v>5.3554320484444674E-2</v>
      </c>
      <c r="V86" s="93">
        <v>4.6598445305856155E-2</v>
      </c>
      <c r="W86" s="93">
        <v>4.5013315182014076E-2</v>
      </c>
      <c r="X86" s="93">
        <v>2.0386266189845532E-2</v>
      </c>
      <c r="Y86" s="93">
        <v>2.1769827177262384E-2</v>
      </c>
      <c r="Z86" s="93">
        <v>2.0898783239562419E-2</v>
      </c>
      <c r="AA86" s="93">
        <v>4.250446566713589E-3</v>
      </c>
      <c r="AB86" s="93">
        <v>4.8257133261127216E-3</v>
      </c>
      <c r="AC86" s="93">
        <v>3.4521070889151737E-3</v>
      </c>
      <c r="AD86" s="93">
        <v>4.411252900540545E-3</v>
      </c>
      <c r="AE86" s="93">
        <v>4.2566738119649604E-3</v>
      </c>
      <c r="AF86" s="93">
        <v>8.5437223312291918E-3</v>
      </c>
      <c r="AG86" s="93">
        <v>4.7704582883708151E-3</v>
      </c>
      <c r="AH86" s="93">
        <v>6.4234514757291862E-3</v>
      </c>
      <c r="AI86" s="93">
        <v>6.8223716280489798E-3</v>
      </c>
      <c r="AJ86" s="93">
        <v>8.8569370741687775E-3</v>
      </c>
      <c r="AK86" s="93">
        <v>7.8981778223003191E-3</v>
      </c>
      <c r="AL86" s="93">
        <v>1.1811782735197651E-2</v>
      </c>
      <c r="AM86" s="93">
        <v>5.2855522776353346E-3</v>
      </c>
      <c r="AN86" s="93">
        <v>9.8976336330216068E-3</v>
      </c>
      <c r="AO86" s="93">
        <v>7.8821648494985207E-3</v>
      </c>
      <c r="AP86" s="93">
        <v>1.3854501829217001E-2</v>
      </c>
      <c r="AQ86" s="93">
        <v>1.6334747731127794E-2</v>
      </c>
      <c r="AR86" s="93">
        <v>1.595914297279934E-2</v>
      </c>
      <c r="AS86" s="93">
        <v>1.389797603886354E-2</v>
      </c>
      <c r="AT86" s="93">
        <v>1.0661874913869059E-2</v>
      </c>
      <c r="AU86" s="93">
        <v>1.2382720449861011E-2</v>
      </c>
      <c r="AV86" s="93">
        <v>1.7106264027868471E-2</v>
      </c>
      <c r="AW86" s="93">
        <v>1.0116480217926221E-2</v>
      </c>
      <c r="AX86" s="93">
        <v>1.0989684008109731E-2</v>
      </c>
      <c r="AY86" s="93">
        <v>1.3712490709159392E-2</v>
      </c>
      <c r="AZ86" s="93">
        <v>1.5147744889570868E-2</v>
      </c>
      <c r="BA86" s="93">
        <v>1.7863207289753224E-2</v>
      </c>
      <c r="BB86" s="93">
        <v>9.270870755281135E-3</v>
      </c>
      <c r="BC86" s="93">
        <v>6.7983652192598271E-3</v>
      </c>
      <c r="BD86" s="93">
        <v>8.5487118006360198E-3</v>
      </c>
      <c r="BE86" s="93">
        <v>7.1623064174189911E-3</v>
      </c>
      <c r="BF86" s="93">
        <v>7.5283613610988868E-3</v>
      </c>
      <c r="BG86" s="93">
        <v>6.2196797847682093E-3</v>
      </c>
      <c r="BH86" s="93">
        <v>6.983963921133097E-3</v>
      </c>
      <c r="BN86" s="85"/>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5"/>
    </row>
    <row r="87" spans="1:129" s="93" customFormat="1" x14ac:dyDescent="0.35">
      <c r="A87" s="90"/>
      <c r="B87" s="90" t="str">
        <f>MID(B65,7,50)</f>
        <v>Industrie</v>
      </c>
      <c r="C87" s="93">
        <v>9.1186016947267343E-2</v>
      </c>
      <c r="D87" s="93">
        <v>8.9635353784356275E-2</v>
      </c>
      <c r="E87" s="93">
        <v>8.7918648922678602E-2</v>
      </c>
      <c r="F87" s="93">
        <v>8.8166576914137762E-2</v>
      </c>
      <c r="G87" s="93">
        <v>8.0362516759348551E-2</v>
      </c>
      <c r="H87" s="93">
        <v>7.9293570222276094E-2</v>
      </c>
      <c r="I87" s="93">
        <v>7.90206129003478E-2</v>
      </c>
      <c r="J87" s="93">
        <v>7.1280021201728161E-2</v>
      </c>
      <c r="K87" s="93">
        <v>7.0444686327566661E-2</v>
      </c>
      <c r="L87" s="93">
        <v>7.2305828209426368E-2</v>
      </c>
      <c r="M87" s="93">
        <v>7.2095579311071967E-2</v>
      </c>
      <c r="N87" s="93">
        <v>7.8354584873032651E-2</v>
      </c>
      <c r="O87" s="93">
        <v>7.8314922102073095E-2</v>
      </c>
      <c r="P87" s="93">
        <v>8.1337015730400156E-2</v>
      </c>
      <c r="Q87" s="93">
        <v>7.7836199286582392E-2</v>
      </c>
      <c r="R87" s="93">
        <v>6.9669257801016557E-2</v>
      </c>
      <c r="S87" s="93">
        <v>7.83154819876581E-2</v>
      </c>
      <c r="T87" s="93">
        <v>8.4088722762726706E-2</v>
      </c>
      <c r="U87" s="93">
        <v>9.0182513239343537E-2</v>
      </c>
      <c r="V87" s="93">
        <v>8.8708298905596464E-2</v>
      </c>
      <c r="W87" s="93">
        <v>8.2631029816120027E-2</v>
      </c>
      <c r="X87" s="93">
        <v>8.3084832074049916E-2</v>
      </c>
      <c r="Y87" s="93">
        <v>8.7857443125596776E-2</v>
      </c>
      <c r="Z87" s="93">
        <v>9.1947346905248209E-2</v>
      </c>
      <c r="AA87" s="93">
        <v>9.2563758100566301E-2</v>
      </c>
      <c r="AB87" s="93">
        <v>9.8412070200207244E-2</v>
      </c>
      <c r="AC87" s="93">
        <v>0.10317256999638531</v>
      </c>
      <c r="AD87" s="93">
        <v>0.10803807003504121</v>
      </c>
      <c r="AE87" s="93">
        <v>0.10951014498580669</v>
      </c>
      <c r="AF87" s="93">
        <v>0.10391121828928038</v>
      </c>
      <c r="AG87" s="93">
        <v>9.8694835205806866E-2</v>
      </c>
      <c r="AH87" s="93">
        <v>9.8829467871865043E-2</v>
      </c>
      <c r="AI87" s="93">
        <v>9.9688896206325234E-2</v>
      </c>
      <c r="AJ87" s="93">
        <v>9.8371645537825639E-2</v>
      </c>
      <c r="AK87" s="93">
        <v>9.4579009580817108E-2</v>
      </c>
      <c r="AL87" s="93">
        <v>8.8726281428432585E-2</v>
      </c>
      <c r="AM87" s="93">
        <v>4.4973203487040585E-2</v>
      </c>
      <c r="AN87" s="93">
        <v>6.2504189942381355E-2</v>
      </c>
      <c r="AO87" s="93">
        <v>8.6469407820719366E-2</v>
      </c>
      <c r="AP87" s="93">
        <v>9.0444137920515241E-2</v>
      </c>
      <c r="AQ87" s="93">
        <v>9.1737843738614627E-2</v>
      </c>
      <c r="AR87" s="93">
        <v>9.5187545147587149E-2</v>
      </c>
      <c r="AS87" s="93">
        <v>9.564535671806583E-2</v>
      </c>
      <c r="AT87" s="93">
        <v>0.10301162552203806</v>
      </c>
      <c r="AU87" s="93">
        <v>0.10126865818010104</v>
      </c>
      <c r="AV87" s="93">
        <v>9.6575273652861324E-2</v>
      </c>
      <c r="AW87" s="93">
        <v>9.8704426999380951E-2</v>
      </c>
      <c r="AX87" s="93">
        <v>9.7902769741693638E-2</v>
      </c>
      <c r="AY87" s="93">
        <v>9.5600567364336267E-2</v>
      </c>
      <c r="AZ87" s="93">
        <v>9.4594027473754519E-2</v>
      </c>
      <c r="BA87" s="93">
        <v>9.4202703726589274E-2</v>
      </c>
      <c r="BB87" s="93">
        <v>8.7893505621234672E-2</v>
      </c>
      <c r="BC87" s="93">
        <v>8.584556667985313E-2</v>
      </c>
      <c r="BD87" s="93">
        <v>8.0134990507970585E-2</v>
      </c>
      <c r="BE87" s="93">
        <v>7.7648739193868041E-2</v>
      </c>
      <c r="BF87" s="93">
        <v>7.7426564828242991E-2</v>
      </c>
      <c r="BG87" s="93">
        <v>8.0898274820800226E-2</v>
      </c>
      <c r="BH87" s="93">
        <v>8.2500007209425769E-2</v>
      </c>
      <c r="BN87" s="85"/>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5"/>
    </row>
    <row r="88" spans="1:129" s="93" customFormat="1" x14ac:dyDescent="0.35">
      <c r="A88" s="90"/>
      <c r="B88" s="90" t="str">
        <f>MID(B67,7,50)</f>
        <v>Construction</v>
      </c>
      <c r="C88" s="93">
        <v>5.3662694940490363E-2</v>
      </c>
      <c r="D88" s="93">
        <v>5.8975004254294326E-2</v>
      </c>
      <c r="E88" s="93">
        <v>5.9122324794619784E-2</v>
      </c>
      <c r="F88" s="93">
        <v>6.6179257463415353E-2</v>
      </c>
      <c r="G88" s="93">
        <v>5.8549822541945427E-2</v>
      </c>
      <c r="H88" s="93">
        <v>5.445012080519189E-2</v>
      </c>
      <c r="I88" s="93">
        <v>5.2530195603455232E-2</v>
      </c>
      <c r="J88" s="93">
        <v>5.4287968475645432E-2</v>
      </c>
      <c r="K88" s="93">
        <v>5.9591250465732923E-2</v>
      </c>
      <c r="L88" s="93">
        <v>6.7664656261235009E-2</v>
      </c>
      <c r="M88" s="93">
        <v>6.4310459647662244E-2</v>
      </c>
      <c r="N88" s="93">
        <v>6.4393677374083955E-2</v>
      </c>
      <c r="O88" s="93">
        <v>5.9274974294242756E-2</v>
      </c>
      <c r="P88" s="93">
        <v>5.3182012022321166E-2</v>
      </c>
      <c r="Q88" s="93">
        <v>4.9049005536522763E-2</v>
      </c>
      <c r="R88" s="93">
        <v>5.0593764397700344E-2</v>
      </c>
      <c r="S88" s="93">
        <v>4.6881461356395329E-2</v>
      </c>
      <c r="T88" s="93">
        <v>5.04332285878289E-2</v>
      </c>
      <c r="U88" s="93">
        <v>5.7254147772298696E-2</v>
      </c>
      <c r="V88" s="93">
        <v>5.697922004963836E-2</v>
      </c>
      <c r="W88" s="93">
        <v>5.2910550051688821E-2</v>
      </c>
      <c r="X88" s="93">
        <v>5.6255859354126525E-2</v>
      </c>
      <c r="Y88" s="93">
        <v>6.3346584392473995E-2</v>
      </c>
      <c r="Z88" s="93">
        <v>6.0165420375764514E-2</v>
      </c>
      <c r="AA88" s="93">
        <v>6.0296023228203842E-2</v>
      </c>
      <c r="AB88" s="93">
        <v>6.2441920115110357E-2</v>
      </c>
      <c r="AC88" s="93">
        <v>6.0649710874754105E-2</v>
      </c>
      <c r="AD88" s="93">
        <v>6.7917002015411274E-2</v>
      </c>
      <c r="AE88" s="93">
        <v>7.166622696826043E-2</v>
      </c>
      <c r="AF88" s="93">
        <v>6.2337413426047018E-2</v>
      </c>
      <c r="AG88" s="93">
        <v>6.3560923613414783E-2</v>
      </c>
      <c r="AH88" s="93">
        <v>5.9209418374426004E-2</v>
      </c>
      <c r="AI88" s="93">
        <v>5.9951725880864754E-2</v>
      </c>
      <c r="AJ88" s="93">
        <v>6.0633706669578381E-2</v>
      </c>
      <c r="AK88" s="93">
        <v>6.6227482870962071E-2</v>
      </c>
      <c r="AL88" s="93">
        <v>6.4411798030669348E-2</v>
      </c>
      <c r="AM88" s="93">
        <v>1.647126750845504E-2</v>
      </c>
      <c r="AN88" s="93">
        <v>4.2458203029948641E-2</v>
      </c>
      <c r="AO88" s="93">
        <v>5.4058709289427104E-2</v>
      </c>
      <c r="AP88" s="93">
        <v>5.3717665044139419E-2</v>
      </c>
      <c r="AQ88" s="93">
        <v>5.7244194421431818E-2</v>
      </c>
      <c r="AR88" s="93">
        <v>5.5236650823565943E-2</v>
      </c>
      <c r="AS88" s="93">
        <v>5.69796284287621E-2</v>
      </c>
      <c r="AT88" s="93">
        <v>5.9303742139833297E-2</v>
      </c>
      <c r="AU88" s="93">
        <v>5.7704806378500943E-2</v>
      </c>
      <c r="AV88" s="93">
        <v>5.4519840622714019E-2</v>
      </c>
      <c r="AW88" s="93">
        <v>5.8011551905377837E-2</v>
      </c>
      <c r="AX88" s="93">
        <v>6.3970514657725283E-2</v>
      </c>
      <c r="AY88" s="93">
        <v>6.2620781068741291E-2</v>
      </c>
      <c r="AZ88" s="93">
        <v>6.2896657948033577E-2</v>
      </c>
      <c r="BA88" s="93">
        <v>6.4498541217844596E-2</v>
      </c>
      <c r="BB88" s="93">
        <v>6.1566264068346407E-2</v>
      </c>
      <c r="BC88" s="93">
        <v>6.0124932552075371E-2</v>
      </c>
      <c r="BD88" s="93">
        <v>5.9247793948624144E-2</v>
      </c>
      <c r="BE88" s="93">
        <v>5.7110176105382097E-2</v>
      </c>
      <c r="BF88" s="93">
        <v>5.8896040250144263E-2</v>
      </c>
      <c r="BG88" s="93">
        <v>5.7616660788222085E-2</v>
      </c>
      <c r="BH88" s="93">
        <v>5.680960516810709E-2</v>
      </c>
      <c r="BN88" s="85"/>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5"/>
    </row>
    <row r="89" spans="1:129" s="93" customFormat="1" x14ac:dyDescent="0.35">
      <c r="A89" s="90"/>
      <c r="B89" s="90" t="str">
        <f>MID(B76,7,50)</f>
        <v>Tertiaire marchand</v>
      </c>
      <c r="C89" s="93">
        <v>3.1688930601385015E-2</v>
      </c>
      <c r="D89" s="93">
        <v>3.128832817452943E-2</v>
      </c>
      <c r="E89" s="93">
        <v>3.2894968337634493E-2</v>
      </c>
      <c r="F89" s="93">
        <v>3.2696859205777064E-2</v>
      </c>
      <c r="G89" s="93">
        <v>3.0581824455870647E-2</v>
      </c>
      <c r="H89" s="93">
        <v>2.8679793852381254E-2</v>
      </c>
      <c r="I89" s="93">
        <v>2.5921791746062607E-2</v>
      </c>
      <c r="J89" s="93">
        <v>2.5549453137421168E-2</v>
      </c>
      <c r="K89" s="93">
        <v>2.8621171634758857E-2</v>
      </c>
      <c r="L89" s="93">
        <v>3.0080344933838911E-2</v>
      </c>
      <c r="M89" s="93">
        <v>3.0696962878694438E-2</v>
      </c>
      <c r="N89" s="93">
        <v>3.1832759336350075E-2</v>
      </c>
      <c r="O89" s="93">
        <v>3.0032054460151288E-2</v>
      </c>
      <c r="P89" s="93">
        <v>3.2891453106264901E-2</v>
      </c>
      <c r="Q89" s="93">
        <v>3.2138986934976528E-2</v>
      </c>
      <c r="R89" s="93">
        <v>3.2430961937395537E-2</v>
      </c>
      <c r="S89" s="93">
        <v>2.9920565074157558E-2</v>
      </c>
      <c r="T89" s="93">
        <v>3.1341396692675827E-2</v>
      </c>
      <c r="U89" s="93">
        <v>3.0918878589037684E-2</v>
      </c>
      <c r="V89" s="93">
        <v>3.3209680247052863E-2</v>
      </c>
      <c r="W89" s="93">
        <v>3.5076853452979589E-2</v>
      </c>
      <c r="X89" s="93">
        <v>3.4095753962622946E-2</v>
      </c>
      <c r="Y89" s="93">
        <v>3.6125378698668976E-2</v>
      </c>
      <c r="Z89" s="93">
        <v>3.6808720601090493E-2</v>
      </c>
      <c r="AA89" s="93">
        <v>3.7002909528609955E-2</v>
      </c>
      <c r="AB89" s="93">
        <v>3.9145126952584326E-2</v>
      </c>
      <c r="AC89" s="93">
        <v>4.3201965849151501E-2</v>
      </c>
      <c r="AD89" s="93">
        <v>4.3095914592179131E-2</v>
      </c>
      <c r="AE89" s="93">
        <v>4.9233656173285602E-2</v>
      </c>
      <c r="AF89" s="93">
        <v>4.7581947494848363E-2</v>
      </c>
      <c r="AG89" s="93">
        <v>4.7272138168284544E-2</v>
      </c>
      <c r="AH89" s="93">
        <v>4.588489418039092E-2</v>
      </c>
      <c r="AI89" s="93">
        <v>4.5938852047892234E-2</v>
      </c>
      <c r="AJ89" s="93">
        <v>4.5051079310627518E-2</v>
      </c>
      <c r="AK89" s="93">
        <v>4.4759004337483449E-2</v>
      </c>
      <c r="AL89" s="93">
        <v>4.0826541169628763E-2</v>
      </c>
      <c r="AM89" s="93">
        <v>2.9147513189645678E-2</v>
      </c>
      <c r="AN89" s="93">
        <v>4.0308568768746882E-2</v>
      </c>
      <c r="AO89" s="93">
        <v>4.2863495954648223E-2</v>
      </c>
      <c r="AP89" s="93">
        <v>4.3767514294073544E-2</v>
      </c>
      <c r="AQ89" s="93">
        <v>4.1051300271198868E-2</v>
      </c>
      <c r="AR89" s="93">
        <v>4.0204049331220536E-2</v>
      </c>
      <c r="AS89" s="93">
        <v>3.9422806374916491E-2</v>
      </c>
      <c r="AT89" s="93">
        <v>4.3043997051175328E-2</v>
      </c>
      <c r="AU89" s="93">
        <v>4.0261253638202578E-2</v>
      </c>
      <c r="AV89" s="93">
        <v>4.0228808780546119E-2</v>
      </c>
      <c r="AW89" s="93">
        <v>4.156938736992561E-2</v>
      </c>
      <c r="AX89" s="93">
        <v>4.1198475906454916E-2</v>
      </c>
      <c r="AY89" s="93">
        <v>4.0977465537701173E-2</v>
      </c>
      <c r="AZ89" s="93">
        <v>4.0782482913029806E-2</v>
      </c>
      <c r="BA89" s="93">
        <v>4.0589543845936334E-2</v>
      </c>
      <c r="BB89" s="93">
        <v>3.8959097932523334E-2</v>
      </c>
      <c r="BC89" s="93">
        <v>4.0766247959946385E-2</v>
      </c>
      <c r="BD89" s="93">
        <v>3.8348841194612827E-2</v>
      </c>
      <c r="BE89" s="93">
        <v>4.0041248111891047E-2</v>
      </c>
      <c r="BF89" s="93">
        <v>3.8331021919225806E-2</v>
      </c>
      <c r="BG89" s="93">
        <v>3.7607502341213836E-2</v>
      </c>
      <c r="BH89" s="93">
        <v>4.1746216833363006E-2</v>
      </c>
      <c r="BN89" s="85"/>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5"/>
    </row>
    <row r="90" spans="1:129" s="93" customFormat="1" x14ac:dyDescent="0.35">
      <c r="A90" s="90"/>
      <c r="B90" s="90" t="str">
        <f>MID(B78,7,50)</f>
        <v>Tertiaire non marchand</v>
      </c>
      <c r="C90" s="93">
        <v>7.1824877779918107E-4</v>
      </c>
      <c r="D90" s="93">
        <v>9.1101923216020328E-4</v>
      </c>
      <c r="E90" s="93">
        <v>1.2518317150107426E-3</v>
      </c>
      <c r="F90" s="93">
        <v>9.6484078597575389E-4</v>
      </c>
      <c r="G90" s="93">
        <v>1.2113601184671181E-3</v>
      </c>
      <c r="H90" s="93">
        <v>1.0121775053421416E-3</v>
      </c>
      <c r="I90" s="93">
        <v>6.9182060812769956E-4</v>
      </c>
      <c r="J90" s="93">
        <v>8.2543896945354279E-4</v>
      </c>
      <c r="K90" s="93">
        <v>1.2741448752436816E-3</v>
      </c>
      <c r="L90" s="93">
        <v>1.4326584170877212E-3</v>
      </c>
      <c r="M90" s="93">
        <v>9.538986993694365E-4</v>
      </c>
      <c r="N90" s="93">
        <v>1.5388852125427612E-3</v>
      </c>
      <c r="O90" s="93">
        <v>1.0665214855491894E-3</v>
      </c>
      <c r="P90" s="93">
        <v>9.7092262448795997E-4</v>
      </c>
      <c r="Q90" s="93">
        <v>1.1413170962457891E-3</v>
      </c>
      <c r="R90" s="93">
        <v>9.0418725772587578E-4</v>
      </c>
      <c r="S90" s="93">
        <v>6.9075076078248916E-4</v>
      </c>
      <c r="T90" s="93">
        <v>7.9029098070357566E-4</v>
      </c>
      <c r="U90" s="93">
        <v>6.8791445733026575E-4</v>
      </c>
      <c r="V90" s="93">
        <v>9.3417877467181869E-4</v>
      </c>
      <c r="W90" s="93">
        <v>7.7869418404153865E-4</v>
      </c>
      <c r="X90" s="93">
        <v>6.2359016866324704E-4</v>
      </c>
      <c r="Y90" s="93">
        <v>6.8524140005136688E-4</v>
      </c>
      <c r="Z90" s="93">
        <v>8.1580386254853047E-4</v>
      </c>
      <c r="AA90" s="93">
        <v>1.0119261020990816E-3</v>
      </c>
      <c r="AB90" s="93">
        <v>1.0342128035266955E-3</v>
      </c>
      <c r="AC90" s="93">
        <v>9.9858668496667939E-4</v>
      </c>
      <c r="AD90" s="93">
        <v>1.4392920488331131E-3</v>
      </c>
      <c r="AE90" s="93">
        <v>1.1536959711311214E-3</v>
      </c>
      <c r="AF90" s="93">
        <v>1.1944107199205983E-3</v>
      </c>
      <c r="AG90" s="93">
        <v>1.4457117989382987E-3</v>
      </c>
      <c r="AH90" s="93">
        <v>1.1192629874325977E-3</v>
      </c>
      <c r="AI90" s="93">
        <v>5.9300210318768542E-4</v>
      </c>
      <c r="AJ90" s="93">
        <v>8.7532686121030853E-4</v>
      </c>
      <c r="AK90" s="93">
        <v>1.1442165791114077E-3</v>
      </c>
      <c r="AL90" s="93">
        <v>1.1504173002912657E-3</v>
      </c>
      <c r="AM90" s="93">
        <v>8.9734772896235939E-4</v>
      </c>
      <c r="AN90" s="93">
        <v>1.2822778358872367E-3</v>
      </c>
      <c r="AO90" s="93">
        <v>1.6519592777222468E-3</v>
      </c>
      <c r="AP90" s="93">
        <v>1.6579324946384912E-3</v>
      </c>
      <c r="AQ90" s="93">
        <v>1.9498732373924019E-3</v>
      </c>
      <c r="AR90" s="93">
        <v>1.8718957353748053E-3</v>
      </c>
      <c r="AS90" s="93">
        <v>2.1630105616078374E-3</v>
      </c>
      <c r="AT90" s="93">
        <v>2.9302440542813093E-3</v>
      </c>
      <c r="AU90" s="93">
        <v>2.7061204821363653E-3</v>
      </c>
      <c r="AV90" s="93">
        <v>2.4981687237880441E-3</v>
      </c>
      <c r="AW90" s="93">
        <v>2.4665119068178055E-3</v>
      </c>
      <c r="AX90" s="93">
        <v>2.9256317035672862E-3</v>
      </c>
      <c r="AY90" s="93">
        <v>3.3231275482056817E-3</v>
      </c>
      <c r="AZ90" s="93">
        <v>3.6651436899750416E-3</v>
      </c>
      <c r="BA90" s="93">
        <v>3.556370788011254E-3</v>
      </c>
      <c r="BB90" s="93">
        <v>3.6635917968368052E-3</v>
      </c>
      <c r="BC90" s="93">
        <v>3.3795376550615117E-3</v>
      </c>
      <c r="BD90" s="93">
        <v>3.5647203928829943E-3</v>
      </c>
      <c r="BE90" s="93">
        <v>3.0642571971932031E-3</v>
      </c>
      <c r="BF90" s="93">
        <v>3.2898673721168084E-3</v>
      </c>
      <c r="BG90" s="93">
        <v>3.0490642391402646E-3</v>
      </c>
      <c r="BH90" s="93">
        <v>4.3635688627948086E-3</v>
      </c>
      <c r="BN90" s="85"/>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5"/>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5"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N125" s="85"/>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5"/>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Y149"/>
  <sheetViews>
    <sheetView zoomScaleNormal="100" workbookViewId="0">
      <selection activeCell="BN1" sqref="BN1:DY1048576"/>
    </sheetView>
  </sheetViews>
  <sheetFormatPr baseColWidth="10" defaultColWidth="10.81640625" defaultRowHeight="14.5" x14ac:dyDescent="0.35"/>
  <cols>
    <col min="1" max="1" width="10.81640625" style="13"/>
    <col min="2" max="2" width="82.453125" style="13" customWidth="1"/>
    <col min="3" max="60" width="10.90625" style="13"/>
    <col min="61" max="65" width="10.81640625" style="13"/>
    <col min="66" max="66" width="10.81640625" style="85" hidden="1" customWidth="1"/>
    <col min="67" max="128" width="10.81640625" style="13" hidden="1" customWidth="1"/>
    <col min="129" max="129" width="10.81640625" style="85" hidden="1" customWidth="1"/>
    <col min="130" max="16384" width="10.81640625" style="13"/>
  </cols>
  <sheetData>
    <row r="1" spans="1:128" ht="18.5" x14ac:dyDescent="0.45">
      <c r="A1" s="67" t="s">
        <v>160</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8" t="s">
        <v>285</v>
      </c>
      <c r="B6" s="89"/>
      <c r="C6" s="92" t="s">
        <v>122</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335</v>
      </c>
    </row>
    <row r="8" spans="1:128" ht="15" thickBot="1" x14ac:dyDescent="0.4">
      <c r="A8" s="16" t="s">
        <v>94</v>
      </c>
      <c r="B8" s="17" t="s">
        <v>95</v>
      </c>
      <c r="C8" s="81">
        <v>1326.1411837968201</v>
      </c>
      <c r="D8" s="81">
        <v>1351.2911157204301</v>
      </c>
      <c r="E8" s="81">
        <v>1305.6357982245299</v>
      </c>
      <c r="F8" s="81">
        <v>1334.5563894684699</v>
      </c>
      <c r="G8" s="81">
        <v>1290.28603129262</v>
      </c>
      <c r="H8" s="81">
        <v>1339.99445911663</v>
      </c>
      <c r="I8" s="81">
        <v>1236.1241853430499</v>
      </c>
      <c r="J8" s="81">
        <v>1313.93513457995</v>
      </c>
      <c r="K8" s="81">
        <v>1278.30809746043</v>
      </c>
      <c r="L8" s="81">
        <v>1265.0112524084</v>
      </c>
      <c r="M8" s="81">
        <v>1249.8555600709501</v>
      </c>
      <c r="N8" s="81">
        <v>1279.8152368553101</v>
      </c>
      <c r="O8" s="81">
        <v>1379.2204568592099</v>
      </c>
      <c r="P8" s="81">
        <v>1320.09939530469</v>
      </c>
      <c r="Q8" s="81">
        <v>1310.12333935021</v>
      </c>
      <c r="R8" s="81">
        <v>1290.23858526855</v>
      </c>
      <c r="S8" s="81">
        <v>1319.85772913131</v>
      </c>
      <c r="T8" s="81">
        <v>1290.0497631108799</v>
      </c>
      <c r="U8" s="81">
        <v>1280.7082036438501</v>
      </c>
      <c r="V8" s="81">
        <v>1243.28768743673</v>
      </c>
      <c r="W8" s="81">
        <v>1192.31864174254</v>
      </c>
      <c r="X8" s="81">
        <v>1154.0007813923201</v>
      </c>
      <c r="Y8" s="81">
        <v>1108.8627210936399</v>
      </c>
      <c r="Z8" s="81">
        <v>1105.42394293909</v>
      </c>
      <c r="AA8" s="81">
        <v>1092.6334168548101</v>
      </c>
      <c r="AB8" s="81">
        <v>1123.49346323849</v>
      </c>
      <c r="AC8" s="81">
        <v>1116.3903230904</v>
      </c>
      <c r="AD8" s="81">
        <v>1124.9985504932799</v>
      </c>
      <c r="AE8" s="81">
        <v>1160.51887336816</v>
      </c>
      <c r="AF8" s="81">
        <v>1149.24123936194</v>
      </c>
      <c r="AG8" s="81">
        <v>1178.25795480126</v>
      </c>
      <c r="AH8" s="81">
        <v>1077.3578588432899</v>
      </c>
      <c r="AI8" s="81">
        <v>1132.42439415784</v>
      </c>
      <c r="AJ8" s="81">
        <v>1137.1171673517299</v>
      </c>
      <c r="AK8" s="81">
        <v>1135.97766526648</v>
      </c>
      <c r="AL8" s="81">
        <v>1120.66840290921</v>
      </c>
      <c r="AM8" s="81">
        <v>1122.38666891352</v>
      </c>
      <c r="AN8" s="81">
        <v>1124.71871499293</v>
      </c>
      <c r="AO8" s="81">
        <v>1158.2676551530801</v>
      </c>
      <c r="AP8" s="81">
        <v>1116.32652212371</v>
      </c>
      <c r="AQ8" s="81">
        <v>1101.2346817748801</v>
      </c>
      <c r="AR8" s="81">
        <v>1097.1086034587299</v>
      </c>
      <c r="AS8" s="81">
        <v>1087.2281920898999</v>
      </c>
      <c r="AT8" s="81">
        <v>1147.77990748044</v>
      </c>
      <c r="AU8" s="81">
        <v>1180.93756259523</v>
      </c>
      <c r="AV8" s="81">
        <v>1186.8668018814701</v>
      </c>
      <c r="AW8" s="81">
        <v>1141.39007657811</v>
      </c>
      <c r="AX8" s="81">
        <v>1154.3947608868</v>
      </c>
      <c r="AY8" s="81">
        <v>1162.89354297676</v>
      </c>
      <c r="AZ8" s="81">
        <v>1178.7551515038599</v>
      </c>
      <c r="BA8" s="81">
        <v>1202.80319745165</v>
      </c>
      <c r="BB8" s="81">
        <v>1147.7991036562701</v>
      </c>
      <c r="BC8" s="81">
        <v>1170.38215427556</v>
      </c>
      <c r="BD8" s="81">
        <v>1146.19751662159</v>
      </c>
      <c r="BE8" s="81">
        <v>1208.1564147904501</v>
      </c>
      <c r="BF8" s="81">
        <v>1199.1643479797699</v>
      </c>
      <c r="BG8" s="81">
        <v>1184.3449768471201</v>
      </c>
      <c r="BH8" s="81">
        <v>1186.8033274652901</v>
      </c>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7">
        <v>1326.1411837968201</v>
      </c>
      <c r="D9" s="77">
        <v>1351.2911157204301</v>
      </c>
      <c r="E9" s="77">
        <v>1305.6357982245299</v>
      </c>
      <c r="F9" s="77">
        <v>1334.5563894684699</v>
      </c>
      <c r="G9" s="77">
        <v>1290.28603129262</v>
      </c>
      <c r="H9" s="77">
        <v>1339.99445911663</v>
      </c>
      <c r="I9" s="77">
        <v>1236.1241853430499</v>
      </c>
      <c r="J9" s="77">
        <v>1313.93513457995</v>
      </c>
      <c r="K9" s="77">
        <v>1278.30809746043</v>
      </c>
      <c r="L9" s="77">
        <v>1265.0112524084</v>
      </c>
      <c r="M9" s="77">
        <v>1249.8555600709501</v>
      </c>
      <c r="N9" s="77">
        <v>1279.8152368553101</v>
      </c>
      <c r="O9" s="77">
        <v>1379.2204568592099</v>
      </c>
      <c r="P9" s="77">
        <v>1320.09939530469</v>
      </c>
      <c r="Q9" s="77">
        <v>1310.12333935021</v>
      </c>
      <c r="R9" s="77">
        <v>1290.23858526855</v>
      </c>
      <c r="S9" s="77">
        <v>1319.85772913131</v>
      </c>
      <c r="T9" s="77">
        <v>1290.0497631108799</v>
      </c>
      <c r="U9" s="77">
        <v>1280.7082036438501</v>
      </c>
      <c r="V9" s="77">
        <v>1243.28768743673</v>
      </c>
      <c r="W9" s="77">
        <v>1192.31864174254</v>
      </c>
      <c r="X9" s="77">
        <v>1154.0007813923201</v>
      </c>
      <c r="Y9" s="77">
        <v>1108.8627210936399</v>
      </c>
      <c r="Z9" s="77">
        <v>1105.42394293909</v>
      </c>
      <c r="AA9" s="77">
        <v>1092.6334168548101</v>
      </c>
      <c r="AB9" s="77">
        <v>1123.49346323849</v>
      </c>
      <c r="AC9" s="77">
        <v>1116.3903230904</v>
      </c>
      <c r="AD9" s="77">
        <v>1124.9985504932799</v>
      </c>
      <c r="AE9" s="77">
        <v>1160.51887336816</v>
      </c>
      <c r="AF9" s="77">
        <v>1149.24123936194</v>
      </c>
      <c r="AG9" s="77">
        <v>1178.25795480126</v>
      </c>
      <c r="AH9" s="77">
        <v>1077.3578588432899</v>
      </c>
      <c r="AI9" s="77">
        <v>1132.42439415784</v>
      </c>
      <c r="AJ9" s="77">
        <v>1137.1171673517299</v>
      </c>
      <c r="AK9" s="77">
        <v>1135.97766526648</v>
      </c>
      <c r="AL9" s="77">
        <v>1120.66840290921</v>
      </c>
      <c r="AM9" s="77">
        <v>1122.38666891352</v>
      </c>
      <c r="AN9" s="77">
        <v>1124.71871499293</v>
      </c>
      <c r="AO9" s="77">
        <v>1158.2676551530801</v>
      </c>
      <c r="AP9" s="77">
        <v>1116.32652212371</v>
      </c>
      <c r="AQ9" s="77">
        <v>1101.2346817748801</v>
      </c>
      <c r="AR9" s="77">
        <v>1097.1086034587299</v>
      </c>
      <c r="AS9" s="77">
        <v>1087.2281920898999</v>
      </c>
      <c r="AT9" s="77">
        <v>1147.77990748044</v>
      </c>
      <c r="AU9" s="77">
        <v>1180.93756259523</v>
      </c>
      <c r="AV9" s="77">
        <v>1186.8668018814701</v>
      </c>
      <c r="AW9" s="77">
        <v>1141.39007657811</v>
      </c>
      <c r="AX9" s="77">
        <v>1154.3947608868</v>
      </c>
      <c r="AY9" s="77">
        <v>1162.89354297676</v>
      </c>
      <c r="AZ9" s="77">
        <v>1178.7551515038599</v>
      </c>
      <c r="BA9" s="77">
        <v>1202.80319745165</v>
      </c>
      <c r="BB9" s="77">
        <v>1147.7991036562701</v>
      </c>
      <c r="BC9" s="77">
        <v>1170.38215427556</v>
      </c>
      <c r="BD9" s="77">
        <v>1146.19751662159</v>
      </c>
      <c r="BE9" s="77">
        <v>1208.1564147904501</v>
      </c>
      <c r="BF9" s="77">
        <v>1199.1643479797699</v>
      </c>
      <c r="BG9" s="77">
        <v>1184.3449768471201</v>
      </c>
      <c r="BH9" s="77">
        <v>1186.8033274652901</v>
      </c>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81">
        <v>4254.1417054644398</v>
      </c>
      <c r="D10" s="81">
        <v>4352.3207325736003</v>
      </c>
      <c r="E10" s="81">
        <v>4356.1111770556199</v>
      </c>
      <c r="F10" s="81">
        <v>4371.6523897612897</v>
      </c>
      <c r="G10" s="81">
        <v>4302.5847340703303</v>
      </c>
      <c r="H10" s="81">
        <v>4309.1554370661597</v>
      </c>
      <c r="I10" s="81">
        <v>4268.5741285472895</v>
      </c>
      <c r="J10" s="81">
        <v>4158.9976980557803</v>
      </c>
      <c r="K10" s="81">
        <v>4167.9507414031496</v>
      </c>
      <c r="L10" s="81">
        <v>4019.3471888028798</v>
      </c>
      <c r="M10" s="81">
        <v>4147.8617287035804</v>
      </c>
      <c r="N10" s="81">
        <v>4041.9482128018599</v>
      </c>
      <c r="O10" s="81">
        <v>4015.6980150575801</v>
      </c>
      <c r="P10" s="81">
        <v>3936.2185390398399</v>
      </c>
      <c r="Q10" s="81">
        <v>3868.1958979488099</v>
      </c>
      <c r="R10" s="81">
        <v>3862.8991745694002</v>
      </c>
      <c r="S10" s="81">
        <v>3864.0971069248999</v>
      </c>
      <c r="T10" s="81">
        <v>3848.4470654307302</v>
      </c>
      <c r="U10" s="81">
        <v>3842.6804636260199</v>
      </c>
      <c r="V10" s="81">
        <v>3893.4585973543399</v>
      </c>
      <c r="W10" s="81">
        <v>3866.9982044733401</v>
      </c>
      <c r="X10" s="81">
        <v>3901.7587608037002</v>
      </c>
      <c r="Y10" s="81">
        <v>3936.7713069997499</v>
      </c>
      <c r="Z10" s="81">
        <v>3944.3872918942302</v>
      </c>
      <c r="AA10" s="81">
        <v>4005.1553577975901</v>
      </c>
      <c r="AB10" s="81">
        <v>4022.1009456704801</v>
      </c>
      <c r="AC10" s="81">
        <v>4056.2406253739</v>
      </c>
      <c r="AD10" s="81">
        <v>4066.8242278264902</v>
      </c>
      <c r="AE10" s="81">
        <v>4066.79767227004</v>
      </c>
      <c r="AF10" s="81">
        <v>4097.1646597913495</v>
      </c>
      <c r="AG10" s="81">
        <v>4106.0962818936596</v>
      </c>
      <c r="AH10" s="81">
        <v>4133.0660747249503</v>
      </c>
      <c r="AI10" s="81">
        <v>4188.1137975694</v>
      </c>
      <c r="AJ10" s="81">
        <v>4244.5253038834599</v>
      </c>
      <c r="AK10" s="81">
        <v>4172.3726396598704</v>
      </c>
      <c r="AL10" s="81">
        <v>4217.7365123154595</v>
      </c>
      <c r="AM10" s="81">
        <v>4117.1026713116398</v>
      </c>
      <c r="AN10" s="81">
        <v>4085.9593071148302</v>
      </c>
      <c r="AO10" s="81">
        <v>4168.1605283890503</v>
      </c>
      <c r="AP10" s="81">
        <v>4094.7101392332702</v>
      </c>
      <c r="AQ10" s="81">
        <v>4159.73242388382</v>
      </c>
      <c r="AR10" s="81">
        <v>4166.3511250945303</v>
      </c>
      <c r="AS10" s="81">
        <v>4186.9270931415404</v>
      </c>
      <c r="AT10" s="81">
        <v>4248.96208675855</v>
      </c>
      <c r="AU10" s="81">
        <v>4184.6192211184498</v>
      </c>
      <c r="AV10" s="81">
        <v>4145.5734492621204</v>
      </c>
      <c r="AW10" s="81">
        <v>4133.5142840090502</v>
      </c>
      <c r="AX10" s="81">
        <v>4099.6202862149703</v>
      </c>
      <c r="AY10" s="81">
        <v>4088.0830651258598</v>
      </c>
      <c r="AZ10" s="81">
        <v>4017.12105293375</v>
      </c>
      <c r="BA10" s="81">
        <v>4017.0542185221502</v>
      </c>
      <c r="BB10" s="81">
        <v>4007.7201342537001</v>
      </c>
      <c r="BC10" s="81">
        <v>4031.2530442995799</v>
      </c>
      <c r="BD10" s="81">
        <v>4031.0638423769901</v>
      </c>
      <c r="BE10" s="81">
        <v>3988.8768286792401</v>
      </c>
      <c r="BF10" s="81">
        <v>4003.72645131844</v>
      </c>
      <c r="BG10" s="81">
        <v>4060.83974175497</v>
      </c>
      <c r="BH10" s="81">
        <v>4027.55155470413</v>
      </c>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81">
        <v>1928.73305487271</v>
      </c>
      <c r="D11" s="81">
        <v>1909.9476106716099</v>
      </c>
      <c r="E11" s="81">
        <v>1893.5072711605101</v>
      </c>
      <c r="F11" s="81">
        <v>1878.92788861552</v>
      </c>
      <c r="G11" s="81">
        <v>1865.66080626901</v>
      </c>
      <c r="H11" s="81">
        <v>1884.8255080865699</v>
      </c>
      <c r="I11" s="81">
        <v>1936.89241906605</v>
      </c>
      <c r="J11" s="81">
        <v>1965.8811191371201</v>
      </c>
      <c r="K11" s="81">
        <v>1997.1543309404601</v>
      </c>
      <c r="L11" s="81">
        <v>2026.4479110909199</v>
      </c>
      <c r="M11" s="81">
        <v>1979.0350415185501</v>
      </c>
      <c r="N11" s="81">
        <v>1995.5553925366601</v>
      </c>
      <c r="O11" s="81">
        <v>1996.9282448531401</v>
      </c>
      <c r="P11" s="81">
        <v>1982.48519494027</v>
      </c>
      <c r="Q11" s="81">
        <v>2012.9580621909199</v>
      </c>
      <c r="R11" s="81">
        <v>1939.2946880802399</v>
      </c>
      <c r="S11" s="81">
        <v>1916.1233337861199</v>
      </c>
      <c r="T11" s="81">
        <v>1907.7507141594699</v>
      </c>
      <c r="U11" s="81">
        <v>1885.9646678423101</v>
      </c>
      <c r="V11" s="81">
        <v>1884.59556566788</v>
      </c>
      <c r="W11" s="81">
        <v>1852.16785178338</v>
      </c>
      <c r="X11" s="81">
        <v>1863.7425045257401</v>
      </c>
      <c r="Y11" s="81">
        <v>1861.01903225912</v>
      </c>
      <c r="Z11" s="81">
        <v>1844.03875870875</v>
      </c>
      <c r="AA11" s="81">
        <v>1841.06828429551</v>
      </c>
      <c r="AB11" s="81">
        <v>1865.7838653793201</v>
      </c>
      <c r="AC11" s="81">
        <v>1826.91868898447</v>
      </c>
      <c r="AD11" s="81">
        <v>1838.86764415273</v>
      </c>
      <c r="AE11" s="81">
        <v>1808.18490271219</v>
      </c>
      <c r="AF11" s="81">
        <v>1803.00264881871</v>
      </c>
      <c r="AG11" s="81">
        <v>1819.6791481150501</v>
      </c>
      <c r="AH11" s="81">
        <v>1824.7848807088201</v>
      </c>
      <c r="AI11" s="81">
        <v>1858.3266955798099</v>
      </c>
      <c r="AJ11" s="81">
        <v>1874.02353223313</v>
      </c>
      <c r="AK11" s="81">
        <v>1888.0592124268801</v>
      </c>
      <c r="AL11" s="81">
        <v>1913.2625951350601</v>
      </c>
      <c r="AM11" s="81">
        <v>1820.1408412784499</v>
      </c>
      <c r="AN11" s="81">
        <v>1877.8873664314699</v>
      </c>
      <c r="AO11" s="81">
        <v>1922.41900754992</v>
      </c>
      <c r="AP11" s="81">
        <v>1917.00941454637</v>
      </c>
      <c r="AQ11" s="81">
        <v>1955.6143767137501</v>
      </c>
      <c r="AR11" s="81">
        <v>1988.9007216877601</v>
      </c>
      <c r="AS11" s="81">
        <v>1998.9094991443999</v>
      </c>
      <c r="AT11" s="81">
        <v>1965.25126558841</v>
      </c>
      <c r="AU11" s="81">
        <v>1954.8587580153601</v>
      </c>
      <c r="AV11" s="81">
        <v>1944.69262629685</v>
      </c>
      <c r="AW11" s="81">
        <v>1964.62353033672</v>
      </c>
      <c r="AX11" s="81">
        <v>1928.78741745254</v>
      </c>
      <c r="AY11" s="81">
        <v>1945.5900363256701</v>
      </c>
      <c r="AZ11" s="81">
        <v>1967.2617584406</v>
      </c>
      <c r="BA11" s="81">
        <v>1967.9471058915001</v>
      </c>
      <c r="BB11" s="81">
        <v>2001.8221512958901</v>
      </c>
      <c r="BC11" s="81">
        <v>2006.2849737793899</v>
      </c>
      <c r="BD11" s="81">
        <v>1981.4040002157999</v>
      </c>
      <c r="BE11" s="81">
        <v>1967.40579845926</v>
      </c>
      <c r="BF11" s="81">
        <v>1991.7936584444899</v>
      </c>
      <c r="BG11" s="81">
        <v>1950.55684731219</v>
      </c>
      <c r="BH11" s="81">
        <v>1982.4735776744701</v>
      </c>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81">
        <v>2748.6069683513801</v>
      </c>
      <c r="D12" s="81">
        <v>2804.7537821686001</v>
      </c>
      <c r="E12" s="81">
        <v>2810.1183135533702</v>
      </c>
      <c r="F12" s="81">
        <v>2799.6600781684901</v>
      </c>
      <c r="G12" s="81">
        <v>2748.3559440119402</v>
      </c>
      <c r="H12" s="81">
        <v>2742.9945532799402</v>
      </c>
      <c r="I12" s="81">
        <v>2723.8552855907501</v>
      </c>
      <c r="J12" s="81">
        <v>2675.1039214563202</v>
      </c>
      <c r="K12" s="81">
        <v>2716.64209509783</v>
      </c>
      <c r="L12" s="81">
        <v>2726.93389632866</v>
      </c>
      <c r="M12" s="81">
        <v>2754.6427153416498</v>
      </c>
      <c r="N12" s="81">
        <v>2745.7691475015499</v>
      </c>
      <c r="O12" s="81">
        <v>2744.9390530699302</v>
      </c>
      <c r="P12" s="81">
        <v>2796.8216233942999</v>
      </c>
      <c r="Q12" s="81">
        <v>2772.0119726564599</v>
      </c>
      <c r="R12" s="81">
        <v>2721.7014915252598</v>
      </c>
      <c r="S12" s="81">
        <v>2693.1021775576401</v>
      </c>
      <c r="T12" s="81">
        <v>2679.89274899368</v>
      </c>
      <c r="U12" s="81">
        <v>2658.7062876146101</v>
      </c>
      <c r="V12" s="81">
        <v>2640.7896375476198</v>
      </c>
      <c r="W12" s="81">
        <v>2647.2477414105902</v>
      </c>
      <c r="X12" s="81">
        <v>2636.3753507589599</v>
      </c>
      <c r="Y12" s="81">
        <v>2650.9799436533999</v>
      </c>
      <c r="Z12" s="81">
        <v>2670.4763181775502</v>
      </c>
      <c r="AA12" s="81">
        <v>2660.40351780329</v>
      </c>
      <c r="AB12" s="81">
        <v>2689.02517517562</v>
      </c>
      <c r="AC12" s="81">
        <v>2694.29635425369</v>
      </c>
      <c r="AD12" s="81">
        <v>2749.58379576281</v>
      </c>
      <c r="AE12" s="81">
        <v>2757.2805818009601</v>
      </c>
      <c r="AF12" s="81">
        <v>2792.6066310466699</v>
      </c>
      <c r="AG12" s="81">
        <v>2847.5475380187099</v>
      </c>
      <c r="AH12" s="81">
        <v>2835.6387086555601</v>
      </c>
      <c r="AI12" s="81">
        <v>2825.07310819652</v>
      </c>
      <c r="AJ12" s="81">
        <v>2770.6264671931399</v>
      </c>
      <c r="AK12" s="81">
        <v>2678.9453839560301</v>
      </c>
      <c r="AL12" s="81">
        <v>2650.5815890631302</v>
      </c>
      <c r="AM12" s="81">
        <v>2671.31336875643</v>
      </c>
      <c r="AN12" s="81">
        <v>2620.6813850303802</v>
      </c>
      <c r="AO12" s="81">
        <v>2590.9270847027601</v>
      </c>
      <c r="AP12" s="81">
        <v>2624.74162906522</v>
      </c>
      <c r="AQ12" s="81">
        <v>2599.0075919843298</v>
      </c>
      <c r="AR12" s="81">
        <v>2638.62458665344</v>
      </c>
      <c r="AS12" s="81">
        <v>2649.7090066938499</v>
      </c>
      <c r="AT12" s="81">
        <v>2660.6684677457301</v>
      </c>
      <c r="AU12" s="81">
        <v>2657.4955866565601</v>
      </c>
      <c r="AV12" s="81">
        <v>2641.13386873542</v>
      </c>
      <c r="AW12" s="81">
        <v>2677.8997139953899</v>
      </c>
      <c r="AX12" s="81">
        <v>2661.4364940195201</v>
      </c>
      <c r="AY12" s="81">
        <v>2680.02863060035</v>
      </c>
      <c r="AZ12" s="81">
        <v>2685.18176425927</v>
      </c>
      <c r="BA12" s="81">
        <v>2682.65972419022</v>
      </c>
      <c r="BB12" s="81">
        <v>2726.0868120506302</v>
      </c>
      <c r="BC12" s="81">
        <v>2761.6264991583298</v>
      </c>
      <c r="BD12" s="81">
        <v>2732.02814462375</v>
      </c>
      <c r="BE12" s="81">
        <v>2778.4718869538901</v>
      </c>
      <c r="BF12" s="81">
        <v>2812.2565119052601</v>
      </c>
      <c r="BG12" s="81">
        <v>2875.2057596816098</v>
      </c>
      <c r="BH12" s="81">
        <v>2938.2969969767</v>
      </c>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81">
        <v>552.67479898303702</v>
      </c>
      <c r="D13" s="81">
        <v>560.68822024172005</v>
      </c>
      <c r="E13" s="81">
        <v>543.97354189826797</v>
      </c>
      <c r="F13" s="81">
        <v>558.33364640768502</v>
      </c>
      <c r="G13" s="81">
        <v>578.84912117700799</v>
      </c>
      <c r="H13" s="81">
        <v>616.80278647697605</v>
      </c>
      <c r="I13" s="81">
        <v>594.63478428398605</v>
      </c>
      <c r="J13" s="81">
        <v>551.87108335986795</v>
      </c>
      <c r="K13" s="81">
        <v>571.00335509246304</v>
      </c>
      <c r="L13" s="81">
        <v>785.28292737594597</v>
      </c>
      <c r="M13" s="81">
        <v>731.26358041657795</v>
      </c>
      <c r="N13" s="81">
        <v>724.613912513944</v>
      </c>
      <c r="O13" s="81">
        <v>579.25774072099</v>
      </c>
      <c r="P13" s="81">
        <v>716.57344750640596</v>
      </c>
      <c r="Q13" s="81">
        <v>617.93412211567102</v>
      </c>
      <c r="R13" s="81">
        <v>642.09606818052896</v>
      </c>
      <c r="S13" s="81">
        <v>736.65268031862001</v>
      </c>
      <c r="T13" s="81">
        <v>770.90596302298195</v>
      </c>
      <c r="U13" s="81">
        <v>741.67894328333705</v>
      </c>
      <c r="V13" s="81">
        <v>662.72991450703296</v>
      </c>
      <c r="W13" s="81">
        <v>674.57420466313999</v>
      </c>
      <c r="X13" s="81">
        <v>720.56788651428496</v>
      </c>
      <c r="Y13" s="81">
        <v>721.22188460638495</v>
      </c>
      <c r="Z13" s="81">
        <v>696.81130671589301</v>
      </c>
      <c r="AA13" s="81">
        <v>688.10893391323498</v>
      </c>
      <c r="AB13" s="81">
        <v>763.33226486570197</v>
      </c>
      <c r="AC13" s="81">
        <v>816.28279116665999</v>
      </c>
      <c r="AD13" s="81">
        <v>872.37469369525502</v>
      </c>
      <c r="AE13" s="81">
        <v>785.00693515401099</v>
      </c>
      <c r="AF13" s="81">
        <v>786.34211064848898</v>
      </c>
      <c r="AG13" s="81">
        <v>761.44945055357095</v>
      </c>
      <c r="AH13" s="81">
        <v>764.91164279558302</v>
      </c>
      <c r="AI13" s="81">
        <v>780.339465875006</v>
      </c>
      <c r="AJ13" s="81">
        <v>817.60836271117205</v>
      </c>
      <c r="AK13" s="81">
        <v>777.10969802139198</v>
      </c>
      <c r="AL13" s="81">
        <v>746.68155026495197</v>
      </c>
      <c r="AM13" s="81">
        <v>649.049673192873</v>
      </c>
      <c r="AN13" s="81">
        <v>687.03062687533395</v>
      </c>
      <c r="AO13" s="81">
        <v>790.52690264627995</v>
      </c>
      <c r="AP13" s="81">
        <v>801.01615008290503</v>
      </c>
      <c r="AQ13" s="81">
        <v>888.26217850308296</v>
      </c>
      <c r="AR13" s="81">
        <v>924.72455370778005</v>
      </c>
      <c r="AS13" s="81">
        <v>979.90650070667903</v>
      </c>
      <c r="AT13" s="81">
        <v>933.78738305877596</v>
      </c>
      <c r="AU13" s="81">
        <v>1134.7425939274699</v>
      </c>
      <c r="AV13" s="81">
        <v>1156.0390582079001</v>
      </c>
      <c r="AW13" s="81">
        <v>1291.42493685161</v>
      </c>
      <c r="AX13" s="81">
        <v>1280.87075882007</v>
      </c>
      <c r="AY13" s="81">
        <v>1304.6023323669799</v>
      </c>
      <c r="AZ13" s="81">
        <v>1263.0898550878201</v>
      </c>
      <c r="BA13" s="81">
        <v>1233.57537326079</v>
      </c>
      <c r="BB13" s="81">
        <v>1029.48572849725</v>
      </c>
      <c r="BC13" s="81">
        <v>1029.91463031795</v>
      </c>
      <c r="BD13" s="81">
        <v>1032.6255166444</v>
      </c>
      <c r="BE13" s="81">
        <v>1015.4580710975901</v>
      </c>
      <c r="BF13" s="81">
        <v>978.98076211131399</v>
      </c>
      <c r="BG13" s="81">
        <v>751.70843602118202</v>
      </c>
      <c r="BH13" s="81">
        <v>949.54352295154195</v>
      </c>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81">
        <v>12078.584806381599</v>
      </c>
      <c r="D14" s="81">
        <v>12135.137338447799</v>
      </c>
      <c r="E14" s="81">
        <v>12205.9194671238</v>
      </c>
      <c r="F14" s="81">
        <v>12122.2474912621</v>
      </c>
      <c r="G14" s="81">
        <v>11997.6224937281</v>
      </c>
      <c r="H14" s="81">
        <v>11735.918420260499</v>
      </c>
      <c r="I14" s="81">
        <v>11536.0126818233</v>
      </c>
      <c r="J14" s="81">
        <v>11334.6928681543</v>
      </c>
      <c r="K14" s="81">
        <v>11284.7779029417</v>
      </c>
      <c r="L14" s="81">
        <v>11157.645478018499</v>
      </c>
      <c r="M14" s="81">
        <v>11107.607180782399</v>
      </c>
      <c r="N14" s="81">
        <v>11153.579420489899</v>
      </c>
      <c r="O14" s="81">
        <v>11188.4604842833</v>
      </c>
      <c r="P14" s="81">
        <v>11008.5075150826</v>
      </c>
      <c r="Q14" s="81">
        <v>10980.9298876144</v>
      </c>
      <c r="R14" s="81">
        <v>10962.534672174201</v>
      </c>
      <c r="S14" s="81">
        <v>10860.1879904054</v>
      </c>
      <c r="T14" s="81">
        <v>10798.1161939457</v>
      </c>
      <c r="U14" s="81">
        <v>10917.514003263601</v>
      </c>
      <c r="V14" s="81">
        <v>10931.7504273988</v>
      </c>
      <c r="W14" s="81">
        <v>11051.9572713944</v>
      </c>
      <c r="X14" s="81">
        <v>11031.608019216699</v>
      </c>
      <c r="Y14" s="81">
        <v>11011.8427615619</v>
      </c>
      <c r="Z14" s="81">
        <v>11115.395650738001</v>
      </c>
      <c r="AA14" s="81">
        <v>11236.501620625</v>
      </c>
      <c r="AB14" s="81">
        <v>11253.650810597699</v>
      </c>
      <c r="AC14" s="81">
        <v>11201.079421558699</v>
      </c>
      <c r="AD14" s="81">
        <v>11314.378048070899</v>
      </c>
      <c r="AE14" s="81">
        <v>11311.4993312432</v>
      </c>
      <c r="AF14" s="81">
        <v>11427.5034367151</v>
      </c>
      <c r="AG14" s="81">
        <v>11364.165571113401</v>
      </c>
      <c r="AH14" s="81">
        <v>11314.4494877344</v>
      </c>
      <c r="AI14" s="81">
        <v>11395.7476792284</v>
      </c>
      <c r="AJ14" s="81">
        <v>11504.2079152403</v>
      </c>
      <c r="AK14" s="81">
        <v>11540.567554417299</v>
      </c>
      <c r="AL14" s="81">
        <v>11454.894377619599</v>
      </c>
      <c r="AM14" s="81">
        <v>10905.136877488199</v>
      </c>
      <c r="AN14" s="81">
        <v>10770.242563715899</v>
      </c>
      <c r="AO14" s="81">
        <v>11165.6113199959</v>
      </c>
      <c r="AP14" s="81">
        <v>11187.2556092287</v>
      </c>
      <c r="AQ14" s="81">
        <v>11318.411094867401</v>
      </c>
      <c r="AR14" s="81">
        <v>11419.5996605728</v>
      </c>
      <c r="AS14" s="81">
        <v>11733.4589667337</v>
      </c>
      <c r="AT14" s="81">
        <v>11890.415560592701</v>
      </c>
      <c r="AU14" s="81">
        <v>11831.2324915882</v>
      </c>
      <c r="AV14" s="81">
        <v>11890.6604119199</v>
      </c>
      <c r="AW14" s="81">
        <v>11909.856758423201</v>
      </c>
      <c r="AX14" s="81">
        <v>11885.957853440301</v>
      </c>
      <c r="AY14" s="81">
        <v>11959.0877451491</v>
      </c>
      <c r="AZ14" s="81">
        <v>11990.0046284685</v>
      </c>
      <c r="BA14" s="81">
        <v>12004.6758354626</v>
      </c>
      <c r="BB14" s="81">
        <v>11967.488655101601</v>
      </c>
      <c r="BC14" s="81">
        <v>11891.382237038601</v>
      </c>
      <c r="BD14" s="81">
        <v>11760.389475636601</v>
      </c>
      <c r="BE14" s="81">
        <v>11565.620908540001</v>
      </c>
      <c r="BF14" s="81">
        <v>11590.275101937001</v>
      </c>
      <c r="BG14" s="81">
        <v>11567.2328738627</v>
      </c>
      <c r="BH14" s="81">
        <v>11288.384647209299</v>
      </c>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7">
        <v>21562.741334053164</v>
      </c>
      <c r="D15" s="77">
        <v>21762.84768410333</v>
      </c>
      <c r="E15" s="77">
        <v>21809.629770791566</v>
      </c>
      <c r="F15" s="77">
        <v>21730.821494215084</v>
      </c>
      <c r="G15" s="77">
        <v>21493.073099256391</v>
      </c>
      <c r="H15" s="77">
        <v>21289.696705170143</v>
      </c>
      <c r="I15" s="77">
        <v>21059.969299311375</v>
      </c>
      <c r="J15" s="77">
        <v>20686.546690163388</v>
      </c>
      <c r="K15" s="77">
        <v>20737.528425475604</v>
      </c>
      <c r="L15" s="77">
        <v>20715.657401616903</v>
      </c>
      <c r="M15" s="77">
        <v>20720.41024676276</v>
      </c>
      <c r="N15" s="77">
        <v>20661.466085843913</v>
      </c>
      <c r="O15" s="77">
        <v>20525.283537984942</v>
      </c>
      <c r="P15" s="77">
        <v>20440.606319963415</v>
      </c>
      <c r="Q15" s="77">
        <v>20252.029942526264</v>
      </c>
      <c r="R15" s="77">
        <v>20128.526094529629</v>
      </c>
      <c r="S15" s="77">
        <v>20070.16328899268</v>
      </c>
      <c r="T15" s="77">
        <v>20005.112685552562</v>
      </c>
      <c r="U15" s="77">
        <v>20046.544365629881</v>
      </c>
      <c r="V15" s="77">
        <v>20013.324142475671</v>
      </c>
      <c r="W15" s="77">
        <v>20092.94527372485</v>
      </c>
      <c r="X15" s="77">
        <v>20154.052521819387</v>
      </c>
      <c r="Y15" s="77">
        <v>20181.834929080556</v>
      </c>
      <c r="Z15" s="77">
        <v>20271.109326234426</v>
      </c>
      <c r="AA15" s="77">
        <v>20431.237714434625</v>
      </c>
      <c r="AB15" s="77">
        <v>20593.893061688821</v>
      </c>
      <c r="AC15" s="77">
        <v>20594.817881337418</v>
      </c>
      <c r="AD15" s="77">
        <v>20842.028409508184</v>
      </c>
      <c r="AE15" s="77">
        <v>20728.769423180402</v>
      </c>
      <c r="AF15" s="77">
        <v>20906.619487020318</v>
      </c>
      <c r="AG15" s="77">
        <v>20898.937989694394</v>
      </c>
      <c r="AH15" s="77">
        <v>20872.850794619313</v>
      </c>
      <c r="AI15" s="77">
        <v>21047.600746449134</v>
      </c>
      <c r="AJ15" s="77">
        <v>21210.991581261202</v>
      </c>
      <c r="AK15" s="77">
        <v>21057.054488481474</v>
      </c>
      <c r="AL15" s="77">
        <v>20983.156624398202</v>
      </c>
      <c r="AM15" s="77">
        <v>20162.743432027593</v>
      </c>
      <c r="AN15" s="77">
        <v>20041.801249167911</v>
      </c>
      <c r="AO15" s="77">
        <v>20637.64484328391</v>
      </c>
      <c r="AP15" s="77">
        <v>20624.732942156465</v>
      </c>
      <c r="AQ15" s="77">
        <v>20921.027665952381</v>
      </c>
      <c r="AR15" s="77">
        <v>21138.200647716309</v>
      </c>
      <c r="AS15" s="77">
        <v>21548.911066420169</v>
      </c>
      <c r="AT15" s="77">
        <v>21699.084763744169</v>
      </c>
      <c r="AU15" s="77">
        <v>21762.94865130604</v>
      </c>
      <c r="AV15" s="77">
        <v>21778.099414422191</v>
      </c>
      <c r="AW15" s="77">
        <v>21977.31922361597</v>
      </c>
      <c r="AX15" s="77">
        <v>21856.672809947402</v>
      </c>
      <c r="AY15" s="77">
        <v>21977.391809567958</v>
      </c>
      <c r="AZ15" s="77">
        <v>21922.659059189937</v>
      </c>
      <c r="BA15" s="77">
        <v>21905.912257327262</v>
      </c>
      <c r="BB15" s="77">
        <v>21732.603481199068</v>
      </c>
      <c r="BC15" s="77">
        <v>21720.461384593851</v>
      </c>
      <c r="BD15" s="77">
        <v>21537.510979497543</v>
      </c>
      <c r="BE15" s="77">
        <v>21315.833493729981</v>
      </c>
      <c r="BF15" s="77">
        <v>21377.032485716503</v>
      </c>
      <c r="BG15" s="77">
        <v>21205.54365863265</v>
      </c>
      <c r="BH15" s="77">
        <v>21186.250299516141</v>
      </c>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81">
        <v>7788.8147965626003</v>
      </c>
      <c r="D16" s="81">
        <v>7703.5600100623496</v>
      </c>
      <c r="E16" s="81">
        <v>7699.9478869956702</v>
      </c>
      <c r="F16" s="81">
        <v>7739.3381709691002</v>
      </c>
      <c r="G16" s="81">
        <v>7652.6907815465102</v>
      </c>
      <c r="H16" s="81">
        <v>7608.8905815833396</v>
      </c>
      <c r="I16" s="81">
        <v>7677.2881955087296</v>
      </c>
      <c r="J16" s="81">
        <v>7537.3541638752204</v>
      </c>
      <c r="K16" s="81">
        <v>7647.3217055913001</v>
      </c>
      <c r="L16" s="81">
        <v>7592.7611358997601</v>
      </c>
      <c r="M16" s="81">
        <v>7608.9071903159402</v>
      </c>
      <c r="N16" s="81">
        <v>7537.3415737478499</v>
      </c>
      <c r="O16" s="81">
        <v>7449.2011273014396</v>
      </c>
      <c r="P16" s="81">
        <v>7286.8234522824696</v>
      </c>
      <c r="Q16" s="81">
        <v>7067.9825855275003</v>
      </c>
      <c r="R16" s="81">
        <v>7058.6099701984504</v>
      </c>
      <c r="S16" s="81">
        <v>6938.3814933193298</v>
      </c>
      <c r="T16" s="81">
        <v>6840.5958566668896</v>
      </c>
      <c r="U16" s="81">
        <v>6869.3401235240799</v>
      </c>
      <c r="V16" s="81">
        <v>6826.3349527289802</v>
      </c>
      <c r="W16" s="81">
        <v>6756.7973723620698</v>
      </c>
      <c r="X16" s="81">
        <v>6708.7095804993196</v>
      </c>
      <c r="Y16" s="81">
        <v>6683.65149697994</v>
      </c>
      <c r="Z16" s="81">
        <v>6561.91979972033</v>
      </c>
      <c r="AA16" s="81">
        <v>6530.0501145859698</v>
      </c>
      <c r="AB16" s="81">
        <v>6492.4313563305604</v>
      </c>
      <c r="AC16" s="81">
        <v>6472.6733334267401</v>
      </c>
      <c r="AD16" s="81">
        <v>6492.4582519510896</v>
      </c>
      <c r="AE16" s="81">
        <v>6418.6091846979698</v>
      </c>
      <c r="AF16" s="81">
        <v>6437.5338144355001</v>
      </c>
      <c r="AG16" s="81">
        <v>6394.28182075313</v>
      </c>
      <c r="AH16" s="81">
        <v>6400.2003508134103</v>
      </c>
      <c r="AI16" s="81">
        <v>6434.9367980586103</v>
      </c>
      <c r="AJ16" s="81">
        <v>6455.90651416113</v>
      </c>
      <c r="AK16" s="81">
        <v>6464.0551600244899</v>
      </c>
      <c r="AL16" s="81">
        <v>6446.1628086478904</v>
      </c>
      <c r="AM16" s="81">
        <v>5993.69172241671</v>
      </c>
      <c r="AN16" s="81">
        <v>6275.6007654948899</v>
      </c>
      <c r="AO16" s="81">
        <v>6492.3346939892599</v>
      </c>
      <c r="AP16" s="81">
        <v>6566.6367541325599</v>
      </c>
      <c r="AQ16" s="81">
        <v>6644.3861017427898</v>
      </c>
      <c r="AR16" s="81">
        <v>6697.4138448568501</v>
      </c>
      <c r="AS16" s="81">
        <v>6717.5896687016902</v>
      </c>
      <c r="AT16" s="81">
        <v>6764.4214412300798</v>
      </c>
      <c r="AU16" s="81">
        <v>6872.0814464712503</v>
      </c>
      <c r="AV16" s="81">
        <v>6794.8472223303497</v>
      </c>
      <c r="AW16" s="81">
        <v>6811.5625465720404</v>
      </c>
      <c r="AX16" s="81">
        <v>6814.39097465538</v>
      </c>
      <c r="AY16" s="81">
        <v>6822.0201538721703</v>
      </c>
      <c r="AZ16" s="81">
        <v>6774.9034517963701</v>
      </c>
      <c r="BA16" s="81">
        <v>6773.9791947005597</v>
      </c>
      <c r="BB16" s="81">
        <v>6799.18966340324</v>
      </c>
      <c r="BC16" s="81">
        <v>6845.4053345827197</v>
      </c>
      <c r="BD16" s="81">
        <v>6779.4685950723097</v>
      </c>
      <c r="BE16" s="81">
        <v>6737.35237359233</v>
      </c>
      <c r="BF16" s="81">
        <v>6793.7405555826799</v>
      </c>
      <c r="BG16" s="81">
        <v>6737.29900145787</v>
      </c>
      <c r="BH16" s="81">
        <v>6767.89722209108</v>
      </c>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7">
        <v>7788.8147965626003</v>
      </c>
      <c r="D17" s="77">
        <v>7703.5600100623496</v>
      </c>
      <c r="E17" s="77">
        <v>7699.9478869956702</v>
      </c>
      <c r="F17" s="77">
        <v>7739.3381709691002</v>
      </c>
      <c r="G17" s="77">
        <v>7652.6907815465102</v>
      </c>
      <c r="H17" s="77">
        <v>7608.8905815833396</v>
      </c>
      <c r="I17" s="77">
        <v>7677.2881955087296</v>
      </c>
      <c r="J17" s="77">
        <v>7537.3541638752204</v>
      </c>
      <c r="K17" s="77">
        <v>7647.3217055913001</v>
      </c>
      <c r="L17" s="77">
        <v>7592.7611358997601</v>
      </c>
      <c r="M17" s="77">
        <v>7608.9071903159402</v>
      </c>
      <c r="N17" s="77">
        <v>7537.3415737478499</v>
      </c>
      <c r="O17" s="77">
        <v>7449.2011273014396</v>
      </c>
      <c r="P17" s="77">
        <v>7286.8234522824696</v>
      </c>
      <c r="Q17" s="77">
        <v>7067.9825855275003</v>
      </c>
      <c r="R17" s="77">
        <v>7058.6099701984504</v>
      </c>
      <c r="S17" s="77">
        <v>6938.3814933193298</v>
      </c>
      <c r="T17" s="77">
        <v>6840.5958566668896</v>
      </c>
      <c r="U17" s="77">
        <v>6869.3401235240799</v>
      </c>
      <c r="V17" s="77">
        <v>6826.3349527289802</v>
      </c>
      <c r="W17" s="77">
        <v>6756.7973723620698</v>
      </c>
      <c r="X17" s="77">
        <v>6708.7095804993196</v>
      </c>
      <c r="Y17" s="77">
        <v>6683.65149697994</v>
      </c>
      <c r="Z17" s="77">
        <v>6561.91979972033</v>
      </c>
      <c r="AA17" s="77">
        <v>6530.0501145859698</v>
      </c>
      <c r="AB17" s="77">
        <v>6492.4313563305604</v>
      </c>
      <c r="AC17" s="77">
        <v>6472.6733334267401</v>
      </c>
      <c r="AD17" s="77">
        <v>6492.4582519510896</v>
      </c>
      <c r="AE17" s="77">
        <v>6418.6091846979698</v>
      </c>
      <c r="AF17" s="77">
        <v>6437.5338144355001</v>
      </c>
      <c r="AG17" s="77">
        <v>6394.28182075313</v>
      </c>
      <c r="AH17" s="77">
        <v>6400.2003508134103</v>
      </c>
      <c r="AI17" s="77">
        <v>6434.9367980586103</v>
      </c>
      <c r="AJ17" s="77">
        <v>6455.90651416113</v>
      </c>
      <c r="AK17" s="77">
        <v>6464.0551600244899</v>
      </c>
      <c r="AL17" s="77">
        <v>6446.1628086478904</v>
      </c>
      <c r="AM17" s="77">
        <v>5993.69172241671</v>
      </c>
      <c r="AN17" s="77">
        <v>6275.6007654948899</v>
      </c>
      <c r="AO17" s="77">
        <v>6492.3346939892599</v>
      </c>
      <c r="AP17" s="77">
        <v>6566.6367541325599</v>
      </c>
      <c r="AQ17" s="77">
        <v>6644.3861017427898</v>
      </c>
      <c r="AR17" s="77">
        <v>6697.4138448568501</v>
      </c>
      <c r="AS17" s="77">
        <v>6717.5896687016902</v>
      </c>
      <c r="AT17" s="77">
        <v>6764.4214412300798</v>
      </c>
      <c r="AU17" s="77">
        <v>6872.0814464712503</v>
      </c>
      <c r="AV17" s="77">
        <v>6794.8472223303497</v>
      </c>
      <c r="AW17" s="77">
        <v>6811.5625465720404</v>
      </c>
      <c r="AX17" s="77">
        <v>6814.39097465538</v>
      </c>
      <c r="AY17" s="77">
        <v>6822.0201538721703</v>
      </c>
      <c r="AZ17" s="77">
        <v>6774.9034517963701</v>
      </c>
      <c r="BA17" s="77">
        <v>6773.9791947005597</v>
      </c>
      <c r="BB17" s="77">
        <v>6799.18966340324</v>
      </c>
      <c r="BC17" s="77">
        <v>6845.4053345827197</v>
      </c>
      <c r="BD17" s="77">
        <v>6779.4685950723097</v>
      </c>
      <c r="BE17" s="77">
        <v>6737.35237359233</v>
      </c>
      <c r="BF17" s="77">
        <v>6793.7405555826799</v>
      </c>
      <c r="BG17" s="77">
        <v>6737.29900145787</v>
      </c>
      <c r="BH17" s="77">
        <v>6767.89722209108</v>
      </c>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81">
        <v>14967.718014453099</v>
      </c>
      <c r="D18" s="81">
        <v>14899.174218037</v>
      </c>
      <c r="E18" s="81">
        <v>15032.1291164217</v>
      </c>
      <c r="F18" s="81">
        <v>15011.01829396</v>
      </c>
      <c r="G18" s="81">
        <v>14907.9186308604</v>
      </c>
      <c r="H18" s="81">
        <v>14937.8210207716</v>
      </c>
      <c r="I18" s="81">
        <v>15055.8373447834</v>
      </c>
      <c r="J18" s="81">
        <v>14750.201422547299</v>
      </c>
      <c r="K18" s="81">
        <v>14895.531137226601</v>
      </c>
      <c r="L18" s="81">
        <v>14821.5044775637</v>
      </c>
      <c r="M18" s="81">
        <v>14758.060719515401</v>
      </c>
      <c r="N18" s="81">
        <v>14793.2116463125</v>
      </c>
      <c r="O18" s="81">
        <v>14846.2305032392</v>
      </c>
      <c r="P18" s="81">
        <v>14869.3622771669</v>
      </c>
      <c r="Q18" s="81">
        <v>14887.184598195799</v>
      </c>
      <c r="R18" s="81">
        <v>14902.3821906556</v>
      </c>
      <c r="S18" s="81">
        <v>14880.417186679701</v>
      </c>
      <c r="T18" s="81">
        <v>14865.0861711986</v>
      </c>
      <c r="U18" s="81">
        <v>14782.587342151701</v>
      </c>
      <c r="V18" s="81">
        <v>14871.898490642499</v>
      </c>
      <c r="W18" s="81">
        <v>14944.1377765613</v>
      </c>
      <c r="X18" s="81">
        <v>14907.45725404</v>
      </c>
      <c r="Y18" s="81">
        <v>14954.5082321072</v>
      </c>
      <c r="Z18" s="81">
        <v>14818.365959919</v>
      </c>
      <c r="AA18" s="81">
        <v>14757.405688319999</v>
      </c>
      <c r="AB18" s="81">
        <v>14782.0810975443</v>
      </c>
      <c r="AC18" s="81">
        <v>14686.667967716299</v>
      </c>
      <c r="AD18" s="81">
        <v>14670.8661704557</v>
      </c>
      <c r="AE18" s="81">
        <v>14695.2611888457</v>
      </c>
      <c r="AF18" s="81">
        <v>14648.9111615193</v>
      </c>
      <c r="AG18" s="81">
        <v>14562.899232195299</v>
      </c>
      <c r="AH18" s="81">
        <v>14570.018230420301</v>
      </c>
      <c r="AI18" s="81">
        <v>14582.604951834801</v>
      </c>
      <c r="AJ18" s="81">
        <v>14678.5223269047</v>
      </c>
      <c r="AK18" s="81">
        <v>14671.279809461101</v>
      </c>
      <c r="AL18" s="81">
        <v>14585.3688224658</v>
      </c>
      <c r="AM18" s="81">
        <v>14361.815397153399</v>
      </c>
      <c r="AN18" s="81">
        <v>14406.635609823299</v>
      </c>
      <c r="AO18" s="81">
        <v>14586.1816646849</v>
      </c>
      <c r="AP18" s="81">
        <v>14645.701826127301</v>
      </c>
      <c r="AQ18" s="81">
        <v>14729.0801018563</v>
      </c>
      <c r="AR18" s="81">
        <v>14825.7911088449</v>
      </c>
      <c r="AS18" s="81">
        <v>14891.4799539541</v>
      </c>
      <c r="AT18" s="81">
        <v>15019.6814703162</v>
      </c>
      <c r="AU18" s="81">
        <v>15094.425377486299</v>
      </c>
      <c r="AV18" s="81">
        <v>15003.7924269332</v>
      </c>
      <c r="AW18" s="81">
        <v>15037.219174775501</v>
      </c>
      <c r="AX18" s="81">
        <v>15122.806971313001</v>
      </c>
      <c r="AY18" s="81">
        <v>14949.5443373202</v>
      </c>
      <c r="AZ18" s="81">
        <v>14825.6192098354</v>
      </c>
      <c r="BA18" s="81">
        <v>14737.3414017057</v>
      </c>
      <c r="BB18" s="81">
        <v>14794.9714864487</v>
      </c>
      <c r="BC18" s="81">
        <v>14749.811545652299</v>
      </c>
      <c r="BD18" s="81">
        <v>14716.755532183401</v>
      </c>
      <c r="BE18" s="81">
        <v>14744.1451496319</v>
      </c>
      <c r="BF18" s="81">
        <v>14675.450634209799</v>
      </c>
      <c r="BG18" s="81">
        <v>14616.816093575</v>
      </c>
      <c r="BH18" s="81">
        <v>14617.9398241982</v>
      </c>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81">
        <v>4723.2101167875298</v>
      </c>
      <c r="D19" s="81">
        <v>4712.3714962405302</v>
      </c>
      <c r="E19" s="81">
        <v>4710.5529768464803</v>
      </c>
      <c r="F19" s="81">
        <v>4569.3224065076802</v>
      </c>
      <c r="G19" s="81">
        <v>4652.4957796402296</v>
      </c>
      <c r="H19" s="81">
        <v>4714.0537299773496</v>
      </c>
      <c r="I19" s="81">
        <v>4796.4685511608404</v>
      </c>
      <c r="J19" s="81">
        <v>4876.55078213454</v>
      </c>
      <c r="K19" s="81">
        <v>4907.3522570446003</v>
      </c>
      <c r="L19" s="81">
        <v>4881.3586320475297</v>
      </c>
      <c r="M19" s="81">
        <v>4875.8395694188503</v>
      </c>
      <c r="N19" s="81">
        <v>4846.6174227171196</v>
      </c>
      <c r="O19" s="81">
        <v>4899.8965865089403</v>
      </c>
      <c r="P19" s="81">
        <v>4919.3092120029496</v>
      </c>
      <c r="Q19" s="81">
        <v>4965.8624645370801</v>
      </c>
      <c r="R19" s="81">
        <v>4865.4772382128704</v>
      </c>
      <c r="S19" s="81">
        <v>4896.7555821956003</v>
      </c>
      <c r="T19" s="81">
        <v>4826.48438114693</v>
      </c>
      <c r="U19" s="81">
        <v>4803.2144718236304</v>
      </c>
      <c r="V19" s="81">
        <v>4783.0872655070598</v>
      </c>
      <c r="W19" s="81">
        <v>4846.0239819908402</v>
      </c>
      <c r="X19" s="81">
        <v>4917.58411029328</v>
      </c>
      <c r="Y19" s="81">
        <v>4942.1748046981302</v>
      </c>
      <c r="Z19" s="81">
        <v>5053.0750871248902</v>
      </c>
      <c r="AA19" s="81">
        <v>5029.8074564831004</v>
      </c>
      <c r="AB19" s="81">
        <v>5090.6204763654696</v>
      </c>
      <c r="AC19" s="81">
        <v>5194.4437190421504</v>
      </c>
      <c r="AD19" s="81">
        <v>5133.10878136885</v>
      </c>
      <c r="AE19" s="81">
        <v>5113.2830369535504</v>
      </c>
      <c r="AF19" s="81">
        <v>5132.7372947138001</v>
      </c>
      <c r="AG19" s="81">
        <v>5109.4171324772296</v>
      </c>
      <c r="AH19" s="81">
        <v>5077.4655197100901</v>
      </c>
      <c r="AI19" s="81">
        <v>5074.0091174816498</v>
      </c>
      <c r="AJ19" s="81">
        <v>5087.7155440301603</v>
      </c>
      <c r="AK19" s="81">
        <v>5033.5728083826198</v>
      </c>
      <c r="AL19" s="81">
        <v>4986.3780671309496</v>
      </c>
      <c r="AM19" s="81">
        <v>4763.2487120116402</v>
      </c>
      <c r="AN19" s="81">
        <v>4919.8963941326701</v>
      </c>
      <c r="AO19" s="81">
        <v>4964.2602051245804</v>
      </c>
      <c r="AP19" s="81">
        <v>4990.4009569167501</v>
      </c>
      <c r="AQ19" s="81">
        <v>5031.8270121729101</v>
      </c>
      <c r="AR19" s="81">
        <v>4992.1366667266102</v>
      </c>
      <c r="AS19" s="81">
        <v>5018.4794674962905</v>
      </c>
      <c r="AT19" s="81">
        <v>5092.04498519361</v>
      </c>
      <c r="AU19" s="81">
        <v>5089.3449181979504</v>
      </c>
      <c r="AV19" s="81">
        <v>5024.8506651890402</v>
      </c>
      <c r="AW19" s="81">
        <v>5008.8812106706901</v>
      </c>
      <c r="AX19" s="81">
        <v>5021.1883034954999</v>
      </c>
      <c r="AY19" s="81">
        <v>4875.2920578310304</v>
      </c>
      <c r="AZ19" s="81">
        <v>4884.7646059139397</v>
      </c>
      <c r="BA19" s="81">
        <v>4907.7397067211296</v>
      </c>
      <c r="BB19" s="81">
        <v>4907.5432127592803</v>
      </c>
      <c r="BC19" s="81">
        <v>4894.3069301539499</v>
      </c>
      <c r="BD19" s="81">
        <v>4883.3022832322204</v>
      </c>
      <c r="BE19" s="81">
        <v>4855.8472087581004</v>
      </c>
      <c r="BF19" s="81">
        <v>4842.28530555819</v>
      </c>
      <c r="BG19" s="81">
        <v>4832.1702870662903</v>
      </c>
      <c r="BH19" s="81">
        <v>4855.7015038147501</v>
      </c>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81">
        <v>3578.02029488791</v>
      </c>
      <c r="D20" s="81">
        <v>3517.8273296953898</v>
      </c>
      <c r="E20" s="81">
        <v>3568.8255488100399</v>
      </c>
      <c r="F20" s="81">
        <v>3585.1050768970699</v>
      </c>
      <c r="G20" s="81">
        <v>3632.26042360367</v>
      </c>
      <c r="H20" s="81">
        <v>3596.9573725273699</v>
      </c>
      <c r="I20" s="81">
        <v>3574.7576254240698</v>
      </c>
      <c r="J20" s="81">
        <v>3556.7727245486399</v>
      </c>
      <c r="K20" s="81">
        <v>3562.5003727828198</v>
      </c>
      <c r="L20" s="81">
        <v>3566.2214488128502</v>
      </c>
      <c r="M20" s="81">
        <v>3525.4202612191698</v>
      </c>
      <c r="N20" s="81">
        <v>3608.9080788328201</v>
      </c>
      <c r="O20" s="81">
        <v>3582.4810839943302</v>
      </c>
      <c r="P20" s="81">
        <v>3587.1126089361101</v>
      </c>
      <c r="Q20" s="81">
        <v>3689.7287834580002</v>
      </c>
      <c r="R20" s="81">
        <v>3698.8765873278599</v>
      </c>
      <c r="S20" s="81">
        <v>3750.6619075226199</v>
      </c>
      <c r="T20" s="81">
        <v>3742.7291012956098</v>
      </c>
      <c r="U20" s="81">
        <v>3676.1898328550901</v>
      </c>
      <c r="V20" s="81">
        <v>3699.0759173689498</v>
      </c>
      <c r="W20" s="81">
        <v>3666.7421446908402</v>
      </c>
      <c r="X20" s="81">
        <v>3792.81719865899</v>
      </c>
      <c r="Y20" s="81">
        <v>3820.96885515452</v>
      </c>
      <c r="Z20" s="81">
        <v>3823.8125568713399</v>
      </c>
      <c r="AA20" s="81">
        <v>3799.8064595126498</v>
      </c>
      <c r="AB20" s="81">
        <v>3790.0064163453899</v>
      </c>
      <c r="AC20" s="81">
        <v>3743.2273269380698</v>
      </c>
      <c r="AD20" s="81">
        <v>3841.5412297174998</v>
      </c>
      <c r="AE20" s="81">
        <v>3899.0328622614202</v>
      </c>
      <c r="AF20" s="81">
        <v>3853.1756524563798</v>
      </c>
      <c r="AG20" s="81">
        <v>3850.98186691518</v>
      </c>
      <c r="AH20" s="81">
        <v>3816.46368807512</v>
      </c>
      <c r="AI20" s="81">
        <v>3956.9925896202699</v>
      </c>
      <c r="AJ20" s="81">
        <v>3854.5661500619299</v>
      </c>
      <c r="AK20" s="81">
        <v>3886.4036908323801</v>
      </c>
      <c r="AL20" s="81">
        <v>3979.2673976913002</v>
      </c>
      <c r="AM20" s="81">
        <v>3769.4636194370701</v>
      </c>
      <c r="AN20" s="81">
        <v>3383.5286942153798</v>
      </c>
      <c r="AO20" s="81">
        <v>3719.7884081286102</v>
      </c>
      <c r="AP20" s="81">
        <v>3518.23390325214</v>
      </c>
      <c r="AQ20" s="81">
        <v>3583.0303356210802</v>
      </c>
      <c r="AR20" s="81">
        <v>3753.9309724300101</v>
      </c>
      <c r="AS20" s="81">
        <v>3968.5144284271501</v>
      </c>
      <c r="AT20" s="81">
        <v>4114.7547853750602</v>
      </c>
      <c r="AU20" s="81">
        <v>4097.2833190536103</v>
      </c>
      <c r="AV20" s="81">
        <v>4097.7931949766298</v>
      </c>
      <c r="AW20" s="81">
        <v>4075.3999390556701</v>
      </c>
      <c r="AX20" s="81">
        <v>4087.4884820164598</v>
      </c>
      <c r="AY20" s="81">
        <v>4148.2526868627101</v>
      </c>
      <c r="AZ20" s="81">
        <v>4172.76810335971</v>
      </c>
      <c r="BA20" s="81">
        <v>4241.2599498125401</v>
      </c>
      <c r="BB20" s="81">
        <v>4210.4992273054004</v>
      </c>
      <c r="BC20" s="81">
        <v>4264.2433584397304</v>
      </c>
      <c r="BD20" s="81">
        <v>4133.2319841799899</v>
      </c>
      <c r="BE20" s="81">
        <v>4146.6060577947301</v>
      </c>
      <c r="BF20" s="81">
        <v>4222.7034053944099</v>
      </c>
      <c r="BG20" s="81">
        <v>4248.7792128794099</v>
      </c>
      <c r="BH20" s="81">
        <v>4313.3764923224298</v>
      </c>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81">
        <v>518.55828286824897</v>
      </c>
      <c r="D21" s="81">
        <v>513.34283809785995</v>
      </c>
      <c r="E21" s="81">
        <v>519.94038770781799</v>
      </c>
      <c r="F21" s="81">
        <v>518.29791574544197</v>
      </c>
      <c r="G21" s="81">
        <v>507.51225608249501</v>
      </c>
      <c r="H21" s="81">
        <v>478.37124098193999</v>
      </c>
      <c r="I21" s="81">
        <v>490.70008557792198</v>
      </c>
      <c r="J21" s="81">
        <v>483.863149593343</v>
      </c>
      <c r="K21" s="81">
        <v>477.01852427870301</v>
      </c>
      <c r="L21" s="81">
        <v>480.67303818502597</v>
      </c>
      <c r="M21" s="81">
        <v>482.160080610688</v>
      </c>
      <c r="N21" s="81">
        <v>485.623196913654</v>
      </c>
      <c r="O21" s="81">
        <v>488.26536307678901</v>
      </c>
      <c r="P21" s="81">
        <v>502.44857520855601</v>
      </c>
      <c r="Q21" s="81">
        <v>517.80377620828006</v>
      </c>
      <c r="R21" s="81">
        <v>523.65519773157303</v>
      </c>
      <c r="S21" s="81">
        <v>541.89904375325295</v>
      </c>
      <c r="T21" s="81">
        <v>562.74830209166601</v>
      </c>
      <c r="U21" s="81">
        <v>578.84006743345105</v>
      </c>
      <c r="V21" s="81">
        <v>587.14407571275297</v>
      </c>
      <c r="W21" s="81">
        <v>596.60138572493997</v>
      </c>
      <c r="X21" s="81">
        <v>610.91627019187797</v>
      </c>
      <c r="Y21" s="81">
        <v>606.04187632708101</v>
      </c>
      <c r="Z21" s="81">
        <v>607.60722980903904</v>
      </c>
      <c r="AA21" s="81">
        <v>630.019832197504</v>
      </c>
      <c r="AB21" s="81">
        <v>643.67339811321096</v>
      </c>
      <c r="AC21" s="81">
        <v>629.72662649179199</v>
      </c>
      <c r="AD21" s="81">
        <v>603.096917929597</v>
      </c>
      <c r="AE21" s="81">
        <v>626.74644346410196</v>
      </c>
      <c r="AF21" s="81">
        <v>636.00488354399204</v>
      </c>
      <c r="AG21" s="81">
        <v>627.22551732541899</v>
      </c>
      <c r="AH21" s="81">
        <v>635.68907804924095</v>
      </c>
      <c r="AI21" s="81">
        <v>617.757600659574</v>
      </c>
      <c r="AJ21" s="81">
        <v>624.83578687074203</v>
      </c>
      <c r="AK21" s="81">
        <v>622.88776902775396</v>
      </c>
      <c r="AL21" s="81">
        <v>621.12505948617297</v>
      </c>
      <c r="AM21" s="81">
        <v>629.00499906635105</v>
      </c>
      <c r="AN21" s="81">
        <v>637.62456834926797</v>
      </c>
      <c r="AO21" s="81">
        <v>656.35018949528603</v>
      </c>
      <c r="AP21" s="81">
        <v>636.55016925139705</v>
      </c>
      <c r="AQ21" s="81">
        <v>660.77980598803799</v>
      </c>
      <c r="AR21" s="81">
        <v>674.64701026881301</v>
      </c>
      <c r="AS21" s="81">
        <v>687.27801510518896</v>
      </c>
      <c r="AT21" s="81">
        <v>696.40380851863904</v>
      </c>
      <c r="AU21" s="81">
        <v>700.04193427874304</v>
      </c>
      <c r="AV21" s="81">
        <v>694.49417577826102</v>
      </c>
      <c r="AW21" s="81">
        <v>679.87137267676701</v>
      </c>
      <c r="AX21" s="81">
        <v>707.43941858504797</v>
      </c>
      <c r="AY21" s="81">
        <v>707.61990014565799</v>
      </c>
      <c r="AZ21" s="81">
        <v>718.66269334095603</v>
      </c>
      <c r="BA21" s="81">
        <v>815.34623637647906</v>
      </c>
      <c r="BB21" s="81">
        <v>818.93824342244898</v>
      </c>
      <c r="BC21" s="81">
        <v>687.30343996081501</v>
      </c>
      <c r="BD21" s="81">
        <v>678.98408742671495</v>
      </c>
      <c r="BE21" s="81">
        <v>676.11468700045896</v>
      </c>
      <c r="BF21" s="81">
        <v>657.71316144685204</v>
      </c>
      <c r="BG21" s="81">
        <v>643.69544228037</v>
      </c>
      <c r="BH21" s="81">
        <v>633.750741096713</v>
      </c>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81">
        <v>2626.6070950533199</v>
      </c>
      <c r="D22" s="81">
        <v>2607.82697891203</v>
      </c>
      <c r="E22" s="81">
        <v>2541.30667406148</v>
      </c>
      <c r="F22" s="81">
        <v>2558.91697503254</v>
      </c>
      <c r="G22" s="81">
        <v>2551.1930981700202</v>
      </c>
      <c r="H22" s="81">
        <v>2512.4914988658502</v>
      </c>
      <c r="I22" s="81">
        <v>2490.0635114883798</v>
      </c>
      <c r="J22" s="81">
        <v>2458.4409994091602</v>
      </c>
      <c r="K22" s="81">
        <v>2439.8081607945301</v>
      </c>
      <c r="L22" s="81">
        <v>2417.97899848408</v>
      </c>
      <c r="M22" s="81">
        <v>2448.7860702327398</v>
      </c>
      <c r="N22" s="81">
        <v>2455.9673807164199</v>
      </c>
      <c r="O22" s="81">
        <v>2438.00895990866</v>
      </c>
      <c r="P22" s="81">
        <v>2437.1631419401401</v>
      </c>
      <c r="Q22" s="81">
        <v>2476.4266462922101</v>
      </c>
      <c r="R22" s="81">
        <v>2507.3767312883101</v>
      </c>
      <c r="S22" s="81">
        <v>2466.82450085547</v>
      </c>
      <c r="T22" s="81">
        <v>2441.9789552297102</v>
      </c>
      <c r="U22" s="81">
        <v>2433.37544206554</v>
      </c>
      <c r="V22" s="81">
        <v>2446.4591767624902</v>
      </c>
      <c r="W22" s="81">
        <v>2431.30873569813</v>
      </c>
      <c r="X22" s="81">
        <v>2439.1859500749501</v>
      </c>
      <c r="Y22" s="81">
        <v>2433.2441492276998</v>
      </c>
      <c r="Z22" s="81">
        <v>2428.8040544554701</v>
      </c>
      <c r="AA22" s="81">
        <v>2405.76419838422</v>
      </c>
      <c r="AB22" s="81">
        <v>2424.5893156464699</v>
      </c>
      <c r="AC22" s="81">
        <v>2396.7586972293998</v>
      </c>
      <c r="AD22" s="81">
        <v>2353.3954685354902</v>
      </c>
      <c r="AE22" s="81">
        <v>2336.3924741589899</v>
      </c>
      <c r="AF22" s="81">
        <v>2315.3143535998402</v>
      </c>
      <c r="AG22" s="81">
        <v>2319.0700301922502</v>
      </c>
      <c r="AH22" s="81">
        <v>2301.6602047957799</v>
      </c>
      <c r="AI22" s="81">
        <v>2289.3755122428702</v>
      </c>
      <c r="AJ22" s="81">
        <v>2290.1942089058898</v>
      </c>
      <c r="AK22" s="81">
        <v>2292.21412719607</v>
      </c>
      <c r="AL22" s="81">
        <v>2316.5235236687699</v>
      </c>
      <c r="AM22" s="81">
        <v>2262.8693785094501</v>
      </c>
      <c r="AN22" s="81">
        <v>2285.3624930330402</v>
      </c>
      <c r="AO22" s="81">
        <v>2318.9548713417098</v>
      </c>
      <c r="AP22" s="81">
        <v>2315.5157636457602</v>
      </c>
      <c r="AQ22" s="81">
        <v>2336.2315328794798</v>
      </c>
      <c r="AR22" s="81">
        <v>2349.5660330529199</v>
      </c>
      <c r="AS22" s="81">
        <v>2342.62272283005</v>
      </c>
      <c r="AT22" s="81">
        <v>2337.5501026473198</v>
      </c>
      <c r="AU22" s="81">
        <v>2347.0813783805702</v>
      </c>
      <c r="AV22" s="81">
        <v>2320.46984531829</v>
      </c>
      <c r="AW22" s="81">
        <v>2307.12983875072</v>
      </c>
      <c r="AX22" s="81">
        <v>2280.6764751819001</v>
      </c>
      <c r="AY22" s="81">
        <v>2298.2616114059601</v>
      </c>
      <c r="AZ22" s="81">
        <v>2307.88428445716</v>
      </c>
      <c r="BA22" s="81">
        <v>2313.2363671120202</v>
      </c>
      <c r="BB22" s="81">
        <v>2286.0063567674001</v>
      </c>
      <c r="BC22" s="81">
        <v>2263.4253403401499</v>
      </c>
      <c r="BD22" s="81">
        <v>2265.5423193216898</v>
      </c>
      <c r="BE22" s="81">
        <v>2278.24843689106</v>
      </c>
      <c r="BF22" s="81">
        <v>2302.3219873533899</v>
      </c>
      <c r="BG22" s="81">
        <v>2351.2215266367398</v>
      </c>
      <c r="BH22" s="81">
        <v>2324.9728222060799</v>
      </c>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81">
        <v>769.12134737993699</v>
      </c>
      <c r="D23" s="81">
        <v>755.80169122975303</v>
      </c>
      <c r="E23" s="81">
        <v>746.55044218782905</v>
      </c>
      <c r="F23" s="81">
        <v>769.940191717875</v>
      </c>
      <c r="G23" s="81">
        <v>753.78672133022303</v>
      </c>
      <c r="H23" s="81">
        <v>732.69556972250598</v>
      </c>
      <c r="I23" s="81">
        <v>733.56111890648197</v>
      </c>
      <c r="J23" s="81">
        <v>723.08058500387494</v>
      </c>
      <c r="K23" s="81">
        <v>728.23447268249197</v>
      </c>
      <c r="L23" s="81">
        <v>731.73058469582804</v>
      </c>
      <c r="M23" s="81">
        <v>724.47048449189504</v>
      </c>
      <c r="N23" s="81">
        <v>725.84717600621798</v>
      </c>
      <c r="O23" s="81">
        <v>740.94254282629197</v>
      </c>
      <c r="P23" s="81">
        <v>722.76686520816395</v>
      </c>
      <c r="Q23" s="81">
        <v>711.066366228108</v>
      </c>
      <c r="R23" s="81">
        <v>703.42406983527701</v>
      </c>
      <c r="S23" s="81">
        <v>686.46333397041997</v>
      </c>
      <c r="T23" s="81">
        <v>692.87207387806495</v>
      </c>
      <c r="U23" s="81">
        <v>705.00156444814797</v>
      </c>
      <c r="V23" s="81">
        <v>703.28524754888394</v>
      </c>
      <c r="W23" s="81">
        <v>722.37716798059898</v>
      </c>
      <c r="X23" s="81">
        <v>729.59151880506101</v>
      </c>
      <c r="Y23" s="81">
        <v>734.82641292087897</v>
      </c>
      <c r="Z23" s="81">
        <v>750.64527335530795</v>
      </c>
      <c r="AA23" s="81">
        <v>748.92060427153206</v>
      </c>
      <c r="AB23" s="81">
        <v>746.48064858173905</v>
      </c>
      <c r="AC23" s="81">
        <v>740.20474425469604</v>
      </c>
      <c r="AD23" s="81">
        <v>749.28701219745699</v>
      </c>
      <c r="AE23" s="81">
        <v>755.05927565585898</v>
      </c>
      <c r="AF23" s="81">
        <v>759.43109843194395</v>
      </c>
      <c r="AG23" s="81">
        <v>754.89710368939905</v>
      </c>
      <c r="AH23" s="81">
        <v>730.36528048873799</v>
      </c>
      <c r="AI23" s="81">
        <v>728.37632006827198</v>
      </c>
      <c r="AJ23" s="81">
        <v>728.56003771795599</v>
      </c>
      <c r="AK23" s="81">
        <v>744.86192919076495</v>
      </c>
      <c r="AL23" s="81">
        <v>738.336052714326</v>
      </c>
      <c r="AM23" s="81">
        <v>726.79588309385895</v>
      </c>
      <c r="AN23" s="81">
        <v>726.60261925933401</v>
      </c>
      <c r="AO23" s="81">
        <v>752.93073143636002</v>
      </c>
      <c r="AP23" s="81">
        <v>773.43474860933202</v>
      </c>
      <c r="AQ23" s="81">
        <v>767.11660327110803</v>
      </c>
      <c r="AR23" s="81">
        <v>776.10428877940501</v>
      </c>
      <c r="AS23" s="81">
        <v>789.32906984764998</v>
      </c>
      <c r="AT23" s="81">
        <v>816.72449149742602</v>
      </c>
      <c r="AU23" s="81">
        <v>822.98955653178598</v>
      </c>
      <c r="AV23" s="81">
        <v>837.195735331131</v>
      </c>
      <c r="AW23" s="81">
        <v>861.38560902955396</v>
      </c>
      <c r="AX23" s="81">
        <v>846.49092263155296</v>
      </c>
      <c r="AY23" s="81">
        <v>847.83398609838105</v>
      </c>
      <c r="AZ23" s="81">
        <v>858.010819758401</v>
      </c>
      <c r="BA23" s="81">
        <v>819.34843563461698</v>
      </c>
      <c r="BB23" s="81">
        <v>821.60950185474496</v>
      </c>
      <c r="BC23" s="81">
        <v>828.17322456839304</v>
      </c>
      <c r="BD23" s="81">
        <v>826.94344454984605</v>
      </c>
      <c r="BE23" s="81">
        <v>821.70892029139702</v>
      </c>
      <c r="BF23" s="81">
        <v>813.10190328233102</v>
      </c>
      <c r="BG23" s="81">
        <v>801.77852017486896</v>
      </c>
      <c r="BH23" s="81">
        <v>794.74037353180904</v>
      </c>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81">
        <v>7187.7488794856399</v>
      </c>
      <c r="D24" s="81">
        <v>7206.7515540004897</v>
      </c>
      <c r="E24" s="81">
        <v>6981.22895848813</v>
      </c>
      <c r="F24" s="81">
        <v>6818.8823449942001</v>
      </c>
      <c r="G24" s="81">
        <v>6853.1594659266802</v>
      </c>
      <c r="H24" s="81">
        <v>6847.9294810809097</v>
      </c>
      <c r="I24" s="81">
        <v>6897.6083742764804</v>
      </c>
      <c r="J24" s="81">
        <v>6986.4036752197799</v>
      </c>
      <c r="K24" s="81">
        <v>6853.6266115400504</v>
      </c>
      <c r="L24" s="81">
        <v>6855.7127510824503</v>
      </c>
      <c r="M24" s="81">
        <v>6997.5872866371801</v>
      </c>
      <c r="N24" s="81">
        <v>6742.8915825274698</v>
      </c>
      <c r="O24" s="81">
        <v>6807.3446505961101</v>
      </c>
      <c r="P24" s="81">
        <v>6715.3599572451203</v>
      </c>
      <c r="Q24" s="81">
        <v>6773.8615331681303</v>
      </c>
      <c r="R24" s="81">
        <v>6788.5755708447796</v>
      </c>
      <c r="S24" s="81">
        <v>6703.0252067838901</v>
      </c>
      <c r="T24" s="81">
        <v>6716.5523037570802</v>
      </c>
      <c r="U24" s="81">
        <v>6678.9747691493903</v>
      </c>
      <c r="V24" s="81">
        <v>6797.8365178343602</v>
      </c>
      <c r="W24" s="81">
        <v>6898.7802040361803</v>
      </c>
      <c r="X24" s="81">
        <v>6802.0260480226898</v>
      </c>
      <c r="Y24" s="81">
        <v>6811.7098886655203</v>
      </c>
      <c r="Z24" s="81">
        <v>6748.9714344621798</v>
      </c>
      <c r="AA24" s="81">
        <v>6689.2036752861004</v>
      </c>
      <c r="AB24" s="81">
        <v>6508.5933779381803</v>
      </c>
      <c r="AC24" s="81">
        <v>6384.8134175668602</v>
      </c>
      <c r="AD24" s="81">
        <v>6275.8591278767899</v>
      </c>
      <c r="AE24" s="81">
        <v>6263.2888746380304</v>
      </c>
      <c r="AF24" s="81">
        <v>6275.7797435443699</v>
      </c>
      <c r="AG24" s="81">
        <v>6250.6679797460802</v>
      </c>
      <c r="AH24" s="81">
        <v>6324.4296016616099</v>
      </c>
      <c r="AI24" s="81">
        <v>6360.7028435647098</v>
      </c>
      <c r="AJ24" s="81">
        <v>6417.29713527479</v>
      </c>
      <c r="AK24" s="81">
        <v>6478.5651194129596</v>
      </c>
      <c r="AL24" s="81">
        <v>6516.8395763701401</v>
      </c>
      <c r="AM24" s="81">
        <v>6297.4400680420904</v>
      </c>
      <c r="AN24" s="81">
        <v>6380.9017884758296</v>
      </c>
      <c r="AO24" s="81">
        <v>6509.9008814267099</v>
      </c>
      <c r="AP24" s="81">
        <v>6670.7164657123403</v>
      </c>
      <c r="AQ24" s="81">
        <v>6833.4232767844396</v>
      </c>
      <c r="AR24" s="81">
        <v>7009.3583271609104</v>
      </c>
      <c r="AS24" s="81">
        <v>6941.4094549922002</v>
      </c>
      <c r="AT24" s="81">
        <v>7060.9947773607901</v>
      </c>
      <c r="AU24" s="81">
        <v>7123.25363878602</v>
      </c>
      <c r="AV24" s="81">
        <v>7278.5292083141103</v>
      </c>
      <c r="AW24" s="81">
        <v>7230.9340048410404</v>
      </c>
      <c r="AX24" s="81">
        <v>7261.7508745661398</v>
      </c>
      <c r="AY24" s="81">
        <v>7329.9839438669596</v>
      </c>
      <c r="AZ24" s="81">
        <v>7341.7935377494396</v>
      </c>
      <c r="BA24" s="81">
        <v>7343.7071271652703</v>
      </c>
      <c r="BB24" s="81">
        <v>7258.4111757063201</v>
      </c>
      <c r="BC24" s="81">
        <v>7152.9661982633797</v>
      </c>
      <c r="BD24" s="81">
        <v>7182.5696201000601</v>
      </c>
      <c r="BE24" s="81">
        <v>7101.7549679830199</v>
      </c>
      <c r="BF24" s="81">
        <v>7070.5809312647898</v>
      </c>
      <c r="BG24" s="81">
        <v>6861.2936905149099</v>
      </c>
      <c r="BH24" s="81">
        <v>6835.3085708425397</v>
      </c>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81">
        <v>6590.6534861565897</v>
      </c>
      <c r="D25" s="81">
        <v>6544.9829508353496</v>
      </c>
      <c r="E25" s="81">
        <v>6484.5134635345903</v>
      </c>
      <c r="F25" s="81">
        <v>6470.8193785092899</v>
      </c>
      <c r="G25" s="81">
        <v>6535.6963028457203</v>
      </c>
      <c r="H25" s="81">
        <v>6526.5985505667204</v>
      </c>
      <c r="I25" s="81">
        <v>6436.8749065423499</v>
      </c>
      <c r="J25" s="81">
        <v>6412.3336521772599</v>
      </c>
      <c r="K25" s="81">
        <v>6375.63642466894</v>
      </c>
      <c r="L25" s="81">
        <v>6429.8618708483</v>
      </c>
      <c r="M25" s="81">
        <v>6432.2576540789596</v>
      </c>
      <c r="N25" s="81">
        <v>6312.8160383453296</v>
      </c>
      <c r="O25" s="81">
        <v>6173.5552725224898</v>
      </c>
      <c r="P25" s="81">
        <v>6133.1031301452203</v>
      </c>
      <c r="Q25" s="81">
        <v>6136.7439335046702</v>
      </c>
      <c r="R25" s="81">
        <v>6113.9244362660402</v>
      </c>
      <c r="S25" s="81">
        <v>6089.6208153153002</v>
      </c>
      <c r="T25" s="81">
        <v>6044.3537618498503</v>
      </c>
      <c r="U25" s="81">
        <v>5984.0572438340296</v>
      </c>
      <c r="V25" s="81">
        <v>6008.1599914060998</v>
      </c>
      <c r="W25" s="81">
        <v>5961.5576684338903</v>
      </c>
      <c r="X25" s="81">
        <v>5929.9047493592598</v>
      </c>
      <c r="Y25" s="81">
        <v>5905.1519406710604</v>
      </c>
      <c r="Z25" s="81">
        <v>5878.5042720109705</v>
      </c>
      <c r="AA25" s="81">
        <v>5828.7985392742003</v>
      </c>
      <c r="AB25" s="81">
        <v>5746.4772638203503</v>
      </c>
      <c r="AC25" s="81">
        <v>5810.7353978501897</v>
      </c>
      <c r="AD25" s="81">
        <v>5721.9221839656302</v>
      </c>
      <c r="AE25" s="81">
        <v>5774.0222572729999</v>
      </c>
      <c r="AF25" s="81">
        <v>5796.48058957183</v>
      </c>
      <c r="AG25" s="81">
        <v>5785.3281442062198</v>
      </c>
      <c r="AH25" s="81">
        <v>5702.2568530443896</v>
      </c>
      <c r="AI25" s="81">
        <v>5753.0351720533399</v>
      </c>
      <c r="AJ25" s="81">
        <v>5628.7956575532799</v>
      </c>
      <c r="AK25" s="81">
        <v>5478.0789247234798</v>
      </c>
      <c r="AL25" s="81">
        <v>5638.7143623554703</v>
      </c>
      <c r="AM25" s="81">
        <v>5379.3962783449997</v>
      </c>
      <c r="AN25" s="81">
        <v>5296.7326863812395</v>
      </c>
      <c r="AO25" s="81">
        <v>5641.0258312913502</v>
      </c>
      <c r="AP25" s="81">
        <v>5527.9588712447103</v>
      </c>
      <c r="AQ25" s="81">
        <v>5533.8493868841997</v>
      </c>
      <c r="AR25" s="81">
        <v>5557.1412334264896</v>
      </c>
      <c r="AS25" s="81">
        <v>5745.9586979190599</v>
      </c>
      <c r="AT25" s="81">
        <v>5764.3426773110295</v>
      </c>
      <c r="AU25" s="81">
        <v>5761.0997982581503</v>
      </c>
      <c r="AV25" s="81">
        <v>5728.9491329887996</v>
      </c>
      <c r="AW25" s="81">
        <v>5778.4242935351904</v>
      </c>
      <c r="AX25" s="81">
        <v>5810.4275983461403</v>
      </c>
      <c r="AY25" s="81">
        <v>5875.81545229109</v>
      </c>
      <c r="AZ25" s="81">
        <v>5830.8189190736903</v>
      </c>
      <c r="BA25" s="81">
        <v>5870.4035572939802</v>
      </c>
      <c r="BB25" s="81">
        <v>5880.8228896640603</v>
      </c>
      <c r="BC25" s="81">
        <v>5863.7357041036003</v>
      </c>
      <c r="BD25" s="81">
        <v>5823.4732818656003</v>
      </c>
      <c r="BE25" s="81">
        <v>5776.2338246557902</v>
      </c>
      <c r="BF25" s="81">
        <v>5786.0716034776997</v>
      </c>
      <c r="BG25" s="81">
        <v>5775.8125916533099</v>
      </c>
      <c r="BH25" s="81">
        <v>5790.8017877400098</v>
      </c>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7">
        <v>40961.637517072275</v>
      </c>
      <c r="D26" s="77">
        <v>40758.079057048402</v>
      </c>
      <c r="E26" s="77">
        <v>40585.047568058071</v>
      </c>
      <c r="F26" s="77">
        <v>40302.3025833641</v>
      </c>
      <c r="G26" s="77">
        <v>40394.022678459442</v>
      </c>
      <c r="H26" s="77">
        <v>40346.918464494243</v>
      </c>
      <c r="I26" s="77">
        <v>40475.871518159925</v>
      </c>
      <c r="J26" s="77">
        <v>40247.646990633897</v>
      </c>
      <c r="K26" s="77">
        <v>40239.707961018743</v>
      </c>
      <c r="L26" s="77">
        <v>40185.041801719766</v>
      </c>
      <c r="M26" s="77">
        <v>40244.582126204885</v>
      </c>
      <c r="N26" s="77">
        <v>39971.882522371525</v>
      </c>
      <c r="O26" s="77">
        <v>39976.724962672815</v>
      </c>
      <c r="P26" s="77">
        <v>39886.625767853155</v>
      </c>
      <c r="Q26" s="77">
        <v>40158.678101592282</v>
      </c>
      <c r="R26" s="77">
        <v>40103.692022162308</v>
      </c>
      <c r="S26" s="77">
        <v>40015.667577076252</v>
      </c>
      <c r="T26" s="77">
        <v>39892.80505044751</v>
      </c>
      <c r="U26" s="77">
        <v>39642.240733760977</v>
      </c>
      <c r="V26" s="77">
        <v>39896.946682783098</v>
      </c>
      <c r="W26" s="77">
        <v>40067.529065116716</v>
      </c>
      <c r="X26" s="77">
        <v>40129.483099446108</v>
      </c>
      <c r="Y26" s="77">
        <v>40208.626159772088</v>
      </c>
      <c r="Z26" s="77">
        <v>40109.785868008199</v>
      </c>
      <c r="AA26" s="77">
        <v>39889.726453729301</v>
      </c>
      <c r="AB26" s="77">
        <v>39732.521994355106</v>
      </c>
      <c r="AC26" s="77">
        <v>39586.577897089461</v>
      </c>
      <c r="AD26" s="77">
        <v>39349.076892047015</v>
      </c>
      <c r="AE26" s="77">
        <v>39463.086413250654</v>
      </c>
      <c r="AF26" s="77">
        <v>39417.834777381453</v>
      </c>
      <c r="AG26" s="77">
        <v>39260.487006747084</v>
      </c>
      <c r="AH26" s="77">
        <v>39158.348456245272</v>
      </c>
      <c r="AI26" s="77">
        <v>39362.854107525491</v>
      </c>
      <c r="AJ26" s="77">
        <v>39310.486847319444</v>
      </c>
      <c r="AK26" s="77">
        <v>39207.864178227122</v>
      </c>
      <c r="AL26" s="77">
        <v>39382.552861882934</v>
      </c>
      <c r="AM26" s="77">
        <v>38190.034335658856</v>
      </c>
      <c r="AN26" s="77">
        <v>38037.284853670062</v>
      </c>
      <c r="AO26" s="77">
        <v>39149.392782929506</v>
      </c>
      <c r="AP26" s="77">
        <v>39078.512704759727</v>
      </c>
      <c r="AQ26" s="77">
        <v>39475.338055457549</v>
      </c>
      <c r="AR26" s="77">
        <v>39938.67564069006</v>
      </c>
      <c r="AS26" s="77">
        <v>40385.071810571681</v>
      </c>
      <c r="AT26" s="77">
        <v>40902.497098220076</v>
      </c>
      <c r="AU26" s="77">
        <v>41035.519920973122</v>
      </c>
      <c r="AV26" s="77">
        <v>40986.074384829459</v>
      </c>
      <c r="AW26" s="77">
        <v>40979.245443335123</v>
      </c>
      <c r="AX26" s="77">
        <v>41138.269046135742</v>
      </c>
      <c r="AY26" s="77">
        <v>41032.603975821992</v>
      </c>
      <c r="AZ26" s="77">
        <v>40940.322173488697</v>
      </c>
      <c r="BA26" s="77">
        <v>41048.382781821732</v>
      </c>
      <c r="BB26" s="77">
        <v>40978.802093928352</v>
      </c>
      <c r="BC26" s="77">
        <v>40703.965741482316</v>
      </c>
      <c r="BD26" s="77">
        <v>40510.802552859517</v>
      </c>
      <c r="BE26" s="77">
        <v>40400.659253006459</v>
      </c>
      <c r="BF26" s="77">
        <v>40370.228931987462</v>
      </c>
      <c r="BG26" s="77">
        <v>40131.567364780894</v>
      </c>
      <c r="BH26" s="77">
        <v>40166.59211575253</v>
      </c>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81">
        <v>42586.794642626199</v>
      </c>
      <c r="D27" s="81">
        <v>42364.278695751404</v>
      </c>
      <c r="E27" s="81">
        <v>42148.0385034758</v>
      </c>
      <c r="F27" s="81">
        <v>41856.559545228098</v>
      </c>
      <c r="G27" s="81">
        <v>41861.851802233199</v>
      </c>
      <c r="H27" s="81">
        <v>41876.334220372701</v>
      </c>
      <c r="I27" s="81">
        <v>41980.361703477698</v>
      </c>
      <c r="J27" s="81">
        <v>42024.369345648003</v>
      </c>
      <c r="K27" s="81">
        <v>42040.352873509299</v>
      </c>
      <c r="L27" s="81">
        <v>42127.550612416802</v>
      </c>
      <c r="M27" s="81">
        <v>41933.383317610103</v>
      </c>
      <c r="N27" s="81">
        <v>42537.560686167002</v>
      </c>
      <c r="O27" s="81">
        <v>42389.750716659903</v>
      </c>
      <c r="P27" s="81">
        <v>42461.563389344097</v>
      </c>
      <c r="Q27" s="81">
        <v>42384.079534094701</v>
      </c>
      <c r="R27" s="81">
        <v>42409.466739549898</v>
      </c>
      <c r="S27" s="81">
        <v>42247.0057768232</v>
      </c>
      <c r="T27" s="81">
        <v>42357.719726285803</v>
      </c>
      <c r="U27" s="81">
        <v>42710.655655554998</v>
      </c>
      <c r="V27" s="81">
        <v>42335.870525250801</v>
      </c>
      <c r="W27" s="81">
        <v>42471.048722922802</v>
      </c>
      <c r="X27" s="81">
        <v>42276.985727979802</v>
      </c>
      <c r="Y27" s="81">
        <v>42112.271887448602</v>
      </c>
      <c r="Z27" s="81">
        <v>42179.7230540374</v>
      </c>
      <c r="AA27" s="81">
        <v>42292.173288220503</v>
      </c>
      <c r="AB27" s="81">
        <v>42261.056834561103</v>
      </c>
      <c r="AC27" s="81">
        <v>42006.702167929601</v>
      </c>
      <c r="AD27" s="81">
        <v>41896.5282417501</v>
      </c>
      <c r="AE27" s="81">
        <v>41821.833328886001</v>
      </c>
      <c r="AF27" s="81">
        <v>41639.760027807497</v>
      </c>
      <c r="AG27" s="81">
        <v>41523.511174496402</v>
      </c>
      <c r="AH27" s="81">
        <v>41334.676232808102</v>
      </c>
      <c r="AI27" s="81">
        <v>41407.7427703336</v>
      </c>
      <c r="AJ27" s="81">
        <v>41597.1743576476</v>
      </c>
      <c r="AK27" s="81">
        <v>41574.737189703497</v>
      </c>
      <c r="AL27" s="81">
        <v>41481.6887018864</v>
      </c>
      <c r="AM27" s="81">
        <v>41476.489760367302</v>
      </c>
      <c r="AN27" s="81">
        <v>40852.410062891598</v>
      </c>
      <c r="AO27" s="81">
        <v>41451.067578453898</v>
      </c>
      <c r="AP27" s="81">
        <v>41551.075488631701</v>
      </c>
      <c r="AQ27" s="81">
        <v>41328.161212446998</v>
      </c>
      <c r="AR27" s="81">
        <v>41367.871974280701</v>
      </c>
      <c r="AS27" s="81">
        <v>41588.164873396498</v>
      </c>
      <c r="AT27" s="81">
        <v>41270.953506904902</v>
      </c>
      <c r="AU27" s="81">
        <v>41397.323515100303</v>
      </c>
      <c r="AV27" s="81">
        <v>41486.276702203599</v>
      </c>
      <c r="AW27" s="81">
        <v>41488.906210978101</v>
      </c>
      <c r="AX27" s="81">
        <v>41545.9483830799</v>
      </c>
      <c r="AY27" s="81">
        <v>41832.820642456601</v>
      </c>
      <c r="AZ27" s="81">
        <v>42223.867141695802</v>
      </c>
      <c r="BA27" s="81">
        <v>42411.658550813103</v>
      </c>
      <c r="BB27" s="81">
        <v>42758.622231456597</v>
      </c>
      <c r="BC27" s="81">
        <v>42833.813396324702</v>
      </c>
      <c r="BD27" s="81">
        <v>42761.132495979196</v>
      </c>
      <c r="BE27" s="81">
        <v>42787.8128087515</v>
      </c>
      <c r="BF27" s="81">
        <v>42775.083760845999</v>
      </c>
      <c r="BG27" s="81">
        <v>42792.665605923903</v>
      </c>
      <c r="BH27" s="81">
        <v>42816.1361744885</v>
      </c>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7">
        <v>42586.794642626199</v>
      </c>
      <c r="D28" s="77">
        <v>42364.278695751404</v>
      </c>
      <c r="E28" s="77">
        <v>42148.0385034758</v>
      </c>
      <c r="F28" s="77">
        <v>41856.559545228098</v>
      </c>
      <c r="G28" s="77">
        <v>41861.851802233199</v>
      </c>
      <c r="H28" s="77">
        <v>41876.334220372701</v>
      </c>
      <c r="I28" s="77">
        <v>41980.361703477698</v>
      </c>
      <c r="J28" s="77">
        <v>42024.369345648003</v>
      </c>
      <c r="K28" s="77">
        <v>42040.352873509299</v>
      </c>
      <c r="L28" s="77">
        <v>42127.550612416802</v>
      </c>
      <c r="M28" s="77">
        <v>41933.383317610103</v>
      </c>
      <c r="N28" s="77">
        <v>42537.560686167002</v>
      </c>
      <c r="O28" s="77">
        <v>42389.750716659903</v>
      </c>
      <c r="P28" s="77">
        <v>42461.563389344097</v>
      </c>
      <c r="Q28" s="77">
        <v>42384.079534094701</v>
      </c>
      <c r="R28" s="77">
        <v>42409.466739549898</v>
      </c>
      <c r="S28" s="77">
        <v>42247.0057768232</v>
      </c>
      <c r="T28" s="77">
        <v>42357.719726285803</v>
      </c>
      <c r="U28" s="77">
        <v>42710.655655554998</v>
      </c>
      <c r="V28" s="77">
        <v>42335.870525250801</v>
      </c>
      <c r="W28" s="77">
        <v>42471.048722922802</v>
      </c>
      <c r="X28" s="77">
        <v>42276.985727979802</v>
      </c>
      <c r="Y28" s="77">
        <v>42112.271887448602</v>
      </c>
      <c r="Z28" s="77">
        <v>42179.7230540374</v>
      </c>
      <c r="AA28" s="77">
        <v>42292.173288220503</v>
      </c>
      <c r="AB28" s="77">
        <v>42261.056834561103</v>
      </c>
      <c r="AC28" s="77">
        <v>42006.702167929601</v>
      </c>
      <c r="AD28" s="77">
        <v>41896.5282417501</v>
      </c>
      <c r="AE28" s="77">
        <v>41821.833328886001</v>
      </c>
      <c r="AF28" s="77">
        <v>41639.760027807497</v>
      </c>
      <c r="AG28" s="77">
        <v>41523.511174496402</v>
      </c>
      <c r="AH28" s="77">
        <v>41334.676232808102</v>
      </c>
      <c r="AI28" s="77">
        <v>41407.7427703336</v>
      </c>
      <c r="AJ28" s="77">
        <v>41597.1743576476</v>
      </c>
      <c r="AK28" s="77">
        <v>41574.737189703497</v>
      </c>
      <c r="AL28" s="77">
        <v>41481.6887018864</v>
      </c>
      <c r="AM28" s="77">
        <v>41476.489760367302</v>
      </c>
      <c r="AN28" s="77">
        <v>40852.410062891598</v>
      </c>
      <c r="AO28" s="77">
        <v>41451.067578453898</v>
      </c>
      <c r="AP28" s="77">
        <v>41551.075488631701</v>
      </c>
      <c r="AQ28" s="77">
        <v>41328.161212446998</v>
      </c>
      <c r="AR28" s="77">
        <v>41367.871974280701</v>
      </c>
      <c r="AS28" s="77">
        <v>41588.164873396498</v>
      </c>
      <c r="AT28" s="77">
        <v>41270.953506904902</v>
      </c>
      <c r="AU28" s="77">
        <v>41397.323515100303</v>
      </c>
      <c r="AV28" s="77">
        <v>41486.276702203599</v>
      </c>
      <c r="AW28" s="77">
        <v>41488.906210978101</v>
      </c>
      <c r="AX28" s="77">
        <v>41545.9483830799</v>
      </c>
      <c r="AY28" s="77">
        <v>41832.820642456601</v>
      </c>
      <c r="AZ28" s="77">
        <v>42223.867141695802</v>
      </c>
      <c r="BA28" s="77">
        <v>42411.658550813103</v>
      </c>
      <c r="BB28" s="77">
        <v>42758.622231456597</v>
      </c>
      <c r="BC28" s="77">
        <v>42833.813396324702</v>
      </c>
      <c r="BD28" s="77">
        <v>42761.132495979196</v>
      </c>
      <c r="BE28" s="77">
        <v>42787.8128087515</v>
      </c>
      <c r="BF28" s="77">
        <v>42775.083760845999</v>
      </c>
      <c r="BG28" s="77">
        <v>42792.665605923903</v>
      </c>
      <c r="BH28" s="77">
        <v>42816.1361744885</v>
      </c>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8" t="s">
        <v>150</v>
      </c>
      <c r="B29" s="118"/>
      <c r="C29" s="78">
        <v>114226.12947411105</v>
      </c>
      <c r="D29" s="78">
        <v>113940.05656268592</v>
      </c>
      <c r="E29" s="78">
        <v>113548.29952754563</v>
      </c>
      <c r="F29" s="78">
        <v>112963.57818324486</v>
      </c>
      <c r="G29" s="78">
        <v>112691.92439278816</v>
      </c>
      <c r="H29" s="78">
        <v>112461.83443073704</v>
      </c>
      <c r="I29" s="78">
        <v>112429.61490180077</v>
      </c>
      <c r="J29" s="78">
        <v>111809.85232490045</v>
      </c>
      <c r="K29" s="78">
        <v>111943.21906305538</v>
      </c>
      <c r="L29" s="78">
        <v>111886.02220406164</v>
      </c>
      <c r="M29" s="78">
        <v>111757.13844096464</v>
      </c>
      <c r="N29" s="78">
        <v>111988.0661049856</v>
      </c>
      <c r="O29" s="78">
        <v>111720.1808014783</v>
      </c>
      <c r="P29" s="78">
        <v>111395.71832474782</v>
      </c>
      <c r="Q29" s="78">
        <v>111172.89350309095</v>
      </c>
      <c r="R29" s="78">
        <v>110990.53341170884</v>
      </c>
      <c r="S29" s="78">
        <v>110591.07586534278</v>
      </c>
      <c r="T29" s="78">
        <v>110386.28308206366</v>
      </c>
      <c r="U29" s="78">
        <v>110549.48908211378</v>
      </c>
      <c r="V29" s="78">
        <v>110315.76399067527</v>
      </c>
      <c r="W29" s="78">
        <v>110580.63907586898</v>
      </c>
      <c r="X29" s="78">
        <v>110423.23171113693</v>
      </c>
      <c r="Y29" s="78">
        <v>110295.24719437482</v>
      </c>
      <c r="Z29" s="78">
        <v>110227.96199093945</v>
      </c>
      <c r="AA29" s="78">
        <v>110235.82098782522</v>
      </c>
      <c r="AB29" s="78">
        <v>110203.39671017407</v>
      </c>
      <c r="AC29" s="78">
        <v>109777.16160287362</v>
      </c>
      <c r="AD29" s="78">
        <v>109705.09034574968</v>
      </c>
      <c r="AE29" s="78">
        <v>109592.81722338319</v>
      </c>
      <c r="AF29" s="78">
        <v>109550.98934600671</v>
      </c>
      <c r="AG29" s="78">
        <v>109255.47594649228</v>
      </c>
      <c r="AH29" s="78">
        <v>108843.4336933294</v>
      </c>
      <c r="AI29" s="78">
        <v>109385.55881652467</v>
      </c>
      <c r="AJ29" s="78">
        <v>109711.67646774111</v>
      </c>
      <c r="AK29" s="78">
        <v>109439.68868170306</v>
      </c>
      <c r="AL29" s="78">
        <v>109414.22939972463</v>
      </c>
      <c r="AM29" s="78">
        <v>106945.34591938398</v>
      </c>
      <c r="AN29" s="78">
        <v>106331.81564621739</v>
      </c>
      <c r="AO29" s="78">
        <v>108888.70755380965</v>
      </c>
      <c r="AP29" s="78">
        <v>108937.28441180417</v>
      </c>
      <c r="AQ29" s="78">
        <v>109470.1477173746</v>
      </c>
      <c r="AR29" s="78">
        <v>110239.27071100265</v>
      </c>
      <c r="AS29" s="78">
        <v>111326.96561117994</v>
      </c>
      <c r="AT29" s="78">
        <v>111784.73671757967</v>
      </c>
      <c r="AU29" s="78">
        <v>112248.81109644595</v>
      </c>
      <c r="AV29" s="78">
        <v>112232.16452566707</v>
      </c>
      <c r="AW29" s="78">
        <v>112398.42350107935</v>
      </c>
      <c r="AX29" s="78">
        <v>112509.67597470523</v>
      </c>
      <c r="AY29" s="78">
        <v>112827.73012469547</v>
      </c>
      <c r="AZ29" s="78">
        <v>113040.50697767467</v>
      </c>
      <c r="BA29" s="78">
        <v>113342.7359821143</v>
      </c>
      <c r="BB29" s="78">
        <v>113417.01657364353</v>
      </c>
      <c r="BC29" s="78">
        <v>113274.02801125916</v>
      </c>
      <c r="BD29" s="78">
        <v>112735.11214003016</v>
      </c>
      <c r="BE29" s="78">
        <v>112449.81434387073</v>
      </c>
      <c r="BF29" s="78">
        <v>112515.25008211241</v>
      </c>
      <c r="BG29" s="78">
        <v>112051.42060764243</v>
      </c>
      <c r="BH29" s="78">
        <v>112123.67913931355</v>
      </c>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row>
    <row r="31" spans="1:128" ht="15" thickBot="1" x14ac:dyDescent="0.4">
      <c r="A31" s="88" t="s">
        <v>286</v>
      </c>
      <c r="B31" s="89"/>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335</v>
      </c>
    </row>
    <row r="33" spans="1:128" ht="15" thickBot="1" x14ac:dyDescent="0.4">
      <c r="A33" s="16" t="s">
        <v>94</v>
      </c>
      <c r="B33" s="17" t="s">
        <v>95</v>
      </c>
      <c r="C33" s="81">
        <v>27.460103027258398</v>
      </c>
      <c r="D33" s="81">
        <v>33.156037595265303</v>
      </c>
      <c r="E33" s="81">
        <v>33.387241820368899</v>
      </c>
      <c r="F33" s="81">
        <v>34.253503092696597</v>
      </c>
      <c r="G33" s="81">
        <v>14.327162784068699</v>
      </c>
      <c r="H33" s="81">
        <v>50.172395347651999</v>
      </c>
      <c r="I33" s="81">
        <v>29.474593253609498</v>
      </c>
      <c r="J33" s="81">
        <v>36.145412313945201</v>
      </c>
      <c r="K33" s="81">
        <v>28.836643214432101</v>
      </c>
      <c r="L33" s="81">
        <v>40.964251863064703</v>
      </c>
      <c r="M33" s="81">
        <v>27.0825247416875</v>
      </c>
      <c r="N33" s="81">
        <v>27.0449903749047</v>
      </c>
      <c r="O33" s="81">
        <v>38.224920365215603</v>
      </c>
      <c r="P33" s="81">
        <v>46.837040267007303</v>
      </c>
      <c r="Q33" s="81">
        <v>34.987296288597904</v>
      </c>
      <c r="R33" s="81">
        <v>27.9594082020452</v>
      </c>
      <c r="S33" s="81">
        <v>40.726900871471997</v>
      </c>
      <c r="T33" s="81">
        <v>41.785452942572398</v>
      </c>
      <c r="U33" s="81">
        <v>40.666057049099699</v>
      </c>
      <c r="V33" s="81">
        <v>47.202971860052699</v>
      </c>
      <c r="W33" s="81">
        <v>39.507275004693497</v>
      </c>
      <c r="X33" s="81">
        <v>43.831759489343298</v>
      </c>
      <c r="Y33" s="81">
        <v>65.039269998604993</v>
      </c>
      <c r="Z33" s="81">
        <v>58.880961566285102</v>
      </c>
      <c r="AA33" s="81">
        <v>46.853653047589603</v>
      </c>
      <c r="AB33" s="81">
        <v>33.468942389893797</v>
      </c>
      <c r="AC33" s="81">
        <v>34.333809424338902</v>
      </c>
      <c r="AD33" s="81">
        <v>23.995829496072801</v>
      </c>
      <c r="AE33" s="81">
        <v>22.7388765600769</v>
      </c>
      <c r="AF33" s="81">
        <v>31.128233665320799</v>
      </c>
      <c r="AG33" s="81">
        <v>25.0809160754965</v>
      </c>
      <c r="AH33" s="81">
        <v>22.248670079811099</v>
      </c>
      <c r="AI33" s="81">
        <v>33.887396452300898</v>
      </c>
      <c r="AJ33" s="81">
        <v>26.970027092444099</v>
      </c>
      <c r="AK33" s="81">
        <v>32.224506110997503</v>
      </c>
      <c r="AL33" s="81">
        <v>26.373995437600801</v>
      </c>
      <c r="AM33" s="81">
        <v>20.7089210743401</v>
      </c>
      <c r="AN33" s="81">
        <v>19.905364519643101</v>
      </c>
      <c r="AO33" s="81">
        <v>32.330673597007703</v>
      </c>
      <c r="AP33" s="81">
        <v>27.479005360716201</v>
      </c>
      <c r="AQ33" s="81">
        <v>31.9321403026673</v>
      </c>
      <c r="AR33" s="81">
        <v>29.620560987974599</v>
      </c>
      <c r="AS33" s="81">
        <v>23.950107499983499</v>
      </c>
      <c r="AT33" s="81">
        <v>19.664970396761898</v>
      </c>
      <c r="AU33" s="81">
        <v>33.643088866438703</v>
      </c>
      <c r="AV33" s="81">
        <v>32.667304491775603</v>
      </c>
      <c r="AW33" s="81">
        <v>23.244513692696199</v>
      </c>
      <c r="AX33" s="81">
        <v>31.099493245938401</v>
      </c>
      <c r="AY33" s="81">
        <v>33.218930509931702</v>
      </c>
      <c r="AZ33" s="81">
        <v>38.363080013008599</v>
      </c>
      <c r="BA33" s="81">
        <v>35.220735174041998</v>
      </c>
      <c r="BB33" s="81">
        <v>35.6517511664917</v>
      </c>
      <c r="BC33" s="81">
        <v>39.8146742145993</v>
      </c>
      <c r="BD33" s="81">
        <v>35.469075497351803</v>
      </c>
      <c r="BE33" s="81">
        <v>38.680082730897901</v>
      </c>
      <c r="BF33" s="81">
        <v>37.0200383033321</v>
      </c>
      <c r="BG33" s="81">
        <v>34.728049296408102</v>
      </c>
      <c r="BH33" s="81">
        <v>29.2272600780849</v>
      </c>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7">
        <v>27.460103027258398</v>
      </c>
      <c r="D34" s="77">
        <v>33.156037595265303</v>
      </c>
      <c r="E34" s="77">
        <v>33.387241820368899</v>
      </c>
      <c r="F34" s="77">
        <v>34.253503092696597</v>
      </c>
      <c r="G34" s="77">
        <v>14.327162784068699</v>
      </c>
      <c r="H34" s="77">
        <v>50.172395347651999</v>
      </c>
      <c r="I34" s="77">
        <v>29.474593253609498</v>
      </c>
      <c r="J34" s="77">
        <v>36.145412313945201</v>
      </c>
      <c r="K34" s="77">
        <v>28.836643214432101</v>
      </c>
      <c r="L34" s="77">
        <v>40.964251863064703</v>
      </c>
      <c r="M34" s="77">
        <v>27.0825247416875</v>
      </c>
      <c r="N34" s="77">
        <v>27.0449903749047</v>
      </c>
      <c r="O34" s="77">
        <v>38.224920365215603</v>
      </c>
      <c r="P34" s="77">
        <v>46.837040267007303</v>
      </c>
      <c r="Q34" s="77">
        <v>34.987296288597904</v>
      </c>
      <c r="R34" s="77">
        <v>27.9594082020452</v>
      </c>
      <c r="S34" s="77">
        <v>40.726900871471997</v>
      </c>
      <c r="T34" s="77">
        <v>41.785452942572398</v>
      </c>
      <c r="U34" s="77">
        <v>40.666057049099699</v>
      </c>
      <c r="V34" s="77">
        <v>47.202971860052699</v>
      </c>
      <c r="W34" s="77">
        <v>39.507275004693497</v>
      </c>
      <c r="X34" s="77">
        <v>43.831759489343298</v>
      </c>
      <c r="Y34" s="77">
        <v>65.039269998604993</v>
      </c>
      <c r="Z34" s="77">
        <v>58.880961566285102</v>
      </c>
      <c r="AA34" s="77">
        <v>46.853653047589603</v>
      </c>
      <c r="AB34" s="77">
        <v>33.468942389893797</v>
      </c>
      <c r="AC34" s="77">
        <v>34.333809424338902</v>
      </c>
      <c r="AD34" s="77">
        <v>23.995829496072801</v>
      </c>
      <c r="AE34" s="77">
        <v>22.7388765600769</v>
      </c>
      <c r="AF34" s="77">
        <v>31.128233665320799</v>
      </c>
      <c r="AG34" s="77">
        <v>25.0809160754965</v>
      </c>
      <c r="AH34" s="77">
        <v>22.248670079811099</v>
      </c>
      <c r="AI34" s="77">
        <v>33.887396452300898</v>
      </c>
      <c r="AJ34" s="77">
        <v>26.970027092444099</v>
      </c>
      <c r="AK34" s="77">
        <v>32.224506110997503</v>
      </c>
      <c r="AL34" s="77">
        <v>26.373995437600801</v>
      </c>
      <c r="AM34" s="77">
        <v>20.7089210743401</v>
      </c>
      <c r="AN34" s="77">
        <v>19.905364519643101</v>
      </c>
      <c r="AO34" s="77">
        <v>32.330673597007703</v>
      </c>
      <c r="AP34" s="77">
        <v>27.479005360716201</v>
      </c>
      <c r="AQ34" s="77">
        <v>31.9321403026673</v>
      </c>
      <c r="AR34" s="77">
        <v>29.620560987974599</v>
      </c>
      <c r="AS34" s="77">
        <v>23.950107499983499</v>
      </c>
      <c r="AT34" s="77">
        <v>19.664970396761898</v>
      </c>
      <c r="AU34" s="77">
        <v>33.643088866438703</v>
      </c>
      <c r="AV34" s="77">
        <v>32.667304491775603</v>
      </c>
      <c r="AW34" s="77">
        <v>23.244513692696199</v>
      </c>
      <c r="AX34" s="77">
        <v>31.099493245938401</v>
      </c>
      <c r="AY34" s="77">
        <v>33.218930509931702</v>
      </c>
      <c r="AZ34" s="77">
        <v>38.363080013008599</v>
      </c>
      <c r="BA34" s="77">
        <v>35.220735174041998</v>
      </c>
      <c r="BB34" s="77">
        <v>35.6517511664917</v>
      </c>
      <c r="BC34" s="77">
        <v>39.8146742145993</v>
      </c>
      <c r="BD34" s="77">
        <v>35.469075497351803</v>
      </c>
      <c r="BE34" s="77">
        <v>38.680082730897901</v>
      </c>
      <c r="BF34" s="77">
        <v>37.0200383033321</v>
      </c>
      <c r="BG34" s="77">
        <v>34.728049296408102</v>
      </c>
      <c r="BH34" s="77">
        <v>29.2272600780849</v>
      </c>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81">
        <v>225.221963084658</v>
      </c>
      <c r="D35" s="81">
        <v>259.05263855371498</v>
      </c>
      <c r="E35" s="81">
        <v>310.96104060232398</v>
      </c>
      <c r="F35" s="81">
        <v>314.087239316769</v>
      </c>
      <c r="G35" s="81">
        <v>285.95563412660101</v>
      </c>
      <c r="H35" s="81">
        <v>270.78735448582398</v>
      </c>
      <c r="I35" s="81">
        <v>233.27098587391001</v>
      </c>
      <c r="J35" s="81">
        <v>223.33551358593601</v>
      </c>
      <c r="K35" s="81">
        <v>230.006478487512</v>
      </c>
      <c r="L35" s="81">
        <v>175.415454198308</v>
      </c>
      <c r="M35" s="81">
        <v>182.524264368557</v>
      </c>
      <c r="N35" s="81">
        <v>156.321625041912</v>
      </c>
      <c r="O35" s="81">
        <v>166.21008452105499</v>
      </c>
      <c r="P35" s="81">
        <v>147.43394433829999</v>
      </c>
      <c r="Q35" s="81">
        <v>161.219350917474</v>
      </c>
      <c r="R35" s="81">
        <v>163.522881668721</v>
      </c>
      <c r="S35" s="81">
        <v>152.87712047671201</v>
      </c>
      <c r="T35" s="81">
        <v>155.235546710958</v>
      </c>
      <c r="U35" s="81">
        <v>188.91889265941899</v>
      </c>
      <c r="V35" s="81">
        <v>219.31711537512399</v>
      </c>
      <c r="W35" s="81">
        <v>220.18194560189599</v>
      </c>
      <c r="X35" s="81">
        <v>230.21785978077401</v>
      </c>
      <c r="Y35" s="81">
        <v>234.78577257921401</v>
      </c>
      <c r="Z35" s="81">
        <v>230.079565442833</v>
      </c>
      <c r="AA35" s="81">
        <v>231.08180550513001</v>
      </c>
      <c r="AB35" s="81">
        <v>238.305955505486</v>
      </c>
      <c r="AC35" s="81">
        <v>254.85511877936</v>
      </c>
      <c r="AD35" s="81">
        <v>252.262060079462</v>
      </c>
      <c r="AE35" s="81">
        <v>248.22748806099099</v>
      </c>
      <c r="AF35" s="81">
        <v>222.49537002472499</v>
      </c>
      <c r="AG35" s="81">
        <v>215.54312019087899</v>
      </c>
      <c r="AH35" s="81">
        <v>221.01611590753899</v>
      </c>
      <c r="AI35" s="81">
        <v>264.63807877356902</v>
      </c>
      <c r="AJ35" s="81">
        <v>271.16314989641899</v>
      </c>
      <c r="AK35" s="81">
        <v>242.420493408966</v>
      </c>
      <c r="AL35" s="81">
        <v>268.153906320494</v>
      </c>
      <c r="AM35" s="81">
        <v>231.98847205205499</v>
      </c>
      <c r="AN35" s="81">
        <v>223.93515873542799</v>
      </c>
      <c r="AO35" s="81">
        <v>268.42082675536398</v>
      </c>
      <c r="AP35" s="81">
        <v>209.15714690815</v>
      </c>
      <c r="AQ35" s="81">
        <v>226.47050727638799</v>
      </c>
      <c r="AR35" s="81">
        <v>262.04616257843702</v>
      </c>
      <c r="AS35" s="81">
        <v>283.46139916816497</v>
      </c>
      <c r="AT35" s="81">
        <v>307.061902725945</v>
      </c>
      <c r="AU35" s="81">
        <v>313.30795995928702</v>
      </c>
      <c r="AV35" s="81">
        <v>291.87961664082201</v>
      </c>
      <c r="AW35" s="81">
        <v>284.28618921966603</v>
      </c>
      <c r="AX35" s="81">
        <v>287.39804648810099</v>
      </c>
      <c r="AY35" s="81">
        <v>292.64212421383297</v>
      </c>
      <c r="AZ35" s="81">
        <v>239.11337507165899</v>
      </c>
      <c r="BA35" s="81">
        <v>212.10434256482</v>
      </c>
      <c r="BB35" s="81">
        <v>209.83183720652099</v>
      </c>
      <c r="BC35" s="81">
        <v>209.43652460500101</v>
      </c>
      <c r="BD35" s="81">
        <v>218.22544917603099</v>
      </c>
      <c r="BE35" s="81">
        <v>203.83337614832601</v>
      </c>
      <c r="BF35" s="81">
        <v>216.74414352018201</v>
      </c>
      <c r="BG35" s="81">
        <v>222.82225499424601</v>
      </c>
      <c r="BH35" s="81">
        <v>208.11842456057599</v>
      </c>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81">
        <v>118.858032432276</v>
      </c>
      <c r="D36" s="81">
        <v>104.36248947300101</v>
      </c>
      <c r="E36" s="81">
        <v>95.366181604192704</v>
      </c>
      <c r="F36" s="81">
        <v>103.44776643598701</v>
      </c>
      <c r="G36" s="81">
        <v>96.052273800656707</v>
      </c>
      <c r="H36" s="81">
        <v>83.785855132187507</v>
      </c>
      <c r="I36" s="81">
        <v>75.024121380966903</v>
      </c>
      <c r="J36" s="81">
        <v>88.564241920585403</v>
      </c>
      <c r="K36" s="81">
        <v>101.72534742564601</v>
      </c>
      <c r="L36" s="81">
        <v>94.166078642510698</v>
      </c>
      <c r="M36" s="81">
        <v>88.673437869268696</v>
      </c>
      <c r="N36" s="81">
        <v>80.363304495259598</v>
      </c>
      <c r="O36" s="81">
        <v>76.383200592167896</v>
      </c>
      <c r="P36" s="81">
        <v>72.500960686361097</v>
      </c>
      <c r="Q36" s="81">
        <v>83.315370397877103</v>
      </c>
      <c r="R36" s="81">
        <v>58.975107123743697</v>
      </c>
      <c r="S36" s="81">
        <v>53.336317947496497</v>
      </c>
      <c r="T36" s="81">
        <v>60.730546080196397</v>
      </c>
      <c r="U36" s="81">
        <v>59.832647387232001</v>
      </c>
      <c r="V36" s="81">
        <v>89.126214912831301</v>
      </c>
      <c r="W36" s="81">
        <v>85.377606332554706</v>
      </c>
      <c r="X36" s="81">
        <v>85.413872530831995</v>
      </c>
      <c r="Y36" s="81">
        <v>87.676865263584602</v>
      </c>
      <c r="Z36" s="81">
        <v>83.327272938148994</v>
      </c>
      <c r="AA36" s="81">
        <v>71.425710758317607</v>
      </c>
      <c r="AB36" s="81">
        <v>74.701156338550007</v>
      </c>
      <c r="AC36" s="81">
        <v>61.054539666255302</v>
      </c>
      <c r="AD36" s="81">
        <v>65.011505740618603</v>
      </c>
      <c r="AE36" s="81">
        <v>71.859401296933399</v>
      </c>
      <c r="AF36" s="81">
        <v>61.7717086131466</v>
      </c>
      <c r="AG36" s="81">
        <v>77.443936024927694</v>
      </c>
      <c r="AH36" s="81">
        <v>69.5797243783786</v>
      </c>
      <c r="AI36" s="81">
        <v>96.202670523456902</v>
      </c>
      <c r="AJ36" s="81">
        <v>118.526278760823</v>
      </c>
      <c r="AK36" s="81">
        <v>143.80235831344601</v>
      </c>
      <c r="AL36" s="81">
        <v>142.19694010500999</v>
      </c>
      <c r="AM36" s="81">
        <v>44.283885416232202</v>
      </c>
      <c r="AN36" s="81">
        <v>62.819455358114602</v>
      </c>
      <c r="AO36" s="81">
        <v>66.748789978346494</v>
      </c>
      <c r="AP36" s="81">
        <v>84.2768781341249</v>
      </c>
      <c r="AQ36" s="81">
        <v>116.59040874706</v>
      </c>
      <c r="AR36" s="81">
        <v>87.426662980185299</v>
      </c>
      <c r="AS36" s="81">
        <v>102.057187402038</v>
      </c>
      <c r="AT36" s="81">
        <v>81.474982062221201</v>
      </c>
      <c r="AU36" s="81">
        <v>91.256139714190098</v>
      </c>
      <c r="AV36" s="81">
        <v>91.750828080455307</v>
      </c>
      <c r="AW36" s="81">
        <v>79.288550059290003</v>
      </c>
      <c r="AX36" s="81">
        <v>67.466520899238603</v>
      </c>
      <c r="AY36" s="81">
        <v>82.805189462800598</v>
      </c>
      <c r="AZ36" s="81">
        <v>76.606635029420303</v>
      </c>
      <c r="BA36" s="81">
        <v>82.213673726652104</v>
      </c>
      <c r="BB36" s="81">
        <v>101.30709656697501</v>
      </c>
      <c r="BC36" s="81">
        <v>94.671575211456897</v>
      </c>
      <c r="BD36" s="81">
        <v>104.484380366655</v>
      </c>
      <c r="BE36" s="81">
        <v>96.448885675453496</v>
      </c>
      <c r="BF36" s="81">
        <v>108.82572496946899</v>
      </c>
      <c r="BG36" s="81">
        <v>125.102074004077</v>
      </c>
      <c r="BH36" s="81">
        <v>104.97597838288701</v>
      </c>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81">
        <v>142.85362590399799</v>
      </c>
      <c r="D37" s="81">
        <v>220.12307129852499</v>
      </c>
      <c r="E37" s="81">
        <v>205.927993256712</v>
      </c>
      <c r="F37" s="81">
        <v>180.27035672221001</v>
      </c>
      <c r="G37" s="81">
        <v>144.67927380935501</v>
      </c>
      <c r="H37" s="81">
        <v>138.16691264104099</v>
      </c>
      <c r="I37" s="81">
        <v>123.03309694547499</v>
      </c>
      <c r="J37" s="81">
        <v>105.21765212748301</v>
      </c>
      <c r="K37" s="81">
        <v>152.76516918706901</v>
      </c>
      <c r="L37" s="81">
        <v>189.55939367461801</v>
      </c>
      <c r="M37" s="81">
        <v>237.79167528192701</v>
      </c>
      <c r="N37" s="81">
        <v>258.09558455735402</v>
      </c>
      <c r="O37" s="81">
        <v>258.361849042203</v>
      </c>
      <c r="P37" s="81">
        <v>278.54004331722098</v>
      </c>
      <c r="Q37" s="81">
        <v>276.67679379827598</v>
      </c>
      <c r="R37" s="81">
        <v>244.72904851662301</v>
      </c>
      <c r="S37" s="81">
        <v>230.06700209334701</v>
      </c>
      <c r="T37" s="81">
        <v>242.81633069493699</v>
      </c>
      <c r="U37" s="81">
        <v>238.97015350133401</v>
      </c>
      <c r="V37" s="81">
        <v>240.34163570035901</v>
      </c>
      <c r="W37" s="81">
        <v>274.41668587650798</v>
      </c>
      <c r="X37" s="81">
        <v>269.08071850292902</v>
      </c>
      <c r="Y37" s="81">
        <v>267.62889133944901</v>
      </c>
      <c r="Z37" s="81">
        <v>279.141980670968</v>
      </c>
      <c r="AA37" s="81">
        <v>264.08495377137001</v>
      </c>
      <c r="AB37" s="81">
        <v>266.68528901768798</v>
      </c>
      <c r="AC37" s="81">
        <v>270.45463910323798</v>
      </c>
      <c r="AD37" s="81">
        <v>306.186811118283</v>
      </c>
      <c r="AE37" s="81">
        <v>312.35868394398801</v>
      </c>
      <c r="AF37" s="81">
        <v>333.25656083373002</v>
      </c>
      <c r="AG37" s="81">
        <v>350.49900835354998</v>
      </c>
      <c r="AH37" s="81">
        <v>327.91685669181697</v>
      </c>
      <c r="AI37" s="81">
        <v>306.87990112184701</v>
      </c>
      <c r="AJ37" s="81">
        <v>254.35520886921799</v>
      </c>
      <c r="AK37" s="81">
        <v>152.13654157145899</v>
      </c>
      <c r="AL37" s="81">
        <v>163.46391545696099</v>
      </c>
      <c r="AM37" s="81">
        <v>171.964466404343</v>
      </c>
      <c r="AN37" s="81">
        <v>154.222654336712</v>
      </c>
      <c r="AO37" s="81">
        <v>156.74812572919399</v>
      </c>
      <c r="AP37" s="81">
        <v>188.48977115192301</v>
      </c>
      <c r="AQ37" s="81">
        <v>156.59813133871199</v>
      </c>
      <c r="AR37" s="81">
        <v>166.242990438878</v>
      </c>
      <c r="AS37" s="81">
        <v>165.76865931334299</v>
      </c>
      <c r="AT37" s="81">
        <v>192.87302990052299</v>
      </c>
      <c r="AU37" s="81">
        <v>212.42868810045101</v>
      </c>
      <c r="AV37" s="81">
        <v>185.52538695502301</v>
      </c>
      <c r="AW37" s="81">
        <v>194.409166000662</v>
      </c>
      <c r="AX37" s="81">
        <v>179.017157477295</v>
      </c>
      <c r="AY37" s="81">
        <v>181.21475207877401</v>
      </c>
      <c r="AZ37" s="81">
        <v>174.34419776800701</v>
      </c>
      <c r="BA37" s="81">
        <v>150.330019165469</v>
      </c>
      <c r="BB37" s="81">
        <v>153.30731617068599</v>
      </c>
      <c r="BC37" s="81">
        <v>164.408967047494</v>
      </c>
      <c r="BD37" s="81">
        <v>178.40318789404799</v>
      </c>
      <c r="BE37" s="81">
        <v>178.227555028208</v>
      </c>
      <c r="BF37" s="81">
        <v>166.346064096899</v>
      </c>
      <c r="BG37" s="81">
        <v>201.331542964589</v>
      </c>
      <c r="BH37" s="81">
        <v>227.84845596641799</v>
      </c>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81">
        <v>43.6939291592467</v>
      </c>
      <c r="D38" s="81">
        <v>56.3371299316901</v>
      </c>
      <c r="E38" s="81">
        <v>35.676649661814103</v>
      </c>
      <c r="F38" s="81">
        <v>48.003031644299199</v>
      </c>
      <c r="G38" s="81">
        <v>56.739387348249402</v>
      </c>
      <c r="H38" s="81">
        <v>94.477211094344</v>
      </c>
      <c r="I38" s="81">
        <v>87.740854123322606</v>
      </c>
      <c r="J38" s="81">
        <v>39.2094132526097</v>
      </c>
      <c r="K38" s="81">
        <v>68.372575456795403</v>
      </c>
      <c r="L38" s="81">
        <v>262.05794436022802</v>
      </c>
      <c r="M38" s="81">
        <v>184.12521173069001</v>
      </c>
      <c r="N38" s="81">
        <v>202.15695294899999</v>
      </c>
      <c r="O38" s="81">
        <v>51.272008273046602</v>
      </c>
      <c r="P38" s="81">
        <v>210.40400211602099</v>
      </c>
      <c r="Q38" s="81">
        <v>119.618832588629</v>
      </c>
      <c r="R38" s="81">
        <v>137.564171075887</v>
      </c>
      <c r="S38" s="81">
        <v>222.241781349608</v>
      </c>
      <c r="T38" s="81">
        <v>259.01458857526802</v>
      </c>
      <c r="U38" s="81">
        <v>227.01770442891299</v>
      </c>
      <c r="V38" s="81">
        <v>145.24265675644699</v>
      </c>
      <c r="W38" s="81">
        <v>153.665433245065</v>
      </c>
      <c r="X38" s="81">
        <v>198.014885236373</v>
      </c>
      <c r="Y38" s="81">
        <v>189.066618858602</v>
      </c>
      <c r="Z38" s="81">
        <v>169.28706354064099</v>
      </c>
      <c r="AA38" s="81">
        <v>158.91197325307499</v>
      </c>
      <c r="AB38" s="81">
        <v>223.82355223241501</v>
      </c>
      <c r="AC38" s="81">
        <v>264.77768284871502</v>
      </c>
      <c r="AD38" s="81">
        <v>313.49390148095199</v>
      </c>
      <c r="AE38" s="81">
        <v>214.45112893727699</v>
      </c>
      <c r="AF38" s="81">
        <v>200.137355099731</v>
      </c>
      <c r="AG38" s="81">
        <v>167.594958582</v>
      </c>
      <c r="AH38" s="81">
        <v>147.808556008484</v>
      </c>
      <c r="AI38" s="81">
        <v>160.818222470168</v>
      </c>
      <c r="AJ38" s="81">
        <v>190.52397710305101</v>
      </c>
      <c r="AK38" s="81">
        <v>147.339759868958</v>
      </c>
      <c r="AL38" s="81">
        <v>118.10120015808</v>
      </c>
      <c r="AM38" s="81">
        <v>22.644334258857899</v>
      </c>
      <c r="AN38" s="81">
        <v>68.978985959159203</v>
      </c>
      <c r="AO38" s="81">
        <v>179.743149640507</v>
      </c>
      <c r="AP38" s="81">
        <v>187.48087345396399</v>
      </c>
      <c r="AQ38" s="81">
        <v>263.293230471073</v>
      </c>
      <c r="AR38" s="81">
        <v>285.75129423693198</v>
      </c>
      <c r="AS38" s="81">
        <v>336.91971648778599</v>
      </c>
      <c r="AT38" s="81">
        <v>283.88934179269597</v>
      </c>
      <c r="AU38" s="81">
        <v>481.86762178010099</v>
      </c>
      <c r="AV38" s="81">
        <v>489.49326067746603</v>
      </c>
      <c r="AW38" s="81">
        <v>602.73998069365302</v>
      </c>
      <c r="AX38" s="81">
        <v>584.55202231041699</v>
      </c>
      <c r="AY38" s="81">
        <v>605.98970146906299</v>
      </c>
      <c r="AZ38" s="81">
        <v>566.48294584873497</v>
      </c>
      <c r="BA38" s="81">
        <v>532.44821873229705</v>
      </c>
      <c r="BB38" s="81">
        <v>312.541487732343</v>
      </c>
      <c r="BC38" s="81">
        <v>300.01239806587802</v>
      </c>
      <c r="BD38" s="81">
        <v>302.466105936117</v>
      </c>
      <c r="BE38" s="81">
        <v>298.01632739890499</v>
      </c>
      <c r="BF38" s="81">
        <v>262.74954691373398</v>
      </c>
      <c r="BG38" s="81">
        <v>49.783561997162998</v>
      </c>
      <c r="BH38" s="81">
        <v>245.54744157706901</v>
      </c>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81">
        <v>1076.95105456897</v>
      </c>
      <c r="D39" s="81">
        <v>1154.9347857118701</v>
      </c>
      <c r="E39" s="81">
        <v>1144.07114040073</v>
      </c>
      <c r="F39" s="81">
        <v>1114.81317361846</v>
      </c>
      <c r="G39" s="81">
        <v>1044.68490283801</v>
      </c>
      <c r="H39" s="81">
        <v>867.00637137257297</v>
      </c>
      <c r="I39" s="81">
        <v>760.57955007156897</v>
      </c>
      <c r="J39" s="81">
        <v>589.03878052235098</v>
      </c>
      <c r="K39" s="81">
        <v>565.75263035821899</v>
      </c>
      <c r="L39" s="81">
        <v>633.07803763781601</v>
      </c>
      <c r="M39" s="81">
        <v>665.88205578757197</v>
      </c>
      <c r="N39" s="81">
        <v>764.35043823647402</v>
      </c>
      <c r="O39" s="81">
        <v>804.40368598731197</v>
      </c>
      <c r="P39" s="81">
        <v>747.96510404425601</v>
      </c>
      <c r="Q39" s="81">
        <v>781.39669201905599</v>
      </c>
      <c r="R39" s="81">
        <v>807.62478078608501</v>
      </c>
      <c r="S39" s="81">
        <v>734.51350488704497</v>
      </c>
      <c r="T39" s="81">
        <v>653.04870426701495</v>
      </c>
      <c r="U39" s="81">
        <v>829.18480532910303</v>
      </c>
      <c r="V39" s="81">
        <v>876.65845468877001</v>
      </c>
      <c r="W39" s="81">
        <v>921.77348118745397</v>
      </c>
      <c r="X39" s="81">
        <v>965.20016298440498</v>
      </c>
      <c r="Y39" s="81">
        <v>967.61388922098195</v>
      </c>
      <c r="Z39" s="81">
        <v>1057.7118190405299</v>
      </c>
      <c r="AA39" s="81">
        <v>1142.09844734489</v>
      </c>
      <c r="AB39" s="81">
        <v>1169.13564632664</v>
      </c>
      <c r="AC39" s="81">
        <v>1117.0955170114601</v>
      </c>
      <c r="AD39" s="81">
        <v>1171.0235918979299</v>
      </c>
      <c r="AE39" s="81">
        <v>1164.51267533699</v>
      </c>
      <c r="AF39" s="81">
        <v>1149.60757986827</v>
      </c>
      <c r="AG39" s="81">
        <v>1157.2936079285901</v>
      </c>
      <c r="AH39" s="81">
        <v>1045.41083941442</v>
      </c>
      <c r="AI39" s="81">
        <v>1060.4345071272701</v>
      </c>
      <c r="AJ39" s="81">
        <v>1071.8639024157201</v>
      </c>
      <c r="AK39" s="81">
        <v>1088.5364226607401</v>
      </c>
      <c r="AL39" s="81">
        <v>1030.4149342200501</v>
      </c>
      <c r="AM39" s="81">
        <v>557.28777278827897</v>
      </c>
      <c r="AN39" s="81">
        <v>606.824070987499</v>
      </c>
      <c r="AO39" s="81">
        <v>953.849263590585</v>
      </c>
      <c r="AP39" s="81">
        <v>1025.3318158586001</v>
      </c>
      <c r="AQ39" s="81">
        <v>1044.39526938418</v>
      </c>
      <c r="AR39" s="81">
        <v>1095.8902677800399</v>
      </c>
      <c r="AS39" s="81">
        <v>1329.28990968826</v>
      </c>
      <c r="AT39" s="81">
        <v>1434.5267122584501</v>
      </c>
      <c r="AU39" s="81">
        <v>1278.3990185443399</v>
      </c>
      <c r="AV39" s="81">
        <v>1323.1560400108699</v>
      </c>
      <c r="AW39" s="81">
        <v>1352.95188105182</v>
      </c>
      <c r="AX39" s="81">
        <v>1355.5157618573101</v>
      </c>
      <c r="AY39" s="81">
        <v>1438.79077296834</v>
      </c>
      <c r="AZ39" s="81">
        <v>1409.7595925065</v>
      </c>
      <c r="BA39" s="81">
        <v>1377.94788448945</v>
      </c>
      <c r="BB39" s="81">
        <v>1387.4541877948</v>
      </c>
      <c r="BC39" s="81">
        <v>1293.2562646875699</v>
      </c>
      <c r="BD39" s="81">
        <v>1080.4317367157801</v>
      </c>
      <c r="BE39" s="81">
        <v>958.20764699732797</v>
      </c>
      <c r="BF39" s="81">
        <v>1019.91350390158</v>
      </c>
      <c r="BG39" s="81">
        <v>982.53619617643301</v>
      </c>
      <c r="BH39" s="81">
        <v>908.34991134820098</v>
      </c>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7">
        <v>1607.5786051491486</v>
      </c>
      <c r="D40" s="77">
        <v>1794.8101149688011</v>
      </c>
      <c r="E40" s="77">
        <v>1792.0030055257728</v>
      </c>
      <c r="F40" s="77">
        <v>1760.6215677377252</v>
      </c>
      <c r="G40" s="77">
        <v>1628.1114719228722</v>
      </c>
      <c r="H40" s="77">
        <v>1454.2237047259696</v>
      </c>
      <c r="I40" s="77">
        <v>1279.6486083952436</v>
      </c>
      <c r="J40" s="77">
        <v>1045.3656014089652</v>
      </c>
      <c r="K40" s="77">
        <v>1118.6222009152414</v>
      </c>
      <c r="L40" s="77">
        <v>1354.2769085134807</v>
      </c>
      <c r="M40" s="77">
        <v>1358.9966450380148</v>
      </c>
      <c r="N40" s="77">
        <v>1461.2879052799997</v>
      </c>
      <c r="O40" s="77">
        <v>1356.6308284157844</v>
      </c>
      <c r="P40" s="77">
        <v>1456.844054502159</v>
      </c>
      <c r="Q40" s="77">
        <v>1422.2270397213122</v>
      </c>
      <c r="R40" s="77">
        <v>1412.4159891710597</v>
      </c>
      <c r="S40" s="77">
        <v>1393.0357267542086</v>
      </c>
      <c r="T40" s="77">
        <v>1370.8457163283742</v>
      </c>
      <c r="U40" s="77">
        <v>1543.9242033060009</v>
      </c>
      <c r="V40" s="77">
        <v>1570.6860774335314</v>
      </c>
      <c r="W40" s="77">
        <v>1655.4151522434777</v>
      </c>
      <c r="X40" s="77">
        <v>1747.9274990353128</v>
      </c>
      <c r="Y40" s="77">
        <v>1746.7720372618314</v>
      </c>
      <c r="Z40" s="77">
        <v>1819.5477016331208</v>
      </c>
      <c r="AA40" s="77">
        <v>1867.6028906327824</v>
      </c>
      <c r="AB40" s="77">
        <v>1972.6515994207789</v>
      </c>
      <c r="AC40" s="77">
        <v>1968.2374974090285</v>
      </c>
      <c r="AD40" s="77">
        <v>2107.9778703172456</v>
      </c>
      <c r="AE40" s="77">
        <v>2011.4093775761794</v>
      </c>
      <c r="AF40" s="77">
        <v>1967.2685744396026</v>
      </c>
      <c r="AG40" s="77">
        <v>1968.3746310799465</v>
      </c>
      <c r="AH40" s="77">
        <v>1811.7320924006385</v>
      </c>
      <c r="AI40" s="77">
        <v>1888.973380016311</v>
      </c>
      <c r="AJ40" s="77">
        <v>1906.4325170452312</v>
      </c>
      <c r="AK40" s="77">
        <v>1774.235575823569</v>
      </c>
      <c r="AL40" s="77">
        <v>1722.3308962605952</v>
      </c>
      <c r="AM40" s="77">
        <v>1028.168930919767</v>
      </c>
      <c r="AN40" s="77">
        <v>1116.780325376913</v>
      </c>
      <c r="AO40" s="77">
        <v>1625.5101556939965</v>
      </c>
      <c r="AP40" s="77">
        <v>1694.7364855067622</v>
      </c>
      <c r="AQ40" s="77">
        <v>1807.347547217413</v>
      </c>
      <c r="AR40" s="77">
        <v>1897.3573780144723</v>
      </c>
      <c r="AS40" s="77">
        <v>2217.4968720595916</v>
      </c>
      <c r="AT40" s="77">
        <v>2299.8259687398354</v>
      </c>
      <c r="AU40" s="77">
        <v>2377.259428098369</v>
      </c>
      <c r="AV40" s="77">
        <v>2381.8051323646359</v>
      </c>
      <c r="AW40" s="77">
        <v>2513.6757670250909</v>
      </c>
      <c r="AX40" s="77">
        <v>2473.9495090323617</v>
      </c>
      <c r="AY40" s="77">
        <v>2601.4425401928106</v>
      </c>
      <c r="AZ40" s="77">
        <v>2466.3067462243216</v>
      </c>
      <c r="BA40" s="77">
        <v>2355.0441386786879</v>
      </c>
      <c r="BB40" s="77">
        <v>2164.4419254713248</v>
      </c>
      <c r="BC40" s="77">
        <v>2061.7857296173997</v>
      </c>
      <c r="BD40" s="77">
        <v>1884.010860088631</v>
      </c>
      <c r="BE40" s="77">
        <v>1734.7337912482203</v>
      </c>
      <c r="BF40" s="77">
        <v>1774.578983401864</v>
      </c>
      <c r="BG40" s="77">
        <v>1581.5756301365082</v>
      </c>
      <c r="BH40" s="77">
        <v>1694.840211835151</v>
      </c>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81">
        <v>527.88117204104503</v>
      </c>
      <c r="D41" s="81">
        <v>469.75149764283998</v>
      </c>
      <c r="E41" s="81">
        <v>442.55223154825097</v>
      </c>
      <c r="F41" s="81">
        <v>510.20956457234098</v>
      </c>
      <c r="G41" s="81">
        <v>455.94211934814598</v>
      </c>
      <c r="H41" s="81">
        <v>401.903553404185</v>
      </c>
      <c r="I41" s="81">
        <v>457.13801507519003</v>
      </c>
      <c r="J41" s="81">
        <v>418.433858146533</v>
      </c>
      <c r="K41" s="81">
        <v>486.94001262190602</v>
      </c>
      <c r="L41" s="81">
        <v>490.55761804659301</v>
      </c>
      <c r="M41" s="81">
        <v>547.52457223570195</v>
      </c>
      <c r="N41" s="81">
        <v>532.47156972716505</v>
      </c>
      <c r="O41" s="81">
        <v>568.45946217846699</v>
      </c>
      <c r="P41" s="81">
        <v>513.38709768444096</v>
      </c>
      <c r="Q41" s="81">
        <v>420.60014224202502</v>
      </c>
      <c r="R41" s="81">
        <v>372.56770147711802</v>
      </c>
      <c r="S41" s="81">
        <v>342.57333466854197</v>
      </c>
      <c r="T41" s="81">
        <v>303.65787115473898</v>
      </c>
      <c r="U41" s="81">
        <v>414.41790790428502</v>
      </c>
      <c r="V41" s="81">
        <v>432.39550646097501</v>
      </c>
      <c r="W41" s="81">
        <v>430.50902782395002</v>
      </c>
      <c r="X41" s="81">
        <v>447.07216902686702</v>
      </c>
      <c r="Y41" s="81">
        <v>489.92116681331203</v>
      </c>
      <c r="Z41" s="81">
        <v>486.54904884502298</v>
      </c>
      <c r="AA41" s="81">
        <v>453.56823528055997</v>
      </c>
      <c r="AB41" s="81">
        <v>439.82334620119099</v>
      </c>
      <c r="AC41" s="81">
        <v>456.92787108419202</v>
      </c>
      <c r="AD41" s="81">
        <v>502.43653700615801</v>
      </c>
      <c r="AE41" s="81">
        <v>460.996220539859</v>
      </c>
      <c r="AF41" s="81">
        <v>505.71795678805597</v>
      </c>
      <c r="AG41" s="81">
        <v>493.24615461515998</v>
      </c>
      <c r="AH41" s="81">
        <v>499.15100633622501</v>
      </c>
      <c r="AI41" s="81">
        <v>559.31917474864599</v>
      </c>
      <c r="AJ41" s="81">
        <v>567.69739669044202</v>
      </c>
      <c r="AK41" s="81">
        <v>575.23701406011298</v>
      </c>
      <c r="AL41" s="81">
        <v>540.51482375679097</v>
      </c>
      <c r="AM41" s="81">
        <v>130.12373169615199</v>
      </c>
      <c r="AN41" s="81">
        <v>390.20345644275898</v>
      </c>
      <c r="AO41" s="81">
        <v>543.00310681007795</v>
      </c>
      <c r="AP41" s="81">
        <v>588.81814630578197</v>
      </c>
      <c r="AQ41" s="81">
        <v>654.72605279747097</v>
      </c>
      <c r="AR41" s="81">
        <v>669.78207877378497</v>
      </c>
      <c r="AS41" s="81">
        <v>637.13080246684694</v>
      </c>
      <c r="AT41" s="81">
        <v>658.03348161219401</v>
      </c>
      <c r="AU41" s="81">
        <v>634.63012842908904</v>
      </c>
      <c r="AV41" s="81">
        <v>564.84035843215599</v>
      </c>
      <c r="AW41" s="81">
        <v>546.01706344838999</v>
      </c>
      <c r="AX41" s="81">
        <v>551.91365713505797</v>
      </c>
      <c r="AY41" s="81">
        <v>512.59656098908101</v>
      </c>
      <c r="AZ41" s="81">
        <v>523.80926287703699</v>
      </c>
      <c r="BA41" s="81">
        <v>476.81372477863601</v>
      </c>
      <c r="BB41" s="81">
        <v>465.75439279394101</v>
      </c>
      <c r="BC41" s="81">
        <v>491.88717342341999</v>
      </c>
      <c r="BD41" s="81">
        <v>427.346672880075</v>
      </c>
      <c r="BE41" s="81">
        <v>404.87864190211502</v>
      </c>
      <c r="BF41" s="81">
        <v>485.06692325763203</v>
      </c>
      <c r="BG41" s="81">
        <v>464.39429582126797</v>
      </c>
      <c r="BH41" s="81">
        <v>434.91212274150701</v>
      </c>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7">
        <v>527.88117204104503</v>
      </c>
      <c r="D42" s="77">
        <v>469.75149764283998</v>
      </c>
      <c r="E42" s="77">
        <v>442.55223154825097</v>
      </c>
      <c r="F42" s="77">
        <v>510.20956457234098</v>
      </c>
      <c r="G42" s="77">
        <v>455.94211934814598</v>
      </c>
      <c r="H42" s="77">
        <v>401.903553404185</v>
      </c>
      <c r="I42" s="77">
        <v>457.13801507519003</v>
      </c>
      <c r="J42" s="77">
        <v>418.433858146533</v>
      </c>
      <c r="K42" s="77">
        <v>486.94001262190602</v>
      </c>
      <c r="L42" s="77">
        <v>490.55761804659301</v>
      </c>
      <c r="M42" s="77">
        <v>547.52457223570195</v>
      </c>
      <c r="N42" s="77">
        <v>532.47156972716505</v>
      </c>
      <c r="O42" s="77">
        <v>568.45946217846699</v>
      </c>
      <c r="P42" s="77">
        <v>513.38709768444096</v>
      </c>
      <c r="Q42" s="77">
        <v>420.60014224202502</v>
      </c>
      <c r="R42" s="77">
        <v>372.56770147711802</v>
      </c>
      <c r="S42" s="77">
        <v>342.57333466854197</v>
      </c>
      <c r="T42" s="77">
        <v>303.65787115473898</v>
      </c>
      <c r="U42" s="77">
        <v>414.41790790428502</v>
      </c>
      <c r="V42" s="77">
        <v>432.39550646097501</v>
      </c>
      <c r="W42" s="77">
        <v>430.50902782395002</v>
      </c>
      <c r="X42" s="77">
        <v>447.07216902686702</v>
      </c>
      <c r="Y42" s="77">
        <v>489.92116681331203</v>
      </c>
      <c r="Z42" s="77">
        <v>486.54904884502298</v>
      </c>
      <c r="AA42" s="77">
        <v>453.56823528055997</v>
      </c>
      <c r="AB42" s="77">
        <v>439.82334620119099</v>
      </c>
      <c r="AC42" s="77">
        <v>456.92787108419202</v>
      </c>
      <c r="AD42" s="77">
        <v>502.43653700615801</v>
      </c>
      <c r="AE42" s="77">
        <v>460.996220539859</v>
      </c>
      <c r="AF42" s="77">
        <v>505.71795678805597</v>
      </c>
      <c r="AG42" s="77">
        <v>493.24615461515998</v>
      </c>
      <c r="AH42" s="77">
        <v>499.15100633622501</v>
      </c>
      <c r="AI42" s="77">
        <v>559.31917474864599</v>
      </c>
      <c r="AJ42" s="77">
        <v>567.69739669044202</v>
      </c>
      <c r="AK42" s="77">
        <v>575.23701406011298</v>
      </c>
      <c r="AL42" s="77">
        <v>540.51482375679097</v>
      </c>
      <c r="AM42" s="77">
        <v>130.12373169615199</v>
      </c>
      <c r="AN42" s="77">
        <v>390.20345644275898</v>
      </c>
      <c r="AO42" s="77">
        <v>543.00310681007795</v>
      </c>
      <c r="AP42" s="77">
        <v>588.81814630578197</v>
      </c>
      <c r="AQ42" s="77">
        <v>654.72605279747097</v>
      </c>
      <c r="AR42" s="77">
        <v>669.78207877378497</v>
      </c>
      <c r="AS42" s="77">
        <v>637.13080246684694</v>
      </c>
      <c r="AT42" s="77">
        <v>658.03348161219401</v>
      </c>
      <c r="AU42" s="77">
        <v>634.63012842908904</v>
      </c>
      <c r="AV42" s="77">
        <v>564.84035843215599</v>
      </c>
      <c r="AW42" s="77">
        <v>546.01706344838999</v>
      </c>
      <c r="AX42" s="77">
        <v>551.91365713505797</v>
      </c>
      <c r="AY42" s="77">
        <v>512.59656098908101</v>
      </c>
      <c r="AZ42" s="77">
        <v>523.80926287703699</v>
      </c>
      <c r="BA42" s="77">
        <v>476.81372477863601</v>
      </c>
      <c r="BB42" s="77">
        <v>465.75439279394101</v>
      </c>
      <c r="BC42" s="77">
        <v>491.88717342341999</v>
      </c>
      <c r="BD42" s="77">
        <v>427.346672880075</v>
      </c>
      <c r="BE42" s="77">
        <v>404.87864190211502</v>
      </c>
      <c r="BF42" s="77">
        <v>485.06692325763203</v>
      </c>
      <c r="BG42" s="77">
        <v>464.39429582126797</v>
      </c>
      <c r="BH42" s="77">
        <v>434.91212274150701</v>
      </c>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81">
        <v>142.72430723576201</v>
      </c>
      <c r="D43" s="81">
        <v>132.412734087036</v>
      </c>
      <c r="E43" s="81">
        <v>156.123353121299</v>
      </c>
      <c r="F43" s="81">
        <v>159.352598208633</v>
      </c>
      <c r="G43" s="81">
        <v>145.552000284256</v>
      </c>
      <c r="H43" s="81">
        <v>146.782484894757</v>
      </c>
      <c r="I43" s="81">
        <v>133.59283481915901</v>
      </c>
      <c r="J43" s="81">
        <v>163.66121005998099</v>
      </c>
      <c r="K43" s="81">
        <v>182.930297404757</v>
      </c>
      <c r="L43" s="81">
        <v>185.46584121819399</v>
      </c>
      <c r="M43" s="81">
        <v>217.649301206834</v>
      </c>
      <c r="N43" s="81">
        <v>218.42339430758099</v>
      </c>
      <c r="O43" s="81">
        <v>278.04361400995703</v>
      </c>
      <c r="P43" s="81">
        <v>262.88359318506502</v>
      </c>
      <c r="Q43" s="81">
        <v>249.573637409778</v>
      </c>
      <c r="R43" s="81">
        <v>284.90927013603101</v>
      </c>
      <c r="S43" s="81">
        <v>281.91113794302601</v>
      </c>
      <c r="T43" s="81">
        <v>325.85458937473697</v>
      </c>
      <c r="U43" s="81">
        <v>286.23533787299101</v>
      </c>
      <c r="V43" s="81">
        <v>285.59728378072498</v>
      </c>
      <c r="W43" s="81">
        <v>270.14894488811501</v>
      </c>
      <c r="X43" s="81">
        <v>231.56044121467099</v>
      </c>
      <c r="Y43" s="81">
        <v>231.77680750238301</v>
      </c>
      <c r="Z43" s="81">
        <v>258.36766981535499</v>
      </c>
      <c r="AA43" s="81">
        <v>285.45540595982402</v>
      </c>
      <c r="AB43" s="81">
        <v>334.33338921515099</v>
      </c>
      <c r="AC43" s="81">
        <v>280.32060225130698</v>
      </c>
      <c r="AD43" s="81">
        <v>259.65052777100198</v>
      </c>
      <c r="AE43" s="81">
        <v>261.96045799893602</v>
      </c>
      <c r="AF43" s="81">
        <v>252.65532337111901</v>
      </c>
      <c r="AG43" s="81">
        <v>284.85451886306402</v>
      </c>
      <c r="AH43" s="81">
        <v>274.89927664340399</v>
      </c>
      <c r="AI43" s="81">
        <v>267.15421873902102</v>
      </c>
      <c r="AJ43" s="81">
        <v>301.35413704935502</v>
      </c>
      <c r="AK43" s="81">
        <v>290.57387805922298</v>
      </c>
      <c r="AL43" s="81">
        <v>283.99419090737098</v>
      </c>
      <c r="AM43" s="81">
        <v>170.16237585361699</v>
      </c>
      <c r="AN43" s="81">
        <v>223.05883829300899</v>
      </c>
      <c r="AO43" s="81">
        <v>279.71446528461303</v>
      </c>
      <c r="AP43" s="81">
        <v>290.70107284537801</v>
      </c>
      <c r="AQ43" s="81">
        <v>285.26267502893802</v>
      </c>
      <c r="AR43" s="81">
        <v>280.38368890248501</v>
      </c>
      <c r="AS43" s="81">
        <v>278.37569155539802</v>
      </c>
      <c r="AT43" s="81">
        <v>276.11059553124397</v>
      </c>
      <c r="AU43" s="81">
        <v>299.22710785501801</v>
      </c>
      <c r="AV43" s="81">
        <v>280.82541078885203</v>
      </c>
      <c r="AW43" s="81">
        <v>270.08179058781599</v>
      </c>
      <c r="AX43" s="81">
        <v>301.79558351929097</v>
      </c>
      <c r="AY43" s="81">
        <v>282.23771997996801</v>
      </c>
      <c r="AZ43" s="81">
        <v>253.858073695999</v>
      </c>
      <c r="BA43" s="81">
        <v>232.79324607530401</v>
      </c>
      <c r="BB43" s="81">
        <v>283.83599172518802</v>
      </c>
      <c r="BC43" s="81">
        <v>250.57579210444899</v>
      </c>
      <c r="BD43" s="81">
        <v>248.09582846344699</v>
      </c>
      <c r="BE43" s="81">
        <v>230.447721891904</v>
      </c>
      <c r="BF43" s="81">
        <v>239.88442452798299</v>
      </c>
      <c r="BG43" s="81">
        <v>201.881335879066</v>
      </c>
      <c r="BH43" s="81">
        <v>228.28153487302501</v>
      </c>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81">
        <v>151.96579094419599</v>
      </c>
      <c r="D44" s="81">
        <v>156.01646315824999</v>
      </c>
      <c r="E44" s="81">
        <v>131.09477792131699</v>
      </c>
      <c r="F44" s="81">
        <v>130.124154273274</v>
      </c>
      <c r="G44" s="81">
        <v>144.86116383539101</v>
      </c>
      <c r="H44" s="81">
        <v>181.480666802309</v>
      </c>
      <c r="I44" s="81">
        <v>198.40851864425301</v>
      </c>
      <c r="J44" s="81">
        <v>239.40234681959501</v>
      </c>
      <c r="K44" s="81">
        <v>246.691034729884</v>
      </c>
      <c r="L44" s="81">
        <v>209.70779363605001</v>
      </c>
      <c r="M44" s="81">
        <v>223.30103100797001</v>
      </c>
      <c r="N44" s="81">
        <v>222.72439016746199</v>
      </c>
      <c r="O44" s="81">
        <v>225.414130923057</v>
      </c>
      <c r="P44" s="81">
        <v>225.013528888325</v>
      </c>
      <c r="Q44" s="81">
        <v>267.42735916883402</v>
      </c>
      <c r="R44" s="81">
        <v>183.43337897794501</v>
      </c>
      <c r="S44" s="81">
        <v>220.97095622426701</v>
      </c>
      <c r="T44" s="81">
        <v>204.08682892993801</v>
      </c>
      <c r="U44" s="81">
        <v>189.50092872246699</v>
      </c>
      <c r="V44" s="81">
        <v>153.140131451277</v>
      </c>
      <c r="W44" s="81">
        <v>189.22793426032999</v>
      </c>
      <c r="X44" s="81">
        <v>213.59919071382899</v>
      </c>
      <c r="Y44" s="81">
        <v>221.83910315651201</v>
      </c>
      <c r="Z44" s="81">
        <v>281.02979349381201</v>
      </c>
      <c r="AA44" s="81">
        <v>269.09472613922998</v>
      </c>
      <c r="AB44" s="81">
        <v>295.847310577212</v>
      </c>
      <c r="AC44" s="81">
        <v>338.44107031402302</v>
      </c>
      <c r="AD44" s="81">
        <v>292.32786747737703</v>
      </c>
      <c r="AE44" s="81">
        <v>326.631517237418</v>
      </c>
      <c r="AF44" s="81">
        <v>294.406435775369</v>
      </c>
      <c r="AG44" s="81">
        <v>287.55247345807499</v>
      </c>
      <c r="AH44" s="81">
        <v>288.54844252499697</v>
      </c>
      <c r="AI44" s="81">
        <v>256.066697168715</v>
      </c>
      <c r="AJ44" s="81">
        <v>225.13273372350301</v>
      </c>
      <c r="AK44" s="81">
        <v>280.38940454683899</v>
      </c>
      <c r="AL44" s="81">
        <v>232.75165002728599</v>
      </c>
      <c r="AM44" s="81">
        <v>89.352635277527796</v>
      </c>
      <c r="AN44" s="81">
        <v>272.56676004560097</v>
      </c>
      <c r="AO44" s="81">
        <v>295.963705488306</v>
      </c>
      <c r="AP44" s="81">
        <v>308.72764750403297</v>
      </c>
      <c r="AQ44" s="81">
        <v>354.92940205016998</v>
      </c>
      <c r="AR44" s="81">
        <v>279.60003192217999</v>
      </c>
      <c r="AS44" s="81">
        <v>321.36843147452697</v>
      </c>
      <c r="AT44" s="81">
        <v>368.33936675687403</v>
      </c>
      <c r="AU44" s="81">
        <v>372.258089131281</v>
      </c>
      <c r="AV44" s="81">
        <v>330.78158687475701</v>
      </c>
      <c r="AW44" s="81">
        <v>332.440937536447</v>
      </c>
      <c r="AX44" s="81">
        <v>387.02075639870998</v>
      </c>
      <c r="AY44" s="81">
        <v>323.99676577664599</v>
      </c>
      <c r="AZ44" s="81">
        <v>292.24069066322301</v>
      </c>
      <c r="BA44" s="81">
        <v>314.514762304398</v>
      </c>
      <c r="BB44" s="81">
        <v>288.32894567295102</v>
      </c>
      <c r="BC44" s="81">
        <v>303.34749498812999</v>
      </c>
      <c r="BD44" s="81">
        <v>295.59322212327299</v>
      </c>
      <c r="BE44" s="81">
        <v>246.31090324972499</v>
      </c>
      <c r="BF44" s="81">
        <v>223.93650068728999</v>
      </c>
      <c r="BG44" s="81">
        <v>227.250867067</v>
      </c>
      <c r="BH44" s="81">
        <v>202.08334870302201</v>
      </c>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81" t="s">
        <v>337</v>
      </c>
      <c r="D45" s="81" t="s">
        <v>337</v>
      </c>
      <c r="E45" s="81" t="s">
        <v>337</v>
      </c>
      <c r="F45" s="81" t="s">
        <v>337</v>
      </c>
      <c r="G45" s="81" t="s">
        <v>337</v>
      </c>
      <c r="H45" s="81" t="s">
        <v>337</v>
      </c>
      <c r="I45" s="81" t="s">
        <v>337</v>
      </c>
      <c r="J45" s="81" t="s">
        <v>337</v>
      </c>
      <c r="K45" s="81" t="s">
        <v>337</v>
      </c>
      <c r="L45" s="81" t="s">
        <v>337</v>
      </c>
      <c r="M45" s="81" t="s">
        <v>337</v>
      </c>
      <c r="N45" s="81" t="s">
        <v>337</v>
      </c>
      <c r="O45" s="81" t="s">
        <v>337</v>
      </c>
      <c r="P45" s="81" t="s">
        <v>337</v>
      </c>
      <c r="Q45" s="81" t="s">
        <v>337</v>
      </c>
      <c r="R45" s="81" t="s">
        <v>337</v>
      </c>
      <c r="S45" s="81" t="s">
        <v>337</v>
      </c>
      <c r="T45" s="81" t="s">
        <v>337</v>
      </c>
      <c r="U45" s="81" t="s">
        <v>337</v>
      </c>
      <c r="V45" s="81" t="s">
        <v>337</v>
      </c>
      <c r="W45" s="81" t="s">
        <v>337</v>
      </c>
      <c r="X45" s="81" t="s">
        <v>337</v>
      </c>
      <c r="Y45" s="81" t="s">
        <v>337</v>
      </c>
      <c r="Z45" s="81" t="s">
        <v>337</v>
      </c>
      <c r="AA45" s="81" t="s">
        <v>337</v>
      </c>
      <c r="AB45" s="81" t="s">
        <v>337</v>
      </c>
      <c r="AC45" s="81" t="s">
        <v>337</v>
      </c>
      <c r="AD45" s="81" t="s">
        <v>337</v>
      </c>
      <c r="AE45" s="81" t="s">
        <v>337</v>
      </c>
      <c r="AF45" s="81" t="s">
        <v>337</v>
      </c>
      <c r="AG45" s="81" t="s">
        <v>337</v>
      </c>
      <c r="AH45" s="81" t="s">
        <v>337</v>
      </c>
      <c r="AI45" s="81" t="s">
        <v>337</v>
      </c>
      <c r="AJ45" s="81" t="s">
        <v>337</v>
      </c>
      <c r="AK45" s="81" t="s">
        <v>337</v>
      </c>
      <c r="AL45" s="81" t="s">
        <v>337</v>
      </c>
      <c r="AM45" s="81" t="s">
        <v>337</v>
      </c>
      <c r="AN45" s="81" t="s">
        <v>337</v>
      </c>
      <c r="AO45" s="81" t="s">
        <v>337</v>
      </c>
      <c r="AP45" s="81" t="s">
        <v>337</v>
      </c>
      <c r="AQ45" s="81" t="s">
        <v>337</v>
      </c>
      <c r="AR45" s="81" t="s">
        <v>337</v>
      </c>
      <c r="AS45" s="81" t="s">
        <v>337</v>
      </c>
      <c r="AT45" s="81" t="s">
        <v>337</v>
      </c>
      <c r="AU45" s="81" t="s">
        <v>337</v>
      </c>
      <c r="AV45" s="81" t="s">
        <v>337</v>
      </c>
      <c r="AW45" s="81" t="s">
        <v>337</v>
      </c>
      <c r="AX45" s="81" t="s">
        <v>337</v>
      </c>
      <c r="AY45" s="81" t="s">
        <v>337</v>
      </c>
      <c r="AZ45" s="81" t="s">
        <v>337</v>
      </c>
      <c r="BA45" s="81" t="s">
        <v>337</v>
      </c>
      <c r="BB45" s="81" t="s">
        <v>337</v>
      </c>
      <c r="BC45" s="81" t="s">
        <v>337</v>
      </c>
      <c r="BD45" s="81" t="s">
        <v>337</v>
      </c>
      <c r="BE45" s="81" t="s">
        <v>337</v>
      </c>
      <c r="BF45" s="81" t="s">
        <v>337</v>
      </c>
      <c r="BG45" s="81" t="s">
        <v>337</v>
      </c>
      <c r="BH45" s="81" t="s">
        <v>337</v>
      </c>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81" t="s">
        <v>337</v>
      </c>
      <c r="D46" s="81" t="s">
        <v>337</v>
      </c>
      <c r="E46" s="81" t="s">
        <v>337</v>
      </c>
      <c r="F46" s="81" t="s">
        <v>337</v>
      </c>
      <c r="G46" s="81" t="s">
        <v>337</v>
      </c>
      <c r="H46" s="81" t="s">
        <v>337</v>
      </c>
      <c r="I46" s="81" t="s">
        <v>337</v>
      </c>
      <c r="J46" s="81" t="s">
        <v>337</v>
      </c>
      <c r="K46" s="81" t="s">
        <v>337</v>
      </c>
      <c r="L46" s="81" t="s">
        <v>337</v>
      </c>
      <c r="M46" s="81" t="s">
        <v>337</v>
      </c>
      <c r="N46" s="81" t="s">
        <v>337</v>
      </c>
      <c r="O46" s="81" t="s">
        <v>337</v>
      </c>
      <c r="P46" s="81" t="s">
        <v>337</v>
      </c>
      <c r="Q46" s="81" t="s">
        <v>337</v>
      </c>
      <c r="R46" s="81" t="s">
        <v>337</v>
      </c>
      <c r="S46" s="81" t="s">
        <v>337</v>
      </c>
      <c r="T46" s="81" t="s">
        <v>337</v>
      </c>
      <c r="U46" s="81" t="s">
        <v>337</v>
      </c>
      <c r="V46" s="81" t="s">
        <v>337</v>
      </c>
      <c r="W46" s="81" t="s">
        <v>337</v>
      </c>
      <c r="X46" s="81" t="s">
        <v>337</v>
      </c>
      <c r="Y46" s="81" t="s">
        <v>337</v>
      </c>
      <c r="Z46" s="81" t="s">
        <v>337</v>
      </c>
      <c r="AA46" s="81" t="s">
        <v>337</v>
      </c>
      <c r="AB46" s="81" t="s">
        <v>337</v>
      </c>
      <c r="AC46" s="81" t="s">
        <v>337</v>
      </c>
      <c r="AD46" s="81" t="s">
        <v>337</v>
      </c>
      <c r="AE46" s="81" t="s">
        <v>337</v>
      </c>
      <c r="AF46" s="81" t="s">
        <v>337</v>
      </c>
      <c r="AG46" s="81" t="s">
        <v>337</v>
      </c>
      <c r="AH46" s="81" t="s">
        <v>337</v>
      </c>
      <c r="AI46" s="81" t="s">
        <v>337</v>
      </c>
      <c r="AJ46" s="81" t="s">
        <v>337</v>
      </c>
      <c r="AK46" s="81" t="s">
        <v>337</v>
      </c>
      <c r="AL46" s="81" t="s">
        <v>337</v>
      </c>
      <c r="AM46" s="81" t="s">
        <v>337</v>
      </c>
      <c r="AN46" s="81" t="s">
        <v>337</v>
      </c>
      <c r="AO46" s="81" t="s">
        <v>337</v>
      </c>
      <c r="AP46" s="81" t="s">
        <v>337</v>
      </c>
      <c r="AQ46" s="81" t="s">
        <v>337</v>
      </c>
      <c r="AR46" s="81" t="s">
        <v>337</v>
      </c>
      <c r="AS46" s="81" t="s">
        <v>337</v>
      </c>
      <c r="AT46" s="81" t="s">
        <v>337</v>
      </c>
      <c r="AU46" s="81" t="s">
        <v>337</v>
      </c>
      <c r="AV46" s="81" t="s">
        <v>337</v>
      </c>
      <c r="AW46" s="81" t="s">
        <v>337</v>
      </c>
      <c r="AX46" s="81" t="s">
        <v>337</v>
      </c>
      <c r="AY46" s="81" t="s">
        <v>337</v>
      </c>
      <c r="AZ46" s="81" t="s">
        <v>337</v>
      </c>
      <c r="BA46" s="81" t="s">
        <v>337</v>
      </c>
      <c r="BB46" s="81" t="s">
        <v>337</v>
      </c>
      <c r="BC46" s="81" t="s">
        <v>337</v>
      </c>
      <c r="BD46" s="81" t="s">
        <v>337</v>
      </c>
      <c r="BE46" s="81" t="s">
        <v>337</v>
      </c>
      <c r="BF46" s="81" t="s">
        <v>337</v>
      </c>
      <c r="BG46" s="81" t="s">
        <v>337</v>
      </c>
      <c r="BH46" s="81" t="s">
        <v>337</v>
      </c>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81">
        <v>20.418129901555901</v>
      </c>
      <c r="D47" s="81">
        <v>14.5193347671875</v>
      </c>
      <c r="E47" s="81">
        <v>17.4951189175517</v>
      </c>
      <c r="F47" s="81">
        <v>14.242177108066601</v>
      </c>
      <c r="G47" s="81">
        <v>12.4526923200791</v>
      </c>
      <c r="H47" s="81">
        <v>11.2430202496131</v>
      </c>
      <c r="I47" s="81">
        <v>10.4836932169428</v>
      </c>
      <c r="J47" s="81">
        <v>11.3177048269428</v>
      </c>
      <c r="K47" s="81">
        <v>11.017076510358701</v>
      </c>
      <c r="L47" s="81">
        <v>12.0662645773129</v>
      </c>
      <c r="M47" s="81">
        <v>11.272844460659799</v>
      </c>
      <c r="N47" s="81">
        <v>16.204718797161501</v>
      </c>
      <c r="O47" s="81">
        <v>21.3777869030441</v>
      </c>
      <c r="P47" s="81">
        <v>17.8219974460565</v>
      </c>
      <c r="Q47" s="81">
        <v>17.876805482345201</v>
      </c>
      <c r="R47" s="81">
        <v>17.748202987801001</v>
      </c>
      <c r="S47" s="81">
        <v>14.112344720873899</v>
      </c>
      <c r="T47" s="81">
        <v>16.354614326867502</v>
      </c>
      <c r="U47" s="81">
        <v>17.9233318238268</v>
      </c>
      <c r="V47" s="81">
        <v>18.825180803188601</v>
      </c>
      <c r="W47" s="81">
        <v>23.5541223900284</v>
      </c>
      <c r="X47" s="81">
        <v>15.604208550464801</v>
      </c>
      <c r="Y47" s="81">
        <v>17.083231334925401</v>
      </c>
      <c r="Z47" s="81">
        <v>22.073409301529701</v>
      </c>
      <c r="AA47" s="81">
        <v>20.498473208320501</v>
      </c>
      <c r="AB47" s="81">
        <v>21.2984178844779</v>
      </c>
      <c r="AC47" s="81">
        <v>17.651845523247701</v>
      </c>
      <c r="AD47" s="81">
        <v>18.770931138057001</v>
      </c>
      <c r="AE47" s="81">
        <v>24.503099741462201</v>
      </c>
      <c r="AF47" s="81">
        <v>21.388724972490401</v>
      </c>
      <c r="AG47" s="81">
        <v>20.0258477191949</v>
      </c>
      <c r="AH47" s="81">
        <v>21.6682699907726</v>
      </c>
      <c r="AI47" s="81">
        <v>14.1034251130963</v>
      </c>
      <c r="AJ47" s="81">
        <v>18.686375914050501</v>
      </c>
      <c r="AK47" s="81">
        <v>21.935958979173002</v>
      </c>
      <c r="AL47" s="81">
        <v>24.628657504230201</v>
      </c>
      <c r="AM47" s="81">
        <v>13.9349749285279</v>
      </c>
      <c r="AN47" s="81">
        <v>16.160790996145899</v>
      </c>
      <c r="AO47" s="81">
        <v>19.244448569647499</v>
      </c>
      <c r="AP47" s="81">
        <v>20.073315972721701</v>
      </c>
      <c r="AQ47" s="81">
        <v>12.7336755808183</v>
      </c>
      <c r="AR47" s="81">
        <v>17.230260966861099</v>
      </c>
      <c r="AS47" s="81">
        <v>9.9632447199931402</v>
      </c>
      <c r="AT47" s="81">
        <v>11.8768633089354</v>
      </c>
      <c r="AU47" s="81">
        <v>18.493861716053999</v>
      </c>
      <c r="AV47" s="81">
        <v>17.7833846937476</v>
      </c>
      <c r="AW47" s="81">
        <v>14.6707176585049</v>
      </c>
      <c r="AX47" s="81">
        <v>18.190269634416801</v>
      </c>
      <c r="AY47" s="81">
        <v>25.111929611674601</v>
      </c>
      <c r="AZ47" s="81">
        <v>16.193460910013702</v>
      </c>
      <c r="BA47" s="81">
        <v>14.012550553113501</v>
      </c>
      <c r="BB47" s="81">
        <v>16.454654384534599</v>
      </c>
      <c r="BC47" s="81">
        <v>15.7267963147667</v>
      </c>
      <c r="BD47" s="81">
        <v>13.686436740826</v>
      </c>
      <c r="BE47" s="81">
        <v>13.1437174328294</v>
      </c>
      <c r="BF47" s="81">
        <v>12.535885986313501</v>
      </c>
      <c r="BG47" s="81">
        <v>10.2377486365134</v>
      </c>
      <c r="BH47" s="81">
        <v>8.2682380484056104</v>
      </c>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81" t="s">
        <v>337</v>
      </c>
      <c r="D48" s="81" t="s">
        <v>337</v>
      </c>
      <c r="E48" s="81" t="s">
        <v>337</v>
      </c>
      <c r="F48" s="81" t="s">
        <v>337</v>
      </c>
      <c r="G48" s="81" t="s">
        <v>337</v>
      </c>
      <c r="H48" s="81" t="s">
        <v>337</v>
      </c>
      <c r="I48" s="81" t="s">
        <v>337</v>
      </c>
      <c r="J48" s="81" t="s">
        <v>337</v>
      </c>
      <c r="K48" s="81" t="s">
        <v>337</v>
      </c>
      <c r="L48" s="81" t="s">
        <v>337</v>
      </c>
      <c r="M48" s="81" t="s">
        <v>337</v>
      </c>
      <c r="N48" s="81" t="s">
        <v>337</v>
      </c>
      <c r="O48" s="81" t="s">
        <v>337</v>
      </c>
      <c r="P48" s="81" t="s">
        <v>337</v>
      </c>
      <c r="Q48" s="81" t="s">
        <v>337</v>
      </c>
      <c r="R48" s="81" t="s">
        <v>337</v>
      </c>
      <c r="S48" s="81" t="s">
        <v>337</v>
      </c>
      <c r="T48" s="81" t="s">
        <v>337</v>
      </c>
      <c r="U48" s="81" t="s">
        <v>337</v>
      </c>
      <c r="V48" s="81" t="s">
        <v>337</v>
      </c>
      <c r="W48" s="81" t="s">
        <v>337</v>
      </c>
      <c r="X48" s="81" t="s">
        <v>337</v>
      </c>
      <c r="Y48" s="81" t="s">
        <v>337</v>
      </c>
      <c r="Z48" s="81" t="s">
        <v>337</v>
      </c>
      <c r="AA48" s="81" t="s">
        <v>337</v>
      </c>
      <c r="AB48" s="81" t="s">
        <v>337</v>
      </c>
      <c r="AC48" s="81" t="s">
        <v>337</v>
      </c>
      <c r="AD48" s="81" t="s">
        <v>337</v>
      </c>
      <c r="AE48" s="81" t="s">
        <v>337</v>
      </c>
      <c r="AF48" s="81" t="s">
        <v>337</v>
      </c>
      <c r="AG48" s="81" t="s">
        <v>337</v>
      </c>
      <c r="AH48" s="81" t="s">
        <v>337</v>
      </c>
      <c r="AI48" s="81" t="s">
        <v>337</v>
      </c>
      <c r="AJ48" s="81" t="s">
        <v>337</v>
      </c>
      <c r="AK48" s="81" t="s">
        <v>337</v>
      </c>
      <c r="AL48" s="81" t="s">
        <v>337</v>
      </c>
      <c r="AM48" s="81" t="s">
        <v>337</v>
      </c>
      <c r="AN48" s="81" t="s">
        <v>337</v>
      </c>
      <c r="AO48" s="81" t="s">
        <v>337</v>
      </c>
      <c r="AP48" s="81" t="s">
        <v>337</v>
      </c>
      <c r="AQ48" s="81" t="s">
        <v>337</v>
      </c>
      <c r="AR48" s="81" t="s">
        <v>337</v>
      </c>
      <c r="AS48" s="81" t="s">
        <v>337</v>
      </c>
      <c r="AT48" s="81" t="s">
        <v>337</v>
      </c>
      <c r="AU48" s="81" t="s">
        <v>337</v>
      </c>
      <c r="AV48" s="81" t="s">
        <v>337</v>
      </c>
      <c r="AW48" s="81" t="s">
        <v>337</v>
      </c>
      <c r="AX48" s="81" t="s">
        <v>337</v>
      </c>
      <c r="AY48" s="81" t="s">
        <v>337</v>
      </c>
      <c r="AZ48" s="81" t="s">
        <v>337</v>
      </c>
      <c r="BA48" s="81" t="s">
        <v>337</v>
      </c>
      <c r="BB48" s="81" t="s">
        <v>337</v>
      </c>
      <c r="BC48" s="81" t="s">
        <v>337</v>
      </c>
      <c r="BD48" s="81" t="s">
        <v>337</v>
      </c>
      <c r="BE48" s="81" t="s">
        <v>337</v>
      </c>
      <c r="BF48" s="81" t="s">
        <v>337</v>
      </c>
      <c r="BG48" s="81" t="s">
        <v>337</v>
      </c>
      <c r="BH48" s="81" t="s">
        <v>337</v>
      </c>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81">
        <v>217.08832092006699</v>
      </c>
      <c r="D49" s="81">
        <v>146.44366797972</v>
      </c>
      <c r="E49" s="81">
        <v>102.998852409357</v>
      </c>
      <c r="F49" s="81">
        <v>115.76030747108901</v>
      </c>
      <c r="G49" s="81">
        <v>94.960286680699895</v>
      </c>
      <c r="H49" s="81">
        <v>102.951562578097</v>
      </c>
      <c r="I49" s="81">
        <v>66.527980911522206</v>
      </c>
      <c r="J49" s="81">
        <v>70.099727204895302</v>
      </c>
      <c r="K49" s="81">
        <v>71.755359047365602</v>
      </c>
      <c r="L49" s="81">
        <v>59.475807165064097</v>
      </c>
      <c r="M49" s="81">
        <v>47.205510358820398</v>
      </c>
      <c r="N49" s="81">
        <v>71.494925816744399</v>
      </c>
      <c r="O49" s="81">
        <v>77.3580976026836</v>
      </c>
      <c r="P49" s="81">
        <v>69.4625774957358</v>
      </c>
      <c r="Q49" s="81">
        <v>76.387140235459498</v>
      </c>
      <c r="R49" s="81">
        <v>78.620958623890701</v>
      </c>
      <c r="S49" s="81">
        <v>73.650893699626394</v>
      </c>
      <c r="T49" s="81">
        <v>87.161916481582395</v>
      </c>
      <c r="U49" s="81">
        <v>111.725260537376</v>
      </c>
      <c r="V49" s="81">
        <v>123.75127830629501</v>
      </c>
      <c r="W49" s="81">
        <v>109.835437458916</v>
      </c>
      <c r="X49" s="81">
        <v>118.55530984804599</v>
      </c>
      <c r="Y49" s="81">
        <v>135.131464659595</v>
      </c>
      <c r="Z49" s="81">
        <v>160.873042365743</v>
      </c>
      <c r="AA49" s="81">
        <v>168.40564222177699</v>
      </c>
      <c r="AB49" s="81">
        <v>189.169312885457</v>
      </c>
      <c r="AC49" s="81">
        <v>200.21996369720901</v>
      </c>
      <c r="AD49" s="81">
        <v>220.62024260098201</v>
      </c>
      <c r="AE49" s="81">
        <v>247.52640328964901</v>
      </c>
      <c r="AF49" s="81">
        <v>239.66766742426</v>
      </c>
      <c r="AG49" s="81">
        <v>267.20076871437698</v>
      </c>
      <c r="AH49" s="81">
        <v>268.01749909465298</v>
      </c>
      <c r="AI49" s="81">
        <v>261.39501896216501</v>
      </c>
      <c r="AJ49" s="81">
        <v>335.38950505416</v>
      </c>
      <c r="AK49" s="81">
        <v>348.04939820474101</v>
      </c>
      <c r="AL49" s="81">
        <v>372.48676619274897</v>
      </c>
      <c r="AM49" s="81">
        <v>324.25456461197399</v>
      </c>
      <c r="AN49" s="81">
        <v>328.01909642066897</v>
      </c>
      <c r="AO49" s="81">
        <v>311.63997548668902</v>
      </c>
      <c r="AP49" s="81">
        <v>343.69982294287502</v>
      </c>
      <c r="AQ49" s="81">
        <v>425.90088645638798</v>
      </c>
      <c r="AR49" s="81">
        <v>543.47685624568703</v>
      </c>
      <c r="AS49" s="81">
        <v>445.85165218609802</v>
      </c>
      <c r="AT49" s="81">
        <v>557.31746050717697</v>
      </c>
      <c r="AU49" s="81">
        <v>496.278778212742</v>
      </c>
      <c r="AV49" s="81">
        <v>599.36569416520399</v>
      </c>
      <c r="AW49" s="81">
        <v>566.62464047767605</v>
      </c>
      <c r="AX49" s="81">
        <v>540.95252340454294</v>
      </c>
      <c r="AY49" s="81">
        <v>483.91056190044998</v>
      </c>
      <c r="AZ49" s="81">
        <v>533.03935558999103</v>
      </c>
      <c r="BA49" s="81">
        <v>554.41175880396895</v>
      </c>
      <c r="BB49" s="81">
        <v>531.13655775663403</v>
      </c>
      <c r="BC49" s="81">
        <v>495.53215160416801</v>
      </c>
      <c r="BD49" s="81">
        <v>551.11461834684906</v>
      </c>
      <c r="BE49" s="81">
        <v>432.59878511459499</v>
      </c>
      <c r="BF49" s="81">
        <v>471.13728633682501</v>
      </c>
      <c r="BG49" s="81">
        <v>397.304555993961</v>
      </c>
      <c r="BH49" s="81">
        <v>357.63364413555502</v>
      </c>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81">
        <v>23.9538773747744</v>
      </c>
      <c r="D50" s="81">
        <v>33.208779655904799</v>
      </c>
      <c r="E50" s="81">
        <v>36.723028385673601</v>
      </c>
      <c r="F50" s="81">
        <v>26.879838754826601</v>
      </c>
      <c r="G50" s="81">
        <v>27.902687024141599</v>
      </c>
      <c r="H50" s="81">
        <v>45.7919507692651</v>
      </c>
      <c r="I50" s="81">
        <v>32.934900184837701</v>
      </c>
      <c r="J50" s="81">
        <v>27.325326580993899</v>
      </c>
      <c r="K50" s="81">
        <v>32.437285309312003</v>
      </c>
      <c r="L50" s="81">
        <v>31.865180411158502</v>
      </c>
      <c r="M50" s="81">
        <v>19.2036957315749</v>
      </c>
      <c r="N50" s="81">
        <v>27.119509141932699</v>
      </c>
      <c r="O50" s="81">
        <v>31.894224311973399</v>
      </c>
      <c r="P50" s="81">
        <v>42.3717180724109</v>
      </c>
      <c r="Q50" s="81">
        <v>34.081596070775603</v>
      </c>
      <c r="R50" s="81">
        <v>34.800332085789101</v>
      </c>
      <c r="S50" s="81">
        <v>46.040848780301502</v>
      </c>
      <c r="T50" s="81">
        <v>50.737873566990601</v>
      </c>
      <c r="U50" s="81">
        <v>59.852431317383903</v>
      </c>
      <c r="V50" s="81">
        <v>58.079999260794899</v>
      </c>
      <c r="W50" s="81">
        <v>53.639496166273197</v>
      </c>
      <c r="X50" s="81">
        <v>44.269887721523602</v>
      </c>
      <c r="Y50" s="81">
        <v>51.519129773312102</v>
      </c>
      <c r="Z50" s="81">
        <v>58.7296440409607</v>
      </c>
      <c r="AA50" s="81">
        <v>51.148571243618697</v>
      </c>
      <c r="AB50" s="81">
        <v>45.068973559118298</v>
      </c>
      <c r="AC50" s="81">
        <v>49.657939054411003</v>
      </c>
      <c r="AD50" s="81">
        <v>53.216557350161601</v>
      </c>
      <c r="AE50" s="81">
        <v>64.688183317460101</v>
      </c>
      <c r="AF50" s="81">
        <v>54.044724707274703</v>
      </c>
      <c r="AG50" s="81">
        <v>60.660820275619301</v>
      </c>
      <c r="AH50" s="81">
        <v>72.356544433472706</v>
      </c>
      <c r="AI50" s="81">
        <v>84.816431582926597</v>
      </c>
      <c r="AJ50" s="81">
        <v>100.367029394024</v>
      </c>
      <c r="AK50" s="81">
        <v>79.008277031180498</v>
      </c>
      <c r="AL50" s="81">
        <v>93.666469090891198</v>
      </c>
      <c r="AM50" s="81">
        <v>26.321619309441601</v>
      </c>
      <c r="AN50" s="81">
        <v>80.803954980729401</v>
      </c>
      <c r="AO50" s="81">
        <v>122.972026360047</v>
      </c>
      <c r="AP50" s="81">
        <v>121.41432865054</v>
      </c>
      <c r="AQ50" s="81">
        <v>86.001285845834005</v>
      </c>
      <c r="AR50" s="81">
        <v>86.344903272135298</v>
      </c>
      <c r="AS50" s="81">
        <v>91.776811939936906</v>
      </c>
      <c r="AT50" s="81">
        <v>107.475877812006</v>
      </c>
      <c r="AU50" s="81">
        <v>85.386553029440904</v>
      </c>
      <c r="AV50" s="81">
        <v>89.496816447882196</v>
      </c>
      <c r="AW50" s="81">
        <v>78.307337112279598</v>
      </c>
      <c r="AX50" s="81">
        <v>95.645611303546502</v>
      </c>
      <c r="AY50" s="81">
        <v>86.804229130119197</v>
      </c>
      <c r="AZ50" s="81">
        <v>95.425751791152194</v>
      </c>
      <c r="BA50" s="81">
        <v>90.324143430204501</v>
      </c>
      <c r="BB50" s="81">
        <v>109.697695896897</v>
      </c>
      <c r="BC50" s="81">
        <v>107.951441878107</v>
      </c>
      <c r="BD50" s="81">
        <v>98.118257761696</v>
      </c>
      <c r="BE50" s="81">
        <v>82.429885043030097</v>
      </c>
      <c r="BF50" s="81">
        <v>76.586428447634106</v>
      </c>
      <c r="BG50" s="81">
        <v>82.704949769480393</v>
      </c>
      <c r="BH50" s="81">
        <v>78.452119156964898</v>
      </c>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7">
        <v>588.04675514694725</v>
      </c>
      <c r="D51" s="77">
        <v>510.96215067303024</v>
      </c>
      <c r="E51" s="77">
        <v>476.03391904389105</v>
      </c>
      <c r="F51" s="77">
        <v>480.41533086378342</v>
      </c>
      <c r="G51" s="77">
        <v>463.1531000763481</v>
      </c>
      <c r="H51" s="77">
        <v>522.96663471952809</v>
      </c>
      <c r="I51" s="77">
        <v>486.77187286797107</v>
      </c>
      <c r="J51" s="77">
        <v>552.15348408455168</v>
      </c>
      <c r="K51" s="77">
        <v>576.49059236053847</v>
      </c>
      <c r="L51" s="77">
        <v>526.82264525795881</v>
      </c>
      <c r="M51" s="77">
        <v>553.31911360221329</v>
      </c>
      <c r="N51" s="77">
        <v>590.01237085874061</v>
      </c>
      <c r="O51" s="77">
        <v>671.42821570062551</v>
      </c>
      <c r="P51" s="77">
        <v>664.33280155517002</v>
      </c>
      <c r="Q51" s="77">
        <v>696.53712219810222</v>
      </c>
      <c r="R51" s="77">
        <v>641.20714135860487</v>
      </c>
      <c r="S51" s="77">
        <v>669.81789564229416</v>
      </c>
      <c r="T51" s="77">
        <v>723.24319568226929</v>
      </c>
      <c r="U51" s="77">
        <v>703.13694079825495</v>
      </c>
      <c r="V51" s="77">
        <v>679.9135968398956</v>
      </c>
      <c r="W51" s="77">
        <v>690.83486223336183</v>
      </c>
      <c r="X51" s="77">
        <v>672.16849941379724</v>
      </c>
      <c r="Y51" s="77">
        <v>699.24374938900712</v>
      </c>
      <c r="Z51" s="77">
        <v>830.22221412598913</v>
      </c>
      <c r="AA51" s="77">
        <v>855.29399038834083</v>
      </c>
      <c r="AB51" s="77">
        <v>936.37976127050774</v>
      </c>
      <c r="AC51" s="77">
        <v>939.90827772612727</v>
      </c>
      <c r="AD51" s="77">
        <v>896.63705911075647</v>
      </c>
      <c r="AE51" s="77">
        <v>974.57345849255898</v>
      </c>
      <c r="AF51" s="77">
        <v>918.5120146353762</v>
      </c>
      <c r="AG51" s="77">
        <v>989.44541968383692</v>
      </c>
      <c r="AH51" s="77">
        <v>982.64200812902732</v>
      </c>
      <c r="AI51" s="77">
        <v>943.53629656756141</v>
      </c>
      <c r="AJ51" s="77">
        <v>1037.1626781986861</v>
      </c>
      <c r="AK51" s="77">
        <v>1068.9576030412836</v>
      </c>
      <c r="AL51" s="77">
        <v>1071.2010695458841</v>
      </c>
      <c r="AM51" s="77">
        <v>638.94831376591821</v>
      </c>
      <c r="AN51" s="77">
        <v>945.86064740852441</v>
      </c>
      <c r="AO51" s="77">
        <v>1073.2037199783451</v>
      </c>
      <c r="AP51" s="77">
        <v>1118.0002629434189</v>
      </c>
      <c r="AQ51" s="77">
        <v>1212.6965420227298</v>
      </c>
      <c r="AR51" s="77">
        <v>1267.2809503892265</v>
      </c>
      <c r="AS51" s="77">
        <v>1208.9269677759123</v>
      </c>
      <c r="AT51" s="77">
        <v>1391.8427649340208</v>
      </c>
      <c r="AU51" s="77">
        <v>1355.3332240976938</v>
      </c>
      <c r="AV51" s="77">
        <v>1407.4743350612869</v>
      </c>
      <c r="AW51" s="77">
        <v>1344.2248681568421</v>
      </c>
      <c r="AX51" s="77">
        <v>1413.5747290983336</v>
      </c>
      <c r="AY51" s="77">
        <v>1275.1556954964985</v>
      </c>
      <c r="AZ51" s="77">
        <v>1286.374724817623</v>
      </c>
      <c r="BA51" s="77">
        <v>1279.5185702965714</v>
      </c>
      <c r="BB51" s="77">
        <v>1303.6779928147398</v>
      </c>
      <c r="BC51" s="77">
        <v>1264.2519226551412</v>
      </c>
      <c r="BD51" s="77">
        <v>1294.9972122162394</v>
      </c>
      <c r="BE51" s="77">
        <v>1083.1420181309002</v>
      </c>
      <c r="BF51" s="77">
        <v>1109.9642499480717</v>
      </c>
      <c r="BG51" s="77">
        <v>1007.9452148735481</v>
      </c>
      <c r="BH51" s="77">
        <v>964.9102561161792</v>
      </c>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81">
        <v>18.1979060711685</v>
      </c>
      <c r="D52" s="81">
        <v>25.792574703913001</v>
      </c>
      <c r="E52" s="81">
        <v>22.072177769125101</v>
      </c>
      <c r="F52" s="81">
        <v>37.055225095234903</v>
      </c>
      <c r="G52" s="81">
        <v>28.365147438096599</v>
      </c>
      <c r="H52" s="81">
        <v>20.614957879477501</v>
      </c>
      <c r="I52" s="81">
        <v>22.928724404104099</v>
      </c>
      <c r="J52" s="81">
        <v>20.178081594346502</v>
      </c>
      <c r="K52" s="81">
        <v>34.251982334402101</v>
      </c>
      <c r="L52" s="81">
        <v>23.309334663364702</v>
      </c>
      <c r="M52" s="81">
        <v>18.951028528930301</v>
      </c>
      <c r="N52" s="81">
        <v>19.364874597962199</v>
      </c>
      <c r="O52" s="81">
        <v>17.797464101576001</v>
      </c>
      <c r="P52" s="81">
        <v>23.358137346946901</v>
      </c>
      <c r="Q52" s="81">
        <v>15.415016254317401</v>
      </c>
      <c r="R52" s="81">
        <v>16.4636608270769</v>
      </c>
      <c r="S52" s="81">
        <v>13.8568626208854</v>
      </c>
      <c r="T52" s="81">
        <v>11.107914037263299</v>
      </c>
      <c r="U52" s="81">
        <v>23.182703280124901</v>
      </c>
      <c r="V52" s="81">
        <v>15.9729618022967</v>
      </c>
      <c r="W52" s="81">
        <v>23.210442979826102</v>
      </c>
      <c r="X52" s="81">
        <v>16.8667189512108</v>
      </c>
      <c r="Y52" s="81">
        <v>23.9660598892211</v>
      </c>
      <c r="Z52" s="81">
        <v>23.8197825937457</v>
      </c>
      <c r="AA52" s="81">
        <v>29.8692038178384</v>
      </c>
      <c r="AB52" s="81">
        <v>42.596835768955799</v>
      </c>
      <c r="AC52" s="81">
        <v>35.8856200197893</v>
      </c>
      <c r="AD52" s="81">
        <v>29.2207278540887</v>
      </c>
      <c r="AE52" s="81">
        <v>36.264587617364</v>
      </c>
      <c r="AF52" s="81">
        <v>38.385122495272903</v>
      </c>
      <c r="AG52" s="81">
        <v>30.3304101378097</v>
      </c>
      <c r="AH52" s="81">
        <v>43.916940070583699</v>
      </c>
      <c r="AI52" s="81">
        <v>47.011417043654397</v>
      </c>
      <c r="AJ52" s="81">
        <v>63.186920616583301</v>
      </c>
      <c r="AK52" s="81">
        <v>41.542435588876202</v>
      </c>
      <c r="AL52" s="81">
        <v>41.888110400895499</v>
      </c>
      <c r="AM52" s="81">
        <v>38.708263690355402</v>
      </c>
      <c r="AN52" s="81">
        <v>51.241532426804</v>
      </c>
      <c r="AO52" s="81">
        <v>51.3826776809588</v>
      </c>
      <c r="AP52" s="81">
        <v>62.948359797952598</v>
      </c>
      <c r="AQ52" s="81">
        <v>79.928302107290094</v>
      </c>
      <c r="AR52" s="81">
        <v>83.634525142516694</v>
      </c>
      <c r="AS52" s="81">
        <v>86.2203869999407</v>
      </c>
      <c r="AT52" s="81">
        <v>101.829500173331</v>
      </c>
      <c r="AU52" s="81">
        <v>86.370269078167098</v>
      </c>
      <c r="AV52" s="81">
        <v>87.757137510450406</v>
      </c>
      <c r="AW52" s="81">
        <v>80.022096319118006</v>
      </c>
      <c r="AX52" s="81">
        <v>75.303804400542603</v>
      </c>
      <c r="AY52" s="81">
        <v>89.572473339280094</v>
      </c>
      <c r="AZ52" s="81">
        <v>102.173027170324</v>
      </c>
      <c r="BA52" s="81">
        <v>89.7560670564296</v>
      </c>
      <c r="BB52" s="81">
        <v>103.03747864601399</v>
      </c>
      <c r="BC52" s="81">
        <v>101.97924074581699</v>
      </c>
      <c r="BD52" s="81">
        <v>93.299089895207999</v>
      </c>
      <c r="BE52" s="81">
        <v>82.054350259234994</v>
      </c>
      <c r="BF52" s="81">
        <v>68.359753269115899</v>
      </c>
      <c r="BG52" s="81">
        <v>61.025011480393403</v>
      </c>
      <c r="BH52" s="81">
        <v>78.644403762741703</v>
      </c>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7">
        <v>18.1979060711685</v>
      </c>
      <c r="D53" s="77">
        <v>25.792574703913001</v>
      </c>
      <c r="E53" s="77">
        <v>22.072177769125101</v>
      </c>
      <c r="F53" s="77">
        <v>37.055225095234903</v>
      </c>
      <c r="G53" s="77">
        <v>28.365147438096599</v>
      </c>
      <c r="H53" s="77">
        <v>20.614957879477501</v>
      </c>
      <c r="I53" s="77">
        <v>22.928724404104099</v>
      </c>
      <c r="J53" s="77">
        <v>20.178081594346502</v>
      </c>
      <c r="K53" s="77">
        <v>34.251982334402101</v>
      </c>
      <c r="L53" s="77">
        <v>23.309334663364702</v>
      </c>
      <c r="M53" s="77">
        <v>18.951028528930301</v>
      </c>
      <c r="N53" s="77">
        <v>19.364874597962199</v>
      </c>
      <c r="O53" s="77">
        <v>17.797464101576001</v>
      </c>
      <c r="P53" s="77">
        <v>23.358137346946901</v>
      </c>
      <c r="Q53" s="77">
        <v>15.415016254317401</v>
      </c>
      <c r="R53" s="77">
        <v>16.4636608270769</v>
      </c>
      <c r="S53" s="77">
        <v>13.8568626208854</v>
      </c>
      <c r="T53" s="77">
        <v>11.107914037263299</v>
      </c>
      <c r="U53" s="77">
        <v>23.182703280124901</v>
      </c>
      <c r="V53" s="77">
        <v>15.9729618022967</v>
      </c>
      <c r="W53" s="77">
        <v>23.210442979826102</v>
      </c>
      <c r="X53" s="77">
        <v>16.8667189512108</v>
      </c>
      <c r="Y53" s="77">
        <v>23.9660598892211</v>
      </c>
      <c r="Z53" s="77">
        <v>23.8197825937457</v>
      </c>
      <c r="AA53" s="77">
        <v>29.8692038178384</v>
      </c>
      <c r="AB53" s="77">
        <v>42.596835768955799</v>
      </c>
      <c r="AC53" s="77">
        <v>35.8856200197893</v>
      </c>
      <c r="AD53" s="77">
        <v>29.2207278540887</v>
      </c>
      <c r="AE53" s="77">
        <v>36.264587617364</v>
      </c>
      <c r="AF53" s="77">
        <v>38.385122495272903</v>
      </c>
      <c r="AG53" s="77">
        <v>30.3304101378097</v>
      </c>
      <c r="AH53" s="77">
        <v>43.916940070583699</v>
      </c>
      <c r="AI53" s="77">
        <v>47.011417043654397</v>
      </c>
      <c r="AJ53" s="77">
        <v>63.186920616583301</v>
      </c>
      <c r="AK53" s="77">
        <v>41.542435588876202</v>
      </c>
      <c r="AL53" s="77">
        <v>41.888110400895499</v>
      </c>
      <c r="AM53" s="77">
        <v>38.708263690355402</v>
      </c>
      <c r="AN53" s="77">
        <v>51.241532426804</v>
      </c>
      <c r="AO53" s="77">
        <v>51.3826776809588</v>
      </c>
      <c r="AP53" s="77">
        <v>62.948359797952598</v>
      </c>
      <c r="AQ53" s="77">
        <v>79.928302107290094</v>
      </c>
      <c r="AR53" s="77">
        <v>83.634525142516694</v>
      </c>
      <c r="AS53" s="77">
        <v>86.2203869999407</v>
      </c>
      <c r="AT53" s="77">
        <v>101.829500173331</v>
      </c>
      <c r="AU53" s="77">
        <v>86.370269078167098</v>
      </c>
      <c r="AV53" s="77">
        <v>87.757137510450406</v>
      </c>
      <c r="AW53" s="77">
        <v>80.022096319118006</v>
      </c>
      <c r="AX53" s="77">
        <v>75.303804400542603</v>
      </c>
      <c r="AY53" s="77">
        <v>89.572473339280094</v>
      </c>
      <c r="AZ53" s="77">
        <v>102.173027170324</v>
      </c>
      <c r="BA53" s="77">
        <v>89.7560670564296</v>
      </c>
      <c r="BB53" s="77">
        <v>103.03747864601399</v>
      </c>
      <c r="BC53" s="77">
        <v>101.97924074581699</v>
      </c>
      <c r="BD53" s="77">
        <v>93.299089895207999</v>
      </c>
      <c r="BE53" s="77">
        <v>82.054350259234994</v>
      </c>
      <c r="BF53" s="77">
        <v>68.359753269115899</v>
      </c>
      <c r="BG53" s="77">
        <v>61.025011480393403</v>
      </c>
      <c r="BH53" s="77">
        <v>78.644403762741703</v>
      </c>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8" t="s">
        <v>150</v>
      </c>
      <c r="B54" s="118"/>
      <c r="C54" s="78">
        <v>2769.1645414355676</v>
      </c>
      <c r="D54" s="78">
        <v>2834.47237558385</v>
      </c>
      <c r="E54" s="78">
        <v>2766.0485757074084</v>
      </c>
      <c r="F54" s="78">
        <v>2822.555191361781</v>
      </c>
      <c r="G54" s="78">
        <v>2589.8990015695317</v>
      </c>
      <c r="H54" s="78">
        <v>2449.8812460768122</v>
      </c>
      <c r="I54" s="78">
        <v>2275.9618139961185</v>
      </c>
      <c r="J54" s="78">
        <v>2072.2764375483416</v>
      </c>
      <c r="K54" s="78">
        <v>2245.1414314465201</v>
      </c>
      <c r="L54" s="78">
        <v>2435.930758344462</v>
      </c>
      <c r="M54" s="78">
        <v>2505.8738841465479</v>
      </c>
      <c r="N54" s="78">
        <v>2630.1817108387722</v>
      </c>
      <c r="O54" s="78">
        <v>2652.5408907616688</v>
      </c>
      <c r="P54" s="78">
        <v>2704.7591313557241</v>
      </c>
      <c r="Q54" s="78">
        <v>2589.7666167043544</v>
      </c>
      <c r="R54" s="78">
        <v>2470.6139010359047</v>
      </c>
      <c r="S54" s="78">
        <v>2460.0107205574022</v>
      </c>
      <c r="T54" s="78">
        <v>2450.6401501452183</v>
      </c>
      <c r="U54" s="78">
        <v>2725.327812337765</v>
      </c>
      <c r="V54" s="78">
        <v>2746.1711143967514</v>
      </c>
      <c r="W54" s="78">
        <v>2839.476760285309</v>
      </c>
      <c r="X54" s="78">
        <v>2927.8666459165311</v>
      </c>
      <c r="Y54" s="78">
        <v>3024.9422833519766</v>
      </c>
      <c r="Z54" s="78">
        <v>3219.0197087641636</v>
      </c>
      <c r="AA54" s="78">
        <v>3253.1879731671111</v>
      </c>
      <c r="AB54" s="78">
        <v>3424.9204850513274</v>
      </c>
      <c r="AC54" s="78">
        <v>3435.293075663476</v>
      </c>
      <c r="AD54" s="78">
        <v>3560.2680237843215</v>
      </c>
      <c r="AE54" s="78">
        <v>3505.9825207860385</v>
      </c>
      <c r="AF54" s="78">
        <v>3461.011902023628</v>
      </c>
      <c r="AG54" s="78">
        <v>3506.4775315922498</v>
      </c>
      <c r="AH54" s="78">
        <v>3359.6907170162854</v>
      </c>
      <c r="AI54" s="78">
        <v>3472.7276648284737</v>
      </c>
      <c r="AJ54" s="78">
        <v>3601.4495396433867</v>
      </c>
      <c r="AK54" s="78">
        <v>3492.1971346248392</v>
      </c>
      <c r="AL54" s="78">
        <v>3402.3088954017662</v>
      </c>
      <c r="AM54" s="78">
        <v>1856.6581611465328</v>
      </c>
      <c r="AN54" s="78">
        <v>2523.9913261746437</v>
      </c>
      <c r="AO54" s="78">
        <v>3325.4303337603865</v>
      </c>
      <c r="AP54" s="78">
        <v>3491.9822599146314</v>
      </c>
      <c r="AQ54" s="78">
        <v>3786.630584447571</v>
      </c>
      <c r="AR54" s="78">
        <v>3947.6754933079751</v>
      </c>
      <c r="AS54" s="78">
        <v>4173.7251368022744</v>
      </c>
      <c r="AT54" s="78">
        <v>4471.1966858561436</v>
      </c>
      <c r="AU54" s="78">
        <v>4487.2361385697577</v>
      </c>
      <c r="AV54" s="78">
        <v>4474.5442678603049</v>
      </c>
      <c r="AW54" s="78">
        <v>4507.1843086421368</v>
      </c>
      <c r="AX54" s="78">
        <v>4545.841192912234</v>
      </c>
      <c r="AY54" s="78">
        <v>4511.9862005276018</v>
      </c>
      <c r="AZ54" s="78">
        <v>4417.0268411023135</v>
      </c>
      <c r="BA54" s="78">
        <v>4236.3532359843675</v>
      </c>
      <c r="BB54" s="78">
        <v>4072.5635408925109</v>
      </c>
      <c r="BC54" s="78">
        <v>3959.7187406563771</v>
      </c>
      <c r="BD54" s="78">
        <v>3735.1229105775051</v>
      </c>
      <c r="BE54" s="78">
        <v>3343.4888842713685</v>
      </c>
      <c r="BF54" s="78">
        <v>3474.9899481800162</v>
      </c>
      <c r="BG54" s="78">
        <v>3149.6682016081259</v>
      </c>
      <c r="BH54" s="78">
        <v>3202.5342545336634</v>
      </c>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N55" s="100"/>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100"/>
    </row>
    <row r="56" spans="1:129" s="7" customFormat="1" ht="15" thickBot="1" x14ac:dyDescent="0.4">
      <c r="A56" s="88" t="s">
        <v>161</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N56" s="85"/>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5"/>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335</v>
      </c>
    </row>
    <row r="58" spans="1:129" s="93" customFormat="1" ht="15" thickBot="1" x14ac:dyDescent="0.4">
      <c r="A58" s="94" t="s">
        <v>94</v>
      </c>
      <c r="B58" s="95" t="s">
        <v>95</v>
      </c>
      <c r="C58" s="23">
        <v>2.0706771920496813E-2</v>
      </c>
      <c r="D58" s="23">
        <v>2.4536561522191632E-2</v>
      </c>
      <c r="E58" s="23">
        <v>2.5571634804874815E-2</v>
      </c>
      <c r="F58" s="23">
        <v>2.5666583565149434E-2</v>
      </c>
      <c r="G58" s="23">
        <v>1.110386568295684E-2</v>
      </c>
      <c r="H58" s="23">
        <v>3.7442240903538773E-2</v>
      </c>
      <c r="I58" s="23">
        <v>2.3844362567365909E-2</v>
      </c>
      <c r="J58" s="23">
        <v>2.750928212715803E-2</v>
      </c>
      <c r="K58" s="23">
        <v>2.2558445238452962E-2</v>
      </c>
      <c r="L58" s="23">
        <v>3.2382519748401166E-2</v>
      </c>
      <c r="M58" s="23">
        <v>2.1668523633362975E-2</v>
      </c>
      <c r="N58" s="23">
        <v>2.1131949047081301E-2</v>
      </c>
      <c r="O58" s="23">
        <v>2.7714873409188118E-2</v>
      </c>
      <c r="P58" s="23">
        <v>3.5479934642494798E-2</v>
      </c>
      <c r="Q58" s="23">
        <v>2.6705345395915753E-2</v>
      </c>
      <c r="R58" s="23">
        <v>2.1669951992813588E-2</v>
      </c>
      <c r="S58" s="23">
        <v>3.0857038582694212E-2</v>
      </c>
      <c r="T58" s="23">
        <v>3.2390574485909145E-2</v>
      </c>
      <c r="U58" s="23">
        <v>3.1752788756562421E-2</v>
      </c>
      <c r="V58" s="23">
        <v>3.7966250560536353E-2</v>
      </c>
      <c r="W58" s="23">
        <v>3.3134829584610649E-2</v>
      </c>
      <c r="X58" s="23">
        <v>3.7982434844159807E-2</v>
      </c>
      <c r="Y58" s="23">
        <v>5.8654032425635702E-2</v>
      </c>
      <c r="Z58" s="23">
        <v>5.3265502292028338E-2</v>
      </c>
      <c r="AA58" s="23">
        <v>4.2881402238693883E-2</v>
      </c>
      <c r="AB58" s="23">
        <v>2.97900641926469E-2</v>
      </c>
      <c r="AC58" s="23">
        <v>3.0754305832117745E-2</v>
      </c>
      <c r="AD58" s="23">
        <v>2.1329653700932601E-2</v>
      </c>
      <c r="AE58" s="23">
        <v>1.9593715433581991E-2</v>
      </c>
      <c r="AF58" s="23">
        <v>2.7085900330728847E-2</v>
      </c>
      <c r="AG58" s="23">
        <v>2.1286438995208792E-2</v>
      </c>
      <c r="AH58" s="23">
        <v>2.0651141955467314E-2</v>
      </c>
      <c r="AI58" s="23">
        <v>2.992464364696262E-2</v>
      </c>
      <c r="AJ58" s="23">
        <v>2.3717896331875363E-2</v>
      </c>
      <c r="AK58" s="23">
        <v>2.8367200426813153E-2</v>
      </c>
      <c r="AL58" s="23">
        <v>2.3534165297366259E-2</v>
      </c>
      <c r="AM58" s="23">
        <v>1.8450790309534337E-2</v>
      </c>
      <c r="AN58" s="23">
        <v>1.7698082422117626E-2</v>
      </c>
      <c r="AO58" s="23">
        <v>2.7912955570476312E-2</v>
      </c>
      <c r="AP58" s="23">
        <v>2.4615562576117859E-2</v>
      </c>
      <c r="AQ58" s="23">
        <v>2.8996671491676673E-2</v>
      </c>
      <c r="AR58" s="23">
        <v>2.699875007323178E-2</v>
      </c>
      <c r="AS58" s="23">
        <v>2.2028593145608139E-2</v>
      </c>
      <c r="AT58" s="23">
        <v>1.7133049871843154E-2</v>
      </c>
      <c r="AU58" s="23">
        <v>2.84884569108841E-2</v>
      </c>
      <c r="AV58" s="23">
        <v>2.7523985370548783E-2</v>
      </c>
      <c r="AW58" s="23">
        <v>2.0365091803131233E-2</v>
      </c>
      <c r="AX58" s="23">
        <v>2.6940085228772118E-2</v>
      </c>
      <c r="AY58" s="23">
        <v>2.8565753684467374E-2</v>
      </c>
      <c r="AZ58" s="23">
        <v>3.2545418753050497E-2</v>
      </c>
      <c r="BA58" s="23">
        <v>2.928220946590707E-2</v>
      </c>
      <c r="BB58" s="23">
        <v>3.1060967945457017E-2</v>
      </c>
      <c r="BC58" s="23">
        <v>3.4018524692256337E-2</v>
      </c>
      <c r="BD58" s="23">
        <v>3.0944994194278732E-2</v>
      </c>
      <c r="BE58" s="23">
        <v>3.2015790552754553E-2</v>
      </c>
      <c r="BF58" s="23">
        <v>3.0871530133212928E-2</v>
      </c>
      <c r="BG58" s="23">
        <v>2.9322579126276765E-2</v>
      </c>
      <c r="BH58" s="23">
        <v>2.4626877429225692E-2</v>
      </c>
      <c r="BN58" s="85"/>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5"/>
    </row>
    <row r="59" spans="1:129" s="93" customFormat="1" ht="15" thickBot="1" x14ac:dyDescent="0.4">
      <c r="A59" s="96"/>
      <c r="B59" s="96" t="s">
        <v>145</v>
      </c>
      <c r="C59" s="24">
        <v>2.0706771920496813E-2</v>
      </c>
      <c r="D59" s="24">
        <v>2.4536561522191632E-2</v>
      </c>
      <c r="E59" s="24">
        <v>2.5571634804874815E-2</v>
      </c>
      <c r="F59" s="24">
        <v>2.5666583565149434E-2</v>
      </c>
      <c r="G59" s="24">
        <v>1.110386568295684E-2</v>
      </c>
      <c r="H59" s="24">
        <v>3.7442240903538773E-2</v>
      </c>
      <c r="I59" s="24">
        <v>2.3844362567365909E-2</v>
      </c>
      <c r="J59" s="24">
        <v>2.750928212715803E-2</v>
      </c>
      <c r="K59" s="24">
        <v>2.2558445238452962E-2</v>
      </c>
      <c r="L59" s="24">
        <v>3.2382519748401166E-2</v>
      </c>
      <c r="M59" s="24">
        <v>2.1668523633362975E-2</v>
      </c>
      <c r="N59" s="24">
        <v>2.1131949047081301E-2</v>
      </c>
      <c r="O59" s="24">
        <v>2.7714873409188118E-2</v>
      </c>
      <c r="P59" s="24">
        <v>3.5479934642494798E-2</v>
      </c>
      <c r="Q59" s="24">
        <v>2.6705345395915753E-2</v>
      </c>
      <c r="R59" s="24">
        <v>2.1669951992813588E-2</v>
      </c>
      <c r="S59" s="24">
        <v>3.0857038582694212E-2</v>
      </c>
      <c r="T59" s="24">
        <v>3.2390574485909145E-2</v>
      </c>
      <c r="U59" s="24">
        <v>3.1752788756562421E-2</v>
      </c>
      <c r="V59" s="24">
        <v>3.7966250560536353E-2</v>
      </c>
      <c r="W59" s="24">
        <v>3.3134829584610649E-2</v>
      </c>
      <c r="X59" s="24">
        <v>3.7982434844159807E-2</v>
      </c>
      <c r="Y59" s="24">
        <v>5.8654032425635702E-2</v>
      </c>
      <c r="Z59" s="24">
        <v>5.3265502292028338E-2</v>
      </c>
      <c r="AA59" s="24">
        <v>4.2881402238693883E-2</v>
      </c>
      <c r="AB59" s="24">
        <v>2.97900641926469E-2</v>
      </c>
      <c r="AC59" s="24">
        <v>3.0754305832117745E-2</v>
      </c>
      <c r="AD59" s="24">
        <v>2.1329653700932601E-2</v>
      </c>
      <c r="AE59" s="24">
        <v>1.9593715433581991E-2</v>
      </c>
      <c r="AF59" s="24">
        <v>2.7085900330728847E-2</v>
      </c>
      <c r="AG59" s="24">
        <v>2.1286438995208792E-2</v>
      </c>
      <c r="AH59" s="24">
        <v>2.0651141955467314E-2</v>
      </c>
      <c r="AI59" s="24">
        <v>2.992464364696262E-2</v>
      </c>
      <c r="AJ59" s="24">
        <v>2.3717896331875363E-2</v>
      </c>
      <c r="AK59" s="24">
        <v>2.8367200426813153E-2</v>
      </c>
      <c r="AL59" s="24">
        <v>2.3534165297366259E-2</v>
      </c>
      <c r="AM59" s="24">
        <v>1.8450790309534337E-2</v>
      </c>
      <c r="AN59" s="24">
        <v>1.7698082422117626E-2</v>
      </c>
      <c r="AO59" s="24">
        <v>2.7912955570476312E-2</v>
      </c>
      <c r="AP59" s="24">
        <v>2.4615562576117859E-2</v>
      </c>
      <c r="AQ59" s="24">
        <v>2.8996671491676673E-2</v>
      </c>
      <c r="AR59" s="24">
        <v>2.699875007323178E-2</v>
      </c>
      <c r="AS59" s="24">
        <v>2.2028593145608139E-2</v>
      </c>
      <c r="AT59" s="24">
        <v>1.7133049871843154E-2</v>
      </c>
      <c r="AU59" s="24">
        <v>2.84884569108841E-2</v>
      </c>
      <c r="AV59" s="24">
        <v>2.7523985370548783E-2</v>
      </c>
      <c r="AW59" s="24">
        <v>2.0365091803131233E-2</v>
      </c>
      <c r="AX59" s="24">
        <v>2.6940085228772118E-2</v>
      </c>
      <c r="AY59" s="24">
        <v>2.8565753684467374E-2</v>
      </c>
      <c r="AZ59" s="24">
        <v>3.2545418753050497E-2</v>
      </c>
      <c r="BA59" s="24">
        <v>2.928220946590707E-2</v>
      </c>
      <c r="BB59" s="24">
        <v>3.1060967945457017E-2</v>
      </c>
      <c r="BC59" s="24">
        <v>3.4018524692256337E-2</v>
      </c>
      <c r="BD59" s="24">
        <v>3.0944994194278732E-2</v>
      </c>
      <c r="BE59" s="24">
        <v>3.2015790552754553E-2</v>
      </c>
      <c r="BF59" s="24">
        <v>3.0871530133212928E-2</v>
      </c>
      <c r="BG59" s="24">
        <v>2.9322579126276765E-2</v>
      </c>
      <c r="BH59" s="24">
        <v>2.4626877429225692E-2</v>
      </c>
      <c r="BN59" s="85"/>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5"/>
    </row>
    <row r="60" spans="1:129" s="93" customFormat="1" ht="15" thickBot="1" x14ac:dyDescent="0.4">
      <c r="A60" s="97" t="s">
        <v>96</v>
      </c>
      <c r="B60" s="98" t="s">
        <v>97</v>
      </c>
      <c r="C60" s="23">
        <v>5.294181028228577E-2</v>
      </c>
      <c r="D60" s="23">
        <v>5.9520576370880832E-2</v>
      </c>
      <c r="E60" s="23">
        <v>7.1385010153140444E-2</v>
      </c>
      <c r="F60" s="23">
        <v>7.1846343513583766E-2</v>
      </c>
      <c r="G60" s="23">
        <v>6.6461360275427123E-2</v>
      </c>
      <c r="H60" s="23">
        <v>6.2840006224093539E-2</v>
      </c>
      <c r="I60" s="23">
        <v>5.4648456100093168E-2</v>
      </c>
      <c r="J60" s="23">
        <v>5.369935974966742E-2</v>
      </c>
      <c r="K60" s="23">
        <v>5.5184548176804946E-2</v>
      </c>
      <c r="L60" s="23">
        <v>4.3642772310633272E-2</v>
      </c>
      <c r="M60" s="23">
        <v>4.4004423557678522E-2</v>
      </c>
      <c r="N60" s="23">
        <v>3.8674821351446897E-2</v>
      </c>
      <c r="O60" s="23">
        <v>4.1390085583582349E-2</v>
      </c>
      <c r="P60" s="23">
        <v>3.7455731402114549E-2</v>
      </c>
      <c r="Q60" s="23">
        <v>4.1678176382681099E-2</v>
      </c>
      <c r="R60" s="23">
        <v>4.233164633062135E-2</v>
      </c>
      <c r="S60" s="23">
        <v>3.9563477895713045E-2</v>
      </c>
      <c r="T60" s="23">
        <v>4.033719161824656E-2</v>
      </c>
      <c r="U60" s="23">
        <v>4.9163310467181504E-2</v>
      </c>
      <c r="V60" s="23">
        <v>5.6329638518347949E-2</v>
      </c>
      <c r="W60" s="23">
        <v>5.6938724550528549E-2</v>
      </c>
      <c r="X60" s="23">
        <v>5.900361193354578E-2</v>
      </c>
      <c r="Y60" s="23">
        <v>5.9639169834873246E-2</v>
      </c>
      <c r="Z60" s="23">
        <v>5.8330875853811227E-2</v>
      </c>
      <c r="AA60" s="23">
        <v>5.7696090378926139E-2</v>
      </c>
      <c r="AB60" s="23">
        <v>5.9249123461708804E-2</v>
      </c>
      <c r="AC60" s="23">
        <v>6.2830374802004679E-2</v>
      </c>
      <c r="AD60" s="23">
        <v>6.2029250822645758E-2</v>
      </c>
      <c r="AE60" s="23">
        <v>6.1037579949836364E-2</v>
      </c>
      <c r="AF60" s="23">
        <v>5.430471765224483E-2</v>
      </c>
      <c r="AG60" s="23">
        <v>5.2493440336833577E-2</v>
      </c>
      <c r="AH60" s="23">
        <v>5.3475098609994345E-2</v>
      </c>
      <c r="AI60" s="23">
        <v>6.3187891152134759E-2</v>
      </c>
      <c r="AJ60" s="23">
        <v>6.3885388938151141E-2</v>
      </c>
      <c r="AK60" s="23">
        <v>5.8101352478605074E-2</v>
      </c>
      <c r="AL60" s="23">
        <v>6.35776809522135E-2</v>
      </c>
      <c r="AM60" s="23">
        <v>5.634750711187568E-2</v>
      </c>
      <c r="AN60" s="23">
        <v>5.4806017853749174E-2</v>
      </c>
      <c r="AO60" s="23">
        <v>6.4397910043811527E-2</v>
      </c>
      <c r="AP60" s="23">
        <v>5.1079841990308607E-2</v>
      </c>
      <c r="AQ60" s="23">
        <v>5.4443527659632285E-2</v>
      </c>
      <c r="AR60" s="23">
        <v>6.2895842119521664E-2</v>
      </c>
      <c r="AS60" s="23">
        <v>6.7701536917729774E-2</v>
      </c>
      <c r="AT60" s="23">
        <v>7.2267508265811922E-2</v>
      </c>
      <c r="AU60" s="23">
        <v>7.4871318847392579E-2</v>
      </c>
      <c r="AV60" s="23">
        <v>7.0407537150927652E-2</v>
      </c>
      <c r="AW60" s="23">
        <v>6.877590584831364E-2</v>
      </c>
      <c r="AX60" s="23">
        <v>7.0103577020164745E-2</v>
      </c>
      <c r="AY60" s="23">
        <v>7.1584192285687673E-2</v>
      </c>
      <c r="AZ60" s="23">
        <v>5.9523567231570415E-2</v>
      </c>
      <c r="BA60" s="23">
        <v>5.2800965838806106E-2</v>
      </c>
      <c r="BB60" s="23">
        <v>5.2356908710541723E-2</v>
      </c>
      <c r="BC60" s="23">
        <v>5.1953207179875775E-2</v>
      </c>
      <c r="BD60" s="23">
        <v>5.4135944680883639E-2</v>
      </c>
      <c r="BE60" s="23">
        <v>5.1100443784777738E-2</v>
      </c>
      <c r="BF60" s="23">
        <v>5.4135602458256722E-2</v>
      </c>
      <c r="BG60" s="23">
        <v>5.4870979690015809E-2</v>
      </c>
      <c r="BH60" s="23">
        <v>5.1673683560300117E-2</v>
      </c>
      <c r="BN60" s="85"/>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5"/>
    </row>
    <row r="61" spans="1:129" s="93" customFormat="1" ht="15" thickBot="1" x14ac:dyDescent="0.4">
      <c r="A61" s="97" t="s">
        <v>98</v>
      </c>
      <c r="B61" s="98" t="s">
        <v>99</v>
      </c>
      <c r="C61" s="23">
        <v>6.1624926338041237E-2</v>
      </c>
      <c r="D61" s="23">
        <v>5.4641545605695015E-2</v>
      </c>
      <c r="E61" s="23">
        <v>5.0364835169470358E-2</v>
      </c>
      <c r="F61" s="23">
        <v>5.5056805033753611E-2</v>
      </c>
      <c r="G61" s="23">
        <v>5.148431776982236E-2</v>
      </c>
      <c r="H61" s="23">
        <v>4.4452844453089412E-2</v>
      </c>
      <c r="I61" s="23">
        <v>3.8734273851483592E-2</v>
      </c>
      <c r="J61" s="23">
        <v>4.5050660011149969E-2</v>
      </c>
      <c r="K61" s="23">
        <v>5.0935145997326875E-2</v>
      </c>
      <c r="L61" s="23">
        <v>4.6468541395577864E-2</v>
      </c>
      <c r="M61" s="23">
        <v>4.4806401104059243E-2</v>
      </c>
      <c r="N61" s="23">
        <v>4.0271146967815002E-2</v>
      </c>
      <c r="O61" s="23">
        <v>3.8250348147980319E-2</v>
      </c>
      <c r="P61" s="23">
        <v>3.6570745078651379E-2</v>
      </c>
      <c r="Q61" s="23">
        <v>4.1389521204031436E-2</v>
      </c>
      <c r="R61" s="23">
        <v>3.0410595917284105E-2</v>
      </c>
      <c r="S61" s="23">
        <v>2.7835534908970512E-2</v>
      </c>
      <c r="T61" s="23">
        <v>3.183358581886496E-2</v>
      </c>
      <c r="U61" s="23">
        <v>3.1725221796273198E-2</v>
      </c>
      <c r="V61" s="23">
        <v>4.7291958304723034E-2</v>
      </c>
      <c r="W61" s="23">
        <v>4.6096041592746544E-2</v>
      </c>
      <c r="X61" s="23">
        <v>4.5829223899450079E-2</v>
      </c>
      <c r="Y61" s="23">
        <v>4.7112288345139752E-2</v>
      </c>
      <c r="Z61" s="23">
        <v>4.5187376102928112E-2</v>
      </c>
      <c r="AA61" s="23">
        <v>3.8795796640236434E-2</v>
      </c>
      <c r="AB61" s="23">
        <v>4.0037411473361095E-2</v>
      </c>
      <c r="AC61" s="23">
        <v>3.3419407242581613E-2</v>
      </c>
      <c r="AD61" s="23">
        <v>3.5354097369293298E-2</v>
      </c>
      <c r="AE61" s="23">
        <v>3.974117978152996E-2</v>
      </c>
      <c r="AF61" s="23">
        <v>3.4260464705150678E-2</v>
      </c>
      <c r="AG61" s="23">
        <v>4.2559116042599869E-2</v>
      </c>
      <c r="AH61" s="23">
        <v>3.813037093520362E-2</v>
      </c>
      <c r="AI61" s="23">
        <v>5.1768438107402344E-2</v>
      </c>
      <c r="AJ61" s="23">
        <v>6.3246953265087516E-2</v>
      </c>
      <c r="AK61" s="23">
        <v>7.6164114645856276E-2</v>
      </c>
      <c r="AL61" s="23">
        <v>7.4321706004487106E-2</v>
      </c>
      <c r="AM61" s="23">
        <v>2.4329922394976652E-2</v>
      </c>
      <c r="AN61" s="23">
        <v>3.3452195526236364E-2</v>
      </c>
      <c r="AO61" s="23">
        <v>3.4721249486300246E-2</v>
      </c>
      <c r="AP61" s="23">
        <v>4.3962683487429662E-2</v>
      </c>
      <c r="AQ61" s="23">
        <v>5.9618302123029307E-2</v>
      </c>
      <c r="AR61" s="23">
        <v>4.3957278524186946E-2</v>
      </c>
      <c r="AS61" s="23">
        <v>5.1056432242541187E-2</v>
      </c>
      <c r="AT61" s="23">
        <v>4.1457793967036076E-2</v>
      </c>
      <c r="AU61" s="23">
        <v>4.6681704926261003E-2</v>
      </c>
      <c r="AV61" s="23">
        <v>4.7180118256102181E-2</v>
      </c>
      <c r="AW61" s="23">
        <v>4.0358139274500396E-2</v>
      </c>
      <c r="AX61" s="23">
        <v>3.497872305095473E-2</v>
      </c>
      <c r="AY61" s="23">
        <v>4.2560451028615325E-2</v>
      </c>
      <c r="AZ61" s="23">
        <v>3.8940743244124512E-2</v>
      </c>
      <c r="BA61" s="23">
        <v>4.1776363541746957E-2</v>
      </c>
      <c r="BB61" s="23">
        <v>5.0607441076318059E-2</v>
      </c>
      <c r="BC61" s="23">
        <v>4.7187501500904394E-2</v>
      </c>
      <c r="BD61" s="23">
        <v>5.2732496934131221E-2</v>
      </c>
      <c r="BE61" s="23">
        <v>4.9023381831539675E-2</v>
      </c>
      <c r="BF61" s="23">
        <v>5.4637047621919566E-2</v>
      </c>
      <c r="BG61" s="23">
        <v>6.4136594724969936E-2</v>
      </c>
      <c r="BH61" s="23">
        <v>5.2952018914687635E-2</v>
      </c>
      <c r="BN61" s="85"/>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5"/>
    </row>
    <row r="62" spans="1:129" s="93" customFormat="1" ht="15" thickBot="1" x14ac:dyDescent="0.4">
      <c r="A62" s="97" t="s">
        <v>100</v>
      </c>
      <c r="B62" s="98" t="s">
        <v>101</v>
      </c>
      <c r="C62" s="23">
        <v>5.1973100391898473E-2</v>
      </c>
      <c r="D62" s="23">
        <v>7.8482137254960269E-2</v>
      </c>
      <c r="E62" s="23">
        <v>7.3280897912201368E-2</v>
      </c>
      <c r="F62" s="23">
        <v>6.4390087256643344E-2</v>
      </c>
      <c r="G62" s="23">
        <v>5.2642116507717697E-2</v>
      </c>
      <c r="H62" s="23">
        <v>5.0370830111867222E-2</v>
      </c>
      <c r="I62" s="23">
        <v>4.5168734769546158E-2</v>
      </c>
      <c r="J62" s="23">
        <v>3.9332173708676997E-2</v>
      </c>
      <c r="K62" s="23">
        <v>5.6233086229037367E-2</v>
      </c>
      <c r="L62" s="23">
        <v>6.9513747263850664E-2</v>
      </c>
      <c r="M62" s="23">
        <v>8.6323962798360382E-2</v>
      </c>
      <c r="N62" s="23">
        <v>9.3997554307215597E-2</v>
      </c>
      <c r="O62" s="23">
        <v>9.4122981985065218E-2</v>
      </c>
      <c r="P62" s="23">
        <v>9.9591636802055725E-2</v>
      </c>
      <c r="Q62" s="23">
        <v>9.9810822077053496E-2</v>
      </c>
      <c r="R62" s="23">
        <v>8.9917667047121758E-2</v>
      </c>
      <c r="S62" s="23">
        <v>8.5428248512276483E-2</v>
      </c>
      <c r="T62" s="23">
        <v>9.0606734462084865E-2</v>
      </c>
      <c r="U62" s="23">
        <v>8.9882118462862592E-2</v>
      </c>
      <c r="V62" s="23">
        <v>9.1011276431527219E-2</v>
      </c>
      <c r="W62" s="23">
        <v>0.10366112758690452</v>
      </c>
      <c r="X62" s="23">
        <v>0.10206464660863486</v>
      </c>
      <c r="Y62" s="23">
        <v>0.10095470242246386</v>
      </c>
      <c r="Z62" s="23">
        <v>0.10452891073060205</v>
      </c>
      <c r="AA62" s="23">
        <v>9.9264999464978312E-2</v>
      </c>
      <c r="AB62" s="23">
        <v>9.9175452680643192E-2</v>
      </c>
      <c r="AC62" s="23">
        <v>0.100380434645302</v>
      </c>
      <c r="AD62" s="23">
        <v>0.11135751221334877</v>
      </c>
      <c r="AE62" s="23">
        <v>0.11328505557456403</v>
      </c>
      <c r="AF62" s="23">
        <v>0.1193353038443604</v>
      </c>
      <c r="AG62" s="23">
        <v>0.12308802703867169</v>
      </c>
      <c r="AH62" s="23">
        <v>0.11564126829376289</v>
      </c>
      <c r="AI62" s="23">
        <v>0.10862724232922739</v>
      </c>
      <c r="AJ62" s="23">
        <v>9.1804222576022526E-2</v>
      </c>
      <c r="AK62" s="23">
        <v>5.6789713774155849E-2</v>
      </c>
      <c r="AL62" s="23">
        <v>6.1670961622705092E-2</v>
      </c>
      <c r="AM62" s="23">
        <v>6.4374501477674706E-2</v>
      </c>
      <c r="AN62" s="23">
        <v>5.8848303810470334E-2</v>
      </c>
      <c r="AO62" s="23">
        <v>6.0498856434308593E-2</v>
      </c>
      <c r="AP62" s="23">
        <v>7.1812695415301539E-2</v>
      </c>
      <c r="AQ62" s="23">
        <v>6.0253048825898221E-2</v>
      </c>
      <c r="AR62" s="23">
        <v>6.3003653979334551E-2</v>
      </c>
      <c r="AS62" s="23">
        <v>6.2561080818523282E-2</v>
      </c>
      <c r="AT62" s="23">
        <v>7.2490440743989429E-2</v>
      </c>
      <c r="AU62" s="23">
        <v>7.9935669194360209E-2</v>
      </c>
      <c r="AV62" s="23">
        <v>7.0244598030865024E-2</v>
      </c>
      <c r="AW62" s="23">
        <v>7.2597627530497089E-2</v>
      </c>
      <c r="AX62" s="23">
        <v>6.7263358670989204E-2</v>
      </c>
      <c r="AY62" s="23">
        <v>6.7616722452021091E-2</v>
      </c>
      <c r="AZ62" s="23">
        <v>6.492826671497276E-2</v>
      </c>
      <c r="BA62" s="23">
        <v>5.603767701505534E-2</v>
      </c>
      <c r="BB62" s="23">
        <v>5.6237136503868128E-2</v>
      </c>
      <c r="BC62" s="23">
        <v>5.953338262708642E-2</v>
      </c>
      <c r="BD62" s="23">
        <v>6.530064056811441E-2</v>
      </c>
      <c r="BE62" s="23">
        <v>6.4145891079575912E-2</v>
      </c>
      <c r="BF62" s="23">
        <v>5.9150388093226293E-2</v>
      </c>
      <c r="BG62" s="23">
        <v>7.0023351298128922E-2</v>
      </c>
      <c r="BH62" s="23">
        <v>7.7544392619554092E-2</v>
      </c>
      <c r="BN62" s="85"/>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5"/>
    </row>
    <row r="63" spans="1:129" s="93" customFormat="1" ht="15" thickBot="1" x14ac:dyDescent="0.4">
      <c r="A63" s="97" t="s">
        <v>102</v>
      </c>
      <c r="B63" s="98" t="s">
        <v>103</v>
      </c>
      <c r="C63" s="23">
        <v>7.9059022122316414E-2</v>
      </c>
      <c r="D63" s="23">
        <v>0.10047853316305169</v>
      </c>
      <c r="E63" s="23">
        <v>6.5585266403427808E-2</v>
      </c>
      <c r="F63" s="23">
        <v>8.5975530855341403E-2</v>
      </c>
      <c r="G63" s="23">
        <v>9.8021030476608248E-2</v>
      </c>
      <c r="H63" s="23">
        <v>0.15317247776063775</v>
      </c>
      <c r="I63" s="23">
        <v>0.14755419030686787</v>
      </c>
      <c r="J63" s="23">
        <v>7.1048138659299445E-2</v>
      </c>
      <c r="K63" s="23">
        <v>0.1197411098323998</v>
      </c>
      <c r="L63" s="23">
        <v>0.33371150094387642</v>
      </c>
      <c r="M63" s="23">
        <v>0.25179048521163827</v>
      </c>
      <c r="N63" s="23">
        <v>0.27898574600595982</v>
      </c>
      <c r="O63" s="23">
        <v>8.8513289799510328E-2</v>
      </c>
      <c r="P63" s="23">
        <v>0.29362517247632181</v>
      </c>
      <c r="Q63" s="23">
        <v>0.19357861672872237</v>
      </c>
      <c r="R63" s="23">
        <v>0.21424235078357473</v>
      </c>
      <c r="S63" s="23">
        <v>0.30169140395102217</v>
      </c>
      <c r="T63" s="23">
        <v>0.33598726822605518</v>
      </c>
      <c r="U63" s="23">
        <v>0.30608622030433918</v>
      </c>
      <c r="V63" s="23">
        <v>0.21915814206830353</v>
      </c>
      <c r="W63" s="23">
        <v>0.22779618933368559</v>
      </c>
      <c r="X63" s="23">
        <v>0.27480392748872168</v>
      </c>
      <c r="Y63" s="23">
        <v>0.26214764539734847</v>
      </c>
      <c r="Z63" s="23">
        <v>0.24294534533100431</v>
      </c>
      <c r="AA63" s="23">
        <v>0.2309401395929449</v>
      </c>
      <c r="AB63" s="23">
        <v>0.29321903780890718</v>
      </c>
      <c r="AC63" s="23">
        <v>0.324370041502756</v>
      </c>
      <c r="AD63" s="23">
        <v>0.35935694117058398</v>
      </c>
      <c r="AE63" s="23">
        <v>0.27318373804583485</v>
      </c>
      <c r="AF63" s="23">
        <v>0.25451689842056097</v>
      </c>
      <c r="AG63" s="23">
        <v>0.22009991399975282</v>
      </c>
      <c r="AH63" s="23">
        <v>0.1932361174007973</v>
      </c>
      <c r="AI63" s="23">
        <v>0.20608751639882802</v>
      </c>
      <c r="AJ63" s="23">
        <v>0.23302596425417851</v>
      </c>
      <c r="AK63" s="23">
        <v>0.18959969260980974</v>
      </c>
      <c r="AL63" s="23">
        <v>0.15816809738525486</v>
      </c>
      <c r="AM63" s="23">
        <v>3.4888445667746078E-2</v>
      </c>
      <c r="AN63" s="23">
        <v>0.10040161713442199</v>
      </c>
      <c r="AO63" s="23">
        <v>0.22737132542715349</v>
      </c>
      <c r="AP63" s="23">
        <v>0.23405379958264233</v>
      </c>
      <c r="AQ63" s="23">
        <v>0.29641387063758584</v>
      </c>
      <c r="AR63" s="23">
        <v>0.30901233571789805</v>
      </c>
      <c r="AS63" s="23">
        <v>0.34382843286049192</v>
      </c>
      <c r="AT63" s="23">
        <v>0.30401925207296032</v>
      </c>
      <c r="AU63" s="23">
        <v>0.42464927672478014</v>
      </c>
      <c r="AV63" s="23">
        <v>0.42342277036580572</v>
      </c>
      <c r="AW63" s="23">
        <v>0.46672474992087776</v>
      </c>
      <c r="AX63" s="23">
        <v>0.4563708073474193</v>
      </c>
      <c r="AY63" s="23">
        <v>0.46450147024465099</v>
      </c>
      <c r="AZ63" s="23">
        <v>0.44848982324329456</v>
      </c>
      <c r="BA63" s="23">
        <v>0.43163006515349123</v>
      </c>
      <c r="BB63" s="23">
        <v>0.30358991784039857</v>
      </c>
      <c r="BC63" s="23">
        <v>0.29129831661218342</v>
      </c>
      <c r="BD63" s="23">
        <v>0.29290977325352663</v>
      </c>
      <c r="BE63" s="23">
        <v>0.29347969737124113</v>
      </c>
      <c r="BF63" s="23">
        <v>0.2683909194978219</v>
      </c>
      <c r="BG63" s="23">
        <v>6.6227222699094701E-2</v>
      </c>
      <c r="BH63" s="23">
        <v>0.25859524670740136</v>
      </c>
      <c r="BN63" s="85"/>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5"/>
    </row>
    <row r="64" spans="1:129" s="93" customFormat="1" ht="15" thickBot="1" x14ac:dyDescent="0.4">
      <c r="A64" s="97" t="s">
        <v>104</v>
      </c>
      <c r="B64" s="98" t="s">
        <v>8</v>
      </c>
      <c r="C64" s="23">
        <v>8.9162022855523076E-2</v>
      </c>
      <c r="D64" s="23">
        <v>9.5172782433428749E-2</v>
      </c>
      <c r="E64" s="23">
        <v>9.3730844569493016E-2</v>
      </c>
      <c r="F64" s="23">
        <v>9.1964231420125206E-2</v>
      </c>
      <c r="G64" s="23">
        <v>8.7074326883024647E-2</v>
      </c>
      <c r="H64" s="23">
        <v>7.387631204693805E-2</v>
      </c>
      <c r="I64" s="23">
        <v>6.5930887131389421E-2</v>
      </c>
      <c r="J64" s="23">
        <v>5.1967776045992495E-2</v>
      </c>
      <c r="K64" s="23">
        <v>5.0134139566073287E-2</v>
      </c>
      <c r="L64" s="23">
        <v>5.6739393529309838E-2</v>
      </c>
      <c r="M64" s="23">
        <v>5.994828993769552E-2</v>
      </c>
      <c r="N64" s="23">
        <v>6.8529609143438669E-2</v>
      </c>
      <c r="O64" s="23">
        <v>7.1895832953718458E-2</v>
      </c>
      <c r="P64" s="23">
        <v>6.7944278824307439E-2</v>
      </c>
      <c r="Q64" s="23">
        <v>7.1159428210210887E-2</v>
      </c>
      <c r="R64" s="23">
        <v>7.3671354749376472E-2</v>
      </c>
      <c r="S64" s="23">
        <v>6.7633590278175865E-2</v>
      </c>
      <c r="T64" s="23">
        <v>6.0478021586132504E-2</v>
      </c>
      <c r="U64" s="23">
        <v>7.5949964898715278E-2</v>
      </c>
      <c r="V64" s="23">
        <v>8.0193786028224398E-2</v>
      </c>
      <c r="W64" s="23">
        <v>8.3403641414110885E-2</v>
      </c>
      <c r="X64" s="23">
        <v>8.7494059007812638E-2</v>
      </c>
      <c r="Y64" s="23">
        <v>8.787029656821374E-2</v>
      </c>
      <c r="Z64" s="23">
        <v>9.5157370216534184E-2</v>
      </c>
      <c r="AA64" s="23">
        <v>0.10164181752517416</v>
      </c>
      <c r="AB64" s="23">
        <v>0.10388945472038734</v>
      </c>
      <c r="AC64" s="23">
        <v>9.9731059388918186E-2</v>
      </c>
      <c r="AD64" s="23">
        <v>0.10349871525616818</v>
      </c>
      <c r="AE64" s="23">
        <v>0.10294945358132318</v>
      </c>
      <c r="AF64" s="23">
        <v>0.1006000642427924</v>
      </c>
      <c r="AG64" s="23">
        <v>0.10183709491793373</v>
      </c>
      <c r="AH64" s="23">
        <v>9.2396085249018378E-2</v>
      </c>
      <c r="AI64" s="23">
        <v>9.3055281406429977E-2</v>
      </c>
      <c r="AJ64" s="23">
        <v>9.3171464764276291E-2</v>
      </c>
      <c r="AK64" s="23">
        <v>9.4322607404528289E-2</v>
      </c>
      <c r="AL64" s="23">
        <v>8.9954119195831198E-2</v>
      </c>
      <c r="AM64" s="23">
        <v>5.1103235021167391E-2</v>
      </c>
      <c r="AN64" s="23">
        <v>5.6342655924188891E-2</v>
      </c>
      <c r="AO64" s="23">
        <v>8.5427410667823181E-2</v>
      </c>
      <c r="AP64" s="23">
        <v>9.1651773381558693E-2</v>
      </c>
      <c r="AQ64" s="23">
        <v>9.2274018025178955E-2</v>
      </c>
      <c r="AR64" s="23">
        <v>9.5965734382414486E-2</v>
      </c>
      <c r="AS64" s="23">
        <v>0.11329054062037605</v>
      </c>
      <c r="AT64" s="23">
        <v>0.12064563302671848</v>
      </c>
      <c r="AU64" s="23">
        <v>0.10805290314878516</v>
      </c>
      <c r="AV64" s="23">
        <v>0.11127691769621645</v>
      </c>
      <c r="AW64" s="23">
        <v>0.11359934115873811</v>
      </c>
      <c r="AX64" s="23">
        <v>0.11404346023866863</v>
      </c>
      <c r="AY64" s="23">
        <v>0.12030940851253047</v>
      </c>
      <c r="AZ64" s="23">
        <v>0.11757790227697107</v>
      </c>
      <c r="BA64" s="23">
        <v>0.11478426434630593</v>
      </c>
      <c r="BB64" s="23">
        <v>0.11593528331471152</v>
      </c>
      <c r="BC64" s="23">
        <v>0.10875575596749458</v>
      </c>
      <c r="BD64" s="23">
        <v>9.1870404373431289E-2</v>
      </c>
      <c r="BE64" s="23">
        <v>8.2849650232768038E-2</v>
      </c>
      <c r="BF64" s="23">
        <v>8.7997350790330178E-2</v>
      </c>
      <c r="BG64" s="23">
        <v>8.4941334447979355E-2</v>
      </c>
      <c r="BH64" s="23">
        <v>8.0467661205428725E-2</v>
      </c>
      <c r="BN64" s="85"/>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5"/>
    </row>
    <row r="65" spans="1:129" s="93" customFormat="1" ht="15" thickBot="1" x14ac:dyDescent="0.4">
      <c r="A65" s="96"/>
      <c r="B65" s="96" t="s">
        <v>146</v>
      </c>
      <c r="C65" s="24">
        <v>7.4553535668044443E-2</v>
      </c>
      <c r="D65" s="24">
        <v>8.247128965019683E-2</v>
      </c>
      <c r="E65" s="24">
        <v>8.2165677471779164E-2</v>
      </c>
      <c r="F65" s="24">
        <v>8.1019558704046993E-2</v>
      </c>
      <c r="G65" s="24">
        <v>7.5750520384132547E-2</v>
      </c>
      <c r="H65" s="24">
        <v>6.8306454754370236E-2</v>
      </c>
      <c r="I65" s="24">
        <v>6.0762130761372282E-2</v>
      </c>
      <c r="J65" s="24">
        <v>5.053359640282757E-2</v>
      </c>
      <c r="K65" s="24">
        <v>5.3941924898872624E-2</v>
      </c>
      <c r="L65" s="24">
        <v>6.5374556175454818E-2</v>
      </c>
      <c r="M65" s="24">
        <v>6.5587342569645157E-2</v>
      </c>
      <c r="N65" s="24">
        <v>7.0725276667622003E-2</v>
      </c>
      <c r="O65" s="24">
        <v>6.6095595020899331E-2</v>
      </c>
      <c r="P65" s="24">
        <v>7.1272056792137592E-2</v>
      </c>
      <c r="Q65" s="24">
        <v>7.0226394280350435E-2</v>
      </c>
      <c r="R65" s="24">
        <v>7.0169866513719301E-2</v>
      </c>
      <c r="S65" s="24">
        <v>6.9408290639977388E-2</v>
      </c>
      <c r="T65" s="24">
        <v>6.8524768536714201E-2</v>
      </c>
      <c r="U65" s="24">
        <v>7.7016974853435755E-2</v>
      </c>
      <c r="V65" s="24">
        <v>7.8482018591801803E-2</v>
      </c>
      <c r="W65" s="24">
        <v>8.238787941199599E-2</v>
      </c>
      <c r="X65" s="24">
        <v>8.6728338985072789E-2</v>
      </c>
      <c r="Y65" s="24">
        <v>8.6551695789804525E-2</v>
      </c>
      <c r="Z65" s="24">
        <v>8.9760637780109148E-2</v>
      </c>
      <c r="AA65" s="24">
        <v>9.1409190022458842E-2</v>
      </c>
      <c r="AB65" s="24">
        <v>9.5788183104171656E-2</v>
      </c>
      <c r="AC65" s="24">
        <v>9.5569550978773316E-2</v>
      </c>
      <c r="AD65" s="24">
        <v>0.10114072531230123</v>
      </c>
      <c r="AE65" s="24">
        <v>9.7034673719071651E-2</v>
      </c>
      <c r="AF65" s="24">
        <v>9.4097880131264799E-2</v>
      </c>
      <c r="AG65" s="24">
        <v>9.4185390283974435E-2</v>
      </c>
      <c r="AH65" s="24">
        <v>8.6798497734084032E-2</v>
      </c>
      <c r="AI65" s="24">
        <v>8.974768206466445E-2</v>
      </c>
      <c r="AJ65" s="24">
        <v>8.9879462246803418E-2</v>
      </c>
      <c r="AK65" s="24">
        <v>8.4258488137270229E-2</v>
      </c>
      <c r="AL65" s="24">
        <v>8.2081591778138466E-2</v>
      </c>
      <c r="AM65" s="24">
        <v>5.0993503656182416E-2</v>
      </c>
      <c r="AN65" s="24">
        <v>5.5722552653458685E-2</v>
      </c>
      <c r="AO65" s="24">
        <v>7.8764324516563469E-2</v>
      </c>
      <c r="AP65" s="24">
        <v>8.217010568135702E-2</v>
      </c>
      <c r="AQ65" s="24">
        <v>8.6389042454102491E-2</v>
      </c>
      <c r="AR65" s="24">
        <v>8.975964461854305E-2</v>
      </c>
      <c r="AS65" s="24">
        <v>0.10290528673233673</v>
      </c>
      <c r="AT65" s="24">
        <v>0.10598723373727222</v>
      </c>
      <c r="AU65" s="24">
        <v>0.1092342524989464</v>
      </c>
      <c r="AV65" s="24">
        <v>0.10936698777246485</v>
      </c>
      <c r="AW65" s="24">
        <v>0.11437590460641774</v>
      </c>
      <c r="AX65" s="24">
        <v>0.1131896666315295</v>
      </c>
      <c r="AY65" s="24">
        <v>0.11836902953426259</v>
      </c>
      <c r="AZ65" s="24">
        <v>0.11250034676748989</v>
      </c>
      <c r="BA65" s="24">
        <v>0.10750723873145042</v>
      </c>
      <c r="BB65" s="24">
        <v>9.9594230730054453E-2</v>
      </c>
      <c r="BC65" s="24">
        <v>9.4923661754248365E-2</v>
      </c>
      <c r="BD65" s="24">
        <v>8.7475793367306917E-2</v>
      </c>
      <c r="BE65" s="24">
        <v>8.1382404856863308E-2</v>
      </c>
      <c r="BF65" s="24">
        <v>8.3013345495338745E-2</v>
      </c>
      <c r="BG65" s="24">
        <v>7.4583121074222408E-2</v>
      </c>
      <c r="BH65" s="24">
        <v>7.9997176842277667E-2</v>
      </c>
      <c r="BN65" s="85"/>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5"/>
    </row>
    <row r="66" spans="1:129" s="93" customFormat="1" ht="15" thickBot="1" x14ac:dyDescent="0.4">
      <c r="A66" s="94" t="s">
        <v>105</v>
      </c>
      <c r="B66" s="95" t="s">
        <v>10</v>
      </c>
      <c r="C66" s="23">
        <v>6.7774261659683102E-2</v>
      </c>
      <c r="D66" s="23">
        <v>6.0978495270920592E-2</v>
      </c>
      <c r="E66" s="23">
        <v>5.7474704769842795E-2</v>
      </c>
      <c r="F66" s="23">
        <v>6.5924185414998324E-2</v>
      </c>
      <c r="G66" s="23">
        <v>5.957932083804985E-2</v>
      </c>
      <c r="H66" s="23">
        <v>5.2820256658304136E-2</v>
      </c>
      <c r="I66" s="23">
        <v>5.9544204077504756E-2</v>
      </c>
      <c r="J66" s="23">
        <v>5.5514687123498697E-2</v>
      </c>
      <c r="K66" s="23">
        <v>6.3674581947544107E-2</v>
      </c>
      <c r="L66" s="23">
        <v>6.4608593536172237E-2</v>
      </c>
      <c r="M66" s="23">
        <v>7.1958371753114703E-2</v>
      </c>
      <c r="N66" s="23">
        <v>7.0644479159831963E-2</v>
      </c>
      <c r="O66" s="23">
        <v>7.6311466486661789E-2</v>
      </c>
      <c r="P66" s="23">
        <v>7.0454169920039916E-2</v>
      </c>
      <c r="Q66" s="23">
        <v>5.9507806810850349E-2</v>
      </c>
      <c r="R66" s="23">
        <v>5.2782021254907704E-2</v>
      </c>
      <c r="S66" s="23">
        <v>4.9373666610634075E-2</v>
      </c>
      <c r="T66" s="23">
        <v>4.4390558588370925E-2</v>
      </c>
      <c r="U66" s="23">
        <v>6.0328634257766536E-2</v>
      </c>
      <c r="V66" s="23">
        <v>6.334226337488981E-2</v>
      </c>
      <c r="W66" s="23">
        <v>6.3714953120379114E-2</v>
      </c>
      <c r="X66" s="23">
        <v>6.6640560850391148E-2</v>
      </c>
      <c r="Y66" s="23">
        <v>7.3301423186814388E-2</v>
      </c>
      <c r="Z66" s="23">
        <v>7.4147362920491622E-2</v>
      </c>
      <c r="AA66" s="23">
        <v>6.9458614761231108E-2</v>
      </c>
      <c r="AB66" s="23">
        <v>6.7744011767230078E-2</v>
      </c>
      <c r="AC66" s="23">
        <v>7.0593377349121814E-2</v>
      </c>
      <c r="AD66" s="23">
        <v>7.7387719336534447E-2</v>
      </c>
      <c r="AE66" s="23">
        <v>7.1821824210590468E-2</v>
      </c>
      <c r="AF66" s="23">
        <v>7.8557716567489874E-2</v>
      </c>
      <c r="AG66" s="23">
        <v>7.7138632365919793E-2</v>
      </c>
      <c r="AH66" s="23">
        <v>7.7989903280572648E-2</v>
      </c>
      <c r="AI66" s="23">
        <v>8.6919140358517569E-2</v>
      </c>
      <c r="AJ66" s="23">
        <v>8.7934575174716215E-2</v>
      </c>
      <c r="AK66" s="23">
        <v>8.8990115309896839E-2</v>
      </c>
      <c r="AL66" s="23">
        <v>8.385063173267357E-2</v>
      </c>
      <c r="AM66" s="23">
        <v>2.1710114187134893E-2</v>
      </c>
      <c r="AN66" s="23">
        <v>6.2177864880795644E-2</v>
      </c>
      <c r="AO66" s="23">
        <v>8.3637571444491562E-2</v>
      </c>
      <c r="AP66" s="23">
        <v>8.9668146473188576E-2</v>
      </c>
      <c r="AQ66" s="23">
        <v>9.8538231037738691E-2</v>
      </c>
      <c r="AR66" s="23">
        <v>0.1000060761196848</v>
      </c>
      <c r="AS66" s="23">
        <v>9.4845150401987169E-2</v>
      </c>
      <c r="AT66" s="23">
        <v>9.7278605026202142E-2</v>
      </c>
      <c r="AU66" s="23">
        <v>9.2349040588709214E-2</v>
      </c>
      <c r="AV66" s="23">
        <v>8.3127749594705272E-2</v>
      </c>
      <c r="AW66" s="23">
        <v>8.0160324406501463E-2</v>
      </c>
      <c r="AX66" s="23">
        <v>8.0992367357226605E-2</v>
      </c>
      <c r="AY66" s="23">
        <v>7.5138529266603207E-2</v>
      </c>
      <c r="AZ66" s="23">
        <v>7.7316122156419601E-2</v>
      </c>
      <c r="BA66" s="23">
        <v>7.0389015241094685E-2</v>
      </c>
      <c r="BB66" s="23">
        <v>6.8501456181002326E-2</v>
      </c>
      <c r="BC66" s="23">
        <v>7.1856544555283716E-2</v>
      </c>
      <c r="BD66" s="23">
        <v>6.3035423335494764E-2</v>
      </c>
      <c r="BE66" s="23">
        <v>6.0094621663114127E-2</v>
      </c>
      <c r="BF66" s="23">
        <v>7.1399094400070043E-2</v>
      </c>
      <c r="BG66" s="23">
        <v>6.8928853494668804E-2</v>
      </c>
      <c r="BH66" s="23">
        <v>6.4261041276145736E-2</v>
      </c>
      <c r="BN66" s="85"/>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5"/>
    </row>
    <row r="67" spans="1:129" s="93" customFormat="1" ht="15" thickBot="1" x14ac:dyDescent="0.4">
      <c r="A67" s="96"/>
      <c r="B67" s="99" t="s">
        <v>147</v>
      </c>
      <c r="C67" s="24">
        <v>6.7774261659683102E-2</v>
      </c>
      <c r="D67" s="24">
        <v>6.0978495270920592E-2</v>
      </c>
      <c r="E67" s="24">
        <v>5.7474704769842795E-2</v>
      </c>
      <c r="F67" s="24">
        <v>6.5924185414998324E-2</v>
      </c>
      <c r="G67" s="24">
        <v>5.957932083804985E-2</v>
      </c>
      <c r="H67" s="24">
        <v>5.2820256658304136E-2</v>
      </c>
      <c r="I67" s="24">
        <v>5.9544204077504756E-2</v>
      </c>
      <c r="J67" s="24">
        <v>5.5514687123498697E-2</v>
      </c>
      <c r="K67" s="24">
        <v>6.3674581947544107E-2</v>
      </c>
      <c r="L67" s="24">
        <v>6.4608593536172237E-2</v>
      </c>
      <c r="M67" s="24">
        <v>7.1958371753114703E-2</v>
      </c>
      <c r="N67" s="24">
        <v>7.0644479159831963E-2</v>
      </c>
      <c r="O67" s="24">
        <v>7.6311466486661789E-2</v>
      </c>
      <c r="P67" s="24">
        <v>7.0454169920039916E-2</v>
      </c>
      <c r="Q67" s="24">
        <v>5.9507806810850349E-2</v>
      </c>
      <c r="R67" s="24">
        <v>5.2782021254907704E-2</v>
      </c>
      <c r="S67" s="24">
        <v>4.9373666610634075E-2</v>
      </c>
      <c r="T67" s="24">
        <v>4.4390558588370925E-2</v>
      </c>
      <c r="U67" s="24">
        <v>6.0328634257766536E-2</v>
      </c>
      <c r="V67" s="24">
        <v>6.334226337488981E-2</v>
      </c>
      <c r="W67" s="24">
        <v>6.3714953120379114E-2</v>
      </c>
      <c r="X67" s="24">
        <v>6.6640560850391148E-2</v>
      </c>
      <c r="Y67" s="24">
        <v>7.3301423186814388E-2</v>
      </c>
      <c r="Z67" s="24">
        <v>7.4147362920491622E-2</v>
      </c>
      <c r="AA67" s="24">
        <v>6.9458614761231108E-2</v>
      </c>
      <c r="AB67" s="24">
        <v>6.7744011767230078E-2</v>
      </c>
      <c r="AC67" s="24">
        <v>7.0593377349121814E-2</v>
      </c>
      <c r="AD67" s="24">
        <v>7.7387719336534447E-2</v>
      </c>
      <c r="AE67" s="24">
        <v>7.1821824210590468E-2</v>
      </c>
      <c r="AF67" s="24">
        <v>7.8557716567489874E-2</v>
      </c>
      <c r="AG67" s="24">
        <v>7.7138632365919793E-2</v>
      </c>
      <c r="AH67" s="24">
        <v>7.7989903280572648E-2</v>
      </c>
      <c r="AI67" s="24">
        <v>8.6919140358517569E-2</v>
      </c>
      <c r="AJ67" s="24">
        <v>8.7934575174716215E-2</v>
      </c>
      <c r="AK67" s="24">
        <v>8.8990115309896839E-2</v>
      </c>
      <c r="AL67" s="24">
        <v>8.385063173267357E-2</v>
      </c>
      <c r="AM67" s="24">
        <v>2.1710114187134893E-2</v>
      </c>
      <c r="AN67" s="24">
        <v>6.2177864880795644E-2</v>
      </c>
      <c r="AO67" s="24">
        <v>8.3637571444491562E-2</v>
      </c>
      <c r="AP67" s="24">
        <v>8.9668146473188576E-2</v>
      </c>
      <c r="AQ67" s="24">
        <v>9.8538231037738691E-2</v>
      </c>
      <c r="AR67" s="24">
        <v>0.1000060761196848</v>
      </c>
      <c r="AS67" s="24">
        <v>9.4845150401987169E-2</v>
      </c>
      <c r="AT67" s="24">
        <v>9.7278605026202142E-2</v>
      </c>
      <c r="AU67" s="24">
        <v>9.2349040588709214E-2</v>
      </c>
      <c r="AV67" s="24">
        <v>8.3127749594705272E-2</v>
      </c>
      <c r="AW67" s="24">
        <v>8.0160324406501463E-2</v>
      </c>
      <c r="AX67" s="24">
        <v>8.0992367357226605E-2</v>
      </c>
      <c r="AY67" s="24">
        <v>7.5138529266603207E-2</v>
      </c>
      <c r="AZ67" s="24">
        <v>7.7316122156419601E-2</v>
      </c>
      <c r="BA67" s="24">
        <v>7.0389015241094685E-2</v>
      </c>
      <c r="BB67" s="24">
        <v>6.8501456181002326E-2</v>
      </c>
      <c r="BC67" s="24">
        <v>7.1856544555283716E-2</v>
      </c>
      <c r="BD67" s="24">
        <v>6.3035423335494764E-2</v>
      </c>
      <c r="BE67" s="24">
        <v>6.0094621663114127E-2</v>
      </c>
      <c r="BF67" s="24">
        <v>7.1399094400070043E-2</v>
      </c>
      <c r="BG67" s="24">
        <v>6.8928853494668804E-2</v>
      </c>
      <c r="BH67" s="24">
        <v>6.4261041276145736E-2</v>
      </c>
      <c r="BN67" s="85"/>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5"/>
    </row>
    <row r="68" spans="1:129" s="93" customFormat="1" ht="15" thickBot="1" x14ac:dyDescent="0.4">
      <c r="A68" s="97" t="s">
        <v>106</v>
      </c>
      <c r="B68" s="98" t="s">
        <v>107</v>
      </c>
      <c r="C68" s="23">
        <v>9.5354754210324397E-3</v>
      </c>
      <c r="D68" s="23">
        <v>8.8872532228488621E-3</v>
      </c>
      <c r="E68" s="23">
        <v>1.0385977389639608E-2</v>
      </c>
      <c r="F68" s="23">
        <v>1.0615708747270788E-2</v>
      </c>
      <c r="G68" s="23">
        <v>9.7634018462479065E-3</v>
      </c>
      <c r="H68" s="23">
        <v>9.8262313285619411E-3</v>
      </c>
      <c r="I68" s="23">
        <v>8.8731587463281632E-3</v>
      </c>
      <c r="J68" s="23">
        <v>1.1095523740428851E-2</v>
      </c>
      <c r="K68" s="23">
        <v>1.2280884496127931E-2</v>
      </c>
      <c r="L68" s="23">
        <v>1.2513293876404112E-2</v>
      </c>
      <c r="M68" s="23">
        <v>1.4747825296519093E-2</v>
      </c>
      <c r="N68" s="23">
        <v>1.476510980372726E-2</v>
      </c>
      <c r="O68" s="23">
        <v>1.8728229630362574E-2</v>
      </c>
      <c r="P68" s="23">
        <v>1.7679547265368866E-2</v>
      </c>
      <c r="Q68" s="23">
        <v>1.6764327449800293E-2</v>
      </c>
      <c r="R68" s="23">
        <v>1.9118370908154585E-2</v>
      </c>
      <c r="S68" s="23">
        <v>1.8945109831690777E-2</v>
      </c>
      <c r="T68" s="23">
        <v>2.1920800567310987E-2</v>
      </c>
      <c r="U68" s="23">
        <v>1.9363006708359325E-2</v>
      </c>
      <c r="V68" s="23">
        <v>1.9203821486572462E-2</v>
      </c>
      <c r="W68" s="23">
        <v>1.8077252025327437E-2</v>
      </c>
      <c r="X68" s="23">
        <v>1.5533195049203771E-2</v>
      </c>
      <c r="Y68" s="23">
        <v>1.5498791662353711E-2</v>
      </c>
      <c r="Z68" s="23">
        <v>1.7435638350017324E-2</v>
      </c>
      <c r="AA68" s="23">
        <v>1.9343197035353754E-2</v>
      </c>
      <c r="AB68" s="23">
        <v>2.2617477675094932E-2</v>
      </c>
      <c r="AC68" s="23">
        <v>1.9086739270438847E-2</v>
      </c>
      <c r="AD68" s="23">
        <v>1.7698377502337808E-2</v>
      </c>
      <c r="AE68" s="23">
        <v>1.7826185913440904E-2</v>
      </c>
      <c r="AF68" s="23">
        <v>1.7247379043079339E-2</v>
      </c>
      <c r="AG68" s="23">
        <v>1.9560289082637794E-2</v>
      </c>
      <c r="AH68" s="23">
        <v>1.8867462778423303E-2</v>
      </c>
      <c r="AI68" s="23">
        <v>1.8320061444536861E-2</v>
      </c>
      <c r="AJ68" s="23">
        <v>2.053027752643698E-2</v>
      </c>
      <c r="AK68" s="23">
        <v>1.9805625809947401E-2</v>
      </c>
      <c r="AL68" s="23">
        <v>1.9471169660786061E-2</v>
      </c>
      <c r="AM68" s="23">
        <v>1.1848249761471258E-2</v>
      </c>
      <c r="AN68" s="23">
        <v>1.5483062411942607E-2</v>
      </c>
      <c r="AO68" s="23">
        <v>1.9176675000685012E-2</v>
      </c>
      <c r="AP68" s="23">
        <v>1.9848900127597834E-2</v>
      </c>
      <c r="AQ68" s="23">
        <v>1.9367310996766626E-2</v>
      </c>
      <c r="AR68" s="23">
        <v>1.8911887186594128E-2</v>
      </c>
      <c r="AS68" s="23">
        <v>1.8693621615592449E-2</v>
      </c>
      <c r="AT68" s="23">
        <v>1.8383252406312927E-2</v>
      </c>
      <c r="AU68" s="23">
        <v>1.98236832719265E-2</v>
      </c>
      <c r="AV68" s="23">
        <v>1.8716961871902756E-2</v>
      </c>
      <c r="AW68" s="23">
        <v>1.7960886746990451E-2</v>
      </c>
      <c r="AX68" s="23">
        <v>1.9956320548941604E-2</v>
      </c>
      <c r="AY68" s="23">
        <v>1.8879352682033713E-2</v>
      </c>
      <c r="AZ68" s="23">
        <v>1.712293227709424E-2</v>
      </c>
      <c r="BA68" s="23">
        <v>1.5796149368458041E-2</v>
      </c>
      <c r="BB68" s="23">
        <v>1.9184625802433256E-2</v>
      </c>
      <c r="BC68" s="23">
        <v>1.6988406348710908E-2</v>
      </c>
      <c r="BD68" s="23">
        <v>1.6858051893360433E-2</v>
      </c>
      <c r="BE68" s="23">
        <v>1.5629778434299888E-2</v>
      </c>
      <c r="BF68" s="23">
        <v>1.6345966506049959E-2</v>
      </c>
      <c r="BG68" s="23">
        <v>1.3811580756482625E-2</v>
      </c>
      <c r="BH68" s="23">
        <v>1.5616532672759607E-2</v>
      </c>
      <c r="BN68" s="85"/>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5"/>
    </row>
    <row r="69" spans="1:129" s="93" customFormat="1" ht="15" thickBot="1" x14ac:dyDescent="0.4">
      <c r="A69" s="97" t="s">
        <v>108</v>
      </c>
      <c r="B69" s="98" t="s">
        <v>12</v>
      </c>
      <c r="C69" s="23">
        <v>3.2174260129582133E-2</v>
      </c>
      <c r="D69" s="23">
        <v>3.3107844592201174E-2</v>
      </c>
      <c r="E69" s="23">
        <v>2.7830018803669098E-2</v>
      </c>
      <c r="F69" s="23">
        <v>2.8477779131529376E-2</v>
      </c>
      <c r="G69" s="23">
        <v>3.1136226811707694E-2</v>
      </c>
      <c r="H69" s="23">
        <v>3.8497793448608188E-2</v>
      </c>
      <c r="I69" s="23">
        <v>4.1365541445327357E-2</v>
      </c>
      <c r="J69" s="23">
        <v>4.9092556914747225E-2</v>
      </c>
      <c r="K69" s="23">
        <v>5.0269681451082744E-2</v>
      </c>
      <c r="L69" s="23">
        <v>4.2960947851538249E-2</v>
      </c>
      <c r="M69" s="23">
        <v>4.5797452485620886E-2</v>
      </c>
      <c r="N69" s="23">
        <v>4.5954605189901257E-2</v>
      </c>
      <c r="O69" s="23">
        <v>4.600385476373068E-2</v>
      </c>
      <c r="P69" s="23">
        <v>4.5740879296487305E-2</v>
      </c>
      <c r="Q69" s="23">
        <v>5.3853154628954007E-2</v>
      </c>
      <c r="R69" s="23">
        <v>3.7701004443568539E-2</v>
      </c>
      <c r="S69" s="23">
        <v>4.512599261186493E-2</v>
      </c>
      <c r="T69" s="23">
        <v>4.2284779730591471E-2</v>
      </c>
      <c r="U69" s="23">
        <v>3.9452939241857214E-2</v>
      </c>
      <c r="V69" s="23">
        <v>3.2017005534404036E-2</v>
      </c>
      <c r="W69" s="23">
        <v>3.9048080439459877E-2</v>
      </c>
      <c r="X69" s="23">
        <v>4.3435798132406556E-2</v>
      </c>
      <c r="Y69" s="23">
        <v>4.4886939843897737E-2</v>
      </c>
      <c r="Z69" s="23">
        <v>5.561559815524391E-2</v>
      </c>
      <c r="AA69" s="23">
        <v>5.3500005411217889E-2</v>
      </c>
      <c r="AB69" s="23">
        <v>5.8116159307251468E-2</v>
      </c>
      <c r="AC69" s="23">
        <v>6.5154439747482945E-2</v>
      </c>
      <c r="AD69" s="23">
        <v>5.6949478362588242E-2</v>
      </c>
      <c r="AE69" s="23">
        <v>6.3879021536038846E-2</v>
      </c>
      <c r="AF69" s="23">
        <v>5.7358563057294559E-2</v>
      </c>
      <c r="AG69" s="23">
        <v>5.6278919102198878E-2</v>
      </c>
      <c r="AH69" s="23">
        <v>5.6829227378283081E-2</v>
      </c>
      <c r="AI69" s="23">
        <v>5.0466345495217974E-2</v>
      </c>
      <c r="AJ69" s="23">
        <v>4.4250259625397095E-2</v>
      </c>
      <c r="AK69" s="23">
        <v>5.570385394642445E-2</v>
      </c>
      <c r="AL69" s="23">
        <v>4.6677497553089892E-2</v>
      </c>
      <c r="AM69" s="23">
        <v>1.875875913264918E-2</v>
      </c>
      <c r="AN69" s="23">
        <v>5.5400914614920839E-2</v>
      </c>
      <c r="AO69" s="23">
        <v>5.9618894509756798E-2</v>
      </c>
      <c r="AP69" s="23">
        <v>6.1864297111464177E-2</v>
      </c>
      <c r="AQ69" s="23">
        <v>7.0536884752105108E-2</v>
      </c>
      <c r="AR69" s="23">
        <v>5.6008088437513932E-2</v>
      </c>
      <c r="AS69" s="23">
        <v>6.4037012317369718E-2</v>
      </c>
      <c r="AT69" s="23">
        <v>7.2336235800726928E-2</v>
      </c>
      <c r="AU69" s="23">
        <v>7.3144598197736457E-2</v>
      </c>
      <c r="AV69" s="23">
        <v>6.5829137802309728E-2</v>
      </c>
      <c r="AW69" s="23">
        <v>6.6370297787903237E-2</v>
      </c>
      <c r="AX69" s="23">
        <v>7.7077522890206196E-2</v>
      </c>
      <c r="AY69" s="23">
        <v>6.6456893645216605E-2</v>
      </c>
      <c r="AZ69" s="23">
        <v>5.982697514418809E-2</v>
      </c>
      <c r="BA69" s="23">
        <v>6.4085461148982961E-2</v>
      </c>
      <c r="BB69" s="23">
        <v>5.8752197010372778E-2</v>
      </c>
      <c r="BC69" s="23">
        <v>6.1979663171346761E-2</v>
      </c>
      <c r="BD69" s="23">
        <v>6.0531420129007883E-2</v>
      </c>
      <c r="BE69" s="23">
        <v>5.0724599160672491E-2</v>
      </c>
      <c r="BF69" s="23">
        <v>4.6246036025643873E-2</v>
      </c>
      <c r="BG69" s="23">
        <v>4.7028737309870068E-2</v>
      </c>
      <c r="BH69" s="23">
        <v>4.1617745354458197E-2</v>
      </c>
      <c r="BN69" s="85"/>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5"/>
    </row>
    <row r="70" spans="1:129" s="93" customFormat="1" ht="15" thickBot="1" x14ac:dyDescent="0.4">
      <c r="A70" s="97" t="s">
        <v>109</v>
      </c>
      <c r="B70" s="98" t="s">
        <v>13</v>
      </c>
      <c r="C70" s="23">
        <v>7.4186285344766192E-3</v>
      </c>
      <c r="D70" s="23">
        <v>6.1290604227638356E-3</v>
      </c>
      <c r="E70" s="23">
        <v>6.5095805845101452E-3</v>
      </c>
      <c r="F70" s="23">
        <v>5.8532922715010503E-3</v>
      </c>
      <c r="G70" s="23">
        <v>6.2763390675719078E-3</v>
      </c>
      <c r="H70" s="23">
        <v>6.5260515332101234E-3</v>
      </c>
      <c r="I70" s="23">
        <v>6.6202938865313789E-3</v>
      </c>
      <c r="J70" s="23">
        <v>6.1866987752541682E-3</v>
      </c>
      <c r="K70" s="23">
        <v>5.5182577532135058E-3</v>
      </c>
      <c r="L70" s="23">
        <v>3.4946783475815015E-3</v>
      </c>
      <c r="M70" s="23">
        <v>7.8337667163254198E-3</v>
      </c>
      <c r="N70" s="23">
        <v>6.9451766546440464E-3</v>
      </c>
      <c r="O70" s="23">
        <v>7.3572694879319046E-3</v>
      </c>
      <c r="P70" s="23">
        <v>1.1001323855216828E-2</v>
      </c>
      <c r="Q70" s="23">
        <v>1.1789927604267792E-2</v>
      </c>
      <c r="R70" s="23">
        <v>1.0006863686645015E-2</v>
      </c>
      <c r="S70" s="23">
        <v>7.1090268690050936E-3</v>
      </c>
      <c r="T70" s="23">
        <v>7.5699523236018324E-3</v>
      </c>
      <c r="U70" s="23">
        <v>5.4863985853595152E-3</v>
      </c>
      <c r="V70" s="23">
        <v>6.9141654790894416E-3</v>
      </c>
      <c r="W70" s="23">
        <v>7.0202260962795556E-3</v>
      </c>
      <c r="X70" s="23">
        <v>6.2858505188224693E-3</v>
      </c>
      <c r="Y70" s="23">
        <v>6.4933221305596986E-3</v>
      </c>
      <c r="Z70" s="23">
        <v>7.4744873491588539E-3</v>
      </c>
      <c r="AA70" s="23">
        <v>9.4472654314675872E-3</v>
      </c>
      <c r="AB70" s="23">
        <v>9.1526345670893371E-3</v>
      </c>
      <c r="AC70" s="23">
        <v>7.6906596485745264E-3</v>
      </c>
      <c r="AD70" s="23">
        <v>8.3105702758430461E-3</v>
      </c>
      <c r="AE70" s="23">
        <v>9.4675361665268257E-3</v>
      </c>
      <c r="AF70" s="23">
        <v>1.0064381197184627E-2</v>
      </c>
      <c r="AG70" s="23">
        <v>1.2756524084509228E-2</v>
      </c>
      <c r="AH70" s="23">
        <v>1.1021085634366448E-2</v>
      </c>
      <c r="AI70" s="23">
        <v>1.1103955807324902E-2</v>
      </c>
      <c r="AJ70" s="23">
        <v>9.0910779908124784E-3</v>
      </c>
      <c r="AK70" s="23">
        <v>7.7131926036152444E-3</v>
      </c>
      <c r="AL70" s="23">
        <v>1.0640508293911673E-2</v>
      </c>
      <c r="AM70" s="23">
        <v>9.807091108572552E-4</v>
      </c>
      <c r="AN70" s="23">
        <v>2.9196580957679221E-3</v>
      </c>
      <c r="AO70" s="23">
        <v>8.1181996062732274E-3</v>
      </c>
      <c r="AP70" s="23">
        <v>5.2789827972251962E-3</v>
      </c>
      <c r="AQ70" s="23">
        <v>1.0079304835056565E-2</v>
      </c>
      <c r="AR70" s="23">
        <v>8.8284595606825597E-3</v>
      </c>
      <c r="AS70" s="23">
        <v>1.045052156113997E-2</v>
      </c>
      <c r="AT70" s="23">
        <v>1.2408426087137631E-2</v>
      </c>
      <c r="AU70" s="23">
        <v>1.0437707914233995E-2</v>
      </c>
      <c r="AV70" s="23">
        <v>1.2669012635766499E-2</v>
      </c>
      <c r="AW70" s="23">
        <v>1.4348008628437055E-2</v>
      </c>
      <c r="AX70" s="23">
        <v>1.4103414449084571E-2</v>
      </c>
      <c r="AY70" s="23">
        <v>1.2758589389750578E-2</v>
      </c>
      <c r="AZ70" s="23">
        <v>1.6169509831361811E-2</v>
      </c>
      <c r="BA70" s="23">
        <v>1.2766845951904002E-2</v>
      </c>
      <c r="BB70" s="23">
        <v>1.2975960844955937E-2</v>
      </c>
      <c r="BC70" s="23">
        <v>1.445869329307614E-2</v>
      </c>
      <c r="BD70" s="23">
        <v>1.2896761400313967E-2</v>
      </c>
      <c r="BE70" s="23">
        <v>1.1480454100535269E-2</v>
      </c>
      <c r="BF70" s="23">
        <v>1.3705403424125037E-2</v>
      </c>
      <c r="BG70" s="23">
        <v>1.4230472046222459E-2</v>
      </c>
      <c r="BH70" s="23">
        <v>1.3687946129544446E-2</v>
      </c>
      <c r="BN70" s="85"/>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5"/>
    </row>
    <row r="71" spans="1:129" s="93" customFormat="1" ht="15" thickBot="1" x14ac:dyDescent="0.4">
      <c r="A71" s="97" t="s">
        <v>110</v>
      </c>
      <c r="B71" s="98" t="s">
        <v>14</v>
      </c>
      <c r="C71" s="23">
        <v>7.6455926918154249E-3</v>
      </c>
      <c r="D71" s="23">
        <v>7.5185036489561581E-3</v>
      </c>
      <c r="E71" s="23">
        <v>6.9491089181880307E-3</v>
      </c>
      <c r="F71" s="23">
        <v>5.646317801652488E-3</v>
      </c>
      <c r="G71" s="23">
        <v>1.129468625475284E-2</v>
      </c>
      <c r="H71" s="23">
        <v>5.7793547640648925E-3</v>
      </c>
      <c r="I71" s="23">
        <v>2.9910674432497529E-2</v>
      </c>
      <c r="J71" s="23">
        <v>1.7341085400566388E-2</v>
      </c>
      <c r="K71" s="23">
        <v>1.237269618057462E-2</v>
      </c>
      <c r="L71" s="23">
        <v>1.7378898171272052E-2</v>
      </c>
      <c r="M71" s="23">
        <v>5.5477679560580065E-3</v>
      </c>
      <c r="N71" s="23">
        <v>0</v>
      </c>
      <c r="O71" s="23">
        <v>8.0336022245421437E-4</v>
      </c>
      <c r="P71" s="23">
        <v>0</v>
      </c>
      <c r="Q71" s="23">
        <v>3.7122887799606822E-3</v>
      </c>
      <c r="R71" s="23">
        <v>0</v>
      </c>
      <c r="S71" s="23">
        <v>0</v>
      </c>
      <c r="T71" s="23">
        <v>4.3426038538201062E-3</v>
      </c>
      <c r="U71" s="23">
        <v>7.3248695051886196E-3</v>
      </c>
      <c r="V71" s="23">
        <v>9.2550926321980434E-3</v>
      </c>
      <c r="W71" s="23">
        <v>1.1419980008365702E-2</v>
      </c>
      <c r="X71" s="23">
        <v>2.2115896598635762E-2</v>
      </c>
      <c r="Y71" s="23">
        <v>1.0890896548938765E-2</v>
      </c>
      <c r="Z71" s="23">
        <v>1.6191934808642151E-2</v>
      </c>
      <c r="AA71" s="23">
        <v>1.642305186688009E-2</v>
      </c>
      <c r="AB71" s="23">
        <v>1.0931140700110253E-2</v>
      </c>
      <c r="AC71" s="23">
        <v>1.2937368825423965E-2</v>
      </c>
      <c r="AD71" s="23">
        <v>5.7756315253085109E-3</v>
      </c>
      <c r="AE71" s="23">
        <v>4.0659542621848477E-3</v>
      </c>
      <c r="AF71" s="23">
        <v>3.302928011821072E-3</v>
      </c>
      <c r="AG71" s="23">
        <v>6.199547073297019E-4</v>
      </c>
      <c r="AH71" s="23">
        <v>5.1738089444260628E-3</v>
      </c>
      <c r="AI71" s="23">
        <v>1.5854188126493303E-3</v>
      </c>
      <c r="AJ71" s="23">
        <v>4.6246483005982055E-3</v>
      </c>
      <c r="AK71" s="23">
        <v>1.5582544756990698E-3</v>
      </c>
      <c r="AL71" s="23">
        <v>1.5610901064079467E-3</v>
      </c>
      <c r="AM71" s="23">
        <v>0</v>
      </c>
      <c r="AN71" s="23">
        <v>6.1817824095577849E-4</v>
      </c>
      <c r="AO71" s="23">
        <v>1.4660198837183132E-3</v>
      </c>
      <c r="AP71" s="23">
        <v>3.0616057029904132E-4</v>
      </c>
      <c r="AQ71" s="23">
        <v>0</v>
      </c>
      <c r="AR71" s="23">
        <v>1.4061165778953433E-2</v>
      </c>
      <c r="AS71" s="23">
        <v>1.3939108758669036E-2</v>
      </c>
      <c r="AT71" s="23">
        <v>6.4304093698539459E-3</v>
      </c>
      <c r="AU71" s="23">
        <v>6.7450774056143714E-3</v>
      </c>
      <c r="AV71" s="23">
        <v>1.3916434900122527E-3</v>
      </c>
      <c r="AW71" s="23">
        <v>2.8024242293017915E-4</v>
      </c>
      <c r="AX71" s="23">
        <v>0</v>
      </c>
      <c r="AY71" s="23">
        <v>4.1914818079257484E-3</v>
      </c>
      <c r="AZ71" s="23">
        <v>3.7554616048345543E-3</v>
      </c>
      <c r="BA71" s="23">
        <v>3.4836511682416454E-3</v>
      </c>
      <c r="BB71" s="23">
        <v>1.1959921535376499E-3</v>
      </c>
      <c r="BC71" s="23">
        <v>2.0564729527599235E-2</v>
      </c>
      <c r="BD71" s="23">
        <v>9.9366614594063353E-3</v>
      </c>
      <c r="BE71" s="23">
        <v>5.5543059634033673E-3</v>
      </c>
      <c r="BF71" s="23">
        <v>5.9561897197028032E-3</v>
      </c>
      <c r="BG71" s="23">
        <v>4.9896931041115405E-3</v>
      </c>
      <c r="BH71" s="23">
        <v>1.5170365358794205E-3</v>
      </c>
      <c r="BN71" s="85"/>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5"/>
    </row>
    <row r="72" spans="1:129" s="93" customFormat="1" ht="15" thickBot="1" x14ac:dyDescent="0.4">
      <c r="A72" s="97" t="s">
        <v>111</v>
      </c>
      <c r="B72" s="98" t="s">
        <v>112</v>
      </c>
      <c r="C72" s="23">
        <v>7.7735760099061999E-3</v>
      </c>
      <c r="D72" s="23">
        <v>5.5675989567547466E-3</v>
      </c>
      <c r="E72" s="23">
        <v>6.8843005435433148E-3</v>
      </c>
      <c r="F72" s="23">
        <v>5.5657050412452292E-3</v>
      </c>
      <c r="G72" s="23">
        <v>4.8811249642418128E-3</v>
      </c>
      <c r="H72" s="23">
        <v>4.4748490710071051E-3</v>
      </c>
      <c r="I72" s="23">
        <v>4.2102111727569582E-3</v>
      </c>
      <c r="J72" s="23">
        <v>4.6036105115651732E-3</v>
      </c>
      <c r="K72" s="23">
        <v>4.5155503155506127E-3</v>
      </c>
      <c r="L72" s="23">
        <v>4.990227204155903E-3</v>
      </c>
      <c r="M72" s="23">
        <v>4.6034419248343712E-3</v>
      </c>
      <c r="N72" s="23">
        <v>6.598100172012256E-3</v>
      </c>
      <c r="O72" s="23">
        <v>8.7685432066029068E-3</v>
      </c>
      <c r="P72" s="23">
        <v>7.3125992837184597E-3</v>
      </c>
      <c r="Q72" s="23">
        <v>7.2187906349299542E-3</v>
      </c>
      <c r="R72" s="23">
        <v>7.0783950278910952E-3</v>
      </c>
      <c r="S72" s="23">
        <v>5.7208547734060042E-3</v>
      </c>
      <c r="T72" s="23">
        <v>6.697278980165932E-3</v>
      </c>
      <c r="U72" s="23">
        <v>7.3656253424719395E-3</v>
      </c>
      <c r="V72" s="23">
        <v>7.6948681514893754E-3</v>
      </c>
      <c r="W72" s="23">
        <v>9.6878368609427268E-3</v>
      </c>
      <c r="X72" s="23">
        <v>6.3973017514246189E-3</v>
      </c>
      <c r="Y72" s="23">
        <v>7.0207633460651854E-3</v>
      </c>
      <c r="Z72" s="23">
        <v>9.0881803581633457E-3</v>
      </c>
      <c r="AA72" s="23">
        <v>8.5205662392381851E-3</v>
      </c>
      <c r="AB72" s="23">
        <v>8.7843404023246249E-3</v>
      </c>
      <c r="AC72" s="23">
        <v>7.3648822235016171E-3</v>
      </c>
      <c r="AD72" s="23">
        <v>7.9761057540142562E-3</v>
      </c>
      <c r="AE72" s="23">
        <v>1.0487578612100418E-2</v>
      </c>
      <c r="AF72" s="23">
        <v>9.2379356346300491E-3</v>
      </c>
      <c r="AG72" s="23">
        <v>8.635292362229683E-3</v>
      </c>
      <c r="AH72" s="23">
        <v>9.4141915238505711E-3</v>
      </c>
      <c r="AI72" s="23">
        <v>6.1603808714103727E-3</v>
      </c>
      <c r="AJ72" s="23">
        <v>8.1592975134530937E-3</v>
      </c>
      <c r="AK72" s="23">
        <v>9.5697686873634103E-3</v>
      </c>
      <c r="AL72" s="23">
        <v>1.0631732098806759E-2</v>
      </c>
      <c r="AM72" s="23">
        <v>6.1580995619406253E-3</v>
      </c>
      <c r="AN72" s="23">
        <v>7.0714344203216331E-3</v>
      </c>
      <c r="AO72" s="23">
        <v>8.2987594141980744E-3</v>
      </c>
      <c r="AP72" s="23">
        <v>8.6690474268749668E-3</v>
      </c>
      <c r="AQ72" s="23">
        <v>5.4505195232613093E-3</v>
      </c>
      <c r="AR72" s="23">
        <v>7.3333801750925373E-3</v>
      </c>
      <c r="AS72" s="23">
        <v>4.2530300004760702E-3</v>
      </c>
      <c r="AT72" s="23">
        <v>5.0809021357380224E-3</v>
      </c>
      <c r="AU72" s="23">
        <v>7.8795144839904612E-3</v>
      </c>
      <c r="AV72" s="23">
        <v>7.6636999742215224E-3</v>
      </c>
      <c r="AW72" s="23">
        <v>6.3588608721080464E-3</v>
      </c>
      <c r="AX72" s="23">
        <v>7.9758220126184259E-3</v>
      </c>
      <c r="AY72" s="23">
        <v>1.0926488736986036E-2</v>
      </c>
      <c r="AZ72" s="23">
        <v>7.0165826853067648E-3</v>
      </c>
      <c r="BA72" s="23">
        <v>6.0575524197761035E-3</v>
      </c>
      <c r="BB72" s="23">
        <v>7.1979915260615571E-3</v>
      </c>
      <c r="BC72" s="23">
        <v>6.9482284369950815E-3</v>
      </c>
      <c r="BD72" s="23">
        <v>6.0411304719850747E-3</v>
      </c>
      <c r="BE72" s="23">
        <v>5.7692204326783431E-3</v>
      </c>
      <c r="BF72" s="23">
        <v>5.4448882715679558E-3</v>
      </c>
      <c r="BG72" s="23">
        <v>4.3542254613319203E-3</v>
      </c>
      <c r="BH72" s="23">
        <v>3.556272989273134E-3</v>
      </c>
      <c r="BN72" s="85"/>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5"/>
    </row>
    <row r="73" spans="1:129" s="93" customFormat="1" ht="15" thickBot="1" x14ac:dyDescent="0.4">
      <c r="A73" s="97" t="s">
        <v>113</v>
      </c>
      <c r="B73" s="98" t="s">
        <v>114</v>
      </c>
      <c r="C73" s="23">
        <v>1.8041885080284635E-3</v>
      </c>
      <c r="D73" s="23">
        <v>3.8907358862746598E-3</v>
      </c>
      <c r="E73" s="23">
        <v>6.3681007107521019E-3</v>
      </c>
      <c r="F73" s="23">
        <v>1.3176494187042023E-2</v>
      </c>
      <c r="G73" s="23">
        <v>1.1800128573412817E-2</v>
      </c>
      <c r="H73" s="23">
        <v>1.1571440430933048E-2</v>
      </c>
      <c r="I73" s="23">
        <v>8.8347492350344826E-3</v>
      </c>
      <c r="J73" s="23">
        <v>1.3763023292877638E-2</v>
      </c>
      <c r="K73" s="23">
        <v>8.3746911349238361E-3</v>
      </c>
      <c r="L73" s="23">
        <v>1.0147715212868055E-2</v>
      </c>
      <c r="M73" s="23">
        <v>6.065807761838478E-3</v>
      </c>
      <c r="N73" s="23">
        <v>1.2373029456983386E-2</v>
      </c>
      <c r="O73" s="23">
        <v>1.4293726701734868E-2</v>
      </c>
      <c r="P73" s="23">
        <v>1.0122764758220862E-2</v>
      </c>
      <c r="Q73" s="23">
        <v>8.1099482689747631E-3</v>
      </c>
      <c r="R73" s="23">
        <v>6.6543710185117044E-3</v>
      </c>
      <c r="S73" s="23">
        <v>9.4224376991210081E-3</v>
      </c>
      <c r="T73" s="23">
        <v>1.1937700351379258E-2</v>
      </c>
      <c r="U73" s="23">
        <v>1.9135673660464227E-2</v>
      </c>
      <c r="V73" s="23">
        <v>1.3521721732663979E-2</v>
      </c>
      <c r="W73" s="23">
        <v>1.6437939632651031E-2</v>
      </c>
      <c r="X73" s="23">
        <v>1.5388636048941718E-2</v>
      </c>
      <c r="Y73" s="23">
        <v>1.4265807231742941E-2</v>
      </c>
      <c r="Z73" s="23">
        <v>1.4293408955221434E-2</v>
      </c>
      <c r="AA73" s="23">
        <v>1.9289819161884075E-2</v>
      </c>
      <c r="AB73" s="23">
        <v>1.1973155567590236E-2</v>
      </c>
      <c r="AC73" s="23">
        <v>2.2536958903023631E-2</v>
      </c>
      <c r="AD73" s="23">
        <v>2.2210806504230209E-2</v>
      </c>
      <c r="AE73" s="23">
        <v>1.2980755567927198E-2</v>
      </c>
      <c r="AF73" s="23">
        <v>2.0368709531724708E-2</v>
      </c>
      <c r="AG73" s="23">
        <v>2.6012811827201426E-2</v>
      </c>
      <c r="AH73" s="23">
        <v>1.6158309810701873E-2</v>
      </c>
      <c r="AI73" s="23">
        <v>2.0707468405103232E-2</v>
      </c>
      <c r="AJ73" s="23">
        <v>2.5119535611716756E-2</v>
      </c>
      <c r="AK73" s="23">
        <v>2.4237362195439125E-2</v>
      </c>
      <c r="AL73" s="23">
        <v>2.757860166040502E-2</v>
      </c>
      <c r="AM73" s="23">
        <v>1.5445046857472835E-2</v>
      </c>
      <c r="AN73" s="23">
        <v>2.0614148224867533E-2</v>
      </c>
      <c r="AO73" s="23">
        <v>1.6613602085822271E-2</v>
      </c>
      <c r="AP73" s="23">
        <v>1.8898158169681364E-2</v>
      </c>
      <c r="AQ73" s="23">
        <v>1.5322523361480992E-2</v>
      </c>
      <c r="AR73" s="23">
        <v>2.2699858894257928E-2</v>
      </c>
      <c r="AS73" s="23">
        <v>1.3350638792546523E-2</v>
      </c>
      <c r="AT73" s="23">
        <v>1.8594775814078136E-2</v>
      </c>
      <c r="AU73" s="23">
        <v>4.3986889391018455E-2</v>
      </c>
      <c r="AV73" s="23">
        <v>4.3406766772385162E-2</v>
      </c>
      <c r="AW73" s="23">
        <v>2.720621548328183E-2</v>
      </c>
      <c r="AX73" s="23">
        <v>1.4557085481532464E-2</v>
      </c>
      <c r="AY73" s="23">
        <v>2.0290128403329936E-2</v>
      </c>
      <c r="AZ73" s="23">
        <v>2.9657979314844232E-2</v>
      </c>
      <c r="BA73" s="23">
        <v>2.0106482325448496E-2</v>
      </c>
      <c r="BB73" s="23">
        <v>2.2649969982002378E-2</v>
      </c>
      <c r="BC73" s="23">
        <v>1.8508989566294307E-2</v>
      </c>
      <c r="BD73" s="23">
        <v>3.426680172835149E-2</v>
      </c>
      <c r="BE73" s="23">
        <v>3.2676701418587022E-2</v>
      </c>
      <c r="BF73" s="23">
        <v>2.9630241649527614E-2</v>
      </c>
      <c r="BG73" s="23">
        <v>3.1045706977972629E-2</v>
      </c>
      <c r="BH73" s="23">
        <v>3.7985591411206963E-2</v>
      </c>
      <c r="BN73" s="85"/>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5"/>
    </row>
    <row r="74" spans="1:129" s="93" customFormat="1" ht="15" thickBot="1" x14ac:dyDescent="0.4">
      <c r="A74" s="97" t="s">
        <v>115</v>
      </c>
      <c r="B74" s="98" t="s">
        <v>17</v>
      </c>
      <c r="C74" s="23">
        <v>3.0202546660979337E-2</v>
      </c>
      <c r="D74" s="23">
        <v>2.0320343622561635E-2</v>
      </c>
      <c r="E74" s="23">
        <v>1.4753684920206751E-2</v>
      </c>
      <c r="F74" s="23">
        <v>1.6976434203483454E-2</v>
      </c>
      <c r="G74" s="23">
        <v>1.3856424493379189E-2</v>
      </c>
      <c r="H74" s="23">
        <v>1.5033969444709678E-2</v>
      </c>
      <c r="I74" s="23">
        <v>9.6450794683600183E-3</v>
      </c>
      <c r="J74" s="23">
        <v>1.0033735590391588E-2</v>
      </c>
      <c r="K74" s="23">
        <v>1.0469691903924971E-2</v>
      </c>
      <c r="L74" s="23">
        <v>8.675364520731043E-3</v>
      </c>
      <c r="M74" s="23">
        <v>6.7459694927944052E-3</v>
      </c>
      <c r="N74" s="23">
        <v>1.060300687645724E-2</v>
      </c>
      <c r="O74" s="23">
        <v>1.1363916706627959E-2</v>
      </c>
      <c r="P74" s="23">
        <v>1.0343835317538484E-2</v>
      </c>
      <c r="Q74" s="23">
        <v>1.1276749585362913E-2</v>
      </c>
      <c r="R74" s="23">
        <v>1.1581363100905571E-2</v>
      </c>
      <c r="S74" s="23">
        <v>1.0987709493481686E-2</v>
      </c>
      <c r="T74" s="23">
        <v>1.2977181229248536E-2</v>
      </c>
      <c r="U74" s="23">
        <v>1.6727905763837002E-2</v>
      </c>
      <c r="V74" s="23">
        <v>1.820450932905333E-2</v>
      </c>
      <c r="W74" s="23">
        <v>1.592099388739128E-2</v>
      </c>
      <c r="X74" s="23">
        <v>1.7429411327013273E-2</v>
      </c>
      <c r="Y74" s="23">
        <v>1.9838112143391439E-2</v>
      </c>
      <c r="Z74" s="23">
        <v>2.3836675547962642E-2</v>
      </c>
      <c r="AA74" s="23">
        <v>2.5175738458072021E-2</v>
      </c>
      <c r="AB74" s="23">
        <v>2.9064546193141177E-2</v>
      </c>
      <c r="AC74" s="23">
        <v>3.1358780688302293E-2</v>
      </c>
      <c r="AD74" s="23">
        <v>3.5153791394234322E-2</v>
      </c>
      <c r="AE74" s="23">
        <v>3.9520195897711032E-2</v>
      </c>
      <c r="AF74" s="23">
        <v>3.8189305109185202E-2</v>
      </c>
      <c r="AG74" s="23">
        <v>4.2747554274228376E-2</v>
      </c>
      <c r="AH74" s="23">
        <v>4.2378129882928425E-2</v>
      </c>
      <c r="AI74" s="23">
        <v>4.1095304306917158E-2</v>
      </c>
      <c r="AJ74" s="23">
        <v>5.2263359165742998E-2</v>
      </c>
      <c r="AK74" s="23">
        <v>5.3723222934321406E-2</v>
      </c>
      <c r="AL74" s="23">
        <v>5.7157577968218604E-2</v>
      </c>
      <c r="AM74" s="23">
        <v>5.1489900834068049E-2</v>
      </c>
      <c r="AN74" s="23">
        <v>5.1406385381621907E-2</v>
      </c>
      <c r="AO74" s="23">
        <v>4.7871692851088388E-2</v>
      </c>
      <c r="AP74" s="23">
        <v>5.1523674362341919E-2</v>
      </c>
      <c r="AQ74" s="23">
        <v>6.2326138628544234E-2</v>
      </c>
      <c r="AR74" s="23">
        <v>7.7535892856232164E-2</v>
      </c>
      <c r="AS74" s="23">
        <v>6.4230709206391137E-2</v>
      </c>
      <c r="AT74" s="23">
        <v>7.8929028852148114E-2</v>
      </c>
      <c r="AU74" s="23">
        <v>6.9670238261699782E-2</v>
      </c>
      <c r="AV74" s="23">
        <v>8.2347089227939235E-2</v>
      </c>
      <c r="AW74" s="23">
        <v>7.8361196506333247E-2</v>
      </c>
      <c r="AX74" s="23">
        <v>7.4493401487952124E-2</v>
      </c>
      <c r="AY74" s="23">
        <v>6.6017956602120634E-2</v>
      </c>
      <c r="AZ74" s="23">
        <v>7.2603424878301528E-2</v>
      </c>
      <c r="BA74" s="23">
        <v>7.5494807895202146E-2</v>
      </c>
      <c r="BB74" s="23">
        <v>7.3175319625640917E-2</v>
      </c>
      <c r="BC74" s="23">
        <v>6.9276456489403643E-2</v>
      </c>
      <c r="BD74" s="23">
        <v>7.6729450251979803E-2</v>
      </c>
      <c r="BE74" s="23">
        <v>6.0914349631167014E-2</v>
      </c>
      <c r="BF74" s="23">
        <v>6.6633462075731828E-2</v>
      </c>
      <c r="BG74" s="23">
        <v>5.7905196004537307E-2</v>
      </c>
      <c r="BH74" s="23">
        <v>5.2321506838932962E-2</v>
      </c>
      <c r="BN74" s="85"/>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5"/>
    </row>
    <row r="75" spans="1:129" s="93" customFormat="1" ht="15" thickBot="1" x14ac:dyDescent="0.4">
      <c r="A75" s="97" t="s">
        <v>118</v>
      </c>
      <c r="B75" s="98" t="s">
        <v>119</v>
      </c>
      <c r="C75" s="23">
        <v>3.6345223466972714E-3</v>
      </c>
      <c r="D75" s="23">
        <v>5.0739291309637854E-3</v>
      </c>
      <c r="E75" s="23">
        <v>5.663189473224803E-3</v>
      </c>
      <c r="F75" s="23">
        <v>4.154008508427726E-3</v>
      </c>
      <c r="G75" s="23">
        <v>4.269275335206814E-3</v>
      </c>
      <c r="H75" s="23">
        <v>7.0162045994523244E-3</v>
      </c>
      <c r="I75" s="23">
        <v>5.1165978309386014E-3</v>
      </c>
      <c r="J75" s="23">
        <v>4.2613700507795303E-3</v>
      </c>
      <c r="K75" s="23">
        <v>5.0876937059654145E-3</v>
      </c>
      <c r="L75" s="23">
        <v>4.9558110347018213E-3</v>
      </c>
      <c r="M75" s="23">
        <v>2.9855296171783551E-3</v>
      </c>
      <c r="N75" s="23">
        <v>4.2959447855288801E-3</v>
      </c>
      <c r="O75" s="23">
        <v>5.1662652886464797E-3</v>
      </c>
      <c r="P75" s="23">
        <v>6.9086915992243583E-3</v>
      </c>
      <c r="Q75" s="23">
        <v>5.5536936916498877E-3</v>
      </c>
      <c r="R75" s="23">
        <v>5.6919794231285467E-3</v>
      </c>
      <c r="S75" s="23">
        <v>7.5605444372676689E-3</v>
      </c>
      <c r="T75" s="23">
        <v>8.3942594305503517E-3</v>
      </c>
      <c r="U75" s="23">
        <v>1.0001981745588385E-2</v>
      </c>
      <c r="V75" s="23">
        <v>9.6668529706051224E-3</v>
      </c>
      <c r="W75" s="23">
        <v>8.9975639169425949E-3</v>
      </c>
      <c r="X75" s="23">
        <v>7.4655309979990937E-3</v>
      </c>
      <c r="Y75" s="23">
        <v>8.7244376251320432E-3</v>
      </c>
      <c r="Z75" s="23">
        <v>9.9905760587071825E-3</v>
      </c>
      <c r="AA75" s="23">
        <v>8.7751482400672751E-3</v>
      </c>
      <c r="AB75" s="23">
        <v>7.8428873012116856E-3</v>
      </c>
      <c r="AC75" s="23">
        <v>8.5458957695411595E-3</v>
      </c>
      <c r="AD75" s="23">
        <v>9.3004685557047159E-3</v>
      </c>
      <c r="AE75" s="23">
        <v>1.1203313814036376E-2</v>
      </c>
      <c r="AF75" s="23">
        <v>9.3237135658668421E-3</v>
      </c>
      <c r="AG75" s="23">
        <v>1.0485286013787955E-2</v>
      </c>
      <c r="AH75" s="23">
        <v>1.2689106488572525E-2</v>
      </c>
      <c r="AI75" s="23">
        <v>1.4742901624335874E-2</v>
      </c>
      <c r="AJ75" s="23">
        <v>1.7830995385192481E-2</v>
      </c>
      <c r="AK75" s="23">
        <v>1.4422624813710337E-2</v>
      </c>
      <c r="AL75" s="23">
        <v>1.6611316529210347E-2</v>
      </c>
      <c r="AM75" s="23">
        <v>4.8930433728038326E-3</v>
      </c>
      <c r="AN75" s="23">
        <v>1.5255433824042037E-2</v>
      </c>
      <c r="AO75" s="23">
        <v>2.1799585755822731E-2</v>
      </c>
      <c r="AP75" s="23">
        <v>2.1963681618926659E-2</v>
      </c>
      <c r="AQ75" s="23">
        <v>1.554095166551985E-2</v>
      </c>
      <c r="AR75" s="23">
        <v>1.5537647802212813E-2</v>
      </c>
      <c r="AS75" s="23">
        <v>1.5972410656758557E-2</v>
      </c>
      <c r="AT75" s="23">
        <v>1.864494944671501E-2</v>
      </c>
      <c r="AU75" s="23">
        <v>1.4821224422332911E-2</v>
      </c>
      <c r="AV75" s="23">
        <v>1.5621855661544615E-2</v>
      </c>
      <c r="AW75" s="23">
        <v>1.3551676570356492E-2</v>
      </c>
      <c r="AX75" s="23">
        <v>1.6461027985405195E-2</v>
      </c>
      <c r="AY75" s="23">
        <v>1.4773137419806575E-2</v>
      </c>
      <c r="AZ75" s="23">
        <v>1.6365754641941781E-2</v>
      </c>
      <c r="BA75" s="23">
        <v>1.5386360162237347E-2</v>
      </c>
      <c r="BB75" s="23">
        <v>1.8653460230828929E-2</v>
      </c>
      <c r="BC75" s="23">
        <v>1.8410011522613422E-2</v>
      </c>
      <c r="BD75" s="23">
        <v>1.6848752112804913E-2</v>
      </c>
      <c r="BE75" s="23">
        <v>1.4270524280228935E-2</v>
      </c>
      <c r="BF75" s="23">
        <v>1.3236343014075747E-2</v>
      </c>
      <c r="BG75" s="23">
        <v>1.4319188591575533E-2</v>
      </c>
      <c r="BH75" s="23">
        <v>1.3547712740411824E-2</v>
      </c>
      <c r="BN75" s="85"/>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5"/>
    </row>
    <row r="76" spans="1:129" s="93" customFormat="1" ht="15" thickBot="1" x14ac:dyDescent="0.4">
      <c r="A76" s="96"/>
      <c r="B76" s="96" t="s">
        <v>148</v>
      </c>
      <c r="C76" s="24">
        <v>1.4356036301084327E-2</v>
      </c>
      <c r="D76" s="24">
        <v>1.253646301529189E-2</v>
      </c>
      <c r="E76" s="24">
        <v>1.1729293115786497E-2</v>
      </c>
      <c r="F76" s="24">
        <v>1.1920294873228614E-2</v>
      </c>
      <c r="G76" s="24">
        <v>1.1465882062875842E-2</v>
      </c>
      <c r="H76" s="24">
        <v>1.2961749115480647E-2</v>
      </c>
      <c r="I76" s="24">
        <v>1.2026223392115861E-2</v>
      </c>
      <c r="J76" s="24">
        <v>1.371890098849864E-2</v>
      </c>
      <c r="K76" s="24">
        <v>1.4326410940134059E-2</v>
      </c>
      <c r="L76" s="24">
        <v>1.3109919055388735E-2</v>
      </c>
      <c r="M76" s="24">
        <v>1.374890940268764E-2</v>
      </c>
      <c r="N76" s="24">
        <v>1.4760685102297135E-2</v>
      </c>
      <c r="O76" s="24">
        <v>1.679547827711133E-2</v>
      </c>
      <c r="P76" s="24">
        <v>1.6655527730565584E-2</v>
      </c>
      <c r="Q76" s="24">
        <v>1.7344622759644188E-2</v>
      </c>
      <c r="R76" s="24">
        <v>1.5988730937896135E-2</v>
      </c>
      <c r="S76" s="24">
        <v>1.6738890944456273E-2</v>
      </c>
      <c r="T76" s="24">
        <v>1.8129665105466333E-2</v>
      </c>
      <c r="U76" s="24">
        <v>1.7737063490445796E-2</v>
      </c>
      <c r="V76" s="24">
        <v>1.7041745130168109E-2</v>
      </c>
      <c r="W76" s="24">
        <v>1.7241763551494149E-2</v>
      </c>
      <c r="X76" s="24">
        <v>1.674999146508007E-2</v>
      </c>
      <c r="Y76" s="24">
        <v>1.7390391469992234E-2</v>
      </c>
      <c r="Z76" s="24">
        <v>2.0698744612051876E-2</v>
      </c>
      <c r="AA76" s="24">
        <v>2.1441460406615025E-2</v>
      </c>
      <c r="AB76" s="24">
        <v>2.3567085960552452E-2</v>
      </c>
      <c r="AC76" s="24">
        <v>2.3743105053676099E-2</v>
      </c>
      <c r="AD76" s="24">
        <v>2.2786736816486259E-2</v>
      </c>
      <c r="AE76" s="24">
        <v>2.4695824555813838E-2</v>
      </c>
      <c r="AF76" s="24">
        <v>2.3301939840755338E-2</v>
      </c>
      <c r="AG76" s="24">
        <v>2.5202066890148266E-2</v>
      </c>
      <c r="AH76" s="24">
        <v>2.5094061595243505E-2</v>
      </c>
      <c r="AI76" s="24">
        <v>2.3970220604180574E-2</v>
      </c>
      <c r="AJ76" s="24">
        <v>2.6383867547277898E-2</v>
      </c>
      <c r="AK76" s="24">
        <v>2.7263857020676383E-2</v>
      </c>
      <c r="AL76" s="24">
        <v>2.7199889080391844E-2</v>
      </c>
      <c r="AM76" s="24">
        <v>1.6730760390265439E-2</v>
      </c>
      <c r="AN76" s="24">
        <v>2.4866670979468247E-2</v>
      </c>
      <c r="AO76" s="24">
        <v>2.741303615943436E-2</v>
      </c>
      <c r="AP76" s="24">
        <v>2.8609079147662839E-2</v>
      </c>
      <c r="AQ76" s="24">
        <v>3.0720358627937625E-2</v>
      </c>
      <c r="AR76" s="24">
        <v>3.1730670335450573E-2</v>
      </c>
      <c r="AS76" s="24">
        <v>2.9934996115555973E-2</v>
      </c>
      <c r="AT76" s="24">
        <v>3.4028307895035304E-2</v>
      </c>
      <c r="AU76" s="24">
        <v>3.3028294187762618E-2</v>
      </c>
      <c r="AV76" s="24">
        <v>3.4340305974320091E-2</v>
      </c>
      <c r="AW76" s="24">
        <v>3.2802577344075212E-2</v>
      </c>
      <c r="AX76" s="24">
        <v>3.4361550980986533E-2</v>
      </c>
      <c r="AY76" s="24">
        <v>3.1076645690043699E-2</v>
      </c>
      <c r="AZ76" s="24">
        <v>3.1420727940695774E-2</v>
      </c>
      <c r="BA76" s="24">
        <v>3.11709861286717E-2</v>
      </c>
      <c r="BB76" s="24">
        <v>3.1813472483323273E-2</v>
      </c>
      <c r="BC76" s="24">
        <v>3.1059674398426343E-2</v>
      </c>
      <c r="BD76" s="24">
        <v>3.1966713335942788E-2</v>
      </c>
      <c r="BE76" s="24">
        <v>2.6810008503767101E-2</v>
      </c>
      <c r="BF76" s="24">
        <v>2.749462362024379E-2</v>
      </c>
      <c r="BG76" s="24">
        <v>2.5116019160470463E-2</v>
      </c>
      <c r="BH76" s="24">
        <v>2.4022706565084987E-2</v>
      </c>
      <c r="BN76" s="85"/>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5"/>
    </row>
    <row r="77" spans="1:129" s="93" customFormat="1" ht="15" thickBot="1" x14ac:dyDescent="0.4">
      <c r="A77" s="94" t="s">
        <v>116</v>
      </c>
      <c r="B77" s="95" t="s">
        <v>117</v>
      </c>
      <c r="C77" s="23">
        <v>4.2731335438318612E-4</v>
      </c>
      <c r="D77" s="23">
        <v>6.0882836904053474E-4</v>
      </c>
      <c r="E77" s="23">
        <v>5.2368220569279605E-4</v>
      </c>
      <c r="F77" s="23">
        <v>8.8529075246126924E-4</v>
      </c>
      <c r="G77" s="23">
        <v>6.7758940937685439E-4</v>
      </c>
      <c r="H77" s="23">
        <v>4.9228181652653802E-4</v>
      </c>
      <c r="I77" s="23">
        <v>5.4617739042026069E-4</v>
      </c>
      <c r="J77" s="23">
        <v>4.8015191919676293E-4</v>
      </c>
      <c r="K77" s="23">
        <v>8.1474060023851871E-4</v>
      </c>
      <c r="L77" s="23">
        <v>5.5330381957916246E-4</v>
      </c>
      <c r="M77" s="23">
        <v>4.519317791601074E-4</v>
      </c>
      <c r="N77" s="23">
        <v>4.5524177422471613E-4</v>
      </c>
      <c r="O77" s="23">
        <v>4.198530022159647E-4</v>
      </c>
      <c r="P77" s="23">
        <v>5.5010073776060541E-4</v>
      </c>
      <c r="Q77" s="23">
        <v>3.6369826651342556E-4</v>
      </c>
      <c r="R77" s="23">
        <v>3.8820721156871665E-4</v>
      </c>
      <c r="S77" s="23">
        <v>3.2799632461733664E-4</v>
      </c>
      <c r="T77" s="23">
        <v>2.6224060475970559E-4</v>
      </c>
      <c r="U77" s="23">
        <v>5.4278500117358255E-4</v>
      </c>
      <c r="V77" s="23">
        <v>3.7729144586196213E-4</v>
      </c>
      <c r="W77" s="23">
        <v>5.4650034971466999E-4</v>
      </c>
      <c r="X77" s="23">
        <v>3.9895746257160545E-4</v>
      </c>
      <c r="Y77" s="23">
        <v>5.6909919163881755E-4</v>
      </c>
      <c r="Z77" s="23">
        <v>5.6472117095765744E-4</v>
      </c>
      <c r="AA77" s="23">
        <v>7.0625842787222688E-4</v>
      </c>
      <c r="AB77" s="23">
        <v>1.0079453510996937E-3</v>
      </c>
      <c r="AC77" s="23">
        <v>8.5428320167410098E-4</v>
      </c>
      <c r="AD77" s="23">
        <v>6.9744986232463287E-4</v>
      </c>
      <c r="AE77" s="23">
        <v>8.6712094451192655E-4</v>
      </c>
      <c r="AF77" s="23">
        <v>9.2183822552384766E-4</v>
      </c>
      <c r="AG77" s="23">
        <v>7.3043943731903227E-4</v>
      </c>
      <c r="AH77" s="23">
        <v>1.0624720954201161E-3</v>
      </c>
      <c r="AI77" s="23">
        <v>1.1353291413251226E-3</v>
      </c>
      <c r="AJ77" s="23">
        <v>1.5190195390030487E-3</v>
      </c>
      <c r="AK77" s="23">
        <v>9.9922304738380178E-4</v>
      </c>
      <c r="AL77" s="23">
        <v>1.0097976170143385E-3</v>
      </c>
      <c r="AM77" s="23">
        <v>9.3325794718874524E-4</v>
      </c>
      <c r="AN77" s="23">
        <v>1.2543086772094602E-3</v>
      </c>
      <c r="AO77" s="23">
        <v>1.2395984152569165E-3</v>
      </c>
      <c r="AP77" s="23">
        <v>1.514963428929178E-3</v>
      </c>
      <c r="AQ77" s="23">
        <v>1.9339912486408351E-3</v>
      </c>
      <c r="AR77" s="23">
        <v>2.0217265513322535E-3</v>
      </c>
      <c r="AS77" s="23">
        <v>2.0731952771278674E-3</v>
      </c>
      <c r="AT77" s="23">
        <v>2.4673406238674435E-3</v>
      </c>
      <c r="AU77" s="23">
        <v>2.0863732662973304E-3</v>
      </c>
      <c r="AV77" s="23">
        <v>2.1153293205940812E-3</v>
      </c>
      <c r="AW77" s="23">
        <v>1.9287588810414072E-3</v>
      </c>
      <c r="AX77" s="23">
        <v>1.8125426745875179E-3</v>
      </c>
      <c r="AY77" s="23">
        <v>2.1412009031103194E-3</v>
      </c>
      <c r="AZ77" s="23">
        <v>2.4197932138107924E-3</v>
      </c>
      <c r="BA77" s="23">
        <v>2.1163064620284421E-3</v>
      </c>
      <c r="BB77" s="23">
        <v>2.4097473975719344E-3</v>
      </c>
      <c r="BC77" s="23">
        <v>2.3808116219362152E-3</v>
      </c>
      <c r="BD77" s="23">
        <v>2.1818666730583167E-3</v>
      </c>
      <c r="BE77" s="23">
        <v>1.9177037776152046E-3</v>
      </c>
      <c r="BF77" s="23">
        <v>1.5981208511785248E-3</v>
      </c>
      <c r="BG77" s="23">
        <v>1.4260624014958664E-3</v>
      </c>
      <c r="BH77" s="23">
        <v>1.8367935733911707E-3</v>
      </c>
      <c r="BN77" s="85"/>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5"/>
    </row>
    <row r="78" spans="1:129" s="93" customFormat="1" ht="15" thickBot="1" x14ac:dyDescent="0.4">
      <c r="A78" s="96"/>
      <c r="B78" s="99" t="s">
        <v>149</v>
      </c>
      <c r="C78" s="24">
        <v>4.2731335438318612E-4</v>
      </c>
      <c r="D78" s="24">
        <v>6.0882836904053474E-4</v>
      </c>
      <c r="E78" s="24">
        <v>5.2368220569279605E-4</v>
      </c>
      <c r="F78" s="24">
        <v>8.8529075246126924E-4</v>
      </c>
      <c r="G78" s="24">
        <v>6.7758940937685439E-4</v>
      </c>
      <c r="H78" s="24">
        <v>4.9228181652653802E-4</v>
      </c>
      <c r="I78" s="24">
        <v>5.4617739042026069E-4</v>
      </c>
      <c r="J78" s="24">
        <v>4.8015191919676293E-4</v>
      </c>
      <c r="K78" s="24">
        <v>8.1474060023851871E-4</v>
      </c>
      <c r="L78" s="24">
        <v>5.5330381957916246E-4</v>
      </c>
      <c r="M78" s="24">
        <v>4.519317791601074E-4</v>
      </c>
      <c r="N78" s="24">
        <v>4.5524177422471613E-4</v>
      </c>
      <c r="O78" s="24">
        <v>4.198530022159647E-4</v>
      </c>
      <c r="P78" s="24">
        <v>5.5010073776060541E-4</v>
      </c>
      <c r="Q78" s="24">
        <v>3.6369826651342556E-4</v>
      </c>
      <c r="R78" s="24">
        <v>3.8820721156871665E-4</v>
      </c>
      <c r="S78" s="24">
        <v>3.2799632461733664E-4</v>
      </c>
      <c r="T78" s="24">
        <v>2.6224060475970559E-4</v>
      </c>
      <c r="U78" s="24">
        <v>5.4278500117358255E-4</v>
      </c>
      <c r="V78" s="24">
        <v>3.7729144586196213E-4</v>
      </c>
      <c r="W78" s="24">
        <v>5.4650034971466999E-4</v>
      </c>
      <c r="X78" s="24">
        <v>3.9895746257160545E-4</v>
      </c>
      <c r="Y78" s="24">
        <v>5.6909919163881755E-4</v>
      </c>
      <c r="Z78" s="24">
        <v>5.6472117095765744E-4</v>
      </c>
      <c r="AA78" s="24">
        <v>7.0625842787222688E-4</v>
      </c>
      <c r="AB78" s="24">
        <v>1.0079453510996937E-3</v>
      </c>
      <c r="AC78" s="24">
        <v>8.5428320167410098E-4</v>
      </c>
      <c r="AD78" s="24">
        <v>6.9744986232463287E-4</v>
      </c>
      <c r="AE78" s="24">
        <v>8.6712094451192655E-4</v>
      </c>
      <c r="AF78" s="24">
        <v>9.2183822552384766E-4</v>
      </c>
      <c r="AG78" s="24">
        <v>7.3043943731903227E-4</v>
      </c>
      <c r="AH78" s="24">
        <v>1.0624720954201161E-3</v>
      </c>
      <c r="AI78" s="24">
        <v>1.1353291413251226E-3</v>
      </c>
      <c r="AJ78" s="24">
        <v>1.5190195390030487E-3</v>
      </c>
      <c r="AK78" s="24">
        <v>9.9922304738380178E-4</v>
      </c>
      <c r="AL78" s="24">
        <v>1.0097976170143385E-3</v>
      </c>
      <c r="AM78" s="24">
        <v>9.3325794718874524E-4</v>
      </c>
      <c r="AN78" s="24">
        <v>1.2543086772094602E-3</v>
      </c>
      <c r="AO78" s="24">
        <v>1.2395984152569165E-3</v>
      </c>
      <c r="AP78" s="24">
        <v>1.514963428929178E-3</v>
      </c>
      <c r="AQ78" s="24">
        <v>1.9339912486408351E-3</v>
      </c>
      <c r="AR78" s="24">
        <v>2.0217265513322535E-3</v>
      </c>
      <c r="AS78" s="24">
        <v>2.0731952771278674E-3</v>
      </c>
      <c r="AT78" s="24">
        <v>2.4673406238674435E-3</v>
      </c>
      <c r="AU78" s="24">
        <v>2.0863732662973304E-3</v>
      </c>
      <c r="AV78" s="24">
        <v>2.1153293205940812E-3</v>
      </c>
      <c r="AW78" s="24">
        <v>1.9287588810414072E-3</v>
      </c>
      <c r="AX78" s="24">
        <v>1.8125426745875179E-3</v>
      </c>
      <c r="AY78" s="24">
        <v>2.1412009031103194E-3</v>
      </c>
      <c r="AZ78" s="24">
        <v>2.4197932138107924E-3</v>
      </c>
      <c r="BA78" s="24">
        <v>2.1163064620284421E-3</v>
      </c>
      <c r="BB78" s="24">
        <v>2.4097473975719344E-3</v>
      </c>
      <c r="BC78" s="24">
        <v>2.3808116219362152E-3</v>
      </c>
      <c r="BD78" s="24">
        <v>2.1818666730583167E-3</v>
      </c>
      <c r="BE78" s="24">
        <v>1.9177037776152046E-3</v>
      </c>
      <c r="BF78" s="24">
        <v>1.5981208511785248E-3</v>
      </c>
      <c r="BG78" s="24">
        <v>1.4260624014958664E-3</v>
      </c>
      <c r="BH78" s="24">
        <v>1.8367935733911707E-3</v>
      </c>
      <c r="BN78" s="85"/>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5"/>
    </row>
    <row r="79" spans="1:129" s="93" customFormat="1" ht="15" thickBot="1" x14ac:dyDescent="0.4">
      <c r="A79" s="119" t="s">
        <v>150</v>
      </c>
      <c r="B79" s="119"/>
      <c r="C79" s="25">
        <v>2.4242829151128586E-2</v>
      </c>
      <c r="D79" s="25">
        <v>2.487687351659704E-2</v>
      </c>
      <c r="E79" s="25">
        <v>2.4360105674998626E-2</v>
      </c>
      <c r="F79" s="25">
        <v>2.4986418071700496E-2</v>
      </c>
      <c r="G79" s="25">
        <v>2.2982117090683696E-2</v>
      </c>
      <c r="H79" s="25">
        <v>2.1784112436700864E-2</v>
      </c>
      <c r="I79" s="25">
        <v>2.0243436891463237E-2</v>
      </c>
      <c r="J79" s="25">
        <v>1.8533934125292091E-2</v>
      </c>
      <c r="K79" s="25">
        <v>2.0056073518681616E-2</v>
      </c>
      <c r="L79" s="25">
        <v>2.1771537769943474E-2</v>
      </c>
      <c r="M79" s="25">
        <v>2.242249505583277E-2</v>
      </c>
      <c r="N79" s="25">
        <v>2.3486267799044339E-2</v>
      </c>
      <c r="O79" s="25">
        <v>2.3742719280727926E-2</v>
      </c>
      <c r="P79" s="25">
        <v>2.4280638179203978E-2</v>
      </c>
      <c r="Q79" s="25">
        <v>2.3294946592645364E-2</v>
      </c>
      <c r="R79" s="25">
        <v>2.2259681299768127E-2</v>
      </c>
      <c r="S79" s="25">
        <v>2.2244206427223343E-2</v>
      </c>
      <c r="T79" s="25">
        <v>2.2200585813034007E-2</v>
      </c>
      <c r="U79" s="25">
        <v>2.4652559093361798E-2</v>
      </c>
      <c r="V79" s="25">
        <v>2.4893732455398474E-2</v>
      </c>
      <c r="W79" s="25">
        <v>2.5677883434342914E-2</v>
      </c>
      <c r="X79" s="25">
        <v>2.6514951614309942E-2</v>
      </c>
      <c r="Y79" s="25">
        <v>2.7425862494519636E-2</v>
      </c>
      <c r="Z79" s="25">
        <v>2.9203295158707201E-2</v>
      </c>
      <c r="AA79" s="25">
        <v>2.9511169273428853E-2</v>
      </c>
      <c r="AB79" s="25">
        <v>3.1078175331188642E-2</v>
      </c>
      <c r="AC79" s="25">
        <v>3.1293331194796999E-2</v>
      </c>
      <c r="AD79" s="25">
        <v>3.2453079547755531E-2</v>
      </c>
      <c r="AE79" s="25">
        <v>3.1990988183466344E-2</v>
      </c>
      <c r="AF79" s="25">
        <v>3.1592703294466291E-2</v>
      </c>
      <c r="AG79" s="25">
        <v>3.2094295514391809E-2</v>
      </c>
      <c r="AH79" s="25">
        <v>3.0867187877243421E-2</v>
      </c>
      <c r="AI79" s="25">
        <v>3.174758809481764E-2</v>
      </c>
      <c r="AJ79" s="25">
        <v>3.2826492635925887E-2</v>
      </c>
      <c r="AK79" s="25">
        <v>3.1909786812183163E-2</v>
      </c>
      <c r="AL79" s="25">
        <v>3.1095671139555903E-2</v>
      </c>
      <c r="AM79" s="25">
        <v>1.7360813088080452E-2</v>
      </c>
      <c r="AN79" s="25">
        <v>2.3736934339317201E-2</v>
      </c>
      <c r="AO79" s="25">
        <v>3.053971718892021E-2</v>
      </c>
      <c r="AP79" s="25">
        <v>3.2054978043277248E-2</v>
      </c>
      <c r="AQ79" s="25">
        <v>3.4590531422536618E-2</v>
      </c>
      <c r="AR79" s="25">
        <v>3.5810065395452305E-2</v>
      </c>
      <c r="AS79" s="25">
        <v>3.749069341725713E-2</v>
      </c>
      <c r="AT79" s="25">
        <v>3.9998275409928903E-2</v>
      </c>
      <c r="AU79" s="25">
        <v>3.9975801032888031E-2</v>
      </c>
      <c r="AV79" s="25">
        <v>3.9868644490385761E-2</v>
      </c>
      <c r="AW79" s="25">
        <v>4.0100066960448558E-2</v>
      </c>
      <c r="AX79" s="25">
        <v>4.0404002176081671E-2</v>
      </c>
      <c r="AY79" s="25">
        <v>3.999004673355587E-2</v>
      </c>
      <c r="AZ79" s="25">
        <v>3.9074726035815369E-2</v>
      </c>
      <c r="BA79" s="25">
        <v>3.7376486453025735E-2</v>
      </c>
      <c r="BB79" s="25">
        <v>3.5907870475927466E-2</v>
      </c>
      <c r="BC79" s="25">
        <v>3.4956987141507766E-2</v>
      </c>
      <c r="BD79" s="25">
        <v>3.3131850757712883E-2</v>
      </c>
      <c r="BE79" s="25">
        <v>2.9733165001473487E-2</v>
      </c>
      <c r="BF79" s="25">
        <v>3.0884612935970956E-2</v>
      </c>
      <c r="BG79" s="25">
        <v>2.8109132258456203E-2</v>
      </c>
      <c r="BH79" s="25">
        <v>2.8562514886391822E-2</v>
      </c>
      <c r="BN79" s="85"/>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5"/>
    </row>
    <row r="80" spans="1:129" x14ac:dyDescent="0.35">
      <c r="A80" s="7"/>
      <c r="B80" s="7"/>
    </row>
    <row r="81" spans="1:129" x14ac:dyDescent="0.35">
      <c r="A81" s="7"/>
      <c r="B81" s="7"/>
    </row>
    <row r="82" spans="1:129" x14ac:dyDescent="0.35">
      <c r="A82" s="7"/>
      <c r="B82" s="7"/>
    </row>
    <row r="83" spans="1:129" x14ac:dyDescent="0.35">
      <c r="A83" s="7"/>
      <c r="B83" s="7" t="s">
        <v>162</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336</v>
      </c>
    </row>
    <row r="86" spans="1:129" s="93" customFormat="1" x14ac:dyDescent="0.35">
      <c r="A86" s="90"/>
      <c r="B86" s="90" t="str">
        <f>MID(B59,7,50)</f>
        <v>Agriculture</v>
      </c>
      <c r="C86" s="93">
        <v>2.0706771920496813E-2</v>
      </c>
      <c r="D86" s="93">
        <v>2.4536561522191632E-2</v>
      </c>
      <c r="E86" s="93">
        <v>2.5571634804874815E-2</v>
      </c>
      <c r="F86" s="93">
        <v>2.5666583565149434E-2</v>
      </c>
      <c r="G86" s="93">
        <v>1.110386568295684E-2</v>
      </c>
      <c r="H86" s="93">
        <v>3.7442240903538773E-2</v>
      </c>
      <c r="I86" s="93">
        <v>2.3844362567365909E-2</v>
      </c>
      <c r="J86" s="93">
        <v>2.750928212715803E-2</v>
      </c>
      <c r="K86" s="93">
        <v>2.2558445238452962E-2</v>
      </c>
      <c r="L86" s="93">
        <v>3.2382519748401166E-2</v>
      </c>
      <c r="M86" s="93">
        <v>2.1668523633362975E-2</v>
      </c>
      <c r="N86" s="93">
        <v>2.1131949047081301E-2</v>
      </c>
      <c r="O86" s="93">
        <v>2.7714873409188118E-2</v>
      </c>
      <c r="P86" s="93">
        <v>3.5479934642494798E-2</v>
      </c>
      <c r="Q86" s="93">
        <v>2.6705345395915753E-2</v>
      </c>
      <c r="R86" s="93">
        <v>2.1669951992813588E-2</v>
      </c>
      <c r="S86" s="93">
        <v>3.0857038582694212E-2</v>
      </c>
      <c r="T86" s="93">
        <v>3.2390574485909145E-2</v>
      </c>
      <c r="U86" s="93">
        <v>3.1752788756562421E-2</v>
      </c>
      <c r="V86" s="93">
        <v>3.7966250560536353E-2</v>
      </c>
      <c r="W86" s="93">
        <v>3.3134829584610649E-2</v>
      </c>
      <c r="X86" s="93">
        <v>3.7982434844159807E-2</v>
      </c>
      <c r="Y86" s="93">
        <v>5.8654032425635702E-2</v>
      </c>
      <c r="Z86" s="93">
        <v>5.3265502292028338E-2</v>
      </c>
      <c r="AA86" s="93">
        <v>4.2881402238693883E-2</v>
      </c>
      <c r="AB86" s="93">
        <v>2.97900641926469E-2</v>
      </c>
      <c r="AC86" s="93">
        <v>3.0754305832117745E-2</v>
      </c>
      <c r="AD86" s="93">
        <v>2.1329653700932601E-2</v>
      </c>
      <c r="AE86" s="93">
        <v>1.9593715433581991E-2</v>
      </c>
      <c r="AF86" s="93">
        <v>2.7085900330728847E-2</v>
      </c>
      <c r="AG86" s="93">
        <v>2.1286438995208792E-2</v>
      </c>
      <c r="AH86" s="93">
        <v>2.0651141955467314E-2</v>
      </c>
      <c r="AI86" s="93">
        <v>2.992464364696262E-2</v>
      </c>
      <c r="AJ86" s="93">
        <v>2.3717896331875363E-2</v>
      </c>
      <c r="AK86" s="93">
        <v>2.8367200426813153E-2</v>
      </c>
      <c r="AL86" s="93">
        <v>2.3534165297366259E-2</v>
      </c>
      <c r="AM86" s="93">
        <v>1.8450790309534337E-2</v>
      </c>
      <c r="AN86" s="93">
        <v>1.7698082422117626E-2</v>
      </c>
      <c r="AO86" s="93">
        <v>2.7912955570476312E-2</v>
      </c>
      <c r="AP86" s="93">
        <v>2.4615562576117859E-2</v>
      </c>
      <c r="AQ86" s="93">
        <v>2.8996671491676673E-2</v>
      </c>
      <c r="AR86" s="93">
        <v>2.699875007323178E-2</v>
      </c>
      <c r="AS86" s="93">
        <v>2.2028593145608139E-2</v>
      </c>
      <c r="AT86" s="93">
        <v>1.7133049871843154E-2</v>
      </c>
      <c r="AU86" s="93">
        <v>2.84884569108841E-2</v>
      </c>
      <c r="AV86" s="93">
        <v>2.7523985370548783E-2</v>
      </c>
      <c r="AW86" s="93">
        <v>2.0365091803131233E-2</v>
      </c>
      <c r="AX86" s="93">
        <v>2.6940085228772118E-2</v>
      </c>
      <c r="AY86" s="93">
        <v>2.8565753684467374E-2</v>
      </c>
      <c r="AZ86" s="93">
        <v>3.2545418753050497E-2</v>
      </c>
      <c r="BA86" s="93">
        <v>2.928220946590707E-2</v>
      </c>
      <c r="BB86" s="93">
        <v>3.1060967945457017E-2</v>
      </c>
      <c r="BC86" s="93">
        <v>3.4018524692256337E-2</v>
      </c>
      <c r="BD86" s="93">
        <v>3.0944994194278732E-2</v>
      </c>
      <c r="BE86" s="93">
        <v>3.2015790552754553E-2</v>
      </c>
      <c r="BF86" s="93">
        <v>3.0871530133212928E-2</v>
      </c>
      <c r="BG86" s="93">
        <v>2.9322579126276765E-2</v>
      </c>
      <c r="BH86" s="93">
        <v>2.4626877429225692E-2</v>
      </c>
      <c r="BN86" s="85"/>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5"/>
    </row>
    <row r="87" spans="1:129" s="93" customFormat="1" x14ac:dyDescent="0.35">
      <c r="A87" s="90"/>
      <c r="B87" s="90" t="str">
        <f>MID(B65,7,50)</f>
        <v>Industrie</v>
      </c>
      <c r="C87" s="93">
        <v>7.4553535668044443E-2</v>
      </c>
      <c r="D87" s="93">
        <v>8.247128965019683E-2</v>
      </c>
      <c r="E87" s="93">
        <v>8.2165677471779164E-2</v>
      </c>
      <c r="F87" s="93">
        <v>8.1019558704046993E-2</v>
      </c>
      <c r="G87" s="93">
        <v>7.5750520384132547E-2</v>
      </c>
      <c r="H87" s="93">
        <v>6.8306454754370236E-2</v>
      </c>
      <c r="I87" s="93">
        <v>6.0762130761372282E-2</v>
      </c>
      <c r="J87" s="93">
        <v>5.053359640282757E-2</v>
      </c>
      <c r="K87" s="93">
        <v>5.3941924898872624E-2</v>
      </c>
      <c r="L87" s="93">
        <v>6.5374556175454818E-2</v>
      </c>
      <c r="M87" s="93">
        <v>6.5587342569645157E-2</v>
      </c>
      <c r="N87" s="93">
        <v>7.0725276667622003E-2</v>
      </c>
      <c r="O87" s="93">
        <v>6.6095595020899331E-2</v>
      </c>
      <c r="P87" s="93">
        <v>7.1272056792137592E-2</v>
      </c>
      <c r="Q87" s="93">
        <v>7.0226394280350435E-2</v>
      </c>
      <c r="R87" s="93">
        <v>7.0169866513719301E-2</v>
      </c>
      <c r="S87" s="93">
        <v>6.9408290639977388E-2</v>
      </c>
      <c r="T87" s="93">
        <v>6.8524768536714201E-2</v>
      </c>
      <c r="U87" s="93">
        <v>7.7016974853435755E-2</v>
      </c>
      <c r="V87" s="93">
        <v>7.8482018591801803E-2</v>
      </c>
      <c r="W87" s="93">
        <v>8.238787941199599E-2</v>
      </c>
      <c r="X87" s="93">
        <v>8.6728338985072789E-2</v>
      </c>
      <c r="Y87" s="93">
        <v>8.6551695789804525E-2</v>
      </c>
      <c r="Z87" s="93">
        <v>8.9760637780109148E-2</v>
      </c>
      <c r="AA87" s="93">
        <v>9.1409190022458842E-2</v>
      </c>
      <c r="AB87" s="93">
        <v>9.5788183104171656E-2</v>
      </c>
      <c r="AC87" s="93">
        <v>9.5569550978773316E-2</v>
      </c>
      <c r="AD87" s="93">
        <v>0.10114072531230123</v>
      </c>
      <c r="AE87" s="93">
        <v>9.7034673719071651E-2</v>
      </c>
      <c r="AF87" s="93">
        <v>9.4097880131264799E-2</v>
      </c>
      <c r="AG87" s="93">
        <v>9.4185390283974435E-2</v>
      </c>
      <c r="AH87" s="93">
        <v>8.6798497734084032E-2</v>
      </c>
      <c r="AI87" s="93">
        <v>8.974768206466445E-2</v>
      </c>
      <c r="AJ87" s="93">
        <v>8.9879462246803418E-2</v>
      </c>
      <c r="AK87" s="93">
        <v>8.4258488137270229E-2</v>
      </c>
      <c r="AL87" s="93">
        <v>8.2081591778138466E-2</v>
      </c>
      <c r="AM87" s="93">
        <v>5.0993503656182416E-2</v>
      </c>
      <c r="AN87" s="93">
        <v>5.5722552653458685E-2</v>
      </c>
      <c r="AO87" s="93">
        <v>7.8764324516563469E-2</v>
      </c>
      <c r="AP87" s="93">
        <v>8.217010568135702E-2</v>
      </c>
      <c r="AQ87" s="93">
        <v>8.6389042454102491E-2</v>
      </c>
      <c r="AR87" s="93">
        <v>8.975964461854305E-2</v>
      </c>
      <c r="AS87" s="93">
        <v>0.10290528673233673</v>
      </c>
      <c r="AT87" s="93">
        <v>0.10598723373727222</v>
      </c>
      <c r="AU87" s="93">
        <v>0.1092342524989464</v>
      </c>
      <c r="AV87" s="93">
        <v>0.10936698777246485</v>
      </c>
      <c r="AW87" s="93">
        <v>0.11437590460641774</v>
      </c>
      <c r="AX87" s="93">
        <v>0.1131896666315295</v>
      </c>
      <c r="AY87" s="93">
        <v>0.11836902953426259</v>
      </c>
      <c r="AZ87" s="93">
        <v>0.11250034676748989</v>
      </c>
      <c r="BA87" s="93">
        <v>0.10750723873145042</v>
      </c>
      <c r="BB87" s="93">
        <v>9.9594230730054453E-2</v>
      </c>
      <c r="BC87" s="93">
        <v>9.4923661754248365E-2</v>
      </c>
      <c r="BD87" s="93">
        <v>8.7475793367306917E-2</v>
      </c>
      <c r="BE87" s="93">
        <v>8.1382404856863308E-2</v>
      </c>
      <c r="BF87" s="93">
        <v>8.3013345495338745E-2</v>
      </c>
      <c r="BG87" s="93">
        <v>7.4583121074222408E-2</v>
      </c>
      <c r="BH87" s="93">
        <v>7.9997176842277667E-2</v>
      </c>
      <c r="BN87" s="85"/>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5"/>
    </row>
    <row r="88" spans="1:129" s="93" customFormat="1" x14ac:dyDescent="0.35">
      <c r="A88" s="90"/>
      <c r="B88" s="90" t="str">
        <f>MID(B67,7,50)</f>
        <v>Construction</v>
      </c>
      <c r="C88" s="93">
        <v>6.7774261659683102E-2</v>
      </c>
      <c r="D88" s="93">
        <v>6.0978495270920592E-2</v>
      </c>
      <c r="E88" s="93">
        <v>5.7474704769842795E-2</v>
      </c>
      <c r="F88" s="93">
        <v>6.5924185414998324E-2</v>
      </c>
      <c r="G88" s="93">
        <v>5.957932083804985E-2</v>
      </c>
      <c r="H88" s="93">
        <v>5.2820256658304136E-2</v>
      </c>
      <c r="I88" s="93">
        <v>5.9544204077504756E-2</v>
      </c>
      <c r="J88" s="93">
        <v>5.5514687123498697E-2</v>
      </c>
      <c r="K88" s="93">
        <v>6.3674581947544107E-2</v>
      </c>
      <c r="L88" s="93">
        <v>6.4608593536172237E-2</v>
      </c>
      <c r="M88" s="93">
        <v>7.1958371753114703E-2</v>
      </c>
      <c r="N88" s="93">
        <v>7.0644479159831963E-2</v>
      </c>
      <c r="O88" s="93">
        <v>7.6311466486661789E-2</v>
      </c>
      <c r="P88" s="93">
        <v>7.0454169920039916E-2</v>
      </c>
      <c r="Q88" s="93">
        <v>5.9507806810850349E-2</v>
      </c>
      <c r="R88" s="93">
        <v>5.2782021254907704E-2</v>
      </c>
      <c r="S88" s="93">
        <v>4.9373666610634075E-2</v>
      </c>
      <c r="T88" s="93">
        <v>4.4390558588370925E-2</v>
      </c>
      <c r="U88" s="93">
        <v>6.0328634257766536E-2</v>
      </c>
      <c r="V88" s="93">
        <v>6.334226337488981E-2</v>
      </c>
      <c r="W88" s="93">
        <v>6.3714953120379114E-2</v>
      </c>
      <c r="X88" s="93">
        <v>6.6640560850391148E-2</v>
      </c>
      <c r="Y88" s="93">
        <v>7.3301423186814388E-2</v>
      </c>
      <c r="Z88" s="93">
        <v>7.4147362920491622E-2</v>
      </c>
      <c r="AA88" s="93">
        <v>6.9458614761231108E-2</v>
      </c>
      <c r="AB88" s="93">
        <v>6.7744011767230078E-2</v>
      </c>
      <c r="AC88" s="93">
        <v>7.0593377349121814E-2</v>
      </c>
      <c r="AD88" s="93">
        <v>7.7387719336534447E-2</v>
      </c>
      <c r="AE88" s="93">
        <v>7.1821824210590468E-2</v>
      </c>
      <c r="AF88" s="93">
        <v>7.8557716567489874E-2</v>
      </c>
      <c r="AG88" s="93">
        <v>7.7138632365919793E-2</v>
      </c>
      <c r="AH88" s="93">
        <v>7.7989903280572648E-2</v>
      </c>
      <c r="AI88" s="93">
        <v>8.6919140358517569E-2</v>
      </c>
      <c r="AJ88" s="93">
        <v>8.7934575174716215E-2</v>
      </c>
      <c r="AK88" s="93">
        <v>8.8990115309896839E-2</v>
      </c>
      <c r="AL88" s="93">
        <v>8.385063173267357E-2</v>
      </c>
      <c r="AM88" s="93">
        <v>2.1710114187134893E-2</v>
      </c>
      <c r="AN88" s="93">
        <v>6.2177864880795644E-2</v>
      </c>
      <c r="AO88" s="93">
        <v>8.3637571444491562E-2</v>
      </c>
      <c r="AP88" s="93">
        <v>8.9668146473188576E-2</v>
      </c>
      <c r="AQ88" s="93">
        <v>9.8538231037738691E-2</v>
      </c>
      <c r="AR88" s="93">
        <v>0.1000060761196848</v>
      </c>
      <c r="AS88" s="93">
        <v>9.4845150401987169E-2</v>
      </c>
      <c r="AT88" s="93">
        <v>9.7278605026202142E-2</v>
      </c>
      <c r="AU88" s="93">
        <v>9.2349040588709214E-2</v>
      </c>
      <c r="AV88" s="93">
        <v>8.3127749594705272E-2</v>
      </c>
      <c r="AW88" s="93">
        <v>8.0160324406501463E-2</v>
      </c>
      <c r="AX88" s="93">
        <v>8.0992367357226605E-2</v>
      </c>
      <c r="AY88" s="93">
        <v>7.5138529266603207E-2</v>
      </c>
      <c r="AZ88" s="93">
        <v>7.7316122156419601E-2</v>
      </c>
      <c r="BA88" s="93">
        <v>7.0389015241094685E-2</v>
      </c>
      <c r="BB88" s="93">
        <v>6.8501456181002326E-2</v>
      </c>
      <c r="BC88" s="93">
        <v>7.1856544555283716E-2</v>
      </c>
      <c r="BD88" s="93">
        <v>6.3035423335494764E-2</v>
      </c>
      <c r="BE88" s="93">
        <v>6.0094621663114127E-2</v>
      </c>
      <c r="BF88" s="93">
        <v>7.1399094400070043E-2</v>
      </c>
      <c r="BG88" s="93">
        <v>6.8928853494668804E-2</v>
      </c>
      <c r="BH88" s="93">
        <v>6.4261041276145736E-2</v>
      </c>
      <c r="BN88" s="85"/>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5"/>
    </row>
    <row r="89" spans="1:129" s="93" customFormat="1" x14ac:dyDescent="0.35">
      <c r="A89" s="90"/>
      <c r="B89" s="90" t="str">
        <f>MID(B76,7,50)</f>
        <v>Tertiaire marchand</v>
      </c>
      <c r="C89" s="93">
        <v>1.4356036301084327E-2</v>
      </c>
      <c r="D89" s="93">
        <v>1.253646301529189E-2</v>
      </c>
      <c r="E89" s="93">
        <v>1.1729293115786497E-2</v>
      </c>
      <c r="F89" s="93">
        <v>1.1920294873228614E-2</v>
      </c>
      <c r="G89" s="93">
        <v>1.1465882062875842E-2</v>
      </c>
      <c r="H89" s="93">
        <v>1.2961749115480647E-2</v>
      </c>
      <c r="I89" s="93">
        <v>1.2026223392115861E-2</v>
      </c>
      <c r="J89" s="93">
        <v>1.371890098849864E-2</v>
      </c>
      <c r="K89" s="93">
        <v>1.4326410940134059E-2</v>
      </c>
      <c r="L89" s="93">
        <v>1.3109919055388735E-2</v>
      </c>
      <c r="M89" s="93">
        <v>1.374890940268764E-2</v>
      </c>
      <c r="N89" s="93">
        <v>1.4760685102297135E-2</v>
      </c>
      <c r="O89" s="93">
        <v>1.679547827711133E-2</v>
      </c>
      <c r="P89" s="93">
        <v>1.6655527730565584E-2</v>
      </c>
      <c r="Q89" s="93">
        <v>1.7344622759644188E-2</v>
      </c>
      <c r="R89" s="93">
        <v>1.5988730937896135E-2</v>
      </c>
      <c r="S89" s="93">
        <v>1.6738890944456273E-2</v>
      </c>
      <c r="T89" s="93">
        <v>1.8129665105466333E-2</v>
      </c>
      <c r="U89" s="93">
        <v>1.7737063490445796E-2</v>
      </c>
      <c r="V89" s="93">
        <v>1.7041745130168109E-2</v>
      </c>
      <c r="W89" s="93">
        <v>1.7241763551494149E-2</v>
      </c>
      <c r="X89" s="93">
        <v>1.674999146508007E-2</v>
      </c>
      <c r="Y89" s="93">
        <v>1.7390391469992234E-2</v>
      </c>
      <c r="Z89" s="93">
        <v>2.0698744612051876E-2</v>
      </c>
      <c r="AA89" s="93">
        <v>2.1441460406615025E-2</v>
      </c>
      <c r="AB89" s="93">
        <v>2.3567085960552452E-2</v>
      </c>
      <c r="AC89" s="93">
        <v>2.3743105053676099E-2</v>
      </c>
      <c r="AD89" s="93">
        <v>2.2786736816486259E-2</v>
      </c>
      <c r="AE89" s="93">
        <v>2.4695824555813838E-2</v>
      </c>
      <c r="AF89" s="93">
        <v>2.3301939840755338E-2</v>
      </c>
      <c r="AG89" s="93">
        <v>2.5202066890148266E-2</v>
      </c>
      <c r="AH89" s="93">
        <v>2.5094061595243505E-2</v>
      </c>
      <c r="AI89" s="93">
        <v>2.3970220604180574E-2</v>
      </c>
      <c r="AJ89" s="93">
        <v>2.6383867547277898E-2</v>
      </c>
      <c r="AK89" s="93">
        <v>2.7263857020676383E-2</v>
      </c>
      <c r="AL89" s="93">
        <v>2.7199889080391844E-2</v>
      </c>
      <c r="AM89" s="93">
        <v>1.6730760390265439E-2</v>
      </c>
      <c r="AN89" s="93">
        <v>2.4866670979468247E-2</v>
      </c>
      <c r="AO89" s="93">
        <v>2.741303615943436E-2</v>
      </c>
      <c r="AP89" s="93">
        <v>2.8609079147662839E-2</v>
      </c>
      <c r="AQ89" s="93">
        <v>3.0720358627937625E-2</v>
      </c>
      <c r="AR89" s="93">
        <v>3.1730670335450573E-2</v>
      </c>
      <c r="AS89" s="93">
        <v>2.9934996115555973E-2</v>
      </c>
      <c r="AT89" s="93">
        <v>3.4028307895035304E-2</v>
      </c>
      <c r="AU89" s="93">
        <v>3.3028294187762618E-2</v>
      </c>
      <c r="AV89" s="93">
        <v>3.4340305974320091E-2</v>
      </c>
      <c r="AW89" s="93">
        <v>3.2802577344075212E-2</v>
      </c>
      <c r="AX89" s="93">
        <v>3.4361550980986533E-2</v>
      </c>
      <c r="AY89" s="93">
        <v>3.1076645690043699E-2</v>
      </c>
      <c r="AZ89" s="93">
        <v>3.1420727940695774E-2</v>
      </c>
      <c r="BA89" s="93">
        <v>3.11709861286717E-2</v>
      </c>
      <c r="BB89" s="93">
        <v>3.1813472483323273E-2</v>
      </c>
      <c r="BC89" s="93">
        <v>3.1059674398426343E-2</v>
      </c>
      <c r="BD89" s="93">
        <v>3.1966713335942788E-2</v>
      </c>
      <c r="BE89" s="93">
        <v>2.6810008503767101E-2</v>
      </c>
      <c r="BF89" s="93">
        <v>2.749462362024379E-2</v>
      </c>
      <c r="BG89" s="93">
        <v>2.5116019160470463E-2</v>
      </c>
      <c r="BH89" s="93">
        <v>2.4022706565084987E-2</v>
      </c>
      <c r="BN89" s="85"/>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5"/>
    </row>
    <row r="90" spans="1:129" s="93" customFormat="1" x14ac:dyDescent="0.35">
      <c r="A90" s="90"/>
      <c r="B90" s="90" t="str">
        <f>MID(B78,7,50)</f>
        <v>Tertiaire non marchand</v>
      </c>
      <c r="C90" s="93">
        <v>4.2731335438318612E-4</v>
      </c>
      <c r="D90" s="93">
        <v>6.0882836904053474E-4</v>
      </c>
      <c r="E90" s="93">
        <v>5.2368220569279605E-4</v>
      </c>
      <c r="F90" s="93">
        <v>8.8529075246126924E-4</v>
      </c>
      <c r="G90" s="93">
        <v>6.7758940937685439E-4</v>
      </c>
      <c r="H90" s="93">
        <v>4.9228181652653802E-4</v>
      </c>
      <c r="I90" s="93">
        <v>5.4617739042026069E-4</v>
      </c>
      <c r="J90" s="93">
        <v>4.8015191919676293E-4</v>
      </c>
      <c r="K90" s="93">
        <v>8.1474060023851871E-4</v>
      </c>
      <c r="L90" s="93">
        <v>5.5330381957916246E-4</v>
      </c>
      <c r="M90" s="93">
        <v>4.519317791601074E-4</v>
      </c>
      <c r="N90" s="93">
        <v>4.5524177422471613E-4</v>
      </c>
      <c r="O90" s="93">
        <v>4.198530022159647E-4</v>
      </c>
      <c r="P90" s="93">
        <v>5.5010073776060541E-4</v>
      </c>
      <c r="Q90" s="93">
        <v>3.6369826651342556E-4</v>
      </c>
      <c r="R90" s="93">
        <v>3.8820721156871665E-4</v>
      </c>
      <c r="S90" s="93">
        <v>3.2799632461733664E-4</v>
      </c>
      <c r="T90" s="93">
        <v>2.6224060475970559E-4</v>
      </c>
      <c r="U90" s="93">
        <v>5.4278500117358255E-4</v>
      </c>
      <c r="V90" s="93">
        <v>3.7729144586196213E-4</v>
      </c>
      <c r="W90" s="93">
        <v>5.4650034971466999E-4</v>
      </c>
      <c r="X90" s="93">
        <v>3.9895746257160545E-4</v>
      </c>
      <c r="Y90" s="93">
        <v>5.6909919163881755E-4</v>
      </c>
      <c r="Z90" s="93">
        <v>5.6472117095765744E-4</v>
      </c>
      <c r="AA90" s="93">
        <v>7.0625842787222688E-4</v>
      </c>
      <c r="AB90" s="93">
        <v>1.0079453510996937E-3</v>
      </c>
      <c r="AC90" s="93">
        <v>8.5428320167410098E-4</v>
      </c>
      <c r="AD90" s="93">
        <v>6.9744986232463287E-4</v>
      </c>
      <c r="AE90" s="93">
        <v>8.6712094451192655E-4</v>
      </c>
      <c r="AF90" s="93">
        <v>9.2183822552384766E-4</v>
      </c>
      <c r="AG90" s="93">
        <v>7.3043943731903227E-4</v>
      </c>
      <c r="AH90" s="93">
        <v>1.0624720954201161E-3</v>
      </c>
      <c r="AI90" s="93">
        <v>1.1353291413251226E-3</v>
      </c>
      <c r="AJ90" s="93">
        <v>1.5190195390030487E-3</v>
      </c>
      <c r="AK90" s="93">
        <v>9.9922304738380178E-4</v>
      </c>
      <c r="AL90" s="93">
        <v>1.0097976170143385E-3</v>
      </c>
      <c r="AM90" s="93">
        <v>9.3325794718874524E-4</v>
      </c>
      <c r="AN90" s="93">
        <v>1.2543086772094602E-3</v>
      </c>
      <c r="AO90" s="93">
        <v>1.2395984152569165E-3</v>
      </c>
      <c r="AP90" s="93">
        <v>1.514963428929178E-3</v>
      </c>
      <c r="AQ90" s="93">
        <v>1.9339912486408351E-3</v>
      </c>
      <c r="AR90" s="93">
        <v>2.0217265513322535E-3</v>
      </c>
      <c r="AS90" s="93">
        <v>2.0731952771278674E-3</v>
      </c>
      <c r="AT90" s="93">
        <v>2.4673406238674435E-3</v>
      </c>
      <c r="AU90" s="93">
        <v>2.0863732662973304E-3</v>
      </c>
      <c r="AV90" s="93">
        <v>2.1153293205940812E-3</v>
      </c>
      <c r="AW90" s="93">
        <v>1.9287588810414072E-3</v>
      </c>
      <c r="AX90" s="93">
        <v>1.8125426745875179E-3</v>
      </c>
      <c r="AY90" s="93">
        <v>2.1412009031103194E-3</v>
      </c>
      <c r="AZ90" s="93">
        <v>2.4197932138107924E-3</v>
      </c>
      <c r="BA90" s="93">
        <v>2.1163064620284421E-3</v>
      </c>
      <c r="BB90" s="93">
        <v>2.4097473975719344E-3</v>
      </c>
      <c r="BC90" s="93">
        <v>2.3808116219362152E-3</v>
      </c>
      <c r="BD90" s="93">
        <v>2.1818666730583167E-3</v>
      </c>
      <c r="BE90" s="93">
        <v>1.9177037776152046E-3</v>
      </c>
      <c r="BF90" s="93">
        <v>1.5981208511785248E-3</v>
      </c>
      <c r="BG90" s="93">
        <v>1.4260624014958664E-3</v>
      </c>
      <c r="BH90" s="93">
        <v>1.8367935733911707E-3</v>
      </c>
      <c r="BN90" s="85"/>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5"/>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5"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N125" s="85"/>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5"/>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Y149"/>
  <sheetViews>
    <sheetView zoomScaleNormal="100" workbookViewId="0">
      <pane xSplit="2" ySplit="7" topLeftCell="AR8" activePane="bottomRight" state="frozen"/>
      <selection activeCell="BN1" sqref="BN1:DY1048576"/>
      <selection pane="topRight" activeCell="BN1" sqref="BN1:DY1048576"/>
      <selection pane="bottomLeft" activeCell="BN1" sqref="BN1:DY1048576"/>
      <selection pane="bottomRight" activeCell="BN1" sqref="BN1:DY1048576"/>
    </sheetView>
  </sheetViews>
  <sheetFormatPr baseColWidth="10" defaultColWidth="11.453125" defaultRowHeight="14.5" x14ac:dyDescent="0.35"/>
  <cols>
    <col min="1" max="1" width="11.453125" style="13"/>
    <col min="2" max="2" width="82.453125" style="13" customWidth="1"/>
    <col min="3" max="60" width="10.90625" style="13"/>
    <col min="61" max="61" width="7.26953125" style="13" customWidth="1"/>
    <col min="62" max="65" width="11.453125" style="13"/>
    <col min="66" max="66" width="11.453125" style="85" hidden="1" customWidth="1"/>
    <col min="67" max="128" width="11.453125" style="13" hidden="1" customWidth="1"/>
    <col min="129" max="129" width="11.453125" style="85" hidden="1" customWidth="1"/>
    <col min="130" max="16384" width="11.453125" style="13"/>
  </cols>
  <sheetData>
    <row r="1" spans="1:128" ht="18.5" x14ac:dyDescent="0.45">
      <c r="A1" s="67" t="s">
        <v>163</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8" t="s">
        <v>287</v>
      </c>
      <c r="B6" s="89"/>
      <c r="C6" s="92" t="s">
        <v>124</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335</v>
      </c>
    </row>
    <row r="8" spans="1:128" ht="15" thickBot="1" x14ac:dyDescent="0.4">
      <c r="A8" s="16" t="s">
        <v>94</v>
      </c>
      <c r="B8" s="17" t="s">
        <v>95</v>
      </c>
      <c r="C8" s="81">
        <v>1043.3215689047399</v>
      </c>
      <c r="D8" s="81">
        <v>1245.8330871677499</v>
      </c>
      <c r="E8" s="81">
        <v>1104.05624628021</v>
      </c>
      <c r="F8" s="81">
        <v>1091.8533085628501</v>
      </c>
      <c r="G8" s="81">
        <v>1111.1952273192201</v>
      </c>
      <c r="H8" s="81">
        <v>1088.25965748574</v>
      </c>
      <c r="I8" s="81">
        <v>1215.94938169017</v>
      </c>
      <c r="J8" s="81">
        <v>1155.21067220447</v>
      </c>
      <c r="K8" s="81">
        <v>1143.69289280506</v>
      </c>
      <c r="L8" s="81">
        <v>1043.5238262814</v>
      </c>
      <c r="M8" s="81">
        <v>979.47140584546196</v>
      </c>
      <c r="N8" s="81">
        <v>1202.3543197469701</v>
      </c>
      <c r="O8" s="81">
        <v>1237.6917230961401</v>
      </c>
      <c r="P8" s="81">
        <v>1322.62930201208</v>
      </c>
      <c r="Q8" s="81">
        <v>1332.5273734560899</v>
      </c>
      <c r="R8" s="81">
        <v>1214.5728017117599</v>
      </c>
      <c r="S8" s="81">
        <v>1307.33544771941</v>
      </c>
      <c r="T8" s="81">
        <v>1372.3166525305701</v>
      </c>
      <c r="U8" s="81">
        <v>1048.8420064915299</v>
      </c>
      <c r="V8" s="81">
        <v>1324.27856794837</v>
      </c>
      <c r="W8" s="81">
        <v>1308.4932535834701</v>
      </c>
      <c r="X8" s="81">
        <v>1383.5487564176001</v>
      </c>
      <c r="Y8" s="81">
        <v>1502.5161606819299</v>
      </c>
      <c r="Z8" s="81">
        <v>1319.09034741038</v>
      </c>
      <c r="AA8" s="81">
        <v>1489.4361704535499</v>
      </c>
      <c r="AB8" s="81">
        <v>1598.56440401387</v>
      </c>
      <c r="AC8" s="81">
        <v>1450.8028294414901</v>
      </c>
      <c r="AD8" s="81">
        <v>1522.9316874788301</v>
      </c>
      <c r="AE8" s="81">
        <v>1470.15206786458</v>
      </c>
      <c r="AF8" s="81">
        <v>1584.2813611195299</v>
      </c>
      <c r="AG8" s="81">
        <v>1654.5749706090201</v>
      </c>
      <c r="AH8" s="81">
        <v>1522.8916160015301</v>
      </c>
      <c r="AI8" s="81">
        <v>1513.4576135785401</v>
      </c>
      <c r="AJ8" s="81">
        <v>1482.09440766033</v>
      </c>
      <c r="AK8" s="81">
        <v>1684.8717151485</v>
      </c>
      <c r="AL8" s="81">
        <v>1617.5024107889401</v>
      </c>
      <c r="AM8" s="81">
        <v>1822.0594558801799</v>
      </c>
      <c r="AN8" s="81">
        <v>1650.9075890926199</v>
      </c>
      <c r="AO8" s="81">
        <v>1485.0948005390501</v>
      </c>
      <c r="AP8" s="81">
        <v>1557.19029439779</v>
      </c>
      <c r="AQ8" s="81">
        <v>1494.3876458448001</v>
      </c>
      <c r="AR8" s="81">
        <v>1327.4274718607201</v>
      </c>
      <c r="AS8" s="81">
        <v>1659.44971123712</v>
      </c>
      <c r="AT8" s="81">
        <v>1680.1890826455301</v>
      </c>
      <c r="AU8" s="81">
        <v>1710.5025619832099</v>
      </c>
      <c r="AV8" s="81">
        <v>1719.7346505896101</v>
      </c>
      <c r="AW8" s="81">
        <v>1424.19380581728</v>
      </c>
      <c r="AX8" s="81">
        <v>1624.50642964697</v>
      </c>
      <c r="AY8" s="81">
        <v>1616.59660001968</v>
      </c>
      <c r="AZ8" s="81">
        <v>1632.6223921963899</v>
      </c>
      <c r="BA8" s="81">
        <v>1683.0489239663</v>
      </c>
      <c r="BB8" s="81">
        <v>1698.10881258469</v>
      </c>
      <c r="BC8" s="81">
        <v>1737.2847554782099</v>
      </c>
      <c r="BD8" s="81">
        <v>1784.0421414637899</v>
      </c>
      <c r="BE8" s="81">
        <v>1883.6461493490799</v>
      </c>
      <c r="BF8" s="81">
        <v>1729.8897285338701</v>
      </c>
      <c r="BG8" s="81">
        <v>1694.26375451432</v>
      </c>
      <c r="BH8" s="81">
        <v>1721.64226360674</v>
      </c>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7">
        <v>1043.3215689047399</v>
      </c>
      <c r="D9" s="77">
        <v>1245.8330871677499</v>
      </c>
      <c r="E9" s="77">
        <v>1104.05624628021</v>
      </c>
      <c r="F9" s="77">
        <v>1091.8533085628501</v>
      </c>
      <c r="G9" s="77">
        <v>1111.1952273192201</v>
      </c>
      <c r="H9" s="77">
        <v>1088.25965748574</v>
      </c>
      <c r="I9" s="77">
        <v>1215.94938169017</v>
      </c>
      <c r="J9" s="77">
        <v>1155.21067220447</v>
      </c>
      <c r="K9" s="77">
        <v>1143.69289280506</v>
      </c>
      <c r="L9" s="77">
        <v>1043.5238262814</v>
      </c>
      <c r="M9" s="77">
        <v>979.47140584546196</v>
      </c>
      <c r="N9" s="77">
        <v>1202.3543197469701</v>
      </c>
      <c r="O9" s="77">
        <v>1237.6917230961401</v>
      </c>
      <c r="P9" s="77">
        <v>1322.62930201208</v>
      </c>
      <c r="Q9" s="77">
        <v>1332.5273734560899</v>
      </c>
      <c r="R9" s="77">
        <v>1214.5728017117599</v>
      </c>
      <c r="S9" s="77">
        <v>1307.33544771941</v>
      </c>
      <c r="T9" s="77">
        <v>1372.3166525305701</v>
      </c>
      <c r="U9" s="77">
        <v>1048.8420064915299</v>
      </c>
      <c r="V9" s="77">
        <v>1324.27856794837</v>
      </c>
      <c r="W9" s="77">
        <v>1308.4932535834701</v>
      </c>
      <c r="X9" s="77">
        <v>1383.5487564176001</v>
      </c>
      <c r="Y9" s="77">
        <v>1502.5161606819299</v>
      </c>
      <c r="Z9" s="77">
        <v>1319.09034741038</v>
      </c>
      <c r="AA9" s="77">
        <v>1489.4361704535499</v>
      </c>
      <c r="AB9" s="77">
        <v>1598.56440401387</v>
      </c>
      <c r="AC9" s="77">
        <v>1450.8028294414901</v>
      </c>
      <c r="AD9" s="77">
        <v>1522.9316874788301</v>
      </c>
      <c r="AE9" s="77">
        <v>1470.15206786458</v>
      </c>
      <c r="AF9" s="77">
        <v>1584.2813611195299</v>
      </c>
      <c r="AG9" s="77">
        <v>1654.5749706090201</v>
      </c>
      <c r="AH9" s="77">
        <v>1522.8916160015301</v>
      </c>
      <c r="AI9" s="77">
        <v>1513.4576135785401</v>
      </c>
      <c r="AJ9" s="77">
        <v>1482.09440766033</v>
      </c>
      <c r="AK9" s="77">
        <v>1684.8717151485</v>
      </c>
      <c r="AL9" s="77">
        <v>1617.5024107889401</v>
      </c>
      <c r="AM9" s="77">
        <v>1822.0594558801799</v>
      </c>
      <c r="AN9" s="77">
        <v>1650.9075890926199</v>
      </c>
      <c r="AO9" s="77">
        <v>1485.0948005390501</v>
      </c>
      <c r="AP9" s="77">
        <v>1557.19029439779</v>
      </c>
      <c r="AQ9" s="77">
        <v>1494.3876458448001</v>
      </c>
      <c r="AR9" s="77">
        <v>1327.4274718607201</v>
      </c>
      <c r="AS9" s="77">
        <v>1659.44971123712</v>
      </c>
      <c r="AT9" s="77">
        <v>1680.1890826455301</v>
      </c>
      <c r="AU9" s="77">
        <v>1710.5025619832099</v>
      </c>
      <c r="AV9" s="77">
        <v>1719.7346505896101</v>
      </c>
      <c r="AW9" s="77">
        <v>1424.19380581728</v>
      </c>
      <c r="AX9" s="77">
        <v>1624.50642964697</v>
      </c>
      <c r="AY9" s="77">
        <v>1616.59660001968</v>
      </c>
      <c r="AZ9" s="77">
        <v>1632.6223921963899</v>
      </c>
      <c r="BA9" s="77">
        <v>1683.0489239663</v>
      </c>
      <c r="BB9" s="77">
        <v>1698.10881258469</v>
      </c>
      <c r="BC9" s="77">
        <v>1737.2847554782099</v>
      </c>
      <c r="BD9" s="77">
        <v>1784.0421414637899</v>
      </c>
      <c r="BE9" s="77">
        <v>1883.6461493490799</v>
      </c>
      <c r="BF9" s="77">
        <v>1729.8897285338701</v>
      </c>
      <c r="BG9" s="77">
        <v>1694.26375451432</v>
      </c>
      <c r="BH9" s="77">
        <v>1721.64226360674</v>
      </c>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81">
        <v>2715.8748360888198</v>
      </c>
      <c r="D10" s="81">
        <v>2704.0427267443602</v>
      </c>
      <c r="E10" s="81">
        <v>2639.1559097219301</v>
      </c>
      <c r="F10" s="81">
        <v>2661.13620305618</v>
      </c>
      <c r="G10" s="81">
        <v>2701.87171546638</v>
      </c>
      <c r="H10" s="81">
        <v>2640.94166978769</v>
      </c>
      <c r="I10" s="81">
        <v>2655.06791249568</v>
      </c>
      <c r="J10" s="81">
        <v>2653.2479879922698</v>
      </c>
      <c r="K10" s="81">
        <v>2673.5882660318298</v>
      </c>
      <c r="L10" s="81">
        <v>2640.8746173896102</v>
      </c>
      <c r="M10" s="81">
        <v>2653.71213815082</v>
      </c>
      <c r="N10" s="81">
        <v>2791.0230093160599</v>
      </c>
      <c r="O10" s="81">
        <v>2816.1433951983399</v>
      </c>
      <c r="P10" s="81">
        <v>2818.13693821885</v>
      </c>
      <c r="Q10" s="81">
        <v>2860.9161823674899</v>
      </c>
      <c r="R10" s="81">
        <v>2910.5610882154001</v>
      </c>
      <c r="S10" s="81">
        <v>2932.8140225680399</v>
      </c>
      <c r="T10" s="81">
        <v>2914.1960276155601</v>
      </c>
      <c r="U10" s="81">
        <v>2943.1672682129902</v>
      </c>
      <c r="V10" s="81">
        <v>2944.8338721149298</v>
      </c>
      <c r="W10" s="81">
        <v>2967.5751807664401</v>
      </c>
      <c r="X10" s="81">
        <v>3006.9311776015902</v>
      </c>
      <c r="Y10" s="81">
        <v>2991.1216550668701</v>
      </c>
      <c r="Z10" s="81">
        <v>3022.6795608780799</v>
      </c>
      <c r="AA10" s="81">
        <v>3014.29267233882</v>
      </c>
      <c r="AB10" s="81">
        <v>3010.8998966136101</v>
      </c>
      <c r="AC10" s="81">
        <v>3013.6314724664799</v>
      </c>
      <c r="AD10" s="81">
        <v>3086.2034168947698</v>
      </c>
      <c r="AE10" s="81">
        <v>3114.6224264659199</v>
      </c>
      <c r="AF10" s="81">
        <v>3067.4289686616999</v>
      </c>
      <c r="AG10" s="81">
        <v>3064.6215282420999</v>
      </c>
      <c r="AH10" s="81">
        <v>3043.1485429074401</v>
      </c>
      <c r="AI10" s="81">
        <v>3105.03012992922</v>
      </c>
      <c r="AJ10" s="81">
        <v>3108.48105073136</v>
      </c>
      <c r="AK10" s="81">
        <v>3088.0087210470201</v>
      </c>
      <c r="AL10" s="81">
        <v>3107.7914938664599</v>
      </c>
      <c r="AM10" s="81">
        <v>3135.30670183542</v>
      </c>
      <c r="AN10" s="81">
        <v>3215.8784230370302</v>
      </c>
      <c r="AO10" s="81">
        <v>3282.7293587128602</v>
      </c>
      <c r="AP10" s="81">
        <v>3312.9189996422801</v>
      </c>
      <c r="AQ10" s="81">
        <v>3380.40291867217</v>
      </c>
      <c r="AR10" s="81">
        <v>3311.2714455084601</v>
      </c>
      <c r="AS10" s="81">
        <v>3377.7849827838199</v>
      </c>
      <c r="AT10" s="81">
        <v>3394.3274455670999</v>
      </c>
      <c r="AU10" s="81">
        <v>3180.3823895783698</v>
      </c>
      <c r="AV10" s="81">
        <v>3259.3989760796799</v>
      </c>
      <c r="AW10" s="81">
        <v>3321.24094278859</v>
      </c>
      <c r="AX10" s="81">
        <v>3359.4032477722899</v>
      </c>
      <c r="AY10" s="81">
        <v>3279.4114885181998</v>
      </c>
      <c r="AZ10" s="81">
        <v>3258.2554558399802</v>
      </c>
      <c r="BA10" s="81">
        <v>3224.5568878369399</v>
      </c>
      <c r="BB10" s="81">
        <v>3207.5497785083198</v>
      </c>
      <c r="BC10" s="81">
        <v>3277.43932676339</v>
      </c>
      <c r="BD10" s="81">
        <v>3244.2872109407199</v>
      </c>
      <c r="BE10" s="81">
        <v>3290.7896213839899</v>
      </c>
      <c r="BF10" s="81">
        <v>3322.4364922827699</v>
      </c>
      <c r="BG10" s="81">
        <v>3326.1893272193101</v>
      </c>
      <c r="BH10" s="81">
        <v>3369.3891543561299</v>
      </c>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81">
        <v>2058.13000284791</v>
      </c>
      <c r="D11" s="81">
        <v>2101.0346589937299</v>
      </c>
      <c r="E11" s="81">
        <v>2130.9780894828</v>
      </c>
      <c r="F11" s="81">
        <v>2172.1031829762501</v>
      </c>
      <c r="G11" s="81">
        <v>2216.0461447464299</v>
      </c>
      <c r="H11" s="81">
        <v>2236.0234870181298</v>
      </c>
      <c r="I11" s="81">
        <v>2260.0219761643698</v>
      </c>
      <c r="J11" s="81">
        <v>2282.1618091123401</v>
      </c>
      <c r="K11" s="81">
        <v>2332.1083632274499</v>
      </c>
      <c r="L11" s="81">
        <v>2310.7547487977099</v>
      </c>
      <c r="M11" s="81">
        <v>2343.4690549339998</v>
      </c>
      <c r="N11" s="81">
        <v>2343.2091281884</v>
      </c>
      <c r="O11" s="81">
        <v>2350.57039833725</v>
      </c>
      <c r="P11" s="81">
        <v>2350.2154929169601</v>
      </c>
      <c r="Q11" s="81">
        <v>2309.65845707165</v>
      </c>
      <c r="R11" s="81">
        <v>2332.4438496595399</v>
      </c>
      <c r="S11" s="81">
        <v>2329.3194023040501</v>
      </c>
      <c r="T11" s="81">
        <v>2323.10541948114</v>
      </c>
      <c r="U11" s="81">
        <v>2340.1006719728798</v>
      </c>
      <c r="V11" s="81">
        <v>2309.1730341061998</v>
      </c>
      <c r="W11" s="81">
        <v>2306.6250221928699</v>
      </c>
      <c r="X11" s="81">
        <v>2296.7072958651302</v>
      </c>
      <c r="Y11" s="81">
        <v>2282.8369316837002</v>
      </c>
      <c r="Z11" s="81">
        <v>2284.38385202682</v>
      </c>
      <c r="AA11" s="81">
        <v>2271.94595975126</v>
      </c>
      <c r="AB11" s="81">
        <v>2247.2743128792099</v>
      </c>
      <c r="AC11" s="81">
        <v>2245.4375700870401</v>
      </c>
      <c r="AD11" s="81">
        <v>2220.6928135134099</v>
      </c>
      <c r="AE11" s="81">
        <v>2201.3628667860198</v>
      </c>
      <c r="AF11" s="81">
        <v>2207.8320531567601</v>
      </c>
      <c r="AG11" s="81">
        <v>2220.0999350058501</v>
      </c>
      <c r="AH11" s="81">
        <v>2225.5866289088799</v>
      </c>
      <c r="AI11" s="81">
        <v>2236.0196795073298</v>
      </c>
      <c r="AJ11" s="81">
        <v>2238.7028596250898</v>
      </c>
      <c r="AK11" s="81">
        <v>2233.5699313853702</v>
      </c>
      <c r="AL11" s="81">
        <v>2259.8593950783302</v>
      </c>
      <c r="AM11" s="81">
        <v>2291.94023602385</v>
      </c>
      <c r="AN11" s="81">
        <v>2298.0920182610698</v>
      </c>
      <c r="AO11" s="81">
        <v>2309.8099937829802</v>
      </c>
      <c r="AP11" s="81">
        <v>2324.0897064982801</v>
      </c>
      <c r="AQ11" s="81">
        <v>2323.4825598990701</v>
      </c>
      <c r="AR11" s="81">
        <v>2358.2695229402998</v>
      </c>
      <c r="AS11" s="81">
        <v>2381.5493514783102</v>
      </c>
      <c r="AT11" s="81">
        <v>2360.1848719367899</v>
      </c>
      <c r="AU11" s="81">
        <v>2380.2514018266102</v>
      </c>
      <c r="AV11" s="81">
        <v>2408.3015642476298</v>
      </c>
      <c r="AW11" s="81">
        <v>2449.1092506741902</v>
      </c>
      <c r="AX11" s="81">
        <v>2451.1725542839199</v>
      </c>
      <c r="AY11" s="81">
        <v>2471.7481552639701</v>
      </c>
      <c r="AZ11" s="81">
        <v>2483.5170904583501</v>
      </c>
      <c r="BA11" s="81">
        <v>2512.9858844273199</v>
      </c>
      <c r="BB11" s="81">
        <v>2531.7749823957001</v>
      </c>
      <c r="BC11" s="81">
        <v>2541.3358441034202</v>
      </c>
      <c r="BD11" s="81">
        <v>2570.3630159477102</v>
      </c>
      <c r="BE11" s="81">
        <v>2624.6515183114502</v>
      </c>
      <c r="BF11" s="81">
        <v>2619.34968566718</v>
      </c>
      <c r="BG11" s="81">
        <v>2664.9731391809</v>
      </c>
      <c r="BH11" s="81">
        <v>2663.7539649789501</v>
      </c>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81">
        <v>1867.0493809145701</v>
      </c>
      <c r="D12" s="81">
        <v>1855.1091163625999</v>
      </c>
      <c r="E12" s="81">
        <v>1903.69452119636</v>
      </c>
      <c r="F12" s="81">
        <v>1940.7914516578301</v>
      </c>
      <c r="G12" s="81">
        <v>1802.7060844441801</v>
      </c>
      <c r="H12" s="81">
        <v>1717.5807677646001</v>
      </c>
      <c r="I12" s="81">
        <v>1772.71397839727</v>
      </c>
      <c r="J12" s="81">
        <v>1742.7184093835899</v>
      </c>
      <c r="K12" s="81">
        <v>1811.1599741641</v>
      </c>
      <c r="L12" s="81">
        <v>1830.2231178587999</v>
      </c>
      <c r="M12" s="81">
        <v>1874.9778692759</v>
      </c>
      <c r="N12" s="81">
        <v>1838.48253003691</v>
      </c>
      <c r="O12" s="81">
        <v>1751.60158604344</v>
      </c>
      <c r="P12" s="81">
        <v>1914.8620426245</v>
      </c>
      <c r="Q12" s="81">
        <v>1880.6648118221501</v>
      </c>
      <c r="R12" s="81">
        <v>1831.64798876128</v>
      </c>
      <c r="S12" s="81">
        <v>1815.37880241943</v>
      </c>
      <c r="T12" s="81">
        <v>1849.2960647324101</v>
      </c>
      <c r="U12" s="81">
        <v>1819.96936855185</v>
      </c>
      <c r="V12" s="81">
        <v>1772.9296510522399</v>
      </c>
      <c r="W12" s="81">
        <v>1755.26682243644</v>
      </c>
      <c r="X12" s="81">
        <v>1739.3078723758799</v>
      </c>
      <c r="Y12" s="81">
        <v>1698.45965791145</v>
      </c>
      <c r="Z12" s="81">
        <v>1673.5912542888</v>
      </c>
      <c r="AA12" s="81">
        <v>1515.3704010354299</v>
      </c>
      <c r="AB12" s="81">
        <v>1514.9948229506399</v>
      </c>
      <c r="AC12" s="81">
        <v>1523.2561907916599</v>
      </c>
      <c r="AD12" s="81">
        <v>1538.70567835362</v>
      </c>
      <c r="AE12" s="81">
        <v>1528.9498510692899</v>
      </c>
      <c r="AF12" s="81">
        <v>1561.6268760207399</v>
      </c>
      <c r="AG12" s="81">
        <v>1578.0949538294699</v>
      </c>
      <c r="AH12" s="81">
        <v>1570.06330606955</v>
      </c>
      <c r="AI12" s="81">
        <v>1578.9704543369</v>
      </c>
      <c r="AJ12" s="81">
        <v>1581.02915335016</v>
      </c>
      <c r="AK12" s="81">
        <v>1598.08661103025</v>
      </c>
      <c r="AL12" s="81">
        <v>1570.5145853655199</v>
      </c>
      <c r="AM12" s="81">
        <v>1474.69741502595</v>
      </c>
      <c r="AN12" s="81">
        <v>1491.2066368570199</v>
      </c>
      <c r="AO12" s="81">
        <v>1499.56170512476</v>
      </c>
      <c r="AP12" s="81">
        <v>1496.37525677642</v>
      </c>
      <c r="AQ12" s="81">
        <v>1521.2608409981599</v>
      </c>
      <c r="AR12" s="81">
        <v>1536.7456638200499</v>
      </c>
      <c r="AS12" s="81">
        <v>1577.7363634009901</v>
      </c>
      <c r="AT12" s="81">
        <v>1600.9313337568601</v>
      </c>
      <c r="AU12" s="81">
        <v>1617.19709765683</v>
      </c>
      <c r="AV12" s="81">
        <v>1620.52583404816</v>
      </c>
      <c r="AW12" s="81">
        <v>1654.1192950534601</v>
      </c>
      <c r="AX12" s="81">
        <v>1650.8604743757801</v>
      </c>
      <c r="AY12" s="81">
        <v>1644.5362027389399</v>
      </c>
      <c r="AZ12" s="81">
        <v>1649.2056645233999</v>
      </c>
      <c r="BA12" s="81">
        <v>1665.7498919621601</v>
      </c>
      <c r="BB12" s="81">
        <v>1693.7379931170599</v>
      </c>
      <c r="BC12" s="81">
        <v>1681.4656402578901</v>
      </c>
      <c r="BD12" s="81">
        <v>1684.9092093545601</v>
      </c>
      <c r="BE12" s="81">
        <v>1661.69310145187</v>
      </c>
      <c r="BF12" s="81">
        <v>1671.00871882774</v>
      </c>
      <c r="BG12" s="81">
        <v>1674.6309687371299</v>
      </c>
      <c r="BH12" s="81">
        <v>1633.5912509335501</v>
      </c>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81">
        <v>3874.6156111005498</v>
      </c>
      <c r="D13" s="81">
        <v>3822.5596279757101</v>
      </c>
      <c r="E13" s="81">
        <v>3952.24903969047</v>
      </c>
      <c r="F13" s="81">
        <v>3996.36640054688</v>
      </c>
      <c r="G13" s="81">
        <v>3849.75187035096</v>
      </c>
      <c r="H13" s="81">
        <v>3959.2347068407198</v>
      </c>
      <c r="I13" s="81">
        <v>3920.8059170205902</v>
      </c>
      <c r="J13" s="81">
        <v>3845.1591202494801</v>
      </c>
      <c r="K13" s="81">
        <v>4041.8645174272301</v>
      </c>
      <c r="L13" s="81">
        <v>3942.72645685516</v>
      </c>
      <c r="M13" s="81">
        <v>3883.76204128986</v>
      </c>
      <c r="N13" s="81">
        <v>3817.01359878521</v>
      </c>
      <c r="O13" s="81">
        <v>3793.3444807158799</v>
      </c>
      <c r="P13" s="81">
        <v>4219.5824378027401</v>
      </c>
      <c r="Q13" s="81">
        <v>4333.1519869181002</v>
      </c>
      <c r="R13" s="81">
        <v>4331.5658326156199</v>
      </c>
      <c r="S13" s="81">
        <v>4272.1218831251399</v>
      </c>
      <c r="T13" s="81">
        <v>4242.6993971599804</v>
      </c>
      <c r="U13" s="81">
        <v>4104.7671872492801</v>
      </c>
      <c r="V13" s="81">
        <v>4043.11523578279</v>
      </c>
      <c r="W13" s="81">
        <v>3928.4530194285499</v>
      </c>
      <c r="X13" s="81">
        <v>4032.5799037022398</v>
      </c>
      <c r="Y13" s="81">
        <v>4039.3322090301999</v>
      </c>
      <c r="Z13" s="81">
        <v>3936.9224644832998</v>
      </c>
      <c r="AA13" s="81">
        <v>4253.0144513296</v>
      </c>
      <c r="AB13" s="81">
        <v>4253.8545681405803</v>
      </c>
      <c r="AC13" s="81">
        <v>4276.5713250921499</v>
      </c>
      <c r="AD13" s="81">
        <v>4174.4077002653003</v>
      </c>
      <c r="AE13" s="81">
        <v>4107.1395575311699</v>
      </c>
      <c r="AF13" s="81">
        <v>4241.70594062901</v>
      </c>
      <c r="AG13" s="81">
        <v>4132.1581263157004</v>
      </c>
      <c r="AH13" s="81">
        <v>4083.1298076889102</v>
      </c>
      <c r="AI13" s="81">
        <v>4154.4303506116703</v>
      </c>
      <c r="AJ13" s="81">
        <v>4317.3315865335999</v>
      </c>
      <c r="AK13" s="81">
        <v>4264.3938727816203</v>
      </c>
      <c r="AL13" s="81">
        <v>4309.7818805073603</v>
      </c>
      <c r="AM13" s="81">
        <v>4030.04416068603</v>
      </c>
      <c r="AN13" s="81">
        <v>4142.9255208111599</v>
      </c>
      <c r="AO13" s="81">
        <v>4083.5003577479602</v>
      </c>
      <c r="AP13" s="81">
        <v>3968.4525586667501</v>
      </c>
      <c r="AQ13" s="81">
        <v>4037.4471725857002</v>
      </c>
      <c r="AR13" s="81">
        <v>4041.1284206738501</v>
      </c>
      <c r="AS13" s="81">
        <v>4001.57995472109</v>
      </c>
      <c r="AT13" s="81">
        <v>4042.5662323020902</v>
      </c>
      <c r="AU13" s="81">
        <v>4006.7391099639499</v>
      </c>
      <c r="AV13" s="81">
        <v>4021.7789269387899</v>
      </c>
      <c r="AW13" s="81">
        <v>4062.5151691830401</v>
      </c>
      <c r="AX13" s="81">
        <v>4043.0169776667399</v>
      </c>
      <c r="AY13" s="81">
        <v>4022.44581681306</v>
      </c>
      <c r="AZ13" s="81">
        <v>4043.0564811024401</v>
      </c>
      <c r="BA13" s="81">
        <v>4037.0693039448101</v>
      </c>
      <c r="BB13" s="81">
        <v>4125.8333969909099</v>
      </c>
      <c r="BC13" s="81">
        <v>4145.1998236576401</v>
      </c>
      <c r="BD13" s="81">
        <v>4162.2972879548297</v>
      </c>
      <c r="BE13" s="81">
        <v>4308.1829257706804</v>
      </c>
      <c r="BF13" s="81">
        <v>4517.8366255443998</v>
      </c>
      <c r="BG13" s="81">
        <v>4970.9184188225399</v>
      </c>
      <c r="BH13" s="81">
        <v>5372.2427597887599</v>
      </c>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81">
        <v>10017.860768880801</v>
      </c>
      <c r="D14" s="81">
        <v>9932.9142129125194</v>
      </c>
      <c r="E14" s="81">
        <v>9731.6874581954507</v>
      </c>
      <c r="F14" s="81">
        <v>9435.7920247273105</v>
      </c>
      <c r="G14" s="81">
        <v>9186.2623705344395</v>
      </c>
      <c r="H14" s="81">
        <v>9101.1985942238607</v>
      </c>
      <c r="I14" s="81">
        <v>9052.5750790244201</v>
      </c>
      <c r="J14" s="81">
        <v>9058.8685293044491</v>
      </c>
      <c r="K14" s="81">
        <v>8887.2390457582005</v>
      </c>
      <c r="L14" s="81">
        <v>8993.5140504764804</v>
      </c>
      <c r="M14" s="81">
        <v>8870.3662951020706</v>
      </c>
      <c r="N14" s="81">
        <v>8897.5340412992791</v>
      </c>
      <c r="O14" s="81">
        <v>8950.15778086914</v>
      </c>
      <c r="P14" s="81">
        <v>8736.1484785371395</v>
      </c>
      <c r="Q14" s="81">
        <v>8615.9948490727093</v>
      </c>
      <c r="R14" s="81">
        <v>8586.0205482272595</v>
      </c>
      <c r="S14" s="81">
        <v>8615.1645327529004</v>
      </c>
      <c r="T14" s="81">
        <v>8620.7098460001507</v>
      </c>
      <c r="U14" s="81">
        <v>8562.21634948057</v>
      </c>
      <c r="V14" s="81">
        <v>8588.9958475541007</v>
      </c>
      <c r="W14" s="81">
        <v>8424.8098998516798</v>
      </c>
      <c r="X14" s="81">
        <v>8383.3177019648392</v>
      </c>
      <c r="Y14" s="81">
        <v>8420.7534897054302</v>
      </c>
      <c r="Z14" s="81">
        <v>8503.1191363396301</v>
      </c>
      <c r="AA14" s="81">
        <v>8502.2568210101508</v>
      </c>
      <c r="AB14" s="81">
        <v>8498.2463431762499</v>
      </c>
      <c r="AC14" s="81">
        <v>8506.6920705340999</v>
      </c>
      <c r="AD14" s="81">
        <v>8565.1001184486504</v>
      </c>
      <c r="AE14" s="81">
        <v>8636.5205562046704</v>
      </c>
      <c r="AF14" s="81">
        <v>8537.3753840216104</v>
      </c>
      <c r="AG14" s="81">
        <v>8522.5418417732908</v>
      </c>
      <c r="AH14" s="81">
        <v>8652.4881213365206</v>
      </c>
      <c r="AI14" s="81">
        <v>8705.5837511272402</v>
      </c>
      <c r="AJ14" s="81">
        <v>8720.6949584948597</v>
      </c>
      <c r="AK14" s="81">
        <v>8764.9342752085195</v>
      </c>
      <c r="AL14" s="81">
        <v>8710.7747484611991</v>
      </c>
      <c r="AM14" s="81">
        <v>8462.7400845058601</v>
      </c>
      <c r="AN14" s="81">
        <v>8479.2187733512601</v>
      </c>
      <c r="AO14" s="81">
        <v>8604.40260591265</v>
      </c>
      <c r="AP14" s="81">
        <v>8656.4309696004893</v>
      </c>
      <c r="AQ14" s="81">
        <v>8765.7502883171292</v>
      </c>
      <c r="AR14" s="81">
        <v>8755.8019507325207</v>
      </c>
      <c r="AS14" s="81">
        <v>8809.0192114769707</v>
      </c>
      <c r="AT14" s="81">
        <v>8868.6952788848994</v>
      </c>
      <c r="AU14" s="81">
        <v>8729.8320877291098</v>
      </c>
      <c r="AV14" s="81">
        <v>8707.6254614319096</v>
      </c>
      <c r="AW14" s="81">
        <v>8724.4803492713909</v>
      </c>
      <c r="AX14" s="81">
        <v>8728.1464687212701</v>
      </c>
      <c r="AY14" s="81">
        <v>8694.3059476408998</v>
      </c>
      <c r="AZ14" s="81">
        <v>8717.1092928385096</v>
      </c>
      <c r="BA14" s="81">
        <v>8715.2244361747908</v>
      </c>
      <c r="BB14" s="81">
        <v>8805.4389943755905</v>
      </c>
      <c r="BC14" s="81">
        <v>8700.3051244354501</v>
      </c>
      <c r="BD14" s="81">
        <v>8544.1537982352402</v>
      </c>
      <c r="BE14" s="81">
        <v>8554.8586978720996</v>
      </c>
      <c r="BF14" s="81">
        <v>8503.7391758232006</v>
      </c>
      <c r="BG14" s="81">
        <v>8459.8515689667493</v>
      </c>
      <c r="BH14" s="81">
        <v>8416.8948686954609</v>
      </c>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7">
        <v>20533.530599832651</v>
      </c>
      <c r="D15" s="77">
        <v>20415.660342988922</v>
      </c>
      <c r="E15" s="77">
        <v>20357.765018287013</v>
      </c>
      <c r="F15" s="77">
        <v>20206.18926296445</v>
      </c>
      <c r="G15" s="77">
        <v>19756.63818554239</v>
      </c>
      <c r="H15" s="77">
        <v>19654.979225635001</v>
      </c>
      <c r="I15" s="77">
        <v>19661.184863102331</v>
      </c>
      <c r="J15" s="77">
        <v>19582.155856042129</v>
      </c>
      <c r="K15" s="77">
        <v>19745.960166608813</v>
      </c>
      <c r="L15" s="77">
        <v>19718.092991377758</v>
      </c>
      <c r="M15" s="77">
        <v>19626.287398752651</v>
      </c>
      <c r="N15" s="77">
        <v>19687.262307625861</v>
      </c>
      <c r="O15" s="77">
        <v>19661.817641164049</v>
      </c>
      <c r="P15" s="77">
        <v>20038.945390100191</v>
      </c>
      <c r="Q15" s="77">
        <v>20000.386287252099</v>
      </c>
      <c r="R15" s="77">
        <v>19992.239307479096</v>
      </c>
      <c r="S15" s="77">
        <v>19964.798643169561</v>
      </c>
      <c r="T15" s="77">
        <v>19950.006754989241</v>
      </c>
      <c r="U15" s="77">
        <v>19770.220845467571</v>
      </c>
      <c r="V15" s="77">
        <v>19659.047640610261</v>
      </c>
      <c r="W15" s="77">
        <v>19382.729944675979</v>
      </c>
      <c r="X15" s="77">
        <v>19458.84395150968</v>
      </c>
      <c r="Y15" s="77">
        <v>19432.503943397649</v>
      </c>
      <c r="Z15" s="77">
        <v>19420.696268016629</v>
      </c>
      <c r="AA15" s="77">
        <v>19556.88030546526</v>
      </c>
      <c r="AB15" s="77">
        <v>19525.26994376029</v>
      </c>
      <c r="AC15" s="77">
        <v>19565.588628971429</v>
      </c>
      <c r="AD15" s="77">
        <v>19585.109727475749</v>
      </c>
      <c r="AE15" s="77">
        <v>19588.59525805707</v>
      </c>
      <c r="AF15" s="77">
        <v>19615.969222489821</v>
      </c>
      <c r="AG15" s="77">
        <v>19517.516385166411</v>
      </c>
      <c r="AH15" s="77">
        <v>19574.416406911303</v>
      </c>
      <c r="AI15" s="77">
        <v>19780.034365512362</v>
      </c>
      <c r="AJ15" s="77">
        <v>19966.239608735068</v>
      </c>
      <c r="AK15" s="77">
        <v>19948.993411452779</v>
      </c>
      <c r="AL15" s="77">
        <v>19958.722103278869</v>
      </c>
      <c r="AM15" s="77">
        <v>19394.728598077112</v>
      </c>
      <c r="AN15" s="77">
        <v>19627.321372317543</v>
      </c>
      <c r="AO15" s="77">
        <v>19780.004021281209</v>
      </c>
      <c r="AP15" s="77">
        <v>19758.267491184219</v>
      </c>
      <c r="AQ15" s="77">
        <v>20028.343780472227</v>
      </c>
      <c r="AR15" s="77">
        <v>20003.217003675181</v>
      </c>
      <c r="AS15" s="77">
        <v>20147.669863861182</v>
      </c>
      <c r="AT15" s="77">
        <v>20266.705162447739</v>
      </c>
      <c r="AU15" s="77">
        <v>19914.402086754868</v>
      </c>
      <c r="AV15" s="77">
        <v>20017.630762746172</v>
      </c>
      <c r="AW15" s="77">
        <v>20211.465006970669</v>
      </c>
      <c r="AX15" s="77">
        <v>20232.599722819999</v>
      </c>
      <c r="AY15" s="77">
        <v>20112.447610975069</v>
      </c>
      <c r="AZ15" s="77">
        <v>20151.143984762683</v>
      </c>
      <c r="BA15" s="77">
        <v>20155.586404346021</v>
      </c>
      <c r="BB15" s="77">
        <v>20364.33514538758</v>
      </c>
      <c r="BC15" s="77">
        <v>20345.745759217789</v>
      </c>
      <c r="BD15" s="77">
        <v>20206.010522433062</v>
      </c>
      <c r="BE15" s="77">
        <v>20440.17586479009</v>
      </c>
      <c r="BF15" s="77">
        <v>20634.370698145292</v>
      </c>
      <c r="BG15" s="77">
        <v>21096.563422926629</v>
      </c>
      <c r="BH15" s="77">
        <v>21455.871998752853</v>
      </c>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81">
        <v>6925.6042419732303</v>
      </c>
      <c r="D16" s="81">
        <v>6855.2795832708198</v>
      </c>
      <c r="E16" s="81">
        <v>6839.7041065687199</v>
      </c>
      <c r="F16" s="81">
        <v>6782.5612274908999</v>
      </c>
      <c r="G16" s="81">
        <v>6734.0352962266397</v>
      </c>
      <c r="H16" s="81">
        <v>6740.7704565592803</v>
      </c>
      <c r="I16" s="81">
        <v>6672.4919932578496</v>
      </c>
      <c r="J16" s="81">
        <v>6702.2270020388096</v>
      </c>
      <c r="K16" s="81">
        <v>6679.1641664767203</v>
      </c>
      <c r="L16" s="81">
        <v>6638.3467711103303</v>
      </c>
      <c r="M16" s="81">
        <v>6631.6331170519297</v>
      </c>
      <c r="N16" s="81">
        <v>6628.9561990429402</v>
      </c>
      <c r="O16" s="81">
        <v>6620.7279345566703</v>
      </c>
      <c r="P16" s="81">
        <v>6534.0024873560897</v>
      </c>
      <c r="Q16" s="81">
        <v>6455.0469410492697</v>
      </c>
      <c r="R16" s="81">
        <v>6395.2194809795901</v>
      </c>
      <c r="S16" s="81">
        <v>6323.6457522870996</v>
      </c>
      <c r="T16" s="81">
        <v>6262.6080682865204</v>
      </c>
      <c r="U16" s="81">
        <v>6250.1738455252698</v>
      </c>
      <c r="V16" s="81">
        <v>6245.2842186207399</v>
      </c>
      <c r="W16" s="81">
        <v>6123.1593389564196</v>
      </c>
      <c r="X16" s="81">
        <v>6191.0070782859902</v>
      </c>
      <c r="Y16" s="81">
        <v>6175.8218649444998</v>
      </c>
      <c r="Z16" s="81">
        <v>6125.7644288562296</v>
      </c>
      <c r="AA16" s="81">
        <v>6048.8596824359101</v>
      </c>
      <c r="AB16" s="81">
        <v>6014.3794677421301</v>
      </c>
      <c r="AC16" s="81">
        <v>6040.5125011528198</v>
      </c>
      <c r="AD16" s="81">
        <v>6071.9698687289301</v>
      </c>
      <c r="AE16" s="81">
        <v>6043.5869784976103</v>
      </c>
      <c r="AF16" s="81">
        <v>5999.1029391542297</v>
      </c>
      <c r="AG16" s="81">
        <v>6034.9464495981601</v>
      </c>
      <c r="AH16" s="81">
        <v>6077.4650653345798</v>
      </c>
      <c r="AI16" s="81">
        <v>6159.7821728559402</v>
      </c>
      <c r="AJ16" s="81">
        <v>6167.8630148857201</v>
      </c>
      <c r="AK16" s="81">
        <v>6180.9240314509998</v>
      </c>
      <c r="AL16" s="81">
        <v>6243.6643703493</v>
      </c>
      <c r="AM16" s="81">
        <v>6011.45208268234</v>
      </c>
      <c r="AN16" s="81">
        <v>6235.0605882321997</v>
      </c>
      <c r="AO16" s="81">
        <v>6297.9405075678396</v>
      </c>
      <c r="AP16" s="81">
        <v>6362.7583015913197</v>
      </c>
      <c r="AQ16" s="81">
        <v>6382.3001543128603</v>
      </c>
      <c r="AR16" s="81">
        <v>6478.9142338411402</v>
      </c>
      <c r="AS16" s="81">
        <v>6473.8775790262298</v>
      </c>
      <c r="AT16" s="81">
        <v>6501.6420618901402</v>
      </c>
      <c r="AU16" s="81">
        <v>6563.9269051580704</v>
      </c>
      <c r="AV16" s="81">
        <v>6548.0673193744997</v>
      </c>
      <c r="AW16" s="81">
        <v>6610.5837992290099</v>
      </c>
      <c r="AX16" s="81">
        <v>6595.5290918628298</v>
      </c>
      <c r="AY16" s="81">
        <v>6532.1089338893298</v>
      </c>
      <c r="AZ16" s="81">
        <v>6501.4337327827898</v>
      </c>
      <c r="BA16" s="81">
        <v>6442.6195916918996</v>
      </c>
      <c r="BB16" s="81">
        <v>6519.7385594418101</v>
      </c>
      <c r="BC16" s="81">
        <v>6504.0157776108199</v>
      </c>
      <c r="BD16" s="81">
        <v>6382.1466802824198</v>
      </c>
      <c r="BE16" s="81">
        <v>6449.5655597445502</v>
      </c>
      <c r="BF16" s="81">
        <v>6389.2083337737904</v>
      </c>
      <c r="BG16" s="81">
        <v>6326.0819525104698</v>
      </c>
      <c r="BH16" s="81">
        <v>6334.8464532562402</v>
      </c>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7">
        <v>6925.6042419732303</v>
      </c>
      <c r="D17" s="77">
        <v>6855.2795832708198</v>
      </c>
      <c r="E17" s="77">
        <v>6839.7041065687199</v>
      </c>
      <c r="F17" s="77">
        <v>6782.5612274908999</v>
      </c>
      <c r="G17" s="77">
        <v>6734.0352962266397</v>
      </c>
      <c r="H17" s="77">
        <v>6740.7704565592803</v>
      </c>
      <c r="I17" s="77">
        <v>6672.4919932578496</v>
      </c>
      <c r="J17" s="77">
        <v>6702.2270020388096</v>
      </c>
      <c r="K17" s="77">
        <v>6679.1641664767203</v>
      </c>
      <c r="L17" s="77">
        <v>6638.3467711103303</v>
      </c>
      <c r="M17" s="77">
        <v>6631.6331170519297</v>
      </c>
      <c r="N17" s="77">
        <v>6628.9561990429402</v>
      </c>
      <c r="O17" s="77">
        <v>6620.7279345566703</v>
      </c>
      <c r="P17" s="77">
        <v>6534.0024873560897</v>
      </c>
      <c r="Q17" s="77">
        <v>6455.0469410492697</v>
      </c>
      <c r="R17" s="77">
        <v>6395.2194809795901</v>
      </c>
      <c r="S17" s="77">
        <v>6323.6457522870996</v>
      </c>
      <c r="T17" s="77">
        <v>6262.6080682865204</v>
      </c>
      <c r="U17" s="77">
        <v>6250.1738455252698</v>
      </c>
      <c r="V17" s="77">
        <v>6245.2842186207399</v>
      </c>
      <c r="W17" s="77">
        <v>6123.1593389564196</v>
      </c>
      <c r="X17" s="77">
        <v>6191.0070782859902</v>
      </c>
      <c r="Y17" s="77">
        <v>6175.8218649444998</v>
      </c>
      <c r="Z17" s="77">
        <v>6125.7644288562296</v>
      </c>
      <c r="AA17" s="77">
        <v>6048.8596824359101</v>
      </c>
      <c r="AB17" s="77">
        <v>6014.3794677421301</v>
      </c>
      <c r="AC17" s="77">
        <v>6040.5125011528198</v>
      </c>
      <c r="AD17" s="77">
        <v>6071.9698687289301</v>
      </c>
      <c r="AE17" s="77">
        <v>6043.5869784976103</v>
      </c>
      <c r="AF17" s="77">
        <v>5999.1029391542297</v>
      </c>
      <c r="AG17" s="77">
        <v>6034.9464495981601</v>
      </c>
      <c r="AH17" s="77">
        <v>6077.4650653345798</v>
      </c>
      <c r="AI17" s="77">
        <v>6159.7821728559402</v>
      </c>
      <c r="AJ17" s="77">
        <v>6167.8630148857201</v>
      </c>
      <c r="AK17" s="77">
        <v>6180.9240314509998</v>
      </c>
      <c r="AL17" s="77">
        <v>6243.6643703493</v>
      </c>
      <c r="AM17" s="77">
        <v>6011.45208268234</v>
      </c>
      <c r="AN17" s="77">
        <v>6235.0605882321997</v>
      </c>
      <c r="AO17" s="77">
        <v>6297.9405075678396</v>
      </c>
      <c r="AP17" s="77">
        <v>6362.7583015913197</v>
      </c>
      <c r="AQ17" s="77">
        <v>6382.3001543128603</v>
      </c>
      <c r="AR17" s="77">
        <v>6478.9142338411402</v>
      </c>
      <c r="AS17" s="77">
        <v>6473.8775790262298</v>
      </c>
      <c r="AT17" s="77">
        <v>6501.6420618901402</v>
      </c>
      <c r="AU17" s="77">
        <v>6563.9269051580704</v>
      </c>
      <c r="AV17" s="77">
        <v>6548.0673193744997</v>
      </c>
      <c r="AW17" s="77">
        <v>6610.5837992290099</v>
      </c>
      <c r="AX17" s="77">
        <v>6595.5290918628298</v>
      </c>
      <c r="AY17" s="77">
        <v>6532.1089338893298</v>
      </c>
      <c r="AZ17" s="77">
        <v>6501.4337327827898</v>
      </c>
      <c r="BA17" s="77">
        <v>6442.6195916918996</v>
      </c>
      <c r="BB17" s="77">
        <v>6519.7385594418101</v>
      </c>
      <c r="BC17" s="77">
        <v>6504.0157776108199</v>
      </c>
      <c r="BD17" s="77">
        <v>6382.1466802824198</v>
      </c>
      <c r="BE17" s="77">
        <v>6449.5655597445502</v>
      </c>
      <c r="BF17" s="77">
        <v>6389.2083337737904</v>
      </c>
      <c r="BG17" s="77">
        <v>6326.0819525104698</v>
      </c>
      <c r="BH17" s="77">
        <v>6334.8464532562402</v>
      </c>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81">
        <v>9948.4566108081708</v>
      </c>
      <c r="D18" s="81">
        <v>10023.7380863981</v>
      </c>
      <c r="E18" s="81">
        <v>9954.0806243044208</v>
      </c>
      <c r="F18" s="81">
        <v>9975.4624068483699</v>
      </c>
      <c r="G18" s="81">
        <v>10067.8477650158</v>
      </c>
      <c r="H18" s="81">
        <v>10055.9013079421</v>
      </c>
      <c r="I18" s="81">
        <v>10071.775879066699</v>
      </c>
      <c r="J18" s="81">
        <v>9998.4354658723405</v>
      </c>
      <c r="K18" s="81">
        <v>9945.0921619307101</v>
      </c>
      <c r="L18" s="81">
        <v>9851.0559139962606</v>
      </c>
      <c r="M18" s="81">
        <v>9832.0599675170306</v>
      </c>
      <c r="N18" s="81">
        <v>10046.012614040201</v>
      </c>
      <c r="O18" s="81">
        <v>9992.0762749457699</v>
      </c>
      <c r="P18" s="81">
        <v>9947.0426590923798</v>
      </c>
      <c r="Q18" s="81">
        <v>9792.2804426269595</v>
      </c>
      <c r="R18" s="81">
        <v>9738.6683775170004</v>
      </c>
      <c r="S18" s="81">
        <v>9861.6756169658292</v>
      </c>
      <c r="T18" s="81">
        <v>9904.1593771261596</v>
      </c>
      <c r="U18" s="81">
        <v>10040.637103524499</v>
      </c>
      <c r="V18" s="81">
        <v>10117.632907045099</v>
      </c>
      <c r="W18" s="81">
        <v>10025.6656704383</v>
      </c>
      <c r="X18" s="81">
        <v>10105.938557740001</v>
      </c>
      <c r="Y18" s="81">
        <v>10107.957124779299</v>
      </c>
      <c r="Z18" s="81">
        <v>10077.333066204201</v>
      </c>
      <c r="AA18" s="81">
        <v>10116.6975879704</v>
      </c>
      <c r="AB18" s="81">
        <v>10189.7988569019</v>
      </c>
      <c r="AC18" s="81">
        <v>10207.3063731738</v>
      </c>
      <c r="AD18" s="81">
        <v>10309.4993262597</v>
      </c>
      <c r="AE18" s="81">
        <v>10418.929305617799</v>
      </c>
      <c r="AF18" s="81">
        <v>10488.646753192101</v>
      </c>
      <c r="AG18" s="81">
        <v>10443.879173174</v>
      </c>
      <c r="AH18" s="81">
        <v>10481.123866711499</v>
      </c>
      <c r="AI18" s="81">
        <v>10572.296026046801</v>
      </c>
      <c r="AJ18" s="81">
        <v>10553.446154609101</v>
      </c>
      <c r="AK18" s="81">
        <v>10637.194381924801</v>
      </c>
      <c r="AL18" s="81">
        <v>10705.389080401599</v>
      </c>
      <c r="AM18" s="81">
        <v>10582.976834069999</v>
      </c>
      <c r="AN18" s="81">
        <v>10512.897001073099</v>
      </c>
      <c r="AO18" s="81">
        <v>10838.955980547</v>
      </c>
      <c r="AP18" s="81">
        <v>10768.691585434501</v>
      </c>
      <c r="AQ18" s="81">
        <v>10966.033557992299</v>
      </c>
      <c r="AR18" s="81">
        <v>11043.4399924667</v>
      </c>
      <c r="AS18" s="81">
        <v>11181.428338657401</v>
      </c>
      <c r="AT18" s="81">
        <v>11281.554651685299</v>
      </c>
      <c r="AU18" s="81">
        <v>11262.690214557701</v>
      </c>
      <c r="AV18" s="81">
        <v>11336.469243879699</v>
      </c>
      <c r="AW18" s="81">
        <v>11332.264826381799</v>
      </c>
      <c r="AX18" s="81">
        <v>11318.2552973154</v>
      </c>
      <c r="AY18" s="81">
        <v>11354.2568310282</v>
      </c>
      <c r="AZ18" s="81">
        <v>11400.408615549401</v>
      </c>
      <c r="BA18" s="81">
        <v>11426.5107307945</v>
      </c>
      <c r="BB18" s="81">
        <v>11381.3834099428</v>
      </c>
      <c r="BC18" s="81">
        <v>11422.1773916496</v>
      </c>
      <c r="BD18" s="81">
        <v>11296.221229622</v>
      </c>
      <c r="BE18" s="81">
        <v>11480.6889103875</v>
      </c>
      <c r="BF18" s="81">
        <v>11455.655768832999</v>
      </c>
      <c r="BG18" s="81">
        <v>11396.7956344266</v>
      </c>
      <c r="BH18" s="81">
        <v>11434.7834703184</v>
      </c>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81">
        <v>3038.8657016130501</v>
      </c>
      <c r="D19" s="81">
        <v>3028.8396327057399</v>
      </c>
      <c r="E19" s="81">
        <v>2954.5959710580801</v>
      </c>
      <c r="F19" s="81">
        <v>2960.1033571286298</v>
      </c>
      <c r="G19" s="81">
        <v>2932.5443444678599</v>
      </c>
      <c r="H19" s="81">
        <v>2964.2508934354601</v>
      </c>
      <c r="I19" s="81">
        <v>2924.2164663448898</v>
      </c>
      <c r="J19" s="81">
        <v>2895.5470741194999</v>
      </c>
      <c r="K19" s="81">
        <v>2886.69288491405</v>
      </c>
      <c r="L19" s="81">
        <v>2890.7139173846999</v>
      </c>
      <c r="M19" s="81">
        <v>2853.3520340464302</v>
      </c>
      <c r="N19" s="81">
        <v>2853.7630363448302</v>
      </c>
      <c r="O19" s="81">
        <v>2776.34898797391</v>
      </c>
      <c r="P19" s="81">
        <v>2809.0601086415199</v>
      </c>
      <c r="Q19" s="81">
        <v>2828.4152796506601</v>
      </c>
      <c r="R19" s="81">
        <v>2849.0254883232501</v>
      </c>
      <c r="S19" s="81">
        <v>2829.17102232767</v>
      </c>
      <c r="T19" s="81">
        <v>2881.0596937330802</v>
      </c>
      <c r="U19" s="81">
        <v>2903.1036460760001</v>
      </c>
      <c r="V19" s="81">
        <v>2928.8466393236299</v>
      </c>
      <c r="W19" s="81">
        <v>2882.1767265468302</v>
      </c>
      <c r="X19" s="81">
        <v>2947.6154100223598</v>
      </c>
      <c r="Y19" s="81">
        <v>2907.4166393985502</v>
      </c>
      <c r="Z19" s="81">
        <v>2933.3194059264201</v>
      </c>
      <c r="AA19" s="81">
        <v>2995.2926284282598</v>
      </c>
      <c r="AB19" s="81">
        <v>3043.3372249673298</v>
      </c>
      <c r="AC19" s="81">
        <v>3049.1654152339902</v>
      </c>
      <c r="AD19" s="81">
        <v>3019.8384644456401</v>
      </c>
      <c r="AE19" s="81">
        <v>3072.0474081039702</v>
      </c>
      <c r="AF19" s="81">
        <v>3108.4559402334598</v>
      </c>
      <c r="AG19" s="81">
        <v>3112.5829461909598</v>
      </c>
      <c r="AH19" s="81">
        <v>3082.7754210769199</v>
      </c>
      <c r="AI19" s="81">
        <v>3140.9298633561398</v>
      </c>
      <c r="AJ19" s="81">
        <v>3163.23973018783</v>
      </c>
      <c r="AK19" s="81">
        <v>3172.8395811308401</v>
      </c>
      <c r="AL19" s="81">
        <v>3200.4295405882199</v>
      </c>
      <c r="AM19" s="81">
        <v>3169.44131258485</v>
      </c>
      <c r="AN19" s="81">
        <v>3203.74299190482</v>
      </c>
      <c r="AO19" s="81">
        <v>3199.88630171149</v>
      </c>
      <c r="AP19" s="81">
        <v>3201.27805553813</v>
      </c>
      <c r="AQ19" s="81">
        <v>3221.6670593009298</v>
      </c>
      <c r="AR19" s="81">
        <v>3223.41993095722</v>
      </c>
      <c r="AS19" s="81">
        <v>3155.1969931448002</v>
      </c>
      <c r="AT19" s="81">
        <v>3236.1226937433498</v>
      </c>
      <c r="AU19" s="81">
        <v>3164.32911406537</v>
      </c>
      <c r="AV19" s="81">
        <v>3138.6509639256401</v>
      </c>
      <c r="AW19" s="81">
        <v>3130.2095135770101</v>
      </c>
      <c r="AX19" s="81">
        <v>3140.8190444683</v>
      </c>
      <c r="AY19" s="81">
        <v>3125.5193177350702</v>
      </c>
      <c r="AZ19" s="81">
        <v>3130.9953528862702</v>
      </c>
      <c r="BA19" s="81">
        <v>3142.26202976182</v>
      </c>
      <c r="BB19" s="81">
        <v>3068.76209404681</v>
      </c>
      <c r="BC19" s="81">
        <v>3061.34601038237</v>
      </c>
      <c r="BD19" s="81">
        <v>3065.6735892172401</v>
      </c>
      <c r="BE19" s="81">
        <v>3129.8018709054199</v>
      </c>
      <c r="BF19" s="81">
        <v>3066.5125713421999</v>
      </c>
      <c r="BG19" s="81">
        <v>3064.6149043759101</v>
      </c>
      <c r="BH19" s="81">
        <v>3033.7700063705001</v>
      </c>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81">
        <v>3197.2068915889499</v>
      </c>
      <c r="D20" s="81">
        <v>3169.4223126202</v>
      </c>
      <c r="E20" s="81">
        <v>3128.5744617205301</v>
      </c>
      <c r="F20" s="81">
        <v>3227.9599575166699</v>
      </c>
      <c r="G20" s="81">
        <v>3354.9492695448798</v>
      </c>
      <c r="H20" s="81">
        <v>3319.89064636585</v>
      </c>
      <c r="I20" s="81">
        <v>3257.84713447899</v>
      </c>
      <c r="J20" s="81">
        <v>3224.6690449625398</v>
      </c>
      <c r="K20" s="81">
        <v>3156.31111653276</v>
      </c>
      <c r="L20" s="81">
        <v>3311.6545272051799</v>
      </c>
      <c r="M20" s="81">
        <v>3252.3256125421299</v>
      </c>
      <c r="N20" s="81">
        <v>3321.1028873125701</v>
      </c>
      <c r="O20" s="81">
        <v>3350.8777678287902</v>
      </c>
      <c r="P20" s="81">
        <v>3378.36610805592</v>
      </c>
      <c r="Q20" s="81">
        <v>3414.0080489509301</v>
      </c>
      <c r="R20" s="81">
        <v>3383.6681948831902</v>
      </c>
      <c r="S20" s="81">
        <v>3374.9154819895798</v>
      </c>
      <c r="T20" s="81">
        <v>3454.5265537708201</v>
      </c>
      <c r="U20" s="81">
        <v>3403.0196672575798</v>
      </c>
      <c r="V20" s="81">
        <v>3421.4333542501699</v>
      </c>
      <c r="W20" s="81">
        <v>3497.6637992784199</v>
      </c>
      <c r="X20" s="81">
        <v>3439.8422277519398</v>
      </c>
      <c r="Y20" s="81">
        <v>3439.1089133567698</v>
      </c>
      <c r="Z20" s="81">
        <v>3394.3721787868399</v>
      </c>
      <c r="AA20" s="81">
        <v>3471.6369400334702</v>
      </c>
      <c r="AB20" s="81">
        <v>3522.1902036504898</v>
      </c>
      <c r="AC20" s="81">
        <v>3367.0254503915598</v>
      </c>
      <c r="AD20" s="81">
        <v>3575.29572526522</v>
      </c>
      <c r="AE20" s="81">
        <v>3752.95097610018</v>
      </c>
      <c r="AF20" s="81">
        <v>3663.45245305459</v>
      </c>
      <c r="AG20" s="81">
        <v>3523.8667517092799</v>
      </c>
      <c r="AH20" s="81">
        <v>3651.9739365938199</v>
      </c>
      <c r="AI20" s="81">
        <v>3758.1600462358601</v>
      </c>
      <c r="AJ20" s="81">
        <v>3836.7941190603501</v>
      </c>
      <c r="AK20" s="81">
        <v>3670.69149890158</v>
      </c>
      <c r="AL20" s="81">
        <v>3834.29182220968</v>
      </c>
      <c r="AM20" s="81">
        <v>3567.6122679779901</v>
      </c>
      <c r="AN20" s="81">
        <v>3140.2838539775498</v>
      </c>
      <c r="AO20" s="81">
        <v>3649.7919487509898</v>
      </c>
      <c r="AP20" s="81">
        <v>3601.2128659033401</v>
      </c>
      <c r="AQ20" s="81">
        <v>3417.9418509481402</v>
      </c>
      <c r="AR20" s="81">
        <v>3873.9145738715702</v>
      </c>
      <c r="AS20" s="81">
        <v>3983.0067267149502</v>
      </c>
      <c r="AT20" s="81">
        <v>4125.0172219876304</v>
      </c>
      <c r="AU20" s="81">
        <v>4220.3022427708502</v>
      </c>
      <c r="AV20" s="81">
        <v>4288.5846680390796</v>
      </c>
      <c r="AW20" s="81">
        <v>4275.8787101623602</v>
      </c>
      <c r="AX20" s="81">
        <v>4262.2833373889198</v>
      </c>
      <c r="AY20" s="81">
        <v>4304.6747933442603</v>
      </c>
      <c r="AZ20" s="81">
        <v>4271.4047423246702</v>
      </c>
      <c r="BA20" s="81">
        <v>4353.5805765856403</v>
      </c>
      <c r="BB20" s="81">
        <v>4187.6328463442997</v>
      </c>
      <c r="BC20" s="81">
        <v>4307.74664494444</v>
      </c>
      <c r="BD20" s="81">
        <v>4112.6896279776402</v>
      </c>
      <c r="BE20" s="81">
        <v>4200.2712801464504</v>
      </c>
      <c r="BF20" s="81">
        <v>4269.3227368370199</v>
      </c>
      <c r="BG20" s="81">
        <v>4311.96710328893</v>
      </c>
      <c r="BH20" s="81">
        <v>4372.6445266872497</v>
      </c>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81">
        <v>626.29843999427703</v>
      </c>
      <c r="D21" s="81">
        <v>612.57801099748303</v>
      </c>
      <c r="E21" s="81">
        <v>597.54270935393799</v>
      </c>
      <c r="F21" s="81">
        <v>608.67367548067296</v>
      </c>
      <c r="G21" s="81">
        <v>600.477767952759</v>
      </c>
      <c r="H21" s="81">
        <v>640.965849990008</v>
      </c>
      <c r="I21" s="81">
        <v>630.89431488414004</v>
      </c>
      <c r="J21" s="81">
        <v>627.74339178896503</v>
      </c>
      <c r="K21" s="81">
        <v>682.28848349799398</v>
      </c>
      <c r="L21" s="81">
        <v>774.59351075184998</v>
      </c>
      <c r="M21" s="81">
        <v>808.77350359325703</v>
      </c>
      <c r="N21" s="81">
        <v>863.37306255821397</v>
      </c>
      <c r="O21" s="81">
        <v>893.73816085831095</v>
      </c>
      <c r="P21" s="81">
        <v>933.38207279528103</v>
      </c>
      <c r="Q21" s="81">
        <v>938.441391114505</v>
      </c>
      <c r="R21" s="81">
        <v>945.38550139479605</v>
      </c>
      <c r="S21" s="81">
        <v>989.02374073998601</v>
      </c>
      <c r="T21" s="81">
        <v>1009.42976458178</v>
      </c>
      <c r="U21" s="81">
        <v>1085.6221874743301</v>
      </c>
      <c r="V21" s="81">
        <v>1081.4677330076399</v>
      </c>
      <c r="W21" s="81">
        <v>1053.1322342430699</v>
      </c>
      <c r="X21" s="81">
        <v>1099.67244500931</v>
      </c>
      <c r="Y21" s="81">
        <v>1087.6545232865001</v>
      </c>
      <c r="Z21" s="81">
        <v>1079.6907009739</v>
      </c>
      <c r="AA21" s="81">
        <v>1089.0590770225899</v>
      </c>
      <c r="AB21" s="81">
        <v>1074.78050931127</v>
      </c>
      <c r="AC21" s="81">
        <v>1110.8465341903</v>
      </c>
      <c r="AD21" s="81">
        <v>1077.8313298751</v>
      </c>
      <c r="AE21" s="81">
        <v>1075.83420511329</v>
      </c>
      <c r="AF21" s="81">
        <v>1087.3429573705901</v>
      </c>
      <c r="AG21" s="81">
        <v>1128.5832407548801</v>
      </c>
      <c r="AH21" s="81">
        <v>1092.9232803422301</v>
      </c>
      <c r="AI21" s="81">
        <v>1019.0933980789</v>
      </c>
      <c r="AJ21" s="81">
        <v>973.82617175719099</v>
      </c>
      <c r="AK21" s="81">
        <v>969.75002556047502</v>
      </c>
      <c r="AL21" s="81">
        <v>1030.56899752548</v>
      </c>
      <c r="AM21" s="81">
        <v>978.04408280480095</v>
      </c>
      <c r="AN21" s="81">
        <v>976.185248138475</v>
      </c>
      <c r="AO21" s="81">
        <v>1035.84404880495</v>
      </c>
      <c r="AP21" s="81">
        <v>998.99738647690799</v>
      </c>
      <c r="AQ21" s="81">
        <v>1039.54046878023</v>
      </c>
      <c r="AR21" s="81">
        <v>1020.4060674610701</v>
      </c>
      <c r="AS21" s="81">
        <v>999.75980557062906</v>
      </c>
      <c r="AT21" s="81">
        <v>990.280503300757</v>
      </c>
      <c r="AU21" s="81">
        <v>1023.54170858799</v>
      </c>
      <c r="AV21" s="81">
        <v>1032.6247434315401</v>
      </c>
      <c r="AW21" s="81">
        <v>1021.72114340467</v>
      </c>
      <c r="AX21" s="81">
        <v>976.62782498154695</v>
      </c>
      <c r="AY21" s="81">
        <v>932.97024995175502</v>
      </c>
      <c r="AZ21" s="81">
        <v>934.54830675201197</v>
      </c>
      <c r="BA21" s="81">
        <v>920.25301859958699</v>
      </c>
      <c r="BB21" s="81">
        <v>880.02984617263303</v>
      </c>
      <c r="BC21" s="81">
        <v>752.52537996413605</v>
      </c>
      <c r="BD21" s="81">
        <v>664.92725258832195</v>
      </c>
      <c r="BE21" s="81">
        <v>599.587476494557</v>
      </c>
      <c r="BF21" s="81">
        <v>562.72836928838001</v>
      </c>
      <c r="BG21" s="81">
        <v>535.76840612655894</v>
      </c>
      <c r="BH21" s="81">
        <v>548.50061178902502</v>
      </c>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81">
        <v>1657.73700455225</v>
      </c>
      <c r="D22" s="81">
        <v>1661.2826165284</v>
      </c>
      <c r="E22" s="81">
        <v>1678.8928235492699</v>
      </c>
      <c r="F22" s="81">
        <v>1700.78923352123</v>
      </c>
      <c r="G22" s="81">
        <v>1692.61814366045</v>
      </c>
      <c r="H22" s="81">
        <v>1691.8119886187001</v>
      </c>
      <c r="I22" s="81">
        <v>1711.09642962418</v>
      </c>
      <c r="J22" s="81">
        <v>1729.3459307081901</v>
      </c>
      <c r="K22" s="81">
        <v>1726.33073450907</v>
      </c>
      <c r="L22" s="81">
        <v>1717.95289174092</v>
      </c>
      <c r="M22" s="81">
        <v>1754.8610029551701</v>
      </c>
      <c r="N22" s="81">
        <v>1759.48114489403</v>
      </c>
      <c r="O22" s="81">
        <v>1758.9076009370499</v>
      </c>
      <c r="P22" s="81">
        <v>1776.1904235654799</v>
      </c>
      <c r="Q22" s="81">
        <v>1761.7129022331501</v>
      </c>
      <c r="R22" s="81">
        <v>1753.34633805009</v>
      </c>
      <c r="S22" s="81">
        <v>1751.1087167422099</v>
      </c>
      <c r="T22" s="81">
        <v>1730.9606811552401</v>
      </c>
      <c r="U22" s="81">
        <v>1712.69073704995</v>
      </c>
      <c r="V22" s="81">
        <v>1689.4409467426401</v>
      </c>
      <c r="W22" s="81">
        <v>1726.2801618711401</v>
      </c>
      <c r="X22" s="81">
        <v>1722.0769999643001</v>
      </c>
      <c r="Y22" s="81">
        <v>1731.28738388342</v>
      </c>
      <c r="Z22" s="81">
        <v>1756.8141690564601</v>
      </c>
      <c r="AA22" s="81">
        <v>1767.7411016122501</v>
      </c>
      <c r="AB22" s="81">
        <v>1820.38691781337</v>
      </c>
      <c r="AC22" s="81">
        <v>1822.950234317</v>
      </c>
      <c r="AD22" s="81">
        <v>1841.1281531378299</v>
      </c>
      <c r="AE22" s="81">
        <v>1814.8295231811301</v>
      </c>
      <c r="AF22" s="81">
        <v>1801.0519790395399</v>
      </c>
      <c r="AG22" s="81">
        <v>1797.8434861436201</v>
      </c>
      <c r="AH22" s="81">
        <v>1795.03705204621</v>
      </c>
      <c r="AI22" s="81">
        <v>1801.69204025054</v>
      </c>
      <c r="AJ22" s="81">
        <v>1774.9177991507099</v>
      </c>
      <c r="AK22" s="81">
        <v>1745.0232376413801</v>
      </c>
      <c r="AL22" s="81">
        <v>1731.63681241071</v>
      </c>
      <c r="AM22" s="81">
        <v>1746.0898704701999</v>
      </c>
      <c r="AN22" s="81">
        <v>1744.7395906659301</v>
      </c>
      <c r="AO22" s="81">
        <v>1740.8581812725199</v>
      </c>
      <c r="AP22" s="81">
        <v>1702.3529239259899</v>
      </c>
      <c r="AQ22" s="81">
        <v>1707.790046132</v>
      </c>
      <c r="AR22" s="81">
        <v>1727.2854872783801</v>
      </c>
      <c r="AS22" s="81">
        <v>1708.0659131463401</v>
      </c>
      <c r="AT22" s="81">
        <v>1700.7876347266999</v>
      </c>
      <c r="AU22" s="81">
        <v>1700.87640654847</v>
      </c>
      <c r="AV22" s="81">
        <v>1691.82184258448</v>
      </c>
      <c r="AW22" s="81">
        <v>1636.9005473690399</v>
      </c>
      <c r="AX22" s="81">
        <v>1658.74694152193</v>
      </c>
      <c r="AY22" s="81">
        <v>1669.00804478439</v>
      </c>
      <c r="AZ22" s="81">
        <v>1670.16641017646</v>
      </c>
      <c r="BA22" s="81">
        <v>1695.2521101195</v>
      </c>
      <c r="BB22" s="81">
        <v>1703.92836899284</v>
      </c>
      <c r="BC22" s="81">
        <v>1702.2317170880699</v>
      </c>
      <c r="BD22" s="81">
        <v>1693.03907606863</v>
      </c>
      <c r="BE22" s="81">
        <v>1701.4128000947901</v>
      </c>
      <c r="BF22" s="81">
        <v>1685.6487085818201</v>
      </c>
      <c r="BG22" s="81">
        <v>1685.6506199591399</v>
      </c>
      <c r="BH22" s="81">
        <v>1683.41957599737</v>
      </c>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81">
        <v>518.13491078311597</v>
      </c>
      <c r="D23" s="81">
        <v>518.07589793717</v>
      </c>
      <c r="E23" s="81">
        <v>517.16294832856897</v>
      </c>
      <c r="F23" s="81">
        <v>526.32796139553398</v>
      </c>
      <c r="G23" s="81">
        <v>523.99691751146497</v>
      </c>
      <c r="H23" s="81">
        <v>516.053722056212</v>
      </c>
      <c r="I23" s="81">
        <v>513.794353291368</v>
      </c>
      <c r="J23" s="81">
        <v>513.59091176423794</v>
      </c>
      <c r="K23" s="81">
        <v>510.30042345958401</v>
      </c>
      <c r="L23" s="81">
        <v>505.14303389108699</v>
      </c>
      <c r="M23" s="81">
        <v>510.572595334271</v>
      </c>
      <c r="N23" s="81">
        <v>495.78860702479602</v>
      </c>
      <c r="O23" s="81">
        <v>501.46376782561799</v>
      </c>
      <c r="P23" s="81">
        <v>490.00201646485698</v>
      </c>
      <c r="Q23" s="81">
        <v>489.960335112807</v>
      </c>
      <c r="R23" s="81">
        <v>479.76702010016498</v>
      </c>
      <c r="S23" s="81">
        <v>470.58905214419099</v>
      </c>
      <c r="T23" s="81">
        <v>462.62396543312599</v>
      </c>
      <c r="U23" s="81">
        <v>463.03953055163601</v>
      </c>
      <c r="V23" s="81">
        <v>465.13244757843</v>
      </c>
      <c r="W23" s="81">
        <v>464.20374796949301</v>
      </c>
      <c r="X23" s="81">
        <v>481.14691173766897</v>
      </c>
      <c r="Y23" s="81">
        <v>479.999126789976</v>
      </c>
      <c r="Z23" s="81">
        <v>482.69336761522499</v>
      </c>
      <c r="AA23" s="81">
        <v>495.99322962960503</v>
      </c>
      <c r="AB23" s="81">
        <v>501.09105743700098</v>
      </c>
      <c r="AC23" s="81">
        <v>500.25861408315001</v>
      </c>
      <c r="AD23" s="81">
        <v>494.13332862553699</v>
      </c>
      <c r="AE23" s="81">
        <v>488.65424670666403</v>
      </c>
      <c r="AF23" s="81">
        <v>483.246749816516</v>
      </c>
      <c r="AG23" s="81">
        <v>486.36910132030403</v>
      </c>
      <c r="AH23" s="81">
        <v>489.62212825178801</v>
      </c>
      <c r="AI23" s="81">
        <v>494.52462492324503</v>
      </c>
      <c r="AJ23" s="81">
        <v>484.26274485414598</v>
      </c>
      <c r="AK23" s="81">
        <v>481.13202443538302</v>
      </c>
      <c r="AL23" s="81">
        <v>485.35742721319599</v>
      </c>
      <c r="AM23" s="81">
        <v>485.170943295315</v>
      </c>
      <c r="AN23" s="81">
        <v>481.575538361388</v>
      </c>
      <c r="AO23" s="81">
        <v>493.924061341293</v>
      </c>
      <c r="AP23" s="81">
        <v>502.38592396251698</v>
      </c>
      <c r="AQ23" s="81">
        <v>476.021114070338</v>
      </c>
      <c r="AR23" s="81">
        <v>499.69634563833199</v>
      </c>
      <c r="AS23" s="81">
        <v>510.36824574862698</v>
      </c>
      <c r="AT23" s="81">
        <v>516.81681967233703</v>
      </c>
      <c r="AU23" s="81">
        <v>515.48545105400694</v>
      </c>
      <c r="AV23" s="81">
        <v>521.23662322279802</v>
      </c>
      <c r="AW23" s="81">
        <v>543.24714247361601</v>
      </c>
      <c r="AX23" s="81">
        <v>546.89557053661201</v>
      </c>
      <c r="AY23" s="81">
        <v>551.43903648429398</v>
      </c>
      <c r="AZ23" s="81">
        <v>554.00731194895297</v>
      </c>
      <c r="BA23" s="81">
        <v>544.22455628819102</v>
      </c>
      <c r="BB23" s="81">
        <v>544.807786131645</v>
      </c>
      <c r="BC23" s="81">
        <v>545.44018298616697</v>
      </c>
      <c r="BD23" s="81">
        <v>510.269132725568</v>
      </c>
      <c r="BE23" s="81">
        <v>514.18345549525202</v>
      </c>
      <c r="BF23" s="81">
        <v>502.92410092475001</v>
      </c>
      <c r="BG23" s="81">
        <v>491.06775493168902</v>
      </c>
      <c r="BH23" s="81">
        <v>486.27546445137102</v>
      </c>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81">
        <v>4227.1346919285397</v>
      </c>
      <c r="D24" s="81">
        <v>4371.6082542589302</v>
      </c>
      <c r="E24" s="81">
        <v>4275.3787490526602</v>
      </c>
      <c r="F24" s="81">
        <v>4310.97067502343</v>
      </c>
      <c r="G24" s="81">
        <v>4293.0034660148904</v>
      </c>
      <c r="H24" s="81">
        <v>4159.9015345979597</v>
      </c>
      <c r="I24" s="81">
        <v>4151.7638720902396</v>
      </c>
      <c r="J24" s="81">
        <v>4156.1675804933902</v>
      </c>
      <c r="K24" s="81">
        <v>4277.6809086094399</v>
      </c>
      <c r="L24" s="81">
        <v>4224.8809445174002</v>
      </c>
      <c r="M24" s="81">
        <v>4269.5371001938802</v>
      </c>
      <c r="N24" s="81">
        <v>4167.4635733340601</v>
      </c>
      <c r="O24" s="81">
        <v>4202.0588959340503</v>
      </c>
      <c r="P24" s="81">
        <v>4298.5201179001097</v>
      </c>
      <c r="Q24" s="81">
        <v>4291.9295615935598</v>
      </c>
      <c r="R24" s="81">
        <v>4284.2094823585903</v>
      </c>
      <c r="S24" s="81">
        <v>4256.7352645943702</v>
      </c>
      <c r="T24" s="81">
        <v>4290.1117260850297</v>
      </c>
      <c r="U24" s="81">
        <v>4172.73741017681</v>
      </c>
      <c r="V24" s="81">
        <v>4205.7524898103702</v>
      </c>
      <c r="W24" s="81">
        <v>4191.0071419396199</v>
      </c>
      <c r="X24" s="81">
        <v>4190.7464209667596</v>
      </c>
      <c r="Y24" s="81">
        <v>4302.1167971986097</v>
      </c>
      <c r="Z24" s="81">
        <v>4385.1536275990802</v>
      </c>
      <c r="AA24" s="81">
        <v>4281.5718887329504</v>
      </c>
      <c r="AB24" s="81">
        <v>4387.5125081317701</v>
      </c>
      <c r="AC24" s="81">
        <v>4425.36977743035</v>
      </c>
      <c r="AD24" s="81">
        <v>4477.4587474118898</v>
      </c>
      <c r="AE24" s="81">
        <v>4523.9271663559502</v>
      </c>
      <c r="AF24" s="81">
        <v>4512.4404198983302</v>
      </c>
      <c r="AG24" s="81">
        <v>4505.6738057611001</v>
      </c>
      <c r="AH24" s="81">
        <v>4467.6831660621601</v>
      </c>
      <c r="AI24" s="81">
        <v>4643.7868009411404</v>
      </c>
      <c r="AJ24" s="81">
        <v>4671.8239155502497</v>
      </c>
      <c r="AK24" s="81">
        <v>4768.8437197634503</v>
      </c>
      <c r="AL24" s="81">
        <v>4847.0506380499301</v>
      </c>
      <c r="AM24" s="81">
        <v>4805.5490401139496</v>
      </c>
      <c r="AN24" s="81">
        <v>4794.5883375758403</v>
      </c>
      <c r="AO24" s="81">
        <v>4952.3611430457804</v>
      </c>
      <c r="AP24" s="81">
        <v>5035.28666328296</v>
      </c>
      <c r="AQ24" s="81">
        <v>5123.6962129009398</v>
      </c>
      <c r="AR24" s="81">
        <v>5219.3687953918297</v>
      </c>
      <c r="AS24" s="81">
        <v>5249.4861386678203</v>
      </c>
      <c r="AT24" s="81">
        <v>5268.7563078172998</v>
      </c>
      <c r="AU24" s="81">
        <v>5281.3166308499403</v>
      </c>
      <c r="AV24" s="81">
        <v>5377.7569404504802</v>
      </c>
      <c r="AW24" s="81">
        <v>5371.4406739125698</v>
      </c>
      <c r="AX24" s="81">
        <v>5457.0071242609401</v>
      </c>
      <c r="AY24" s="81">
        <v>5554.6832226338502</v>
      </c>
      <c r="AZ24" s="81">
        <v>5494.6323846364003</v>
      </c>
      <c r="BA24" s="81">
        <v>5516.5034993951203</v>
      </c>
      <c r="BB24" s="81">
        <v>5578.1528069313099</v>
      </c>
      <c r="BC24" s="81">
        <v>5584.7798303957998</v>
      </c>
      <c r="BD24" s="81">
        <v>5629.5341687012597</v>
      </c>
      <c r="BE24" s="81">
        <v>5675.8088212296998</v>
      </c>
      <c r="BF24" s="81">
        <v>5670.0867720097303</v>
      </c>
      <c r="BG24" s="81">
        <v>5657.8779606590597</v>
      </c>
      <c r="BH24" s="81">
        <v>5620.92219521266</v>
      </c>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81">
        <v>4561.2330798410803</v>
      </c>
      <c r="D25" s="81">
        <v>4509.8573656013896</v>
      </c>
      <c r="E25" s="81">
        <v>4498.2640446721898</v>
      </c>
      <c r="F25" s="81">
        <v>4514.6240741051697</v>
      </c>
      <c r="G25" s="81">
        <v>4544.9628792928497</v>
      </c>
      <c r="H25" s="81">
        <v>4534.8314892336502</v>
      </c>
      <c r="I25" s="81">
        <v>4483.98829106628</v>
      </c>
      <c r="J25" s="81">
        <v>4498.2109220288603</v>
      </c>
      <c r="K25" s="81">
        <v>4470.2585860132804</v>
      </c>
      <c r="L25" s="81">
        <v>4561.6068607309498</v>
      </c>
      <c r="M25" s="81">
        <v>4488.5436058094501</v>
      </c>
      <c r="N25" s="81">
        <v>4520.0232711482504</v>
      </c>
      <c r="O25" s="81">
        <v>4565.4306561018602</v>
      </c>
      <c r="P25" s="81">
        <v>4389.8567542421397</v>
      </c>
      <c r="Q25" s="81">
        <v>4531.2187855660904</v>
      </c>
      <c r="R25" s="81">
        <v>4604.10407387941</v>
      </c>
      <c r="S25" s="81">
        <v>4646.6371338017898</v>
      </c>
      <c r="T25" s="81">
        <v>4712.6237659237404</v>
      </c>
      <c r="U25" s="81">
        <v>4772.0601267926704</v>
      </c>
      <c r="V25" s="81">
        <v>4721.0926942664701</v>
      </c>
      <c r="W25" s="81">
        <v>4746.1648312574098</v>
      </c>
      <c r="X25" s="81">
        <v>4709.8491759352301</v>
      </c>
      <c r="Y25" s="81">
        <v>4722.31699720296</v>
      </c>
      <c r="Z25" s="81">
        <v>4722.7964744189403</v>
      </c>
      <c r="AA25" s="81">
        <v>4724.2209170718697</v>
      </c>
      <c r="AB25" s="81">
        <v>4738.6696474741002</v>
      </c>
      <c r="AC25" s="81">
        <v>4712.2800758326202</v>
      </c>
      <c r="AD25" s="81">
        <v>4737.86547550043</v>
      </c>
      <c r="AE25" s="81">
        <v>4790.8442593988402</v>
      </c>
      <c r="AF25" s="81">
        <v>4786.7846888474696</v>
      </c>
      <c r="AG25" s="81">
        <v>4767.4937773286701</v>
      </c>
      <c r="AH25" s="81">
        <v>4749.0347243598699</v>
      </c>
      <c r="AI25" s="81">
        <v>4749.7669440320396</v>
      </c>
      <c r="AJ25" s="81">
        <v>4716.5426009389803</v>
      </c>
      <c r="AK25" s="81">
        <v>4618.6859880141501</v>
      </c>
      <c r="AL25" s="81">
        <v>4719.8321927857496</v>
      </c>
      <c r="AM25" s="81">
        <v>4470.3397816414399</v>
      </c>
      <c r="AN25" s="81">
        <v>4393.0491068362799</v>
      </c>
      <c r="AO25" s="81">
        <v>4793.3707151726103</v>
      </c>
      <c r="AP25" s="81">
        <v>4779.0186569389698</v>
      </c>
      <c r="AQ25" s="81">
        <v>4908.9770333590895</v>
      </c>
      <c r="AR25" s="81">
        <v>4996.6924714357601</v>
      </c>
      <c r="AS25" s="81">
        <v>5146.6241869067298</v>
      </c>
      <c r="AT25" s="81">
        <v>5114.1882279336496</v>
      </c>
      <c r="AU25" s="81">
        <v>5094.2563857043297</v>
      </c>
      <c r="AV25" s="81">
        <v>5023.4515551742097</v>
      </c>
      <c r="AW25" s="81">
        <v>5072.4059652507303</v>
      </c>
      <c r="AX25" s="81">
        <v>5152.18260017378</v>
      </c>
      <c r="AY25" s="81">
        <v>5142.7022750778797</v>
      </c>
      <c r="AZ25" s="81">
        <v>5196.9213957232196</v>
      </c>
      <c r="BA25" s="81">
        <v>5149.3311090013203</v>
      </c>
      <c r="BB25" s="81">
        <v>5175.8013433311899</v>
      </c>
      <c r="BC25" s="81">
        <v>5228.97394522799</v>
      </c>
      <c r="BD25" s="81">
        <v>5244.1996455287499</v>
      </c>
      <c r="BE25" s="81">
        <v>5321.8774746497502</v>
      </c>
      <c r="BF25" s="81">
        <v>5286.6913735082699</v>
      </c>
      <c r="BG25" s="81">
        <v>5251.8880929549296</v>
      </c>
      <c r="BH25" s="81">
        <v>5376.2748021623202</v>
      </c>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7">
        <v>27775.067331109432</v>
      </c>
      <c r="D26" s="77">
        <v>27895.402177047414</v>
      </c>
      <c r="E26" s="77">
        <v>27604.492332039656</v>
      </c>
      <c r="F26" s="77">
        <v>27824.911341019706</v>
      </c>
      <c r="G26" s="77">
        <v>28010.400553460953</v>
      </c>
      <c r="H26" s="77">
        <v>27883.60743223994</v>
      </c>
      <c r="I26" s="77">
        <v>27745.376740846783</v>
      </c>
      <c r="J26" s="77">
        <v>27643.710321738028</v>
      </c>
      <c r="K26" s="77">
        <v>27654.955299466885</v>
      </c>
      <c r="L26" s="77">
        <v>27837.601600218346</v>
      </c>
      <c r="M26" s="77">
        <v>27770.025421991621</v>
      </c>
      <c r="N26" s="77">
        <v>28027.008196656952</v>
      </c>
      <c r="O26" s="77">
        <v>28040.902112405362</v>
      </c>
      <c r="P26" s="77">
        <v>28022.420260757688</v>
      </c>
      <c r="Q26" s="77">
        <v>28047.966746848659</v>
      </c>
      <c r="R26" s="77">
        <v>28038.174476506494</v>
      </c>
      <c r="S26" s="77">
        <v>28179.856029305625</v>
      </c>
      <c r="T26" s="77">
        <v>28445.495527808976</v>
      </c>
      <c r="U26" s="77">
        <v>28552.910408903481</v>
      </c>
      <c r="V26" s="77">
        <v>28630.799212024453</v>
      </c>
      <c r="W26" s="77">
        <v>28586.294313544284</v>
      </c>
      <c r="X26" s="77">
        <v>28696.888149127568</v>
      </c>
      <c r="Y26" s="77">
        <v>28777.857505896085</v>
      </c>
      <c r="Z26" s="77">
        <v>28832.172990581068</v>
      </c>
      <c r="AA26" s="77">
        <v>28942.213370501398</v>
      </c>
      <c r="AB26" s="77">
        <v>29277.766925687236</v>
      </c>
      <c r="AC26" s="77">
        <v>29195.202474652771</v>
      </c>
      <c r="AD26" s="77">
        <v>29533.050550521344</v>
      </c>
      <c r="AE26" s="77">
        <v>29938.017090577825</v>
      </c>
      <c r="AF26" s="77">
        <v>29931.421941452598</v>
      </c>
      <c r="AG26" s="77">
        <v>29766.292282382816</v>
      </c>
      <c r="AH26" s="77">
        <v>29810.173575444496</v>
      </c>
      <c r="AI26" s="77">
        <v>30180.249743864661</v>
      </c>
      <c r="AJ26" s="77">
        <v>30174.853236108556</v>
      </c>
      <c r="AK26" s="77">
        <v>30064.160457372062</v>
      </c>
      <c r="AL26" s="77">
        <v>30554.556511184568</v>
      </c>
      <c r="AM26" s="77">
        <v>29805.224132958545</v>
      </c>
      <c r="AN26" s="77">
        <v>29247.061668533377</v>
      </c>
      <c r="AO26" s="77">
        <v>30704.992380646632</v>
      </c>
      <c r="AP26" s="77">
        <v>30589.224061463319</v>
      </c>
      <c r="AQ26" s="77">
        <v>30861.667343483969</v>
      </c>
      <c r="AR26" s="77">
        <v>31604.22366450086</v>
      </c>
      <c r="AS26" s="77">
        <v>31933.936348557301</v>
      </c>
      <c r="AT26" s="77">
        <v>32233.524060867025</v>
      </c>
      <c r="AU26" s="77">
        <v>32262.798154138654</v>
      </c>
      <c r="AV26" s="77">
        <v>32410.596580707926</v>
      </c>
      <c r="AW26" s="77">
        <v>32384.068522531801</v>
      </c>
      <c r="AX26" s="77">
        <v>32512.817740647431</v>
      </c>
      <c r="AY26" s="77">
        <v>32635.253771039701</v>
      </c>
      <c r="AZ26" s="77">
        <v>32653.084519997388</v>
      </c>
      <c r="BA26" s="77">
        <v>32747.917630545679</v>
      </c>
      <c r="BB26" s="77">
        <v>32520.498501893529</v>
      </c>
      <c r="BC26" s="77">
        <v>32605.221102638574</v>
      </c>
      <c r="BD26" s="77">
        <v>32216.553722429409</v>
      </c>
      <c r="BE26" s="77">
        <v>32623.632089403422</v>
      </c>
      <c r="BF26" s="77">
        <v>32499.570401325167</v>
      </c>
      <c r="BG26" s="77">
        <v>32395.630476722818</v>
      </c>
      <c r="BH26" s="77">
        <v>32556.590652988896</v>
      </c>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81">
        <v>35157.012531419801</v>
      </c>
      <c r="D27" s="81">
        <v>35119.7235266883</v>
      </c>
      <c r="E27" s="81">
        <v>35281.109588437801</v>
      </c>
      <c r="F27" s="81">
        <v>35391.4072729127</v>
      </c>
      <c r="G27" s="81">
        <v>35420.754510915802</v>
      </c>
      <c r="H27" s="81">
        <v>35500.258535351299</v>
      </c>
      <c r="I27" s="81">
        <v>35580.389395407197</v>
      </c>
      <c r="J27" s="81">
        <v>35764.363585161103</v>
      </c>
      <c r="K27" s="81">
        <v>35563.097194465699</v>
      </c>
      <c r="L27" s="81">
        <v>35804.232424636997</v>
      </c>
      <c r="M27" s="81">
        <v>35675.984387818899</v>
      </c>
      <c r="N27" s="81">
        <v>35720.846156502601</v>
      </c>
      <c r="O27" s="81">
        <v>35844.698861723497</v>
      </c>
      <c r="P27" s="81">
        <v>35904.4113926137</v>
      </c>
      <c r="Q27" s="81">
        <v>36000.431162981098</v>
      </c>
      <c r="R27" s="81">
        <v>36043.242441616901</v>
      </c>
      <c r="S27" s="81">
        <v>36240.714917613303</v>
      </c>
      <c r="T27" s="81">
        <v>36264.0024497704</v>
      </c>
      <c r="U27" s="81">
        <v>36189.075383974399</v>
      </c>
      <c r="V27" s="81">
        <v>36315.195339011902</v>
      </c>
      <c r="W27" s="81">
        <v>36365.921950491596</v>
      </c>
      <c r="X27" s="81">
        <v>36225.368102177898</v>
      </c>
      <c r="Y27" s="81">
        <v>36567.414902736004</v>
      </c>
      <c r="Z27" s="81">
        <v>36493.465019656403</v>
      </c>
      <c r="AA27" s="81">
        <v>36509.641096114297</v>
      </c>
      <c r="AB27" s="81">
        <v>36535.077634006797</v>
      </c>
      <c r="AC27" s="81">
        <v>36274.859780455699</v>
      </c>
      <c r="AD27" s="81">
        <v>36328.032562569497</v>
      </c>
      <c r="AE27" s="81">
        <v>36199.497668016702</v>
      </c>
      <c r="AF27" s="81">
        <v>36134.355304669698</v>
      </c>
      <c r="AG27" s="81">
        <v>36128.356016853599</v>
      </c>
      <c r="AH27" s="81">
        <v>36136.091233695901</v>
      </c>
      <c r="AI27" s="81">
        <v>36307.661380974299</v>
      </c>
      <c r="AJ27" s="81">
        <v>36348.636674372603</v>
      </c>
      <c r="AK27" s="81">
        <v>36275.173316944602</v>
      </c>
      <c r="AL27" s="81">
        <v>36122.241068700299</v>
      </c>
      <c r="AM27" s="81">
        <v>36063.354488504301</v>
      </c>
      <c r="AN27" s="81">
        <v>35949.276962484597</v>
      </c>
      <c r="AO27" s="81">
        <v>36339.724429366397</v>
      </c>
      <c r="AP27" s="81">
        <v>36520.506698402001</v>
      </c>
      <c r="AQ27" s="81">
        <v>36619.821968207099</v>
      </c>
      <c r="AR27" s="81">
        <v>36626.220505395097</v>
      </c>
      <c r="AS27" s="81">
        <v>36801.787539775702</v>
      </c>
      <c r="AT27" s="81">
        <v>36675.221261086997</v>
      </c>
      <c r="AU27" s="81">
        <v>36709.696223157502</v>
      </c>
      <c r="AV27" s="81">
        <v>36593.8046433286</v>
      </c>
      <c r="AW27" s="81">
        <v>36612.725349442</v>
      </c>
      <c r="AX27" s="81">
        <v>36635.632059048097</v>
      </c>
      <c r="AY27" s="81">
        <v>36649.826209207997</v>
      </c>
      <c r="AZ27" s="81">
        <v>36811.612691261202</v>
      </c>
      <c r="BA27" s="81">
        <v>36871.1746293588</v>
      </c>
      <c r="BB27" s="81">
        <v>37096.083390821303</v>
      </c>
      <c r="BC27" s="81">
        <v>37126.522067692698</v>
      </c>
      <c r="BD27" s="81">
        <v>37233.968318197098</v>
      </c>
      <c r="BE27" s="81">
        <v>37408.376865225902</v>
      </c>
      <c r="BF27" s="81">
        <v>37207.093255317399</v>
      </c>
      <c r="BG27" s="81">
        <v>37264.060556766897</v>
      </c>
      <c r="BH27" s="81">
        <v>37332.134924666003</v>
      </c>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7">
        <v>35157.012531419801</v>
      </c>
      <c r="D28" s="77">
        <v>35119.7235266883</v>
      </c>
      <c r="E28" s="77">
        <v>35281.109588437801</v>
      </c>
      <c r="F28" s="77">
        <v>35391.4072729127</v>
      </c>
      <c r="G28" s="77">
        <v>35420.754510915802</v>
      </c>
      <c r="H28" s="77">
        <v>35500.258535351299</v>
      </c>
      <c r="I28" s="77">
        <v>35580.389395407197</v>
      </c>
      <c r="J28" s="77">
        <v>35764.363585161103</v>
      </c>
      <c r="K28" s="77">
        <v>35563.097194465699</v>
      </c>
      <c r="L28" s="77">
        <v>35804.232424636997</v>
      </c>
      <c r="M28" s="77">
        <v>35675.984387818899</v>
      </c>
      <c r="N28" s="77">
        <v>35720.846156502601</v>
      </c>
      <c r="O28" s="77">
        <v>35844.698861723497</v>
      </c>
      <c r="P28" s="77">
        <v>35904.4113926137</v>
      </c>
      <c r="Q28" s="77">
        <v>36000.431162981098</v>
      </c>
      <c r="R28" s="77">
        <v>36043.242441616901</v>
      </c>
      <c r="S28" s="77">
        <v>36240.714917613303</v>
      </c>
      <c r="T28" s="77">
        <v>36264.0024497704</v>
      </c>
      <c r="U28" s="77">
        <v>36189.075383974399</v>
      </c>
      <c r="V28" s="77">
        <v>36315.195339011902</v>
      </c>
      <c r="W28" s="77">
        <v>36365.921950491596</v>
      </c>
      <c r="X28" s="77">
        <v>36225.368102177898</v>
      </c>
      <c r="Y28" s="77">
        <v>36567.414902736004</v>
      </c>
      <c r="Z28" s="77">
        <v>36493.465019656403</v>
      </c>
      <c r="AA28" s="77">
        <v>36509.641096114297</v>
      </c>
      <c r="AB28" s="77">
        <v>36535.077634006797</v>
      </c>
      <c r="AC28" s="77">
        <v>36274.859780455699</v>
      </c>
      <c r="AD28" s="77">
        <v>36328.032562569497</v>
      </c>
      <c r="AE28" s="77">
        <v>36199.497668016702</v>
      </c>
      <c r="AF28" s="77">
        <v>36134.355304669698</v>
      </c>
      <c r="AG28" s="77">
        <v>36128.356016853599</v>
      </c>
      <c r="AH28" s="77">
        <v>36136.091233695901</v>
      </c>
      <c r="AI28" s="77">
        <v>36307.661380974299</v>
      </c>
      <c r="AJ28" s="77">
        <v>36348.636674372603</v>
      </c>
      <c r="AK28" s="77">
        <v>36275.173316944602</v>
      </c>
      <c r="AL28" s="77">
        <v>36122.241068700299</v>
      </c>
      <c r="AM28" s="77">
        <v>36063.354488504301</v>
      </c>
      <c r="AN28" s="77">
        <v>35949.276962484597</v>
      </c>
      <c r="AO28" s="77">
        <v>36339.724429366397</v>
      </c>
      <c r="AP28" s="77">
        <v>36520.506698402001</v>
      </c>
      <c r="AQ28" s="77">
        <v>36619.821968207099</v>
      </c>
      <c r="AR28" s="77">
        <v>36626.220505395097</v>
      </c>
      <c r="AS28" s="77">
        <v>36801.787539775702</v>
      </c>
      <c r="AT28" s="77">
        <v>36675.221261086997</v>
      </c>
      <c r="AU28" s="77">
        <v>36709.696223157502</v>
      </c>
      <c r="AV28" s="77">
        <v>36593.8046433286</v>
      </c>
      <c r="AW28" s="77">
        <v>36612.725349442</v>
      </c>
      <c r="AX28" s="77">
        <v>36635.632059048097</v>
      </c>
      <c r="AY28" s="77">
        <v>36649.826209207997</v>
      </c>
      <c r="AZ28" s="77">
        <v>36811.612691261202</v>
      </c>
      <c r="BA28" s="77">
        <v>36871.1746293588</v>
      </c>
      <c r="BB28" s="77">
        <v>37096.083390821303</v>
      </c>
      <c r="BC28" s="77">
        <v>37126.522067692698</v>
      </c>
      <c r="BD28" s="77">
        <v>37233.968318197098</v>
      </c>
      <c r="BE28" s="77">
        <v>37408.376865225902</v>
      </c>
      <c r="BF28" s="77">
        <v>37207.093255317399</v>
      </c>
      <c r="BG28" s="77">
        <v>37264.060556766897</v>
      </c>
      <c r="BH28" s="77">
        <v>37332.134924666003</v>
      </c>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8" t="s">
        <v>150</v>
      </c>
      <c r="B29" s="118"/>
      <c r="C29" s="78">
        <v>91434.53627323985</v>
      </c>
      <c r="D29" s="78">
        <v>91531.898717163203</v>
      </c>
      <c r="E29" s="78">
        <v>91187.127291613404</v>
      </c>
      <c r="F29" s="78">
        <v>91296.922412950604</v>
      </c>
      <c r="G29" s="78">
        <v>91033.023773465015</v>
      </c>
      <c r="H29" s="78">
        <v>90867.875307271257</v>
      </c>
      <c r="I29" s="78">
        <v>90875.392374304327</v>
      </c>
      <c r="J29" s="78">
        <v>90847.667437184544</v>
      </c>
      <c r="K29" s="78">
        <v>90786.869719823182</v>
      </c>
      <c r="L29" s="78">
        <v>91041.797613624833</v>
      </c>
      <c r="M29" s="78">
        <v>90683.401731460559</v>
      </c>
      <c r="N29" s="78">
        <v>91266.427179575316</v>
      </c>
      <c r="O29" s="78">
        <v>91405.838272945723</v>
      </c>
      <c r="P29" s="78">
        <v>91822.408832839748</v>
      </c>
      <c r="Q29" s="78">
        <v>91836.358511587212</v>
      </c>
      <c r="R29" s="78">
        <v>91683.448508293834</v>
      </c>
      <c r="S29" s="78">
        <v>92016.350790094992</v>
      </c>
      <c r="T29" s="78">
        <v>92294.429453385703</v>
      </c>
      <c r="U29" s="78">
        <v>91811.222490362255</v>
      </c>
      <c r="V29" s="78">
        <v>92174.604978215735</v>
      </c>
      <c r="W29" s="78">
        <v>91766.598801251748</v>
      </c>
      <c r="X29" s="78">
        <v>91955.656037518725</v>
      </c>
      <c r="Y29" s="78">
        <v>92456.114377656166</v>
      </c>
      <c r="Z29" s="78">
        <v>92191.189054520713</v>
      </c>
      <c r="AA29" s="78">
        <v>92547.030624970415</v>
      </c>
      <c r="AB29" s="78">
        <v>92951.058375210327</v>
      </c>
      <c r="AC29" s="78">
        <v>92526.966214674205</v>
      </c>
      <c r="AD29" s="78">
        <v>93041.094396774351</v>
      </c>
      <c r="AE29" s="78">
        <v>93239.849063013782</v>
      </c>
      <c r="AF29" s="78">
        <v>93265.130768885865</v>
      </c>
      <c r="AG29" s="78">
        <v>93101.686104610009</v>
      </c>
      <c r="AH29" s="78">
        <v>93121.037897387811</v>
      </c>
      <c r="AI29" s="78">
        <v>93941.185276785807</v>
      </c>
      <c r="AJ29" s="78">
        <v>94139.68694176228</v>
      </c>
      <c r="AK29" s="78">
        <v>94154.122932368948</v>
      </c>
      <c r="AL29" s="78">
        <v>94496.68646430198</v>
      </c>
      <c r="AM29" s="78">
        <v>93096.818758102483</v>
      </c>
      <c r="AN29" s="78">
        <v>92709.628180660337</v>
      </c>
      <c r="AO29" s="78">
        <v>94607.756139401128</v>
      </c>
      <c r="AP29" s="78">
        <v>94787.946847038649</v>
      </c>
      <c r="AQ29" s="78">
        <v>95386.520892320958</v>
      </c>
      <c r="AR29" s="78">
        <v>96040.002879273001</v>
      </c>
      <c r="AS29" s="78">
        <v>97016.721042457531</v>
      </c>
      <c r="AT29" s="78">
        <v>97357.281628937431</v>
      </c>
      <c r="AU29" s="78">
        <v>97161.325931192303</v>
      </c>
      <c r="AV29" s="78">
        <v>97289.833956746807</v>
      </c>
      <c r="AW29" s="78">
        <v>97243.036483990756</v>
      </c>
      <c r="AX29" s="78">
        <v>97601.085044025327</v>
      </c>
      <c r="AY29" s="78">
        <v>97546.233125131781</v>
      </c>
      <c r="AZ29" s="78">
        <v>97749.897321000462</v>
      </c>
      <c r="BA29" s="78">
        <v>97900.347179908698</v>
      </c>
      <c r="BB29" s="78">
        <v>98198.764410128904</v>
      </c>
      <c r="BC29" s="78">
        <v>98318.789462638088</v>
      </c>
      <c r="BD29" s="78">
        <v>97822.721384805773</v>
      </c>
      <c r="BE29" s="78">
        <v>98805.39652851304</v>
      </c>
      <c r="BF29" s="78">
        <v>98460.132417095519</v>
      </c>
      <c r="BG29" s="78">
        <v>98776.600163441137</v>
      </c>
      <c r="BH29" s="78">
        <v>99401.086293270724</v>
      </c>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row>
    <row r="31" spans="1:128" ht="15" thickBot="1" x14ac:dyDescent="0.4">
      <c r="A31" s="88" t="s">
        <v>288</v>
      </c>
      <c r="B31" s="89"/>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335</v>
      </c>
    </row>
    <row r="33" spans="1:128" ht="15" thickBot="1" x14ac:dyDescent="0.4">
      <c r="A33" s="16" t="s">
        <v>94</v>
      </c>
      <c r="B33" s="17" t="s">
        <v>95</v>
      </c>
      <c r="C33" s="81" t="s">
        <v>337</v>
      </c>
      <c r="D33" s="81" t="s">
        <v>337</v>
      </c>
      <c r="E33" s="81" t="s">
        <v>337</v>
      </c>
      <c r="F33" s="81" t="s">
        <v>337</v>
      </c>
      <c r="G33" s="81" t="s">
        <v>337</v>
      </c>
      <c r="H33" s="81" t="s">
        <v>337</v>
      </c>
      <c r="I33" s="81" t="s">
        <v>337</v>
      </c>
      <c r="J33" s="81" t="s">
        <v>337</v>
      </c>
      <c r="K33" s="81" t="s">
        <v>337</v>
      </c>
      <c r="L33" s="81" t="s">
        <v>337</v>
      </c>
      <c r="M33" s="81" t="s">
        <v>337</v>
      </c>
      <c r="N33" s="81" t="s">
        <v>337</v>
      </c>
      <c r="O33" s="81" t="s">
        <v>337</v>
      </c>
      <c r="P33" s="81" t="s">
        <v>337</v>
      </c>
      <c r="Q33" s="81" t="s">
        <v>337</v>
      </c>
      <c r="R33" s="81" t="s">
        <v>337</v>
      </c>
      <c r="S33" s="81" t="s">
        <v>337</v>
      </c>
      <c r="T33" s="81" t="s">
        <v>337</v>
      </c>
      <c r="U33" s="81" t="s">
        <v>337</v>
      </c>
      <c r="V33" s="81" t="s">
        <v>337</v>
      </c>
      <c r="W33" s="81" t="s">
        <v>337</v>
      </c>
      <c r="X33" s="81" t="s">
        <v>337</v>
      </c>
      <c r="Y33" s="81" t="s">
        <v>337</v>
      </c>
      <c r="Z33" s="81" t="s">
        <v>337</v>
      </c>
      <c r="AA33" s="81" t="s">
        <v>337</v>
      </c>
      <c r="AB33" s="81" t="s">
        <v>337</v>
      </c>
      <c r="AC33" s="81" t="s">
        <v>337</v>
      </c>
      <c r="AD33" s="81" t="s">
        <v>337</v>
      </c>
      <c r="AE33" s="81" t="s">
        <v>337</v>
      </c>
      <c r="AF33" s="81" t="s">
        <v>337</v>
      </c>
      <c r="AG33" s="81" t="s">
        <v>337</v>
      </c>
      <c r="AH33" s="81" t="s">
        <v>337</v>
      </c>
      <c r="AI33" s="81" t="s">
        <v>337</v>
      </c>
      <c r="AJ33" s="81" t="s">
        <v>337</v>
      </c>
      <c r="AK33" s="81" t="s">
        <v>337</v>
      </c>
      <c r="AL33" s="81" t="s">
        <v>337</v>
      </c>
      <c r="AM33" s="81" t="s">
        <v>337</v>
      </c>
      <c r="AN33" s="81" t="s">
        <v>337</v>
      </c>
      <c r="AO33" s="81" t="s">
        <v>337</v>
      </c>
      <c r="AP33" s="81" t="s">
        <v>337</v>
      </c>
      <c r="AQ33" s="81" t="s">
        <v>337</v>
      </c>
      <c r="AR33" s="81" t="s">
        <v>337</v>
      </c>
      <c r="AS33" s="81" t="s">
        <v>337</v>
      </c>
      <c r="AT33" s="81" t="s">
        <v>337</v>
      </c>
      <c r="AU33" s="81" t="s">
        <v>337</v>
      </c>
      <c r="AV33" s="81" t="s">
        <v>337</v>
      </c>
      <c r="AW33" s="81" t="s">
        <v>337</v>
      </c>
      <c r="AX33" s="81" t="s">
        <v>337</v>
      </c>
      <c r="AY33" s="81" t="s">
        <v>337</v>
      </c>
      <c r="AZ33" s="81" t="s">
        <v>337</v>
      </c>
      <c r="BA33" s="81" t="s">
        <v>337</v>
      </c>
      <c r="BB33" s="81" t="s">
        <v>337</v>
      </c>
      <c r="BC33" s="81" t="s">
        <v>337</v>
      </c>
      <c r="BD33" s="81" t="s">
        <v>337</v>
      </c>
      <c r="BE33" s="81" t="s">
        <v>337</v>
      </c>
      <c r="BF33" s="81" t="s">
        <v>337</v>
      </c>
      <c r="BG33" s="81" t="s">
        <v>337</v>
      </c>
      <c r="BH33" s="81" t="s">
        <v>337</v>
      </c>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7" t="s">
        <v>337</v>
      </c>
      <c r="D34" s="77" t="s">
        <v>337</v>
      </c>
      <c r="E34" s="77" t="s">
        <v>337</v>
      </c>
      <c r="F34" s="77" t="s">
        <v>337</v>
      </c>
      <c r="G34" s="77" t="s">
        <v>337</v>
      </c>
      <c r="H34" s="77" t="s">
        <v>337</v>
      </c>
      <c r="I34" s="77" t="s">
        <v>337</v>
      </c>
      <c r="J34" s="77" t="s">
        <v>337</v>
      </c>
      <c r="K34" s="77" t="s">
        <v>337</v>
      </c>
      <c r="L34" s="77" t="s">
        <v>337</v>
      </c>
      <c r="M34" s="77" t="s">
        <v>337</v>
      </c>
      <c r="N34" s="77" t="s">
        <v>337</v>
      </c>
      <c r="O34" s="77" t="s">
        <v>337</v>
      </c>
      <c r="P34" s="77" t="s">
        <v>337</v>
      </c>
      <c r="Q34" s="77" t="s">
        <v>337</v>
      </c>
      <c r="R34" s="77" t="s">
        <v>337</v>
      </c>
      <c r="S34" s="77" t="s">
        <v>337</v>
      </c>
      <c r="T34" s="77" t="s">
        <v>337</v>
      </c>
      <c r="U34" s="77" t="s">
        <v>337</v>
      </c>
      <c r="V34" s="77" t="s">
        <v>337</v>
      </c>
      <c r="W34" s="77" t="s">
        <v>337</v>
      </c>
      <c r="X34" s="77" t="s">
        <v>337</v>
      </c>
      <c r="Y34" s="77" t="s">
        <v>337</v>
      </c>
      <c r="Z34" s="77" t="s">
        <v>337</v>
      </c>
      <c r="AA34" s="77" t="s">
        <v>337</v>
      </c>
      <c r="AB34" s="77" t="s">
        <v>337</v>
      </c>
      <c r="AC34" s="77" t="s">
        <v>337</v>
      </c>
      <c r="AD34" s="77" t="s">
        <v>337</v>
      </c>
      <c r="AE34" s="77" t="s">
        <v>337</v>
      </c>
      <c r="AF34" s="77" t="s">
        <v>337</v>
      </c>
      <c r="AG34" s="77" t="s">
        <v>337</v>
      </c>
      <c r="AH34" s="77" t="s">
        <v>337</v>
      </c>
      <c r="AI34" s="77" t="s">
        <v>337</v>
      </c>
      <c r="AJ34" s="77" t="s">
        <v>337</v>
      </c>
      <c r="AK34" s="77" t="s">
        <v>337</v>
      </c>
      <c r="AL34" s="77" t="s">
        <v>337</v>
      </c>
      <c r="AM34" s="77" t="s">
        <v>337</v>
      </c>
      <c r="AN34" s="77" t="s">
        <v>337</v>
      </c>
      <c r="AO34" s="77" t="s">
        <v>337</v>
      </c>
      <c r="AP34" s="77" t="s">
        <v>337</v>
      </c>
      <c r="AQ34" s="77" t="s">
        <v>337</v>
      </c>
      <c r="AR34" s="77" t="s">
        <v>337</v>
      </c>
      <c r="AS34" s="77" t="s">
        <v>337</v>
      </c>
      <c r="AT34" s="77" t="s">
        <v>337</v>
      </c>
      <c r="AU34" s="77" t="s">
        <v>337</v>
      </c>
      <c r="AV34" s="77" t="s">
        <v>337</v>
      </c>
      <c r="AW34" s="77" t="s">
        <v>337</v>
      </c>
      <c r="AX34" s="77" t="s">
        <v>337</v>
      </c>
      <c r="AY34" s="77" t="s">
        <v>337</v>
      </c>
      <c r="AZ34" s="77" t="s">
        <v>337</v>
      </c>
      <c r="BA34" s="77" t="s">
        <v>337</v>
      </c>
      <c r="BB34" s="77" t="s">
        <v>337</v>
      </c>
      <c r="BC34" s="77" t="s">
        <v>337</v>
      </c>
      <c r="BD34" s="77" t="s">
        <v>337</v>
      </c>
      <c r="BE34" s="77" t="s">
        <v>337</v>
      </c>
      <c r="BF34" s="77" t="s">
        <v>337</v>
      </c>
      <c r="BG34" s="77" t="s">
        <v>337</v>
      </c>
      <c r="BH34" s="77" t="s">
        <v>337</v>
      </c>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81">
        <v>236.36046360577001</v>
      </c>
      <c r="D35" s="81">
        <v>250.682015601957</v>
      </c>
      <c r="E35" s="81">
        <v>200.179751772885</v>
      </c>
      <c r="F35" s="81">
        <v>208.08771121174601</v>
      </c>
      <c r="G35" s="81">
        <v>247.56844524238201</v>
      </c>
      <c r="H35" s="81">
        <v>201.94026338753599</v>
      </c>
      <c r="I35" s="81">
        <v>233.24899516585799</v>
      </c>
      <c r="J35" s="81">
        <v>235.63719399733199</v>
      </c>
      <c r="K35" s="81">
        <v>232.823795195732</v>
      </c>
      <c r="L35" s="81">
        <v>196.43436247767701</v>
      </c>
      <c r="M35" s="81">
        <v>228.51719385437301</v>
      </c>
      <c r="N35" s="81">
        <v>316.89722551480901</v>
      </c>
      <c r="O35" s="81">
        <v>320.72898811352798</v>
      </c>
      <c r="P35" s="81">
        <v>288.49700336830898</v>
      </c>
      <c r="Q35" s="81">
        <v>285.49813839675198</v>
      </c>
      <c r="R35" s="81">
        <v>312.10782193597498</v>
      </c>
      <c r="S35" s="81">
        <v>314.55156371569802</v>
      </c>
      <c r="T35" s="81">
        <v>292.40504375522403</v>
      </c>
      <c r="U35" s="81">
        <v>307.65728943239901</v>
      </c>
      <c r="V35" s="81">
        <v>312.06341642789903</v>
      </c>
      <c r="W35" s="81">
        <v>312.59601830759198</v>
      </c>
      <c r="X35" s="81">
        <v>303.94614561335902</v>
      </c>
      <c r="Y35" s="81">
        <v>280.58414954414098</v>
      </c>
      <c r="Z35" s="81">
        <v>329.71331458439698</v>
      </c>
      <c r="AA35" s="81">
        <v>304.19515388415903</v>
      </c>
      <c r="AB35" s="81">
        <v>294.776012971255</v>
      </c>
      <c r="AC35" s="81">
        <v>289.28777259438903</v>
      </c>
      <c r="AD35" s="81">
        <v>307.80367944608503</v>
      </c>
      <c r="AE35" s="81">
        <v>326.364426998488</v>
      </c>
      <c r="AF35" s="81">
        <v>315.45613771240897</v>
      </c>
      <c r="AG35" s="81">
        <v>320.29824382528199</v>
      </c>
      <c r="AH35" s="81">
        <v>303.623481563648</v>
      </c>
      <c r="AI35" s="81">
        <v>347.02893498535002</v>
      </c>
      <c r="AJ35" s="81">
        <v>312.37012589032503</v>
      </c>
      <c r="AK35" s="81">
        <v>317.99302815773501</v>
      </c>
      <c r="AL35" s="81">
        <v>287.21816172172203</v>
      </c>
      <c r="AM35" s="81">
        <v>300.52216050662599</v>
      </c>
      <c r="AN35" s="81">
        <v>286.01666264698599</v>
      </c>
      <c r="AO35" s="81">
        <v>323.780202174941</v>
      </c>
      <c r="AP35" s="81">
        <v>311.591886225157</v>
      </c>
      <c r="AQ35" s="81">
        <v>291.74617699124798</v>
      </c>
      <c r="AR35" s="81">
        <v>244.57834311987</v>
      </c>
      <c r="AS35" s="81">
        <v>247.411154849106</v>
      </c>
      <c r="AT35" s="81">
        <v>246.29299233918701</v>
      </c>
      <c r="AU35" s="81">
        <v>151.109748133002</v>
      </c>
      <c r="AV35" s="81">
        <v>201.96270915363499</v>
      </c>
      <c r="AW35" s="81">
        <v>214.028469554699</v>
      </c>
      <c r="AX35" s="81">
        <v>224.741942455284</v>
      </c>
      <c r="AY35" s="81">
        <v>194.11411855506501</v>
      </c>
      <c r="AZ35" s="81">
        <v>212.860897285101</v>
      </c>
      <c r="BA35" s="81">
        <v>192.02118543436299</v>
      </c>
      <c r="BB35" s="81">
        <v>219.07264376463999</v>
      </c>
      <c r="BC35" s="81">
        <v>232.83922251443599</v>
      </c>
      <c r="BD35" s="81">
        <v>214.67691150225801</v>
      </c>
      <c r="BE35" s="81">
        <v>297.37732915899301</v>
      </c>
      <c r="BF35" s="81">
        <v>276.87986901405799</v>
      </c>
      <c r="BG35" s="81">
        <v>250.086086960953</v>
      </c>
      <c r="BH35" s="81">
        <v>264.64978520560499</v>
      </c>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81">
        <v>33.465180096298198</v>
      </c>
      <c r="D36" s="81">
        <v>37.997654387604598</v>
      </c>
      <c r="E36" s="81">
        <v>31.080103936886999</v>
      </c>
      <c r="F36" s="81">
        <v>29.799490464851701</v>
      </c>
      <c r="G36" s="81">
        <v>31.292259112755399</v>
      </c>
      <c r="H36" s="81">
        <v>31.186628394899699</v>
      </c>
      <c r="I36" s="81">
        <v>31.581527462929401</v>
      </c>
      <c r="J36" s="81">
        <v>25.519206914194498</v>
      </c>
      <c r="K36" s="81">
        <v>38.793401492068</v>
      </c>
      <c r="L36" s="81">
        <v>30.238998799925302</v>
      </c>
      <c r="M36" s="81">
        <v>24.561787466930301</v>
      </c>
      <c r="N36" s="81">
        <v>29.022934359853799</v>
      </c>
      <c r="O36" s="81">
        <v>27.207782699909998</v>
      </c>
      <c r="P36" s="81">
        <v>21.7156113979689</v>
      </c>
      <c r="Q36" s="81">
        <v>21.670142353802898</v>
      </c>
      <c r="R36" s="81">
        <v>20.365752705853598</v>
      </c>
      <c r="S36" s="81">
        <v>19.9369293432561</v>
      </c>
      <c r="T36" s="81">
        <v>22.489229166603799</v>
      </c>
      <c r="U36" s="81">
        <v>22.052156780161599</v>
      </c>
      <c r="V36" s="81">
        <v>26.043929601591898</v>
      </c>
      <c r="W36" s="81">
        <v>23.513987231978899</v>
      </c>
      <c r="X36" s="81">
        <v>17.263009262699299</v>
      </c>
      <c r="Y36" s="81">
        <v>20.134824749293902</v>
      </c>
      <c r="Z36" s="81">
        <v>20.294737416274199</v>
      </c>
      <c r="AA36" s="81">
        <v>18.528262437054298</v>
      </c>
      <c r="AB36" s="81">
        <v>13.816788861309</v>
      </c>
      <c r="AC36" s="81">
        <v>18.87152529455</v>
      </c>
      <c r="AD36" s="81">
        <v>16.171770466834499</v>
      </c>
      <c r="AE36" s="81">
        <v>19.122474436271901</v>
      </c>
      <c r="AF36" s="81">
        <v>26.581752642080701</v>
      </c>
      <c r="AG36" s="81">
        <v>27.292046565339501</v>
      </c>
      <c r="AH36" s="81">
        <v>29.3066609329938</v>
      </c>
      <c r="AI36" s="81">
        <v>30.040373891549098</v>
      </c>
      <c r="AJ36" s="81">
        <v>25.526032603809199</v>
      </c>
      <c r="AK36" s="81">
        <v>20.209760745846499</v>
      </c>
      <c r="AL36" s="81">
        <v>17.409085245358899</v>
      </c>
      <c r="AM36" s="81">
        <v>16.120317939607101</v>
      </c>
      <c r="AN36" s="81">
        <v>16.903288366004201</v>
      </c>
      <c r="AO36" s="81">
        <v>19.590390504279199</v>
      </c>
      <c r="AP36" s="81">
        <v>20.782480515142399</v>
      </c>
      <c r="AQ36" s="81">
        <v>16.248197219115401</v>
      </c>
      <c r="AR36" s="81">
        <v>17.4865481092279</v>
      </c>
      <c r="AS36" s="81">
        <v>18.0981479288569</v>
      </c>
      <c r="AT36" s="81">
        <v>12.0873408586585</v>
      </c>
      <c r="AU36" s="81">
        <v>15.3600791813417</v>
      </c>
      <c r="AV36" s="81">
        <v>15.0647755211976</v>
      </c>
      <c r="AW36" s="81">
        <v>17.6804555960966</v>
      </c>
      <c r="AX36" s="81">
        <v>19.593384394543499</v>
      </c>
      <c r="AY36" s="81">
        <v>20.353889567701099</v>
      </c>
      <c r="AZ36" s="81">
        <v>19.260950206583999</v>
      </c>
      <c r="BA36" s="81">
        <v>17.225581412526399</v>
      </c>
      <c r="BB36" s="81">
        <v>18.335804873946199</v>
      </c>
      <c r="BC36" s="81">
        <v>12.784114958202</v>
      </c>
      <c r="BD36" s="81">
        <v>12.644194469851801</v>
      </c>
      <c r="BE36" s="81">
        <v>10.126771979427501</v>
      </c>
      <c r="BF36" s="81">
        <v>17.6747127907501</v>
      </c>
      <c r="BG36" s="81">
        <v>23.3285528202012</v>
      </c>
      <c r="BH36" s="81">
        <v>19.537308884751099</v>
      </c>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81">
        <v>251.964723408216</v>
      </c>
      <c r="D37" s="81">
        <v>281.99301826671399</v>
      </c>
      <c r="E37" s="81">
        <v>353.32625450012603</v>
      </c>
      <c r="F37" s="81">
        <v>395.29711748301997</v>
      </c>
      <c r="G37" s="81">
        <v>274.38888594823698</v>
      </c>
      <c r="H37" s="81">
        <v>196.58751618144899</v>
      </c>
      <c r="I37" s="81">
        <v>252.626077196523</v>
      </c>
      <c r="J37" s="81">
        <v>228.69496199691699</v>
      </c>
      <c r="K37" s="81">
        <v>302.06012237948698</v>
      </c>
      <c r="L37" s="81">
        <v>342.04538556108702</v>
      </c>
      <c r="M37" s="81">
        <v>418.12602442844099</v>
      </c>
      <c r="N37" s="81">
        <v>388.35187177453997</v>
      </c>
      <c r="O37" s="81">
        <v>309.16010034303702</v>
      </c>
      <c r="P37" s="81">
        <v>471.46082118310699</v>
      </c>
      <c r="Q37" s="81">
        <v>464.21099601415602</v>
      </c>
      <c r="R37" s="81">
        <v>417.44722425288398</v>
      </c>
      <c r="S37" s="81">
        <v>423.89951294232401</v>
      </c>
      <c r="T37" s="81">
        <v>448.77522825130598</v>
      </c>
      <c r="U37" s="81">
        <v>405.104724960824</v>
      </c>
      <c r="V37" s="81">
        <v>363.64482501571803</v>
      </c>
      <c r="W37" s="81">
        <v>349.08865935758701</v>
      </c>
      <c r="X37" s="81">
        <v>346.27128179814798</v>
      </c>
      <c r="Y37" s="81">
        <v>303.35895190723301</v>
      </c>
      <c r="Z37" s="81">
        <v>281.60027767739302</v>
      </c>
      <c r="AA37" s="81">
        <v>128.83507676052201</v>
      </c>
      <c r="AB37" s="81">
        <v>135.21054603564301</v>
      </c>
      <c r="AC37" s="81">
        <v>138.18542886984301</v>
      </c>
      <c r="AD37" s="81">
        <v>182.79721358188499</v>
      </c>
      <c r="AE37" s="81">
        <v>168.94906814372399</v>
      </c>
      <c r="AF37" s="81">
        <v>203.07758443287901</v>
      </c>
      <c r="AG37" s="81">
        <v>202.91378315923799</v>
      </c>
      <c r="AH37" s="81">
        <v>179.41341724503499</v>
      </c>
      <c r="AI37" s="81">
        <v>187.04739584651301</v>
      </c>
      <c r="AJ37" s="81">
        <v>182.060328121032</v>
      </c>
      <c r="AK37" s="81">
        <v>157.49803519821899</v>
      </c>
      <c r="AL37" s="81">
        <v>127.191083021296</v>
      </c>
      <c r="AM37" s="81">
        <v>50.2889550853535</v>
      </c>
      <c r="AN37" s="81">
        <v>75.858519230649307</v>
      </c>
      <c r="AO37" s="81">
        <v>86.5463541899028</v>
      </c>
      <c r="AP37" s="81">
        <v>85.151062334645303</v>
      </c>
      <c r="AQ37" s="81">
        <v>102.47811276436499</v>
      </c>
      <c r="AR37" s="81">
        <v>124.536039094074</v>
      </c>
      <c r="AS37" s="81">
        <v>135.01443835991</v>
      </c>
      <c r="AT37" s="81">
        <v>164.808638730333</v>
      </c>
      <c r="AU37" s="81">
        <v>169.50814430154099</v>
      </c>
      <c r="AV37" s="81">
        <v>156.76855210865301</v>
      </c>
      <c r="AW37" s="81">
        <v>180.22976583972201</v>
      </c>
      <c r="AX37" s="81">
        <v>187.751133137376</v>
      </c>
      <c r="AY37" s="81">
        <v>180.39107961963001</v>
      </c>
      <c r="AZ37" s="81">
        <v>174.79789403156201</v>
      </c>
      <c r="BA37" s="81">
        <v>151.70257155361901</v>
      </c>
      <c r="BB37" s="81">
        <v>188.712032831036</v>
      </c>
      <c r="BC37" s="81">
        <v>179.54323774749801</v>
      </c>
      <c r="BD37" s="81">
        <v>179.934958941188</v>
      </c>
      <c r="BE37" s="81">
        <v>152.37834839345001</v>
      </c>
      <c r="BF37" s="81">
        <v>145.858806940303</v>
      </c>
      <c r="BG37" s="81">
        <v>141.94151589291701</v>
      </c>
      <c r="BH37" s="81">
        <v>142.30929131256201</v>
      </c>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81">
        <v>229.147835690991</v>
      </c>
      <c r="D38" s="81">
        <v>205.64543635241901</v>
      </c>
      <c r="E38" s="81">
        <v>322.633362007127</v>
      </c>
      <c r="F38" s="81">
        <v>324.90680478156401</v>
      </c>
      <c r="G38" s="81">
        <v>209.34840960562499</v>
      </c>
      <c r="H38" s="81">
        <v>349.27358604978502</v>
      </c>
      <c r="I38" s="81">
        <v>335.44205734697601</v>
      </c>
      <c r="J38" s="81">
        <v>244.12584590529499</v>
      </c>
      <c r="K38" s="81">
        <v>456.33936650516802</v>
      </c>
      <c r="L38" s="81">
        <v>336.65432601919701</v>
      </c>
      <c r="M38" s="81">
        <v>324.02030687128098</v>
      </c>
      <c r="N38" s="81">
        <v>245.21789052112899</v>
      </c>
      <c r="O38" s="81">
        <v>181.792709996517</v>
      </c>
      <c r="P38" s="81">
        <v>593.22725778573295</v>
      </c>
      <c r="Q38" s="81">
        <v>746.25132085392102</v>
      </c>
      <c r="R38" s="81">
        <v>720.56351821511896</v>
      </c>
      <c r="S38" s="81">
        <v>645.00993511640297</v>
      </c>
      <c r="T38" s="81">
        <v>567.59882116697702</v>
      </c>
      <c r="U38" s="81">
        <v>515.29516630279102</v>
      </c>
      <c r="V38" s="81">
        <v>382.62196001818398</v>
      </c>
      <c r="W38" s="81">
        <v>278.46503712209602</v>
      </c>
      <c r="X38" s="81">
        <v>350.307581295273</v>
      </c>
      <c r="Y38" s="81">
        <v>335.31175688094402</v>
      </c>
      <c r="Z38" s="81">
        <v>239.03184882961199</v>
      </c>
      <c r="AA38" s="81">
        <v>606.97977327987303</v>
      </c>
      <c r="AB38" s="81">
        <v>648.57762372946297</v>
      </c>
      <c r="AC38" s="81">
        <v>661.09376036004005</v>
      </c>
      <c r="AD38" s="81">
        <v>540.90797430106602</v>
      </c>
      <c r="AE38" s="81">
        <v>466.20998096030303</v>
      </c>
      <c r="AF38" s="81">
        <v>590.64751215308002</v>
      </c>
      <c r="AG38" s="81">
        <v>493.70111313478901</v>
      </c>
      <c r="AH38" s="81">
        <v>406.87461227447102</v>
      </c>
      <c r="AI38" s="81">
        <v>447.11103901880699</v>
      </c>
      <c r="AJ38" s="81">
        <v>626.00901144657905</v>
      </c>
      <c r="AK38" s="81">
        <v>508.086240679274</v>
      </c>
      <c r="AL38" s="81">
        <v>548.90148347111403</v>
      </c>
      <c r="AM38" s="81">
        <v>245.35636209661001</v>
      </c>
      <c r="AN38" s="81">
        <v>388.24945040530798</v>
      </c>
      <c r="AO38" s="81">
        <v>353.95757252065198</v>
      </c>
      <c r="AP38" s="81">
        <v>226.56412914543401</v>
      </c>
      <c r="AQ38" s="81">
        <v>302.15190874698698</v>
      </c>
      <c r="AR38" s="81">
        <v>279.70895060559201</v>
      </c>
      <c r="AS38" s="81">
        <v>300.73341509542098</v>
      </c>
      <c r="AT38" s="81">
        <v>322.99843379167601</v>
      </c>
      <c r="AU38" s="81">
        <v>311.048799049862</v>
      </c>
      <c r="AV38" s="81">
        <v>340.08081141271998</v>
      </c>
      <c r="AW38" s="81">
        <v>400.03276022637101</v>
      </c>
      <c r="AX38" s="81">
        <v>361.08738677807202</v>
      </c>
      <c r="AY38" s="81">
        <v>336.65286351588401</v>
      </c>
      <c r="AZ38" s="81">
        <v>323.63696006464698</v>
      </c>
      <c r="BA38" s="81">
        <v>329.520440606509</v>
      </c>
      <c r="BB38" s="81">
        <v>367.74181974367502</v>
      </c>
      <c r="BC38" s="81">
        <v>359.57039806371603</v>
      </c>
      <c r="BD38" s="81">
        <v>395.37516998823799</v>
      </c>
      <c r="BE38" s="81">
        <v>541.28998399112004</v>
      </c>
      <c r="BF38" s="81">
        <v>730.534599556952</v>
      </c>
      <c r="BG38" s="81">
        <v>1136.27641125114</v>
      </c>
      <c r="BH38" s="81">
        <v>1466.7813772007501</v>
      </c>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81">
        <v>537.87083919273198</v>
      </c>
      <c r="D39" s="81">
        <v>496.61753195928202</v>
      </c>
      <c r="E39" s="81">
        <v>459.16784860500297</v>
      </c>
      <c r="F39" s="81">
        <v>466.35915919176398</v>
      </c>
      <c r="G39" s="81">
        <v>454.74873289470798</v>
      </c>
      <c r="H39" s="81">
        <v>422.58315822499998</v>
      </c>
      <c r="I39" s="81">
        <v>395.80810091844103</v>
      </c>
      <c r="J39" s="81">
        <v>360.24719615158602</v>
      </c>
      <c r="K39" s="81">
        <v>369.50405667736902</v>
      </c>
      <c r="L39" s="81">
        <v>393.11688208597002</v>
      </c>
      <c r="M39" s="81">
        <v>417.35922947941998</v>
      </c>
      <c r="N39" s="81">
        <v>461.367943052415</v>
      </c>
      <c r="O39" s="81">
        <v>492.80568523355601</v>
      </c>
      <c r="P39" s="81">
        <v>439.97495137663998</v>
      </c>
      <c r="Q39" s="81">
        <v>372.68886848515302</v>
      </c>
      <c r="R39" s="81">
        <v>435.86131641054499</v>
      </c>
      <c r="S39" s="81">
        <v>472.25066423120199</v>
      </c>
      <c r="T39" s="81">
        <v>441.75636106193502</v>
      </c>
      <c r="U39" s="81">
        <v>438.46334573986798</v>
      </c>
      <c r="V39" s="81">
        <v>457.75047536473602</v>
      </c>
      <c r="W39" s="81">
        <v>396.04448067163997</v>
      </c>
      <c r="X39" s="81">
        <v>428.467688178831</v>
      </c>
      <c r="Y39" s="81">
        <v>461.79863395066798</v>
      </c>
      <c r="Z39" s="81">
        <v>573.22969061965205</v>
      </c>
      <c r="AA39" s="81">
        <v>588.30716427686298</v>
      </c>
      <c r="AB39" s="81">
        <v>560.91372114307001</v>
      </c>
      <c r="AC39" s="81">
        <v>632.40350294577797</v>
      </c>
      <c r="AD39" s="81">
        <v>664.908849637245</v>
      </c>
      <c r="AE39" s="81">
        <v>717.46235136355801</v>
      </c>
      <c r="AF39" s="81">
        <v>606.944834749199</v>
      </c>
      <c r="AG39" s="81">
        <v>602.12943459710505</v>
      </c>
      <c r="AH39" s="81">
        <v>678.02370464326896</v>
      </c>
      <c r="AI39" s="81">
        <v>668.66754090836298</v>
      </c>
      <c r="AJ39" s="81">
        <v>613.91997659126298</v>
      </c>
      <c r="AK39" s="81">
        <v>626.39208010716095</v>
      </c>
      <c r="AL39" s="81">
        <v>581.946994857395</v>
      </c>
      <c r="AM39" s="81">
        <v>344.38209643445299</v>
      </c>
      <c r="AN39" s="81">
        <v>394.07132722044901</v>
      </c>
      <c r="AO39" s="81">
        <v>494.41111657813298</v>
      </c>
      <c r="AP39" s="81">
        <v>513.48979913912603</v>
      </c>
      <c r="AQ39" s="81">
        <v>557.26157822598304</v>
      </c>
      <c r="AR39" s="81">
        <v>503.83390953354399</v>
      </c>
      <c r="AS39" s="81">
        <v>496.500117191556</v>
      </c>
      <c r="AT39" s="81">
        <v>540.08903666810602</v>
      </c>
      <c r="AU39" s="81">
        <v>539.28519526539401</v>
      </c>
      <c r="AV39" s="81">
        <v>510.02598691387402</v>
      </c>
      <c r="AW39" s="81">
        <v>537.68489272560203</v>
      </c>
      <c r="AX39" s="81">
        <v>489.59037898244401</v>
      </c>
      <c r="AY39" s="81">
        <v>472.48830316669898</v>
      </c>
      <c r="AZ39" s="81">
        <v>471.81595469428601</v>
      </c>
      <c r="BA39" s="81">
        <v>458.16715872861499</v>
      </c>
      <c r="BB39" s="81">
        <v>524.11874432985496</v>
      </c>
      <c r="BC39" s="81">
        <v>445.90524152225299</v>
      </c>
      <c r="BD39" s="81">
        <v>391.535082006209</v>
      </c>
      <c r="BE39" s="81">
        <v>382.05692365634002</v>
      </c>
      <c r="BF39" s="81">
        <v>438.62759802213998</v>
      </c>
      <c r="BG39" s="81">
        <v>440.74895756115899</v>
      </c>
      <c r="BH39" s="81">
        <v>421.67085681269998</v>
      </c>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7">
        <v>1288.8090419940072</v>
      </c>
      <c r="D40" s="77">
        <v>1272.9356565679766</v>
      </c>
      <c r="E40" s="77">
        <v>1366.387320822028</v>
      </c>
      <c r="F40" s="77">
        <v>1424.4502831329455</v>
      </c>
      <c r="G40" s="77">
        <v>1217.3467328037073</v>
      </c>
      <c r="H40" s="77">
        <v>1201.5711522386698</v>
      </c>
      <c r="I40" s="77">
        <v>1248.7067580907274</v>
      </c>
      <c r="J40" s="77">
        <v>1094.2244049653245</v>
      </c>
      <c r="K40" s="77">
        <v>1399.5207422498243</v>
      </c>
      <c r="L40" s="77">
        <v>1298.4899549438564</v>
      </c>
      <c r="M40" s="77">
        <v>1412.5845421004453</v>
      </c>
      <c r="N40" s="77">
        <v>1440.8578652227468</v>
      </c>
      <c r="O40" s="77">
        <v>1331.6952663865482</v>
      </c>
      <c r="P40" s="77">
        <v>1814.8756451117579</v>
      </c>
      <c r="Q40" s="77">
        <v>1890.3194661037849</v>
      </c>
      <c r="R40" s="77">
        <v>1906.3456335203764</v>
      </c>
      <c r="S40" s="77">
        <v>1875.6486053488829</v>
      </c>
      <c r="T40" s="77">
        <v>1773.0246834020459</v>
      </c>
      <c r="U40" s="77">
        <v>1688.5726832160437</v>
      </c>
      <c r="V40" s="77">
        <v>1542.124606428129</v>
      </c>
      <c r="W40" s="77">
        <v>1359.7081826908939</v>
      </c>
      <c r="X40" s="77">
        <v>1446.2557061483103</v>
      </c>
      <c r="Y40" s="77">
        <v>1401.1883170322799</v>
      </c>
      <c r="Z40" s="77">
        <v>1443.8698691273282</v>
      </c>
      <c r="AA40" s="77">
        <v>1646.8454306384713</v>
      </c>
      <c r="AB40" s="77">
        <v>1653.2946927407399</v>
      </c>
      <c r="AC40" s="77">
        <v>1739.8419900646002</v>
      </c>
      <c r="AD40" s="77">
        <v>1712.5894874331157</v>
      </c>
      <c r="AE40" s="77">
        <v>1698.1083019023449</v>
      </c>
      <c r="AF40" s="77">
        <v>1742.7078216896475</v>
      </c>
      <c r="AG40" s="77">
        <v>1646.3346212817535</v>
      </c>
      <c r="AH40" s="77">
        <v>1597.2418766594169</v>
      </c>
      <c r="AI40" s="77">
        <v>1679.8952846505822</v>
      </c>
      <c r="AJ40" s="77">
        <v>1759.8854746530083</v>
      </c>
      <c r="AK40" s="77">
        <v>1630.1791448882354</v>
      </c>
      <c r="AL40" s="77">
        <v>1562.6668083168861</v>
      </c>
      <c r="AM40" s="77">
        <v>956.66989206264952</v>
      </c>
      <c r="AN40" s="77">
        <v>1161.0992478693965</v>
      </c>
      <c r="AO40" s="77">
        <v>1278.2856359679079</v>
      </c>
      <c r="AP40" s="77">
        <v>1157.5793573595047</v>
      </c>
      <c r="AQ40" s="77">
        <v>1269.8859739476984</v>
      </c>
      <c r="AR40" s="77">
        <v>1170.1437904623081</v>
      </c>
      <c r="AS40" s="77">
        <v>1197.7572734248499</v>
      </c>
      <c r="AT40" s="77">
        <v>1286.2764423879605</v>
      </c>
      <c r="AU40" s="77">
        <v>1186.3119659311405</v>
      </c>
      <c r="AV40" s="77">
        <v>1223.9028351100796</v>
      </c>
      <c r="AW40" s="77">
        <v>1349.6563439424908</v>
      </c>
      <c r="AX40" s="77">
        <v>1282.7642257477196</v>
      </c>
      <c r="AY40" s="77">
        <v>1204.0002544249792</v>
      </c>
      <c r="AZ40" s="77">
        <v>1202.3726562821798</v>
      </c>
      <c r="BA40" s="77">
        <v>1148.6369377356325</v>
      </c>
      <c r="BB40" s="77">
        <v>1317.981045543152</v>
      </c>
      <c r="BC40" s="77">
        <v>1230.6422148061049</v>
      </c>
      <c r="BD40" s="77">
        <v>1194.1663169077447</v>
      </c>
      <c r="BE40" s="77">
        <v>1383.2293571793307</v>
      </c>
      <c r="BF40" s="77">
        <v>1609.575586324203</v>
      </c>
      <c r="BG40" s="77">
        <v>1992.3815244863702</v>
      </c>
      <c r="BH40" s="77">
        <v>2314.9486194163683</v>
      </c>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81">
        <v>280.10639062816199</v>
      </c>
      <c r="D41" s="81">
        <v>255.065290132657</v>
      </c>
      <c r="E41" s="81">
        <v>256.11506976857299</v>
      </c>
      <c r="F41" s="81">
        <v>263.93632393875799</v>
      </c>
      <c r="G41" s="81">
        <v>272.40400168438498</v>
      </c>
      <c r="H41" s="81">
        <v>242.79933697562799</v>
      </c>
      <c r="I41" s="81">
        <v>233.071668538285</v>
      </c>
      <c r="J41" s="81">
        <v>262.15353123457402</v>
      </c>
      <c r="K41" s="81">
        <v>243.29941905503</v>
      </c>
      <c r="L41" s="81">
        <v>230.785508356972</v>
      </c>
      <c r="M41" s="81">
        <v>220.03234410306499</v>
      </c>
      <c r="N41" s="81">
        <v>228.38073592852501</v>
      </c>
      <c r="O41" s="81">
        <v>240.94263468534001</v>
      </c>
      <c r="P41" s="81">
        <v>220.361805514472</v>
      </c>
      <c r="Q41" s="81">
        <v>204.36072423005299</v>
      </c>
      <c r="R41" s="81">
        <v>188.354586165759</v>
      </c>
      <c r="S41" s="81">
        <v>171.15424020110299</v>
      </c>
      <c r="T41" s="81">
        <v>157.03969388409399</v>
      </c>
      <c r="U41" s="81">
        <v>170.70366957605</v>
      </c>
      <c r="V41" s="81">
        <v>198.76335424332001</v>
      </c>
      <c r="W41" s="81">
        <v>162.369958379547</v>
      </c>
      <c r="X41" s="81">
        <v>183.760391520685</v>
      </c>
      <c r="Y41" s="81">
        <v>199.66446419070499</v>
      </c>
      <c r="Z41" s="81">
        <v>209.781374098935</v>
      </c>
      <c r="AA41" s="81">
        <v>241.702827425739</v>
      </c>
      <c r="AB41" s="81">
        <v>218.24180407755901</v>
      </c>
      <c r="AC41" s="81">
        <v>231.31265593331699</v>
      </c>
      <c r="AD41" s="81">
        <v>264.584059891766</v>
      </c>
      <c r="AE41" s="81">
        <v>255.481500618176</v>
      </c>
      <c r="AF41" s="81">
        <v>250.72395797201099</v>
      </c>
      <c r="AG41" s="81">
        <v>284.47538243644601</v>
      </c>
      <c r="AH41" s="81">
        <v>312.79614773391302</v>
      </c>
      <c r="AI41" s="81">
        <v>340.65082143096498</v>
      </c>
      <c r="AJ41" s="81">
        <v>360.55628431081101</v>
      </c>
      <c r="AK41" s="81">
        <v>342.231295173501</v>
      </c>
      <c r="AL41" s="81">
        <v>315.14241190152001</v>
      </c>
      <c r="AM41" s="81">
        <v>86.777803888597504</v>
      </c>
      <c r="AN41" s="81">
        <v>195.12362675685199</v>
      </c>
      <c r="AO41" s="81">
        <v>254.499782629283</v>
      </c>
      <c r="AP41" s="81">
        <v>264.86701521775302</v>
      </c>
      <c r="AQ41" s="81">
        <v>220.43849981724301</v>
      </c>
      <c r="AR41" s="81">
        <v>196.34270610706901</v>
      </c>
      <c r="AS41" s="81">
        <v>195.25605129212099</v>
      </c>
      <c r="AT41" s="81">
        <v>190.20114394415799</v>
      </c>
      <c r="AU41" s="81">
        <v>199.96919023921001</v>
      </c>
      <c r="AV41" s="81">
        <v>179.67844821531901</v>
      </c>
      <c r="AW41" s="81">
        <v>212.168725200756</v>
      </c>
      <c r="AX41" s="81">
        <v>231.009047201497</v>
      </c>
      <c r="AY41" s="81">
        <v>216.203864679753</v>
      </c>
      <c r="AZ41" s="81">
        <v>192.14785313194901</v>
      </c>
      <c r="BA41" s="81">
        <v>179.21123269690199</v>
      </c>
      <c r="BB41" s="81">
        <v>183.05401955184001</v>
      </c>
      <c r="BC41" s="81">
        <v>173.79384465849901</v>
      </c>
      <c r="BD41" s="81">
        <v>154.854942917166</v>
      </c>
      <c r="BE41" s="81">
        <v>175.024258396768</v>
      </c>
      <c r="BF41" s="81">
        <v>162.244563327679</v>
      </c>
      <c r="BG41" s="81">
        <v>145.59688492090899</v>
      </c>
      <c r="BH41" s="81">
        <v>160.543719332595</v>
      </c>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7">
        <v>280.10639062816199</v>
      </c>
      <c r="D42" s="77">
        <v>255.065290132657</v>
      </c>
      <c r="E42" s="77">
        <v>256.11506976857299</v>
      </c>
      <c r="F42" s="77">
        <v>263.93632393875799</v>
      </c>
      <c r="G42" s="77">
        <v>272.40400168438498</v>
      </c>
      <c r="H42" s="77">
        <v>242.79933697562799</v>
      </c>
      <c r="I42" s="77">
        <v>233.071668538285</v>
      </c>
      <c r="J42" s="77">
        <v>262.15353123457402</v>
      </c>
      <c r="K42" s="77">
        <v>243.29941905503</v>
      </c>
      <c r="L42" s="77">
        <v>230.785508356972</v>
      </c>
      <c r="M42" s="77">
        <v>220.03234410306499</v>
      </c>
      <c r="N42" s="77">
        <v>228.38073592852501</v>
      </c>
      <c r="O42" s="77">
        <v>240.94263468534001</v>
      </c>
      <c r="P42" s="77">
        <v>220.361805514472</v>
      </c>
      <c r="Q42" s="77">
        <v>204.36072423005299</v>
      </c>
      <c r="R42" s="77">
        <v>188.354586165759</v>
      </c>
      <c r="S42" s="77">
        <v>171.15424020110299</v>
      </c>
      <c r="T42" s="77">
        <v>157.03969388409399</v>
      </c>
      <c r="U42" s="77">
        <v>170.70366957605</v>
      </c>
      <c r="V42" s="77">
        <v>198.76335424332001</v>
      </c>
      <c r="W42" s="77">
        <v>162.369958379547</v>
      </c>
      <c r="X42" s="77">
        <v>183.760391520685</v>
      </c>
      <c r="Y42" s="77">
        <v>199.66446419070499</v>
      </c>
      <c r="Z42" s="77">
        <v>209.781374098935</v>
      </c>
      <c r="AA42" s="77">
        <v>241.702827425739</v>
      </c>
      <c r="AB42" s="77">
        <v>218.24180407755901</v>
      </c>
      <c r="AC42" s="77">
        <v>231.31265593331699</v>
      </c>
      <c r="AD42" s="77">
        <v>264.584059891766</v>
      </c>
      <c r="AE42" s="77">
        <v>255.481500618176</v>
      </c>
      <c r="AF42" s="77">
        <v>250.72395797201099</v>
      </c>
      <c r="AG42" s="77">
        <v>284.47538243644601</v>
      </c>
      <c r="AH42" s="77">
        <v>312.79614773391302</v>
      </c>
      <c r="AI42" s="77">
        <v>340.65082143096498</v>
      </c>
      <c r="AJ42" s="77">
        <v>360.55628431081101</v>
      </c>
      <c r="AK42" s="77">
        <v>342.231295173501</v>
      </c>
      <c r="AL42" s="77">
        <v>315.14241190152001</v>
      </c>
      <c r="AM42" s="77">
        <v>86.777803888597504</v>
      </c>
      <c r="AN42" s="77">
        <v>195.12362675685199</v>
      </c>
      <c r="AO42" s="77">
        <v>254.499782629283</v>
      </c>
      <c r="AP42" s="77">
        <v>264.86701521775302</v>
      </c>
      <c r="AQ42" s="77">
        <v>220.43849981724301</v>
      </c>
      <c r="AR42" s="77">
        <v>196.34270610706901</v>
      </c>
      <c r="AS42" s="77">
        <v>195.25605129212099</v>
      </c>
      <c r="AT42" s="77">
        <v>190.20114394415799</v>
      </c>
      <c r="AU42" s="77">
        <v>199.96919023921001</v>
      </c>
      <c r="AV42" s="77">
        <v>179.67844821531901</v>
      </c>
      <c r="AW42" s="77">
        <v>212.168725200756</v>
      </c>
      <c r="AX42" s="77">
        <v>231.009047201497</v>
      </c>
      <c r="AY42" s="77">
        <v>216.203864679753</v>
      </c>
      <c r="AZ42" s="77">
        <v>192.14785313194901</v>
      </c>
      <c r="BA42" s="77">
        <v>179.21123269690199</v>
      </c>
      <c r="BB42" s="77">
        <v>183.05401955184001</v>
      </c>
      <c r="BC42" s="77">
        <v>173.79384465849901</v>
      </c>
      <c r="BD42" s="77">
        <v>154.854942917166</v>
      </c>
      <c r="BE42" s="77">
        <v>175.024258396768</v>
      </c>
      <c r="BF42" s="77">
        <v>162.244563327679</v>
      </c>
      <c r="BG42" s="77">
        <v>145.59688492090899</v>
      </c>
      <c r="BH42" s="77">
        <v>160.543719332595</v>
      </c>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81">
        <v>82.375958533296199</v>
      </c>
      <c r="D43" s="81">
        <v>88.391661654182201</v>
      </c>
      <c r="E43" s="81">
        <v>94.175554872444394</v>
      </c>
      <c r="F43" s="81">
        <v>89.429577057071697</v>
      </c>
      <c r="G43" s="81">
        <v>119.09374666425499</v>
      </c>
      <c r="H43" s="81">
        <v>98.468837370714894</v>
      </c>
      <c r="I43" s="81">
        <v>100.024224994006</v>
      </c>
      <c r="J43" s="81">
        <v>107.961012809075</v>
      </c>
      <c r="K43" s="81">
        <v>94.080137742019801</v>
      </c>
      <c r="L43" s="81">
        <v>82.087913643683905</v>
      </c>
      <c r="M43" s="81">
        <v>96.468654619209005</v>
      </c>
      <c r="N43" s="81">
        <v>106.683635682079</v>
      </c>
      <c r="O43" s="81">
        <v>102.36882690375499</v>
      </c>
      <c r="P43" s="81">
        <v>97.241473769651193</v>
      </c>
      <c r="Q43" s="81">
        <v>85.658111716737594</v>
      </c>
      <c r="R43" s="81">
        <v>92.911178985532203</v>
      </c>
      <c r="S43" s="81">
        <v>111.334753011023</v>
      </c>
      <c r="T43" s="81">
        <v>103.686823631894</v>
      </c>
      <c r="U43" s="81">
        <v>97.998919241628201</v>
      </c>
      <c r="V43" s="81">
        <v>112.478874370932</v>
      </c>
      <c r="W43" s="81">
        <v>116.823575575555</v>
      </c>
      <c r="X43" s="81">
        <v>106.156957196148</v>
      </c>
      <c r="Y43" s="81">
        <v>115.39794085339101</v>
      </c>
      <c r="Z43" s="81">
        <v>126.793643665937</v>
      </c>
      <c r="AA43" s="81">
        <v>126.996888138353</v>
      </c>
      <c r="AB43" s="81">
        <v>102.04421870402599</v>
      </c>
      <c r="AC43" s="81">
        <v>108.045803790349</v>
      </c>
      <c r="AD43" s="81">
        <v>113.07305815675601</v>
      </c>
      <c r="AE43" s="81">
        <v>111.512402631066</v>
      </c>
      <c r="AF43" s="81">
        <v>113.22842816292101</v>
      </c>
      <c r="AG43" s="81">
        <v>105.87652509958301</v>
      </c>
      <c r="AH43" s="81">
        <v>124.254137250193</v>
      </c>
      <c r="AI43" s="81">
        <v>108.513584627258</v>
      </c>
      <c r="AJ43" s="81">
        <v>116.54181878635799</v>
      </c>
      <c r="AK43" s="81">
        <v>125.97546445384</v>
      </c>
      <c r="AL43" s="81">
        <v>122.183015994225</v>
      </c>
      <c r="AM43" s="81">
        <v>72.485936978617303</v>
      </c>
      <c r="AN43" s="81">
        <v>105.073431786181</v>
      </c>
      <c r="AO43" s="81">
        <v>111.644231926364</v>
      </c>
      <c r="AP43" s="81">
        <v>102.392298719591</v>
      </c>
      <c r="AQ43" s="81">
        <v>112.106257444847</v>
      </c>
      <c r="AR43" s="81">
        <v>99.205676219220905</v>
      </c>
      <c r="AS43" s="81">
        <v>127.77696306283499</v>
      </c>
      <c r="AT43" s="81">
        <v>120.172648522629</v>
      </c>
      <c r="AU43" s="81">
        <v>128.201147297565</v>
      </c>
      <c r="AV43" s="81">
        <v>136.90051699642899</v>
      </c>
      <c r="AW43" s="81">
        <v>125.125169489497</v>
      </c>
      <c r="AX43" s="81">
        <v>120.35438100340301</v>
      </c>
      <c r="AY43" s="81">
        <v>114.30821228040099</v>
      </c>
      <c r="AZ43" s="81">
        <v>96.630512928419094</v>
      </c>
      <c r="BA43" s="81">
        <v>110.538496832563</v>
      </c>
      <c r="BB43" s="81">
        <v>121.17409370556901</v>
      </c>
      <c r="BC43" s="81">
        <v>130.257166366164</v>
      </c>
      <c r="BD43" s="81">
        <v>106.729470296166</v>
      </c>
      <c r="BE43" s="81">
        <v>128.327910827484</v>
      </c>
      <c r="BF43" s="81">
        <v>134.39657407508801</v>
      </c>
      <c r="BG43" s="81">
        <v>106.977479296301</v>
      </c>
      <c r="BH43" s="81">
        <v>123.893875447567</v>
      </c>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81">
        <v>92.832413177323502</v>
      </c>
      <c r="D44" s="81">
        <v>73.570439670693602</v>
      </c>
      <c r="E44" s="81">
        <v>83.376204247807294</v>
      </c>
      <c r="F44" s="81">
        <v>69.490603176704596</v>
      </c>
      <c r="G44" s="81">
        <v>66.771857958545795</v>
      </c>
      <c r="H44" s="81">
        <v>52.719022642105401</v>
      </c>
      <c r="I44" s="81">
        <v>62.936792018392502</v>
      </c>
      <c r="J44" s="81">
        <v>31.126660184595401</v>
      </c>
      <c r="K44" s="81">
        <v>47.5523989548796</v>
      </c>
      <c r="L44" s="81">
        <v>30.057418219719601</v>
      </c>
      <c r="M44" s="81">
        <v>23.056562433886199</v>
      </c>
      <c r="N44" s="81">
        <v>31.029270314421101</v>
      </c>
      <c r="O44" s="81">
        <v>23.230519595310898</v>
      </c>
      <c r="P44" s="81">
        <v>26.480414259367699</v>
      </c>
      <c r="Q44" s="81">
        <v>20.813110058189</v>
      </c>
      <c r="R44" s="81">
        <v>26.698685850981899</v>
      </c>
      <c r="S44" s="81">
        <v>34.466004159250602</v>
      </c>
      <c r="T44" s="81">
        <v>44.5151148656158</v>
      </c>
      <c r="U44" s="81">
        <v>42.013283506603599</v>
      </c>
      <c r="V44" s="81">
        <v>45.9353890013439</v>
      </c>
      <c r="W44" s="81">
        <v>32.673335108163002</v>
      </c>
      <c r="X44" s="81">
        <v>28.4671607049027</v>
      </c>
      <c r="Y44" s="81">
        <v>37.751724129703902</v>
      </c>
      <c r="Z44" s="81">
        <v>47.736816581301397</v>
      </c>
      <c r="AA44" s="81">
        <v>79.966151674015805</v>
      </c>
      <c r="AB44" s="81">
        <v>71.834773365244402</v>
      </c>
      <c r="AC44" s="81">
        <v>76.421721718589893</v>
      </c>
      <c r="AD44" s="81">
        <v>62.673623290480798</v>
      </c>
      <c r="AE44" s="81">
        <v>62.691199675015397</v>
      </c>
      <c r="AF44" s="81">
        <v>75.305955084516995</v>
      </c>
      <c r="AG44" s="81">
        <v>81.964796856476497</v>
      </c>
      <c r="AH44" s="81">
        <v>70.187645985882995</v>
      </c>
      <c r="AI44" s="81">
        <v>66.438278829238698</v>
      </c>
      <c r="AJ44" s="81">
        <v>61.280368219379</v>
      </c>
      <c r="AK44" s="81">
        <v>65.941852057096398</v>
      </c>
      <c r="AL44" s="81">
        <v>70.300412192046096</v>
      </c>
      <c r="AM44" s="81">
        <v>38.439122062646199</v>
      </c>
      <c r="AN44" s="81">
        <v>54.966699754434998</v>
      </c>
      <c r="AO44" s="81">
        <v>62.720028459830999</v>
      </c>
      <c r="AP44" s="81">
        <v>62.3077958734196</v>
      </c>
      <c r="AQ44" s="81">
        <v>60.315195467781997</v>
      </c>
      <c r="AR44" s="81">
        <v>63.941545104300999</v>
      </c>
      <c r="AS44" s="81">
        <v>60.885037917166798</v>
      </c>
      <c r="AT44" s="81">
        <v>91.809679348578101</v>
      </c>
      <c r="AU44" s="81">
        <v>79.650537656526197</v>
      </c>
      <c r="AV44" s="81">
        <v>70.913006915039801</v>
      </c>
      <c r="AW44" s="81">
        <v>80.984241443211801</v>
      </c>
      <c r="AX44" s="81">
        <v>85.780702333531707</v>
      </c>
      <c r="AY44" s="81">
        <v>90.748998926426907</v>
      </c>
      <c r="AZ44" s="81">
        <v>91.500778671810906</v>
      </c>
      <c r="BA44" s="81">
        <v>81.375574138953795</v>
      </c>
      <c r="BB44" s="81">
        <v>92.621709817650896</v>
      </c>
      <c r="BC44" s="81">
        <v>70.841833593716501</v>
      </c>
      <c r="BD44" s="81">
        <v>51.443386121915402</v>
      </c>
      <c r="BE44" s="81">
        <v>52.171122435931998</v>
      </c>
      <c r="BF44" s="81">
        <v>37.049637632164099</v>
      </c>
      <c r="BG44" s="81">
        <v>40.180850580653399</v>
      </c>
      <c r="BH44" s="81">
        <v>35.774934789092498</v>
      </c>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81" t="s">
        <v>337</v>
      </c>
      <c r="D45" s="81" t="s">
        <v>337</v>
      </c>
      <c r="E45" s="81" t="s">
        <v>337</v>
      </c>
      <c r="F45" s="81" t="s">
        <v>337</v>
      </c>
      <c r="G45" s="81" t="s">
        <v>337</v>
      </c>
      <c r="H45" s="81" t="s">
        <v>337</v>
      </c>
      <c r="I45" s="81" t="s">
        <v>337</v>
      </c>
      <c r="J45" s="81" t="s">
        <v>337</v>
      </c>
      <c r="K45" s="81" t="s">
        <v>337</v>
      </c>
      <c r="L45" s="81" t="s">
        <v>337</v>
      </c>
      <c r="M45" s="81" t="s">
        <v>337</v>
      </c>
      <c r="N45" s="81" t="s">
        <v>337</v>
      </c>
      <c r="O45" s="81" t="s">
        <v>337</v>
      </c>
      <c r="P45" s="81" t="s">
        <v>337</v>
      </c>
      <c r="Q45" s="81" t="s">
        <v>337</v>
      </c>
      <c r="R45" s="81" t="s">
        <v>337</v>
      </c>
      <c r="S45" s="81" t="s">
        <v>337</v>
      </c>
      <c r="T45" s="81" t="s">
        <v>337</v>
      </c>
      <c r="U45" s="81" t="s">
        <v>337</v>
      </c>
      <c r="V45" s="81" t="s">
        <v>337</v>
      </c>
      <c r="W45" s="81" t="s">
        <v>337</v>
      </c>
      <c r="X45" s="81" t="s">
        <v>337</v>
      </c>
      <c r="Y45" s="81" t="s">
        <v>337</v>
      </c>
      <c r="Z45" s="81" t="s">
        <v>337</v>
      </c>
      <c r="AA45" s="81" t="s">
        <v>337</v>
      </c>
      <c r="AB45" s="81" t="s">
        <v>337</v>
      </c>
      <c r="AC45" s="81" t="s">
        <v>337</v>
      </c>
      <c r="AD45" s="81" t="s">
        <v>337</v>
      </c>
      <c r="AE45" s="81" t="s">
        <v>337</v>
      </c>
      <c r="AF45" s="81" t="s">
        <v>337</v>
      </c>
      <c r="AG45" s="81" t="s">
        <v>337</v>
      </c>
      <c r="AH45" s="81" t="s">
        <v>337</v>
      </c>
      <c r="AI45" s="81" t="s">
        <v>337</v>
      </c>
      <c r="AJ45" s="81" t="s">
        <v>337</v>
      </c>
      <c r="AK45" s="81" t="s">
        <v>337</v>
      </c>
      <c r="AL45" s="81" t="s">
        <v>337</v>
      </c>
      <c r="AM45" s="81" t="s">
        <v>337</v>
      </c>
      <c r="AN45" s="81" t="s">
        <v>337</v>
      </c>
      <c r="AO45" s="81" t="s">
        <v>337</v>
      </c>
      <c r="AP45" s="81" t="s">
        <v>337</v>
      </c>
      <c r="AQ45" s="81" t="s">
        <v>337</v>
      </c>
      <c r="AR45" s="81" t="s">
        <v>337</v>
      </c>
      <c r="AS45" s="81" t="s">
        <v>337</v>
      </c>
      <c r="AT45" s="81" t="s">
        <v>337</v>
      </c>
      <c r="AU45" s="81" t="s">
        <v>337</v>
      </c>
      <c r="AV45" s="81" t="s">
        <v>337</v>
      </c>
      <c r="AW45" s="81" t="s">
        <v>337</v>
      </c>
      <c r="AX45" s="81" t="s">
        <v>337</v>
      </c>
      <c r="AY45" s="81" t="s">
        <v>337</v>
      </c>
      <c r="AZ45" s="81" t="s">
        <v>337</v>
      </c>
      <c r="BA45" s="81" t="s">
        <v>337</v>
      </c>
      <c r="BB45" s="81" t="s">
        <v>337</v>
      </c>
      <c r="BC45" s="81" t="s">
        <v>337</v>
      </c>
      <c r="BD45" s="81" t="s">
        <v>337</v>
      </c>
      <c r="BE45" s="81" t="s">
        <v>337</v>
      </c>
      <c r="BF45" s="81" t="s">
        <v>337</v>
      </c>
      <c r="BG45" s="81" t="s">
        <v>337</v>
      </c>
      <c r="BH45" s="81" t="s">
        <v>337</v>
      </c>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81" t="s">
        <v>337</v>
      </c>
      <c r="D46" s="81" t="s">
        <v>337</v>
      </c>
      <c r="E46" s="81" t="s">
        <v>337</v>
      </c>
      <c r="F46" s="81" t="s">
        <v>337</v>
      </c>
      <c r="G46" s="81" t="s">
        <v>337</v>
      </c>
      <c r="H46" s="81" t="s">
        <v>337</v>
      </c>
      <c r="I46" s="81" t="s">
        <v>337</v>
      </c>
      <c r="J46" s="81" t="s">
        <v>337</v>
      </c>
      <c r="K46" s="81" t="s">
        <v>337</v>
      </c>
      <c r="L46" s="81" t="s">
        <v>337</v>
      </c>
      <c r="M46" s="81" t="s">
        <v>337</v>
      </c>
      <c r="N46" s="81" t="s">
        <v>337</v>
      </c>
      <c r="O46" s="81" t="s">
        <v>337</v>
      </c>
      <c r="P46" s="81" t="s">
        <v>337</v>
      </c>
      <c r="Q46" s="81" t="s">
        <v>337</v>
      </c>
      <c r="R46" s="81" t="s">
        <v>337</v>
      </c>
      <c r="S46" s="81" t="s">
        <v>337</v>
      </c>
      <c r="T46" s="81" t="s">
        <v>337</v>
      </c>
      <c r="U46" s="81" t="s">
        <v>337</v>
      </c>
      <c r="V46" s="81" t="s">
        <v>337</v>
      </c>
      <c r="W46" s="81" t="s">
        <v>337</v>
      </c>
      <c r="X46" s="81" t="s">
        <v>337</v>
      </c>
      <c r="Y46" s="81" t="s">
        <v>337</v>
      </c>
      <c r="Z46" s="81" t="s">
        <v>337</v>
      </c>
      <c r="AA46" s="81" t="s">
        <v>337</v>
      </c>
      <c r="AB46" s="81" t="s">
        <v>337</v>
      </c>
      <c r="AC46" s="81" t="s">
        <v>337</v>
      </c>
      <c r="AD46" s="81" t="s">
        <v>337</v>
      </c>
      <c r="AE46" s="81" t="s">
        <v>337</v>
      </c>
      <c r="AF46" s="81" t="s">
        <v>337</v>
      </c>
      <c r="AG46" s="81" t="s">
        <v>337</v>
      </c>
      <c r="AH46" s="81" t="s">
        <v>337</v>
      </c>
      <c r="AI46" s="81" t="s">
        <v>337</v>
      </c>
      <c r="AJ46" s="81" t="s">
        <v>337</v>
      </c>
      <c r="AK46" s="81" t="s">
        <v>337</v>
      </c>
      <c r="AL46" s="81" t="s">
        <v>337</v>
      </c>
      <c r="AM46" s="81" t="s">
        <v>337</v>
      </c>
      <c r="AN46" s="81" t="s">
        <v>337</v>
      </c>
      <c r="AO46" s="81" t="s">
        <v>337</v>
      </c>
      <c r="AP46" s="81" t="s">
        <v>337</v>
      </c>
      <c r="AQ46" s="81" t="s">
        <v>337</v>
      </c>
      <c r="AR46" s="81" t="s">
        <v>337</v>
      </c>
      <c r="AS46" s="81" t="s">
        <v>337</v>
      </c>
      <c r="AT46" s="81" t="s">
        <v>337</v>
      </c>
      <c r="AU46" s="81" t="s">
        <v>337</v>
      </c>
      <c r="AV46" s="81" t="s">
        <v>337</v>
      </c>
      <c r="AW46" s="81" t="s">
        <v>337</v>
      </c>
      <c r="AX46" s="81" t="s">
        <v>337</v>
      </c>
      <c r="AY46" s="81" t="s">
        <v>337</v>
      </c>
      <c r="AZ46" s="81" t="s">
        <v>337</v>
      </c>
      <c r="BA46" s="81" t="s">
        <v>337</v>
      </c>
      <c r="BB46" s="81" t="s">
        <v>337</v>
      </c>
      <c r="BC46" s="81" t="s">
        <v>337</v>
      </c>
      <c r="BD46" s="81" t="s">
        <v>337</v>
      </c>
      <c r="BE46" s="81" t="s">
        <v>337</v>
      </c>
      <c r="BF46" s="81" t="s">
        <v>337</v>
      </c>
      <c r="BG46" s="81" t="s">
        <v>337</v>
      </c>
      <c r="BH46" s="81" t="s">
        <v>337</v>
      </c>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81">
        <v>11.387468730938499</v>
      </c>
      <c r="D47" s="81">
        <v>15.4091400042053</v>
      </c>
      <c r="E47" s="81">
        <v>11.4555501061902</v>
      </c>
      <c r="F47" s="81">
        <v>9.0085066020766202</v>
      </c>
      <c r="G47" s="81">
        <v>8.6143364718104092</v>
      </c>
      <c r="H47" s="81">
        <v>7.2171812234321999</v>
      </c>
      <c r="I47" s="81">
        <v>5.5201655076298799</v>
      </c>
      <c r="J47" s="81">
        <v>11.6922370458358</v>
      </c>
      <c r="K47" s="81">
        <v>14.8045213158187</v>
      </c>
      <c r="L47" s="81">
        <v>14.058504705701401</v>
      </c>
      <c r="M47" s="81">
        <v>10.529736312236601</v>
      </c>
      <c r="N47" s="81">
        <v>11.7155170100704</v>
      </c>
      <c r="O47" s="81">
        <v>10.0437961324042</v>
      </c>
      <c r="P47" s="81">
        <v>13.120350093207399</v>
      </c>
      <c r="Q47" s="81">
        <v>11.978952730035401</v>
      </c>
      <c r="R47" s="81">
        <v>14.2190132832889</v>
      </c>
      <c r="S47" s="81">
        <v>14.921574686530001</v>
      </c>
      <c r="T47" s="81">
        <v>15.121216158444501</v>
      </c>
      <c r="U47" s="81">
        <v>13.845984860714101</v>
      </c>
      <c r="V47" s="81">
        <v>12.881538895930399</v>
      </c>
      <c r="W47" s="81">
        <v>17.604111542201402</v>
      </c>
      <c r="X47" s="81">
        <v>15.0728508281533</v>
      </c>
      <c r="Y47" s="81">
        <v>8.4769826177766792</v>
      </c>
      <c r="Z47" s="81">
        <v>6.9334270884229303</v>
      </c>
      <c r="AA47" s="81">
        <v>8.3611513538060507</v>
      </c>
      <c r="AB47" s="81">
        <v>22.295426907578001</v>
      </c>
      <c r="AC47" s="81">
        <v>16.170638742619701</v>
      </c>
      <c r="AD47" s="81">
        <v>14.7735244255572</v>
      </c>
      <c r="AE47" s="81">
        <v>14.6370549813587</v>
      </c>
      <c r="AF47" s="81">
        <v>11.0298321597214</v>
      </c>
      <c r="AG47" s="81">
        <v>15.410101073266899</v>
      </c>
      <c r="AH47" s="81">
        <v>11.3783642776853</v>
      </c>
      <c r="AI47" s="81">
        <v>14.524239195518801</v>
      </c>
      <c r="AJ47" s="81">
        <v>21.292823518591099</v>
      </c>
      <c r="AK47" s="81">
        <v>15.525935544057299</v>
      </c>
      <c r="AL47" s="81">
        <v>15.531238250078101</v>
      </c>
      <c r="AM47" s="81">
        <v>15.15714978203</v>
      </c>
      <c r="AN47" s="81">
        <v>12.215011750408999</v>
      </c>
      <c r="AO47" s="81">
        <v>13.6287294149866</v>
      </c>
      <c r="AP47" s="81" t="s">
        <v>337</v>
      </c>
      <c r="AQ47" s="81" t="s">
        <v>337</v>
      </c>
      <c r="AR47" s="81">
        <v>8.3136742253973797</v>
      </c>
      <c r="AS47" s="81">
        <v>6.6223679489924399</v>
      </c>
      <c r="AT47" s="81">
        <v>5.5213407485756596</v>
      </c>
      <c r="AU47" s="81">
        <v>5.8176209298602597</v>
      </c>
      <c r="AV47" s="81" t="s">
        <v>337</v>
      </c>
      <c r="AW47" s="81">
        <v>5.6206153326379704</v>
      </c>
      <c r="AX47" s="81" t="s">
        <v>337</v>
      </c>
      <c r="AY47" s="81">
        <v>9.87876642077679</v>
      </c>
      <c r="AZ47" s="81">
        <v>11.3720360391379</v>
      </c>
      <c r="BA47" s="81">
        <v>8.6817446295625995</v>
      </c>
      <c r="BB47" s="81">
        <v>10.909277284736801</v>
      </c>
      <c r="BC47" s="81">
        <v>6.54814865247259</v>
      </c>
      <c r="BD47" s="81">
        <v>7.2223098967406401</v>
      </c>
      <c r="BE47" s="81" t="s">
        <v>337</v>
      </c>
      <c r="BF47" s="81" t="s">
        <v>337</v>
      </c>
      <c r="BG47" s="81" t="s">
        <v>337</v>
      </c>
      <c r="BH47" s="81" t="s">
        <v>337</v>
      </c>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81" t="s">
        <v>337</v>
      </c>
      <c r="D48" s="81" t="s">
        <v>337</v>
      </c>
      <c r="E48" s="81" t="s">
        <v>337</v>
      </c>
      <c r="F48" s="81" t="s">
        <v>337</v>
      </c>
      <c r="G48" s="81" t="s">
        <v>337</v>
      </c>
      <c r="H48" s="81" t="s">
        <v>337</v>
      </c>
      <c r="I48" s="81" t="s">
        <v>337</v>
      </c>
      <c r="J48" s="81" t="s">
        <v>337</v>
      </c>
      <c r="K48" s="81" t="s">
        <v>337</v>
      </c>
      <c r="L48" s="81" t="s">
        <v>337</v>
      </c>
      <c r="M48" s="81" t="s">
        <v>337</v>
      </c>
      <c r="N48" s="81" t="s">
        <v>337</v>
      </c>
      <c r="O48" s="81" t="s">
        <v>337</v>
      </c>
      <c r="P48" s="81" t="s">
        <v>337</v>
      </c>
      <c r="Q48" s="81" t="s">
        <v>337</v>
      </c>
      <c r="R48" s="81" t="s">
        <v>337</v>
      </c>
      <c r="S48" s="81" t="s">
        <v>337</v>
      </c>
      <c r="T48" s="81" t="s">
        <v>337</v>
      </c>
      <c r="U48" s="81" t="s">
        <v>337</v>
      </c>
      <c r="V48" s="81" t="s">
        <v>337</v>
      </c>
      <c r="W48" s="81" t="s">
        <v>337</v>
      </c>
      <c r="X48" s="81" t="s">
        <v>337</v>
      </c>
      <c r="Y48" s="81" t="s">
        <v>337</v>
      </c>
      <c r="Z48" s="81" t="s">
        <v>337</v>
      </c>
      <c r="AA48" s="81" t="s">
        <v>337</v>
      </c>
      <c r="AB48" s="81" t="s">
        <v>337</v>
      </c>
      <c r="AC48" s="81" t="s">
        <v>337</v>
      </c>
      <c r="AD48" s="81" t="s">
        <v>337</v>
      </c>
      <c r="AE48" s="81" t="s">
        <v>337</v>
      </c>
      <c r="AF48" s="81" t="s">
        <v>337</v>
      </c>
      <c r="AG48" s="81" t="s">
        <v>337</v>
      </c>
      <c r="AH48" s="81" t="s">
        <v>337</v>
      </c>
      <c r="AI48" s="81" t="s">
        <v>337</v>
      </c>
      <c r="AJ48" s="81" t="s">
        <v>337</v>
      </c>
      <c r="AK48" s="81" t="s">
        <v>337</v>
      </c>
      <c r="AL48" s="81" t="s">
        <v>337</v>
      </c>
      <c r="AM48" s="81" t="s">
        <v>337</v>
      </c>
      <c r="AN48" s="81" t="s">
        <v>337</v>
      </c>
      <c r="AO48" s="81" t="s">
        <v>337</v>
      </c>
      <c r="AP48" s="81" t="s">
        <v>337</v>
      </c>
      <c r="AQ48" s="81" t="s">
        <v>337</v>
      </c>
      <c r="AR48" s="81" t="s">
        <v>337</v>
      </c>
      <c r="AS48" s="81" t="s">
        <v>337</v>
      </c>
      <c r="AT48" s="81" t="s">
        <v>337</v>
      </c>
      <c r="AU48" s="81" t="s">
        <v>337</v>
      </c>
      <c r="AV48" s="81" t="s">
        <v>337</v>
      </c>
      <c r="AW48" s="81" t="s">
        <v>337</v>
      </c>
      <c r="AX48" s="81" t="s">
        <v>337</v>
      </c>
      <c r="AY48" s="81" t="s">
        <v>337</v>
      </c>
      <c r="AZ48" s="81" t="s">
        <v>337</v>
      </c>
      <c r="BA48" s="81" t="s">
        <v>337</v>
      </c>
      <c r="BB48" s="81" t="s">
        <v>337</v>
      </c>
      <c r="BC48" s="81" t="s">
        <v>337</v>
      </c>
      <c r="BD48" s="81" t="s">
        <v>337</v>
      </c>
      <c r="BE48" s="81" t="s">
        <v>337</v>
      </c>
      <c r="BF48" s="81" t="s">
        <v>337</v>
      </c>
      <c r="BG48" s="81" t="s">
        <v>337</v>
      </c>
      <c r="BH48" s="81" t="s">
        <v>337</v>
      </c>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81">
        <v>25.174924140316801</v>
      </c>
      <c r="D49" s="81">
        <v>37.262051357375398</v>
      </c>
      <c r="E49" s="81">
        <v>23.107793303159202</v>
      </c>
      <c r="F49" s="81">
        <v>31.869781062331601</v>
      </c>
      <c r="G49" s="81">
        <v>34.580003293199802</v>
      </c>
      <c r="H49" s="81">
        <v>33.929211168401601</v>
      </c>
      <c r="I49" s="81">
        <v>22.3831700357924</v>
      </c>
      <c r="J49" s="81">
        <v>28.647671496230402</v>
      </c>
      <c r="K49" s="81">
        <v>36.623272410127001</v>
      </c>
      <c r="L49" s="81">
        <v>26.129270029896801</v>
      </c>
      <c r="M49" s="81">
        <v>24.3165600107335</v>
      </c>
      <c r="N49" s="81">
        <v>20.074162847453401</v>
      </c>
      <c r="O49" s="81">
        <v>24.866165280737501</v>
      </c>
      <c r="P49" s="81">
        <v>23.945934036872298</v>
      </c>
      <c r="Q49" s="81">
        <v>26.2207105452975</v>
      </c>
      <c r="R49" s="81">
        <v>35.499056466975297</v>
      </c>
      <c r="S49" s="81">
        <v>44.359031062163503</v>
      </c>
      <c r="T49" s="81">
        <v>31.345636905629799</v>
      </c>
      <c r="U49" s="81">
        <v>37.241494548419901</v>
      </c>
      <c r="V49" s="81">
        <v>46.881013339759498</v>
      </c>
      <c r="W49" s="81">
        <v>43.904474257673598</v>
      </c>
      <c r="X49" s="81">
        <v>54.366231053258403</v>
      </c>
      <c r="Y49" s="81">
        <v>56.073932596948403</v>
      </c>
      <c r="Z49" s="81">
        <v>86.391514363431298</v>
      </c>
      <c r="AA49" s="81">
        <v>93.264233641443894</v>
      </c>
      <c r="AB49" s="81">
        <v>94.567859646249502</v>
      </c>
      <c r="AC49" s="81">
        <v>134.40035188745199</v>
      </c>
      <c r="AD49" s="81">
        <v>142.39734350524199</v>
      </c>
      <c r="AE49" s="81">
        <v>158.26828121865901</v>
      </c>
      <c r="AF49" s="81">
        <v>156.47716082947301</v>
      </c>
      <c r="AG49" s="81">
        <v>184.927830689752</v>
      </c>
      <c r="AH49" s="81">
        <v>175.918973098881</v>
      </c>
      <c r="AI49" s="81">
        <v>167.57069051930199</v>
      </c>
      <c r="AJ49" s="81">
        <v>180.85673410506101</v>
      </c>
      <c r="AK49" s="81">
        <v>194.60078764915701</v>
      </c>
      <c r="AL49" s="81">
        <v>226.81288025430899</v>
      </c>
      <c r="AM49" s="81">
        <v>218.226119293647</v>
      </c>
      <c r="AN49" s="81">
        <v>226.82503717151599</v>
      </c>
      <c r="AO49" s="81">
        <v>226.59190858517701</v>
      </c>
      <c r="AP49" s="81">
        <v>235.21387517932001</v>
      </c>
      <c r="AQ49" s="81">
        <v>237.197800512425</v>
      </c>
      <c r="AR49" s="81">
        <v>226.29981708478101</v>
      </c>
      <c r="AS49" s="81">
        <v>226.80527354188001</v>
      </c>
      <c r="AT49" s="81">
        <v>228.75619080444</v>
      </c>
      <c r="AU49" s="81">
        <v>243.57976247223499</v>
      </c>
      <c r="AV49" s="81">
        <v>240.86520310745399</v>
      </c>
      <c r="AW49" s="81">
        <v>224.57109619820099</v>
      </c>
      <c r="AX49" s="81">
        <v>229.34247790076299</v>
      </c>
      <c r="AY49" s="81">
        <v>204.808671091218</v>
      </c>
      <c r="AZ49" s="81">
        <v>189.43756435783101</v>
      </c>
      <c r="BA49" s="81">
        <v>206.53161600981599</v>
      </c>
      <c r="BB49" s="81">
        <v>203.51335505127801</v>
      </c>
      <c r="BC49" s="81">
        <v>192.135409096225</v>
      </c>
      <c r="BD49" s="81">
        <v>188.969328316939</v>
      </c>
      <c r="BE49" s="81">
        <v>198.874305430074</v>
      </c>
      <c r="BF49" s="81">
        <v>202.42016930337601</v>
      </c>
      <c r="BG49" s="81">
        <v>186.31671014547999</v>
      </c>
      <c r="BH49" s="81">
        <v>165.48004796987399</v>
      </c>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81" t="s">
        <v>337</v>
      </c>
      <c r="D50" s="81" t="s">
        <v>337</v>
      </c>
      <c r="E50" s="81" t="s">
        <v>337</v>
      </c>
      <c r="F50" s="81" t="s">
        <v>337</v>
      </c>
      <c r="G50" s="81" t="s">
        <v>337</v>
      </c>
      <c r="H50" s="81" t="s">
        <v>337</v>
      </c>
      <c r="I50" s="81" t="s">
        <v>337</v>
      </c>
      <c r="J50" s="81" t="s">
        <v>337</v>
      </c>
      <c r="K50" s="81" t="s">
        <v>337</v>
      </c>
      <c r="L50" s="81" t="s">
        <v>337</v>
      </c>
      <c r="M50" s="81" t="s">
        <v>337</v>
      </c>
      <c r="N50" s="81" t="s">
        <v>337</v>
      </c>
      <c r="O50" s="81" t="s">
        <v>337</v>
      </c>
      <c r="P50" s="81" t="s">
        <v>337</v>
      </c>
      <c r="Q50" s="81" t="s">
        <v>337</v>
      </c>
      <c r="R50" s="81" t="s">
        <v>337</v>
      </c>
      <c r="S50" s="81" t="s">
        <v>337</v>
      </c>
      <c r="T50" s="81" t="s">
        <v>337</v>
      </c>
      <c r="U50" s="81" t="s">
        <v>337</v>
      </c>
      <c r="V50" s="81" t="s">
        <v>337</v>
      </c>
      <c r="W50" s="81" t="s">
        <v>337</v>
      </c>
      <c r="X50" s="81" t="s">
        <v>337</v>
      </c>
      <c r="Y50" s="81" t="s">
        <v>337</v>
      </c>
      <c r="Z50" s="81" t="s">
        <v>337</v>
      </c>
      <c r="AA50" s="81" t="s">
        <v>337</v>
      </c>
      <c r="AB50" s="81" t="s">
        <v>337</v>
      </c>
      <c r="AC50" s="81" t="s">
        <v>337</v>
      </c>
      <c r="AD50" s="81" t="s">
        <v>337</v>
      </c>
      <c r="AE50" s="81" t="s">
        <v>337</v>
      </c>
      <c r="AF50" s="81" t="s">
        <v>337</v>
      </c>
      <c r="AG50" s="81" t="s">
        <v>337</v>
      </c>
      <c r="AH50" s="81" t="s">
        <v>337</v>
      </c>
      <c r="AI50" s="81" t="s">
        <v>337</v>
      </c>
      <c r="AJ50" s="81" t="s">
        <v>337</v>
      </c>
      <c r="AK50" s="81" t="s">
        <v>337</v>
      </c>
      <c r="AL50" s="81" t="s">
        <v>337</v>
      </c>
      <c r="AM50" s="81" t="s">
        <v>337</v>
      </c>
      <c r="AN50" s="81" t="s">
        <v>337</v>
      </c>
      <c r="AO50" s="81" t="s">
        <v>337</v>
      </c>
      <c r="AP50" s="81" t="s">
        <v>337</v>
      </c>
      <c r="AQ50" s="81" t="s">
        <v>337</v>
      </c>
      <c r="AR50" s="81" t="s">
        <v>337</v>
      </c>
      <c r="AS50" s="81" t="s">
        <v>337</v>
      </c>
      <c r="AT50" s="81" t="s">
        <v>337</v>
      </c>
      <c r="AU50" s="81" t="s">
        <v>337</v>
      </c>
      <c r="AV50" s="81" t="s">
        <v>337</v>
      </c>
      <c r="AW50" s="81" t="s">
        <v>337</v>
      </c>
      <c r="AX50" s="81" t="s">
        <v>337</v>
      </c>
      <c r="AY50" s="81" t="s">
        <v>337</v>
      </c>
      <c r="AZ50" s="81" t="s">
        <v>337</v>
      </c>
      <c r="BA50" s="81" t="s">
        <v>337</v>
      </c>
      <c r="BB50" s="81" t="s">
        <v>337</v>
      </c>
      <c r="BC50" s="81" t="s">
        <v>337</v>
      </c>
      <c r="BD50" s="81" t="s">
        <v>337</v>
      </c>
      <c r="BE50" s="81" t="s">
        <v>337</v>
      </c>
      <c r="BF50" s="81" t="s">
        <v>337</v>
      </c>
      <c r="BG50" s="81" t="s">
        <v>337</v>
      </c>
      <c r="BH50" s="81" t="s">
        <v>337</v>
      </c>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7">
        <v>230.74825753991607</v>
      </c>
      <c r="D51" s="77">
        <v>245.99463884188944</v>
      </c>
      <c r="E51" s="77">
        <v>232.37455920455798</v>
      </c>
      <c r="F51" s="77">
        <v>227.72134396404371</v>
      </c>
      <c r="G51" s="77">
        <v>264.06981688567049</v>
      </c>
      <c r="H51" s="77">
        <v>221.98536499561018</v>
      </c>
      <c r="I51" s="77">
        <v>217.14669534966922</v>
      </c>
      <c r="J51" s="77">
        <v>204.77160920434028</v>
      </c>
      <c r="K51" s="77">
        <v>217.84438321195321</v>
      </c>
      <c r="L51" s="77">
        <v>181.88210558105075</v>
      </c>
      <c r="M51" s="77">
        <v>175.425876242513</v>
      </c>
      <c r="N51" s="77">
        <v>198.38730197121009</v>
      </c>
      <c r="O51" s="77">
        <v>189.02419753583416</v>
      </c>
      <c r="P51" s="77">
        <v>178.09830305115167</v>
      </c>
      <c r="Q51" s="77">
        <v>168.64386710665934</v>
      </c>
      <c r="R51" s="77">
        <v>198.54691851989901</v>
      </c>
      <c r="S51" s="77">
        <v>244.4732288922969</v>
      </c>
      <c r="T51" s="77">
        <v>230.7183813618004</v>
      </c>
      <c r="U51" s="77">
        <v>221.53647922698451</v>
      </c>
      <c r="V51" s="77">
        <v>251.69562014322617</v>
      </c>
      <c r="W51" s="77">
        <v>253.16911933655919</v>
      </c>
      <c r="X51" s="77">
        <v>256.76007790290953</v>
      </c>
      <c r="Y51" s="77">
        <v>256.24187716505571</v>
      </c>
      <c r="Z51" s="77">
        <v>318.50603169756454</v>
      </c>
      <c r="AA51" s="77">
        <v>365.6320275981642</v>
      </c>
      <c r="AB51" s="77">
        <v>334.19838132283553</v>
      </c>
      <c r="AC51" s="77">
        <v>377.09744203297498</v>
      </c>
      <c r="AD51" s="77">
        <v>390.42012356669875</v>
      </c>
      <c r="AE51" s="77">
        <v>401.44844339018459</v>
      </c>
      <c r="AF51" s="77">
        <v>396.19377309118141</v>
      </c>
      <c r="AG51" s="77">
        <v>435.79675634013881</v>
      </c>
      <c r="AH51" s="77">
        <v>445.23414506334814</v>
      </c>
      <c r="AI51" s="77">
        <v>395.47057122382739</v>
      </c>
      <c r="AJ51" s="77">
        <v>419.08919486514566</v>
      </c>
      <c r="AK51" s="77">
        <v>440.03927651571564</v>
      </c>
      <c r="AL51" s="77">
        <v>469.17267098711704</v>
      </c>
      <c r="AM51" s="77">
        <v>354.86883079851435</v>
      </c>
      <c r="AN51" s="77">
        <v>416.0517263201175</v>
      </c>
      <c r="AO51" s="77">
        <v>442.06574753139176</v>
      </c>
      <c r="AP51" s="77">
        <v>432.6886992643997</v>
      </c>
      <c r="AQ51" s="77">
        <v>443.90714825423515</v>
      </c>
      <c r="AR51" s="77">
        <v>432.73818657078084</v>
      </c>
      <c r="AS51" s="77">
        <v>462.75739530996452</v>
      </c>
      <c r="AT51" s="77">
        <v>476.58069430720047</v>
      </c>
      <c r="AU51" s="77">
        <v>482.69334081002694</v>
      </c>
      <c r="AV51" s="77">
        <v>482.18918863743767</v>
      </c>
      <c r="AW51" s="77">
        <v>463.18815665312724</v>
      </c>
      <c r="AX51" s="77">
        <v>473.34015631266971</v>
      </c>
      <c r="AY51" s="77">
        <v>455.70079835899134</v>
      </c>
      <c r="AZ51" s="77">
        <v>414.28541384688208</v>
      </c>
      <c r="BA51" s="77">
        <v>429.35654739245967</v>
      </c>
      <c r="BB51" s="77">
        <v>459.43255626467516</v>
      </c>
      <c r="BC51" s="77">
        <v>426.26365606292546</v>
      </c>
      <c r="BD51" s="77">
        <v>385.13689003357371</v>
      </c>
      <c r="BE51" s="77">
        <v>412.74427328072579</v>
      </c>
      <c r="BF51" s="77">
        <v>407.518529387981</v>
      </c>
      <c r="BG51" s="77">
        <v>359.75024225514187</v>
      </c>
      <c r="BH51" s="77">
        <v>360.19461191179238</v>
      </c>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81" t="s">
        <v>337</v>
      </c>
      <c r="D52" s="81" t="s">
        <v>337</v>
      </c>
      <c r="E52" s="81" t="s">
        <v>337</v>
      </c>
      <c r="F52" s="81" t="s">
        <v>337</v>
      </c>
      <c r="G52" s="81" t="s">
        <v>337</v>
      </c>
      <c r="H52" s="81" t="s">
        <v>337</v>
      </c>
      <c r="I52" s="81" t="s">
        <v>337</v>
      </c>
      <c r="J52" s="81" t="s">
        <v>337</v>
      </c>
      <c r="K52" s="81" t="s">
        <v>337</v>
      </c>
      <c r="L52" s="81" t="s">
        <v>337</v>
      </c>
      <c r="M52" s="81" t="s">
        <v>337</v>
      </c>
      <c r="N52" s="81" t="s">
        <v>337</v>
      </c>
      <c r="O52" s="81" t="s">
        <v>337</v>
      </c>
      <c r="P52" s="81" t="s">
        <v>337</v>
      </c>
      <c r="Q52" s="81" t="s">
        <v>337</v>
      </c>
      <c r="R52" s="81" t="s">
        <v>337</v>
      </c>
      <c r="S52" s="81" t="s">
        <v>337</v>
      </c>
      <c r="T52" s="81" t="s">
        <v>337</v>
      </c>
      <c r="U52" s="81" t="s">
        <v>337</v>
      </c>
      <c r="V52" s="81" t="s">
        <v>337</v>
      </c>
      <c r="W52" s="81" t="s">
        <v>337</v>
      </c>
      <c r="X52" s="81" t="s">
        <v>337</v>
      </c>
      <c r="Y52" s="81" t="s">
        <v>337</v>
      </c>
      <c r="Z52" s="81" t="s">
        <v>337</v>
      </c>
      <c r="AA52" s="81" t="s">
        <v>337</v>
      </c>
      <c r="AB52" s="81" t="s">
        <v>337</v>
      </c>
      <c r="AC52" s="81" t="s">
        <v>337</v>
      </c>
      <c r="AD52" s="81" t="s">
        <v>337</v>
      </c>
      <c r="AE52" s="81" t="s">
        <v>337</v>
      </c>
      <c r="AF52" s="81" t="s">
        <v>337</v>
      </c>
      <c r="AG52" s="81" t="s">
        <v>337</v>
      </c>
      <c r="AH52" s="81" t="s">
        <v>337</v>
      </c>
      <c r="AI52" s="81" t="s">
        <v>337</v>
      </c>
      <c r="AJ52" s="81" t="s">
        <v>337</v>
      </c>
      <c r="AK52" s="81" t="s">
        <v>337</v>
      </c>
      <c r="AL52" s="81" t="s">
        <v>337</v>
      </c>
      <c r="AM52" s="81" t="s">
        <v>337</v>
      </c>
      <c r="AN52" s="81" t="s">
        <v>337</v>
      </c>
      <c r="AO52" s="81" t="s">
        <v>337</v>
      </c>
      <c r="AP52" s="81" t="s">
        <v>337</v>
      </c>
      <c r="AQ52" s="81" t="s">
        <v>337</v>
      </c>
      <c r="AR52" s="81" t="s">
        <v>337</v>
      </c>
      <c r="AS52" s="81" t="s">
        <v>337</v>
      </c>
      <c r="AT52" s="81" t="s">
        <v>337</v>
      </c>
      <c r="AU52" s="81" t="s">
        <v>337</v>
      </c>
      <c r="AV52" s="81" t="s">
        <v>337</v>
      </c>
      <c r="AW52" s="81" t="s">
        <v>337</v>
      </c>
      <c r="AX52" s="81" t="s">
        <v>337</v>
      </c>
      <c r="AY52" s="81" t="s">
        <v>337</v>
      </c>
      <c r="AZ52" s="81" t="s">
        <v>337</v>
      </c>
      <c r="BA52" s="81" t="s">
        <v>337</v>
      </c>
      <c r="BB52" s="81" t="s">
        <v>337</v>
      </c>
      <c r="BC52" s="81" t="s">
        <v>337</v>
      </c>
      <c r="BD52" s="81" t="s">
        <v>337</v>
      </c>
      <c r="BE52" s="81" t="s">
        <v>337</v>
      </c>
      <c r="BF52" s="81" t="s">
        <v>337</v>
      </c>
      <c r="BG52" s="81" t="s">
        <v>337</v>
      </c>
      <c r="BH52" s="81" t="s">
        <v>337</v>
      </c>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7" t="s">
        <v>337</v>
      </c>
      <c r="D53" s="77" t="s">
        <v>337</v>
      </c>
      <c r="E53" s="77" t="s">
        <v>337</v>
      </c>
      <c r="F53" s="77" t="s">
        <v>337</v>
      </c>
      <c r="G53" s="77" t="s">
        <v>337</v>
      </c>
      <c r="H53" s="77" t="s">
        <v>337</v>
      </c>
      <c r="I53" s="77" t="s">
        <v>337</v>
      </c>
      <c r="J53" s="77" t="s">
        <v>337</v>
      </c>
      <c r="K53" s="77" t="s">
        <v>337</v>
      </c>
      <c r="L53" s="77" t="s">
        <v>337</v>
      </c>
      <c r="M53" s="77" t="s">
        <v>337</v>
      </c>
      <c r="N53" s="77" t="s">
        <v>337</v>
      </c>
      <c r="O53" s="77" t="s">
        <v>337</v>
      </c>
      <c r="P53" s="77" t="s">
        <v>337</v>
      </c>
      <c r="Q53" s="77" t="s">
        <v>337</v>
      </c>
      <c r="R53" s="77" t="s">
        <v>337</v>
      </c>
      <c r="S53" s="77" t="s">
        <v>337</v>
      </c>
      <c r="T53" s="77" t="s">
        <v>337</v>
      </c>
      <c r="U53" s="77" t="s">
        <v>337</v>
      </c>
      <c r="V53" s="77" t="s">
        <v>337</v>
      </c>
      <c r="W53" s="77" t="s">
        <v>337</v>
      </c>
      <c r="X53" s="77" t="s">
        <v>337</v>
      </c>
      <c r="Y53" s="77" t="s">
        <v>337</v>
      </c>
      <c r="Z53" s="77" t="s">
        <v>337</v>
      </c>
      <c r="AA53" s="77" t="s">
        <v>337</v>
      </c>
      <c r="AB53" s="77" t="s">
        <v>337</v>
      </c>
      <c r="AC53" s="77" t="s">
        <v>337</v>
      </c>
      <c r="AD53" s="77" t="s">
        <v>337</v>
      </c>
      <c r="AE53" s="77" t="s">
        <v>337</v>
      </c>
      <c r="AF53" s="77" t="s">
        <v>337</v>
      </c>
      <c r="AG53" s="77" t="s">
        <v>337</v>
      </c>
      <c r="AH53" s="77" t="s">
        <v>337</v>
      </c>
      <c r="AI53" s="77" t="s">
        <v>337</v>
      </c>
      <c r="AJ53" s="77" t="s">
        <v>337</v>
      </c>
      <c r="AK53" s="77" t="s">
        <v>337</v>
      </c>
      <c r="AL53" s="77" t="s">
        <v>337</v>
      </c>
      <c r="AM53" s="77" t="s">
        <v>337</v>
      </c>
      <c r="AN53" s="77" t="s">
        <v>337</v>
      </c>
      <c r="AO53" s="77" t="s">
        <v>337</v>
      </c>
      <c r="AP53" s="77" t="s">
        <v>337</v>
      </c>
      <c r="AQ53" s="77" t="s">
        <v>337</v>
      </c>
      <c r="AR53" s="77" t="s">
        <v>337</v>
      </c>
      <c r="AS53" s="77" t="s">
        <v>337</v>
      </c>
      <c r="AT53" s="77" t="s">
        <v>337</v>
      </c>
      <c r="AU53" s="77" t="s">
        <v>337</v>
      </c>
      <c r="AV53" s="77" t="s">
        <v>337</v>
      </c>
      <c r="AW53" s="77" t="s">
        <v>337</v>
      </c>
      <c r="AX53" s="77" t="s">
        <v>337</v>
      </c>
      <c r="AY53" s="77" t="s">
        <v>337</v>
      </c>
      <c r="AZ53" s="77" t="s">
        <v>337</v>
      </c>
      <c r="BA53" s="77" t="s">
        <v>337</v>
      </c>
      <c r="BB53" s="77" t="s">
        <v>337</v>
      </c>
      <c r="BC53" s="77" t="s">
        <v>337</v>
      </c>
      <c r="BD53" s="77" t="s">
        <v>337</v>
      </c>
      <c r="BE53" s="77" t="s">
        <v>337</v>
      </c>
      <c r="BF53" s="77" t="s">
        <v>337</v>
      </c>
      <c r="BG53" s="77" t="s">
        <v>337</v>
      </c>
      <c r="BH53" s="77" t="s">
        <v>337</v>
      </c>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8" t="s">
        <v>150</v>
      </c>
      <c r="B54" s="118"/>
      <c r="C54" s="78">
        <v>1815.0467619565109</v>
      </c>
      <c r="D54" s="78">
        <v>1787.1218899905498</v>
      </c>
      <c r="E54" s="78">
        <v>1868.3982548385309</v>
      </c>
      <c r="F54" s="78">
        <v>1927.5187260650441</v>
      </c>
      <c r="G54" s="78">
        <v>1760.8322205950037</v>
      </c>
      <c r="H54" s="78">
        <v>1675.4722936500327</v>
      </c>
      <c r="I54" s="78">
        <v>1711.0694860954673</v>
      </c>
      <c r="J54" s="78">
        <v>1571.6322406867123</v>
      </c>
      <c r="K54" s="78">
        <v>1865.2659497906432</v>
      </c>
      <c r="L54" s="78">
        <v>1722.779266105259</v>
      </c>
      <c r="M54" s="78">
        <v>1817.279373246231</v>
      </c>
      <c r="N54" s="78">
        <v>1881.9673118761887</v>
      </c>
      <c r="O54" s="78">
        <v>1790.5882314690466</v>
      </c>
      <c r="P54" s="78">
        <v>2240.7010553003565</v>
      </c>
      <c r="Q54" s="78">
        <v>2282.4155133539912</v>
      </c>
      <c r="R54" s="78">
        <v>2306.4648125257113</v>
      </c>
      <c r="S54" s="78">
        <v>2307.3913751037353</v>
      </c>
      <c r="T54" s="78">
        <v>2172.7690885296342</v>
      </c>
      <c r="U54" s="78">
        <v>2096.5298959150241</v>
      </c>
      <c r="V54" s="78">
        <v>2007.2765861178457</v>
      </c>
      <c r="W54" s="78">
        <v>1788.6503907857216</v>
      </c>
      <c r="X54" s="78">
        <v>1893.3137976178509</v>
      </c>
      <c r="Y54" s="78">
        <v>1867.0786601378666</v>
      </c>
      <c r="Z54" s="78">
        <v>1981.7435543967745</v>
      </c>
      <c r="AA54" s="78">
        <v>2264.9303374029823</v>
      </c>
      <c r="AB54" s="78">
        <v>2221.63407601785</v>
      </c>
      <c r="AC54" s="78">
        <v>2360.2373849813043</v>
      </c>
      <c r="AD54" s="78">
        <v>2382.1702149914631</v>
      </c>
      <c r="AE54" s="78">
        <v>2376.4004342618778</v>
      </c>
      <c r="AF54" s="78">
        <v>2410.0307422483247</v>
      </c>
      <c r="AG54" s="78">
        <v>2382.0168611316053</v>
      </c>
      <c r="AH54" s="78">
        <v>2376.4594684565054</v>
      </c>
      <c r="AI54" s="78">
        <v>2433.0924720352409</v>
      </c>
      <c r="AJ54" s="78">
        <v>2548.603548197756</v>
      </c>
      <c r="AK54" s="78">
        <v>2446.2186263857766</v>
      </c>
      <c r="AL54" s="78">
        <v>2362.5131294556018</v>
      </c>
      <c r="AM54" s="78">
        <v>1405.8951016407766</v>
      </c>
      <c r="AN54" s="78">
        <v>1782.9862266351863</v>
      </c>
      <c r="AO54" s="78">
        <v>1984.3912767190732</v>
      </c>
      <c r="AP54" s="78">
        <v>1874.2618956250406</v>
      </c>
      <c r="AQ54" s="78">
        <v>1957.5039128084181</v>
      </c>
      <c r="AR54" s="78">
        <v>1810.6790787395944</v>
      </c>
      <c r="AS54" s="78">
        <v>1871.9370888435933</v>
      </c>
      <c r="AT54" s="78">
        <v>1985.7919436487318</v>
      </c>
      <c r="AU54" s="78">
        <v>1897.6747602343551</v>
      </c>
      <c r="AV54" s="78">
        <v>1911.858862975319</v>
      </c>
      <c r="AW54" s="78">
        <v>2038.386414001616</v>
      </c>
      <c r="AX54" s="78">
        <v>2009.4100821066525</v>
      </c>
      <c r="AY54" s="78">
        <v>1901.6671906786903</v>
      </c>
      <c r="AZ54" s="78">
        <v>1829.1264466752084</v>
      </c>
      <c r="BA54" s="78">
        <v>1773.6035687919457</v>
      </c>
      <c r="BB54" s="78">
        <v>1978.5175165035046</v>
      </c>
      <c r="BC54" s="78">
        <v>1859.9737918562305</v>
      </c>
      <c r="BD54" s="78">
        <v>1766.010388377443</v>
      </c>
      <c r="BE54" s="78">
        <v>1995.3559381364248</v>
      </c>
      <c r="BF54" s="78">
        <v>2201.7489433921987</v>
      </c>
      <c r="BG54" s="78">
        <v>2530.6502488030419</v>
      </c>
      <c r="BH54" s="78">
        <v>2856.6355781529437</v>
      </c>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N55" s="100"/>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100"/>
    </row>
    <row r="56" spans="1:129" s="7" customFormat="1" ht="15" thickBot="1" x14ac:dyDescent="0.4">
      <c r="A56" s="88" t="s">
        <v>164</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N56" s="85"/>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5"/>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335</v>
      </c>
    </row>
    <row r="58" spans="1:129" s="93" customFormat="1" ht="15" thickBot="1" x14ac:dyDescent="0.4">
      <c r="A58" s="94" t="s">
        <v>94</v>
      </c>
      <c r="B58" s="95" t="s">
        <v>95</v>
      </c>
      <c r="C58" s="23">
        <v>1.0531660374015567E-2</v>
      </c>
      <c r="D58" s="23">
        <v>6.8714127308427634E-3</v>
      </c>
      <c r="E58" s="23">
        <v>3.7421190163848777E-3</v>
      </c>
      <c r="F58" s="23">
        <v>6.05048143651425E-3</v>
      </c>
      <c r="G58" s="23">
        <v>3.6057283436049434E-3</v>
      </c>
      <c r="H58" s="23">
        <v>4.8866306585560468E-3</v>
      </c>
      <c r="I58" s="23">
        <v>3.4805123904913314E-3</v>
      </c>
      <c r="J58" s="23">
        <v>2.4430730968979003E-3</v>
      </c>
      <c r="K58" s="23">
        <v>1.7492554174376163E-3</v>
      </c>
      <c r="L58" s="23">
        <v>5.0296009456390987E-3</v>
      </c>
      <c r="M58" s="23">
        <v>3.5834758249519059E-3</v>
      </c>
      <c r="N58" s="23">
        <v>5.3758974510589629E-3</v>
      </c>
      <c r="O58" s="23">
        <v>6.1673556655386062E-3</v>
      </c>
      <c r="P58" s="23">
        <v>1.1478741148765081E-2</v>
      </c>
      <c r="Q58" s="23">
        <v>1.0675207616953132E-2</v>
      </c>
      <c r="R58" s="23">
        <v>4.6168481529667666E-3</v>
      </c>
      <c r="S58" s="23">
        <v>5.1742245672502908E-3</v>
      </c>
      <c r="T58" s="23">
        <v>3.4937504721205123E-3</v>
      </c>
      <c r="U58" s="23">
        <v>2.8543159387607788E-3</v>
      </c>
      <c r="V58" s="23">
        <v>1.8238523234041539E-3</v>
      </c>
      <c r="W58" s="23">
        <v>3.6691983825998626E-3</v>
      </c>
      <c r="X58" s="23">
        <v>1.7063424401094842E-3</v>
      </c>
      <c r="Y58" s="23">
        <v>4.6388609108630966E-3</v>
      </c>
      <c r="Z58" s="23">
        <v>2.493282973341125E-3</v>
      </c>
      <c r="AA58" s="23">
        <v>2.8068176131576003E-3</v>
      </c>
      <c r="AB58" s="23">
        <v>4.9158008386684104E-3</v>
      </c>
      <c r="AC58" s="23">
        <v>2.0980693434124557E-3</v>
      </c>
      <c r="AD58" s="23">
        <v>9.0539995395416402E-4</v>
      </c>
      <c r="AE58" s="23">
        <v>5.7853305915252905E-3</v>
      </c>
      <c r="AF58" s="23">
        <v>6.8460072117882452E-3</v>
      </c>
      <c r="AG58" s="23">
        <v>4.0747136511273931E-3</v>
      </c>
      <c r="AH58" s="23">
        <v>2.4475774606998722E-3</v>
      </c>
      <c r="AI58" s="23">
        <v>5.7061618632547441E-3</v>
      </c>
      <c r="AJ58" s="23">
        <v>1.4991351657049174E-3</v>
      </c>
      <c r="AK58" s="23">
        <v>1.0136397296548923E-2</v>
      </c>
      <c r="AL58" s="23">
        <v>2.6739712577048629E-3</v>
      </c>
      <c r="AM58" s="23">
        <v>1.559754581530796E-3</v>
      </c>
      <c r="AN58" s="23">
        <v>2.5042659544872053E-3</v>
      </c>
      <c r="AO58" s="23">
        <v>1.9665020821816137E-3</v>
      </c>
      <c r="AP58" s="23">
        <v>3.9254651680402071E-3</v>
      </c>
      <c r="AQ58" s="23">
        <v>6.0994753165045023E-3</v>
      </c>
      <c r="AR58" s="23">
        <v>1.3917771029777714E-3</v>
      </c>
      <c r="AS58" s="23">
        <v>4.1080747616158847E-3</v>
      </c>
      <c r="AT58" s="23">
        <v>4.6944892823627665E-3</v>
      </c>
      <c r="AU58" s="23">
        <v>3.8546003186711443E-3</v>
      </c>
      <c r="AV58" s="23">
        <v>3.9008595895360042E-3</v>
      </c>
      <c r="AW58" s="23">
        <v>1.6330445001806306E-3</v>
      </c>
      <c r="AX58" s="23">
        <v>3.6438546804052783E-3</v>
      </c>
      <c r="AY58" s="23">
        <v>3.3549720853321132E-3</v>
      </c>
      <c r="AZ58" s="23">
        <v>2.2837714489868581E-3</v>
      </c>
      <c r="BA58" s="23">
        <v>2.2925971513658452E-3</v>
      </c>
      <c r="BB58" s="23">
        <v>5.8403352781679306E-4</v>
      </c>
      <c r="BC58" s="23">
        <v>1.1085839947559512E-3</v>
      </c>
      <c r="BD58" s="23">
        <v>4.8787016631778304E-3</v>
      </c>
      <c r="BE58" s="23">
        <v>3.5920360107056883E-3</v>
      </c>
      <c r="BF58" s="23">
        <v>3.5856857947529821E-3</v>
      </c>
      <c r="BG58" s="23">
        <v>3.4089844519254653E-3</v>
      </c>
      <c r="BH58" s="23">
        <v>4.9328986634920987E-3</v>
      </c>
      <c r="BN58" s="85"/>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5"/>
    </row>
    <row r="59" spans="1:129" s="93" customFormat="1" ht="15" thickBot="1" x14ac:dyDescent="0.4">
      <c r="A59" s="96"/>
      <c r="B59" s="96" t="s">
        <v>145</v>
      </c>
      <c r="C59" s="24">
        <v>1.0531660374015567E-2</v>
      </c>
      <c r="D59" s="24">
        <v>6.8714127308427634E-3</v>
      </c>
      <c r="E59" s="24">
        <v>3.7421190163848777E-3</v>
      </c>
      <c r="F59" s="24">
        <v>6.05048143651425E-3</v>
      </c>
      <c r="G59" s="24">
        <v>3.6057283436049434E-3</v>
      </c>
      <c r="H59" s="24">
        <v>4.8866306585560468E-3</v>
      </c>
      <c r="I59" s="24">
        <v>3.4805123904913314E-3</v>
      </c>
      <c r="J59" s="24">
        <v>2.4430730968979003E-3</v>
      </c>
      <c r="K59" s="24">
        <v>1.7492554174376163E-3</v>
      </c>
      <c r="L59" s="24">
        <v>5.0296009456390987E-3</v>
      </c>
      <c r="M59" s="24">
        <v>3.5834758249519059E-3</v>
      </c>
      <c r="N59" s="24">
        <v>5.3758974510589629E-3</v>
      </c>
      <c r="O59" s="24">
        <v>6.1673556655386062E-3</v>
      </c>
      <c r="P59" s="24">
        <v>1.1478741148765081E-2</v>
      </c>
      <c r="Q59" s="24">
        <v>1.0675207616953132E-2</v>
      </c>
      <c r="R59" s="24">
        <v>4.6168481529667666E-3</v>
      </c>
      <c r="S59" s="24">
        <v>5.1742245672502908E-3</v>
      </c>
      <c r="T59" s="24">
        <v>3.4937504721205123E-3</v>
      </c>
      <c r="U59" s="24">
        <v>2.8543159387607788E-3</v>
      </c>
      <c r="V59" s="24">
        <v>1.8238523234041539E-3</v>
      </c>
      <c r="W59" s="24">
        <v>3.6691983825998626E-3</v>
      </c>
      <c r="X59" s="24">
        <v>1.7063424401094842E-3</v>
      </c>
      <c r="Y59" s="24">
        <v>4.6388609108630966E-3</v>
      </c>
      <c r="Z59" s="24">
        <v>2.493282973341125E-3</v>
      </c>
      <c r="AA59" s="24">
        <v>2.8068176131576003E-3</v>
      </c>
      <c r="AB59" s="24">
        <v>4.9158008386684104E-3</v>
      </c>
      <c r="AC59" s="24">
        <v>2.0980693434124557E-3</v>
      </c>
      <c r="AD59" s="24">
        <v>9.0539995395416402E-4</v>
      </c>
      <c r="AE59" s="24">
        <v>5.7853305915252905E-3</v>
      </c>
      <c r="AF59" s="24">
        <v>6.8460072117882452E-3</v>
      </c>
      <c r="AG59" s="24">
        <v>4.0747136511273931E-3</v>
      </c>
      <c r="AH59" s="24">
        <v>2.4475774606998722E-3</v>
      </c>
      <c r="AI59" s="24">
        <v>5.7061618632547441E-3</v>
      </c>
      <c r="AJ59" s="24">
        <v>1.4991351657049174E-3</v>
      </c>
      <c r="AK59" s="24">
        <v>1.0136397296548923E-2</v>
      </c>
      <c r="AL59" s="24">
        <v>2.6739712577048629E-3</v>
      </c>
      <c r="AM59" s="24">
        <v>1.559754581530796E-3</v>
      </c>
      <c r="AN59" s="24">
        <v>2.5042659544872053E-3</v>
      </c>
      <c r="AO59" s="24">
        <v>1.9665020821816137E-3</v>
      </c>
      <c r="AP59" s="24">
        <v>3.9254651680402071E-3</v>
      </c>
      <c r="AQ59" s="24">
        <v>6.0994753165045023E-3</v>
      </c>
      <c r="AR59" s="24">
        <v>1.3917771029777714E-3</v>
      </c>
      <c r="AS59" s="24">
        <v>4.1080747616158847E-3</v>
      </c>
      <c r="AT59" s="24">
        <v>4.6944892823627665E-3</v>
      </c>
      <c r="AU59" s="24">
        <v>3.8546003186711443E-3</v>
      </c>
      <c r="AV59" s="24">
        <v>3.9008595895360042E-3</v>
      </c>
      <c r="AW59" s="24">
        <v>1.6330445001806306E-3</v>
      </c>
      <c r="AX59" s="24">
        <v>3.6438546804052783E-3</v>
      </c>
      <c r="AY59" s="24">
        <v>3.3549720853321132E-3</v>
      </c>
      <c r="AZ59" s="24">
        <v>2.2837714489868581E-3</v>
      </c>
      <c r="BA59" s="24">
        <v>2.2925971513658452E-3</v>
      </c>
      <c r="BB59" s="24">
        <v>5.8403352781679306E-4</v>
      </c>
      <c r="BC59" s="24">
        <v>1.1085839947559512E-3</v>
      </c>
      <c r="BD59" s="24">
        <v>4.8787016631778304E-3</v>
      </c>
      <c r="BE59" s="24">
        <v>3.5920360107056883E-3</v>
      </c>
      <c r="BF59" s="24">
        <v>3.5856857947529821E-3</v>
      </c>
      <c r="BG59" s="24">
        <v>3.4089844519254653E-3</v>
      </c>
      <c r="BH59" s="24">
        <v>4.9328986634920987E-3</v>
      </c>
      <c r="BN59" s="85"/>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5"/>
    </row>
    <row r="60" spans="1:129" s="93" customFormat="1" ht="15" thickBot="1" x14ac:dyDescent="0.4">
      <c r="A60" s="97" t="s">
        <v>96</v>
      </c>
      <c r="B60" s="98" t="s">
        <v>97</v>
      </c>
      <c r="C60" s="23">
        <v>8.7029218160199512E-2</v>
      </c>
      <c r="D60" s="23">
        <v>9.2706381124301088E-2</v>
      </c>
      <c r="E60" s="23">
        <v>7.5849915132136542E-2</v>
      </c>
      <c r="F60" s="23">
        <v>7.8195062309387928E-2</v>
      </c>
      <c r="G60" s="23">
        <v>9.162849732103151E-2</v>
      </c>
      <c r="H60" s="23">
        <v>7.6465249383478553E-2</v>
      </c>
      <c r="I60" s="23">
        <v>8.7850481740262262E-2</v>
      </c>
      <c r="J60" s="23">
        <v>8.8810844317511461E-2</v>
      </c>
      <c r="K60" s="23">
        <v>8.7082890867594853E-2</v>
      </c>
      <c r="L60" s="23">
        <v>7.4382313035309428E-2</v>
      </c>
      <c r="M60" s="23">
        <v>8.6112276674292984E-2</v>
      </c>
      <c r="N60" s="23">
        <v>0.11354160265144667</v>
      </c>
      <c r="O60" s="23">
        <v>0.11388943782492977</v>
      </c>
      <c r="P60" s="23">
        <v>0.10237153470286935</v>
      </c>
      <c r="Q60" s="23">
        <v>9.979255601976221E-2</v>
      </c>
      <c r="R60" s="23">
        <v>0.10723287107756352</v>
      </c>
      <c r="S60" s="23">
        <v>0.10725247536844132</v>
      </c>
      <c r="T60" s="23">
        <v>0.10033815192400572</v>
      </c>
      <c r="U60" s="23">
        <v>0.10453272321800454</v>
      </c>
      <c r="V60" s="23">
        <v>0.10596978640556738</v>
      </c>
      <c r="W60" s="23">
        <v>0.1053371858389978</v>
      </c>
      <c r="X60" s="23">
        <v>0.10108184313543042</v>
      </c>
      <c r="Y60" s="23">
        <v>9.3805662858560054E-2</v>
      </c>
      <c r="Z60" s="23">
        <v>0.10907981079165938</v>
      </c>
      <c r="AA60" s="23">
        <v>0.10091759060945166</v>
      </c>
      <c r="AB60" s="23">
        <v>9.7902960275362397E-2</v>
      </c>
      <c r="AC60" s="23">
        <v>9.5993081847404529E-2</v>
      </c>
      <c r="AD60" s="23">
        <v>9.9735382885353149E-2</v>
      </c>
      <c r="AE60" s="23">
        <v>0.10478458776423989</v>
      </c>
      <c r="AF60" s="23">
        <v>0.10284056808984253</v>
      </c>
      <c r="AG60" s="23">
        <v>0.10451477967950207</v>
      </c>
      <c r="AH60" s="23">
        <v>9.9772810062555978E-2</v>
      </c>
      <c r="AI60" s="23">
        <v>0.1117634678131966</v>
      </c>
      <c r="AJ60" s="23">
        <v>0.10048963490281883</v>
      </c>
      <c r="AK60" s="23">
        <v>0.1029767260663423</v>
      </c>
      <c r="AL60" s="23">
        <v>9.2418736034439911E-2</v>
      </c>
      <c r="AM60" s="23">
        <v>9.5850961033795909E-2</v>
      </c>
      <c r="AN60" s="23">
        <v>8.8938891656506064E-2</v>
      </c>
      <c r="AO60" s="23">
        <v>9.8631402956073547E-2</v>
      </c>
      <c r="AP60" s="23">
        <v>9.4053578206651542E-2</v>
      </c>
      <c r="AQ60" s="23">
        <v>8.6305148827006267E-2</v>
      </c>
      <c r="AR60" s="23">
        <v>7.3862365905285651E-2</v>
      </c>
      <c r="AS60" s="23">
        <v>7.3246567235668372E-2</v>
      </c>
      <c r="AT60" s="23">
        <v>7.256017467049003E-2</v>
      </c>
      <c r="AU60" s="23">
        <v>4.7513075354764164E-2</v>
      </c>
      <c r="AV60" s="23">
        <v>6.1963175001223836E-2</v>
      </c>
      <c r="AW60" s="23">
        <v>6.4442319374455201E-2</v>
      </c>
      <c r="AX60" s="23">
        <v>6.6899364523838101E-2</v>
      </c>
      <c r="AY60" s="23">
        <v>5.9191754140855118E-2</v>
      </c>
      <c r="AZ60" s="23">
        <v>6.5329714066334726E-2</v>
      </c>
      <c r="BA60" s="23">
        <v>5.9549634915317756E-2</v>
      </c>
      <c r="BB60" s="23">
        <v>6.829906280254841E-2</v>
      </c>
      <c r="BC60" s="23">
        <v>7.1043030640745547E-2</v>
      </c>
      <c r="BD60" s="23">
        <v>6.6170748008469282E-2</v>
      </c>
      <c r="BE60" s="23">
        <v>9.036655738385567E-2</v>
      </c>
      <c r="BF60" s="23">
        <v>8.3336391728535394E-2</v>
      </c>
      <c r="BG60" s="23">
        <v>7.5186966933726715E-2</v>
      </c>
      <c r="BH60" s="23">
        <v>7.8545330646491607E-2</v>
      </c>
      <c r="BN60" s="85"/>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5"/>
    </row>
    <row r="61" spans="1:129" s="93" customFormat="1" ht="15" thickBot="1" x14ac:dyDescent="0.4">
      <c r="A61" s="97" t="s">
        <v>98</v>
      </c>
      <c r="B61" s="98" t="s">
        <v>99</v>
      </c>
      <c r="C61" s="23">
        <v>1.6259993319173813E-2</v>
      </c>
      <c r="D61" s="23">
        <v>1.8085210648454132E-2</v>
      </c>
      <c r="E61" s="23">
        <v>1.4584900750636207E-2</v>
      </c>
      <c r="F61" s="23">
        <v>1.3719187328854226E-2</v>
      </c>
      <c r="G61" s="23">
        <v>1.4120761513445832E-2</v>
      </c>
      <c r="H61" s="23">
        <v>1.3947361723149395E-2</v>
      </c>
      <c r="I61" s="23">
        <v>1.3973991313362565E-2</v>
      </c>
      <c r="J61" s="23">
        <v>1.1182032234655763E-2</v>
      </c>
      <c r="K61" s="23">
        <v>1.6634476383584965E-2</v>
      </c>
      <c r="L61" s="23">
        <v>1.3086200002686876E-2</v>
      </c>
      <c r="M61" s="23">
        <v>1.0480952336544528E-2</v>
      </c>
      <c r="N61" s="23">
        <v>1.2385976996552688E-2</v>
      </c>
      <c r="O61" s="23">
        <v>1.1574970364281061E-2</v>
      </c>
      <c r="P61" s="23">
        <v>9.239838416270782E-3</v>
      </c>
      <c r="Q61" s="23">
        <v>9.3824012322920904E-3</v>
      </c>
      <c r="R61" s="23">
        <v>8.7315082456653047E-3</v>
      </c>
      <c r="S61" s="23">
        <v>8.5591221725691436E-3</v>
      </c>
      <c r="T61" s="23">
        <v>9.680675262522833E-3</v>
      </c>
      <c r="U61" s="23">
        <v>9.423593200189111E-3</v>
      </c>
      <c r="V61" s="23">
        <v>1.1278466020920166E-2</v>
      </c>
      <c r="W61" s="23">
        <v>1.0194109144634417E-2</v>
      </c>
      <c r="X61" s="23">
        <v>7.5164167823120968E-3</v>
      </c>
      <c r="Y61" s="23">
        <v>8.8200889296299913E-3</v>
      </c>
      <c r="Z61" s="23">
        <v>8.8841187518759988E-3</v>
      </c>
      <c r="AA61" s="23">
        <v>8.1552390617085063E-3</v>
      </c>
      <c r="AB61" s="23">
        <v>6.14824313263605E-3</v>
      </c>
      <c r="AC61" s="23">
        <v>8.4043865418260023E-3</v>
      </c>
      <c r="AD61" s="23">
        <v>7.2823086418912497E-3</v>
      </c>
      <c r="AE61" s="23">
        <v>8.6866525845376089E-3</v>
      </c>
      <c r="AF61" s="23">
        <v>1.2039753025631678E-2</v>
      </c>
      <c r="AG61" s="23">
        <v>1.2293161282970618E-2</v>
      </c>
      <c r="AH61" s="23">
        <v>1.316806119893061E-2</v>
      </c>
      <c r="AI61" s="23">
        <v>1.3434753802420917E-2</v>
      </c>
      <c r="AJ61" s="23">
        <v>1.1402153034317374E-2</v>
      </c>
      <c r="AK61" s="23">
        <v>9.0481880427676648E-3</v>
      </c>
      <c r="AL61" s="23">
        <v>7.7036143413495304E-3</v>
      </c>
      <c r="AM61" s="23">
        <v>7.0334809286184859E-3</v>
      </c>
      <c r="AN61" s="23">
        <v>7.3553575016524599E-3</v>
      </c>
      <c r="AO61" s="23">
        <v>8.4813861560077003E-3</v>
      </c>
      <c r="AP61" s="23">
        <v>8.9422023844576495E-3</v>
      </c>
      <c r="AQ61" s="23">
        <v>6.9930360139312635E-3</v>
      </c>
      <c r="AR61" s="23">
        <v>7.4149913481583746E-3</v>
      </c>
      <c r="AS61" s="23">
        <v>7.5993167715053865E-3</v>
      </c>
      <c r="AT61" s="23">
        <v>5.1213534170056405E-3</v>
      </c>
      <c r="AU61" s="23">
        <v>6.4531331310442005E-3</v>
      </c>
      <c r="AV61" s="23">
        <v>6.2553526289403629E-3</v>
      </c>
      <c r="AW61" s="23">
        <v>7.2191371582258036E-3</v>
      </c>
      <c r="AX61" s="23">
        <v>7.9934741274334583E-3</v>
      </c>
      <c r="AY61" s="23">
        <v>8.2346130306011726E-3</v>
      </c>
      <c r="AZ61" s="23">
        <v>7.7555134533136066E-3</v>
      </c>
      <c r="BA61" s="23">
        <v>6.8546272063330378E-3</v>
      </c>
      <c r="BB61" s="23">
        <v>7.2422727143768061E-3</v>
      </c>
      <c r="BC61" s="23">
        <v>5.030470485774075E-3</v>
      </c>
      <c r="BD61" s="23">
        <v>4.9192251800237643E-3</v>
      </c>
      <c r="BE61" s="23">
        <v>3.8583301092643654E-3</v>
      </c>
      <c r="BF61" s="23">
        <v>6.7477484535433977E-3</v>
      </c>
      <c r="BG61" s="23">
        <v>8.7537665866949076E-3</v>
      </c>
      <c r="BH61" s="23">
        <v>7.3345020379558552E-3</v>
      </c>
      <c r="BN61" s="85"/>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5"/>
    </row>
    <row r="62" spans="1:129" s="93" customFormat="1" ht="15" thickBot="1" x14ac:dyDescent="0.4">
      <c r="A62" s="97" t="s">
        <v>100</v>
      </c>
      <c r="B62" s="98" t="s">
        <v>101</v>
      </c>
      <c r="C62" s="23">
        <v>0.13495343293212289</v>
      </c>
      <c r="D62" s="23">
        <v>0.15200885801242303</v>
      </c>
      <c r="E62" s="23">
        <v>0.18560028962949437</v>
      </c>
      <c r="F62" s="23">
        <v>0.2036783071902733</v>
      </c>
      <c r="G62" s="23">
        <v>0.15220944130381522</v>
      </c>
      <c r="H62" s="23">
        <v>0.11445605346251288</v>
      </c>
      <c r="I62" s="23">
        <v>0.14250808662597955</v>
      </c>
      <c r="J62" s="23">
        <v>0.13122886678967705</v>
      </c>
      <c r="K62" s="23">
        <v>0.16677716308240303</v>
      </c>
      <c r="L62" s="23">
        <v>0.18688726102490172</v>
      </c>
      <c r="M62" s="23">
        <v>0.22300317848013726</v>
      </c>
      <c r="N62" s="23">
        <v>0.21123500790988931</v>
      </c>
      <c r="O62" s="23">
        <v>0.17650138182471925</v>
      </c>
      <c r="P62" s="23">
        <v>0.24621137747183355</v>
      </c>
      <c r="Q62" s="23">
        <v>0.24683345649690144</v>
      </c>
      <c r="R62" s="23">
        <v>0.22790799695917455</v>
      </c>
      <c r="S62" s="23">
        <v>0.23350471668908754</v>
      </c>
      <c r="T62" s="23">
        <v>0.24267354309016115</v>
      </c>
      <c r="U62" s="23">
        <v>0.22258875998729907</v>
      </c>
      <c r="V62" s="23">
        <v>0.20510956246904299</v>
      </c>
      <c r="W62" s="23">
        <v>0.19888068007405629</v>
      </c>
      <c r="X62" s="23">
        <v>0.19908567499619509</v>
      </c>
      <c r="Y62" s="23">
        <v>0.17860827632507051</v>
      </c>
      <c r="Z62" s="23">
        <v>0.16826108343704288</v>
      </c>
      <c r="AA62" s="23">
        <v>8.5018868438033982E-2</v>
      </c>
      <c r="AB62" s="23">
        <v>8.9248190150447992E-2</v>
      </c>
      <c r="AC62" s="23">
        <v>9.0717129334643237E-2</v>
      </c>
      <c r="AD62" s="23">
        <v>0.1187993364510579</v>
      </c>
      <c r="AE62" s="23">
        <v>0.11050007168355939</v>
      </c>
      <c r="AF62" s="23">
        <v>0.13004232160140022</v>
      </c>
      <c r="AG62" s="23">
        <v>0.12858147899582284</v>
      </c>
      <c r="AH62" s="23">
        <v>0.11427145424739162</v>
      </c>
      <c r="AI62" s="23">
        <v>0.11846161866598379</v>
      </c>
      <c r="AJ62" s="23">
        <v>0.11515304935095654</v>
      </c>
      <c r="AK62" s="23">
        <v>9.8554129739366003E-2</v>
      </c>
      <c r="AL62" s="23">
        <v>8.0986884303079348E-2</v>
      </c>
      <c r="AM62" s="23">
        <v>3.4101202438514187E-2</v>
      </c>
      <c r="AN62" s="23">
        <v>5.0870561701988178E-2</v>
      </c>
      <c r="AO62" s="23">
        <v>5.7714433420198837E-2</v>
      </c>
      <c r="AP62" s="23">
        <v>5.6904885287987692E-2</v>
      </c>
      <c r="AQ62" s="23">
        <v>6.7363932602856599E-2</v>
      </c>
      <c r="AR62" s="23">
        <v>8.1038809495971961E-2</v>
      </c>
      <c r="AS62" s="23">
        <v>8.5574777568586322E-2</v>
      </c>
      <c r="AT62" s="23">
        <v>0.10294547633319241</v>
      </c>
      <c r="AU62" s="23">
        <v>0.10481600823247997</v>
      </c>
      <c r="AV62" s="23">
        <v>9.6739310669942735E-2</v>
      </c>
      <c r="AW62" s="23">
        <v>0.10895814248626916</v>
      </c>
      <c r="AX62" s="23">
        <v>0.11372925577394302</v>
      </c>
      <c r="AY62" s="23">
        <v>0.10969115749424824</v>
      </c>
      <c r="AZ62" s="23">
        <v>0.10598914240455053</v>
      </c>
      <c r="BA62" s="23">
        <v>9.1071638236711439E-2</v>
      </c>
      <c r="BB62" s="23">
        <v>0.11141748818171163</v>
      </c>
      <c r="BC62" s="23">
        <v>0.10677782135349556</v>
      </c>
      <c r="BD62" s="23">
        <v>0.10679207991872504</v>
      </c>
      <c r="BE62" s="23">
        <v>9.1700656553434914E-2</v>
      </c>
      <c r="BF62" s="23">
        <v>8.7287879049863418E-2</v>
      </c>
      <c r="BG62" s="23">
        <v>8.4759877574674097E-2</v>
      </c>
      <c r="BH62" s="23">
        <v>8.7114381416548578E-2</v>
      </c>
      <c r="BN62" s="85"/>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5"/>
    </row>
    <row r="63" spans="1:129" s="93" customFormat="1" ht="15" thickBot="1" x14ac:dyDescent="0.4">
      <c r="A63" s="97" t="s">
        <v>102</v>
      </c>
      <c r="B63" s="98" t="s">
        <v>103</v>
      </c>
      <c r="C63" s="23">
        <v>5.9140791936752563E-2</v>
      </c>
      <c r="D63" s="23">
        <v>5.3797836101073832E-2</v>
      </c>
      <c r="E63" s="23">
        <v>8.1632852274004172E-2</v>
      </c>
      <c r="F63" s="23">
        <v>8.1300554608081568E-2</v>
      </c>
      <c r="G63" s="23">
        <v>5.4379715019539657E-2</v>
      </c>
      <c r="H63" s="23">
        <v>8.8217449055574854E-2</v>
      </c>
      <c r="I63" s="23">
        <v>8.5554364190992022E-2</v>
      </c>
      <c r="J63" s="23">
        <v>6.3489140051362997E-2</v>
      </c>
      <c r="K63" s="23">
        <v>0.11290318231538397</v>
      </c>
      <c r="L63" s="23">
        <v>8.5386173680363026E-2</v>
      </c>
      <c r="M63" s="23">
        <v>8.3429495274553081E-2</v>
      </c>
      <c r="N63" s="23">
        <v>6.4243389281916946E-2</v>
      </c>
      <c r="O63" s="23">
        <v>4.7924123664668888E-2</v>
      </c>
      <c r="P63" s="23">
        <v>0.14058909063396419</v>
      </c>
      <c r="Q63" s="23">
        <v>0.17221905049877625</v>
      </c>
      <c r="R63" s="23">
        <v>0.16635174116238838</v>
      </c>
      <c r="S63" s="23">
        <v>0.15098116410587184</v>
      </c>
      <c r="T63" s="23">
        <v>0.13378247385306671</v>
      </c>
      <c r="U63" s="23">
        <v>0.12553578383287184</v>
      </c>
      <c r="V63" s="23">
        <v>9.4635432755382332E-2</v>
      </c>
      <c r="W63" s="23">
        <v>7.0884145933506101E-2</v>
      </c>
      <c r="X63" s="23">
        <v>8.6869346587196417E-2</v>
      </c>
      <c r="Y63" s="23">
        <v>8.3011681022752207E-2</v>
      </c>
      <c r="Z63" s="23">
        <v>6.0715406764045493E-2</v>
      </c>
      <c r="AA63" s="23">
        <v>0.14271754310407192</v>
      </c>
      <c r="AB63" s="23">
        <v>0.15246821755191442</v>
      </c>
      <c r="AC63" s="23">
        <v>0.15458499580754567</v>
      </c>
      <c r="AD63" s="23">
        <v>0.12957717912092995</v>
      </c>
      <c r="AE63" s="23">
        <v>0.11351208655800951</v>
      </c>
      <c r="AF63" s="23">
        <v>0.13924763300906517</v>
      </c>
      <c r="AG63" s="23">
        <v>0.11947778812980252</v>
      </c>
      <c r="AH63" s="23">
        <v>9.9647728932910379E-2</v>
      </c>
      <c r="AI63" s="23">
        <v>0.10762270667336556</v>
      </c>
      <c r="AJ63" s="23">
        <v>0.14499905761215895</v>
      </c>
      <c r="AK63" s="23">
        <v>0.11914618016929439</v>
      </c>
      <c r="AL63" s="23">
        <v>0.12736177808759447</v>
      </c>
      <c r="AM63" s="23">
        <v>6.088180484226835E-2</v>
      </c>
      <c r="AN63" s="23">
        <v>9.3713837831506816E-2</v>
      </c>
      <c r="AO63" s="23">
        <v>8.6679941596933929E-2</v>
      </c>
      <c r="AP63" s="23">
        <v>5.70913034227001E-2</v>
      </c>
      <c r="AQ63" s="23">
        <v>7.4837365253618907E-2</v>
      </c>
      <c r="AR63" s="23">
        <v>6.9215556025054775E-2</v>
      </c>
      <c r="AS63" s="23">
        <v>7.5153668925348791E-2</v>
      </c>
      <c r="AT63" s="23">
        <v>7.9899354823369337E-2</v>
      </c>
      <c r="AU63" s="23">
        <v>7.7631408113482236E-2</v>
      </c>
      <c r="AV63" s="23">
        <v>8.4559797440575707E-2</v>
      </c>
      <c r="AW63" s="23">
        <v>9.8469234837790506E-2</v>
      </c>
      <c r="AX63" s="23">
        <v>8.9311370388174494E-2</v>
      </c>
      <c r="AY63" s="23">
        <v>8.3693573225707335E-2</v>
      </c>
      <c r="AZ63" s="23">
        <v>8.0047598043052642E-2</v>
      </c>
      <c r="BA63" s="23">
        <v>8.162367692933066E-2</v>
      </c>
      <c r="BB63" s="23">
        <v>8.91315243150341E-2</v>
      </c>
      <c r="BC63" s="23">
        <v>8.6743803280981135E-2</v>
      </c>
      <c r="BD63" s="23">
        <v>9.4989651780137019E-2</v>
      </c>
      <c r="BE63" s="23">
        <v>0.12564229358814655</v>
      </c>
      <c r="BF63" s="23">
        <v>0.16170009234650501</v>
      </c>
      <c r="BG63" s="23">
        <v>0.22858480375549786</v>
      </c>
      <c r="BH63" s="23">
        <v>0.27302961589517316</v>
      </c>
      <c r="BN63" s="85"/>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5"/>
    </row>
    <row r="64" spans="1:129" s="93" customFormat="1" ht="15" thickBot="1" x14ac:dyDescent="0.4">
      <c r="A64" s="97" t="s">
        <v>104</v>
      </c>
      <c r="B64" s="98" t="s">
        <v>8</v>
      </c>
      <c r="C64" s="23">
        <v>5.3691187330488638E-2</v>
      </c>
      <c r="D64" s="23">
        <v>4.9997163099797307E-2</v>
      </c>
      <c r="E64" s="23">
        <v>4.7182757417709609E-2</v>
      </c>
      <c r="F64" s="23">
        <v>4.9424484767111164E-2</v>
      </c>
      <c r="G64" s="23">
        <v>4.9503129189227758E-2</v>
      </c>
      <c r="H64" s="23">
        <v>4.6431594020286002E-2</v>
      </c>
      <c r="I64" s="23">
        <v>4.372326078085359E-2</v>
      </c>
      <c r="J64" s="23">
        <v>3.9767350081991559E-2</v>
      </c>
      <c r="K64" s="23">
        <v>4.157692335886138E-2</v>
      </c>
      <c r="L64" s="23">
        <v>4.3711154491957734E-2</v>
      </c>
      <c r="M64" s="23">
        <v>4.7050957716354085E-2</v>
      </c>
      <c r="N64" s="23">
        <v>5.185346197169962E-2</v>
      </c>
      <c r="O64" s="23">
        <v>5.506111705504483E-2</v>
      </c>
      <c r="P64" s="23">
        <v>5.0362577107928623E-2</v>
      </c>
      <c r="Q64" s="23">
        <v>4.3255465563011963E-2</v>
      </c>
      <c r="R64" s="23">
        <v>5.0764066305494286E-2</v>
      </c>
      <c r="S64" s="23">
        <v>5.4816209537938844E-2</v>
      </c>
      <c r="T64" s="23">
        <v>5.1243617863661398E-2</v>
      </c>
      <c r="U64" s="23">
        <v>5.1209094449764458E-2</v>
      </c>
      <c r="V64" s="23">
        <v>5.3294993208675284E-2</v>
      </c>
      <c r="W64" s="23">
        <v>4.7009307673353248E-2</v>
      </c>
      <c r="X64" s="23">
        <v>5.110956108443903E-2</v>
      </c>
      <c r="Y64" s="23">
        <v>5.4840535887344014E-2</v>
      </c>
      <c r="Z64" s="23">
        <v>6.741404905993266E-2</v>
      </c>
      <c r="AA64" s="23">
        <v>6.9194235914290622E-2</v>
      </c>
      <c r="AB64" s="23">
        <v>6.6003466890961704E-2</v>
      </c>
      <c r="AC64" s="23">
        <v>7.4341882567529216E-2</v>
      </c>
      <c r="AD64" s="23">
        <v>7.7630014879227854E-2</v>
      </c>
      <c r="AE64" s="23">
        <v>8.3073078642546261E-2</v>
      </c>
      <c r="AF64" s="23">
        <v>7.1092672800254914E-2</v>
      </c>
      <c r="AG64" s="23">
        <v>7.0651390838090578E-2</v>
      </c>
      <c r="AH64" s="23">
        <v>7.836170303098168E-2</v>
      </c>
      <c r="AI64" s="23">
        <v>7.6809041188281107E-2</v>
      </c>
      <c r="AJ64" s="23">
        <v>7.0398056521085092E-2</v>
      </c>
      <c r="AK64" s="23">
        <v>7.1465690493413198E-2</v>
      </c>
      <c r="AL64" s="23">
        <v>6.6807719366202042E-2</v>
      </c>
      <c r="AM64" s="23">
        <v>4.0693923362359948E-2</v>
      </c>
      <c r="AN64" s="23">
        <v>4.6474956921615004E-2</v>
      </c>
      <c r="AO64" s="23">
        <v>5.7460249040228617E-2</v>
      </c>
      <c r="AP64" s="23">
        <v>5.9318881065694509E-2</v>
      </c>
      <c r="AQ64" s="23">
        <v>6.3572604728279053E-2</v>
      </c>
      <c r="AR64" s="23">
        <v>5.7542862706184514E-2</v>
      </c>
      <c r="AS64" s="23">
        <v>5.6362701144377449E-2</v>
      </c>
      <c r="AT64" s="23">
        <v>6.0898364379930958E-2</v>
      </c>
      <c r="AU64" s="23">
        <v>6.1774979157208303E-2</v>
      </c>
      <c r="AV64" s="23">
        <v>5.857233859826623E-2</v>
      </c>
      <c r="AW64" s="23">
        <v>6.1629446247822177E-2</v>
      </c>
      <c r="AX64" s="23">
        <v>5.6093281745095668E-2</v>
      </c>
      <c r="AY64" s="23">
        <v>5.4344568274009644E-2</v>
      </c>
      <c r="AZ64" s="23">
        <v>5.4125276951833522E-2</v>
      </c>
      <c r="BA64" s="23">
        <v>5.2570896146618307E-2</v>
      </c>
      <c r="BB64" s="23">
        <v>5.9522159504441736E-2</v>
      </c>
      <c r="BC64" s="23">
        <v>5.1251678549743634E-2</v>
      </c>
      <c r="BD64" s="23">
        <v>4.5824910371706905E-2</v>
      </c>
      <c r="BE64" s="23">
        <v>4.465964163164627E-2</v>
      </c>
      <c r="BF64" s="23">
        <v>5.158055638267843E-2</v>
      </c>
      <c r="BG64" s="23">
        <v>5.2098899604569565E-2</v>
      </c>
      <c r="BH64" s="23">
        <v>5.0098149423369827E-2</v>
      </c>
      <c r="BN64" s="85"/>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5"/>
    </row>
    <row r="65" spans="1:129" s="93" customFormat="1" ht="15" thickBot="1" x14ac:dyDescent="0.4">
      <c r="A65" s="96"/>
      <c r="B65" s="96" t="s">
        <v>146</v>
      </c>
      <c r="C65" s="24">
        <v>6.2766071120984479E-2</v>
      </c>
      <c r="D65" s="24">
        <v>6.2350942128850805E-2</v>
      </c>
      <c r="E65" s="24">
        <v>6.7118729369094632E-2</v>
      </c>
      <c r="F65" s="24">
        <v>7.0495740913591953E-2</v>
      </c>
      <c r="G65" s="24">
        <v>6.1617099092017756E-2</v>
      </c>
      <c r="H65" s="24">
        <v>6.1133168264636016E-2</v>
      </c>
      <c r="I65" s="24">
        <v>6.3511266832862401E-2</v>
      </c>
      <c r="J65" s="24">
        <v>5.5878648551747609E-2</v>
      </c>
      <c r="K65" s="24">
        <v>7.0876307378380535E-2</v>
      </c>
      <c r="L65" s="24">
        <v>6.585271483969847E-2</v>
      </c>
      <c r="M65" s="24">
        <v>7.1974108673768952E-2</v>
      </c>
      <c r="N65" s="24">
        <v>7.3187314859142732E-2</v>
      </c>
      <c r="O65" s="24">
        <v>6.7730018185017976E-2</v>
      </c>
      <c r="P65" s="24">
        <v>9.0567423074487646E-2</v>
      </c>
      <c r="Q65" s="24">
        <v>9.4514147824666855E-2</v>
      </c>
      <c r="R65" s="24">
        <v>9.5354282439346974E-2</v>
      </c>
      <c r="S65" s="24">
        <v>9.3947784742151028E-2</v>
      </c>
      <c r="T65" s="24">
        <v>8.8873387622218983E-2</v>
      </c>
      <c r="U65" s="24">
        <v>8.5409904948186663E-2</v>
      </c>
      <c r="V65" s="24">
        <v>7.844350523076804E-2</v>
      </c>
      <c r="W65" s="24">
        <v>7.0150499262585903E-2</v>
      </c>
      <c r="X65" s="24">
        <v>7.4323824670792182E-2</v>
      </c>
      <c r="Y65" s="24">
        <v>7.210539213647478E-2</v>
      </c>
      <c r="Z65" s="24">
        <v>7.4346967235422695E-2</v>
      </c>
      <c r="AA65" s="24">
        <v>8.4207982301668677E-2</v>
      </c>
      <c r="AB65" s="24">
        <v>8.4674613846713292E-2</v>
      </c>
      <c r="AC65" s="24">
        <v>8.892357000128058E-2</v>
      </c>
      <c r="AD65" s="24">
        <v>8.744344613145269E-2</v>
      </c>
      <c r="AE65" s="24">
        <v>8.6688620573947925E-2</v>
      </c>
      <c r="AF65" s="24">
        <v>8.8841280383516463E-2</v>
      </c>
      <c r="AG65" s="24">
        <v>8.4351645403663716E-2</v>
      </c>
      <c r="AH65" s="24">
        <v>8.1598441734153843E-2</v>
      </c>
      <c r="AI65" s="24">
        <v>8.4928835491791518E-2</v>
      </c>
      <c r="AJ65" s="24">
        <v>8.814306094388813E-2</v>
      </c>
      <c r="AK65" s="24">
        <v>8.1717363441122029E-2</v>
      </c>
      <c r="AL65" s="24">
        <v>7.8294932923594698E-2</v>
      </c>
      <c r="AM65" s="24">
        <v>4.9326284058313581E-2</v>
      </c>
      <c r="AN65" s="24">
        <v>5.9157295376383645E-2</v>
      </c>
      <c r="AO65" s="24">
        <v>6.462514540404575E-2</v>
      </c>
      <c r="AP65" s="24">
        <v>5.8587088056986557E-2</v>
      </c>
      <c r="AQ65" s="24">
        <v>6.340444261725954E-2</v>
      </c>
      <c r="AR65" s="24">
        <v>5.8497780144429676E-2</v>
      </c>
      <c r="AS65" s="24">
        <v>5.9448922953282246E-2</v>
      </c>
      <c r="AT65" s="24">
        <v>6.3467467063729105E-2</v>
      </c>
      <c r="AU65" s="24">
        <v>5.9570554052444304E-2</v>
      </c>
      <c r="AV65" s="24">
        <v>6.1141243417668842E-2</v>
      </c>
      <c r="AW65" s="24">
        <v>6.677676969368683E-2</v>
      </c>
      <c r="AX65" s="24">
        <v>6.3400860162370135E-2</v>
      </c>
      <c r="AY65" s="24">
        <v>5.9863437693579068E-2</v>
      </c>
      <c r="AZ65" s="24">
        <v>5.9667712026243061E-2</v>
      </c>
      <c r="BA65" s="24">
        <v>5.6988514980043412E-2</v>
      </c>
      <c r="BB65" s="24">
        <v>6.4720062606201417E-2</v>
      </c>
      <c r="BC65" s="24">
        <v>6.0486463822470277E-2</v>
      </c>
      <c r="BD65" s="24">
        <v>5.9099559291130754E-2</v>
      </c>
      <c r="BE65" s="24">
        <v>6.7672086890507577E-2</v>
      </c>
      <c r="BF65" s="24">
        <v>7.8004588066690042E-2</v>
      </c>
      <c r="BG65" s="24">
        <v>9.4441046370668857E-2</v>
      </c>
      <c r="BH65" s="24">
        <v>0.10789347641293383</v>
      </c>
      <c r="BN65" s="85"/>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5"/>
    </row>
    <row r="66" spans="1:129" s="93" customFormat="1" ht="15" thickBot="1" x14ac:dyDescent="0.4">
      <c r="A66" s="94" t="s">
        <v>105</v>
      </c>
      <c r="B66" s="95" t="s">
        <v>10</v>
      </c>
      <c r="C66" s="23">
        <v>4.0445047224984744E-2</v>
      </c>
      <c r="D66" s="23">
        <v>3.7207131676307091E-2</v>
      </c>
      <c r="E66" s="23">
        <v>3.7445343508735268E-2</v>
      </c>
      <c r="F66" s="23">
        <v>3.8913961125625847E-2</v>
      </c>
      <c r="G66" s="23">
        <v>4.0451822674143732E-2</v>
      </c>
      <c r="H66" s="23">
        <v>3.601952307089256E-2</v>
      </c>
      <c r="I66" s="23">
        <v>3.4930228282595142E-2</v>
      </c>
      <c r="J66" s="23">
        <v>3.9114391552961009E-2</v>
      </c>
      <c r="K66" s="23">
        <v>3.6426626594412814E-2</v>
      </c>
      <c r="L66" s="23">
        <v>3.4765509593644023E-2</v>
      </c>
      <c r="M66" s="23">
        <v>3.31792094374605E-2</v>
      </c>
      <c r="N66" s="23">
        <v>3.4451990490071069E-2</v>
      </c>
      <c r="O66" s="23">
        <v>3.6392166702357287E-2</v>
      </c>
      <c r="P66" s="23">
        <v>3.3725393576279294E-2</v>
      </c>
      <c r="Q66" s="23">
        <v>3.165906090170649E-2</v>
      </c>
      <c r="R66" s="23">
        <v>2.9452403740943652E-2</v>
      </c>
      <c r="S66" s="23">
        <v>2.7065753982060257E-2</v>
      </c>
      <c r="T66" s="23">
        <v>2.5075765906433421E-2</v>
      </c>
      <c r="U66" s="23">
        <v>2.7311827445929852E-2</v>
      </c>
      <c r="V66" s="23">
        <v>3.1826150305648788E-2</v>
      </c>
      <c r="W66" s="23">
        <v>2.6517349850186975E-2</v>
      </c>
      <c r="X66" s="23">
        <v>2.9681825460222206E-2</v>
      </c>
      <c r="Y66" s="23">
        <v>3.2330023202911687E-2</v>
      </c>
      <c r="Z66" s="23">
        <v>3.4245746230581749E-2</v>
      </c>
      <c r="AA66" s="23">
        <v>3.9958412017321567E-2</v>
      </c>
      <c r="AB66" s="23">
        <v>3.6286670179041691E-2</v>
      </c>
      <c r="AC66" s="23">
        <v>3.8293548087049142E-2</v>
      </c>
      <c r="AD66" s="23">
        <v>4.3574666148195572E-2</v>
      </c>
      <c r="AE66" s="23">
        <v>4.227315690618004E-2</v>
      </c>
      <c r="AF66" s="23">
        <v>4.1793574891941888E-2</v>
      </c>
      <c r="AG66" s="23">
        <v>4.7138012708528333E-2</v>
      </c>
      <c r="AH66" s="23">
        <v>5.1468193460803183E-2</v>
      </c>
      <c r="AI66" s="23">
        <v>5.5302413603535688E-2</v>
      </c>
      <c r="AJ66" s="23">
        <v>5.8457245798201551E-2</v>
      </c>
      <c r="AK66" s="23">
        <v>5.5368953482050912E-2</v>
      </c>
      <c r="AL66" s="23">
        <v>5.047395138632179E-2</v>
      </c>
      <c r="AM66" s="23">
        <v>1.4435414720943233E-2</v>
      </c>
      <c r="AN66" s="23">
        <v>3.1294583909115561E-2</v>
      </c>
      <c r="AO66" s="23">
        <v>4.0410001066772006E-2</v>
      </c>
      <c r="AP66" s="23">
        <v>4.1627703373788384E-2</v>
      </c>
      <c r="AQ66" s="23">
        <v>3.4539036787275032E-2</v>
      </c>
      <c r="AR66" s="23">
        <v>3.0304878104654848E-2</v>
      </c>
      <c r="AS66" s="23">
        <v>3.0160602963006676E-2</v>
      </c>
      <c r="AT66" s="23">
        <v>2.9254324082070925E-2</v>
      </c>
      <c r="AU66" s="23">
        <v>3.0464871581990051E-2</v>
      </c>
      <c r="AV66" s="23">
        <v>2.7439920735647338E-2</v>
      </c>
      <c r="AW66" s="23">
        <v>3.2095308318381983E-2</v>
      </c>
      <c r="AX66" s="23">
        <v>3.5025097150507938E-2</v>
      </c>
      <c r="AY66" s="23">
        <v>3.3098631218175585E-2</v>
      </c>
      <c r="AZ66" s="23">
        <v>2.9554689170030887E-2</v>
      </c>
      <c r="BA66" s="23">
        <v>2.7816516270494134E-2</v>
      </c>
      <c r="BB66" s="23">
        <v>2.8076895704160297E-2</v>
      </c>
      <c r="BC66" s="23">
        <v>2.6721006006283139E-2</v>
      </c>
      <c r="BD66" s="23">
        <v>2.4263770589226481E-2</v>
      </c>
      <c r="BE66" s="23">
        <v>2.7137371777286073E-2</v>
      </c>
      <c r="BF66" s="23">
        <v>2.539353153817871E-2</v>
      </c>
      <c r="BG66" s="23">
        <v>2.3015333347543767E-2</v>
      </c>
      <c r="BH66" s="23">
        <v>2.5342953537582945E-2</v>
      </c>
      <c r="BN66" s="85"/>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5"/>
    </row>
    <row r="67" spans="1:129" s="93" customFormat="1" ht="15" thickBot="1" x14ac:dyDescent="0.4">
      <c r="A67" s="96"/>
      <c r="B67" s="99" t="s">
        <v>147</v>
      </c>
      <c r="C67" s="24">
        <v>4.0445047224984744E-2</v>
      </c>
      <c r="D67" s="24">
        <v>3.7207131676307091E-2</v>
      </c>
      <c r="E67" s="24">
        <v>3.7445343508735268E-2</v>
      </c>
      <c r="F67" s="24">
        <v>3.8913961125625847E-2</v>
      </c>
      <c r="G67" s="24">
        <v>4.0451822674143732E-2</v>
      </c>
      <c r="H67" s="24">
        <v>3.601952307089256E-2</v>
      </c>
      <c r="I67" s="24">
        <v>3.4930228282595142E-2</v>
      </c>
      <c r="J67" s="24">
        <v>3.9114391552961009E-2</v>
      </c>
      <c r="K67" s="24">
        <v>3.6426626594412814E-2</v>
      </c>
      <c r="L67" s="24">
        <v>3.4765509593644023E-2</v>
      </c>
      <c r="M67" s="24">
        <v>3.31792094374605E-2</v>
      </c>
      <c r="N67" s="24">
        <v>3.4451990490071069E-2</v>
      </c>
      <c r="O67" s="24">
        <v>3.6392166702357287E-2</v>
      </c>
      <c r="P67" s="24">
        <v>3.3725393576279294E-2</v>
      </c>
      <c r="Q67" s="24">
        <v>3.165906090170649E-2</v>
      </c>
      <c r="R67" s="24">
        <v>2.9452403740943652E-2</v>
      </c>
      <c r="S67" s="24">
        <v>2.7065753982060257E-2</v>
      </c>
      <c r="T67" s="24">
        <v>2.5075765906433421E-2</v>
      </c>
      <c r="U67" s="24">
        <v>2.7311827445929852E-2</v>
      </c>
      <c r="V67" s="24">
        <v>3.1826150305648788E-2</v>
      </c>
      <c r="W67" s="24">
        <v>2.6517349850186975E-2</v>
      </c>
      <c r="X67" s="24">
        <v>2.9681825460222206E-2</v>
      </c>
      <c r="Y67" s="24">
        <v>3.2330023202911687E-2</v>
      </c>
      <c r="Z67" s="24">
        <v>3.4245746230581749E-2</v>
      </c>
      <c r="AA67" s="24">
        <v>3.9958412017321567E-2</v>
      </c>
      <c r="AB67" s="24">
        <v>3.6286670179041691E-2</v>
      </c>
      <c r="AC67" s="24">
        <v>3.8293548087049142E-2</v>
      </c>
      <c r="AD67" s="24">
        <v>4.3574666148195572E-2</v>
      </c>
      <c r="AE67" s="24">
        <v>4.227315690618004E-2</v>
      </c>
      <c r="AF67" s="24">
        <v>4.1793574891941888E-2</v>
      </c>
      <c r="AG67" s="24">
        <v>4.7138012708528333E-2</v>
      </c>
      <c r="AH67" s="24">
        <v>5.1468193460803183E-2</v>
      </c>
      <c r="AI67" s="24">
        <v>5.5302413603535688E-2</v>
      </c>
      <c r="AJ67" s="24">
        <v>5.8457245798201551E-2</v>
      </c>
      <c r="AK67" s="24">
        <v>5.5368953482050912E-2</v>
      </c>
      <c r="AL67" s="24">
        <v>5.047395138632179E-2</v>
      </c>
      <c r="AM67" s="24">
        <v>1.4435414720943233E-2</v>
      </c>
      <c r="AN67" s="24">
        <v>3.1294583909115561E-2</v>
      </c>
      <c r="AO67" s="24">
        <v>4.0410001066772006E-2</v>
      </c>
      <c r="AP67" s="24">
        <v>4.1627703373788384E-2</v>
      </c>
      <c r="AQ67" s="24">
        <v>3.4539036787275032E-2</v>
      </c>
      <c r="AR67" s="24">
        <v>3.0304878104654848E-2</v>
      </c>
      <c r="AS67" s="24">
        <v>3.0160602963006676E-2</v>
      </c>
      <c r="AT67" s="24">
        <v>2.9254324082070925E-2</v>
      </c>
      <c r="AU67" s="24">
        <v>3.0464871581990051E-2</v>
      </c>
      <c r="AV67" s="24">
        <v>2.7439920735647338E-2</v>
      </c>
      <c r="AW67" s="24">
        <v>3.2095308318381983E-2</v>
      </c>
      <c r="AX67" s="24">
        <v>3.5025097150507938E-2</v>
      </c>
      <c r="AY67" s="24">
        <v>3.3098631218175585E-2</v>
      </c>
      <c r="AZ67" s="24">
        <v>2.9554689170030887E-2</v>
      </c>
      <c r="BA67" s="24">
        <v>2.7816516270494134E-2</v>
      </c>
      <c r="BB67" s="24">
        <v>2.8076895704160297E-2</v>
      </c>
      <c r="BC67" s="24">
        <v>2.6721006006283139E-2</v>
      </c>
      <c r="BD67" s="24">
        <v>2.4263770589226481E-2</v>
      </c>
      <c r="BE67" s="24">
        <v>2.7137371777286073E-2</v>
      </c>
      <c r="BF67" s="24">
        <v>2.539353153817871E-2</v>
      </c>
      <c r="BG67" s="24">
        <v>2.3015333347543767E-2</v>
      </c>
      <c r="BH67" s="24">
        <v>2.5342953537582945E-2</v>
      </c>
      <c r="BN67" s="85"/>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5"/>
    </row>
    <row r="68" spans="1:129" s="93" customFormat="1" ht="15" thickBot="1" x14ac:dyDescent="0.4">
      <c r="A68" s="97" t="s">
        <v>106</v>
      </c>
      <c r="B68" s="98" t="s">
        <v>107</v>
      </c>
      <c r="C68" s="23">
        <v>8.2802751980444456E-3</v>
      </c>
      <c r="D68" s="23">
        <v>8.8182333668640981E-3</v>
      </c>
      <c r="E68" s="23">
        <v>9.4609998077070292E-3</v>
      </c>
      <c r="F68" s="23">
        <v>8.9649555488952939E-3</v>
      </c>
      <c r="G68" s="23">
        <v>1.1829116753044993E-2</v>
      </c>
      <c r="H68" s="23">
        <v>9.792144369291364E-3</v>
      </c>
      <c r="I68" s="23">
        <v>9.9311408628440147E-3</v>
      </c>
      <c r="J68" s="23">
        <v>1.0797790632102225E-2</v>
      </c>
      <c r="K68" s="23">
        <v>9.4599563493391863E-3</v>
      </c>
      <c r="L68" s="23">
        <v>8.332905057117217E-3</v>
      </c>
      <c r="M68" s="23">
        <v>9.8116422131191514E-3</v>
      </c>
      <c r="N68" s="23">
        <v>1.0619500470562726E-2</v>
      </c>
      <c r="O68" s="23">
        <v>1.0245000547127087E-2</v>
      </c>
      <c r="P68" s="23">
        <v>9.7759180393948378E-3</v>
      </c>
      <c r="Q68" s="23">
        <v>8.747514148375251E-3</v>
      </c>
      <c r="R68" s="23">
        <v>9.5404397586871231E-3</v>
      </c>
      <c r="S68" s="23">
        <v>1.1289638529529902E-2</v>
      </c>
      <c r="T68" s="23">
        <v>1.0469018084599956E-2</v>
      </c>
      <c r="U68" s="23">
        <v>9.7602291798025726E-3</v>
      </c>
      <c r="V68" s="23">
        <v>1.1117113598044345E-2</v>
      </c>
      <c r="W68" s="23">
        <v>1.1652450761451306E-2</v>
      </c>
      <c r="X68" s="23">
        <v>1.0504413478235906E-2</v>
      </c>
      <c r="Y68" s="23">
        <v>1.1416544354991082E-2</v>
      </c>
      <c r="Z68" s="23">
        <v>1.2582063412308747E-2</v>
      </c>
      <c r="AA68" s="23">
        <v>1.2553196043871364E-2</v>
      </c>
      <c r="AB68" s="23">
        <v>1.0014350639994032E-2</v>
      </c>
      <c r="AC68" s="23">
        <v>1.0585143605986802E-2</v>
      </c>
      <c r="AD68" s="23">
        <v>1.0967851549176934E-2</v>
      </c>
      <c r="AE68" s="23">
        <v>1.0702865847351459E-2</v>
      </c>
      <c r="AF68" s="23">
        <v>1.0795332403435288E-2</v>
      </c>
      <c r="AG68" s="23">
        <v>1.0137662772998749E-2</v>
      </c>
      <c r="AH68" s="23">
        <v>1.1855039481484374E-2</v>
      </c>
      <c r="AI68" s="23">
        <v>1.0263956321305681E-2</v>
      </c>
      <c r="AJ68" s="23">
        <v>1.1043010698023001E-2</v>
      </c>
      <c r="AK68" s="23">
        <v>1.1842922102458067E-2</v>
      </c>
      <c r="AL68" s="23">
        <v>1.1413225159457863E-2</v>
      </c>
      <c r="AM68" s="23">
        <v>6.8492956296816038E-3</v>
      </c>
      <c r="AN68" s="23">
        <v>9.9947171341501478E-3</v>
      </c>
      <c r="AO68" s="23">
        <v>1.0300275425671555E-2</v>
      </c>
      <c r="AP68" s="23">
        <v>9.5083323639878967E-3</v>
      </c>
      <c r="AQ68" s="23">
        <v>1.0223045265363188E-2</v>
      </c>
      <c r="AR68" s="23">
        <v>8.9832222828117158E-3</v>
      </c>
      <c r="AS68" s="23">
        <v>1.1427606491120051E-2</v>
      </c>
      <c r="AT68" s="23">
        <v>1.0652135475377675E-2</v>
      </c>
      <c r="AU68" s="23">
        <v>1.1382817502327938E-2</v>
      </c>
      <c r="AV68" s="23">
        <v>1.2076115945036279E-2</v>
      </c>
      <c r="AW68" s="23">
        <v>1.1041497124052594E-2</v>
      </c>
      <c r="AX68" s="23">
        <v>1.063365137486783E-2</v>
      </c>
      <c r="AY68" s="23">
        <v>1.006743232793772E-2</v>
      </c>
      <c r="AZ68" s="23">
        <v>8.4760569719072604E-3</v>
      </c>
      <c r="BA68" s="23">
        <v>9.6738627772572101E-3</v>
      </c>
      <c r="BB68" s="23">
        <v>1.0646692879154837E-2</v>
      </c>
      <c r="BC68" s="23">
        <v>1.1403882280920534E-2</v>
      </c>
      <c r="BD68" s="23">
        <v>9.4482454023023261E-3</v>
      </c>
      <c r="BE68" s="23">
        <v>1.1177718674301456E-2</v>
      </c>
      <c r="BF68" s="23">
        <v>1.1731897046063137E-2</v>
      </c>
      <c r="BG68" s="23">
        <v>9.3866278494238609E-3</v>
      </c>
      <c r="BH68" s="23">
        <v>1.0834824793067743E-2</v>
      </c>
      <c r="BN68" s="85"/>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5"/>
    </row>
    <row r="69" spans="1:129" s="93" customFormat="1" ht="15" thickBot="1" x14ac:dyDescent="0.4">
      <c r="A69" s="97" t="s">
        <v>108</v>
      </c>
      <c r="B69" s="98" t="s">
        <v>12</v>
      </c>
      <c r="C69" s="23">
        <v>3.054837636557859E-2</v>
      </c>
      <c r="D69" s="23">
        <v>2.4289975235490181E-2</v>
      </c>
      <c r="E69" s="23">
        <v>2.8219155872587606E-2</v>
      </c>
      <c r="F69" s="23">
        <v>2.3475735402736789E-2</v>
      </c>
      <c r="G69" s="23">
        <v>2.2769257721373767E-2</v>
      </c>
      <c r="H69" s="23">
        <v>1.7784939445866524E-2</v>
      </c>
      <c r="I69" s="23">
        <v>2.1522617337922333E-2</v>
      </c>
      <c r="J69" s="23">
        <v>1.0749837384032389E-2</v>
      </c>
      <c r="K69" s="23">
        <v>1.6472967804573174E-2</v>
      </c>
      <c r="L69" s="23">
        <v>1.0397922132299169E-2</v>
      </c>
      <c r="M69" s="23">
        <v>8.080517986835626E-3</v>
      </c>
      <c r="N69" s="23">
        <v>1.0873106813438916E-2</v>
      </c>
      <c r="O69" s="23">
        <v>8.3672908902795336E-3</v>
      </c>
      <c r="P69" s="23">
        <v>9.4267880483959454E-3</v>
      </c>
      <c r="Q69" s="23">
        <v>7.3585764466523622E-3</v>
      </c>
      <c r="R69" s="23">
        <v>9.3711642666612291E-3</v>
      </c>
      <c r="S69" s="23">
        <v>1.2182368576253148E-2</v>
      </c>
      <c r="T69" s="23">
        <v>1.5450951940511916E-2</v>
      </c>
      <c r="U69" s="23">
        <v>1.4471851035491324E-2</v>
      </c>
      <c r="V69" s="23">
        <v>1.5683780906996188E-2</v>
      </c>
      <c r="W69" s="23">
        <v>1.133633992919973E-2</v>
      </c>
      <c r="X69" s="23">
        <v>9.6576916405409739E-3</v>
      </c>
      <c r="Y69" s="23">
        <v>1.2984628215347046E-2</v>
      </c>
      <c r="Z69" s="23">
        <v>1.6273992012208041E-2</v>
      </c>
      <c r="AA69" s="23">
        <v>2.6697275222814201E-2</v>
      </c>
      <c r="AB69" s="23">
        <v>2.3603947921353195E-2</v>
      </c>
      <c r="AC69" s="23">
        <v>2.5063160344393896E-2</v>
      </c>
      <c r="AD69" s="23">
        <v>2.075396549463647E-2</v>
      </c>
      <c r="AE69" s="23">
        <v>2.04069766337713E-2</v>
      </c>
      <c r="AF69" s="23">
        <v>2.4226161326533442E-2</v>
      </c>
      <c r="AG69" s="23">
        <v>2.6333369511254749E-2</v>
      </c>
      <c r="AH69" s="23">
        <v>2.2767680547214182E-2</v>
      </c>
      <c r="AI69" s="23">
        <v>2.1152423555949196E-2</v>
      </c>
      <c r="AJ69" s="23">
        <v>1.9372660135291177E-2</v>
      </c>
      <c r="AK69" s="23">
        <v>2.0783229145670795E-2</v>
      </c>
      <c r="AL69" s="23">
        <v>2.196593029169619E-2</v>
      </c>
      <c r="AM69" s="23">
        <v>1.212804348514566E-2</v>
      </c>
      <c r="AN69" s="23">
        <v>1.7157025358564719E-2</v>
      </c>
      <c r="AO69" s="23">
        <v>1.9600705320774861E-2</v>
      </c>
      <c r="AP69" s="23">
        <v>1.9463412672207178E-2</v>
      </c>
      <c r="AQ69" s="23">
        <v>1.8721734542262045E-2</v>
      </c>
      <c r="AR69" s="23">
        <v>1.9836554489911916E-2</v>
      </c>
      <c r="AS69" s="23">
        <v>1.9296746938289384E-2</v>
      </c>
      <c r="AT69" s="23">
        <v>2.8370271475207341E-2</v>
      </c>
      <c r="AU69" s="23">
        <v>2.5171382237859329E-2</v>
      </c>
      <c r="AV69" s="23">
        <v>2.2593466979949239E-2</v>
      </c>
      <c r="AW69" s="23">
        <v>2.5871827777645469E-2</v>
      </c>
      <c r="AX69" s="23">
        <v>2.7311571000758903E-2</v>
      </c>
      <c r="AY69" s="23">
        <v>2.903485459568006E-2</v>
      </c>
      <c r="AZ69" s="23">
        <v>2.9224182203739783E-2</v>
      </c>
      <c r="BA69" s="23">
        <v>2.5897131864945702E-2</v>
      </c>
      <c r="BB69" s="23">
        <v>3.0182108283118694E-2</v>
      </c>
      <c r="BC69" s="23">
        <v>2.3140747028745103E-2</v>
      </c>
      <c r="BD69" s="23">
        <v>1.678045122052621E-2</v>
      </c>
      <c r="BE69" s="23">
        <v>1.6669145392529089E-2</v>
      </c>
      <c r="BF69" s="23">
        <v>1.208201067832167E-2</v>
      </c>
      <c r="BG69" s="23">
        <v>1.311122337859803E-2</v>
      </c>
      <c r="BH69" s="23">
        <v>1.1792236957307262E-2</v>
      </c>
      <c r="BN69" s="85"/>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5"/>
    </row>
    <row r="70" spans="1:129" s="93" customFormat="1" ht="15" thickBot="1" x14ac:dyDescent="0.4">
      <c r="A70" s="97" t="s">
        <v>109</v>
      </c>
      <c r="B70" s="98" t="s">
        <v>13</v>
      </c>
      <c r="C70" s="23">
        <v>1.0617520622051234E-3</v>
      </c>
      <c r="D70" s="23">
        <v>3.0524200997810789E-3</v>
      </c>
      <c r="E70" s="23">
        <v>3.3542656016622616E-3</v>
      </c>
      <c r="F70" s="23">
        <v>3.9370096058771106E-3</v>
      </c>
      <c r="G70" s="23">
        <v>5.6582673736646077E-3</v>
      </c>
      <c r="H70" s="23">
        <v>4.2402587053539959E-3</v>
      </c>
      <c r="I70" s="23">
        <v>3.8878234671131354E-3</v>
      </c>
      <c r="J70" s="23">
        <v>3.9209726570393457E-3</v>
      </c>
      <c r="K70" s="23">
        <v>3.9857686058275572E-3</v>
      </c>
      <c r="L70" s="23">
        <v>3.7719352979550922E-3</v>
      </c>
      <c r="M70" s="23">
        <v>3.8040313880448946E-3</v>
      </c>
      <c r="N70" s="23">
        <v>4.6831628691281144E-3</v>
      </c>
      <c r="O70" s="23">
        <v>4.3733170757834271E-3</v>
      </c>
      <c r="P70" s="23">
        <v>3.2929595654070118E-3</v>
      </c>
      <c r="Q70" s="23">
        <v>5.7061595940357439E-3</v>
      </c>
      <c r="R70" s="23">
        <v>4.4922366990770906E-3</v>
      </c>
      <c r="S70" s="23">
        <v>7.2506382507611941E-3</v>
      </c>
      <c r="T70" s="23">
        <v>4.563586729903678E-3</v>
      </c>
      <c r="U70" s="23">
        <v>5.8650129660890058E-3</v>
      </c>
      <c r="V70" s="23">
        <v>5.2670039674186367E-3</v>
      </c>
      <c r="W70" s="23">
        <v>7.4792451729424293E-3</v>
      </c>
      <c r="X70" s="23">
        <v>9.7762663497938784E-3</v>
      </c>
      <c r="Y70" s="23">
        <v>5.8935877001220017E-3</v>
      </c>
      <c r="Z70" s="23">
        <v>8.1075434600474325E-3</v>
      </c>
      <c r="AA70" s="23">
        <v>6.7976570658029927E-3</v>
      </c>
      <c r="AB70" s="23">
        <v>5.2814252224467634E-3</v>
      </c>
      <c r="AC70" s="23">
        <v>5.9372168030931045E-3</v>
      </c>
      <c r="AD70" s="23">
        <v>6.6069942147138315E-3</v>
      </c>
      <c r="AE70" s="23">
        <v>6.9950775617057068E-3</v>
      </c>
      <c r="AF70" s="23">
        <v>4.9888904811259622E-3</v>
      </c>
      <c r="AG70" s="23">
        <v>5.969317159756897E-3</v>
      </c>
      <c r="AH70" s="23">
        <v>7.6097208097895353E-3</v>
      </c>
      <c r="AI70" s="23">
        <v>5.9937905946974152E-3</v>
      </c>
      <c r="AJ70" s="23">
        <v>6.1899558766952273E-3</v>
      </c>
      <c r="AK70" s="23">
        <v>7.4430542945930211E-3</v>
      </c>
      <c r="AL70" s="23">
        <v>5.0605641937802402E-3</v>
      </c>
      <c r="AM70" s="23">
        <v>1.2075803290496699E-3</v>
      </c>
      <c r="AN70" s="23">
        <v>1.8737394219653927E-3</v>
      </c>
      <c r="AO70" s="23">
        <v>3.8486620776708703E-3</v>
      </c>
      <c r="AP70" s="23">
        <v>3.7898081054596627E-3</v>
      </c>
      <c r="AQ70" s="23">
        <v>4.8116105952866976E-3</v>
      </c>
      <c r="AR70" s="23">
        <v>4.4030106880750437E-3</v>
      </c>
      <c r="AS70" s="23">
        <v>6.298184343478814E-3</v>
      </c>
      <c r="AT70" s="23">
        <v>4.9602939165646854E-3</v>
      </c>
      <c r="AU70" s="23">
        <v>3.4558457062526331E-3</v>
      </c>
      <c r="AV70" s="23">
        <v>4.3812018919664446E-3</v>
      </c>
      <c r="AW70" s="23">
        <v>3.9763765367338243E-3</v>
      </c>
      <c r="AX70" s="23">
        <v>5.4111681126663659E-3</v>
      </c>
      <c r="AY70" s="23">
        <v>6.3279091548838519E-3</v>
      </c>
      <c r="AZ70" s="23">
        <v>3.8385579133155194E-3</v>
      </c>
      <c r="BA70" s="23">
        <v>3.1560915363170864E-3</v>
      </c>
      <c r="BB70" s="23">
        <v>3.9488141157128622E-3</v>
      </c>
      <c r="BC70" s="23">
        <v>3.6436479747319586E-3</v>
      </c>
      <c r="BD70" s="23">
        <v>4.7355778663887025E-3</v>
      </c>
      <c r="BE70" s="23">
        <v>4.769216439321212E-3</v>
      </c>
      <c r="BF70" s="23">
        <v>4.8828079576399338E-3</v>
      </c>
      <c r="BG70" s="23">
        <v>4.0843595546853845E-3</v>
      </c>
      <c r="BH70" s="23">
        <v>5.5114528239308689E-3</v>
      </c>
      <c r="BN70" s="85"/>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5"/>
    </row>
    <row r="71" spans="1:129" s="93" customFormat="1" ht="15" thickBot="1" x14ac:dyDescent="0.4">
      <c r="A71" s="97" t="s">
        <v>110</v>
      </c>
      <c r="B71" s="98" t="s">
        <v>14</v>
      </c>
      <c r="C71" s="23">
        <v>1.6587248668800177E-2</v>
      </c>
      <c r="D71" s="23">
        <v>2.3291273878543971E-2</v>
      </c>
      <c r="E71" s="23">
        <v>6.5998863499605841E-3</v>
      </c>
      <c r="F71" s="23">
        <v>1.2169072880330574E-2</v>
      </c>
      <c r="G71" s="23">
        <v>1.334493411832246E-2</v>
      </c>
      <c r="H71" s="23">
        <v>1.5111907920341916E-2</v>
      </c>
      <c r="I71" s="23">
        <v>1.0208037923780566E-2</v>
      </c>
      <c r="J71" s="23">
        <v>7.0649671883010363E-3</v>
      </c>
      <c r="K71" s="23">
        <v>7.6237379000668468E-3</v>
      </c>
      <c r="L71" s="23">
        <v>8.4697785848468141E-3</v>
      </c>
      <c r="M71" s="23">
        <v>3.8829754660829525E-3</v>
      </c>
      <c r="N71" s="23">
        <v>4.679128440466058E-3</v>
      </c>
      <c r="O71" s="23">
        <v>2.2475925438292985E-3</v>
      </c>
      <c r="P71" s="23">
        <v>1.0040559928410756E-3</v>
      </c>
      <c r="Q71" s="23">
        <v>0</v>
      </c>
      <c r="R71" s="23">
        <v>4.2367434750566696E-3</v>
      </c>
      <c r="S71" s="23">
        <v>2.0116233914150095E-3</v>
      </c>
      <c r="T71" s="23">
        <v>3.6536484572432426E-3</v>
      </c>
      <c r="U71" s="23">
        <v>8.6175423495380267E-4</v>
      </c>
      <c r="V71" s="23">
        <v>9.3055964179880948E-4</v>
      </c>
      <c r="W71" s="23">
        <v>1.8995403954590083E-3</v>
      </c>
      <c r="X71" s="23">
        <v>2.4771096140249003E-3</v>
      </c>
      <c r="Y71" s="23">
        <v>2.5979397061247915E-3</v>
      </c>
      <c r="Z71" s="23">
        <v>1.9517734473314605E-3</v>
      </c>
      <c r="AA71" s="23">
        <v>3.6559087827950339E-3</v>
      </c>
      <c r="AB71" s="23">
        <v>2.7205465569731181E-3</v>
      </c>
      <c r="AC71" s="23">
        <v>4.2814826999341242E-3</v>
      </c>
      <c r="AD71" s="23">
        <v>5.1171727579247539E-3</v>
      </c>
      <c r="AE71" s="23">
        <v>2.7578325640027642E-3</v>
      </c>
      <c r="AF71" s="23">
        <v>2.7050237976786245E-3</v>
      </c>
      <c r="AG71" s="23">
        <v>2.5601956921714512E-3</v>
      </c>
      <c r="AH71" s="23">
        <v>2.6924858035060799E-3</v>
      </c>
      <c r="AI71" s="23">
        <v>9.6298093487869681E-4</v>
      </c>
      <c r="AJ71" s="23">
        <v>9.5065727584670631E-4</v>
      </c>
      <c r="AK71" s="23">
        <v>2.001280630939393E-3</v>
      </c>
      <c r="AL71" s="23">
        <v>1.9076641448043683E-3</v>
      </c>
      <c r="AM71" s="23">
        <v>9.68588101530329E-4</v>
      </c>
      <c r="AN71" s="23">
        <v>0</v>
      </c>
      <c r="AO71" s="23">
        <v>0</v>
      </c>
      <c r="AP71" s="23">
        <v>0</v>
      </c>
      <c r="AQ71" s="23">
        <v>0</v>
      </c>
      <c r="AR71" s="23">
        <v>0</v>
      </c>
      <c r="AS71" s="23">
        <v>0</v>
      </c>
      <c r="AT71" s="23">
        <v>1.3938830286399065E-3</v>
      </c>
      <c r="AU71" s="23">
        <v>0</v>
      </c>
      <c r="AV71" s="23">
        <v>5.4137473832917944E-4</v>
      </c>
      <c r="AW71" s="23">
        <v>9.4846976137372033E-4</v>
      </c>
      <c r="AX71" s="23">
        <v>0</v>
      </c>
      <c r="AY71" s="23">
        <v>0</v>
      </c>
      <c r="AZ71" s="23">
        <v>3.9896668576000423E-4</v>
      </c>
      <c r="BA71" s="23">
        <v>0</v>
      </c>
      <c r="BB71" s="23">
        <v>0</v>
      </c>
      <c r="BC71" s="23">
        <v>0</v>
      </c>
      <c r="BD71" s="23">
        <v>2.2280624838749456E-3</v>
      </c>
      <c r="BE71" s="23">
        <v>0</v>
      </c>
      <c r="BF71" s="23">
        <v>0</v>
      </c>
      <c r="BG71" s="23">
        <v>0</v>
      </c>
      <c r="BH71" s="23">
        <v>3.7848455721266137E-3</v>
      </c>
      <c r="BN71" s="85"/>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5"/>
    </row>
    <row r="72" spans="1:129" s="93" customFormat="1" ht="15" thickBot="1" x14ac:dyDescent="0.4">
      <c r="A72" s="97" t="s">
        <v>111</v>
      </c>
      <c r="B72" s="98" t="s">
        <v>112</v>
      </c>
      <c r="C72" s="23">
        <v>6.8692854775321988E-3</v>
      </c>
      <c r="D72" s="23">
        <v>9.275447687766664E-3</v>
      </c>
      <c r="E72" s="23">
        <v>6.8232765936616195E-3</v>
      </c>
      <c r="F72" s="23">
        <v>5.2966625285049886E-3</v>
      </c>
      <c r="G72" s="23">
        <v>5.0893560984647578E-3</v>
      </c>
      <c r="H72" s="23">
        <v>4.2659475591757413E-3</v>
      </c>
      <c r="I72" s="23">
        <v>3.2260984314263995E-3</v>
      </c>
      <c r="J72" s="23">
        <v>6.7610747151367646E-3</v>
      </c>
      <c r="K72" s="23">
        <v>8.5757155450451837E-3</v>
      </c>
      <c r="L72" s="23">
        <v>8.1832888278181772E-3</v>
      </c>
      <c r="M72" s="23">
        <v>6.0003249798728335E-3</v>
      </c>
      <c r="N72" s="23">
        <v>6.6585067103836467E-3</v>
      </c>
      <c r="O72" s="23">
        <v>5.7102465911531763E-3</v>
      </c>
      <c r="P72" s="23">
        <v>7.3867924965330791E-3</v>
      </c>
      <c r="Q72" s="23">
        <v>6.7996054946585574E-3</v>
      </c>
      <c r="R72" s="23">
        <v>8.109643243160946E-3</v>
      </c>
      <c r="S72" s="23">
        <v>8.5212154698711857E-3</v>
      </c>
      <c r="T72" s="23">
        <v>8.7357363590446369E-3</v>
      </c>
      <c r="U72" s="23">
        <v>8.084346205178481E-3</v>
      </c>
      <c r="V72" s="23">
        <v>7.6247346323450394E-3</v>
      </c>
      <c r="W72" s="23">
        <v>1.0197714097067564E-2</v>
      </c>
      <c r="X72" s="23">
        <v>8.752715951996207E-3</v>
      </c>
      <c r="Y72" s="23">
        <v>4.8963463239488931E-3</v>
      </c>
      <c r="Z72" s="23">
        <v>3.9465910570078656E-3</v>
      </c>
      <c r="AA72" s="23">
        <v>4.7298506247212043E-3</v>
      </c>
      <c r="AB72" s="23">
        <v>1.2247630813760757E-2</v>
      </c>
      <c r="AC72" s="23">
        <v>8.8705870507092104E-3</v>
      </c>
      <c r="AD72" s="23">
        <v>8.0241695290893898E-3</v>
      </c>
      <c r="AE72" s="23">
        <v>8.0652506444253164E-3</v>
      </c>
      <c r="AF72" s="23">
        <v>6.124105405110717E-3</v>
      </c>
      <c r="AG72" s="23">
        <v>8.5714363858900838E-3</v>
      </c>
      <c r="AH72" s="23">
        <v>6.3387907590624955E-3</v>
      </c>
      <c r="AI72" s="23">
        <v>8.0614438378154157E-3</v>
      </c>
      <c r="AJ72" s="23">
        <v>1.1996512474425361E-2</v>
      </c>
      <c r="AK72" s="23">
        <v>8.8972657837167648E-3</v>
      </c>
      <c r="AL72" s="23">
        <v>8.9691083827538754E-3</v>
      </c>
      <c r="AM72" s="23">
        <v>8.680624083769739E-3</v>
      </c>
      <c r="AN72" s="23">
        <v>7.0010515126482506E-3</v>
      </c>
      <c r="AO72" s="23">
        <v>7.8287419168311407E-3</v>
      </c>
      <c r="AP72" s="23">
        <v>1.1583012404349569E-3</v>
      </c>
      <c r="AQ72" s="23">
        <v>2.7254276182193905E-3</v>
      </c>
      <c r="AR72" s="23">
        <v>4.8131442582180954E-3</v>
      </c>
      <c r="AS72" s="23">
        <v>3.8771149860333653E-3</v>
      </c>
      <c r="AT72" s="23">
        <v>3.2463434210367394E-3</v>
      </c>
      <c r="AU72" s="23">
        <v>3.4203666459609243E-3</v>
      </c>
      <c r="AV72" s="23">
        <v>2.7536240134554382E-3</v>
      </c>
      <c r="AW72" s="23">
        <v>3.4336938439368733E-3</v>
      </c>
      <c r="AX72" s="23">
        <v>2.3790911918070575E-3</v>
      </c>
      <c r="AY72" s="23">
        <v>5.9189447598216784E-3</v>
      </c>
      <c r="AZ72" s="23">
        <v>6.8089239310808536E-3</v>
      </c>
      <c r="BA72" s="23">
        <v>5.1212115164101547E-3</v>
      </c>
      <c r="BB72" s="23">
        <v>6.4024271696263083E-3</v>
      </c>
      <c r="BC72" s="23">
        <v>3.846802163734917E-3</v>
      </c>
      <c r="BD72" s="23">
        <v>4.2658849395912418E-3</v>
      </c>
      <c r="BE72" s="23">
        <v>2.8405489163862785E-3</v>
      </c>
      <c r="BF72" s="23">
        <v>1.7805457772812785E-3</v>
      </c>
      <c r="BG72" s="23">
        <v>1.7132016350874012E-3</v>
      </c>
      <c r="BH72" s="23">
        <v>1.6816340070033868E-3</v>
      </c>
      <c r="BN72" s="85"/>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5"/>
    </row>
    <row r="73" spans="1:129" s="93" customFormat="1" ht="15" thickBot="1" x14ac:dyDescent="0.4">
      <c r="A73" s="97" t="s">
        <v>113</v>
      </c>
      <c r="B73" s="98" t="s">
        <v>114</v>
      </c>
      <c r="C73" s="23">
        <v>2.3134532997100268E-3</v>
      </c>
      <c r="D73" s="23">
        <v>8.8127456431312985E-3</v>
      </c>
      <c r="E73" s="23">
        <v>3.6312714201028706E-3</v>
      </c>
      <c r="F73" s="23">
        <v>7.6070074282548333E-3</v>
      </c>
      <c r="G73" s="23">
        <v>8.7933119287598761E-3</v>
      </c>
      <c r="H73" s="23">
        <v>3.6803498076229358E-3</v>
      </c>
      <c r="I73" s="23">
        <v>3.581306718189022E-3</v>
      </c>
      <c r="J73" s="23">
        <v>5.887671177861281E-3</v>
      </c>
      <c r="K73" s="23">
        <v>3.9204572378384464E-3</v>
      </c>
      <c r="L73" s="23">
        <v>7.4215308074412666E-3</v>
      </c>
      <c r="M73" s="23">
        <v>3.6181381000914693E-3</v>
      </c>
      <c r="N73" s="23">
        <v>2.0370745689333451E-3</v>
      </c>
      <c r="O73" s="23">
        <v>4.0057913559557266E-3</v>
      </c>
      <c r="P73" s="23">
        <v>0</v>
      </c>
      <c r="Q73" s="23">
        <v>0</v>
      </c>
      <c r="R73" s="23">
        <v>1.6697087072018177E-3</v>
      </c>
      <c r="S73" s="23">
        <v>2.1138860779614196E-3</v>
      </c>
      <c r="T73" s="23">
        <v>3.9860683596521862E-3</v>
      </c>
      <c r="U73" s="23">
        <v>2.0204312070316597E-3</v>
      </c>
      <c r="V73" s="23">
        <v>0</v>
      </c>
      <c r="W73" s="23">
        <v>0</v>
      </c>
      <c r="X73" s="23">
        <v>3.7743277148248919E-4</v>
      </c>
      <c r="Y73" s="23">
        <v>0</v>
      </c>
      <c r="Z73" s="23">
        <v>2.8187391334783167E-3</v>
      </c>
      <c r="AA73" s="23">
        <v>6.0204964606716945E-3</v>
      </c>
      <c r="AB73" s="23">
        <v>1.823514889853758E-3</v>
      </c>
      <c r="AC73" s="23">
        <v>4.1831781346515478E-3</v>
      </c>
      <c r="AD73" s="23">
        <v>2.3918280463534995E-3</v>
      </c>
      <c r="AE73" s="23">
        <v>1.6191247011293662E-3</v>
      </c>
      <c r="AF73" s="23">
        <v>1.902035927454815E-3</v>
      </c>
      <c r="AG73" s="23">
        <v>4.7525945926975418E-3</v>
      </c>
      <c r="AH73" s="23">
        <v>1.1218862725859145E-2</v>
      </c>
      <c r="AI73" s="23">
        <v>6.7471858361640739E-3</v>
      </c>
      <c r="AJ73" s="23">
        <v>1.3382042327225181E-2</v>
      </c>
      <c r="AK73" s="23">
        <v>4.0336993682444132E-3</v>
      </c>
      <c r="AL73" s="23">
        <v>2.0252904510130966E-3</v>
      </c>
      <c r="AM73" s="23">
        <v>1.9525527537626174E-3</v>
      </c>
      <c r="AN73" s="23">
        <v>7.4142924875764005E-3</v>
      </c>
      <c r="AO73" s="23">
        <v>8.2778288091351262E-3</v>
      </c>
      <c r="AP73" s="23">
        <v>7.4573969489210171E-3</v>
      </c>
      <c r="AQ73" s="23">
        <v>4.0740998843248073E-3</v>
      </c>
      <c r="AR73" s="23">
        <v>1.8486058356494178E-3</v>
      </c>
      <c r="AS73" s="23">
        <v>2.2898234308347818E-3</v>
      </c>
      <c r="AT73" s="23">
        <v>5.7232292036928679E-3</v>
      </c>
      <c r="AU73" s="23">
        <v>3.761904380919028E-3</v>
      </c>
      <c r="AV73" s="23">
        <v>5.3626023705986847E-3</v>
      </c>
      <c r="AW73" s="23">
        <v>5.3515510711917551E-3</v>
      </c>
      <c r="AX73" s="23">
        <v>9.019798409913099E-3</v>
      </c>
      <c r="AY73" s="23">
        <v>4.9177117573025644E-3</v>
      </c>
      <c r="AZ73" s="23">
        <v>3.3650606461835767E-3</v>
      </c>
      <c r="BA73" s="23">
        <v>1.7725004890496033E-3</v>
      </c>
      <c r="BB73" s="23">
        <v>1.8203713413724584E-3</v>
      </c>
      <c r="BC73" s="23">
        <v>8.8273936094725152E-3</v>
      </c>
      <c r="BD73" s="23">
        <v>1.0887632900343816E-2</v>
      </c>
      <c r="BE73" s="23">
        <v>7.5194115780796485E-3</v>
      </c>
      <c r="BF73" s="23">
        <v>9.5485571187420969E-3</v>
      </c>
      <c r="BG73" s="23">
        <v>3.9205172392851257E-3</v>
      </c>
      <c r="BH73" s="23">
        <v>4.6572707265768254E-3</v>
      </c>
      <c r="BN73" s="85"/>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5"/>
    </row>
    <row r="74" spans="1:129" s="93" customFormat="1" ht="15" thickBot="1" x14ac:dyDescent="0.4">
      <c r="A74" s="97" t="s">
        <v>115</v>
      </c>
      <c r="B74" s="98" t="s">
        <v>17</v>
      </c>
      <c r="C74" s="23">
        <v>5.9555528685629085E-3</v>
      </c>
      <c r="D74" s="23">
        <v>8.523648321203935E-3</v>
      </c>
      <c r="E74" s="23">
        <v>5.4048529170145302E-3</v>
      </c>
      <c r="F74" s="23">
        <v>7.3927158092204816E-3</v>
      </c>
      <c r="G74" s="23">
        <v>8.054967476022034E-3</v>
      </c>
      <c r="H74" s="23">
        <v>8.1562534320132034E-3</v>
      </c>
      <c r="I74" s="23">
        <v>5.3912435112846166E-3</v>
      </c>
      <c r="J74" s="23">
        <v>6.8928095273842532E-3</v>
      </c>
      <c r="K74" s="23">
        <v>8.56147833196662E-3</v>
      </c>
      <c r="L74" s="23">
        <v>6.1846168857857594E-3</v>
      </c>
      <c r="M74" s="23">
        <v>5.695362152873501E-3</v>
      </c>
      <c r="N74" s="23">
        <v>4.8168778188968408E-3</v>
      </c>
      <c r="O74" s="23">
        <v>5.9176146495229336E-3</v>
      </c>
      <c r="P74" s="23">
        <v>5.5707390869605238E-3</v>
      </c>
      <c r="Q74" s="23">
        <v>6.1093058888790231E-3</v>
      </c>
      <c r="R74" s="23">
        <v>8.2860225703603931E-3</v>
      </c>
      <c r="S74" s="23">
        <v>1.0420904356238027E-2</v>
      </c>
      <c r="T74" s="23">
        <v>7.3064849838385144E-3</v>
      </c>
      <c r="U74" s="23">
        <v>8.9249552242593386E-3</v>
      </c>
      <c r="V74" s="23">
        <v>1.1146878817367895E-2</v>
      </c>
      <c r="W74" s="23">
        <v>1.047587674531005E-2</v>
      </c>
      <c r="X74" s="23">
        <v>1.297292310058615E-2</v>
      </c>
      <c r="Y74" s="23">
        <v>1.3034033067968265E-2</v>
      </c>
      <c r="Z74" s="23">
        <v>1.97009094093544E-2</v>
      </c>
      <c r="AA74" s="23">
        <v>2.1782708796008018E-2</v>
      </c>
      <c r="AB74" s="23">
        <v>2.1553866677525912E-2</v>
      </c>
      <c r="AC74" s="23">
        <v>3.0370422958303236E-2</v>
      </c>
      <c r="AD74" s="23">
        <v>3.1803161466881648E-2</v>
      </c>
      <c r="AE74" s="23">
        <v>3.4984710274667187E-2</v>
      </c>
      <c r="AF74" s="23">
        <v>3.4676836981483869E-2</v>
      </c>
      <c r="AG74" s="23">
        <v>4.1043324186783629E-2</v>
      </c>
      <c r="AH74" s="23">
        <v>3.9375883776901065E-2</v>
      </c>
      <c r="AI74" s="23">
        <v>3.6084923296939693E-2</v>
      </c>
      <c r="AJ74" s="23">
        <v>3.8712232604288903E-2</v>
      </c>
      <c r="AK74" s="23">
        <v>4.08067026484168E-2</v>
      </c>
      <c r="AL74" s="23">
        <v>4.6793998493393205E-2</v>
      </c>
      <c r="AM74" s="23">
        <v>4.5411277144821814E-2</v>
      </c>
      <c r="AN74" s="23">
        <v>4.7308553143938836E-2</v>
      </c>
      <c r="AO74" s="23">
        <v>4.575431840292233E-2</v>
      </c>
      <c r="AP74" s="23">
        <v>4.6713105113654591E-2</v>
      </c>
      <c r="AQ74" s="23">
        <v>4.6294274807937547E-2</v>
      </c>
      <c r="AR74" s="23">
        <v>4.3357698211435196E-2</v>
      </c>
      <c r="AS74" s="23">
        <v>4.3205233341074629E-2</v>
      </c>
      <c r="AT74" s="23">
        <v>4.3417493131165025E-2</v>
      </c>
      <c r="AU74" s="23">
        <v>4.6121029943443262E-2</v>
      </c>
      <c r="AV74" s="23">
        <v>4.4789157593886603E-2</v>
      </c>
      <c r="AW74" s="23">
        <v>4.1808354560979054E-2</v>
      </c>
      <c r="AX74" s="23">
        <v>4.2027153836971316E-2</v>
      </c>
      <c r="AY74" s="23">
        <v>3.6871350333116636E-2</v>
      </c>
      <c r="AZ74" s="23">
        <v>3.4476840504838756E-2</v>
      </c>
      <c r="BA74" s="23">
        <v>3.7438862502754147E-2</v>
      </c>
      <c r="BB74" s="23">
        <v>3.648400502732662E-2</v>
      </c>
      <c r="BC74" s="23">
        <v>3.4403399047265242E-2</v>
      </c>
      <c r="BD74" s="23">
        <v>3.3567489361297269E-2</v>
      </c>
      <c r="BE74" s="23">
        <v>3.5038936598112309E-2</v>
      </c>
      <c r="BF74" s="23">
        <v>3.569965988926644E-2</v>
      </c>
      <c r="BG74" s="23">
        <v>3.2930492923494738E-2</v>
      </c>
      <c r="BH74" s="23">
        <v>2.9440017531431651E-2</v>
      </c>
      <c r="BN74" s="85"/>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5"/>
    </row>
    <row r="75" spans="1:129" s="93" customFormat="1" ht="15" thickBot="1" x14ac:dyDescent="0.4">
      <c r="A75" s="97" t="s">
        <v>118</v>
      </c>
      <c r="B75" s="98" t="s">
        <v>119</v>
      </c>
      <c r="C75" s="23">
        <v>8.7599186306577044E-4</v>
      </c>
      <c r="D75" s="23">
        <v>6.3273496563071236E-4</v>
      </c>
      <c r="E75" s="23">
        <v>8.7671909248068769E-4</v>
      </c>
      <c r="F75" s="23">
        <v>8.4250462807055509E-4</v>
      </c>
      <c r="G75" s="23">
        <v>7.4932799186905959E-4</v>
      </c>
      <c r="H75" s="23">
        <v>8.7951278113062681E-4</v>
      </c>
      <c r="I75" s="23">
        <v>1.1900477084965705E-3</v>
      </c>
      <c r="J75" s="23">
        <v>1.1652071750500924E-3</v>
      </c>
      <c r="K75" s="23">
        <v>1.1188452245714251E-3</v>
      </c>
      <c r="L75" s="23">
        <v>1.4793213147823463E-3</v>
      </c>
      <c r="M75" s="23">
        <v>8.2312764329639152E-4</v>
      </c>
      <c r="N75" s="23">
        <v>1.8322159155566488E-3</v>
      </c>
      <c r="O75" s="23">
        <v>2.155967520085041E-3</v>
      </c>
      <c r="P75" s="23">
        <v>1.1955151001707307E-3</v>
      </c>
      <c r="Q75" s="23">
        <v>9.9136843448667327E-4</v>
      </c>
      <c r="R75" s="23">
        <v>2.0008927507729284E-3</v>
      </c>
      <c r="S75" s="23">
        <v>2.569010535035509E-3</v>
      </c>
      <c r="T75" s="23">
        <v>3.1304018188150059E-3</v>
      </c>
      <c r="U75" s="23">
        <v>1.8036159087229044E-3</v>
      </c>
      <c r="V75" s="23">
        <v>3.0695714311055953E-3</v>
      </c>
      <c r="W75" s="23">
        <v>2.9504391530420127E-3</v>
      </c>
      <c r="X75" s="23">
        <v>3.4316288905935589E-3</v>
      </c>
      <c r="Y75" s="23">
        <v>3.2710523483818143E-3</v>
      </c>
      <c r="Z75" s="23">
        <v>4.163362071523919E-3</v>
      </c>
      <c r="AA75" s="23">
        <v>5.6045176023358486E-3</v>
      </c>
      <c r="AB75" s="23">
        <v>4.4350382417157868E-3</v>
      </c>
      <c r="AC75" s="23">
        <v>3.2297368692048838E-3</v>
      </c>
      <c r="AD75" s="23">
        <v>5.7374539407229388E-3</v>
      </c>
      <c r="AE75" s="23">
        <v>5.0782612913729836E-3</v>
      </c>
      <c r="AF75" s="23">
        <v>3.7635685953283449E-3</v>
      </c>
      <c r="AG75" s="23">
        <v>4.4848543569863501E-3</v>
      </c>
      <c r="AH75" s="23">
        <v>5.7419749718153109E-3</v>
      </c>
      <c r="AI75" s="23">
        <v>2.438043127660557E-3</v>
      </c>
      <c r="AJ75" s="23">
        <v>1.688029796337865E-3</v>
      </c>
      <c r="AK75" s="23">
        <v>1.4706773351018834E-3</v>
      </c>
      <c r="AL75" s="23">
        <v>2.5408689577610544E-3</v>
      </c>
      <c r="AM75" s="23">
        <v>9.7479851089385123E-4</v>
      </c>
      <c r="AN75" s="23">
        <v>1.7110963536115444E-3</v>
      </c>
      <c r="AO75" s="23">
        <v>1.9496540141177607E-3</v>
      </c>
      <c r="AP75" s="23">
        <v>2.8057004975140304E-3</v>
      </c>
      <c r="AQ75" s="23">
        <v>2.2913682025865762E-3</v>
      </c>
      <c r="AR75" s="23">
        <v>3.4016192071453801E-3</v>
      </c>
      <c r="AS75" s="23">
        <v>2.8005520788019619E-3</v>
      </c>
      <c r="AT75" s="23">
        <v>1.0796123455953668E-3</v>
      </c>
      <c r="AU75" s="23">
        <v>1.7510606881673619E-3</v>
      </c>
      <c r="AV75" s="23">
        <v>1.3354251214585835E-3</v>
      </c>
      <c r="AW75" s="23">
        <v>1.184495881723296E-3</v>
      </c>
      <c r="AX75" s="23">
        <v>1.1489238282854941E-3</v>
      </c>
      <c r="AY75" s="23">
        <v>1.1676235667993061E-3</v>
      </c>
      <c r="AZ75" s="23">
        <v>1.2914117840646224E-3</v>
      </c>
      <c r="BA75" s="23">
        <v>1.4611953513343845E-3</v>
      </c>
      <c r="BB75" s="23">
        <v>2.6442638196646968E-3</v>
      </c>
      <c r="BC75" s="23">
        <v>1.1417863031511594E-3</v>
      </c>
      <c r="BD75" s="23">
        <v>8.1219466317915745E-4</v>
      </c>
      <c r="BE75" s="23">
        <v>8.7180294103162315E-4</v>
      </c>
      <c r="BF75" s="23">
        <v>9.4620449666148361E-4</v>
      </c>
      <c r="BG75" s="23">
        <v>7.3316093747287196E-4</v>
      </c>
      <c r="BH75" s="23">
        <v>7.0207115799805612E-4</v>
      </c>
      <c r="BN75" s="85"/>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5"/>
    </row>
    <row r="76" spans="1:129" s="93" customFormat="1" ht="15" thickBot="1" x14ac:dyDescent="0.4">
      <c r="A76" s="96"/>
      <c r="B76" s="96" t="s">
        <v>148</v>
      </c>
      <c r="C76" s="24">
        <v>8.3077479089120609E-3</v>
      </c>
      <c r="D76" s="24">
        <v>8.8184653972938967E-3</v>
      </c>
      <c r="E76" s="24">
        <v>8.4179979261871166E-3</v>
      </c>
      <c r="F76" s="24">
        <v>8.1840815653681925E-3</v>
      </c>
      <c r="G76" s="24">
        <v>9.4275630361538021E-3</v>
      </c>
      <c r="H76" s="24">
        <v>7.9611422422675281E-3</v>
      </c>
      <c r="I76" s="24">
        <v>7.8264100494258391E-3</v>
      </c>
      <c r="J76" s="24">
        <v>7.4075298438978062E-3</v>
      </c>
      <c r="K76" s="24">
        <v>7.8772278187754907E-3</v>
      </c>
      <c r="L76" s="24">
        <v>6.5336844816266124E-3</v>
      </c>
      <c r="M76" s="24">
        <v>6.3170945498519371E-3</v>
      </c>
      <c r="N76" s="24">
        <v>7.0784330806623035E-3</v>
      </c>
      <c r="O76" s="24">
        <v>6.7410169893289346E-3</v>
      </c>
      <c r="P76" s="24">
        <v>6.3555646298174579E-3</v>
      </c>
      <c r="Q76" s="24">
        <v>6.0126949175596618E-3</v>
      </c>
      <c r="R76" s="24">
        <v>7.0813069048508755E-3</v>
      </c>
      <c r="S76" s="24">
        <v>8.6754605359962485E-3</v>
      </c>
      <c r="T76" s="24">
        <v>8.1108933798057677E-3</v>
      </c>
      <c r="U76" s="24">
        <v>7.7588055317087444E-3</v>
      </c>
      <c r="V76" s="24">
        <v>8.791079085124465E-3</v>
      </c>
      <c r="W76" s="24">
        <v>8.8563112294204153E-3</v>
      </c>
      <c r="X76" s="24">
        <v>8.9473143069944833E-3</v>
      </c>
      <c r="Y76" s="24">
        <v>8.9041332250865517E-3</v>
      </c>
      <c r="Z76" s="24">
        <v>1.1046896527764817E-2</v>
      </c>
      <c r="AA76" s="24">
        <v>1.263317435047401E-2</v>
      </c>
      <c r="AB76" s="24">
        <v>1.1414749703114214E-2</v>
      </c>
      <c r="AC76" s="24">
        <v>1.291641811220081E-2</v>
      </c>
      <c r="AD76" s="24">
        <v>1.3219769589965595E-2</v>
      </c>
      <c r="AE76" s="24">
        <v>1.3409319734690429E-2</v>
      </c>
      <c r="AF76" s="24">
        <v>1.3236717382360144E-2</v>
      </c>
      <c r="AG76" s="24">
        <v>1.4640612683833156E-2</v>
      </c>
      <c r="AH76" s="24">
        <v>1.4935644166463372E-2</v>
      </c>
      <c r="AI76" s="24">
        <v>1.3103621559799139E-2</v>
      </c>
      <c r="AJ76" s="24">
        <v>1.3888690413368609E-2</v>
      </c>
      <c r="AK76" s="24">
        <v>1.4636672696703001E-2</v>
      </c>
      <c r="AL76" s="24">
        <v>1.5355244014599763E-2</v>
      </c>
      <c r="AM76" s="24">
        <v>1.190626278183566E-2</v>
      </c>
      <c r="AN76" s="24">
        <v>1.4225419669003652E-2</v>
      </c>
      <c r="AO76" s="24">
        <v>1.4397194503458857E-2</v>
      </c>
      <c r="AP76" s="24">
        <v>1.4145134848631426E-2</v>
      </c>
      <c r="AQ76" s="24">
        <v>1.4383770757219319E-2</v>
      </c>
      <c r="AR76" s="24">
        <v>1.3692416278424515E-2</v>
      </c>
      <c r="AS76" s="24">
        <v>1.4491085291177102E-2</v>
      </c>
      <c r="AT76" s="24">
        <v>1.4785249462865628E-2</v>
      </c>
      <c r="AU76" s="24">
        <v>1.4961298102660302E-2</v>
      </c>
      <c r="AV76" s="24">
        <v>1.4877516599754779E-2</v>
      </c>
      <c r="AW76" s="24">
        <v>1.4302963703614193E-2</v>
      </c>
      <c r="AX76" s="24">
        <v>1.4558570717815737E-2</v>
      </c>
      <c r="AY76" s="24">
        <v>1.3963451963820091E-2</v>
      </c>
      <c r="AZ76" s="24">
        <v>1.2687481747495113E-2</v>
      </c>
      <c r="BA76" s="24">
        <v>1.3110957228986572E-2</v>
      </c>
      <c r="BB76" s="24">
        <v>1.4127475820763459E-2</v>
      </c>
      <c r="BC76" s="24">
        <v>1.3073478469018268E-2</v>
      </c>
      <c r="BD76" s="24">
        <v>1.1954627219032385E-2</v>
      </c>
      <c r="BE76" s="24">
        <v>1.2651695928571684E-2</v>
      </c>
      <c r="BF76" s="24">
        <v>1.2539197421863905E-2</v>
      </c>
      <c r="BG76" s="24">
        <v>1.1104900165892207E-2</v>
      </c>
      <c r="BH76" s="24">
        <v>1.10636465516614E-2</v>
      </c>
      <c r="BN76" s="85"/>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5"/>
    </row>
    <row r="77" spans="1:129" s="93" customFormat="1" ht="15" thickBot="1" x14ac:dyDescent="0.4">
      <c r="A77" s="94" t="s">
        <v>116</v>
      </c>
      <c r="B77" s="95" t="s">
        <v>117</v>
      </c>
      <c r="C77" s="23">
        <v>1.2501526874355337E-4</v>
      </c>
      <c r="D77" s="23">
        <v>1.3000304825542175E-4</v>
      </c>
      <c r="E77" s="23">
        <v>2.6614228629831868E-4</v>
      </c>
      <c r="F77" s="23">
        <v>1.3575433204426681E-4</v>
      </c>
      <c r="G77" s="23">
        <v>8.4837297689170136E-5</v>
      </c>
      <c r="H77" s="23">
        <v>1.0699968366717053E-4</v>
      </c>
      <c r="I77" s="23">
        <v>2.2237635287443344E-4</v>
      </c>
      <c r="J77" s="23">
        <v>2.1419173725042124E-4</v>
      </c>
      <c r="K77" s="23">
        <v>7.3131827382462173E-5</v>
      </c>
      <c r="L77" s="23">
        <v>1.7800098950124566E-4</v>
      </c>
      <c r="M77" s="23">
        <v>1.605197107913296E-4</v>
      </c>
      <c r="N77" s="23">
        <v>2.2053439597693748E-4</v>
      </c>
      <c r="O77" s="23">
        <v>5.9403059523076133E-4</v>
      </c>
      <c r="P77" s="23">
        <v>3.3932271152377504E-4</v>
      </c>
      <c r="Q77" s="23">
        <v>1.3517753508410709E-4</v>
      </c>
      <c r="R77" s="23">
        <v>2.1114016408977097E-4</v>
      </c>
      <c r="S77" s="23">
        <v>2.5802066795544543E-4</v>
      </c>
      <c r="T77" s="23">
        <v>1.9831782051575014E-4</v>
      </c>
      <c r="U77" s="23">
        <v>3.5157951134638199E-4</v>
      </c>
      <c r="V77" s="23">
        <v>3.3808758690592148E-4</v>
      </c>
      <c r="W77" s="23">
        <v>2.365403814247027E-4</v>
      </c>
      <c r="X77" s="23">
        <v>1.1530080448399409E-4</v>
      </c>
      <c r="Y77" s="23">
        <v>8.2424154732164753E-5</v>
      </c>
      <c r="Z77" s="23">
        <v>1.7256278531122644E-4</v>
      </c>
      <c r="AA77" s="23">
        <v>1.7993811679523566E-4</v>
      </c>
      <c r="AB77" s="23">
        <v>2.2008913514156878E-4</v>
      </c>
      <c r="AC77" s="23">
        <v>2.4649060161060875E-4</v>
      </c>
      <c r="AD77" s="23">
        <v>3.6329195084906964E-4</v>
      </c>
      <c r="AE77" s="23">
        <v>3.5516715554095705E-4</v>
      </c>
      <c r="AF77" s="23">
        <v>2.6454568764710135E-4</v>
      </c>
      <c r="AG77" s="23">
        <v>2.3992738140835943E-4</v>
      </c>
      <c r="AH77" s="23">
        <v>4.8317079156399528E-4</v>
      </c>
      <c r="AI77" s="23">
        <v>2.3245123185033334E-4</v>
      </c>
      <c r="AJ77" s="23">
        <v>1.8847294287113828E-4</v>
      </c>
      <c r="AK77" s="23">
        <v>4.6010478196847947E-4</v>
      </c>
      <c r="AL77" s="23">
        <v>3.1022669033871499E-4</v>
      </c>
      <c r="AM77" s="23">
        <v>1.3134134009619739E-4</v>
      </c>
      <c r="AN77" s="23">
        <v>1.8296095429999479E-4</v>
      </c>
      <c r="AO77" s="23">
        <v>1.8216067064185239E-4</v>
      </c>
      <c r="AP77" s="23">
        <v>3.5635123110938784E-4</v>
      </c>
      <c r="AQ77" s="23">
        <v>3.8660237732486005E-4</v>
      </c>
      <c r="AR77" s="23">
        <v>2.6229603561803128E-4</v>
      </c>
      <c r="AS77" s="23">
        <v>2.5404269642199641E-4</v>
      </c>
      <c r="AT77" s="23">
        <v>6.7746103538719325E-4</v>
      </c>
      <c r="AU77" s="23">
        <v>6.0221036423404976E-4</v>
      </c>
      <c r="AV77" s="23">
        <v>5.2959641114567601E-4</v>
      </c>
      <c r="AW77" s="23">
        <v>3.0173706649863391E-4</v>
      </c>
      <c r="AX77" s="23">
        <v>4.4702893241618959E-4</v>
      </c>
      <c r="AY77" s="23">
        <v>5.5494497115918565E-4</v>
      </c>
      <c r="AZ77" s="23">
        <v>4.5072697974629655E-4</v>
      </c>
      <c r="BA77" s="23">
        <v>3.4011115524027391E-4</v>
      </c>
      <c r="BB77" s="23">
        <v>4.5983675644926443E-4</v>
      </c>
      <c r="BC77" s="23">
        <v>7.3662031160852024E-4</v>
      </c>
      <c r="BD77" s="23">
        <v>6.2170190827892039E-4</v>
      </c>
      <c r="BE77" s="23">
        <v>4.7026698172687915E-4</v>
      </c>
      <c r="BF77" s="23">
        <v>4.3560036294764141E-4</v>
      </c>
      <c r="BG77" s="23">
        <v>7.284734389766146E-4</v>
      </c>
      <c r="BH77" s="23">
        <v>3.3365197827999756E-4</v>
      </c>
      <c r="BN77" s="85"/>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5"/>
    </row>
    <row r="78" spans="1:129" s="93" customFormat="1" ht="15" thickBot="1" x14ac:dyDescent="0.4">
      <c r="A78" s="96"/>
      <c r="B78" s="99" t="s">
        <v>149</v>
      </c>
      <c r="C78" s="24">
        <v>1.2501526874355337E-4</v>
      </c>
      <c r="D78" s="24">
        <v>1.3000304825542175E-4</v>
      </c>
      <c r="E78" s="24">
        <v>2.6614228629831868E-4</v>
      </c>
      <c r="F78" s="24">
        <v>1.3575433204426681E-4</v>
      </c>
      <c r="G78" s="24">
        <v>8.4837297689170136E-5</v>
      </c>
      <c r="H78" s="24">
        <v>1.0699968366717053E-4</v>
      </c>
      <c r="I78" s="24">
        <v>2.2237635287443344E-4</v>
      </c>
      <c r="J78" s="24">
        <v>2.1419173725042124E-4</v>
      </c>
      <c r="K78" s="24">
        <v>7.3131827382462173E-5</v>
      </c>
      <c r="L78" s="24">
        <v>1.7800098950124566E-4</v>
      </c>
      <c r="M78" s="24">
        <v>1.605197107913296E-4</v>
      </c>
      <c r="N78" s="24">
        <v>2.2053439597693748E-4</v>
      </c>
      <c r="O78" s="24">
        <v>5.9403059523076133E-4</v>
      </c>
      <c r="P78" s="24">
        <v>3.3932271152377504E-4</v>
      </c>
      <c r="Q78" s="24">
        <v>1.3517753508410709E-4</v>
      </c>
      <c r="R78" s="24">
        <v>2.1114016408977097E-4</v>
      </c>
      <c r="S78" s="24">
        <v>2.5802066795544543E-4</v>
      </c>
      <c r="T78" s="24">
        <v>1.9831782051575014E-4</v>
      </c>
      <c r="U78" s="24">
        <v>3.5157951134638199E-4</v>
      </c>
      <c r="V78" s="24">
        <v>3.3808758690592148E-4</v>
      </c>
      <c r="W78" s="24">
        <v>2.365403814247027E-4</v>
      </c>
      <c r="X78" s="24">
        <v>1.1530080448399409E-4</v>
      </c>
      <c r="Y78" s="24">
        <v>8.2424154732164753E-5</v>
      </c>
      <c r="Z78" s="24">
        <v>1.7256278531122644E-4</v>
      </c>
      <c r="AA78" s="24">
        <v>1.7993811679523566E-4</v>
      </c>
      <c r="AB78" s="24">
        <v>2.2008913514156878E-4</v>
      </c>
      <c r="AC78" s="24">
        <v>2.4649060161060875E-4</v>
      </c>
      <c r="AD78" s="24">
        <v>3.6329195084906964E-4</v>
      </c>
      <c r="AE78" s="24">
        <v>3.5516715554095705E-4</v>
      </c>
      <c r="AF78" s="24">
        <v>2.6454568764710135E-4</v>
      </c>
      <c r="AG78" s="24">
        <v>2.3992738140835943E-4</v>
      </c>
      <c r="AH78" s="24">
        <v>4.8317079156399528E-4</v>
      </c>
      <c r="AI78" s="24">
        <v>2.3245123185033334E-4</v>
      </c>
      <c r="AJ78" s="24">
        <v>1.8847294287113828E-4</v>
      </c>
      <c r="AK78" s="24">
        <v>4.6010478196847947E-4</v>
      </c>
      <c r="AL78" s="24">
        <v>3.1022669033871499E-4</v>
      </c>
      <c r="AM78" s="24">
        <v>1.3134134009619739E-4</v>
      </c>
      <c r="AN78" s="24">
        <v>1.8296095429999479E-4</v>
      </c>
      <c r="AO78" s="24">
        <v>1.8216067064185239E-4</v>
      </c>
      <c r="AP78" s="24">
        <v>3.5635123110938784E-4</v>
      </c>
      <c r="AQ78" s="24">
        <v>3.8660237732486005E-4</v>
      </c>
      <c r="AR78" s="24">
        <v>2.6229603561803128E-4</v>
      </c>
      <c r="AS78" s="24">
        <v>2.5404269642199641E-4</v>
      </c>
      <c r="AT78" s="24">
        <v>6.7746103538719325E-4</v>
      </c>
      <c r="AU78" s="24">
        <v>6.0221036423404976E-4</v>
      </c>
      <c r="AV78" s="24">
        <v>5.2959641114567601E-4</v>
      </c>
      <c r="AW78" s="24">
        <v>3.0173706649863391E-4</v>
      </c>
      <c r="AX78" s="24">
        <v>4.4702893241618959E-4</v>
      </c>
      <c r="AY78" s="24">
        <v>5.5494497115918565E-4</v>
      </c>
      <c r="AZ78" s="24">
        <v>4.5072697974629655E-4</v>
      </c>
      <c r="BA78" s="24">
        <v>3.4011115524027391E-4</v>
      </c>
      <c r="BB78" s="24">
        <v>4.5983675644926443E-4</v>
      </c>
      <c r="BC78" s="24">
        <v>7.3662031160852024E-4</v>
      </c>
      <c r="BD78" s="24">
        <v>6.2170190827892039E-4</v>
      </c>
      <c r="BE78" s="24">
        <v>4.7026698172687915E-4</v>
      </c>
      <c r="BF78" s="24">
        <v>4.3560036294764141E-4</v>
      </c>
      <c r="BG78" s="24">
        <v>7.284734389766146E-4</v>
      </c>
      <c r="BH78" s="24">
        <v>3.3365197827999756E-4</v>
      </c>
      <c r="BN78" s="85"/>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5"/>
    </row>
    <row r="79" spans="1:129" s="93" customFormat="1" ht="15" thickBot="1" x14ac:dyDescent="0.4">
      <c r="A79" s="119" t="s">
        <v>150</v>
      </c>
      <c r="B79" s="119"/>
      <c r="C79" s="25">
        <v>1.9850778884386605E-2</v>
      </c>
      <c r="D79" s="25">
        <v>1.9524580119470912E-2</v>
      </c>
      <c r="E79" s="25">
        <v>2.0489715054444642E-2</v>
      </c>
      <c r="F79" s="25">
        <v>2.1112636385995226E-2</v>
      </c>
      <c r="G79" s="25">
        <v>1.9342785152087458E-2</v>
      </c>
      <c r="H79" s="25">
        <v>1.843855474758703E-2</v>
      </c>
      <c r="I79" s="25">
        <v>1.8828743858929235E-2</v>
      </c>
      <c r="J79" s="25">
        <v>1.7299643293245775E-2</v>
      </c>
      <c r="K79" s="25">
        <v>2.0545547561525462E-2</v>
      </c>
      <c r="L79" s="25">
        <v>1.8922948703370471E-2</v>
      </c>
      <c r="M79" s="25">
        <v>2.003982359007345E-2</v>
      </c>
      <c r="N79" s="25">
        <v>2.062058711001407E-2</v>
      </c>
      <c r="O79" s="25">
        <v>1.9589429573658036E-2</v>
      </c>
      <c r="P79" s="25">
        <v>2.4402551444489908E-2</v>
      </c>
      <c r="Q79" s="25">
        <v>2.4853070726514197E-2</v>
      </c>
      <c r="R79" s="25">
        <v>2.5156828741199289E-2</v>
      </c>
      <c r="S79" s="25">
        <v>2.5075884397625037E-2</v>
      </c>
      <c r="T79" s="25">
        <v>2.3541714287610552E-2</v>
      </c>
      <c r="U79" s="25">
        <v>2.2835224703985444E-2</v>
      </c>
      <c r="V79" s="25">
        <v>2.1776893826583137E-2</v>
      </c>
      <c r="W79" s="25">
        <v>1.9491300910689558E-2</v>
      </c>
      <c r="X79" s="25">
        <v>2.0589421893149912E-2</v>
      </c>
      <c r="Y79" s="25">
        <v>2.0194215090106389E-2</v>
      </c>
      <c r="Z79" s="25">
        <v>2.1496019030894549E-2</v>
      </c>
      <c r="AA79" s="25">
        <v>2.447329019751255E-2</v>
      </c>
      <c r="AB79" s="25">
        <v>2.3901116510690004E-2</v>
      </c>
      <c r="AC79" s="25">
        <v>2.5508643388406971E-2</v>
      </c>
      <c r="AD79" s="25">
        <v>2.5603419977334774E-2</v>
      </c>
      <c r="AE79" s="25">
        <v>2.5486961402692191E-2</v>
      </c>
      <c r="AF79" s="25">
        <v>2.5840640788039659E-2</v>
      </c>
      <c r="AG79" s="25">
        <v>2.5585109795489062E-2</v>
      </c>
      <c r="AH79" s="25">
        <v>2.5520113629695366E-2</v>
      </c>
      <c r="AI79" s="25">
        <v>2.5900167906828534E-2</v>
      </c>
      <c r="AJ79" s="25">
        <v>2.7072573013487936E-2</v>
      </c>
      <c r="AK79" s="25">
        <v>2.5981003807373355E-2</v>
      </c>
      <c r="AL79" s="25">
        <v>2.5001015568393379E-2</v>
      </c>
      <c r="AM79" s="25">
        <v>1.5101430106798548E-2</v>
      </c>
      <c r="AN79" s="25">
        <v>1.9231942373458096E-2</v>
      </c>
      <c r="AO79" s="25">
        <v>2.0974932264487323E-2</v>
      </c>
      <c r="AP79" s="25">
        <v>1.9773209125940636E-2</v>
      </c>
      <c r="AQ79" s="25">
        <v>2.0521808474576683E-2</v>
      </c>
      <c r="AR79" s="25">
        <v>1.8853384261303147E-2</v>
      </c>
      <c r="AS79" s="25">
        <v>1.9294994396114207E-2</v>
      </c>
      <c r="AT79" s="25">
        <v>2.0396953473056877E-2</v>
      </c>
      <c r="AU79" s="25">
        <v>1.9531173973256089E-2</v>
      </c>
      <c r="AV79" s="25">
        <v>1.9651167909540218E-2</v>
      </c>
      <c r="AW79" s="25">
        <v>2.0961772561855347E-2</v>
      </c>
      <c r="AX79" s="25">
        <v>2.0587989172459093E-2</v>
      </c>
      <c r="AY79" s="25">
        <v>1.9495034608248193E-2</v>
      </c>
      <c r="AZ79" s="25">
        <v>1.8712310670450611E-2</v>
      </c>
      <c r="BA79" s="25">
        <v>1.8116417560120033E-2</v>
      </c>
      <c r="BB79" s="25">
        <v>2.0148089727893018E-2</v>
      </c>
      <c r="BC79" s="25">
        <v>1.8917785725616924E-2</v>
      </c>
      <c r="BD79" s="25">
        <v>1.8053171731243073E-2</v>
      </c>
      <c r="BE79" s="25">
        <v>2.0194807249830828E-2</v>
      </c>
      <c r="BF79" s="25">
        <v>2.2361832036393966E-2</v>
      </c>
      <c r="BG79" s="25">
        <v>2.5619936752385587E-2</v>
      </c>
      <c r="BH79" s="25">
        <v>2.8738474444079922E-2</v>
      </c>
      <c r="BN79" s="85"/>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5"/>
    </row>
    <row r="80" spans="1:129" x14ac:dyDescent="0.35">
      <c r="A80" s="7"/>
      <c r="B80" s="7"/>
    </row>
    <row r="81" spans="1:129" x14ac:dyDescent="0.35">
      <c r="A81" s="7"/>
      <c r="B81" s="7"/>
    </row>
    <row r="82" spans="1:129" x14ac:dyDescent="0.35">
      <c r="A82" s="7"/>
      <c r="B82" s="7"/>
    </row>
    <row r="83" spans="1:129" x14ac:dyDescent="0.35">
      <c r="A83" s="7"/>
      <c r="B83" s="7" t="s">
        <v>165</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336</v>
      </c>
    </row>
    <row r="86" spans="1:129" s="93" customFormat="1" x14ac:dyDescent="0.35">
      <c r="A86" s="90"/>
      <c r="B86" s="90" t="str">
        <f>MID(B59,7,50)</f>
        <v>Agriculture</v>
      </c>
      <c r="C86" s="93">
        <v>1.0531660374015567E-2</v>
      </c>
      <c r="D86" s="93">
        <v>6.8714127308427634E-3</v>
      </c>
      <c r="E86" s="93">
        <v>3.7421190163848777E-3</v>
      </c>
      <c r="F86" s="93">
        <v>6.05048143651425E-3</v>
      </c>
      <c r="G86" s="93">
        <v>3.6057283436049434E-3</v>
      </c>
      <c r="H86" s="93">
        <v>4.8866306585560468E-3</v>
      </c>
      <c r="I86" s="93">
        <v>3.4805123904913314E-3</v>
      </c>
      <c r="J86" s="93">
        <v>2.4430730968979003E-3</v>
      </c>
      <c r="K86" s="93">
        <v>1.7492554174376163E-3</v>
      </c>
      <c r="L86" s="93">
        <v>5.0296009456390987E-3</v>
      </c>
      <c r="M86" s="93">
        <v>3.5834758249519059E-3</v>
      </c>
      <c r="N86" s="93">
        <v>5.3758974510589629E-3</v>
      </c>
      <c r="O86" s="93">
        <v>6.1673556655386062E-3</v>
      </c>
      <c r="P86" s="93">
        <v>1.1478741148765081E-2</v>
      </c>
      <c r="Q86" s="93">
        <v>1.0675207616953132E-2</v>
      </c>
      <c r="R86" s="93">
        <v>4.6168481529667666E-3</v>
      </c>
      <c r="S86" s="93">
        <v>5.1742245672502908E-3</v>
      </c>
      <c r="T86" s="93">
        <v>3.4937504721205123E-3</v>
      </c>
      <c r="U86" s="93">
        <v>2.8543159387607788E-3</v>
      </c>
      <c r="V86" s="93">
        <v>1.8238523234041539E-3</v>
      </c>
      <c r="W86" s="93">
        <v>3.6691983825998626E-3</v>
      </c>
      <c r="X86" s="93">
        <v>1.7063424401094842E-3</v>
      </c>
      <c r="Y86" s="93">
        <v>4.6388609108630966E-3</v>
      </c>
      <c r="Z86" s="93">
        <v>2.493282973341125E-3</v>
      </c>
      <c r="AA86" s="93">
        <v>2.8068176131576003E-3</v>
      </c>
      <c r="AB86" s="93">
        <v>4.9158008386684104E-3</v>
      </c>
      <c r="AC86" s="93">
        <v>2.0980693434124557E-3</v>
      </c>
      <c r="AD86" s="93">
        <v>9.0539995395416402E-4</v>
      </c>
      <c r="AE86" s="93">
        <v>5.7853305915252905E-3</v>
      </c>
      <c r="AF86" s="93">
        <v>6.8460072117882452E-3</v>
      </c>
      <c r="AG86" s="93">
        <v>4.0747136511273931E-3</v>
      </c>
      <c r="AH86" s="93">
        <v>2.4475774606998722E-3</v>
      </c>
      <c r="AI86" s="93">
        <v>5.7061618632547441E-3</v>
      </c>
      <c r="AJ86" s="93">
        <v>1.4991351657049174E-3</v>
      </c>
      <c r="AK86" s="93">
        <v>1.0136397296548923E-2</v>
      </c>
      <c r="AL86" s="93">
        <v>2.6739712577048629E-3</v>
      </c>
      <c r="AM86" s="93">
        <v>1.559754581530796E-3</v>
      </c>
      <c r="AN86" s="93">
        <v>2.5042659544872053E-3</v>
      </c>
      <c r="AO86" s="93">
        <v>1.9665020821816137E-3</v>
      </c>
      <c r="AP86" s="93">
        <v>3.9254651680402071E-3</v>
      </c>
      <c r="AQ86" s="93">
        <v>6.0994753165045023E-3</v>
      </c>
      <c r="AR86" s="93">
        <v>1.3917771029777714E-3</v>
      </c>
      <c r="AS86" s="93">
        <v>4.1080747616158847E-3</v>
      </c>
      <c r="AT86" s="93">
        <v>4.6944892823627665E-3</v>
      </c>
      <c r="AU86" s="93">
        <v>3.8546003186711443E-3</v>
      </c>
      <c r="AV86" s="93">
        <v>3.9008595895360042E-3</v>
      </c>
      <c r="AW86" s="93">
        <v>1.6330445001806306E-3</v>
      </c>
      <c r="AX86" s="93">
        <v>3.6438546804052783E-3</v>
      </c>
      <c r="AY86" s="93">
        <v>3.3549720853321132E-3</v>
      </c>
      <c r="AZ86" s="93">
        <v>2.2837714489868581E-3</v>
      </c>
      <c r="BA86" s="93">
        <v>2.2925971513658452E-3</v>
      </c>
      <c r="BB86" s="93">
        <v>5.8403352781679306E-4</v>
      </c>
      <c r="BC86" s="93">
        <v>1.1085839947559512E-3</v>
      </c>
      <c r="BD86" s="93">
        <v>4.8787016631778304E-3</v>
      </c>
      <c r="BE86" s="93">
        <v>3.5920360107056883E-3</v>
      </c>
      <c r="BF86" s="93">
        <v>3.5856857947529821E-3</v>
      </c>
      <c r="BG86" s="93">
        <v>3.4089844519254653E-3</v>
      </c>
      <c r="BH86" s="93">
        <v>4.9328986634920987E-3</v>
      </c>
      <c r="BN86" s="85"/>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5"/>
    </row>
    <row r="87" spans="1:129" s="93" customFormat="1" x14ac:dyDescent="0.35">
      <c r="A87" s="90"/>
      <c r="B87" s="90" t="str">
        <f>MID(B65,7,50)</f>
        <v>Industrie</v>
      </c>
      <c r="C87" s="93">
        <v>6.2766071120984479E-2</v>
      </c>
      <c r="D87" s="93">
        <v>6.2350942128850805E-2</v>
      </c>
      <c r="E87" s="93">
        <v>6.7118729369094632E-2</v>
      </c>
      <c r="F87" s="93">
        <v>7.0495740913591953E-2</v>
      </c>
      <c r="G87" s="93">
        <v>6.1617099092017756E-2</v>
      </c>
      <c r="H87" s="93">
        <v>6.1133168264636016E-2</v>
      </c>
      <c r="I87" s="93">
        <v>6.3511266832862401E-2</v>
      </c>
      <c r="J87" s="93">
        <v>5.5878648551747609E-2</v>
      </c>
      <c r="K87" s="93">
        <v>7.0876307378380535E-2</v>
      </c>
      <c r="L87" s="93">
        <v>6.585271483969847E-2</v>
      </c>
      <c r="M87" s="93">
        <v>7.1974108673768952E-2</v>
      </c>
      <c r="N87" s="93">
        <v>7.3187314859142732E-2</v>
      </c>
      <c r="O87" s="93">
        <v>6.7730018185017976E-2</v>
      </c>
      <c r="P87" s="93">
        <v>9.0567423074487646E-2</v>
      </c>
      <c r="Q87" s="93">
        <v>9.4514147824666855E-2</v>
      </c>
      <c r="R87" s="93">
        <v>9.5354282439346974E-2</v>
      </c>
      <c r="S87" s="93">
        <v>9.3947784742151028E-2</v>
      </c>
      <c r="T87" s="93">
        <v>8.8873387622218983E-2</v>
      </c>
      <c r="U87" s="93">
        <v>8.5409904948186663E-2</v>
      </c>
      <c r="V87" s="93">
        <v>7.844350523076804E-2</v>
      </c>
      <c r="W87" s="93">
        <v>7.0150499262585903E-2</v>
      </c>
      <c r="X87" s="93">
        <v>7.4323824670792182E-2</v>
      </c>
      <c r="Y87" s="93">
        <v>7.210539213647478E-2</v>
      </c>
      <c r="Z87" s="93">
        <v>7.4346967235422695E-2</v>
      </c>
      <c r="AA87" s="93">
        <v>8.4207982301668677E-2</v>
      </c>
      <c r="AB87" s="93">
        <v>8.4674613846713292E-2</v>
      </c>
      <c r="AC87" s="93">
        <v>8.892357000128058E-2</v>
      </c>
      <c r="AD87" s="93">
        <v>8.744344613145269E-2</v>
      </c>
      <c r="AE87" s="93">
        <v>8.6688620573947925E-2</v>
      </c>
      <c r="AF87" s="93">
        <v>8.8841280383516463E-2</v>
      </c>
      <c r="AG87" s="93">
        <v>8.4351645403663716E-2</v>
      </c>
      <c r="AH87" s="93">
        <v>8.1598441734153843E-2</v>
      </c>
      <c r="AI87" s="93">
        <v>8.4928835491791518E-2</v>
      </c>
      <c r="AJ87" s="93">
        <v>8.814306094388813E-2</v>
      </c>
      <c r="AK87" s="93">
        <v>8.1717363441122029E-2</v>
      </c>
      <c r="AL87" s="93">
        <v>7.8294932923594698E-2</v>
      </c>
      <c r="AM87" s="93">
        <v>4.9326284058313581E-2</v>
      </c>
      <c r="AN87" s="93">
        <v>5.9157295376383645E-2</v>
      </c>
      <c r="AO87" s="93">
        <v>6.462514540404575E-2</v>
      </c>
      <c r="AP87" s="93">
        <v>5.8587088056986557E-2</v>
      </c>
      <c r="AQ87" s="93">
        <v>6.340444261725954E-2</v>
      </c>
      <c r="AR87" s="93">
        <v>5.8497780144429676E-2</v>
      </c>
      <c r="AS87" s="93">
        <v>5.9448922953282246E-2</v>
      </c>
      <c r="AT87" s="93">
        <v>6.3467467063729105E-2</v>
      </c>
      <c r="AU87" s="93">
        <v>5.9570554052444304E-2</v>
      </c>
      <c r="AV87" s="93">
        <v>6.1141243417668842E-2</v>
      </c>
      <c r="AW87" s="93">
        <v>6.677676969368683E-2</v>
      </c>
      <c r="AX87" s="93">
        <v>6.3400860162370135E-2</v>
      </c>
      <c r="AY87" s="93">
        <v>5.9863437693579068E-2</v>
      </c>
      <c r="AZ87" s="93">
        <v>5.9667712026243061E-2</v>
      </c>
      <c r="BA87" s="93">
        <v>5.6988514980043412E-2</v>
      </c>
      <c r="BB87" s="93">
        <v>6.4720062606201417E-2</v>
      </c>
      <c r="BC87" s="93">
        <v>6.0486463822470277E-2</v>
      </c>
      <c r="BD87" s="93">
        <v>5.9099559291130754E-2</v>
      </c>
      <c r="BE87" s="93">
        <v>6.7672086890507577E-2</v>
      </c>
      <c r="BF87" s="93">
        <v>7.8004588066690042E-2</v>
      </c>
      <c r="BG87" s="93">
        <v>9.4441046370668857E-2</v>
      </c>
      <c r="BH87" s="93">
        <v>0.10789347641293383</v>
      </c>
      <c r="BN87" s="85"/>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5"/>
    </row>
    <row r="88" spans="1:129" s="93" customFormat="1" x14ac:dyDescent="0.35">
      <c r="A88" s="90"/>
      <c r="B88" s="90" t="str">
        <f>MID(B67,7,50)</f>
        <v>Construction</v>
      </c>
      <c r="C88" s="93">
        <v>4.0445047224984744E-2</v>
      </c>
      <c r="D88" s="93">
        <v>3.7207131676307091E-2</v>
      </c>
      <c r="E88" s="93">
        <v>3.7445343508735268E-2</v>
      </c>
      <c r="F88" s="93">
        <v>3.8913961125625847E-2</v>
      </c>
      <c r="G88" s="93">
        <v>4.0451822674143732E-2</v>
      </c>
      <c r="H88" s="93">
        <v>3.601952307089256E-2</v>
      </c>
      <c r="I88" s="93">
        <v>3.4930228282595142E-2</v>
      </c>
      <c r="J88" s="93">
        <v>3.9114391552961009E-2</v>
      </c>
      <c r="K88" s="93">
        <v>3.6426626594412814E-2</v>
      </c>
      <c r="L88" s="93">
        <v>3.4765509593644023E-2</v>
      </c>
      <c r="M88" s="93">
        <v>3.31792094374605E-2</v>
      </c>
      <c r="N88" s="93">
        <v>3.4451990490071069E-2</v>
      </c>
      <c r="O88" s="93">
        <v>3.6392166702357287E-2</v>
      </c>
      <c r="P88" s="93">
        <v>3.3725393576279294E-2</v>
      </c>
      <c r="Q88" s="93">
        <v>3.165906090170649E-2</v>
      </c>
      <c r="R88" s="93">
        <v>2.9452403740943652E-2</v>
      </c>
      <c r="S88" s="93">
        <v>2.7065753982060257E-2</v>
      </c>
      <c r="T88" s="93">
        <v>2.5075765906433421E-2</v>
      </c>
      <c r="U88" s="93">
        <v>2.7311827445929852E-2</v>
      </c>
      <c r="V88" s="93">
        <v>3.1826150305648788E-2</v>
      </c>
      <c r="W88" s="93">
        <v>2.6517349850186975E-2</v>
      </c>
      <c r="X88" s="93">
        <v>2.9681825460222206E-2</v>
      </c>
      <c r="Y88" s="93">
        <v>3.2330023202911687E-2</v>
      </c>
      <c r="Z88" s="93">
        <v>3.4245746230581749E-2</v>
      </c>
      <c r="AA88" s="93">
        <v>3.9958412017321567E-2</v>
      </c>
      <c r="AB88" s="93">
        <v>3.6286670179041691E-2</v>
      </c>
      <c r="AC88" s="93">
        <v>3.8293548087049142E-2</v>
      </c>
      <c r="AD88" s="93">
        <v>4.3574666148195572E-2</v>
      </c>
      <c r="AE88" s="93">
        <v>4.227315690618004E-2</v>
      </c>
      <c r="AF88" s="93">
        <v>4.1793574891941888E-2</v>
      </c>
      <c r="AG88" s="93">
        <v>4.7138012708528333E-2</v>
      </c>
      <c r="AH88" s="93">
        <v>5.1468193460803183E-2</v>
      </c>
      <c r="AI88" s="93">
        <v>5.5302413603535688E-2</v>
      </c>
      <c r="AJ88" s="93">
        <v>5.8457245798201551E-2</v>
      </c>
      <c r="AK88" s="93">
        <v>5.5368953482050912E-2</v>
      </c>
      <c r="AL88" s="93">
        <v>5.047395138632179E-2</v>
      </c>
      <c r="AM88" s="93">
        <v>1.4435414720943233E-2</v>
      </c>
      <c r="AN88" s="93">
        <v>3.1294583909115561E-2</v>
      </c>
      <c r="AO88" s="93">
        <v>4.0410001066772006E-2</v>
      </c>
      <c r="AP88" s="93">
        <v>4.1627703373788384E-2</v>
      </c>
      <c r="AQ88" s="93">
        <v>3.4539036787275032E-2</v>
      </c>
      <c r="AR88" s="93">
        <v>3.0304878104654848E-2</v>
      </c>
      <c r="AS88" s="93">
        <v>3.0160602963006676E-2</v>
      </c>
      <c r="AT88" s="93">
        <v>2.9254324082070925E-2</v>
      </c>
      <c r="AU88" s="93">
        <v>3.0464871581990051E-2</v>
      </c>
      <c r="AV88" s="93">
        <v>2.7439920735647338E-2</v>
      </c>
      <c r="AW88" s="93">
        <v>3.2095308318381983E-2</v>
      </c>
      <c r="AX88" s="93">
        <v>3.5025097150507938E-2</v>
      </c>
      <c r="AY88" s="93">
        <v>3.3098631218175585E-2</v>
      </c>
      <c r="AZ88" s="93">
        <v>2.9554689170030887E-2</v>
      </c>
      <c r="BA88" s="93">
        <v>2.7816516270494134E-2</v>
      </c>
      <c r="BB88" s="93">
        <v>2.8076895704160297E-2</v>
      </c>
      <c r="BC88" s="93">
        <v>2.6721006006283139E-2</v>
      </c>
      <c r="BD88" s="93">
        <v>2.4263770589226481E-2</v>
      </c>
      <c r="BE88" s="93">
        <v>2.7137371777286073E-2</v>
      </c>
      <c r="BF88" s="93">
        <v>2.539353153817871E-2</v>
      </c>
      <c r="BG88" s="93">
        <v>2.3015333347543767E-2</v>
      </c>
      <c r="BH88" s="93">
        <v>2.5342953537582945E-2</v>
      </c>
      <c r="BN88" s="85"/>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5"/>
    </row>
    <row r="89" spans="1:129" s="93" customFormat="1" x14ac:dyDescent="0.35">
      <c r="A89" s="90"/>
      <c r="B89" s="90" t="str">
        <f>MID(B76,7,50)</f>
        <v>Tertiaire marchand</v>
      </c>
      <c r="C89" s="93">
        <v>8.3077479089120609E-3</v>
      </c>
      <c r="D89" s="93">
        <v>8.8184653972938967E-3</v>
      </c>
      <c r="E89" s="93">
        <v>8.4179979261871166E-3</v>
      </c>
      <c r="F89" s="93">
        <v>8.1840815653681925E-3</v>
      </c>
      <c r="G89" s="93">
        <v>9.4275630361538021E-3</v>
      </c>
      <c r="H89" s="93">
        <v>7.9611422422675281E-3</v>
      </c>
      <c r="I89" s="93">
        <v>7.8264100494258391E-3</v>
      </c>
      <c r="J89" s="93">
        <v>7.4075298438978062E-3</v>
      </c>
      <c r="K89" s="93">
        <v>7.8772278187754907E-3</v>
      </c>
      <c r="L89" s="93">
        <v>6.5336844816266124E-3</v>
      </c>
      <c r="M89" s="93">
        <v>6.3170945498519371E-3</v>
      </c>
      <c r="N89" s="93">
        <v>7.0784330806623035E-3</v>
      </c>
      <c r="O89" s="93">
        <v>6.7410169893289346E-3</v>
      </c>
      <c r="P89" s="93">
        <v>6.3555646298174579E-3</v>
      </c>
      <c r="Q89" s="93">
        <v>6.0126949175596618E-3</v>
      </c>
      <c r="R89" s="93">
        <v>7.0813069048508755E-3</v>
      </c>
      <c r="S89" s="93">
        <v>8.6754605359962485E-3</v>
      </c>
      <c r="T89" s="93">
        <v>8.1108933798057677E-3</v>
      </c>
      <c r="U89" s="93">
        <v>7.7588055317087444E-3</v>
      </c>
      <c r="V89" s="93">
        <v>8.791079085124465E-3</v>
      </c>
      <c r="W89" s="93">
        <v>8.8563112294204153E-3</v>
      </c>
      <c r="X89" s="93">
        <v>8.9473143069944833E-3</v>
      </c>
      <c r="Y89" s="93">
        <v>8.9041332250865517E-3</v>
      </c>
      <c r="Z89" s="93">
        <v>1.1046896527764817E-2</v>
      </c>
      <c r="AA89" s="93">
        <v>1.263317435047401E-2</v>
      </c>
      <c r="AB89" s="93">
        <v>1.1414749703114214E-2</v>
      </c>
      <c r="AC89" s="93">
        <v>1.291641811220081E-2</v>
      </c>
      <c r="AD89" s="93">
        <v>1.3219769589965595E-2</v>
      </c>
      <c r="AE89" s="93">
        <v>1.3409319734690429E-2</v>
      </c>
      <c r="AF89" s="93">
        <v>1.3236717382360144E-2</v>
      </c>
      <c r="AG89" s="93">
        <v>1.4640612683833156E-2</v>
      </c>
      <c r="AH89" s="93">
        <v>1.4935644166463372E-2</v>
      </c>
      <c r="AI89" s="93">
        <v>1.3103621559799139E-2</v>
      </c>
      <c r="AJ89" s="93">
        <v>1.3888690413368609E-2</v>
      </c>
      <c r="AK89" s="93">
        <v>1.4636672696703001E-2</v>
      </c>
      <c r="AL89" s="93">
        <v>1.5355244014599763E-2</v>
      </c>
      <c r="AM89" s="93">
        <v>1.190626278183566E-2</v>
      </c>
      <c r="AN89" s="93">
        <v>1.4225419669003652E-2</v>
      </c>
      <c r="AO89" s="93">
        <v>1.4397194503458857E-2</v>
      </c>
      <c r="AP89" s="93">
        <v>1.4145134848631426E-2</v>
      </c>
      <c r="AQ89" s="93">
        <v>1.4383770757219319E-2</v>
      </c>
      <c r="AR89" s="93">
        <v>1.3692416278424515E-2</v>
      </c>
      <c r="AS89" s="93">
        <v>1.4491085291177102E-2</v>
      </c>
      <c r="AT89" s="93">
        <v>1.4785249462865628E-2</v>
      </c>
      <c r="AU89" s="93">
        <v>1.4961298102660302E-2</v>
      </c>
      <c r="AV89" s="93">
        <v>1.4877516599754779E-2</v>
      </c>
      <c r="AW89" s="93">
        <v>1.4302963703614193E-2</v>
      </c>
      <c r="AX89" s="93">
        <v>1.4558570717815737E-2</v>
      </c>
      <c r="AY89" s="93">
        <v>1.3963451963820091E-2</v>
      </c>
      <c r="AZ89" s="93">
        <v>1.2687481747495113E-2</v>
      </c>
      <c r="BA89" s="93">
        <v>1.3110957228986572E-2</v>
      </c>
      <c r="BB89" s="93">
        <v>1.4127475820763459E-2</v>
      </c>
      <c r="BC89" s="93">
        <v>1.3073478469018268E-2</v>
      </c>
      <c r="BD89" s="93">
        <v>1.1954627219032385E-2</v>
      </c>
      <c r="BE89" s="93">
        <v>1.2651695928571684E-2</v>
      </c>
      <c r="BF89" s="93">
        <v>1.2539197421863905E-2</v>
      </c>
      <c r="BG89" s="93">
        <v>1.1104900165892207E-2</v>
      </c>
      <c r="BH89" s="93">
        <v>1.10636465516614E-2</v>
      </c>
      <c r="BN89" s="85"/>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5"/>
    </row>
    <row r="90" spans="1:129" s="93" customFormat="1" x14ac:dyDescent="0.35">
      <c r="A90" s="90"/>
      <c r="B90" s="90" t="str">
        <f>MID(B78,7,50)</f>
        <v>Tertiaire non marchand</v>
      </c>
      <c r="C90" s="93">
        <v>1.2501526874355337E-4</v>
      </c>
      <c r="D90" s="93">
        <v>1.3000304825542175E-4</v>
      </c>
      <c r="E90" s="93">
        <v>2.6614228629831868E-4</v>
      </c>
      <c r="F90" s="93">
        <v>1.3575433204426681E-4</v>
      </c>
      <c r="G90" s="93">
        <v>8.4837297689170136E-5</v>
      </c>
      <c r="H90" s="93">
        <v>1.0699968366717053E-4</v>
      </c>
      <c r="I90" s="93">
        <v>2.2237635287443344E-4</v>
      </c>
      <c r="J90" s="93">
        <v>2.1419173725042124E-4</v>
      </c>
      <c r="K90" s="93">
        <v>7.3131827382462173E-5</v>
      </c>
      <c r="L90" s="93">
        <v>1.7800098950124566E-4</v>
      </c>
      <c r="M90" s="93">
        <v>1.605197107913296E-4</v>
      </c>
      <c r="N90" s="93">
        <v>2.2053439597693748E-4</v>
      </c>
      <c r="O90" s="93">
        <v>5.9403059523076133E-4</v>
      </c>
      <c r="P90" s="93">
        <v>3.3932271152377504E-4</v>
      </c>
      <c r="Q90" s="93">
        <v>1.3517753508410709E-4</v>
      </c>
      <c r="R90" s="93">
        <v>2.1114016408977097E-4</v>
      </c>
      <c r="S90" s="93">
        <v>2.5802066795544543E-4</v>
      </c>
      <c r="T90" s="93">
        <v>1.9831782051575014E-4</v>
      </c>
      <c r="U90" s="93">
        <v>3.5157951134638199E-4</v>
      </c>
      <c r="V90" s="93">
        <v>3.3808758690592148E-4</v>
      </c>
      <c r="W90" s="93">
        <v>2.365403814247027E-4</v>
      </c>
      <c r="X90" s="93">
        <v>1.1530080448399409E-4</v>
      </c>
      <c r="Y90" s="93">
        <v>8.2424154732164753E-5</v>
      </c>
      <c r="Z90" s="93">
        <v>1.7256278531122644E-4</v>
      </c>
      <c r="AA90" s="93">
        <v>1.7993811679523566E-4</v>
      </c>
      <c r="AB90" s="93">
        <v>2.2008913514156878E-4</v>
      </c>
      <c r="AC90" s="93">
        <v>2.4649060161060875E-4</v>
      </c>
      <c r="AD90" s="93">
        <v>3.6329195084906964E-4</v>
      </c>
      <c r="AE90" s="93">
        <v>3.5516715554095705E-4</v>
      </c>
      <c r="AF90" s="93">
        <v>2.6454568764710135E-4</v>
      </c>
      <c r="AG90" s="93">
        <v>2.3992738140835943E-4</v>
      </c>
      <c r="AH90" s="93">
        <v>4.8317079156399528E-4</v>
      </c>
      <c r="AI90" s="93">
        <v>2.3245123185033334E-4</v>
      </c>
      <c r="AJ90" s="93">
        <v>1.8847294287113828E-4</v>
      </c>
      <c r="AK90" s="93">
        <v>4.6010478196847947E-4</v>
      </c>
      <c r="AL90" s="93">
        <v>3.1022669033871499E-4</v>
      </c>
      <c r="AM90" s="93">
        <v>1.3134134009619739E-4</v>
      </c>
      <c r="AN90" s="93">
        <v>1.8296095429999479E-4</v>
      </c>
      <c r="AO90" s="93">
        <v>1.8216067064185239E-4</v>
      </c>
      <c r="AP90" s="93">
        <v>3.5635123110938784E-4</v>
      </c>
      <c r="AQ90" s="93">
        <v>3.8660237732486005E-4</v>
      </c>
      <c r="AR90" s="93">
        <v>2.6229603561803128E-4</v>
      </c>
      <c r="AS90" s="93">
        <v>2.5404269642199641E-4</v>
      </c>
      <c r="AT90" s="93">
        <v>6.7746103538719325E-4</v>
      </c>
      <c r="AU90" s="93">
        <v>6.0221036423404976E-4</v>
      </c>
      <c r="AV90" s="93">
        <v>5.2959641114567601E-4</v>
      </c>
      <c r="AW90" s="93">
        <v>3.0173706649863391E-4</v>
      </c>
      <c r="AX90" s="93">
        <v>4.4702893241618959E-4</v>
      </c>
      <c r="AY90" s="93">
        <v>5.5494497115918565E-4</v>
      </c>
      <c r="AZ90" s="93">
        <v>4.5072697974629655E-4</v>
      </c>
      <c r="BA90" s="93">
        <v>3.4011115524027391E-4</v>
      </c>
      <c r="BB90" s="93">
        <v>4.5983675644926443E-4</v>
      </c>
      <c r="BC90" s="93">
        <v>7.3662031160852024E-4</v>
      </c>
      <c r="BD90" s="93">
        <v>6.2170190827892039E-4</v>
      </c>
      <c r="BE90" s="93">
        <v>4.7026698172687915E-4</v>
      </c>
      <c r="BF90" s="93">
        <v>4.3560036294764141E-4</v>
      </c>
      <c r="BG90" s="93">
        <v>7.284734389766146E-4</v>
      </c>
      <c r="BH90" s="93">
        <v>3.3365197827999756E-4</v>
      </c>
      <c r="BN90" s="85"/>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5"/>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5"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N125" s="85"/>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5"/>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4"/>
  <sheetViews>
    <sheetView view="pageBreakPreview" zoomScaleNormal="100" zoomScaleSheetLayoutView="100" workbookViewId="0">
      <selection activeCell="A22" sqref="A22"/>
    </sheetView>
  </sheetViews>
  <sheetFormatPr baseColWidth="10" defaultColWidth="11.453125" defaultRowHeight="14.5" x14ac:dyDescent="0.35"/>
  <cols>
    <col min="1" max="1" width="139.7265625" style="13" customWidth="1"/>
    <col min="2" max="16384" width="11.453125" style="13"/>
  </cols>
  <sheetData>
    <row r="1" spans="1:1" ht="37.5" customHeight="1" x14ac:dyDescent="0.35">
      <c r="A1" s="26" t="s">
        <v>197</v>
      </c>
    </row>
    <row r="2" spans="1:1" x14ac:dyDescent="0.35">
      <c r="A2" s="39"/>
    </row>
    <row r="3" spans="1:1" s="29" customFormat="1" ht="35.25" customHeight="1" x14ac:dyDescent="0.35">
      <c r="A3" s="28" t="s">
        <v>196</v>
      </c>
    </row>
    <row r="4" spans="1:1" s="31" customFormat="1" ht="93.75" customHeight="1" x14ac:dyDescent="0.35">
      <c r="A4" s="40" t="s">
        <v>322</v>
      </c>
    </row>
    <row r="5" spans="1:1" s="31" customFormat="1" ht="28.5" customHeight="1" x14ac:dyDescent="0.35">
      <c r="A5" s="41" t="s">
        <v>198</v>
      </c>
    </row>
    <row r="6" spans="1:1" s="31" customFormat="1" ht="37.5" x14ac:dyDescent="0.35">
      <c r="A6" s="42" t="s">
        <v>199</v>
      </c>
    </row>
    <row r="7" spans="1:1" s="31" customFormat="1" ht="37.5" x14ac:dyDescent="0.35">
      <c r="A7" s="42" t="s">
        <v>200</v>
      </c>
    </row>
    <row r="8" spans="1:1" s="31" customFormat="1" ht="36" customHeight="1" x14ac:dyDescent="0.35">
      <c r="A8" s="41" t="s">
        <v>201</v>
      </c>
    </row>
    <row r="9" spans="1:1" s="36" customFormat="1" ht="69.75" customHeight="1" x14ac:dyDescent="0.35">
      <c r="A9" s="43" t="s">
        <v>202</v>
      </c>
    </row>
    <row r="10" spans="1:1" s="36" customFormat="1" ht="57" customHeight="1" x14ac:dyDescent="0.35">
      <c r="A10" s="43" t="s">
        <v>203</v>
      </c>
    </row>
    <row r="11" spans="1:1" s="36" customFormat="1" ht="126" customHeight="1" x14ac:dyDescent="0.35">
      <c r="A11" s="44" t="s">
        <v>204</v>
      </c>
    </row>
    <row r="12" spans="1:1" s="36" customFormat="1" ht="33" customHeight="1" x14ac:dyDescent="0.35">
      <c r="A12" s="43" t="s">
        <v>205</v>
      </c>
    </row>
    <row r="13" spans="1:1" s="36" customFormat="1" ht="29.25" customHeight="1" x14ac:dyDescent="0.35">
      <c r="A13" s="45" t="s">
        <v>206</v>
      </c>
    </row>
    <row r="14" spans="1:1" s="36" customFormat="1" ht="10.5" x14ac:dyDescent="0.35">
      <c r="A14" s="38"/>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Y149"/>
  <sheetViews>
    <sheetView zoomScaleNormal="100" workbookViewId="0">
      <pane xSplit="2" ySplit="7" topLeftCell="C8" activePane="bottomRight" state="frozen"/>
      <selection activeCell="BN1" sqref="BN1:DY1048576"/>
      <selection pane="topRight" activeCell="BN1" sqref="BN1:DY1048576"/>
      <selection pane="bottomLeft" activeCell="BN1" sqref="BN1:DY1048576"/>
      <selection pane="bottomRight" activeCell="BN1" sqref="BN1:DY1048576"/>
    </sheetView>
  </sheetViews>
  <sheetFormatPr baseColWidth="10" defaultColWidth="11.453125" defaultRowHeight="14.5" x14ac:dyDescent="0.35"/>
  <cols>
    <col min="1" max="1" width="11.453125" style="13"/>
    <col min="2" max="2" width="82.453125" style="13" customWidth="1"/>
    <col min="3" max="60" width="10.90625" style="13"/>
    <col min="61" max="65" width="11.453125" style="13"/>
    <col min="66" max="66" width="11.453125" style="85" hidden="1" customWidth="1"/>
    <col min="67" max="128" width="11.453125" style="13" hidden="1" customWidth="1"/>
    <col min="129" max="129" width="11.453125" style="85" hidden="1" customWidth="1"/>
    <col min="130" max="16384" width="11.453125" style="13"/>
  </cols>
  <sheetData>
    <row r="1" spans="1:128" ht="18.5" x14ac:dyDescent="0.45">
      <c r="A1" s="67" t="s">
        <v>166</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8" t="s">
        <v>289</v>
      </c>
      <c r="B6" s="89"/>
      <c r="C6" s="92" t="s">
        <v>126</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335</v>
      </c>
    </row>
    <row r="8" spans="1:128" ht="15" thickBot="1" x14ac:dyDescent="0.4">
      <c r="A8" s="16" t="s">
        <v>94</v>
      </c>
      <c r="B8" s="17" t="s">
        <v>95</v>
      </c>
      <c r="C8" s="81">
        <v>718.99331628660298</v>
      </c>
      <c r="D8" s="81">
        <v>742.59269503361497</v>
      </c>
      <c r="E8" s="81">
        <v>725.56387521203999</v>
      </c>
      <c r="F8" s="81">
        <v>715.744467789125</v>
      </c>
      <c r="G8" s="81">
        <v>727.34848941909297</v>
      </c>
      <c r="H8" s="81">
        <v>722.99563545692797</v>
      </c>
      <c r="I8" s="81">
        <v>713.19178773705198</v>
      </c>
      <c r="J8" s="81">
        <v>754.09506937590504</v>
      </c>
      <c r="K8" s="81">
        <v>751.56720157868699</v>
      </c>
      <c r="L8" s="81">
        <v>753.56819900977302</v>
      </c>
      <c r="M8" s="81">
        <v>764.89084221491601</v>
      </c>
      <c r="N8" s="81">
        <v>734.35460086503497</v>
      </c>
      <c r="O8" s="81">
        <v>716.415304132438</v>
      </c>
      <c r="P8" s="81">
        <v>729.43492796171302</v>
      </c>
      <c r="Q8" s="81">
        <v>711.16169183012801</v>
      </c>
      <c r="R8" s="81">
        <v>720.98873463345797</v>
      </c>
      <c r="S8" s="81">
        <v>720.87491571635803</v>
      </c>
      <c r="T8" s="81">
        <v>717.32580372203904</v>
      </c>
      <c r="U8" s="81">
        <v>706.212696938269</v>
      </c>
      <c r="V8" s="81">
        <v>729.75514816368695</v>
      </c>
      <c r="W8" s="81">
        <v>743.88460018384706</v>
      </c>
      <c r="X8" s="81">
        <v>731.72734803800495</v>
      </c>
      <c r="Y8" s="81">
        <v>733.99597707973305</v>
      </c>
      <c r="Z8" s="81">
        <v>735.41919598556694</v>
      </c>
      <c r="AA8" s="81">
        <v>772.79275121385604</v>
      </c>
      <c r="AB8" s="81">
        <v>784.46134789296002</v>
      </c>
      <c r="AC8" s="81">
        <v>761.04927922050103</v>
      </c>
      <c r="AD8" s="81">
        <v>754.96774958353706</v>
      </c>
      <c r="AE8" s="81">
        <v>772.89792297289705</v>
      </c>
      <c r="AF8" s="81">
        <v>790.20421116902298</v>
      </c>
      <c r="AG8" s="81">
        <v>824.33850454353103</v>
      </c>
      <c r="AH8" s="81">
        <v>811.95654770450301</v>
      </c>
      <c r="AI8" s="81">
        <v>824.860437052409</v>
      </c>
      <c r="AJ8" s="81">
        <v>812.15050082797904</v>
      </c>
      <c r="AK8" s="81">
        <v>804.06924172636297</v>
      </c>
      <c r="AL8" s="81">
        <v>819.17306060799899</v>
      </c>
      <c r="AM8" s="81">
        <v>823.19266457153196</v>
      </c>
      <c r="AN8" s="81">
        <v>824.26495103489799</v>
      </c>
      <c r="AO8" s="81">
        <v>823.29879095293495</v>
      </c>
      <c r="AP8" s="81">
        <v>817.14748493470302</v>
      </c>
      <c r="AQ8" s="81">
        <v>651.20333696020805</v>
      </c>
      <c r="AR8" s="81">
        <v>828.928787721194</v>
      </c>
      <c r="AS8" s="81">
        <v>821.003009473931</v>
      </c>
      <c r="AT8" s="81">
        <v>817.13774823491804</v>
      </c>
      <c r="AU8" s="81">
        <v>830.36005957964596</v>
      </c>
      <c r="AV8" s="81">
        <v>808.24412242549795</v>
      </c>
      <c r="AW8" s="81">
        <v>816.04899161015203</v>
      </c>
      <c r="AX8" s="81">
        <v>806.006962243521</v>
      </c>
      <c r="AY8" s="81">
        <v>806.49698559956801</v>
      </c>
      <c r="AZ8" s="81">
        <v>819.00065844518599</v>
      </c>
      <c r="BA8" s="81">
        <v>829.19912484417603</v>
      </c>
      <c r="BB8" s="81">
        <v>808.39506624303601</v>
      </c>
      <c r="BC8" s="81">
        <v>815.57236287318995</v>
      </c>
      <c r="BD8" s="81">
        <v>793.18053915577298</v>
      </c>
      <c r="BE8" s="81">
        <v>772.96984539528398</v>
      </c>
      <c r="BF8" s="81">
        <v>796.00699031282795</v>
      </c>
      <c r="BG8" s="81">
        <v>780.69596657622503</v>
      </c>
      <c r="BH8" s="81">
        <v>786.58514919083098</v>
      </c>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7">
        <v>718.99331628660298</v>
      </c>
      <c r="D9" s="77">
        <v>742.59269503361497</v>
      </c>
      <c r="E9" s="77">
        <v>725.56387521203999</v>
      </c>
      <c r="F9" s="77">
        <v>715.744467789125</v>
      </c>
      <c r="G9" s="77">
        <v>727.34848941909297</v>
      </c>
      <c r="H9" s="77">
        <v>722.99563545692797</v>
      </c>
      <c r="I9" s="77">
        <v>713.19178773705198</v>
      </c>
      <c r="J9" s="77">
        <v>754.09506937590504</v>
      </c>
      <c r="K9" s="77">
        <v>751.56720157868699</v>
      </c>
      <c r="L9" s="77">
        <v>753.56819900977302</v>
      </c>
      <c r="M9" s="77">
        <v>764.89084221491601</v>
      </c>
      <c r="N9" s="77">
        <v>734.35460086503497</v>
      </c>
      <c r="O9" s="77">
        <v>716.415304132438</v>
      </c>
      <c r="P9" s="77">
        <v>729.43492796171302</v>
      </c>
      <c r="Q9" s="77">
        <v>711.16169183012801</v>
      </c>
      <c r="R9" s="77">
        <v>720.98873463345797</v>
      </c>
      <c r="S9" s="77">
        <v>720.87491571635803</v>
      </c>
      <c r="T9" s="77">
        <v>717.32580372203904</v>
      </c>
      <c r="U9" s="77">
        <v>706.212696938269</v>
      </c>
      <c r="V9" s="77">
        <v>729.75514816368695</v>
      </c>
      <c r="W9" s="77">
        <v>743.88460018384706</v>
      </c>
      <c r="X9" s="77">
        <v>731.72734803800495</v>
      </c>
      <c r="Y9" s="77">
        <v>733.99597707973305</v>
      </c>
      <c r="Z9" s="77">
        <v>735.41919598556694</v>
      </c>
      <c r="AA9" s="77">
        <v>772.79275121385604</v>
      </c>
      <c r="AB9" s="77">
        <v>784.46134789296002</v>
      </c>
      <c r="AC9" s="77">
        <v>761.04927922050103</v>
      </c>
      <c r="AD9" s="77">
        <v>754.96774958353706</v>
      </c>
      <c r="AE9" s="77">
        <v>772.89792297289705</v>
      </c>
      <c r="AF9" s="77">
        <v>790.20421116902298</v>
      </c>
      <c r="AG9" s="77">
        <v>824.33850454353103</v>
      </c>
      <c r="AH9" s="77">
        <v>811.95654770450301</v>
      </c>
      <c r="AI9" s="77">
        <v>824.860437052409</v>
      </c>
      <c r="AJ9" s="77">
        <v>812.15050082797904</v>
      </c>
      <c r="AK9" s="77">
        <v>804.06924172636297</v>
      </c>
      <c r="AL9" s="77">
        <v>819.17306060799899</v>
      </c>
      <c r="AM9" s="77">
        <v>823.19266457153196</v>
      </c>
      <c r="AN9" s="77">
        <v>824.26495103489799</v>
      </c>
      <c r="AO9" s="77">
        <v>823.29879095293495</v>
      </c>
      <c r="AP9" s="77">
        <v>817.14748493470302</v>
      </c>
      <c r="AQ9" s="77">
        <v>651.20333696020805</v>
      </c>
      <c r="AR9" s="77">
        <v>828.928787721194</v>
      </c>
      <c r="AS9" s="77">
        <v>821.003009473931</v>
      </c>
      <c r="AT9" s="77">
        <v>817.13774823491804</v>
      </c>
      <c r="AU9" s="77">
        <v>830.36005957964596</v>
      </c>
      <c r="AV9" s="77">
        <v>808.24412242549795</v>
      </c>
      <c r="AW9" s="77">
        <v>816.04899161015203</v>
      </c>
      <c r="AX9" s="77">
        <v>806.006962243521</v>
      </c>
      <c r="AY9" s="77">
        <v>806.49698559956801</v>
      </c>
      <c r="AZ9" s="77">
        <v>819.00065844518599</v>
      </c>
      <c r="BA9" s="77">
        <v>829.19912484417603</v>
      </c>
      <c r="BB9" s="77">
        <v>808.39506624303601</v>
      </c>
      <c r="BC9" s="77">
        <v>815.57236287318995</v>
      </c>
      <c r="BD9" s="77">
        <v>793.18053915577298</v>
      </c>
      <c r="BE9" s="77">
        <v>772.96984539528398</v>
      </c>
      <c r="BF9" s="77">
        <v>796.00699031282795</v>
      </c>
      <c r="BG9" s="77">
        <v>780.69596657622503</v>
      </c>
      <c r="BH9" s="77">
        <v>786.58514919083098</v>
      </c>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81">
        <v>2082.2115985977798</v>
      </c>
      <c r="D10" s="81">
        <v>2159.5094592672599</v>
      </c>
      <c r="E10" s="81">
        <v>2154.9193011963898</v>
      </c>
      <c r="F10" s="81">
        <v>2099.0701422278999</v>
      </c>
      <c r="G10" s="81">
        <v>2108.1750397086898</v>
      </c>
      <c r="H10" s="81">
        <v>2102.7716825964399</v>
      </c>
      <c r="I10" s="81">
        <v>2088.3200101989501</v>
      </c>
      <c r="J10" s="81">
        <v>2101.8674025119899</v>
      </c>
      <c r="K10" s="81">
        <v>2088.3748040422902</v>
      </c>
      <c r="L10" s="81">
        <v>2011.5043113676199</v>
      </c>
      <c r="M10" s="81">
        <v>2112.0036647749198</v>
      </c>
      <c r="N10" s="81">
        <v>2149.5603506207699</v>
      </c>
      <c r="O10" s="81">
        <v>2129.4222990928101</v>
      </c>
      <c r="P10" s="81">
        <v>2149.5000499100702</v>
      </c>
      <c r="Q10" s="81">
        <v>2079.3535323103201</v>
      </c>
      <c r="R10" s="81">
        <v>2093.8456652437399</v>
      </c>
      <c r="S10" s="81">
        <v>2101.8830374109498</v>
      </c>
      <c r="T10" s="81">
        <v>2116.7016405940899</v>
      </c>
      <c r="U10" s="81">
        <v>2119.57158140814</v>
      </c>
      <c r="V10" s="81">
        <v>2097.5329671189602</v>
      </c>
      <c r="W10" s="81">
        <v>2137.1743600147502</v>
      </c>
      <c r="X10" s="81">
        <v>2078.8143424596601</v>
      </c>
      <c r="Y10" s="81">
        <v>2125.0562013900899</v>
      </c>
      <c r="Z10" s="81">
        <v>2186.4395340963001</v>
      </c>
      <c r="AA10" s="81">
        <v>2089.22731032208</v>
      </c>
      <c r="AB10" s="81">
        <v>2085.8142517118199</v>
      </c>
      <c r="AC10" s="81">
        <v>2113.0148823844802</v>
      </c>
      <c r="AD10" s="81">
        <v>2087.89076438968</v>
      </c>
      <c r="AE10" s="81">
        <v>2231.4801620949102</v>
      </c>
      <c r="AF10" s="81">
        <v>2167.1757925059501</v>
      </c>
      <c r="AG10" s="81">
        <v>2113.33846337465</v>
      </c>
      <c r="AH10" s="81">
        <v>2122.63364417311</v>
      </c>
      <c r="AI10" s="81">
        <v>2156.8740719304501</v>
      </c>
      <c r="AJ10" s="81">
        <v>2139.3680105963699</v>
      </c>
      <c r="AK10" s="81">
        <v>2148.04869782079</v>
      </c>
      <c r="AL10" s="81">
        <v>2162.0778052095602</v>
      </c>
      <c r="AM10" s="81">
        <v>2147.7175212975499</v>
      </c>
      <c r="AN10" s="81">
        <v>2100.28172953281</v>
      </c>
      <c r="AO10" s="81">
        <v>2174.7908377792201</v>
      </c>
      <c r="AP10" s="81">
        <v>2184.4797186219898</v>
      </c>
      <c r="AQ10" s="81">
        <v>2215.4950981950701</v>
      </c>
      <c r="AR10" s="81">
        <v>2263.9579885773601</v>
      </c>
      <c r="AS10" s="81">
        <v>2241.21655481779</v>
      </c>
      <c r="AT10" s="81">
        <v>2297.21926393185</v>
      </c>
      <c r="AU10" s="81">
        <v>2327.39046027021</v>
      </c>
      <c r="AV10" s="81">
        <v>2343.41660643462</v>
      </c>
      <c r="AW10" s="81">
        <v>2342.3048321516899</v>
      </c>
      <c r="AX10" s="81">
        <v>2360.5595811841699</v>
      </c>
      <c r="AY10" s="81">
        <v>2363.4670425068798</v>
      </c>
      <c r="AZ10" s="81">
        <v>2373.3691983931399</v>
      </c>
      <c r="BA10" s="81">
        <v>2344.2922404907599</v>
      </c>
      <c r="BB10" s="81">
        <v>2310.7356331600099</v>
      </c>
      <c r="BC10" s="81">
        <v>2275.2145629302699</v>
      </c>
      <c r="BD10" s="81">
        <v>2282.4710354410099</v>
      </c>
      <c r="BE10" s="81">
        <v>2298.3658795503402</v>
      </c>
      <c r="BF10" s="81">
        <v>2275.34964710746</v>
      </c>
      <c r="BG10" s="81">
        <v>2321.65969917554</v>
      </c>
      <c r="BH10" s="81">
        <v>2289.7958171223399</v>
      </c>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81">
        <v>718.52658316326097</v>
      </c>
      <c r="D11" s="81">
        <v>710.16047934509004</v>
      </c>
      <c r="E11" s="81">
        <v>717.34862483350503</v>
      </c>
      <c r="F11" s="81">
        <v>706.42299243068499</v>
      </c>
      <c r="G11" s="81">
        <v>696.11283025545799</v>
      </c>
      <c r="H11" s="81">
        <v>696.32020784141503</v>
      </c>
      <c r="I11" s="81">
        <v>693.52699790855002</v>
      </c>
      <c r="J11" s="81">
        <v>662.47018099082197</v>
      </c>
      <c r="K11" s="81">
        <v>655.429812742732</v>
      </c>
      <c r="L11" s="81">
        <v>672.38362371898495</v>
      </c>
      <c r="M11" s="81">
        <v>668.968173177822</v>
      </c>
      <c r="N11" s="81">
        <v>672.72507348679005</v>
      </c>
      <c r="O11" s="81">
        <v>653.663983272461</v>
      </c>
      <c r="P11" s="81">
        <v>651.08801379176202</v>
      </c>
      <c r="Q11" s="81">
        <v>652.58448775012596</v>
      </c>
      <c r="R11" s="81">
        <v>667.87005230258001</v>
      </c>
      <c r="S11" s="81">
        <v>662.09365598894499</v>
      </c>
      <c r="T11" s="81">
        <v>650.01656283840498</v>
      </c>
      <c r="U11" s="81">
        <v>652.94117052897604</v>
      </c>
      <c r="V11" s="81">
        <v>659.34706335970895</v>
      </c>
      <c r="W11" s="81">
        <v>647.51347257228701</v>
      </c>
      <c r="X11" s="81">
        <v>658.91881361431001</v>
      </c>
      <c r="Y11" s="81">
        <v>663.22684722389101</v>
      </c>
      <c r="Z11" s="81">
        <v>654.42809913116901</v>
      </c>
      <c r="AA11" s="81">
        <v>625.08906169752902</v>
      </c>
      <c r="AB11" s="81">
        <v>620.73797615938702</v>
      </c>
      <c r="AC11" s="81">
        <v>602.57788606393001</v>
      </c>
      <c r="AD11" s="81">
        <v>618.75661324466103</v>
      </c>
      <c r="AE11" s="81">
        <v>595.37252503123705</v>
      </c>
      <c r="AF11" s="81">
        <v>616.17694560618702</v>
      </c>
      <c r="AG11" s="81">
        <v>615.326139983384</v>
      </c>
      <c r="AH11" s="81">
        <v>636.63393170530196</v>
      </c>
      <c r="AI11" s="81">
        <v>655.48465142286295</v>
      </c>
      <c r="AJ11" s="81">
        <v>642.026810856785</v>
      </c>
      <c r="AK11" s="81">
        <v>656.78459625504297</v>
      </c>
      <c r="AL11" s="81">
        <v>631.512387192407</v>
      </c>
      <c r="AM11" s="81">
        <v>615.82856765727001</v>
      </c>
      <c r="AN11" s="81">
        <v>628.51644895142397</v>
      </c>
      <c r="AO11" s="81">
        <v>634.86274555304396</v>
      </c>
      <c r="AP11" s="81">
        <v>606.42748214604899</v>
      </c>
      <c r="AQ11" s="81">
        <v>591.47651218118801</v>
      </c>
      <c r="AR11" s="81">
        <v>583.74147691330302</v>
      </c>
      <c r="AS11" s="81">
        <v>587.12176644530905</v>
      </c>
      <c r="AT11" s="81">
        <v>574.81221666574504</v>
      </c>
      <c r="AU11" s="81">
        <v>574.29816997467503</v>
      </c>
      <c r="AV11" s="81">
        <v>579.27436035899495</v>
      </c>
      <c r="AW11" s="81">
        <v>576.17741340460805</v>
      </c>
      <c r="AX11" s="81">
        <v>575.83370773070396</v>
      </c>
      <c r="AY11" s="81">
        <v>568.84475664638705</v>
      </c>
      <c r="AZ11" s="81">
        <v>585.21008668323304</v>
      </c>
      <c r="BA11" s="81">
        <v>587.56197880744799</v>
      </c>
      <c r="BB11" s="81">
        <v>585.31136129798097</v>
      </c>
      <c r="BC11" s="81">
        <v>582.37438761356998</v>
      </c>
      <c r="BD11" s="81">
        <v>591.36447255273197</v>
      </c>
      <c r="BE11" s="81">
        <v>598.61869222601194</v>
      </c>
      <c r="BF11" s="81">
        <v>619.385739517248</v>
      </c>
      <c r="BG11" s="81">
        <v>620.92093771068096</v>
      </c>
      <c r="BH11" s="81">
        <v>606.22523547239496</v>
      </c>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81">
        <v>173.67226886479901</v>
      </c>
      <c r="D12" s="81">
        <v>181.85095269720199</v>
      </c>
      <c r="E12" s="81">
        <v>187.746496141535</v>
      </c>
      <c r="F12" s="81">
        <v>178.823230720097</v>
      </c>
      <c r="G12" s="81">
        <v>167.96785333394701</v>
      </c>
      <c r="H12" s="81">
        <v>168.180280343698</v>
      </c>
      <c r="I12" s="81">
        <v>161.08857795003999</v>
      </c>
      <c r="J12" s="81">
        <v>160.01177239253099</v>
      </c>
      <c r="K12" s="81">
        <v>161.49009741255699</v>
      </c>
      <c r="L12" s="81">
        <v>170.42019026900499</v>
      </c>
      <c r="M12" s="81">
        <v>164.08232918709601</v>
      </c>
      <c r="N12" s="81">
        <v>160.00334709697501</v>
      </c>
      <c r="O12" s="81">
        <v>169.41839384793801</v>
      </c>
      <c r="P12" s="81">
        <v>170.33677848983601</v>
      </c>
      <c r="Q12" s="81">
        <v>158.656577022438</v>
      </c>
      <c r="R12" s="81">
        <v>163.35635978908499</v>
      </c>
      <c r="S12" s="81">
        <v>164.445679442493</v>
      </c>
      <c r="T12" s="81">
        <v>171.68698138003501</v>
      </c>
      <c r="U12" s="81">
        <v>172.48978944842801</v>
      </c>
      <c r="V12" s="81">
        <v>173.810653671175</v>
      </c>
      <c r="W12" s="81">
        <v>173.82386199939401</v>
      </c>
      <c r="X12" s="81">
        <v>173.33525060186301</v>
      </c>
      <c r="Y12" s="81">
        <v>168.996122212476</v>
      </c>
      <c r="Z12" s="81">
        <v>166.216370229284</v>
      </c>
      <c r="AA12" s="81">
        <v>174.81138584184299</v>
      </c>
      <c r="AB12" s="81">
        <v>180.056476342666</v>
      </c>
      <c r="AC12" s="81">
        <v>188.241970097153</v>
      </c>
      <c r="AD12" s="81">
        <v>182.60679996411099</v>
      </c>
      <c r="AE12" s="81">
        <v>189.98586792694701</v>
      </c>
      <c r="AF12" s="81">
        <v>189.882707789752</v>
      </c>
      <c r="AG12" s="81">
        <v>191.44690686784699</v>
      </c>
      <c r="AH12" s="81">
        <v>188.448773159577</v>
      </c>
      <c r="AI12" s="81">
        <v>187.21714486264</v>
      </c>
      <c r="AJ12" s="81">
        <v>187.94562696477499</v>
      </c>
      <c r="AK12" s="81">
        <v>188.17624473242401</v>
      </c>
      <c r="AL12" s="81">
        <v>191.404127931278</v>
      </c>
      <c r="AM12" s="81">
        <v>191.220795942444</v>
      </c>
      <c r="AN12" s="81">
        <v>197.675724727302</v>
      </c>
      <c r="AO12" s="81">
        <v>204.71953685099001</v>
      </c>
      <c r="AP12" s="81">
        <v>209.11425156610301</v>
      </c>
      <c r="AQ12" s="81">
        <v>210.64591357679899</v>
      </c>
      <c r="AR12" s="81">
        <v>209.50053352832299</v>
      </c>
      <c r="AS12" s="81">
        <v>221.15039226847</v>
      </c>
      <c r="AT12" s="81">
        <v>226.162689548564</v>
      </c>
      <c r="AU12" s="81">
        <v>233.53395912813301</v>
      </c>
      <c r="AV12" s="81">
        <v>214.882086840428</v>
      </c>
      <c r="AW12" s="81">
        <v>225.17133816488101</v>
      </c>
      <c r="AX12" s="81">
        <v>231.24035621173101</v>
      </c>
      <c r="AY12" s="81">
        <v>231.343853430157</v>
      </c>
      <c r="AZ12" s="81">
        <v>233.79489158411499</v>
      </c>
      <c r="BA12" s="81">
        <v>229.67752695879199</v>
      </c>
      <c r="BB12" s="81">
        <v>228.00220820073699</v>
      </c>
      <c r="BC12" s="81">
        <v>233.83827073946699</v>
      </c>
      <c r="BD12" s="81">
        <v>234.37041300001201</v>
      </c>
      <c r="BE12" s="81">
        <v>237.15215430162999</v>
      </c>
      <c r="BF12" s="81">
        <v>231.41189544907701</v>
      </c>
      <c r="BG12" s="81">
        <v>232.414509591757</v>
      </c>
      <c r="BH12" s="81">
        <v>225.05187500972099</v>
      </c>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81">
        <v>14.9907035243458</v>
      </c>
      <c r="D13" s="81">
        <v>14.961367607801201</v>
      </c>
      <c r="E13" s="81">
        <v>13.995228493749799</v>
      </c>
      <c r="F13" s="81">
        <v>14.993709212218899</v>
      </c>
      <c r="G13" s="81">
        <v>14.7193005635541</v>
      </c>
      <c r="H13" s="81">
        <v>15.469037448715801</v>
      </c>
      <c r="I13" s="81">
        <v>14.2468666400401</v>
      </c>
      <c r="J13" s="81">
        <v>13.0001201239862</v>
      </c>
      <c r="K13" s="81">
        <v>15.7673193950057</v>
      </c>
      <c r="L13" s="81">
        <v>17.991756810080599</v>
      </c>
      <c r="M13" s="81">
        <v>20.774739617435898</v>
      </c>
      <c r="N13" s="81">
        <v>23.0051249762178</v>
      </c>
      <c r="O13" s="81">
        <v>23.6407609148376</v>
      </c>
      <c r="P13" s="81">
        <v>23.011121154440598</v>
      </c>
      <c r="Q13" s="81">
        <v>25.076157652130199</v>
      </c>
      <c r="R13" s="81">
        <v>19.00527533895</v>
      </c>
      <c r="S13" s="81">
        <v>19.817410845766801</v>
      </c>
      <c r="T13" s="81">
        <v>21.563764747228898</v>
      </c>
      <c r="U13" s="81">
        <v>20.3856524549503</v>
      </c>
      <c r="V13" s="81">
        <v>18.007345986270298</v>
      </c>
      <c r="W13" s="81">
        <v>19.726456860063401</v>
      </c>
      <c r="X13" s="81">
        <v>21.371807197829899</v>
      </c>
      <c r="Y13" s="81">
        <v>24.921361961639601</v>
      </c>
      <c r="Z13" s="81">
        <v>21.0050589474513</v>
      </c>
      <c r="AA13" s="81">
        <v>17.689457798008</v>
      </c>
      <c r="AB13" s="81">
        <v>15.242312917948301</v>
      </c>
      <c r="AC13" s="81">
        <v>12.9204521544171</v>
      </c>
      <c r="AD13" s="81">
        <v>12.983311976549</v>
      </c>
      <c r="AE13" s="81">
        <v>17.594336727632399</v>
      </c>
      <c r="AF13" s="81">
        <v>18.808422007841902</v>
      </c>
      <c r="AG13" s="81">
        <v>21.391372507046601</v>
      </c>
      <c r="AH13" s="81">
        <v>22.675818414233099</v>
      </c>
      <c r="AI13" s="81">
        <v>20.662611339262899</v>
      </c>
      <c r="AJ13" s="81">
        <v>20.1329920743602</v>
      </c>
      <c r="AK13" s="81">
        <v>21.8382074388335</v>
      </c>
      <c r="AL13" s="81">
        <v>21.694380597303098</v>
      </c>
      <c r="AM13" s="81">
        <v>21.961164025577499</v>
      </c>
      <c r="AN13" s="81">
        <v>21.587279161438001</v>
      </c>
      <c r="AO13" s="81">
        <v>22.199824563199101</v>
      </c>
      <c r="AP13" s="81">
        <v>20.741465528953899</v>
      </c>
      <c r="AQ13" s="81">
        <v>19.4769225609462</v>
      </c>
      <c r="AR13" s="81">
        <v>19.667367923494702</v>
      </c>
      <c r="AS13" s="81">
        <v>19.087483468741599</v>
      </c>
      <c r="AT13" s="81">
        <v>19.7664593691457</v>
      </c>
      <c r="AU13" s="81">
        <v>20.722286357403899</v>
      </c>
      <c r="AV13" s="81">
        <v>18.7160023155107</v>
      </c>
      <c r="AW13" s="81">
        <v>21.311426771417398</v>
      </c>
      <c r="AX13" s="81">
        <v>24.404644254669499</v>
      </c>
      <c r="AY13" s="81">
        <v>24.82672967541</v>
      </c>
      <c r="AZ13" s="81">
        <v>23.354329793537701</v>
      </c>
      <c r="BA13" s="81">
        <v>23.406794503988301</v>
      </c>
      <c r="BB13" s="81">
        <v>21.454536090961799</v>
      </c>
      <c r="BC13" s="81">
        <v>22.749611219386001</v>
      </c>
      <c r="BD13" s="81">
        <v>23.4178104090178</v>
      </c>
      <c r="BE13" s="81">
        <v>20.7869462806316</v>
      </c>
      <c r="BF13" s="81">
        <v>20.438818419171501</v>
      </c>
      <c r="BG13" s="81">
        <v>19.488084406642599</v>
      </c>
      <c r="BH13" s="81">
        <v>20.142285352212902</v>
      </c>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81">
        <v>3274.7095766776902</v>
      </c>
      <c r="D14" s="81">
        <v>3267.1528748013502</v>
      </c>
      <c r="E14" s="81">
        <v>3124.00910143177</v>
      </c>
      <c r="F14" s="81">
        <v>3086.2159176001601</v>
      </c>
      <c r="G14" s="81">
        <v>3077.5625185170502</v>
      </c>
      <c r="H14" s="81">
        <v>3083.78729029034</v>
      </c>
      <c r="I14" s="81">
        <v>3033.8230353797098</v>
      </c>
      <c r="J14" s="81">
        <v>2978.84774239852</v>
      </c>
      <c r="K14" s="81">
        <v>2919.3278305866202</v>
      </c>
      <c r="L14" s="81">
        <v>2874.2921920493</v>
      </c>
      <c r="M14" s="81">
        <v>2896.6579719608299</v>
      </c>
      <c r="N14" s="81">
        <v>2880.28690818204</v>
      </c>
      <c r="O14" s="81">
        <v>2887.32448629379</v>
      </c>
      <c r="P14" s="81">
        <v>2859.3480961066098</v>
      </c>
      <c r="Q14" s="81">
        <v>2824.95970057763</v>
      </c>
      <c r="R14" s="81">
        <v>2777.3097442039898</v>
      </c>
      <c r="S14" s="81">
        <v>2811.3699617308998</v>
      </c>
      <c r="T14" s="81">
        <v>2783.5480837103601</v>
      </c>
      <c r="U14" s="81">
        <v>2787.3011641029898</v>
      </c>
      <c r="V14" s="81">
        <v>2781.5965440656</v>
      </c>
      <c r="W14" s="81">
        <v>2765.39958922184</v>
      </c>
      <c r="X14" s="81">
        <v>2755.79991922617</v>
      </c>
      <c r="Y14" s="81">
        <v>2734.44382673477</v>
      </c>
      <c r="Z14" s="81">
        <v>2732.2737593174702</v>
      </c>
      <c r="AA14" s="81">
        <v>2744.85333000026</v>
      </c>
      <c r="AB14" s="81">
        <v>2822.3882224089498</v>
      </c>
      <c r="AC14" s="81">
        <v>2861.9142825548201</v>
      </c>
      <c r="AD14" s="81">
        <v>2994.7521613384702</v>
      </c>
      <c r="AE14" s="81">
        <v>2979.73728250457</v>
      </c>
      <c r="AF14" s="81">
        <v>3011.21482243012</v>
      </c>
      <c r="AG14" s="81">
        <v>3065.25131290422</v>
      </c>
      <c r="AH14" s="81">
        <v>2983.0882027487501</v>
      </c>
      <c r="AI14" s="81">
        <v>2994.3744698551</v>
      </c>
      <c r="AJ14" s="81">
        <v>2911.3024733728998</v>
      </c>
      <c r="AK14" s="81">
        <v>2933.8754682096801</v>
      </c>
      <c r="AL14" s="81">
        <v>2899.2649265483101</v>
      </c>
      <c r="AM14" s="81">
        <v>2776.1997281547501</v>
      </c>
      <c r="AN14" s="81">
        <v>2734.85305749699</v>
      </c>
      <c r="AO14" s="81">
        <v>2814.9469401975998</v>
      </c>
      <c r="AP14" s="81">
        <v>2810.5466208809698</v>
      </c>
      <c r="AQ14" s="81">
        <v>2851.3198988351101</v>
      </c>
      <c r="AR14" s="81">
        <v>2894.1263586979999</v>
      </c>
      <c r="AS14" s="81">
        <v>2933.40974851894</v>
      </c>
      <c r="AT14" s="81">
        <v>2955.4765844687599</v>
      </c>
      <c r="AU14" s="81">
        <v>2963.5550078552701</v>
      </c>
      <c r="AV14" s="81">
        <v>2986.61145778436</v>
      </c>
      <c r="AW14" s="81">
        <v>3042.8229187755801</v>
      </c>
      <c r="AX14" s="81">
        <v>3033.4966532267699</v>
      </c>
      <c r="AY14" s="81">
        <v>3026.1761125999801</v>
      </c>
      <c r="AZ14" s="81">
        <v>3058.9541396567802</v>
      </c>
      <c r="BA14" s="81">
        <v>3029.2360133628799</v>
      </c>
      <c r="BB14" s="81">
        <v>3017.1516649776099</v>
      </c>
      <c r="BC14" s="81">
        <v>2984.8114414778702</v>
      </c>
      <c r="BD14" s="81">
        <v>2936.1317531908699</v>
      </c>
      <c r="BE14" s="81">
        <v>2844.5855637294299</v>
      </c>
      <c r="BF14" s="81">
        <v>2827.07715745729</v>
      </c>
      <c r="BG14" s="81">
        <v>2741.70098995341</v>
      </c>
      <c r="BH14" s="81">
        <v>2728.5281426392899</v>
      </c>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7">
        <v>6264.1107308278761</v>
      </c>
      <c r="D15" s="77">
        <v>6333.6351337187034</v>
      </c>
      <c r="E15" s="77">
        <v>6198.0187520969494</v>
      </c>
      <c r="F15" s="77">
        <v>6085.5259921910611</v>
      </c>
      <c r="G15" s="77">
        <v>6064.5375423786991</v>
      </c>
      <c r="H15" s="77">
        <v>6066.528498520609</v>
      </c>
      <c r="I15" s="77">
        <v>5991.0054880772896</v>
      </c>
      <c r="J15" s="77">
        <v>5916.1972184178485</v>
      </c>
      <c r="K15" s="77">
        <v>5840.3898641792057</v>
      </c>
      <c r="L15" s="77">
        <v>5746.5920742149901</v>
      </c>
      <c r="M15" s="77">
        <v>5862.486878718104</v>
      </c>
      <c r="N15" s="77">
        <v>5885.5808043627931</v>
      </c>
      <c r="O15" s="77">
        <v>5863.4699234218369</v>
      </c>
      <c r="P15" s="77">
        <v>5853.2840594527188</v>
      </c>
      <c r="Q15" s="77">
        <v>5740.6304553126447</v>
      </c>
      <c r="R15" s="77">
        <v>5721.3870968783449</v>
      </c>
      <c r="S15" s="77">
        <v>5759.6097454190549</v>
      </c>
      <c r="T15" s="77">
        <v>5743.5170332701191</v>
      </c>
      <c r="U15" s="77">
        <v>5752.6893579434836</v>
      </c>
      <c r="V15" s="77">
        <v>5730.2945742017146</v>
      </c>
      <c r="W15" s="77">
        <v>5743.637740668335</v>
      </c>
      <c r="X15" s="77">
        <v>5688.2401330998337</v>
      </c>
      <c r="Y15" s="77">
        <v>5716.6443595228666</v>
      </c>
      <c r="Z15" s="77">
        <v>5760.3628217216747</v>
      </c>
      <c r="AA15" s="77">
        <v>5651.6705456597192</v>
      </c>
      <c r="AB15" s="77">
        <v>5724.2392395407715</v>
      </c>
      <c r="AC15" s="77">
        <v>5778.6694732548003</v>
      </c>
      <c r="AD15" s="77">
        <v>5896.9896509134705</v>
      </c>
      <c r="AE15" s="77">
        <v>6014.1701742852965</v>
      </c>
      <c r="AF15" s="77">
        <v>6003.2586903398515</v>
      </c>
      <c r="AG15" s="77">
        <v>6006.7541956371479</v>
      </c>
      <c r="AH15" s="77">
        <v>5953.4803702009722</v>
      </c>
      <c r="AI15" s="77">
        <v>6014.6129494103161</v>
      </c>
      <c r="AJ15" s="77">
        <v>5900.7759138651891</v>
      </c>
      <c r="AK15" s="77">
        <v>5948.7232144567706</v>
      </c>
      <c r="AL15" s="77">
        <v>5905.9536274788588</v>
      </c>
      <c r="AM15" s="77">
        <v>5752.9277770775916</v>
      </c>
      <c r="AN15" s="77">
        <v>5682.9142398699641</v>
      </c>
      <c r="AO15" s="77">
        <v>5851.519884944053</v>
      </c>
      <c r="AP15" s="77">
        <v>5831.3095387440662</v>
      </c>
      <c r="AQ15" s="77">
        <v>5888.4143453491133</v>
      </c>
      <c r="AR15" s="77">
        <v>5970.993725640481</v>
      </c>
      <c r="AS15" s="77">
        <v>6001.9859455192509</v>
      </c>
      <c r="AT15" s="77">
        <v>6073.4372139840652</v>
      </c>
      <c r="AU15" s="77">
        <v>6119.4998835856923</v>
      </c>
      <c r="AV15" s="77">
        <v>6142.9005137339136</v>
      </c>
      <c r="AW15" s="77">
        <v>6207.7879292681764</v>
      </c>
      <c r="AX15" s="77">
        <v>6225.5349426080447</v>
      </c>
      <c r="AY15" s="77">
        <v>6214.6584948588143</v>
      </c>
      <c r="AZ15" s="77">
        <v>6274.6826461108049</v>
      </c>
      <c r="BA15" s="77">
        <v>6214.1745541238679</v>
      </c>
      <c r="BB15" s="77">
        <v>6162.6554037272999</v>
      </c>
      <c r="BC15" s="77">
        <v>6098.9882739805635</v>
      </c>
      <c r="BD15" s="77">
        <v>6067.7554845936411</v>
      </c>
      <c r="BE15" s="77">
        <v>5999.5092360880435</v>
      </c>
      <c r="BF15" s="77">
        <v>5973.6632579502466</v>
      </c>
      <c r="BG15" s="77">
        <v>5936.1842208380303</v>
      </c>
      <c r="BH15" s="77">
        <v>5869.7433555959587</v>
      </c>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81">
        <v>4314.0958797251997</v>
      </c>
      <c r="D16" s="81">
        <v>4289.1831505070604</v>
      </c>
      <c r="E16" s="81">
        <v>4218.3216282375197</v>
      </c>
      <c r="F16" s="81">
        <v>4207.8998783885399</v>
      </c>
      <c r="G16" s="81">
        <v>4143.5555593079098</v>
      </c>
      <c r="H16" s="81">
        <v>4113.00941374374</v>
      </c>
      <c r="I16" s="81">
        <v>4057.6053857140801</v>
      </c>
      <c r="J16" s="81">
        <v>4116.2716522682003</v>
      </c>
      <c r="K16" s="81">
        <v>4119.9663279598999</v>
      </c>
      <c r="L16" s="81">
        <v>4121.4336094223399</v>
      </c>
      <c r="M16" s="81">
        <v>4148.4759867980601</v>
      </c>
      <c r="N16" s="81">
        <v>4095.5894022685302</v>
      </c>
      <c r="O16" s="81">
        <v>4084.88811924642</v>
      </c>
      <c r="P16" s="81">
        <v>4054.34580093881</v>
      </c>
      <c r="Q16" s="81">
        <v>4050.8184967623602</v>
      </c>
      <c r="R16" s="81">
        <v>4045.22100443308</v>
      </c>
      <c r="S16" s="81">
        <v>4041.58659108244</v>
      </c>
      <c r="T16" s="81">
        <v>3934.52662205039</v>
      </c>
      <c r="U16" s="81">
        <v>3919.23608093246</v>
      </c>
      <c r="V16" s="81">
        <v>3857.2085251244798</v>
      </c>
      <c r="W16" s="81">
        <v>3787.8428207598299</v>
      </c>
      <c r="X16" s="81">
        <v>3786.6936620074598</v>
      </c>
      <c r="Y16" s="81">
        <v>3758.4258358985398</v>
      </c>
      <c r="Z16" s="81">
        <v>3829.9989110128499</v>
      </c>
      <c r="AA16" s="81">
        <v>3875.0871463393</v>
      </c>
      <c r="AB16" s="81">
        <v>3859.9840457075602</v>
      </c>
      <c r="AC16" s="81">
        <v>3868.37254838543</v>
      </c>
      <c r="AD16" s="81">
        <v>3836.8380353265202</v>
      </c>
      <c r="AE16" s="81">
        <v>3823.71620768816</v>
      </c>
      <c r="AF16" s="81">
        <v>3810.5534504584598</v>
      </c>
      <c r="AG16" s="81">
        <v>3909.6319981445499</v>
      </c>
      <c r="AH16" s="81">
        <v>3924.0418503952801</v>
      </c>
      <c r="AI16" s="81">
        <v>3917.6427558641899</v>
      </c>
      <c r="AJ16" s="81">
        <v>3974.3798854607398</v>
      </c>
      <c r="AK16" s="81">
        <v>3987.8584952234201</v>
      </c>
      <c r="AL16" s="81">
        <v>3997.2039711163402</v>
      </c>
      <c r="AM16" s="81">
        <v>3866.3337038426398</v>
      </c>
      <c r="AN16" s="81">
        <v>3894.8001275208399</v>
      </c>
      <c r="AO16" s="81">
        <v>3959.83153770949</v>
      </c>
      <c r="AP16" s="81">
        <v>4006.1712347637499</v>
      </c>
      <c r="AQ16" s="81">
        <v>4035.2770959398299</v>
      </c>
      <c r="AR16" s="81">
        <v>4019.7420182779401</v>
      </c>
      <c r="AS16" s="81">
        <v>4031.49962693921</v>
      </c>
      <c r="AT16" s="81">
        <v>3979.28519037872</v>
      </c>
      <c r="AU16" s="81">
        <v>3971.4803678396502</v>
      </c>
      <c r="AV16" s="81">
        <v>3851.5601576601798</v>
      </c>
      <c r="AW16" s="81">
        <v>3867.0673065015599</v>
      </c>
      <c r="AX16" s="81">
        <v>3832.8130492210698</v>
      </c>
      <c r="AY16" s="81">
        <v>3805.1585928108898</v>
      </c>
      <c r="AZ16" s="81">
        <v>3741.6041831035</v>
      </c>
      <c r="BA16" s="81">
        <v>3737.65647715983</v>
      </c>
      <c r="BB16" s="81">
        <v>3762.4015041919101</v>
      </c>
      <c r="BC16" s="81">
        <v>3806.2631906369902</v>
      </c>
      <c r="BD16" s="81">
        <v>3774.77365729648</v>
      </c>
      <c r="BE16" s="81">
        <v>3745.24685222579</v>
      </c>
      <c r="BF16" s="81">
        <v>3749.9700378018701</v>
      </c>
      <c r="BG16" s="81">
        <v>3717.8941081841399</v>
      </c>
      <c r="BH16" s="81">
        <v>3667.49312642118</v>
      </c>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7">
        <v>4314.0958797251997</v>
      </c>
      <c r="D17" s="77">
        <v>4289.1831505070604</v>
      </c>
      <c r="E17" s="77">
        <v>4218.3216282375197</v>
      </c>
      <c r="F17" s="77">
        <v>4207.8998783885399</v>
      </c>
      <c r="G17" s="77">
        <v>4143.5555593079098</v>
      </c>
      <c r="H17" s="77">
        <v>4113.00941374374</v>
      </c>
      <c r="I17" s="77">
        <v>4057.6053857140801</v>
      </c>
      <c r="J17" s="77">
        <v>4116.2716522682003</v>
      </c>
      <c r="K17" s="77">
        <v>4119.9663279598999</v>
      </c>
      <c r="L17" s="77">
        <v>4121.4336094223399</v>
      </c>
      <c r="M17" s="77">
        <v>4148.4759867980601</v>
      </c>
      <c r="N17" s="77">
        <v>4095.5894022685302</v>
      </c>
      <c r="O17" s="77">
        <v>4084.88811924642</v>
      </c>
      <c r="P17" s="77">
        <v>4054.34580093881</v>
      </c>
      <c r="Q17" s="77">
        <v>4050.8184967623602</v>
      </c>
      <c r="R17" s="77">
        <v>4045.22100443308</v>
      </c>
      <c r="S17" s="77">
        <v>4041.58659108244</v>
      </c>
      <c r="T17" s="77">
        <v>3934.52662205039</v>
      </c>
      <c r="U17" s="77">
        <v>3919.23608093246</v>
      </c>
      <c r="V17" s="77">
        <v>3857.2085251244798</v>
      </c>
      <c r="W17" s="77">
        <v>3787.8428207598299</v>
      </c>
      <c r="X17" s="77">
        <v>3786.6936620074598</v>
      </c>
      <c r="Y17" s="77">
        <v>3758.4258358985398</v>
      </c>
      <c r="Z17" s="77">
        <v>3829.9989110128499</v>
      </c>
      <c r="AA17" s="77">
        <v>3875.0871463393</v>
      </c>
      <c r="AB17" s="77">
        <v>3859.9840457075602</v>
      </c>
      <c r="AC17" s="77">
        <v>3868.37254838543</v>
      </c>
      <c r="AD17" s="77">
        <v>3836.8380353265202</v>
      </c>
      <c r="AE17" s="77">
        <v>3823.71620768816</v>
      </c>
      <c r="AF17" s="77">
        <v>3810.5534504584598</v>
      </c>
      <c r="AG17" s="77">
        <v>3909.6319981445499</v>
      </c>
      <c r="AH17" s="77">
        <v>3924.0418503952801</v>
      </c>
      <c r="AI17" s="77">
        <v>3917.6427558641899</v>
      </c>
      <c r="AJ17" s="77">
        <v>3974.3798854607398</v>
      </c>
      <c r="AK17" s="77">
        <v>3987.8584952234201</v>
      </c>
      <c r="AL17" s="77">
        <v>3997.2039711163402</v>
      </c>
      <c r="AM17" s="77">
        <v>3866.3337038426398</v>
      </c>
      <c r="AN17" s="77">
        <v>3894.8001275208399</v>
      </c>
      <c r="AO17" s="77">
        <v>3959.83153770949</v>
      </c>
      <c r="AP17" s="77">
        <v>4006.1712347637499</v>
      </c>
      <c r="AQ17" s="77">
        <v>4035.2770959398299</v>
      </c>
      <c r="AR17" s="77">
        <v>4019.7420182779401</v>
      </c>
      <c r="AS17" s="77">
        <v>4031.49962693921</v>
      </c>
      <c r="AT17" s="77">
        <v>3979.28519037872</v>
      </c>
      <c r="AU17" s="77">
        <v>3971.4803678396502</v>
      </c>
      <c r="AV17" s="77">
        <v>3851.5601576601798</v>
      </c>
      <c r="AW17" s="77">
        <v>3867.0673065015599</v>
      </c>
      <c r="AX17" s="77">
        <v>3832.8130492210698</v>
      </c>
      <c r="AY17" s="77">
        <v>3805.1585928108898</v>
      </c>
      <c r="AZ17" s="77">
        <v>3741.6041831035</v>
      </c>
      <c r="BA17" s="77">
        <v>3737.65647715983</v>
      </c>
      <c r="BB17" s="77">
        <v>3762.4015041919101</v>
      </c>
      <c r="BC17" s="77">
        <v>3806.2631906369902</v>
      </c>
      <c r="BD17" s="77">
        <v>3774.77365729648</v>
      </c>
      <c r="BE17" s="77">
        <v>3745.24685222579</v>
      </c>
      <c r="BF17" s="77">
        <v>3749.9700378018701</v>
      </c>
      <c r="BG17" s="77">
        <v>3717.8941081841399</v>
      </c>
      <c r="BH17" s="77">
        <v>3667.49312642118</v>
      </c>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81">
        <v>6309.0204385675197</v>
      </c>
      <c r="D18" s="81">
        <v>6282.7427796961701</v>
      </c>
      <c r="E18" s="81">
        <v>6366.6233948183199</v>
      </c>
      <c r="F18" s="81">
        <v>6314.9659769627397</v>
      </c>
      <c r="G18" s="81">
        <v>6205.5893791941598</v>
      </c>
      <c r="H18" s="81">
        <v>6342.3410351592402</v>
      </c>
      <c r="I18" s="81">
        <v>6225.2398028468797</v>
      </c>
      <c r="J18" s="81">
        <v>6173.2679947366996</v>
      </c>
      <c r="K18" s="81">
        <v>6228.1988275131398</v>
      </c>
      <c r="L18" s="81">
        <v>6129.1151971602003</v>
      </c>
      <c r="M18" s="81">
        <v>6116.5449163313897</v>
      </c>
      <c r="N18" s="81">
        <v>6144.4128909676701</v>
      </c>
      <c r="O18" s="81">
        <v>6107.25071747535</v>
      </c>
      <c r="P18" s="81">
        <v>6073.2968656139401</v>
      </c>
      <c r="Q18" s="81">
        <v>6148.8252325202902</v>
      </c>
      <c r="R18" s="81">
        <v>6148.5364477016401</v>
      </c>
      <c r="S18" s="81">
        <v>6188.8971016347296</v>
      </c>
      <c r="T18" s="81">
        <v>6252.2470217241898</v>
      </c>
      <c r="U18" s="81">
        <v>6195.5073192607397</v>
      </c>
      <c r="V18" s="81">
        <v>6299.2337640613896</v>
      </c>
      <c r="W18" s="81">
        <v>6304.2610495538302</v>
      </c>
      <c r="X18" s="81">
        <v>6367.46819962068</v>
      </c>
      <c r="Y18" s="81">
        <v>6321.82871572155</v>
      </c>
      <c r="Z18" s="81">
        <v>6347.5532392245996</v>
      </c>
      <c r="AA18" s="81">
        <v>6323.2933674045898</v>
      </c>
      <c r="AB18" s="81">
        <v>6407.0147678560197</v>
      </c>
      <c r="AC18" s="81">
        <v>6399.4975585070897</v>
      </c>
      <c r="AD18" s="81">
        <v>6398.39391875604</v>
      </c>
      <c r="AE18" s="81">
        <v>6381.8589904275796</v>
      </c>
      <c r="AF18" s="81">
        <v>6437.5191657332198</v>
      </c>
      <c r="AG18" s="81">
        <v>6441.2933588592095</v>
      </c>
      <c r="AH18" s="81">
        <v>6409.4880789958497</v>
      </c>
      <c r="AI18" s="81">
        <v>6432.0050718830598</v>
      </c>
      <c r="AJ18" s="81">
        <v>6468.4863307483802</v>
      </c>
      <c r="AK18" s="81">
        <v>6473.5524452787004</v>
      </c>
      <c r="AL18" s="81">
        <v>6518.4420294329402</v>
      </c>
      <c r="AM18" s="81">
        <v>6479.64622011135</v>
      </c>
      <c r="AN18" s="81">
        <v>6464.6872752311101</v>
      </c>
      <c r="AO18" s="81">
        <v>6551.5527592307699</v>
      </c>
      <c r="AP18" s="81">
        <v>6506.6968645615498</v>
      </c>
      <c r="AQ18" s="81">
        <v>6598.0675297805001</v>
      </c>
      <c r="AR18" s="81">
        <v>6849.8826702449796</v>
      </c>
      <c r="AS18" s="81">
        <v>6910.0075983872503</v>
      </c>
      <c r="AT18" s="81">
        <v>6895.47215762835</v>
      </c>
      <c r="AU18" s="81">
        <v>6881.4126217799503</v>
      </c>
      <c r="AV18" s="81">
        <v>6828.8630723699198</v>
      </c>
      <c r="AW18" s="81">
        <v>6854.6080822448303</v>
      </c>
      <c r="AX18" s="81">
        <v>6837.2820770665403</v>
      </c>
      <c r="AY18" s="81">
        <v>6842.9666951533</v>
      </c>
      <c r="AZ18" s="81">
        <v>6884.0001379158402</v>
      </c>
      <c r="BA18" s="81">
        <v>6887.60751504358</v>
      </c>
      <c r="BB18" s="81">
        <v>6873.4562348127802</v>
      </c>
      <c r="BC18" s="81">
        <v>6886.1487760276104</v>
      </c>
      <c r="BD18" s="81">
        <v>6870.4334189260799</v>
      </c>
      <c r="BE18" s="81">
        <v>6881.63341107426</v>
      </c>
      <c r="BF18" s="81">
        <v>6875.9921961165401</v>
      </c>
      <c r="BG18" s="81">
        <v>6832.7285895690202</v>
      </c>
      <c r="BH18" s="81">
        <v>6833.9610128078402</v>
      </c>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81">
        <v>2247.4750731909899</v>
      </c>
      <c r="D19" s="81">
        <v>2177.8673685283802</v>
      </c>
      <c r="E19" s="81">
        <v>2199.2724552361901</v>
      </c>
      <c r="F19" s="81">
        <v>2240.2576304806998</v>
      </c>
      <c r="G19" s="81">
        <v>2175.8207584618999</v>
      </c>
      <c r="H19" s="81">
        <v>2258.9304284824302</v>
      </c>
      <c r="I19" s="81">
        <v>2291.7685926606</v>
      </c>
      <c r="J19" s="81">
        <v>2281.9798805237701</v>
      </c>
      <c r="K19" s="81">
        <v>2306.1372578269002</v>
      </c>
      <c r="L19" s="81">
        <v>2266.2063730579998</v>
      </c>
      <c r="M19" s="81">
        <v>2205.5972120546598</v>
      </c>
      <c r="N19" s="81">
        <v>2224.2885355006802</v>
      </c>
      <c r="O19" s="81">
        <v>2167.5337262337298</v>
      </c>
      <c r="P19" s="81">
        <v>2180.1040430848102</v>
      </c>
      <c r="Q19" s="81">
        <v>2154.2419725085101</v>
      </c>
      <c r="R19" s="81">
        <v>2199.0118077040202</v>
      </c>
      <c r="S19" s="81">
        <v>2129.2668576818701</v>
      </c>
      <c r="T19" s="81">
        <v>2105.82750621889</v>
      </c>
      <c r="U19" s="81">
        <v>2094.8927892686702</v>
      </c>
      <c r="V19" s="81">
        <v>2126.5663090715302</v>
      </c>
      <c r="W19" s="81">
        <v>2159.8978426941399</v>
      </c>
      <c r="X19" s="81">
        <v>2138.00224337809</v>
      </c>
      <c r="Y19" s="81">
        <v>2163.2984182494401</v>
      </c>
      <c r="Z19" s="81">
        <v>2221.7997343062002</v>
      </c>
      <c r="AA19" s="81">
        <v>2261.1835222812601</v>
      </c>
      <c r="AB19" s="81">
        <v>2270.12030042782</v>
      </c>
      <c r="AC19" s="81">
        <v>2249.6589314451799</v>
      </c>
      <c r="AD19" s="81">
        <v>2313.5882573261902</v>
      </c>
      <c r="AE19" s="81">
        <v>2249.3555473413899</v>
      </c>
      <c r="AF19" s="81">
        <v>2276.09182958057</v>
      </c>
      <c r="AG19" s="81">
        <v>2265.5822676319799</v>
      </c>
      <c r="AH19" s="81">
        <v>2280.22196296129</v>
      </c>
      <c r="AI19" s="81">
        <v>2287.00312023168</v>
      </c>
      <c r="AJ19" s="81">
        <v>2281.8038852202699</v>
      </c>
      <c r="AK19" s="81">
        <v>2254.5718042768599</v>
      </c>
      <c r="AL19" s="81">
        <v>2301.57157426815</v>
      </c>
      <c r="AM19" s="81">
        <v>2220.2702752468399</v>
      </c>
      <c r="AN19" s="81">
        <v>2235.7947137595902</v>
      </c>
      <c r="AO19" s="81">
        <v>2282.89446189107</v>
      </c>
      <c r="AP19" s="81">
        <v>2289.79790060087</v>
      </c>
      <c r="AQ19" s="81">
        <v>2290.86427953061</v>
      </c>
      <c r="AR19" s="81">
        <v>2249.2720845331501</v>
      </c>
      <c r="AS19" s="81">
        <v>2255.0425509373399</v>
      </c>
      <c r="AT19" s="81">
        <v>2340.6194572434201</v>
      </c>
      <c r="AU19" s="81">
        <v>2292.0705916094998</v>
      </c>
      <c r="AV19" s="81">
        <v>2276.6449030474</v>
      </c>
      <c r="AW19" s="81">
        <v>2255.5630416386698</v>
      </c>
      <c r="AX19" s="81">
        <v>2327.47723625238</v>
      </c>
      <c r="AY19" s="81">
        <v>2237.0970743657399</v>
      </c>
      <c r="AZ19" s="81">
        <v>2266.2190347413498</v>
      </c>
      <c r="BA19" s="81">
        <v>2254.2438783293801</v>
      </c>
      <c r="BB19" s="81">
        <v>2270.52212451489</v>
      </c>
      <c r="BC19" s="81">
        <v>2274.3715569371898</v>
      </c>
      <c r="BD19" s="81">
        <v>2300.1189534442201</v>
      </c>
      <c r="BE19" s="81">
        <v>2281.2203808675599</v>
      </c>
      <c r="BF19" s="81">
        <v>2292.51636968087</v>
      </c>
      <c r="BG19" s="81">
        <v>2246.4703983456402</v>
      </c>
      <c r="BH19" s="81">
        <v>2275.6845063803698</v>
      </c>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81">
        <v>1580.5911277554001</v>
      </c>
      <c r="D20" s="81">
        <v>1583.1765742139501</v>
      </c>
      <c r="E20" s="81">
        <v>1566.5056982349599</v>
      </c>
      <c r="F20" s="81">
        <v>1550.9748631462701</v>
      </c>
      <c r="G20" s="81">
        <v>1536.4265427461</v>
      </c>
      <c r="H20" s="81">
        <v>1531.9884386067499</v>
      </c>
      <c r="I20" s="81">
        <v>1568.78005212275</v>
      </c>
      <c r="J20" s="81">
        <v>1550.0096447293799</v>
      </c>
      <c r="K20" s="81">
        <v>1526.19817453615</v>
      </c>
      <c r="L20" s="81">
        <v>1530.4791721731599</v>
      </c>
      <c r="M20" s="81">
        <v>1515.72006217696</v>
      </c>
      <c r="N20" s="81">
        <v>1561.4599650438699</v>
      </c>
      <c r="O20" s="81">
        <v>1555.39848748859</v>
      </c>
      <c r="P20" s="81">
        <v>1548.07243618963</v>
      </c>
      <c r="Q20" s="81">
        <v>1560.5313190004899</v>
      </c>
      <c r="R20" s="81">
        <v>1550.1069100895099</v>
      </c>
      <c r="S20" s="81">
        <v>1569.18762349541</v>
      </c>
      <c r="T20" s="81">
        <v>1477.46505651441</v>
      </c>
      <c r="U20" s="81">
        <v>1501.9244059509001</v>
      </c>
      <c r="V20" s="81">
        <v>1478.06991862412</v>
      </c>
      <c r="W20" s="81">
        <v>1520.2217728241301</v>
      </c>
      <c r="X20" s="81">
        <v>1543.4422697375501</v>
      </c>
      <c r="Y20" s="81">
        <v>1522.1817338081801</v>
      </c>
      <c r="Z20" s="81">
        <v>1549.5216604029399</v>
      </c>
      <c r="AA20" s="81">
        <v>1514.7227124974099</v>
      </c>
      <c r="AB20" s="81">
        <v>1558.5527714787399</v>
      </c>
      <c r="AC20" s="81">
        <v>1519.84145029405</v>
      </c>
      <c r="AD20" s="81">
        <v>1583.4875635758999</v>
      </c>
      <c r="AE20" s="81">
        <v>1598.87759335091</v>
      </c>
      <c r="AF20" s="81">
        <v>1551.56753414579</v>
      </c>
      <c r="AG20" s="81">
        <v>1557.79573308145</v>
      </c>
      <c r="AH20" s="81">
        <v>1537.97792105648</v>
      </c>
      <c r="AI20" s="81">
        <v>1538.5580820314401</v>
      </c>
      <c r="AJ20" s="81">
        <v>1542.7280168185</v>
      </c>
      <c r="AK20" s="81">
        <v>1520.91267764995</v>
      </c>
      <c r="AL20" s="81">
        <v>1530.5896088665099</v>
      </c>
      <c r="AM20" s="81">
        <v>1433.8990567005901</v>
      </c>
      <c r="AN20" s="81">
        <v>1303.3001291036701</v>
      </c>
      <c r="AO20" s="81">
        <v>1456.5754093981</v>
      </c>
      <c r="AP20" s="81">
        <v>1329.08315960491</v>
      </c>
      <c r="AQ20" s="81">
        <v>1378.91467264227</v>
      </c>
      <c r="AR20" s="81">
        <v>1543.0945750687799</v>
      </c>
      <c r="AS20" s="81">
        <v>1619.7299889221199</v>
      </c>
      <c r="AT20" s="81">
        <v>1676.7154522036301</v>
      </c>
      <c r="AU20" s="81">
        <v>1677.7127632489401</v>
      </c>
      <c r="AV20" s="81">
        <v>1695.9381850669199</v>
      </c>
      <c r="AW20" s="81">
        <v>1646.0255474021601</v>
      </c>
      <c r="AX20" s="81">
        <v>1715.40767172182</v>
      </c>
      <c r="AY20" s="81">
        <v>1691.30333838969</v>
      </c>
      <c r="AZ20" s="81">
        <v>1706.56696601201</v>
      </c>
      <c r="BA20" s="81">
        <v>1760.8138493496101</v>
      </c>
      <c r="BB20" s="81">
        <v>1726.32818725467</v>
      </c>
      <c r="BC20" s="81">
        <v>1836.98875359575</v>
      </c>
      <c r="BD20" s="81">
        <v>1762.7268197134999</v>
      </c>
      <c r="BE20" s="81">
        <v>1768.23065303212</v>
      </c>
      <c r="BF20" s="81">
        <v>1761.7345835322001</v>
      </c>
      <c r="BG20" s="81">
        <v>1710.94714864293</v>
      </c>
      <c r="BH20" s="81">
        <v>1750.2796477909301</v>
      </c>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81">
        <v>401.71560046934599</v>
      </c>
      <c r="D21" s="81">
        <v>390.382648088216</v>
      </c>
      <c r="E21" s="81">
        <v>389.32379579717099</v>
      </c>
      <c r="F21" s="81">
        <v>375.01467974760601</v>
      </c>
      <c r="G21" s="81">
        <v>372.03486378483302</v>
      </c>
      <c r="H21" s="81">
        <v>370.42996346537097</v>
      </c>
      <c r="I21" s="81">
        <v>366.21063653016398</v>
      </c>
      <c r="J21" s="81">
        <v>364.84913323771099</v>
      </c>
      <c r="K21" s="81">
        <v>367.19429205714403</v>
      </c>
      <c r="L21" s="81">
        <v>362.41155172901199</v>
      </c>
      <c r="M21" s="81">
        <v>371.35201125684102</v>
      </c>
      <c r="N21" s="81">
        <v>372.12356715732398</v>
      </c>
      <c r="O21" s="81">
        <v>365.08554436050701</v>
      </c>
      <c r="P21" s="81">
        <v>365.42469108595998</v>
      </c>
      <c r="Q21" s="81">
        <v>362.13469859919297</v>
      </c>
      <c r="R21" s="81">
        <v>380.46319098784898</v>
      </c>
      <c r="S21" s="81">
        <v>352.38538236945101</v>
      </c>
      <c r="T21" s="81">
        <v>350.09387754577602</v>
      </c>
      <c r="U21" s="81">
        <v>325.429941622841</v>
      </c>
      <c r="V21" s="81">
        <v>313.887225339113</v>
      </c>
      <c r="W21" s="81">
        <v>313.40753825043799</v>
      </c>
      <c r="X21" s="81">
        <v>307.77077347068001</v>
      </c>
      <c r="Y21" s="81">
        <v>307.490857156159</v>
      </c>
      <c r="Z21" s="81">
        <v>293.39898281881</v>
      </c>
      <c r="AA21" s="81">
        <v>295.11099487887901</v>
      </c>
      <c r="AB21" s="81">
        <v>291.54544719960802</v>
      </c>
      <c r="AC21" s="81">
        <v>286.90210408804103</v>
      </c>
      <c r="AD21" s="81">
        <v>298.76033958171399</v>
      </c>
      <c r="AE21" s="81">
        <v>280.87668931915198</v>
      </c>
      <c r="AF21" s="81">
        <v>275.08792242291202</v>
      </c>
      <c r="AG21" s="81">
        <v>277.94669375732201</v>
      </c>
      <c r="AH21" s="81">
        <v>281.10847723541599</v>
      </c>
      <c r="AI21" s="81">
        <v>273.65120715513399</v>
      </c>
      <c r="AJ21" s="81">
        <v>267.95061976426501</v>
      </c>
      <c r="AK21" s="81">
        <v>276.57667820144502</v>
      </c>
      <c r="AL21" s="81">
        <v>282.87981405374398</v>
      </c>
      <c r="AM21" s="81">
        <v>271.10851831015901</v>
      </c>
      <c r="AN21" s="81">
        <v>259.48839823903</v>
      </c>
      <c r="AO21" s="81">
        <v>258.72047381451603</v>
      </c>
      <c r="AP21" s="81">
        <v>249.79148613893901</v>
      </c>
      <c r="AQ21" s="81">
        <v>241.41871730379901</v>
      </c>
      <c r="AR21" s="81">
        <v>243.164951944253</v>
      </c>
      <c r="AS21" s="81">
        <v>266.80692377527299</v>
      </c>
      <c r="AT21" s="81">
        <v>269.134334259463</v>
      </c>
      <c r="AU21" s="81">
        <v>266.18698811522302</v>
      </c>
      <c r="AV21" s="81">
        <v>260.32022754417898</v>
      </c>
      <c r="AW21" s="81">
        <v>261.34263255700898</v>
      </c>
      <c r="AX21" s="81">
        <v>260.218810172693</v>
      </c>
      <c r="AY21" s="81">
        <v>260.62913842663602</v>
      </c>
      <c r="AZ21" s="81">
        <v>251.235438202886</v>
      </c>
      <c r="BA21" s="81">
        <v>254.65973654805501</v>
      </c>
      <c r="BB21" s="81">
        <v>256.30104161896702</v>
      </c>
      <c r="BC21" s="81">
        <v>257.20509319913498</v>
      </c>
      <c r="BD21" s="81">
        <v>248.79162341207899</v>
      </c>
      <c r="BE21" s="81">
        <v>238.51008773113</v>
      </c>
      <c r="BF21" s="81">
        <v>232.48918458752399</v>
      </c>
      <c r="BG21" s="81">
        <v>231.34636396161099</v>
      </c>
      <c r="BH21" s="81">
        <v>232.288726993468</v>
      </c>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81">
        <v>956.22316964761296</v>
      </c>
      <c r="D22" s="81">
        <v>919.30255057732995</v>
      </c>
      <c r="E22" s="81">
        <v>907.47125971969103</v>
      </c>
      <c r="F22" s="81">
        <v>936.40369909850699</v>
      </c>
      <c r="G22" s="81">
        <v>951.183649995873</v>
      </c>
      <c r="H22" s="81">
        <v>942.75040443161504</v>
      </c>
      <c r="I22" s="81">
        <v>959.25496946840099</v>
      </c>
      <c r="J22" s="81">
        <v>977.04961912524197</v>
      </c>
      <c r="K22" s="81">
        <v>997.33754288793295</v>
      </c>
      <c r="L22" s="81">
        <v>991.71870502113302</v>
      </c>
      <c r="M22" s="81">
        <v>998.51211712203894</v>
      </c>
      <c r="N22" s="81">
        <v>982.30706601259396</v>
      </c>
      <c r="O22" s="81">
        <v>1005.68827460189</v>
      </c>
      <c r="P22" s="81">
        <v>981.232284135295</v>
      </c>
      <c r="Q22" s="81">
        <v>1005.78171568859</v>
      </c>
      <c r="R22" s="81">
        <v>994.58400270336699</v>
      </c>
      <c r="S22" s="81">
        <v>1035.8460805428599</v>
      </c>
      <c r="T22" s="81">
        <v>1004.28623619115</v>
      </c>
      <c r="U22" s="81">
        <v>998.48149097060798</v>
      </c>
      <c r="V22" s="81">
        <v>1007.42631673757</v>
      </c>
      <c r="W22" s="81">
        <v>1030.7456330135401</v>
      </c>
      <c r="X22" s="81">
        <v>1023.3690020576501</v>
      </c>
      <c r="Y22" s="81">
        <v>1037.2960079499201</v>
      </c>
      <c r="Z22" s="81">
        <v>1011.26365932294</v>
      </c>
      <c r="AA22" s="81">
        <v>998.28579824251995</v>
      </c>
      <c r="AB22" s="81">
        <v>995.121151068308</v>
      </c>
      <c r="AC22" s="81">
        <v>984.45574404588297</v>
      </c>
      <c r="AD22" s="81">
        <v>999.34356776963</v>
      </c>
      <c r="AE22" s="81">
        <v>983.168025831975</v>
      </c>
      <c r="AF22" s="81">
        <v>976.31515115042396</v>
      </c>
      <c r="AG22" s="81">
        <v>985.03740334988697</v>
      </c>
      <c r="AH22" s="81">
        <v>984.09182656831899</v>
      </c>
      <c r="AI22" s="81">
        <v>1007.01752523346</v>
      </c>
      <c r="AJ22" s="81">
        <v>1014.0519945626399</v>
      </c>
      <c r="AK22" s="81">
        <v>1045.79707842371</v>
      </c>
      <c r="AL22" s="81">
        <v>1058.7682267349101</v>
      </c>
      <c r="AM22" s="81">
        <v>1065.8221970022801</v>
      </c>
      <c r="AN22" s="81">
        <v>1053.8188949681501</v>
      </c>
      <c r="AO22" s="81">
        <v>1026.42328163922</v>
      </c>
      <c r="AP22" s="81">
        <v>1052.7674362353</v>
      </c>
      <c r="AQ22" s="81">
        <v>1050.2357331897599</v>
      </c>
      <c r="AR22" s="81">
        <v>1065.3701815832101</v>
      </c>
      <c r="AS22" s="81">
        <v>1068.78651454291</v>
      </c>
      <c r="AT22" s="81">
        <v>1064.0935744250201</v>
      </c>
      <c r="AU22" s="81">
        <v>1055.36710361325</v>
      </c>
      <c r="AV22" s="81">
        <v>1057.42474129783</v>
      </c>
      <c r="AW22" s="81">
        <v>1064.5164256207499</v>
      </c>
      <c r="AX22" s="81">
        <v>1074.05155450906</v>
      </c>
      <c r="AY22" s="81">
        <v>1083.7196285918899</v>
      </c>
      <c r="AZ22" s="81">
        <v>1067.4996464882499</v>
      </c>
      <c r="BA22" s="81">
        <v>1091.4268422093</v>
      </c>
      <c r="BB22" s="81">
        <v>1099.7208841972399</v>
      </c>
      <c r="BC22" s="81">
        <v>1151.6751481572501</v>
      </c>
      <c r="BD22" s="81">
        <v>1151.4228854533701</v>
      </c>
      <c r="BE22" s="81">
        <v>1139.93116898167</v>
      </c>
      <c r="BF22" s="81">
        <v>1124.9541853038399</v>
      </c>
      <c r="BG22" s="81">
        <v>1119.68332887775</v>
      </c>
      <c r="BH22" s="81">
        <v>1121.8105149540399</v>
      </c>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81">
        <v>205.11123562315299</v>
      </c>
      <c r="D23" s="81">
        <v>212.01376453900599</v>
      </c>
      <c r="E23" s="81">
        <v>214.456081432746</v>
      </c>
      <c r="F23" s="81">
        <v>204.879716696884</v>
      </c>
      <c r="G23" s="81">
        <v>212.15732696373499</v>
      </c>
      <c r="H23" s="81">
        <v>213.92852319376399</v>
      </c>
      <c r="I23" s="81">
        <v>213.158807211945</v>
      </c>
      <c r="J23" s="81">
        <v>211.37406617272401</v>
      </c>
      <c r="K23" s="81">
        <v>213.434133442806</v>
      </c>
      <c r="L23" s="81">
        <v>206.56405423082501</v>
      </c>
      <c r="M23" s="81">
        <v>212.03126168611601</v>
      </c>
      <c r="N23" s="81">
        <v>206.02400307142099</v>
      </c>
      <c r="O23" s="81">
        <v>204.866812526621</v>
      </c>
      <c r="P23" s="81">
        <v>211.35441605784899</v>
      </c>
      <c r="Q23" s="81">
        <v>215.425842576478</v>
      </c>
      <c r="R23" s="81">
        <v>218.460465042669</v>
      </c>
      <c r="S23" s="81">
        <v>220.33127920626501</v>
      </c>
      <c r="T23" s="81">
        <v>224.23004983701699</v>
      </c>
      <c r="U23" s="81">
        <v>220.693624914987</v>
      </c>
      <c r="V23" s="81">
        <v>227.60325384162201</v>
      </c>
      <c r="W23" s="81">
        <v>223.911125688829</v>
      </c>
      <c r="X23" s="81">
        <v>225.337225646853</v>
      </c>
      <c r="Y23" s="81">
        <v>210.796662355454</v>
      </c>
      <c r="Z23" s="81">
        <v>211.31473946506401</v>
      </c>
      <c r="AA23" s="81">
        <v>207.88558746918099</v>
      </c>
      <c r="AB23" s="81">
        <v>199.793406533416</v>
      </c>
      <c r="AC23" s="81">
        <v>194.42985079316099</v>
      </c>
      <c r="AD23" s="81">
        <v>194.89606160901701</v>
      </c>
      <c r="AE23" s="81">
        <v>194.55374585815801</v>
      </c>
      <c r="AF23" s="81">
        <v>192.920804045658</v>
      </c>
      <c r="AG23" s="81">
        <v>199.55537062793599</v>
      </c>
      <c r="AH23" s="81">
        <v>196.53164663123999</v>
      </c>
      <c r="AI23" s="81">
        <v>201.99884840376501</v>
      </c>
      <c r="AJ23" s="81">
        <v>208.56995983752199</v>
      </c>
      <c r="AK23" s="81">
        <v>193.68461581145201</v>
      </c>
      <c r="AL23" s="81">
        <v>203.61498508978801</v>
      </c>
      <c r="AM23" s="81">
        <v>193.676833702697</v>
      </c>
      <c r="AN23" s="81">
        <v>191.06836028668701</v>
      </c>
      <c r="AO23" s="81">
        <v>194.37908480916099</v>
      </c>
      <c r="AP23" s="81">
        <v>208.60789260889501</v>
      </c>
      <c r="AQ23" s="81">
        <v>214.07291008391701</v>
      </c>
      <c r="AR23" s="81">
        <v>207.98088832312399</v>
      </c>
      <c r="AS23" s="81">
        <v>226.686274297485</v>
      </c>
      <c r="AT23" s="81">
        <v>225.48062872434301</v>
      </c>
      <c r="AU23" s="81">
        <v>232.616076541631</v>
      </c>
      <c r="AV23" s="81">
        <v>231.717085470733</v>
      </c>
      <c r="AW23" s="81">
        <v>233.84288939342099</v>
      </c>
      <c r="AX23" s="81">
        <v>223.51124556789799</v>
      </c>
      <c r="AY23" s="81">
        <v>235.85501551789301</v>
      </c>
      <c r="AZ23" s="81">
        <v>242.46294933956401</v>
      </c>
      <c r="BA23" s="81">
        <v>235.92280026472301</v>
      </c>
      <c r="BB23" s="81">
        <v>239.521499814306</v>
      </c>
      <c r="BC23" s="81">
        <v>227.95013967863201</v>
      </c>
      <c r="BD23" s="81">
        <v>234.115267061834</v>
      </c>
      <c r="BE23" s="81">
        <v>232.44666496830001</v>
      </c>
      <c r="BF23" s="81">
        <v>244.50395362982101</v>
      </c>
      <c r="BG23" s="81">
        <v>229.38898564142099</v>
      </c>
      <c r="BH23" s="81">
        <v>234.95333297567601</v>
      </c>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81">
        <v>1843.4607436128699</v>
      </c>
      <c r="D24" s="81">
        <v>1868.60968786581</v>
      </c>
      <c r="E24" s="81">
        <v>1896.6721322623</v>
      </c>
      <c r="F24" s="81">
        <v>1931.7360183247799</v>
      </c>
      <c r="G24" s="81">
        <v>1957.0086854311701</v>
      </c>
      <c r="H24" s="81">
        <v>2025.8945043225899</v>
      </c>
      <c r="I24" s="81">
        <v>2005.3506616028501</v>
      </c>
      <c r="J24" s="81">
        <v>1999.62057667064</v>
      </c>
      <c r="K24" s="81">
        <v>1991.08058945367</v>
      </c>
      <c r="L24" s="81">
        <v>2024.0177310807701</v>
      </c>
      <c r="M24" s="81">
        <v>2001.7064277206</v>
      </c>
      <c r="N24" s="81">
        <v>1984.68725962952</v>
      </c>
      <c r="O24" s="81">
        <v>1988.18480576467</v>
      </c>
      <c r="P24" s="81">
        <v>1984.93320880072</v>
      </c>
      <c r="Q24" s="81">
        <v>1985.0114721483001</v>
      </c>
      <c r="R24" s="81">
        <v>1975.0286774347001</v>
      </c>
      <c r="S24" s="81">
        <v>1969.9119418672401</v>
      </c>
      <c r="T24" s="81">
        <v>1984.9665843298201</v>
      </c>
      <c r="U24" s="81">
        <v>2012.3789097588899</v>
      </c>
      <c r="V24" s="81">
        <v>2034.0604167762499</v>
      </c>
      <c r="W24" s="81">
        <v>2038.49113935636</v>
      </c>
      <c r="X24" s="81">
        <v>1970.9740015094601</v>
      </c>
      <c r="Y24" s="81">
        <v>1959.7528835416999</v>
      </c>
      <c r="Z24" s="81">
        <v>1960.5119598239301</v>
      </c>
      <c r="AA24" s="81">
        <v>1981.43177615185</v>
      </c>
      <c r="AB24" s="81">
        <v>2006.85415670672</v>
      </c>
      <c r="AC24" s="81">
        <v>2024.7541951651201</v>
      </c>
      <c r="AD24" s="81">
        <v>2052.4906588868298</v>
      </c>
      <c r="AE24" s="81">
        <v>2068.79389833809</v>
      </c>
      <c r="AF24" s="81">
        <v>2103.9327400646698</v>
      </c>
      <c r="AG24" s="81">
        <v>2184.9834931217902</v>
      </c>
      <c r="AH24" s="81">
        <v>2203.7510496803702</v>
      </c>
      <c r="AI24" s="81">
        <v>2256.4447332315699</v>
      </c>
      <c r="AJ24" s="81">
        <v>2245.5006924464001</v>
      </c>
      <c r="AK24" s="81">
        <v>2293.6427951997998</v>
      </c>
      <c r="AL24" s="81">
        <v>2272.7817401677698</v>
      </c>
      <c r="AM24" s="81">
        <v>2237.5793564206801</v>
      </c>
      <c r="AN24" s="81">
        <v>2231.09194405056</v>
      </c>
      <c r="AO24" s="81">
        <v>2264.1857514049102</v>
      </c>
      <c r="AP24" s="81">
        <v>2326.1533579114298</v>
      </c>
      <c r="AQ24" s="81">
        <v>2382.3027063944</v>
      </c>
      <c r="AR24" s="81">
        <v>2427.4080253710799</v>
      </c>
      <c r="AS24" s="81">
        <v>2536.0246270295602</v>
      </c>
      <c r="AT24" s="81">
        <v>2560.9343277553398</v>
      </c>
      <c r="AU24" s="81">
        <v>2567.4853515824502</v>
      </c>
      <c r="AV24" s="81">
        <v>2614.6954767819102</v>
      </c>
      <c r="AW24" s="81">
        <v>2658.6408772356999</v>
      </c>
      <c r="AX24" s="81">
        <v>2627.3488603532101</v>
      </c>
      <c r="AY24" s="81">
        <v>2703.7681797414998</v>
      </c>
      <c r="AZ24" s="81">
        <v>2684.73643661298</v>
      </c>
      <c r="BA24" s="81">
        <v>2646.69928852566</v>
      </c>
      <c r="BB24" s="81">
        <v>2668.4828922619699</v>
      </c>
      <c r="BC24" s="81">
        <v>2690.3258540486399</v>
      </c>
      <c r="BD24" s="81">
        <v>2666.0657466973998</v>
      </c>
      <c r="BE24" s="81">
        <v>2687.6028055730299</v>
      </c>
      <c r="BF24" s="81">
        <v>2643.3032805334001</v>
      </c>
      <c r="BG24" s="81">
        <v>2618.5972081097598</v>
      </c>
      <c r="BH24" s="81">
        <v>2618.6326102261801</v>
      </c>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81">
        <v>2122.1624625724899</v>
      </c>
      <c r="D25" s="81">
        <v>2063.2548942608501</v>
      </c>
      <c r="E25" s="81">
        <v>2015.88819090267</v>
      </c>
      <c r="F25" s="81">
        <v>1933.9290196162799</v>
      </c>
      <c r="G25" s="81">
        <v>1983.35893642109</v>
      </c>
      <c r="H25" s="81">
        <v>1994.4491858019001</v>
      </c>
      <c r="I25" s="81">
        <v>1967.02112189745</v>
      </c>
      <c r="J25" s="81">
        <v>1995.54536743682</v>
      </c>
      <c r="K25" s="81">
        <v>2081.7531474493999</v>
      </c>
      <c r="L25" s="81">
        <v>2026.61454428663</v>
      </c>
      <c r="M25" s="81">
        <v>2054.7574965751301</v>
      </c>
      <c r="N25" s="81">
        <v>1988.15295302494</v>
      </c>
      <c r="O25" s="81">
        <v>1997.37815819976</v>
      </c>
      <c r="P25" s="81">
        <v>2010.6291482552001</v>
      </c>
      <c r="Q25" s="81">
        <v>2001.24558820994</v>
      </c>
      <c r="R25" s="81">
        <v>2017.0566356116301</v>
      </c>
      <c r="S25" s="81">
        <v>1973.5422324180799</v>
      </c>
      <c r="T25" s="81">
        <v>2028.78349199635</v>
      </c>
      <c r="U25" s="81">
        <v>2030.7615827101299</v>
      </c>
      <c r="V25" s="81">
        <v>2008.6449845628899</v>
      </c>
      <c r="W25" s="81">
        <v>1976.0209472925501</v>
      </c>
      <c r="X25" s="81">
        <v>1989.48092590482</v>
      </c>
      <c r="Y25" s="81">
        <v>1995.29636332772</v>
      </c>
      <c r="Z25" s="81">
        <v>2003.2355006123601</v>
      </c>
      <c r="AA25" s="81">
        <v>2016.88807919437</v>
      </c>
      <c r="AB25" s="81">
        <v>1997.170940837</v>
      </c>
      <c r="AC25" s="81">
        <v>1992.0589144277001</v>
      </c>
      <c r="AD25" s="81">
        <v>1988.6535519732299</v>
      </c>
      <c r="AE25" s="81">
        <v>1981.8907728788199</v>
      </c>
      <c r="AF25" s="81">
        <v>1970.65833436355</v>
      </c>
      <c r="AG25" s="81">
        <v>1941.7517934340699</v>
      </c>
      <c r="AH25" s="81">
        <v>1913.5702465249001</v>
      </c>
      <c r="AI25" s="81">
        <v>1895.33963397296</v>
      </c>
      <c r="AJ25" s="81">
        <v>1865.6413481091899</v>
      </c>
      <c r="AK25" s="81">
        <v>1851.1607547603601</v>
      </c>
      <c r="AL25" s="81">
        <v>1850.0700632043299</v>
      </c>
      <c r="AM25" s="81">
        <v>1794.50853848268</v>
      </c>
      <c r="AN25" s="81">
        <v>1728.4843003634501</v>
      </c>
      <c r="AO25" s="81">
        <v>1821.4885103169299</v>
      </c>
      <c r="AP25" s="81">
        <v>1811.1493767941299</v>
      </c>
      <c r="AQ25" s="81">
        <v>1842.9127375031001</v>
      </c>
      <c r="AR25" s="81">
        <v>1882.2460694880299</v>
      </c>
      <c r="AS25" s="81">
        <v>1852.1696109423599</v>
      </c>
      <c r="AT25" s="81">
        <v>1889.8033542483799</v>
      </c>
      <c r="AU25" s="81">
        <v>1899.4738369465099</v>
      </c>
      <c r="AV25" s="81">
        <v>1898.01969183557</v>
      </c>
      <c r="AW25" s="81">
        <v>1913.6669489854801</v>
      </c>
      <c r="AX25" s="81">
        <v>1863.5792558568501</v>
      </c>
      <c r="AY25" s="81">
        <v>1854.21342652873</v>
      </c>
      <c r="AZ25" s="81">
        <v>1870.2663111695499</v>
      </c>
      <c r="BA25" s="81">
        <v>1869.4327341671001</v>
      </c>
      <c r="BB25" s="81">
        <v>1886.53640870504</v>
      </c>
      <c r="BC25" s="81">
        <v>1874.2354138266101</v>
      </c>
      <c r="BD25" s="81">
        <v>1845.40422841434</v>
      </c>
      <c r="BE25" s="81">
        <v>1847.46406296027</v>
      </c>
      <c r="BF25" s="81">
        <v>1816.3744842230999</v>
      </c>
      <c r="BG25" s="81">
        <v>1781.81125636762</v>
      </c>
      <c r="BH25" s="81">
        <v>1774.5394689049899</v>
      </c>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7">
        <v>15665.759851439383</v>
      </c>
      <c r="D26" s="77">
        <v>15497.350267769712</v>
      </c>
      <c r="E26" s="77">
        <v>15556.213008404045</v>
      </c>
      <c r="F26" s="77">
        <v>15488.161604073768</v>
      </c>
      <c r="G26" s="77">
        <v>15393.580142998861</v>
      </c>
      <c r="H26" s="77">
        <v>15680.712483463663</v>
      </c>
      <c r="I26" s="77">
        <v>15596.784644341042</v>
      </c>
      <c r="J26" s="77">
        <v>15553.696282632987</v>
      </c>
      <c r="K26" s="77">
        <v>15711.333965167145</v>
      </c>
      <c r="L26" s="77">
        <v>15537.127328739731</v>
      </c>
      <c r="M26" s="77">
        <v>15476.221504923735</v>
      </c>
      <c r="N26" s="77">
        <v>15463.456240408017</v>
      </c>
      <c r="O26" s="77">
        <v>15391.386526651117</v>
      </c>
      <c r="P26" s="77">
        <v>15355.047093223404</v>
      </c>
      <c r="Q26" s="77">
        <v>15433.197841251793</v>
      </c>
      <c r="R26" s="77">
        <v>15483.248137275383</v>
      </c>
      <c r="S26" s="77">
        <v>15439.368499215907</v>
      </c>
      <c r="T26" s="77">
        <v>15427.899824357602</v>
      </c>
      <c r="U26" s="77">
        <v>15380.070064457766</v>
      </c>
      <c r="V26" s="77">
        <v>15495.492189014485</v>
      </c>
      <c r="W26" s="77">
        <v>15566.957048673818</v>
      </c>
      <c r="X26" s="77">
        <v>15565.844641325784</v>
      </c>
      <c r="Y26" s="77">
        <v>15517.941642110123</v>
      </c>
      <c r="Z26" s="77">
        <v>15598.599475976844</v>
      </c>
      <c r="AA26" s="77">
        <v>15598.801838120062</v>
      </c>
      <c r="AB26" s="77">
        <v>15726.172942107632</v>
      </c>
      <c r="AC26" s="77">
        <v>15651.598748766226</v>
      </c>
      <c r="AD26" s="77">
        <v>15829.613919478552</v>
      </c>
      <c r="AE26" s="77">
        <v>15739.375263346075</v>
      </c>
      <c r="AF26" s="77">
        <v>15784.093481506792</v>
      </c>
      <c r="AG26" s="77">
        <v>15853.946113863643</v>
      </c>
      <c r="AH26" s="77">
        <v>15806.741209653863</v>
      </c>
      <c r="AI26" s="77">
        <v>15892.01822214307</v>
      </c>
      <c r="AJ26" s="77">
        <v>15894.732847507166</v>
      </c>
      <c r="AK26" s="77">
        <v>15909.898849602276</v>
      </c>
      <c r="AL26" s="77">
        <v>16018.718041818142</v>
      </c>
      <c r="AM26" s="77">
        <v>15696.510995977274</v>
      </c>
      <c r="AN26" s="77">
        <v>15467.734016002249</v>
      </c>
      <c r="AO26" s="77">
        <v>15856.219732504676</v>
      </c>
      <c r="AP26" s="77">
        <v>15774.047474456025</v>
      </c>
      <c r="AQ26" s="77">
        <v>15998.789286428355</v>
      </c>
      <c r="AR26" s="77">
        <v>16468.419446556607</v>
      </c>
      <c r="AS26" s="77">
        <v>16735.254088834299</v>
      </c>
      <c r="AT26" s="77">
        <v>16922.253286487947</v>
      </c>
      <c r="AU26" s="77">
        <v>16872.325333437457</v>
      </c>
      <c r="AV26" s="77">
        <v>16863.623383414459</v>
      </c>
      <c r="AW26" s="77">
        <v>16888.20644507802</v>
      </c>
      <c r="AX26" s="77">
        <v>16928.876711500452</v>
      </c>
      <c r="AY26" s="77">
        <v>16909.55249671538</v>
      </c>
      <c r="AZ26" s="77">
        <v>16972.986920482432</v>
      </c>
      <c r="BA26" s="77">
        <v>17000.806644437409</v>
      </c>
      <c r="BB26" s="77">
        <v>17020.869273179862</v>
      </c>
      <c r="BC26" s="77">
        <v>17198.900735470816</v>
      </c>
      <c r="BD26" s="77">
        <v>17079.078943122822</v>
      </c>
      <c r="BE26" s="77">
        <v>17077.039235188338</v>
      </c>
      <c r="BF26" s="77">
        <v>16991.868237607294</v>
      </c>
      <c r="BG26" s="77">
        <v>16770.973279515751</v>
      </c>
      <c r="BH26" s="77">
        <v>16842.149821033494</v>
      </c>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81">
        <v>20283.270082081199</v>
      </c>
      <c r="D27" s="81">
        <v>20271.581527411599</v>
      </c>
      <c r="E27" s="81">
        <v>20274.261343828501</v>
      </c>
      <c r="F27" s="81">
        <v>20329.104531351299</v>
      </c>
      <c r="G27" s="81">
        <v>20369.761501823399</v>
      </c>
      <c r="H27" s="81">
        <v>20290.939317093598</v>
      </c>
      <c r="I27" s="81">
        <v>20239.685222440599</v>
      </c>
      <c r="J27" s="81">
        <v>20164.312557944701</v>
      </c>
      <c r="K27" s="81">
        <v>20156.479386217001</v>
      </c>
      <c r="L27" s="81">
        <v>20498.726190971101</v>
      </c>
      <c r="M27" s="81">
        <v>20232.523341214601</v>
      </c>
      <c r="N27" s="81">
        <v>20543.184719326</v>
      </c>
      <c r="O27" s="81">
        <v>20573.4607809599</v>
      </c>
      <c r="P27" s="81">
        <v>20560.7333532999</v>
      </c>
      <c r="Q27" s="81">
        <v>20806.317331627099</v>
      </c>
      <c r="R27" s="81">
        <v>20721.29322109</v>
      </c>
      <c r="S27" s="81">
        <v>20685.3842050807</v>
      </c>
      <c r="T27" s="81">
        <v>20548.770566740601</v>
      </c>
      <c r="U27" s="81">
        <v>20740.893756017002</v>
      </c>
      <c r="V27" s="81">
        <v>20605.215542108799</v>
      </c>
      <c r="W27" s="81">
        <v>20527.290292025998</v>
      </c>
      <c r="X27" s="81">
        <v>20567.6929739755</v>
      </c>
      <c r="Y27" s="81">
        <v>20547.986889056701</v>
      </c>
      <c r="Z27" s="81">
        <v>20691.370138414</v>
      </c>
      <c r="AA27" s="81">
        <v>20615.279836817601</v>
      </c>
      <c r="AB27" s="81">
        <v>20625.376488416801</v>
      </c>
      <c r="AC27" s="81">
        <v>20566.501670509999</v>
      </c>
      <c r="AD27" s="81">
        <v>20512.524227587899</v>
      </c>
      <c r="AE27" s="81">
        <v>20514.254873154299</v>
      </c>
      <c r="AF27" s="81">
        <v>20381.973771645</v>
      </c>
      <c r="AG27" s="81">
        <v>20247.717007335999</v>
      </c>
      <c r="AH27" s="81">
        <v>20360.7427310481</v>
      </c>
      <c r="AI27" s="81">
        <v>20513.971377963699</v>
      </c>
      <c r="AJ27" s="81">
        <v>20519.924375787101</v>
      </c>
      <c r="AK27" s="81">
        <v>20331.967862899899</v>
      </c>
      <c r="AL27" s="81">
        <v>20343.8354825028</v>
      </c>
      <c r="AM27" s="81">
        <v>20087.7463277438</v>
      </c>
      <c r="AN27" s="81">
        <v>20204.346651647698</v>
      </c>
      <c r="AO27" s="81">
        <v>20526.448220419399</v>
      </c>
      <c r="AP27" s="81">
        <v>20592.594739904602</v>
      </c>
      <c r="AQ27" s="81">
        <v>20493.2992268257</v>
      </c>
      <c r="AR27" s="81">
        <v>20554.246397989202</v>
      </c>
      <c r="AS27" s="81">
        <v>20611.4918060032</v>
      </c>
      <c r="AT27" s="81">
        <v>20331.404825550901</v>
      </c>
      <c r="AU27" s="81">
        <v>20346.055608217601</v>
      </c>
      <c r="AV27" s="81">
        <v>20291.341760200601</v>
      </c>
      <c r="AW27" s="81">
        <v>20293.9174672503</v>
      </c>
      <c r="AX27" s="81">
        <v>20282.341673068699</v>
      </c>
      <c r="AY27" s="81">
        <v>20210.943369496999</v>
      </c>
      <c r="AZ27" s="81">
        <v>20223.845528968701</v>
      </c>
      <c r="BA27" s="81">
        <v>20217.644594437199</v>
      </c>
      <c r="BB27" s="81">
        <v>20377.042020662499</v>
      </c>
      <c r="BC27" s="81">
        <v>20415.364557404901</v>
      </c>
      <c r="BD27" s="81">
        <v>20488.172595348798</v>
      </c>
      <c r="BE27" s="81">
        <v>20394.9708497633</v>
      </c>
      <c r="BF27" s="81">
        <v>20491.380834007799</v>
      </c>
      <c r="BG27" s="81">
        <v>20537.519306697301</v>
      </c>
      <c r="BH27" s="81">
        <v>20584.0046238422</v>
      </c>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7">
        <v>20283.270082081199</v>
      </c>
      <c r="D28" s="77">
        <v>20271.581527411599</v>
      </c>
      <c r="E28" s="77">
        <v>20274.261343828501</v>
      </c>
      <c r="F28" s="77">
        <v>20329.104531351299</v>
      </c>
      <c r="G28" s="77">
        <v>20369.761501823399</v>
      </c>
      <c r="H28" s="77">
        <v>20290.939317093598</v>
      </c>
      <c r="I28" s="77">
        <v>20239.685222440599</v>
      </c>
      <c r="J28" s="77">
        <v>20164.312557944701</v>
      </c>
      <c r="K28" s="77">
        <v>20156.479386217001</v>
      </c>
      <c r="L28" s="77">
        <v>20498.726190971101</v>
      </c>
      <c r="M28" s="77">
        <v>20232.523341214601</v>
      </c>
      <c r="N28" s="77">
        <v>20543.184719326</v>
      </c>
      <c r="O28" s="77">
        <v>20573.4607809599</v>
      </c>
      <c r="P28" s="77">
        <v>20560.7333532999</v>
      </c>
      <c r="Q28" s="77">
        <v>20806.317331627099</v>
      </c>
      <c r="R28" s="77">
        <v>20721.29322109</v>
      </c>
      <c r="S28" s="77">
        <v>20685.3842050807</v>
      </c>
      <c r="T28" s="77">
        <v>20548.770566740601</v>
      </c>
      <c r="U28" s="77">
        <v>20740.893756017002</v>
      </c>
      <c r="V28" s="77">
        <v>20605.215542108799</v>
      </c>
      <c r="W28" s="77">
        <v>20527.290292025998</v>
      </c>
      <c r="X28" s="77">
        <v>20567.6929739755</v>
      </c>
      <c r="Y28" s="77">
        <v>20547.986889056701</v>
      </c>
      <c r="Z28" s="77">
        <v>20691.370138414</v>
      </c>
      <c r="AA28" s="77">
        <v>20615.279836817601</v>
      </c>
      <c r="AB28" s="77">
        <v>20625.376488416801</v>
      </c>
      <c r="AC28" s="77">
        <v>20566.501670509999</v>
      </c>
      <c r="AD28" s="77">
        <v>20512.524227587899</v>
      </c>
      <c r="AE28" s="77">
        <v>20514.254873154299</v>
      </c>
      <c r="AF28" s="77">
        <v>20381.973771645</v>
      </c>
      <c r="AG28" s="77">
        <v>20247.717007335999</v>
      </c>
      <c r="AH28" s="77">
        <v>20360.7427310481</v>
      </c>
      <c r="AI28" s="77">
        <v>20513.971377963699</v>
      </c>
      <c r="AJ28" s="77">
        <v>20519.924375787101</v>
      </c>
      <c r="AK28" s="77">
        <v>20331.967862899899</v>
      </c>
      <c r="AL28" s="77">
        <v>20343.8354825028</v>
      </c>
      <c r="AM28" s="77">
        <v>20087.7463277438</v>
      </c>
      <c r="AN28" s="77">
        <v>20204.346651647698</v>
      </c>
      <c r="AO28" s="77">
        <v>20526.448220419399</v>
      </c>
      <c r="AP28" s="77">
        <v>20592.594739904602</v>
      </c>
      <c r="AQ28" s="77">
        <v>20493.2992268257</v>
      </c>
      <c r="AR28" s="77">
        <v>20554.246397989202</v>
      </c>
      <c r="AS28" s="77">
        <v>20611.4918060032</v>
      </c>
      <c r="AT28" s="77">
        <v>20331.404825550901</v>
      </c>
      <c r="AU28" s="77">
        <v>20346.055608217601</v>
      </c>
      <c r="AV28" s="77">
        <v>20291.341760200601</v>
      </c>
      <c r="AW28" s="77">
        <v>20293.9174672503</v>
      </c>
      <c r="AX28" s="77">
        <v>20282.341673068699</v>
      </c>
      <c r="AY28" s="77">
        <v>20210.943369496999</v>
      </c>
      <c r="AZ28" s="77">
        <v>20223.845528968701</v>
      </c>
      <c r="BA28" s="77">
        <v>20217.644594437199</v>
      </c>
      <c r="BB28" s="77">
        <v>20377.042020662499</v>
      </c>
      <c r="BC28" s="77">
        <v>20415.364557404901</v>
      </c>
      <c r="BD28" s="77">
        <v>20488.172595348798</v>
      </c>
      <c r="BE28" s="77">
        <v>20394.9708497633</v>
      </c>
      <c r="BF28" s="77">
        <v>20491.380834007799</v>
      </c>
      <c r="BG28" s="77">
        <v>20537.519306697301</v>
      </c>
      <c r="BH28" s="77">
        <v>20584.0046238422</v>
      </c>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8" t="s">
        <v>150</v>
      </c>
      <c r="B29" s="118"/>
      <c r="C29" s="78">
        <v>47246.229860360261</v>
      </c>
      <c r="D29" s="78">
        <v>47134.342774440694</v>
      </c>
      <c r="E29" s="78">
        <v>46972.378607779057</v>
      </c>
      <c r="F29" s="78">
        <v>46826.436473793794</v>
      </c>
      <c r="G29" s="78">
        <v>46698.783235927964</v>
      </c>
      <c r="H29" s="78">
        <v>46874.185348278537</v>
      </c>
      <c r="I29" s="78">
        <v>46598.272528310059</v>
      </c>
      <c r="J29" s="78">
        <v>46504.572780639646</v>
      </c>
      <c r="K29" s="78">
        <v>46579.736745101938</v>
      </c>
      <c r="L29" s="78">
        <v>46657.447402357939</v>
      </c>
      <c r="M29" s="78">
        <v>46484.598553869415</v>
      </c>
      <c r="N29" s="78">
        <v>46722.16576723037</v>
      </c>
      <c r="O29" s="78">
        <v>46629.620654411716</v>
      </c>
      <c r="P29" s="78">
        <v>46552.845234876542</v>
      </c>
      <c r="Q29" s="78">
        <v>46742.125816784028</v>
      </c>
      <c r="R29" s="78">
        <v>46692.138194310261</v>
      </c>
      <c r="S29" s="78">
        <v>46646.823956514461</v>
      </c>
      <c r="T29" s="78">
        <v>46372.039850140747</v>
      </c>
      <c r="U29" s="78">
        <v>46499.101956288985</v>
      </c>
      <c r="V29" s="78">
        <v>46417.965978613167</v>
      </c>
      <c r="W29" s="78">
        <v>46369.612502311822</v>
      </c>
      <c r="X29" s="78">
        <v>46340.198758446582</v>
      </c>
      <c r="Y29" s="78">
        <v>46274.994703667966</v>
      </c>
      <c r="Z29" s="78">
        <v>46615.750543110931</v>
      </c>
      <c r="AA29" s="78">
        <v>46513.632118150534</v>
      </c>
      <c r="AB29" s="78">
        <v>46720.234063665732</v>
      </c>
      <c r="AC29" s="78">
        <v>46626.191720136958</v>
      </c>
      <c r="AD29" s="78">
        <v>46830.933582889978</v>
      </c>
      <c r="AE29" s="78">
        <v>46864.41444144673</v>
      </c>
      <c r="AF29" s="78">
        <v>46770.083605119129</v>
      </c>
      <c r="AG29" s="78">
        <v>46842.387819524869</v>
      </c>
      <c r="AH29" s="78">
        <v>46856.962709002721</v>
      </c>
      <c r="AI29" s="78">
        <v>47163.105742433683</v>
      </c>
      <c r="AJ29" s="78">
        <v>47101.963523448176</v>
      </c>
      <c r="AK29" s="78">
        <v>46982.517663908729</v>
      </c>
      <c r="AL29" s="78">
        <v>47084.88418352414</v>
      </c>
      <c r="AM29" s="78">
        <v>46226.711469212838</v>
      </c>
      <c r="AN29" s="78">
        <v>46074.059986075648</v>
      </c>
      <c r="AO29" s="78">
        <v>47017.318166530553</v>
      </c>
      <c r="AP29" s="78">
        <v>47021.270472803146</v>
      </c>
      <c r="AQ29" s="78">
        <v>47066.983291503202</v>
      </c>
      <c r="AR29" s="78">
        <v>47842.330376185419</v>
      </c>
      <c r="AS29" s="78">
        <v>48201.234476769889</v>
      </c>
      <c r="AT29" s="78">
        <v>48123.51826463655</v>
      </c>
      <c r="AU29" s="78">
        <v>48139.721252660049</v>
      </c>
      <c r="AV29" s="78">
        <v>47957.66993743465</v>
      </c>
      <c r="AW29" s="78">
        <v>48073.028139708207</v>
      </c>
      <c r="AX29" s="78">
        <v>48075.573338641785</v>
      </c>
      <c r="AY29" s="78">
        <v>47946.809939481653</v>
      </c>
      <c r="AZ29" s="78">
        <v>48032.11993711062</v>
      </c>
      <c r="BA29" s="78">
        <v>47999.481395002484</v>
      </c>
      <c r="BB29" s="78">
        <v>48131.363268004607</v>
      </c>
      <c r="BC29" s="78">
        <v>48335.089120366458</v>
      </c>
      <c r="BD29" s="78">
        <v>48202.961219517514</v>
      </c>
      <c r="BE29" s="78">
        <v>47989.736018660755</v>
      </c>
      <c r="BF29" s="78">
        <v>48002.889357680033</v>
      </c>
      <c r="BG29" s="78">
        <v>47743.266881811447</v>
      </c>
      <c r="BH29" s="78">
        <v>47749.976076083665</v>
      </c>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row>
    <row r="31" spans="1:128" ht="15" thickBot="1" x14ac:dyDescent="0.4">
      <c r="A31" s="88" t="s">
        <v>290</v>
      </c>
      <c r="B31" s="89"/>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335</v>
      </c>
    </row>
    <row r="33" spans="1:128" ht="15" thickBot="1" x14ac:dyDescent="0.4">
      <c r="A33" s="16" t="s">
        <v>94</v>
      </c>
      <c r="B33" s="17" t="s">
        <v>95</v>
      </c>
      <c r="C33" s="81" t="s">
        <v>337</v>
      </c>
      <c r="D33" s="81" t="s">
        <v>337</v>
      </c>
      <c r="E33" s="81" t="s">
        <v>337</v>
      </c>
      <c r="F33" s="81" t="s">
        <v>337</v>
      </c>
      <c r="G33" s="81" t="s">
        <v>337</v>
      </c>
      <c r="H33" s="81" t="s">
        <v>337</v>
      </c>
      <c r="I33" s="81" t="s">
        <v>337</v>
      </c>
      <c r="J33" s="81" t="s">
        <v>337</v>
      </c>
      <c r="K33" s="81" t="s">
        <v>337</v>
      </c>
      <c r="L33" s="81" t="s">
        <v>337</v>
      </c>
      <c r="M33" s="81" t="s">
        <v>337</v>
      </c>
      <c r="N33" s="81" t="s">
        <v>337</v>
      </c>
      <c r="O33" s="81" t="s">
        <v>337</v>
      </c>
      <c r="P33" s="81" t="s">
        <v>337</v>
      </c>
      <c r="Q33" s="81" t="s">
        <v>337</v>
      </c>
      <c r="R33" s="81" t="s">
        <v>337</v>
      </c>
      <c r="S33" s="81" t="s">
        <v>337</v>
      </c>
      <c r="T33" s="81" t="s">
        <v>337</v>
      </c>
      <c r="U33" s="81" t="s">
        <v>337</v>
      </c>
      <c r="V33" s="81" t="s">
        <v>337</v>
      </c>
      <c r="W33" s="81" t="s">
        <v>337</v>
      </c>
      <c r="X33" s="81" t="s">
        <v>337</v>
      </c>
      <c r="Y33" s="81" t="s">
        <v>337</v>
      </c>
      <c r="Z33" s="81" t="s">
        <v>337</v>
      </c>
      <c r="AA33" s="81" t="s">
        <v>337</v>
      </c>
      <c r="AB33" s="81" t="s">
        <v>337</v>
      </c>
      <c r="AC33" s="81" t="s">
        <v>337</v>
      </c>
      <c r="AD33" s="81" t="s">
        <v>337</v>
      </c>
      <c r="AE33" s="81" t="s">
        <v>337</v>
      </c>
      <c r="AF33" s="81" t="s">
        <v>337</v>
      </c>
      <c r="AG33" s="81" t="s">
        <v>337</v>
      </c>
      <c r="AH33" s="81" t="s">
        <v>337</v>
      </c>
      <c r="AI33" s="81" t="s">
        <v>337</v>
      </c>
      <c r="AJ33" s="81" t="s">
        <v>337</v>
      </c>
      <c r="AK33" s="81" t="s">
        <v>337</v>
      </c>
      <c r="AL33" s="81" t="s">
        <v>337</v>
      </c>
      <c r="AM33" s="81" t="s">
        <v>337</v>
      </c>
      <c r="AN33" s="81" t="s">
        <v>337</v>
      </c>
      <c r="AO33" s="81" t="s">
        <v>337</v>
      </c>
      <c r="AP33" s="81" t="s">
        <v>337</v>
      </c>
      <c r="AQ33" s="81" t="s">
        <v>337</v>
      </c>
      <c r="AR33" s="81" t="s">
        <v>337</v>
      </c>
      <c r="AS33" s="81" t="s">
        <v>337</v>
      </c>
      <c r="AT33" s="81" t="s">
        <v>337</v>
      </c>
      <c r="AU33" s="81" t="s">
        <v>337</v>
      </c>
      <c r="AV33" s="81" t="s">
        <v>337</v>
      </c>
      <c r="AW33" s="81" t="s">
        <v>337</v>
      </c>
      <c r="AX33" s="81" t="s">
        <v>337</v>
      </c>
      <c r="AY33" s="81" t="s">
        <v>337</v>
      </c>
      <c r="AZ33" s="81" t="s">
        <v>337</v>
      </c>
      <c r="BA33" s="81" t="s">
        <v>337</v>
      </c>
      <c r="BB33" s="81" t="s">
        <v>337</v>
      </c>
      <c r="BC33" s="81" t="s">
        <v>337</v>
      </c>
      <c r="BD33" s="81" t="s">
        <v>337</v>
      </c>
      <c r="BE33" s="81" t="s">
        <v>337</v>
      </c>
      <c r="BF33" s="81" t="s">
        <v>337</v>
      </c>
      <c r="BG33" s="81" t="s">
        <v>337</v>
      </c>
      <c r="BH33" s="81" t="s">
        <v>337</v>
      </c>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7" t="s">
        <v>337</v>
      </c>
      <c r="D34" s="77" t="s">
        <v>337</v>
      </c>
      <c r="E34" s="77" t="s">
        <v>337</v>
      </c>
      <c r="F34" s="77" t="s">
        <v>337</v>
      </c>
      <c r="G34" s="77" t="s">
        <v>337</v>
      </c>
      <c r="H34" s="77" t="s">
        <v>337</v>
      </c>
      <c r="I34" s="77" t="s">
        <v>337</v>
      </c>
      <c r="J34" s="77" t="s">
        <v>337</v>
      </c>
      <c r="K34" s="77" t="s">
        <v>337</v>
      </c>
      <c r="L34" s="77" t="s">
        <v>337</v>
      </c>
      <c r="M34" s="77" t="s">
        <v>337</v>
      </c>
      <c r="N34" s="77" t="s">
        <v>337</v>
      </c>
      <c r="O34" s="77" t="s">
        <v>337</v>
      </c>
      <c r="P34" s="77" t="s">
        <v>337</v>
      </c>
      <c r="Q34" s="77" t="s">
        <v>337</v>
      </c>
      <c r="R34" s="77" t="s">
        <v>337</v>
      </c>
      <c r="S34" s="77" t="s">
        <v>337</v>
      </c>
      <c r="T34" s="77" t="s">
        <v>337</v>
      </c>
      <c r="U34" s="77" t="s">
        <v>337</v>
      </c>
      <c r="V34" s="77" t="s">
        <v>337</v>
      </c>
      <c r="W34" s="77" t="s">
        <v>337</v>
      </c>
      <c r="X34" s="77" t="s">
        <v>337</v>
      </c>
      <c r="Y34" s="77" t="s">
        <v>337</v>
      </c>
      <c r="Z34" s="77" t="s">
        <v>337</v>
      </c>
      <c r="AA34" s="77" t="s">
        <v>337</v>
      </c>
      <c r="AB34" s="77" t="s">
        <v>337</v>
      </c>
      <c r="AC34" s="77" t="s">
        <v>337</v>
      </c>
      <c r="AD34" s="77" t="s">
        <v>337</v>
      </c>
      <c r="AE34" s="77" t="s">
        <v>337</v>
      </c>
      <c r="AF34" s="77" t="s">
        <v>337</v>
      </c>
      <c r="AG34" s="77" t="s">
        <v>337</v>
      </c>
      <c r="AH34" s="77" t="s">
        <v>337</v>
      </c>
      <c r="AI34" s="77" t="s">
        <v>337</v>
      </c>
      <c r="AJ34" s="77" t="s">
        <v>337</v>
      </c>
      <c r="AK34" s="77" t="s">
        <v>337</v>
      </c>
      <c r="AL34" s="77" t="s">
        <v>337</v>
      </c>
      <c r="AM34" s="77" t="s">
        <v>337</v>
      </c>
      <c r="AN34" s="77" t="s">
        <v>337</v>
      </c>
      <c r="AO34" s="77" t="s">
        <v>337</v>
      </c>
      <c r="AP34" s="77" t="s">
        <v>337</v>
      </c>
      <c r="AQ34" s="77" t="s">
        <v>337</v>
      </c>
      <c r="AR34" s="77" t="s">
        <v>337</v>
      </c>
      <c r="AS34" s="77" t="s">
        <v>337</v>
      </c>
      <c r="AT34" s="77" t="s">
        <v>337</v>
      </c>
      <c r="AU34" s="77" t="s">
        <v>337</v>
      </c>
      <c r="AV34" s="77" t="s">
        <v>337</v>
      </c>
      <c r="AW34" s="77" t="s">
        <v>337</v>
      </c>
      <c r="AX34" s="77" t="s">
        <v>337</v>
      </c>
      <c r="AY34" s="77" t="s">
        <v>337</v>
      </c>
      <c r="AZ34" s="77" t="s">
        <v>337</v>
      </c>
      <c r="BA34" s="77" t="s">
        <v>337</v>
      </c>
      <c r="BB34" s="77" t="s">
        <v>337</v>
      </c>
      <c r="BC34" s="77" t="s">
        <v>337</v>
      </c>
      <c r="BD34" s="77" t="s">
        <v>337</v>
      </c>
      <c r="BE34" s="77" t="s">
        <v>337</v>
      </c>
      <c r="BF34" s="77" t="s">
        <v>337</v>
      </c>
      <c r="BG34" s="77" t="s">
        <v>337</v>
      </c>
      <c r="BH34" s="77" t="s">
        <v>337</v>
      </c>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81">
        <v>57.520571357806801</v>
      </c>
      <c r="D35" s="81">
        <v>85.606006290687702</v>
      </c>
      <c r="E35" s="81">
        <v>77.439207166828098</v>
      </c>
      <c r="F35" s="81">
        <v>88.096812056375597</v>
      </c>
      <c r="G35" s="81">
        <v>89.280802190707604</v>
      </c>
      <c r="H35" s="81">
        <v>86.096951433805302</v>
      </c>
      <c r="I35" s="81">
        <v>68.555302992262597</v>
      </c>
      <c r="J35" s="81">
        <v>67.472316645040905</v>
      </c>
      <c r="K35" s="81">
        <v>67.984380982840705</v>
      </c>
      <c r="L35" s="81">
        <v>48.321049496665999</v>
      </c>
      <c r="M35" s="81">
        <v>56.949535856887998</v>
      </c>
      <c r="N35" s="81">
        <v>59.723469131851502</v>
      </c>
      <c r="O35" s="81">
        <v>65.887688757226698</v>
      </c>
      <c r="P35" s="81">
        <v>77.661086913435</v>
      </c>
      <c r="Q35" s="81">
        <v>71.3966355961049</v>
      </c>
      <c r="R35" s="81">
        <v>78.401010264691493</v>
      </c>
      <c r="S35" s="81">
        <v>85.881348629875106</v>
      </c>
      <c r="T35" s="81">
        <v>89.015903386705901</v>
      </c>
      <c r="U35" s="81">
        <v>104.94996642980099</v>
      </c>
      <c r="V35" s="81">
        <v>120.38396751550999</v>
      </c>
      <c r="W35" s="81">
        <v>121.082382713736</v>
      </c>
      <c r="X35" s="81">
        <v>127.967152216898</v>
      </c>
      <c r="Y35" s="81">
        <v>128.16069391691201</v>
      </c>
      <c r="Z35" s="81">
        <v>170.57580838911201</v>
      </c>
      <c r="AA35" s="81">
        <v>106.427654087486</v>
      </c>
      <c r="AB35" s="81">
        <v>84.063181658630199</v>
      </c>
      <c r="AC35" s="81">
        <v>125.678585876597</v>
      </c>
      <c r="AD35" s="81">
        <v>104.879035056662</v>
      </c>
      <c r="AE35" s="81">
        <v>172.713512109351</v>
      </c>
      <c r="AF35" s="81">
        <v>167.50284274974101</v>
      </c>
      <c r="AG35" s="81">
        <v>146.11455627865001</v>
      </c>
      <c r="AH35" s="81">
        <v>142.18837056000601</v>
      </c>
      <c r="AI35" s="81">
        <v>138.844106858532</v>
      </c>
      <c r="AJ35" s="81">
        <v>125.190011936378</v>
      </c>
      <c r="AK35" s="81">
        <v>130.892340778023</v>
      </c>
      <c r="AL35" s="81">
        <v>131.29448823186101</v>
      </c>
      <c r="AM35" s="81">
        <v>85.642987458964498</v>
      </c>
      <c r="AN35" s="81">
        <v>75.092624483543204</v>
      </c>
      <c r="AO35" s="81">
        <v>80.779513339742607</v>
      </c>
      <c r="AP35" s="81">
        <v>83.661853201383195</v>
      </c>
      <c r="AQ35" s="81">
        <v>105.753289455104</v>
      </c>
      <c r="AR35" s="81">
        <v>129.00877819289599</v>
      </c>
      <c r="AS35" s="81">
        <v>127.57124790285199</v>
      </c>
      <c r="AT35" s="81">
        <v>139.56393058027399</v>
      </c>
      <c r="AU35" s="81">
        <v>156.78899265029099</v>
      </c>
      <c r="AV35" s="81">
        <v>144.922073131557</v>
      </c>
      <c r="AW35" s="81">
        <v>145.69434896317199</v>
      </c>
      <c r="AX35" s="81">
        <v>169.77165482007101</v>
      </c>
      <c r="AY35" s="81">
        <v>168.03720559567199</v>
      </c>
      <c r="AZ35" s="81">
        <v>195.64199017741299</v>
      </c>
      <c r="BA35" s="81">
        <v>172.510671068486</v>
      </c>
      <c r="BB35" s="81">
        <v>151.64688682563499</v>
      </c>
      <c r="BC35" s="81">
        <v>139.91904353377501</v>
      </c>
      <c r="BD35" s="81">
        <v>141.948842096161</v>
      </c>
      <c r="BE35" s="81">
        <v>171.32489632040699</v>
      </c>
      <c r="BF35" s="81">
        <v>154.36174283604601</v>
      </c>
      <c r="BG35" s="81">
        <v>178.246124271291</v>
      </c>
      <c r="BH35" s="81">
        <v>137.76770918040799</v>
      </c>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81" t="s">
        <v>337</v>
      </c>
      <c r="D36" s="81" t="s">
        <v>337</v>
      </c>
      <c r="E36" s="81" t="s">
        <v>337</v>
      </c>
      <c r="F36" s="81" t="s">
        <v>337</v>
      </c>
      <c r="G36" s="81" t="s">
        <v>337</v>
      </c>
      <c r="H36" s="81" t="s">
        <v>337</v>
      </c>
      <c r="I36" s="81" t="s">
        <v>337</v>
      </c>
      <c r="J36" s="81" t="s">
        <v>337</v>
      </c>
      <c r="K36" s="81" t="s">
        <v>337</v>
      </c>
      <c r="L36" s="81" t="s">
        <v>337</v>
      </c>
      <c r="M36" s="81" t="s">
        <v>337</v>
      </c>
      <c r="N36" s="81" t="s">
        <v>337</v>
      </c>
      <c r="O36" s="81" t="s">
        <v>337</v>
      </c>
      <c r="P36" s="81" t="s">
        <v>337</v>
      </c>
      <c r="Q36" s="81" t="s">
        <v>337</v>
      </c>
      <c r="R36" s="81" t="s">
        <v>337</v>
      </c>
      <c r="S36" s="81" t="s">
        <v>337</v>
      </c>
      <c r="T36" s="81" t="s">
        <v>337</v>
      </c>
      <c r="U36" s="81" t="s">
        <v>337</v>
      </c>
      <c r="V36" s="81" t="s">
        <v>337</v>
      </c>
      <c r="W36" s="81" t="s">
        <v>337</v>
      </c>
      <c r="X36" s="81" t="s">
        <v>337</v>
      </c>
      <c r="Y36" s="81" t="s">
        <v>337</v>
      </c>
      <c r="Z36" s="81" t="s">
        <v>337</v>
      </c>
      <c r="AA36" s="81" t="s">
        <v>337</v>
      </c>
      <c r="AB36" s="81" t="s">
        <v>337</v>
      </c>
      <c r="AC36" s="81" t="s">
        <v>337</v>
      </c>
      <c r="AD36" s="81" t="s">
        <v>337</v>
      </c>
      <c r="AE36" s="81" t="s">
        <v>337</v>
      </c>
      <c r="AF36" s="81" t="s">
        <v>337</v>
      </c>
      <c r="AG36" s="81" t="s">
        <v>337</v>
      </c>
      <c r="AH36" s="81" t="s">
        <v>337</v>
      </c>
      <c r="AI36" s="81" t="s">
        <v>337</v>
      </c>
      <c r="AJ36" s="81" t="s">
        <v>337</v>
      </c>
      <c r="AK36" s="81" t="s">
        <v>337</v>
      </c>
      <c r="AL36" s="81" t="s">
        <v>337</v>
      </c>
      <c r="AM36" s="81" t="s">
        <v>337</v>
      </c>
      <c r="AN36" s="81" t="s">
        <v>337</v>
      </c>
      <c r="AO36" s="81" t="s">
        <v>337</v>
      </c>
      <c r="AP36" s="81" t="s">
        <v>337</v>
      </c>
      <c r="AQ36" s="81" t="s">
        <v>337</v>
      </c>
      <c r="AR36" s="81" t="s">
        <v>337</v>
      </c>
      <c r="AS36" s="81" t="s">
        <v>337</v>
      </c>
      <c r="AT36" s="81" t="s">
        <v>337</v>
      </c>
      <c r="AU36" s="81" t="s">
        <v>337</v>
      </c>
      <c r="AV36" s="81" t="s">
        <v>337</v>
      </c>
      <c r="AW36" s="81" t="s">
        <v>337</v>
      </c>
      <c r="AX36" s="81" t="s">
        <v>337</v>
      </c>
      <c r="AY36" s="81" t="s">
        <v>337</v>
      </c>
      <c r="AZ36" s="81" t="s">
        <v>337</v>
      </c>
      <c r="BA36" s="81" t="s">
        <v>337</v>
      </c>
      <c r="BB36" s="81" t="s">
        <v>337</v>
      </c>
      <c r="BC36" s="81" t="s">
        <v>337</v>
      </c>
      <c r="BD36" s="81" t="s">
        <v>337</v>
      </c>
      <c r="BE36" s="81" t="s">
        <v>337</v>
      </c>
      <c r="BF36" s="81" t="s">
        <v>337</v>
      </c>
      <c r="BG36" s="81" t="s">
        <v>337</v>
      </c>
      <c r="BH36" s="81" t="s">
        <v>337</v>
      </c>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81" t="s">
        <v>337</v>
      </c>
      <c r="D37" s="81" t="s">
        <v>337</v>
      </c>
      <c r="E37" s="81" t="s">
        <v>337</v>
      </c>
      <c r="F37" s="81" t="s">
        <v>337</v>
      </c>
      <c r="G37" s="81" t="s">
        <v>337</v>
      </c>
      <c r="H37" s="81" t="s">
        <v>337</v>
      </c>
      <c r="I37" s="81" t="s">
        <v>337</v>
      </c>
      <c r="J37" s="81" t="s">
        <v>337</v>
      </c>
      <c r="K37" s="81" t="s">
        <v>337</v>
      </c>
      <c r="L37" s="81" t="s">
        <v>337</v>
      </c>
      <c r="M37" s="81" t="s">
        <v>337</v>
      </c>
      <c r="N37" s="81" t="s">
        <v>337</v>
      </c>
      <c r="O37" s="81" t="s">
        <v>337</v>
      </c>
      <c r="P37" s="81" t="s">
        <v>337</v>
      </c>
      <c r="Q37" s="81" t="s">
        <v>337</v>
      </c>
      <c r="R37" s="81" t="s">
        <v>337</v>
      </c>
      <c r="S37" s="81" t="s">
        <v>337</v>
      </c>
      <c r="T37" s="81" t="s">
        <v>337</v>
      </c>
      <c r="U37" s="81" t="s">
        <v>337</v>
      </c>
      <c r="V37" s="81" t="s">
        <v>337</v>
      </c>
      <c r="W37" s="81" t="s">
        <v>337</v>
      </c>
      <c r="X37" s="81" t="s">
        <v>337</v>
      </c>
      <c r="Y37" s="81" t="s">
        <v>337</v>
      </c>
      <c r="Z37" s="81" t="s">
        <v>337</v>
      </c>
      <c r="AA37" s="81" t="s">
        <v>337</v>
      </c>
      <c r="AB37" s="81" t="s">
        <v>337</v>
      </c>
      <c r="AC37" s="81" t="s">
        <v>337</v>
      </c>
      <c r="AD37" s="81" t="s">
        <v>337</v>
      </c>
      <c r="AE37" s="81" t="s">
        <v>337</v>
      </c>
      <c r="AF37" s="81" t="s">
        <v>337</v>
      </c>
      <c r="AG37" s="81" t="s">
        <v>337</v>
      </c>
      <c r="AH37" s="81" t="s">
        <v>337</v>
      </c>
      <c r="AI37" s="81" t="s">
        <v>337</v>
      </c>
      <c r="AJ37" s="81" t="s">
        <v>337</v>
      </c>
      <c r="AK37" s="81" t="s">
        <v>337</v>
      </c>
      <c r="AL37" s="81" t="s">
        <v>337</v>
      </c>
      <c r="AM37" s="81" t="s">
        <v>337</v>
      </c>
      <c r="AN37" s="81" t="s">
        <v>337</v>
      </c>
      <c r="AO37" s="81" t="s">
        <v>337</v>
      </c>
      <c r="AP37" s="81" t="s">
        <v>337</v>
      </c>
      <c r="AQ37" s="81" t="s">
        <v>337</v>
      </c>
      <c r="AR37" s="81" t="s">
        <v>337</v>
      </c>
      <c r="AS37" s="81" t="s">
        <v>337</v>
      </c>
      <c r="AT37" s="81" t="s">
        <v>337</v>
      </c>
      <c r="AU37" s="81" t="s">
        <v>337</v>
      </c>
      <c r="AV37" s="81" t="s">
        <v>337</v>
      </c>
      <c r="AW37" s="81" t="s">
        <v>337</v>
      </c>
      <c r="AX37" s="81" t="s">
        <v>337</v>
      </c>
      <c r="AY37" s="81" t="s">
        <v>337</v>
      </c>
      <c r="AZ37" s="81" t="s">
        <v>337</v>
      </c>
      <c r="BA37" s="81" t="s">
        <v>337</v>
      </c>
      <c r="BB37" s="81" t="s">
        <v>337</v>
      </c>
      <c r="BC37" s="81" t="s">
        <v>337</v>
      </c>
      <c r="BD37" s="81" t="s">
        <v>337</v>
      </c>
      <c r="BE37" s="81" t="s">
        <v>337</v>
      </c>
      <c r="BF37" s="81" t="s">
        <v>337</v>
      </c>
      <c r="BG37" s="81" t="s">
        <v>337</v>
      </c>
      <c r="BH37" s="81" t="s">
        <v>337</v>
      </c>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81" t="s">
        <v>337</v>
      </c>
      <c r="D38" s="81" t="s">
        <v>337</v>
      </c>
      <c r="E38" s="81" t="s">
        <v>337</v>
      </c>
      <c r="F38" s="81" t="s">
        <v>337</v>
      </c>
      <c r="G38" s="81" t="s">
        <v>337</v>
      </c>
      <c r="H38" s="81" t="s">
        <v>337</v>
      </c>
      <c r="I38" s="81" t="s">
        <v>337</v>
      </c>
      <c r="J38" s="81" t="s">
        <v>337</v>
      </c>
      <c r="K38" s="81" t="s">
        <v>337</v>
      </c>
      <c r="L38" s="81" t="s">
        <v>337</v>
      </c>
      <c r="M38" s="81" t="s">
        <v>337</v>
      </c>
      <c r="N38" s="81" t="s">
        <v>337</v>
      </c>
      <c r="O38" s="81" t="s">
        <v>337</v>
      </c>
      <c r="P38" s="81" t="s">
        <v>337</v>
      </c>
      <c r="Q38" s="81" t="s">
        <v>337</v>
      </c>
      <c r="R38" s="81" t="s">
        <v>337</v>
      </c>
      <c r="S38" s="81" t="s">
        <v>337</v>
      </c>
      <c r="T38" s="81" t="s">
        <v>337</v>
      </c>
      <c r="U38" s="81" t="s">
        <v>337</v>
      </c>
      <c r="V38" s="81" t="s">
        <v>337</v>
      </c>
      <c r="W38" s="81" t="s">
        <v>337</v>
      </c>
      <c r="X38" s="81" t="s">
        <v>337</v>
      </c>
      <c r="Y38" s="81" t="s">
        <v>337</v>
      </c>
      <c r="Z38" s="81" t="s">
        <v>337</v>
      </c>
      <c r="AA38" s="81" t="s">
        <v>337</v>
      </c>
      <c r="AB38" s="81" t="s">
        <v>337</v>
      </c>
      <c r="AC38" s="81" t="s">
        <v>337</v>
      </c>
      <c r="AD38" s="81" t="s">
        <v>337</v>
      </c>
      <c r="AE38" s="81" t="s">
        <v>337</v>
      </c>
      <c r="AF38" s="81" t="s">
        <v>337</v>
      </c>
      <c r="AG38" s="81" t="s">
        <v>337</v>
      </c>
      <c r="AH38" s="81" t="s">
        <v>337</v>
      </c>
      <c r="AI38" s="81" t="s">
        <v>337</v>
      </c>
      <c r="AJ38" s="81" t="s">
        <v>337</v>
      </c>
      <c r="AK38" s="81" t="s">
        <v>337</v>
      </c>
      <c r="AL38" s="81" t="s">
        <v>337</v>
      </c>
      <c r="AM38" s="81" t="s">
        <v>337</v>
      </c>
      <c r="AN38" s="81" t="s">
        <v>337</v>
      </c>
      <c r="AO38" s="81" t="s">
        <v>337</v>
      </c>
      <c r="AP38" s="81" t="s">
        <v>337</v>
      </c>
      <c r="AQ38" s="81" t="s">
        <v>337</v>
      </c>
      <c r="AR38" s="81" t="s">
        <v>337</v>
      </c>
      <c r="AS38" s="81" t="s">
        <v>337</v>
      </c>
      <c r="AT38" s="81" t="s">
        <v>337</v>
      </c>
      <c r="AU38" s="81" t="s">
        <v>337</v>
      </c>
      <c r="AV38" s="81" t="s">
        <v>337</v>
      </c>
      <c r="AW38" s="81" t="s">
        <v>337</v>
      </c>
      <c r="AX38" s="81" t="s">
        <v>337</v>
      </c>
      <c r="AY38" s="81" t="s">
        <v>337</v>
      </c>
      <c r="AZ38" s="81" t="s">
        <v>337</v>
      </c>
      <c r="BA38" s="81" t="s">
        <v>337</v>
      </c>
      <c r="BB38" s="81" t="s">
        <v>337</v>
      </c>
      <c r="BC38" s="81" t="s">
        <v>337</v>
      </c>
      <c r="BD38" s="81" t="s">
        <v>337</v>
      </c>
      <c r="BE38" s="81" t="s">
        <v>337</v>
      </c>
      <c r="BF38" s="81" t="s">
        <v>337</v>
      </c>
      <c r="BG38" s="81" t="s">
        <v>337</v>
      </c>
      <c r="BH38" s="81" t="s">
        <v>337</v>
      </c>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81">
        <v>371.58787522626</v>
      </c>
      <c r="D39" s="81">
        <v>320.81509038141297</v>
      </c>
      <c r="E39" s="81">
        <v>230.86404362180301</v>
      </c>
      <c r="F39" s="81">
        <v>197.28952305415299</v>
      </c>
      <c r="G39" s="81">
        <v>210.47942731544501</v>
      </c>
      <c r="H39" s="81">
        <v>207.60412274790701</v>
      </c>
      <c r="I39" s="81">
        <v>136.128750755303</v>
      </c>
      <c r="J39" s="81">
        <v>154.59901720604901</v>
      </c>
      <c r="K39" s="81">
        <v>140.93813779695799</v>
      </c>
      <c r="L39" s="81">
        <v>127.334750799701</v>
      </c>
      <c r="M39" s="81">
        <v>179.57624217992699</v>
      </c>
      <c r="N39" s="81">
        <v>159.27910975384501</v>
      </c>
      <c r="O39" s="81">
        <v>191.60911987555301</v>
      </c>
      <c r="P39" s="81">
        <v>198.736647960596</v>
      </c>
      <c r="Q39" s="81">
        <v>186.124630044649</v>
      </c>
      <c r="R39" s="81">
        <v>171.91080519405401</v>
      </c>
      <c r="S39" s="81">
        <v>193.43299595463299</v>
      </c>
      <c r="T39" s="81">
        <v>230.71984285212201</v>
      </c>
      <c r="U39" s="81">
        <v>219.17289077744601</v>
      </c>
      <c r="V39" s="81">
        <v>211.08769693308599</v>
      </c>
      <c r="W39" s="81">
        <v>201.022825844545</v>
      </c>
      <c r="X39" s="81">
        <v>195.28762260138001</v>
      </c>
      <c r="Y39" s="81">
        <v>186.30001934750899</v>
      </c>
      <c r="Z39" s="81">
        <v>184.30658278890201</v>
      </c>
      <c r="AA39" s="81">
        <v>219.534671992824</v>
      </c>
      <c r="AB39" s="81">
        <v>264.90466813073698</v>
      </c>
      <c r="AC39" s="81">
        <v>290.36150470979197</v>
      </c>
      <c r="AD39" s="81">
        <v>395.54621287594802</v>
      </c>
      <c r="AE39" s="81">
        <v>349.16155208098502</v>
      </c>
      <c r="AF39" s="81">
        <v>354.91853681671103</v>
      </c>
      <c r="AG39" s="81">
        <v>379.380594622714</v>
      </c>
      <c r="AH39" s="81">
        <v>325.107009281611</v>
      </c>
      <c r="AI39" s="81">
        <v>334.67784100821001</v>
      </c>
      <c r="AJ39" s="81">
        <v>258.95286304829801</v>
      </c>
      <c r="AK39" s="81">
        <v>252.37482425900501</v>
      </c>
      <c r="AL39" s="81">
        <v>210.035445732076</v>
      </c>
      <c r="AM39" s="81">
        <v>70.434977478041603</v>
      </c>
      <c r="AN39" s="81">
        <v>67.682594335639905</v>
      </c>
      <c r="AO39" s="81">
        <v>143.98351034997501</v>
      </c>
      <c r="AP39" s="81">
        <v>129.71314172989301</v>
      </c>
      <c r="AQ39" s="81">
        <v>176.76349359034899</v>
      </c>
      <c r="AR39" s="81">
        <v>205.02011308983501</v>
      </c>
      <c r="AS39" s="81">
        <v>213.16103874186601</v>
      </c>
      <c r="AT39" s="81">
        <v>218.02149120755999</v>
      </c>
      <c r="AU39" s="81">
        <v>232.60836672589099</v>
      </c>
      <c r="AV39" s="81">
        <v>219.95601752482401</v>
      </c>
      <c r="AW39" s="81">
        <v>252.633629267526</v>
      </c>
      <c r="AX39" s="81">
        <v>225.56315500821799</v>
      </c>
      <c r="AY39" s="81">
        <v>224.88770838470899</v>
      </c>
      <c r="AZ39" s="81">
        <v>221.84913507781999</v>
      </c>
      <c r="BA39" s="81">
        <v>187.45852010497501</v>
      </c>
      <c r="BB39" s="81">
        <v>170.71408677424699</v>
      </c>
      <c r="BC39" s="81">
        <v>158.928072765091</v>
      </c>
      <c r="BD39" s="81">
        <v>138.83872425427501</v>
      </c>
      <c r="BE39" s="81">
        <v>102.628204000097</v>
      </c>
      <c r="BF39" s="81">
        <v>111.681839383286</v>
      </c>
      <c r="BG39" s="81">
        <v>73.446603387445293</v>
      </c>
      <c r="BH39" s="81">
        <v>75.053593175885297</v>
      </c>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7">
        <v>439.09901863952513</v>
      </c>
      <c r="D40" s="77">
        <v>421.52559032060685</v>
      </c>
      <c r="E40" s="77">
        <v>320.97648625299661</v>
      </c>
      <c r="F40" s="77">
        <v>303.58553942360936</v>
      </c>
      <c r="G40" s="77">
        <v>324.50625775279417</v>
      </c>
      <c r="H40" s="77">
        <v>320.09701043653672</v>
      </c>
      <c r="I40" s="77">
        <v>221.51907880295659</v>
      </c>
      <c r="J40" s="77">
        <v>236.49992968577521</v>
      </c>
      <c r="K40" s="77">
        <v>225.1041580709736</v>
      </c>
      <c r="L40" s="77">
        <v>196.76866216597415</v>
      </c>
      <c r="M40" s="77">
        <v>253.62388912675388</v>
      </c>
      <c r="N40" s="77">
        <v>233.29170109587909</v>
      </c>
      <c r="O40" s="77">
        <v>270.44244587932786</v>
      </c>
      <c r="P40" s="77">
        <v>294.547043573189</v>
      </c>
      <c r="Q40" s="77">
        <v>272.79018864571742</v>
      </c>
      <c r="R40" s="77">
        <v>263.5843895130501</v>
      </c>
      <c r="S40" s="77">
        <v>300.37470757331744</v>
      </c>
      <c r="T40" s="77">
        <v>332.25177046834466</v>
      </c>
      <c r="U40" s="77">
        <v>336.83347442000371</v>
      </c>
      <c r="V40" s="77">
        <v>346.26554773737973</v>
      </c>
      <c r="W40" s="77">
        <v>335.44104265908209</v>
      </c>
      <c r="X40" s="77">
        <v>339.95571457669757</v>
      </c>
      <c r="Y40" s="77">
        <v>330.34767040145277</v>
      </c>
      <c r="Z40" s="77">
        <v>369.6205264445839</v>
      </c>
      <c r="AA40" s="77">
        <v>342.96315828098869</v>
      </c>
      <c r="AB40" s="77">
        <v>365.40688016379477</v>
      </c>
      <c r="AC40" s="77">
        <v>434.68945269028472</v>
      </c>
      <c r="AD40" s="77">
        <v>517.70405614736012</v>
      </c>
      <c r="AE40" s="77">
        <v>543.98604842933946</v>
      </c>
      <c r="AF40" s="77">
        <v>555.49115948355154</v>
      </c>
      <c r="AG40" s="77">
        <v>555.77959321469757</v>
      </c>
      <c r="AH40" s="77">
        <v>497.18244939017353</v>
      </c>
      <c r="AI40" s="77">
        <v>504.01613778455089</v>
      </c>
      <c r="AJ40" s="77">
        <v>409.73212565788748</v>
      </c>
      <c r="AK40" s="77">
        <v>402.61097823057912</v>
      </c>
      <c r="AL40" s="77">
        <v>360.36634520332984</v>
      </c>
      <c r="AM40" s="77">
        <v>169.91694417773016</v>
      </c>
      <c r="AN40" s="77">
        <v>165.45796770977876</v>
      </c>
      <c r="AO40" s="77">
        <v>249.53797118192631</v>
      </c>
      <c r="AP40" s="77">
        <v>237.34973167529577</v>
      </c>
      <c r="AQ40" s="77">
        <v>306.38584646573202</v>
      </c>
      <c r="AR40" s="77">
        <v>355.03392628645128</v>
      </c>
      <c r="AS40" s="77">
        <v>371.873973197824</v>
      </c>
      <c r="AT40" s="77">
        <v>385.21430459295391</v>
      </c>
      <c r="AU40" s="77">
        <v>413.95213473544379</v>
      </c>
      <c r="AV40" s="77">
        <v>396.36914397898329</v>
      </c>
      <c r="AW40" s="77">
        <v>433.3696408038607</v>
      </c>
      <c r="AX40" s="77">
        <v>415.02124916259879</v>
      </c>
      <c r="AY40" s="77">
        <v>416.54031026823884</v>
      </c>
      <c r="AZ40" s="77">
        <v>432.63661121071402</v>
      </c>
      <c r="BA40" s="77">
        <v>378.17424809855299</v>
      </c>
      <c r="BB40" s="77">
        <v>332.15710512958731</v>
      </c>
      <c r="BC40" s="77">
        <v>310.67976665409969</v>
      </c>
      <c r="BD40" s="77">
        <v>297.31751858405244</v>
      </c>
      <c r="BE40" s="77">
        <v>289.64403640833001</v>
      </c>
      <c r="BF40" s="77">
        <v>283.5241269899912</v>
      </c>
      <c r="BG40" s="77">
        <v>265.01337686587595</v>
      </c>
      <c r="BH40" s="77">
        <v>229.89239379541277</v>
      </c>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81">
        <v>169.613159138161</v>
      </c>
      <c r="D41" s="81">
        <v>180.46007893577601</v>
      </c>
      <c r="E41" s="81">
        <v>145.76017768147901</v>
      </c>
      <c r="F41" s="81">
        <v>169.38219821685101</v>
      </c>
      <c r="G41" s="81">
        <v>151.05041277157099</v>
      </c>
      <c r="H41" s="81">
        <v>149.961290039516</v>
      </c>
      <c r="I41" s="81">
        <v>158.27268641816201</v>
      </c>
      <c r="J41" s="81">
        <v>173.15105514266901</v>
      </c>
      <c r="K41" s="81">
        <v>185.48814411577601</v>
      </c>
      <c r="L41" s="81">
        <v>188.14290437111401</v>
      </c>
      <c r="M41" s="81">
        <v>164.11999312837801</v>
      </c>
      <c r="N41" s="81">
        <v>180.21128535315401</v>
      </c>
      <c r="O41" s="81">
        <v>174.55790744905701</v>
      </c>
      <c r="P41" s="81">
        <v>146.033866121004</v>
      </c>
      <c r="Q41" s="81">
        <v>146.93860217157501</v>
      </c>
      <c r="R41" s="81">
        <v>158.45315104315799</v>
      </c>
      <c r="S41" s="81">
        <v>170.09790193735401</v>
      </c>
      <c r="T41" s="81">
        <v>148.84449803658799</v>
      </c>
      <c r="U41" s="81">
        <v>166.58539388787199</v>
      </c>
      <c r="V41" s="81">
        <v>172.62916507815899</v>
      </c>
      <c r="W41" s="81">
        <v>144.27048552350101</v>
      </c>
      <c r="X41" s="81">
        <v>166.71001170281099</v>
      </c>
      <c r="Y41" s="81">
        <v>204.12237857389201</v>
      </c>
      <c r="Z41" s="81">
        <v>207.95591799801201</v>
      </c>
      <c r="AA41" s="81">
        <v>212.65418078722001</v>
      </c>
      <c r="AB41" s="81">
        <v>191.95761590367701</v>
      </c>
      <c r="AC41" s="81">
        <v>213.48276236185001</v>
      </c>
      <c r="AD41" s="81">
        <v>223.18641813106501</v>
      </c>
      <c r="AE41" s="81">
        <v>253.06801304146401</v>
      </c>
      <c r="AF41" s="81">
        <v>256.68388343939802</v>
      </c>
      <c r="AG41" s="81">
        <v>244.40559843607201</v>
      </c>
      <c r="AH41" s="81">
        <v>254.720350082019</v>
      </c>
      <c r="AI41" s="81">
        <v>257.09329852641201</v>
      </c>
      <c r="AJ41" s="81">
        <v>239.83670547521101</v>
      </c>
      <c r="AK41" s="81">
        <v>210.79290698156899</v>
      </c>
      <c r="AL41" s="81">
        <v>190.486836867845</v>
      </c>
      <c r="AM41" s="81">
        <v>83.736427911219295</v>
      </c>
      <c r="AN41" s="81">
        <v>133.46926994137601</v>
      </c>
      <c r="AO41" s="81">
        <v>166.95341531333301</v>
      </c>
      <c r="AP41" s="81">
        <v>195.66228020176001</v>
      </c>
      <c r="AQ41" s="81">
        <v>198.645005001181</v>
      </c>
      <c r="AR41" s="81">
        <v>172.82257276950699</v>
      </c>
      <c r="AS41" s="81">
        <v>190.75876560224299</v>
      </c>
      <c r="AT41" s="81">
        <v>178.95679408044299</v>
      </c>
      <c r="AU41" s="81">
        <v>180.50695658242699</v>
      </c>
      <c r="AV41" s="81">
        <v>160.867256267573</v>
      </c>
      <c r="AW41" s="81">
        <v>152.240975926217</v>
      </c>
      <c r="AX41" s="81">
        <v>154.21344666302301</v>
      </c>
      <c r="AY41" s="81">
        <v>165.039187450783</v>
      </c>
      <c r="AZ41" s="81">
        <v>140.748896241073</v>
      </c>
      <c r="BA41" s="81">
        <v>158.41947822714999</v>
      </c>
      <c r="BB41" s="81">
        <v>165.500328627295</v>
      </c>
      <c r="BC41" s="81">
        <v>166.12741111253001</v>
      </c>
      <c r="BD41" s="81">
        <v>162.87028530948399</v>
      </c>
      <c r="BE41" s="81">
        <v>171.95011202924101</v>
      </c>
      <c r="BF41" s="81">
        <v>175.079039254896</v>
      </c>
      <c r="BG41" s="81">
        <v>185.849592221976</v>
      </c>
      <c r="BH41" s="81">
        <v>173.13597662767299</v>
      </c>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7">
        <v>169.613159138161</v>
      </c>
      <c r="D42" s="77">
        <v>180.46007893577601</v>
      </c>
      <c r="E42" s="77">
        <v>145.76017768147901</v>
      </c>
      <c r="F42" s="77">
        <v>169.38219821685101</v>
      </c>
      <c r="G42" s="77">
        <v>151.05041277157099</v>
      </c>
      <c r="H42" s="77">
        <v>149.961290039516</v>
      </c>
      <c r="I42" s="77">
        <v>158.27268641816201</v>
      </c>
      <c r="J42" s="77">
        <v>173.15105514266901</v>
      </c>
      <c r="K42" s="77">
        <v>185.48814411577601</v>
      </c>
      <c r="L42" s="77">
        <v>188.14290437111401</v>
      </c>
      <c r="M42" s="77">
        <v>164.11999312837801</v>
      </c>
      <c r="N42" s="77">
        <v>180.21128535315401</v>
      </c>
      <c r="O42" s="77">
        <v>174.55790744905701</v>
      </c>
      <c r="P42" s="77">
        <v>146.033866121004</v>
      </c>
      <c r="Q42" s="77">
        <v>146.93860217157501</v>
      </c>
      <c r="R42" s="77">
        <v>158.45315104315799</v>
      </c>
      <c r="S42" s="77">
        <v>170.09790193735401</v>
      </c>
      <c r="T42" s="77">
        <v>148.84449803658799</v>
      </c>
      <c r="U42" s="77">
        <v>166.58539388787199</v>
      </c>
      <c r="V42" s="77">
        <v>172.62916507815899</v>
      </c>
      <c r="W42" s="77">
        <v>144.27048552350101</v>
      </c>
      <c r="X42" s="77">
        <v>166.71001170281099</v>
      </c>
      <c r="Y42" s="77">
        <v>204.12237857389201</v>
      </c>
      <c r="Z42" s="77">
        <v>207.95591799801201</v>
      </c>
      <c r="AA42" s="77">
        <v>212.65418078722001</v>
      </c>
      <c r="AB42" s="77">
        <v>191.95761590367701</v>
      </c>
      <c r="AC42" s="77">
        <v>213.48276236185001</v>
      </c>
      <c r="AD42" s="77">
        <v>223.18641813106501</v>
      </c>
      <c r="AE42" s="77">
        <v>253.06801304146401</v>
      </c>
      <c r="AF42" s="77">
        <v>256.68388343939802</v>
      </c>
      <c r="AG42" s="77">
        <v>244.40559843607201</v>
      </c>
      <c r="AH42" s="77">
        <v>254.720350082019</v>
      </c>
      <c r="AI42" s="77">
        <v>257.09329852641201</v>
      </c>
      <c r="AJ42" s="77">
        <v>239.83670547521101</v>
      </c>
      <c r="AK42" s="77">
        <v>210.79290698156899</v>
      </c>
      <c r="AL42" s="77">
        <v>190.486836867845</v>
      </c>
      <c r="AM42" s="77">
        <v>83.736427911219295</v>
      </c>
      <c r="AN42" s="77">
        <v>133.46926994137601</v>
      </c>
      <c r="AO42" s="77">
        <v>166.95341531333301</v>
      </c>
      <c r="AP42" s="77">
        <v>195.66228020176001</v>
      </c>
      <c r="AQ42" s="77">
        <v>198.645005001181</v>
      </c>
      <c r="AR42" s="77">
        <v>172.82257276950699</v>
      </c>
      <c r="AS42" s="77">
        <v>190.75876560224299</v>
      </c>
      <c r="AT42" s="77">
        <v>178.95679408044299</v>
      </c>
      <c r="AU42" s="77">
        <v>180.50695658242699</v>
      </c>
      <c r="AV42" s="77">
        <v>160.867256267573</v>
      </c>
      <c r="AW42" s="77">
        <v>152.240975926217</v>
      </c>
      <c r="AX42" s="77">
        <v>154.21344666302301</v>
      </c>
      <c r="AY42" s="77">
        <v>165.039187450783</v>
      </c>
      <c r="AZ42" s="77">
        <v>140.748896241073</v>
      </c>
      <c r="BA42" s="77">
        <v>158.41947822714999</v>
      </c>
      <c r="BB42" s="77">
        <v>165.500328627295</v>
      </c>
      <c r="BC42" s="77">
        <v>166.12741111253001</v>
      </c>
      <c r="BD42" s="77">
        <v>162.87028530948399</v>
      </c>
      <c r="BE42" s="77">
        <v>171.95011202924101</v>
      </c>
      <c r="BF42" s="77">
        <v>175.079039254896</v>
      </c>
      <c r="BG42" s="77">
        <v>185.849592221976</v>
      </c>
      <c r="BH42" s="77">
        <v>173.13597662767299</v>
      </c>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81">
        <v>34.006189950601701</v>
      </c>
      <c r="D43" s="81">
        <v>37.616180370201697</v>
      </c>
      <c r="E43" s="81">
        <v>35.050410394685301</v>
      </c>
      <c r="F43" s="81">
        <v>35.860843946548698</v>
      </c>
      <c r="G43" s="81">
        <v>24.442352531570499</v>
      </c>
      <c r="H43" s="81">
        <v>34.1778269952421</v>
      </c>
      <c r="I43" s="81">
        <v>24.815388013085499</v>
      </c>
      <c r="J43" s="81">
        <v>19.806908447974401</v>
      </c>
      <c r="K43" s="81">
        <v>29.1470832853859</v>
      </c>
      <c r="L43" s="81">
        <v>17.358601441076999</v>
      </c>
      <c r="M43" s="81">
        <v>15.5832693211107</v>
      </c>
      <c r="N43" s="81">
        <v>34.639296771614703</v>
      </c>
      <c r="O43" s="81">
        <v>21.624510961717899</v>
      </c>
      <c r="P43" s="81">
        <v>18.9751407065616</v>
      </c>
      <c r="Q43" s="81">
        <v>28.0854390241742</v>
      </c>
      <c r="R43" s="81">
        <v>27.485338588488698</v>
      </c>
      <c r="S43" s="81">
        <v>28.443297662319999</v>
      </c>
      <c r="T43" s="81">
        <v>50.4705934505484</v>
      </c>
      <c r="U43" s="81">
        <v>45.020917560132403</v>
      </c>
      <c r="V43" s="81">
        <v>38.906068574743202</v>
      </c>
      <c r="W43" s="81">
        <v>43.661948408479603</v>
      </c>
      <c r="X43" s="81">
        <v>58.052710708062499</v>
      </c>
      <c r="Y43" s="81">
        <v>51.360777814711597</v>
      </c>
      <c r="Z43" s="81">
        <v>71.551813432978705</v>
      </c>
      <c r="AA43" s="81">
        <v>51.074411578350897</v>
      </c>
      <c r="AB43" s="81">
        <v>80.562376554243201</v>
      </c>
      <c r="AC43" s="81">
        <v>67.622927459110301</v>
      </c>
      <c r="AD43" s="81">
        <v>90.232414450454399</v>
      </c>
      <c r="AE43" s="81">
        <v>75.728160644419702</v>
      </c>
      <c r="AF43" s="81">
        <v>114.71963719033</v>
      </c>
      <c r="AG43" s="81">
        <v>90.210906184736999</v>
      </c>
      <c r="AH43" s="81">
        <v>73.030322917511299</v>
      </c>
      <c r="AI43" s="81">
        <v>53.842959513372598</v>
      </c>
      <c r="AJ43" s="81">
        <v>62.313641756589703</v>
      </c>
      <c r="AK43" s="81">
        <v>54.600821149543698</v>
      </c>
      <c r="AL43" s="81">
        <v>53.2280065075159</v>
      </c>
      <c r="AM43" s="81">
        <v>37.697287550694902</v>
      </c>
      <c r="AN43" s="81">
        <v>44.405401828525797</v>
      </c>
      <c r="AO43" s="81">
        <v>49.493938495878403</v>
      </c>
      <c r="AP43" s="81">
        <v>61.290732989900398</v>
      </c>
      <c r="AQ43" s="81">
        <v>49.681296633123402</v>
      </c>
      <c r="AR43" s="81">
        <v>51.019670522995199</v>
      </c>
      <c r="AS43" s="81">
        <v>45.130321503354402</v>
      </c>
      <c r="AT43" s="81">
        <v>35.260107836905597</v>
      </c>
      <c r="AU43" s="81">
        <v>45.930914760378599</v>
      </c>
      <c r="AV43" s="81">
        <v>57.713500518003897</v>
      </c>
      <c r="AW43" s="81">
        <v>58.428091190725198</v>
      </c>
      <c r="AX43" s="81">
        <v>46.641383589370498</v>
      </c>
      <c r="AY43" s="81">
        <v>43.193061652813903</v>
      </c>
      <c r="AZ43" s="81">
        <v>44.1880251689064</v>
      </c>
      <c r="BA43" s="81">
        <v>51.811481293924103</v>
      </c>
      <c r="BB43" s="81">
        <v>35.867187551813203</v>
      </c>
      <c r="BC43" s="81">
        <v>46.741463666740799</v>
      </c>
      <c r="BD43" s="81">
        <v>32.908111188741103</v>
      </c>
      <c r="BE43" s="81">
        <v>42.9814421391401</v>
      </c>
      <c r="BF43" s="81">
        <v>40.5027990611337</v>
      </c>
      <c r="BG43" s="81">
        <v>42.272874156715197</v>
      </c>
      <c r="BH43" s="81">
        <v>34.275731632282799</v>
      </c>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81">
        <v>17.650598468446901</v>
      </c>
      <c r="D44" s="81">
        <v>20.333661236158601</v>
      </c>
      <c r="E44" s="81">
        <v>15.717369048402199</v>
      </c>
      <c r="F44" s="81">
        <v>12.409679230445301</v>
      </c>
      <c r="G44" s="81">
        <v>11.749582269153001</v>
      </c>
      <c r="H44" s="81">
        <v>21.5579416297089</v>
      </c>
      <c r="I44" s="81">
        <v>16.123493002921698</v>
      </c>
      <c r="J44" s="81">
        <v>8.8205841096023203</v>
      </c>
      <c r="K44" s="81">
        <v>11.515841473595801</v>
      </c>
      <c r="L44" s="81">
        <v>18.4545544545098</v>
      </c>
      <c r="M44" s="81">
        <v>12.470322864212701</v>
      </c>
      <c r="N44" s="81">
        <v>13.846276397612201</v>
      </c>
      <c r="O44" s="81">
        <v>10.279849124256399</v>
      </c>
      <c r="P44" s="81">
        <v>15.170261712675799</v>
      </c>
      <c r="Q44" s="81">
        <v>9.7240546899229106</v>
      </c>
      <c r="R44" s="81">
        <v>11.0841272033877</v>
      </c>
      <c r="S44" s="81">
        <v>12.252858025690101</v>
      </c>
      <c r="T44" s="81">
        <v>16.969843768194501</v>
      </c>
      <c r="U44" s="81">
        <v>12.744566334981499</v>
      </c>
      <c r="V44" s="81">
        <v>16.095404156223299</v>
      </c>
      <c r="W44" s="81">
        <v>15.730100949794799</v>
      </c>
      <c r="X44" s="81">
        <v>17.752375580070701</v>
      </c>
      <c r="Y44" s="81">
        <v>21.590042533439501</v>
      </c>
      <c r="Z44" s="81">
        <v>26.3997580581741</v>
      </c>
      <c r="AA44" s="81">
        <v>22.474450739144601</v>
      </c>
      <c r="AB44" s="81">
        <v>27.7038738950951</v>
      </c>
      <c r="AC44" s="81">
        <v>28.439669575148098</v>
      </c>
      <c r="AD44" s="81">
        <v>32.050388596208002</v>
      </c>
      <c r="AE44" s="81">
        <v>43.480341533206897</v>
      </c>
      <c r="AF44" s="81">
        <v>42.018944076178897</v>
      </c>
      <c r="AG44" s="81">
        <v>42.025140601531703</v>
      </c>
      <c r="AH44" s="81">
        <v>26.591175458612799</v>
      </c>
      <c r="AI44" s="81">
        <v>21.2943159174886</v>
      </c>
      <c r="AJ44" s="81">
        <v>23.9083846221254</v>
      </c>
      <c r="AK44" s="81">
        <v>22.1468338308865</v>
      </c>
      <c r="AL44" s="81">
        <v>32.5851079939019</v>
      </c>
      <c r="AM44" s="81">
        <v>31.6787270605072</v>
      </c>
      <c r="AN44" s="81">
        <v>34.632941209394097</v>
      </c>
      <c r="AO44" s="81">
        <v>56.352005424088603</v>
      </c>
      <c r="AP44" s="81">
        <v>62.606299537386001</v>
      </c>
      <c r="AQ44" s="81">
        <v>57.6343188979845</v>
      </c>
      <c r="AR44" s="81">
        <v>56.253084844369603</v>
      </c>
      <c r="AS44" s="81">
        <v>58.053857490836698</v>
      </c>
      <c r="AT44" s="81">
        <v>85.951645363795507</v>
      </c>
      <c r="AU44" s="81">
        <v>72.851263811917505</v>
      </c>
      <c r="AV44" s="81">
        <v>82.516717361527995</v>
      </c>
      <c r="AW44" s="81">
        <v>74.590091886999602</v>
      </c>
      <c r="AX44" s="81">
        <v>82.006850743277198</v>
      </c>
      <c r="AY44" s="81">
        <v>47.0575640174348</v>
      </c>
      <c r="AZ44" s="81">
        <v>55.350716528029103</v>
      </c>
      <c r="BA44" s="81">
        <v>46.832142802316</v>
      </c>
      <c r="BB44" s="81">
        <v>63.987134727844698</v>
      </c>
      <c r="BC44" s="81">
        <v>48.901645650472602</v>
      </c>
      <c r="BD44" s="81">
        <v>54.141244681868898</v>
      </c>
      <c r="BE44" s="81">
        <v>54.085574520410198</v>
      </c>
      <c r="BF44" s="81">
        <v>29.872507460558001</v>
      </c>
      <c r="BG44" s="81">
        <v>23.326769607807901</v>
      </c>
      <c r="BH44" s="81">
        <v>37.238054929296602</v>
      </c>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81" t="s">
        <v>337</v>
      </c>
      <c r="D45" s="81" t="s">
        <v>337</v>
      </c>
      <c r="E45" s="81" t="s">
        <v>337</v>
      </c>
      <c r="F45" s="81" t="s">
        <v>337</v>
      </c>
      <c r="G45" s="81" t="s">
        <v>337</v>
      </c>
      <c r="H45" s="81" t="s">
        <v>337</v>
      </c>
      <c r="I45" s="81" t="s">
        <v>337</v>
      </c>
      <c r="J45" s="81" t="s">
        <v>337</v>
      </c>
      <c r="K45" s="81" t="s">
        <v>337</v>
      </c>
      <c r="L45" s="81" t="s">
        <v>337</v>
      </c>
      <c r="M45" s="81" t="s">
        <v>337</v>
      </c>
      <c r="N45" s="81" t="s">
        <v>337</v>
      </c>
      <c r="O45" s="81" t="s">
        <v>337</v>
      </c>
      <c r="P45" s="81" t="s">
        <v>337</v>
      </c>
      <c r="Q45" s="81" t="s">
        <v>337</v>
      </c>
      <c r="R45" s="81" t="s">
        <v>337</v>
      </c>
      <c r="S45" s="81" t="s">
        <v>337</v>
      </c>
      <c r="T45" s="81" t="s">
        <v>337</v>
      </c>
      <c r="U45" s="81" t="s">
        <v>337</v>
      </c>
      <c r="V45" s="81" t="s">
        <v>337</v>
      </c>
      <c r="W45" s="81" t="s">
        <v>337</v>
      </c>
      <c r="X45" s="81" t="s">
        <v>337</v>
      </c>
      <c r="Y45" s="81" t="s">
        <v>337</v>
      </c>
      <c r="Z45" s="81" t="s">
        <v>337</v>
      </c>
      <c r="AA45" s="81" t="s">
        <v>337</v>
      </c>
      <c r="AB45" s="81" t="s">
        <v>337</v>
      </c>
      <c r="AC45" s="81" t="s">
        <v>337</v>
      </c>
      <c r="AD45" s="81" t="s">
        <v>337</v>
      </c>
      <c r="AE45" s="81" t="s">
        <v>337</v>
      </c>
      <c r="AF45" s="81" t="s">
        <v>337</v>
      </c>
      <c r="AG45" s="81" t="s">
        <v>337</v>
      </c>
      <c r="AH45" s="81" t="s">
        <v>337</v>
      </c>
      <c r="AI45" s="81" t="s">
        <v>337</v>
      </c>
      <c r="AJ45" s="81" t="s">
        <v>337</v>
      </c>
      <c r="AK45" s="81" t="s">
        <v>337</v>
      </c>
      <c r="AL45" s="81" t="s">
        <v>337</v>
      </c>
      <c r="AM45" s="81" t="s">
        <v>337</v>
      </c>
      <c r="AN45" s="81" t="s">
        <v>337</v>
      </c>
      <c r="AO45" s="81" t="s">
        <v>337</v>
      </c>
      <c r="AP45" s="81" t="s">
        <v>337</v>
      </c>
      <c r="AQ45" s="81" t="s">
        <v>337</v>
      </c>
      <c r="AR45" s="81" t="s">
        <v>337</v>
      </c>
      <c r="AS45" s="81" t="s">
        <v>337</v>
      </c>
      <c r="AT45" s="81" t="s">
        <v>337</v>
      </c>
      <c r="AU45" s="81" t="s">
        <v>337</v>
      </c>
      <c r="AV45" s="81" t="s">
        <v>337</v>
      </c>
      <c r="AW45" s="81" t="s">
        <v>337</v>
      </c>
      <c r="AX45" s="81" t="s">
        <v>337</v>
      </c>
      <c r="AY45" s="81" t="s">
        <v>337</v>
      </c>
      <c r="AZ45" s="81" t="s">
        <v>337</v>
      </c>
      <c r="BA45" s="81" t="s">
        <v>337</v>
      </c>
      <c r="BB45" s="81" t="s">
        <v>337</v>
      </c>
      <c r="BC45" s="81" t="s">
        <v>337</v>
      </c>
      <c r="BD45" s="81" t="s">
        <v>337</v>
      </c>
      <c r="BE45" s="81" t="s">
        <v>337</v>
      </c>
      <c r="BF45" s="81" t="s">
        <v>337</v>
      </c>
      <c r="BG45" s="81" t="s">
        <v>337</v>
      </c>
      <c r="BH45" s="81" t="s">
        <v>337</v>
      </c>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81" t="s">
        <v>337</v>
      </c>
      <c r="D46" s="81" t="s">
        <v>337</v>
      </c>
      <c r="E46" s="81" t="s">
        <v>337</v>
      </c>
      <c r="F46" s="81" t="s">
        <v>337</v>
      </c>
      <c r="G46" s="81" t="s">
        <v>337</v>
      </c>
      <c r="H46" s="81" t="s">
        <v>337</v>
      </c>
      <c r="I46" s="81" t="s">
        <v>337</v>
      </c>
      <c r="J46" s="81" t="s">
        <v>337</v>
      </c>
      <c r="K46" s="81" t="s">
        <v>337</v>
      </c>
      <c r="L46" s="81" t="s">
        <v>337</v>
      </c>
      <c r="M46" s="81" t="s">
        <v>337</v>
      </c>
      <c r="N46" s="81" t="s">
        <v>337</v>
      </c>
      <c r="O46" s="81" t="s">
        <v>337</v>
      </c>
      <c r="P46" s="81" t="s">
        <v>337</v>
      </c>
      <c r="Q46" s="81" t="s">
        <v>337</v>
      </c>
      <c r="R46" s="81" t="s">
        <v>337</v>
      </c>
      <c r="S46" s="81" t="s">
        <v>337</v>
      </c>
      <c r="T46" s="81" t="s">
        <v>337</v>
      </c>
      <c r="U46" s="81" t="s">
        <v>337</v>
      </c>
      <c r="V46" s="81" t="s">
        <v>337</v>
      </c>
      <c r="W46" s="81" t="s">
        <v>337</v>
      </c>
      <c r="X46" s="81" t="s">
        <v>337</v>
      </c>
      <c r="Y46" s="81" t="s">
        <v>337</v>
      </c>
      <c r="Z46" s="81" t="s">
        <v>337</v>
      </c>
      <c r="AA46" s="81" t="s">
        <v>337</v>
      </c>
      <c r="AB46" s="81" t="s">
        <v>337</v>
      </c>
      <c r="AC46" s="81" t="s">
        <v>337</v>
      </c>
      <c r="AD46" s="81" t="s">
        <v>337</v>
      </c>
      <c r="AE46" s="81" t="s">
        <v>337</v>
      </c>
      <c r="AF46" s="81" t="s">
        <v>337</v>
      </c>
      <c r="AG46" s="81" t="s">
        <v>337</v>
      </c>
      <c r="AH46" s="81" t="s">
        <v>337</v>
      </c>
      <c r="AI46" s="81" t="s">
        <v>337</v>
      </c>
      <c r="AJ46" s="81" t="s">
        <v>337</v>
      </c>
      <c r="AK46" s="81" t="s">
        <v>337</v>
      </c>
      <c r="AL46" s="81" t="s">
        <v>337</v>
      </c>
      <c r="AM46" s="81" t="s">
        <v>337</v>
      </c>
      <c r="AN46" s="81" t="s">
        <v>337</v>
      </c>
      <c r="AO46" s="81" t="s">
        <v>337</v>
      </c>
      <c r="AP46" s="81" t="s">
        <v>337</v>
      </c>
      <c r="AQ46" s="81" t="s">
        <v>337</v>
      </c>
      <c r="AR46" s="81" t="s">
        <v>337</v>
      </c>
      <c r="AS46" s="81" t="s">
        <v>337</v>
      </c>
      <c r="AT46" s="81" t="s">
        <v>337</v>
      </c>
      <c r="AU46" s="81" t="s">
        <v>337</v>
      </c>
      <c r="AV46" s="81" t="s">
        <v>337</v>
      </c>
      <c r="AW46" s="81" t="s">
        <v>337</v>
      </c>
      <c r="AX46" s="81" t="s">
        <v>337</v>
      </c>
      <c r="AY46" s="81" t="s">
        <v>337</v>
      </c>
      <c r="AZ46" s="81" t="s">
        <v>337</v>
      </c>
      <c r="BA46" s="81" t="s">
        <v>337</v>
      </c>
      <c r="BB46" s="81" t="s">
        <v>337</v>
      </c>
      <c r="BC46" s="81" t="s">
        <v>337</v>
      </c>
      <c r="BD46" s="81" t="s">
        <v>337</v>
      </c>
      <c r="BE46" s="81" t="s">
        <v>337</v>
      </c>
      <c r="BF46" s="81" t="s">
        <v>337</v>
      </c>
      <c r="BG46" s="81" t="s">
        <v>337</v>
      </c>
      <c r="BH46" s="81" t="s">
        <v>337</v>
      </c>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81" t="s">
        <v>337</v>
      </c>
      <c r="D47" s="81" t="s">
        <v>337</v>
      </c>
      <c r="E47" s="81" t="s">
        <v>337</v>
      </c>
      <c r="F47" s="81" t="s">
        <v>337</v>
      </c>
      <c r="G47" s="81" t="s">
        <v>337</v>
      </c>
      <c r="H47" s="81" t="s">
        <v>337</v>
      </c>
      <c r="I47" s="81" t="s">
        <v>337</v>
      </c>
      <c r="J47" s="81" t="s">
        <v>337</v>
      </c>
      <c r="K47" s="81" t="s">
        <v>337</v>
      </c>
      <c r="L47" s="81" t="s">
        <v>337</v>
      </c>
      <c r="M47" s="81" t="s">
        <v>337</v>
      </c>
      <c r="N47" s="81" t="s">
        <v>337</v>
      </c>
      <c r="O47" s="81" t="s">
        <v>337</v>
      </c>
      <c r="P47" s="81" t="s">
        <v>337</v>
      </c>
      <c r="Q47" s="81" t="s">
        <v>337</v>
      </c>
      <c r="R47" s="81" t="s">
        <v>337</v>
      </c>
      <c r="S47" s="81" t="s">
        <v>337</v>
      </c>
      <c r="T47" s="81" t="s">
        <v>337</v>
      </c>
      <c r="U47" s="81" t="s">
        <v>337</v>
      </c>
      <c r="V47" s="81" t="s">
        <v>337</v>
      </c>
      <c r="W47" s="81" t="s">
        <v>337</v>
      </c>
      <c r="X47" s="81" t="s">
        <v>337</v>
      </c>
      <c r="Y47" s="81" t="s">
        <v>337</v>
      </c>
      <c r="Z47" s="81" t="s">
        <v>337</v>
      </c>
      <c r="AA47" s="81" t="s">
        <v>337</v>
      </c>
      <c r="AB47" s="81" t="s">
        <v>337</v>
      </c>
      <c r="AC47" s="81" t="s">
        <v>337</v>
      </c>
      <c r="AD47" s="81" t="s">
        <v>337</v>
      </c>
      <c r="AE47" s="81" t="s">
        <v>337</v>
      </c>
      <c r="AF47" s="81" t="s">
        <v>337</v>
      </c>
      <c r="AG47" s="81" t="s">
        <v>337</v>
      </c>
      <c r="AH47" s="81" t="s">
        <v>337</v>
      </c>
      <c r="AI47" s="81" t="s">
        <v>337</v>
      </c>
      <c r="AJ47" s="81" t="s">
        <v>337</v>
      </c>
      <c r="AK47" s="81" t="s">
        <v>337</v>
      </c>
      <c r="AL47" s="81" t="s">
        <v>337</v>
      </c>
      <c r="AM47" s="81" t="s">
        <v>337</v>
      </c>
      <c r="AN47" s="81" t="s">
        <v>337</v>
      </c>
      <c r="AO47" s="81" t="s">
        <v>337</v>
      </c>
      <c r="AP47" s="81" t="s">
        <v>337</v>
      </c>
      <c r="AQ47" s="81" t="s">
        <v>337</v>
      </c>
      <c r="AR47" s="81" t="s">
        <v>337</v>
      </c>
      <c r="AS47" s="81" t="s">
        <v>337</v>
      </c>
      <c r="AT47" s="81" t="s">
        <v>337</v>
      </c>
      <c r="AU47" s="81" t="s">
        <v>337</v>
      </c>
      <c r="AV47" s="81" t="s">
        <v>337</v>
      </c>
      <c r="AW47" s="81" t="s">
        <v>337</v>
      </c>
      <c r="AX47" s="81" t="s">
        <v>337</v>
      </c>
      <c r="AY47" s="81" t="s">
        <v>337</v>
      </c>
      <c r="AZ47" s="81" t="s">
        <v>337</v>
      </c>
      <c r="BA47" s="81" t="s">
        <v>337</v>
      </c>
      <c r="BB47" s="81" t="s">
        <v>337</v>
      </c>
      <c r="BC47" s="81" t="s">
        <v>337</v>
      </c>
      <c r="BD47" s="81" t="s">
        <v>337</v>
      </c>
      <c r="BE47" s="81" t="s">
        <v>337</v>
      </c>
      <c r="BF47" s="81" t="s">
        <v>337</v>
      </c>
      <c r="BG47" s="81" t="s">
        <v>337</v>
      </c>
      <c r="BH47" s="81" t="s">
        <v>337</v>
      </c>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81" t="s">
        <v>337</v>
      </c>
      <c r="D48" s="81" t="s">
        <v>337</v>
      </c>
      <c r="E48" s="81" t="s">
        <v>337</v>
      </c>
      <c r="F48" s="81" t="s">
        <v>337</v>
      </c>
      <c r="G48" s="81" t="s">
        <v>337</v>
      </c>
      <c r="H48" s="81" t="s">
        <v>337</v>
      </c>
      <c r="I48" s="81" t="s">
        <v>337</v>
      </c>
      <c r="J48" s="81" t="s">
        <v>337</v>
      </c>
      <c r="K48" s="81" t="s">
        <v>337</v>
      </c>
      <c r="L48" s="81" t="s">
        <v>337</v>
      </c>
      <c r="M48" s="81" t="s">
        <v>337</v>
      </c>
      <c r="N48" s="81" t="s">
        <v>337</v>
      </c>
      <c r="O48" s="81" t="s">
        <v>337</v>
      </c>
      <c r="P48" s="81" t="s">
        <v>337</v>
      </c>
      <c r="Q48" s="81" t="s">
        <v>337</v>
      </c>
      <c r="R48" s="81" t="s">
        <v>337</v>
      </c>
      <c r="S48" s="81" t="s">
        <v>337</v>
      </c>
      <c r="T48" s="81" t="s">
        <v>337</v>
      </c>
      <c r="U48" s="81" t="s">
        <v>337</v>
      </c>
      <c r="V48" s="81" t="s">
        <v>337</v>
      </c>
      <c r="W48" s="81" t="s">
        <v>337</v>
      </c>
      <c r="X48" s="81" t="s">
        <v>337</v>
      </c>
      <c r="Y48" s="81" t="s">
        <v>337</v>
      </c>
      <c r="Z48" s="81" t="s">
        <v>337</v>
      </c>
      <c r="AA48" s="81" t="s">
        <v>337</v>
      </c>
      <c r="AB48" s="81" t="s">
        <v>337</v>
      </c>
      <c r="AC48" s="81" t="s">
        <v>337</v>
      </c>
      <c r="AD48" s="81" t="s">
        <v>337</v>
      </c>
      <c r="AE48" s="81" t="s">
        <v>337</v>
      </c>
      <c r="AF48" s="81" t="s">
        <v>337</v>
      </c>
      <c r="AG48" s="81" t="s">
        <v>337</v>
      </c>
      <c r="AH48" s="81" t="s">
        <v>337</v>
      </c>
      <c r="AI48" s="81" t="s">
        <v>337</v>
      </c>
      <c r="AJ48" s="81" t="s">
        <v>337</v>
      </c>
      <c r="AK48" s="81" t="s">
        <v>337</v>
      </c>
      <c r="AL48" s="81" t="s">
        <v>337</v>
      </c>
      <c r="AM48" s="81" t="s">
        <v>337</v>
      </c>
      <c r="AN48" s="81" t="s">
        <v>337</v>
      </c>
      <c r="AO48" s="81" t="s">
        <v>337</v>
      </c>
      <c r="AP48" s="81" t="s">
        <v>337</v>
      </c>
      <c r="AQ48" s="81" t="s">
        <v>337</v>
      </c>
      <c r="AR48" s="81" t="s">
        <v>337</v>
      </c>
      <c r="AS48" s="81" t="s">
        <v>337</v>
      </c>
      <c r="AT48" s="81" t="s">
        <v>337</v>
      </c>
      <c r="AU48" s="81" t="s">
        <v>337</v>
      </c>
      <c r="AV48" s="81" t="s">
        <v>337</v>
      </c>
      <c r="AW48" s="81" t="s">
        <v>337</v>
      </c>
      <c r="AX48" s="81" t="s">
        <v>337</v>
      </c>
      <c r="AY48" s="81" t="s">
        <v>337</v>
      </c>
      <c r="AZ48" s="81" t="s">
        <v>337</v>
      </c>
      <c r="BA48" s="81" t="s">
        <v>337</v>
      </c>
      <c r="BB48" s="81" t="s">
        <v>337</v>
      </c>
      <c r="BC48" s="81" t="s">
        <v>337</v>
      </c>
      <c r="BD48" s="81" t="s">
        <v>337</v>
      </c>
      <c r="BE48" s="81" t="s">
        <v>337</v>
      </c>
      <c r="BF48" s="81" t="s">
        <v>337</v>
      </c>
      <c r="BG48" s="81" t="s">
        <v>337</v>
      </c>
      <c r="BH48" s="81" t="s">
        <v>337</v>
      </c>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81" t="s">
        <v>337</v>
      </c>
      <c r="D49" s="81" t="s">
        <v>337</v>
      </c>
      <c r="E49" s="81" t="s">
        <v>337</v>
      </c>
      <c r="F49" s="81" t="s">
        <v>337</v>
      </c>
      <c r="G49" s="81" t="s">
        <v>337</v>
      </c>
      <c r="H49" s="81" t="s">
        <v>337</v>
      </c>
      <c r="I49" s="81" t="s">
        <v>337</v>
      </c>
      <c r="J49" s="81" t="s">
        <v>337</v>
      </c>
      <c r="K49" s="81" t="s">
        <v>337</v>
      </c>
      <c r="L49" s="81" t="s">
        <v>337</v>
      </c>
      <c r="M49" s="81" t="s">
        <v>337</v>
      </c>
      <c r="N49" s="81" t="s">
        <v>337</v>
      </c>
      <c r="O49" s="81" t="s">
        <v>337</v>
      </c>
      <c r="P49" s="81" t="s">
        <v>337</v>
      </c>
      <c r="Q49" s="81" t="s">
        <v>337</v>
      </c>
      <c r="R49" s="81" t="s">
        <v>337</v>
      </c>
      <c r="S49" s="81" t="s">
        <v>337</v>
      </c>
      <c r="T49" s="81" t="s">
        <v>337</v>
      </c>
      <c r="U49" s="81" t="s">
        <v>337</v>
      </c>
      <c r="V49" s="81" t="s">
        <v>337</v>
      </c>
      <c r="W49" s="81" t="s">
        <v>337</v>
      </c>
      <c r="X49" s="81" t="s">
        <v>337</v>
      </c>
      <c r="Y49" s="81" t="s">
        <v>337</v>
      </c>
      <c r="Z49" s="81" t="s">
        <v>337</v>
      </c>
      <c r="AA49" s="81" t="s">
        <v>337</v>
      </c>
      <c r="AB49" s="81" t="s">
        <v>337</v>
      </c>
      <c r="AC49" s="81" t="s">
        <v>337</v>
      </c>
      <c r="AD49" s="81" t="s">
        <v>337</v>
      </c>
      <c r="AE49" s="81" t="s">
        <v>337</v>
      </c>
      <c r="AF49" s="81" t="s">
        <v>337</v>
      </c>
      <c r="AG49" s="81" t="s">
        <v>337</v>
      </c>
      <c r="AH49" s="81" t="s">
        <v>337</v>
      </c>
      <c r="AI49" s="81" t="s">
        <v>337</v>
      </c>
      <c r="AJ49" s="81" t="s">
        <v>337</v>
      </c>
      <c r="AK49" s="81" t="s">
        <v>337</v>
      </c>
      <c r="AL49" s="81" t="s">
        <v>337</v>
      </c>
      <c r="AM49" s="81" t="s">
        <v>337</v>
      </c>
      <c r="AN49" s="81" t="s">
        <v>337</v>
      </c>
      <c r="AO49" s="81" t="s">
        <v>337</v>
      </c>
      <c r="AP49" s="81" t="s">
        <v>337</v>
      </c>
      <c r="AQ49" s="81" t="s">
        <v>337</v>
      </c>
      <c r="AR49" s="81" t="s">
        <v>337</v>
      </c>
      <c r="AS49" s="81" t="s">
        <v>337</v>
      </c>
      <c r="AT49" s="81" t="s">
        <v>337</v>
      </c>
      <c r="AU49" s="81" t="s">
        <v>337</v>
      </c>
      <c r="AV49" s="81" t="s">
        <v>337</v>
      </c>
      <c r="AW49" s="81" t="s">
        <v>337</v>
      </c>
      <c r="AX49" s="81" t="s">
        <v>337</v>
      </c>
      <c r="AY49" s="81" t="s">
        <v>337</v>
      </c>
      <c r="AZ49" s="81" t="s">
        <v>337</v>
      </c>
      <c r="BA49" s="81" t="s">
        <v>337</v>
      </c>
      <c r="BB49" s="81" t="s">
        <v>337</v>
      </c>
      <c r="BC49" s="81" t="s">
        <v>337</v>
      </c>
      <c r="BD49" s="81" t="s">
        <v>337</v>
      </c>
      <c r="BE49" s="81" t="s">
        <v>337</v>
      </c>
      <c r="BF49" s="81" t="s">
        <v>337</v>
      </c>
      <c r="BG49" s="81" t="s">
        <v>337</v>
      </c>
      <c r="BH49" s="81" t="s">
        <v>337</v>
      </c>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81" t="s">
        <v>337</v>
      </c>
      <c r="D50" s="81" t="s">
        <v>337</v>
      </c>
      <c r="E50" s="81" t="s">
        <v>337</v>
      </c>
      <c r="F50" s="81" t="s">
        <v>337</v>
      </c>
      <c r="G50" s="81" t="s">
        <v>337</v>
      </c>
      <c r="H50" s="81" t="s">
        <v>337</v>
      </c>
      <c r="I50" s="81" t="s">
        <v>337</v>
      </c>
      <c r="J50" s="81" t="s">
        <v>337</v>
      </c>
      <c r="K50" s="81" t="s">
        <v>337</v>
      </c>
      <c r="L50" s="81" t="s">
        <v>337</v>
      </c>
      <c r="M50" s="81" t="s">
        <v>337</v>
      </c>
      <c r="N50" s="81" t="s">
        <v>337</v>
      </c>
      <c r="O50" s="81" t="s">
        <v>337</v>
      </c>
      <c r="P50" s="81" t="s">
        <v>337</v>
      </c>
      <c r="Q50" s="81" t="s">
        <v>337</v>
      </c>
      <c r="R50" s="81" t="s">
        <v>337</v>
      </c>
      <c r="S50" s="81" t="s">
        <v>337</v>
      </c>
      <c r="T50" s="81" t="s">
        <v>337</v>
      </c>
      <c r="U50" s="81" t="s">
        <v>337</v>
      </c>
      <c r="V50" s="81" t="s">
        <v>337</v>
      </c>
      <c r="W50" s="81" t="s">
        <v>337</v>
      </c>
      <c r="X50" s="81" t="s">
        <v>337</v>
      </c>
      <c r="Y50" s="81" t="s">
        <v>337</v>
      </c>
      <c r="Z50" s="81" t="s">
        <v>337</v>
      </c>
      <c r="AA50" s="81" t="s">
        <v>337</v>
      </c>
      <c r="AB50" s="81" t="s">
        <v>337</v>
      </c>
      <c r="AC50" s="81" t="s">
        <v>337</v>
      </c>
      <c r="AD50" s="81" t="s">
        <v>337</v>
      </c>
      <c r="AE50" s="81" t="s">
        <v>337</v>
      </c>
      <c r="AF50" s="81" t="s">
        <v>337</v>
      </c>
      <c r="AG50" s="81" t="s">
        <v>337</v>
      </c>
      <c r="AH50" s="81" t="s">
        <v>337</v>
      </c>
      <c r="AI50" s="81" t="s">
        <v>337</v>
      </c>
      <c r="AJ50" s="81" t="s">
        <v>337</v>
      </c>
      <c r="AK50" s="81" t="s">
        <v>337</v>
      </c>
      <c r="AL50" s="81" t="s">
        <v>337</v>
      </c>
      <c r="AM50" s="81" t="s">
        <v>337</v>
      </c>
      <c r="AN50" s="81" t="s">
        <v>337</v>
      </c>
      <c r="AO50" s="81" t="s">
        <v>337</v>
      </c>
      <c r="AP50" s="81" t="s">
        <v>337</v>
      </c>
      <c r="AQ50" s="81" t="s">
        <v>337</v>
      </c>
      <c r="AR50" s="81" t="s">
        <v>337</v>
      </c>
      <c r="AS50" s="81" t="s">
        <v>337</v>
      </c>
      <c r="AT50" s="81" t="s">
        <v>337</v>
      </c>
      <c r="AU50" s="81" t="s">
        <v>337</v>
      </c>
      <c r="AV50" s="81" t="s">
        <v>337</v>
      </c>
      <c r="AW50" s="81" t="s">
        <v>337</v>
      </c>
      <c r="AX50" s="81" t="s">
        <v>337</v>
      </c>
      <c r="AY50" s="81" t="s">
        <v>337</v>
      </c>
      <c r="AZ50" s="81" t="s">
        <v>337</v>
      </c>
      <c r="BA50" s="81" t="s">
        <v>337</v>
      </c>
      <c r="BB50" s="81" t="s">
        <v>337</v>
      </c>
      <c r="BC50" s="81" t="s">
        <v>337</v>
      </c>
      <c r="BD50" s="81" t="s">
        <v>337</v>
      </c>
      <c r="BE50" s="81" t="s">
        <v>337</v>
      </c>
      <c r="BF50" s="81" t="s">
        <v>337</v>
      </c>
      <c r="BG50" s="81" t="s">
        <v>337</v>
      </c>
      <c r="BH50" s="81" t="s">
        <v>337</v>
      </c>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7">
        <v>73.407654328598468</v>
      </c>
      <c r="D51" s="77">
        <v>75.710603634104103</v>
      </c>
      <c r="E51" s="77">
        <v>67.925796270379578</v>
      </c>
      <c r="F51" s="77">
        <v>59.633186198915013</v>
      </c>
      <c r="G51" s="77">
        <v>52.894657491864749</v>
      </c>
      <c r="H51" s="77">
        <v>69.728153065539004</v>
      </c>
      <c r="I51" s="77">
        <v>71.214485817173198</v>
      </c>
      <c r="J51" s="77">
        <v>50.693838213398514</v>
      </c>
      <c r="K51" s="77">
        <v>62.649695109348315</v>
      </c>
      <c r="L51" s="77">
        <v>69.097149609422289</v>
      </c>
      <c r="M51" s="77">
        <v>64.405694170950483</v>
      </c>
      <c r="N51" s="77">
        <v>75.625071021764498</v>
      </c>
      <c r="O51" s="77">
        <v>67.172762065913275</v>
      </c>
      <c r="P51" s="77">
        <v>69.213140022011714</v>
      </c>
      <c r="Q51" s="77">
        <v>79.383799617671812</v>
      </c>
      <c r="R51" s="77">
        <v>72.749654476908972</v>
      </c>
      <c r="S51" s="77">
        <v>73.302323895283735</v>
      </c>
      <c r="T51" s="77">
        <v>107.10334998647303</v>
      </c>
      <c r="U51" s="77">
        <v>88.48284279437263</v>
      </c>
      <c r="V51" s="77">
        <v>92.431651545787872</v>
      </c>
      <c r="W51" s="77">
        <v>118.52927508737648</v>
      </c>
      <c r="X51" s="77">
        <v>127.59977099954341</v>
      </c>
      <c r="Y51" s="77">
        <v>130.0784516024556</v>
      </c>
      <c r="Z51" s="77">
        <v>170.33798172351143</v>
      </c>
      <c r="AA51" s="77">
        <v>152.42304233503464</v>
      </c>
      <c r="AB51" s="77">
        <v>180.52182157693727</v>
      </c>
      <c r="AC51" s="77">
        <v>165.04557872133373</v>
      </c>
      <c r="AD51" s="77">
        <v>209.57995771822459</v>
      </c>
      <c r="AE51" s="77">
        <v>205.85213369496171</v>
      </c>
      <c r="AF51" s="77">
        <v>256.66770751694389</v>
      </c>
      <c r="AG51" s="77">
        <v>272.23355920555224</v>
      </c>
      <c r="AH51" s="77">
        <v>200.27069954207582</v>
      </c>
      <c r="AI51" s="77">
        <v>188.77461782684401</v>
      </c>
      <c r="AJ51" s="77">
        <v>209.21509898102957</v>
      </c>
      <c r="AK51" s="77">
        <v>232.77837534639727</v>
      </c>
      <c r="AL51" s="77">
        <v>234.99898195169143</v>
      </c>
      <c r="AM51" s="77">
        <v>196.28081745630877</v>
      </c>
      <c r="AN51" s="77">
        <v>204.29385189005828</v>
      </c>
      <c r="AO51" s="77">
        <v>244.19566764627729</v>
      </c>
      <c r="AP51" s="77">
        <v>237.4046919008573</v>
      </c>
      <c r="AQ51" s="77">
        <v>222.32528976402392</v>
      </c>
      <c r="AR51" s="77">
        <v>233.54823986890503</v>
      </c>
      <c r="AS51" s="77">
        <v>245.85118040197156</v>
      </c>
      <c r="AT51" s="77">
        <v>261.47803839691414</v>
      </c>
      <c r="AU51" s="77">
        <v>251.23116608810585</v>
      </c>
      <c r="AV51" s="77">
        <v>266.72415278606138</v>
      </c>
      <c r="AW51" s="77">
        <v>277.65088047629962</v>
      </c>
      <c r="AX51" s="77">
        <v>243.9883937975811</v>
      </c>
      <c r="AY51" s="77">
        <v>221.25579337049138</v>
      </c>
      <c r="AZ51" s="77">
        <v>208.86622576308119</v>
      </c>
      <c r="BA51" s="77">
        <v>201.46131678994553</v>
      </c>
      <c r="BB51" s="77">
        <v>215.02368475625175</v>
      </c>
      <c r="BC51" s="77">
        <v>224.75725794550578</v>
      </c>
      <c r="BD51" s="77">
        <v>197.59066844481794</v>
      </c>
      <c r="BE51" s="77">
        <v>221.20667771882995</v>
      </c>
      <c r="BF51" s="77">
        <v>195.29268769634655</v>
      </c>
      <c r="BG51" s="77">
        <v>164.24026529065603</v>
      </c>
      <c r="BH51" s="77">
        <v>174.63967438577311</v>
      </c>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81" t="s">
        <v>337</v>
      </c>
      <c r="D52" s="81" t="s">
        <v>337</v>
      </c>
      <c r="E52" s="81" t="s">
        <v>337</v>
      </c>
      <c r="F52" s="81" t="s">
        <v>337</v>
      </c>
      <c r="G52" s="81" t="s">
        <v>337</v>
      </c>
      <c r="H52" s="81" t="s">
        <v>337</v>
      </c>
      <c r="I52" s="81" t="s">
        <v>337</v>
      </c>
      <c r="J52" s="81" t="s">
        <v>337</v>
      </c>
      <c r="K52" s="81" t="s">
        <v>337</v>
      </c>
      <c r="L52" s="81" t="s">
        <v>337</v>
      </c>
      <c r="M52" s="81" t="s">
        <v>337</v>
      </c>
      <c r="N52" s="81" t="s">
        <v>337</v>
      </c>
      <c r="O52" s="81" t="s">
        <v>337</v>
      </c>
      <c r="P52" s="81" t="s">
        <v>337</v>
      </c>
      <c r="Q52" s="81" t="s">
        <v>337</v>
      </c>
      <c r="R52" s="81" t="s">
        <v>337</v>
      </c>
      <c r="S52" s="81" t="s">
        <v>337</v>
      </c>
      <c r="T52" s="81" t="s">
        <v>337</v>
      </c>
      <c r="U52" s="81" t="s">
        <v>337</v>
      </c>
      <c r="V52" s="81" t="s">
        <v>337</v>
      </c>
      <c r="W52" s="81" t="s">
        <v>337</v>
      </c>
      <c r="X52" s="81" t="s">
        <v>337</v>
      </c>
      <c r="Y52" s="81" t="s">
        <v>337</v>
      </c>
      <c r="Z52" s="81" t="s">
        <v>337</v>
      </c>
      <c r="AA52" s="81" t="s">
        <v>337</v>
      </c>
      <c r="AB52" s="81" t="s">
        <v>337</v>
      </c>
      <c r="AC52" s="81" t="s">
        <v>337</v>
      </c>
      <c r="AD52" s="81" t="s">
        <v>337</v>
      </c>
      <c r="AE52" s="81" t="s">
        <v>337</v>
      </c>
      <c r="AF52" s="81" t="s">
        <v>337</v>
      </c>
      <c r="AG52" s="81" t="s">
        <v>337</v>
      </c>
      <c r="AH52" s="81" t="s">
        <v>337</v>
      </c>
      <c r="AI52" s="81" t="s">
        <v>337</v>
      </c>
      <c r="AJ52" s="81" t="s">
        <v>337</v>
      </c>
      <c r="AK52" s="81" t="s">
        <v>337</v>
      </c>
      <c r="AL52" s="81" t="s">
        <v>337</v>
      </c>
      <c r="AM52" s="81" t="s">
        <v>337</v>
      </c>
      <c r="AN52" s="81" t="s">
        <v>337</v>
      </c>
      <c r="AO52" s="81" t="s">
        <v>337</v>
      </c>
      <c r="AP52" s="81" t="s">
        <v>337</v>
      </c>
      <c r="AQ52" s="81" t="s">
        <v>337</v>
      </c>
      <c r="AR52" s="81" t="s">
        <v>337</v>
      </c>
      <c r="AS52" s="81" t="s">
        <v>337</v>
      </c>
      <c r="AT52" s="81" t="s">
        <v>337</v>
      </c>
      <c r="AU52" s="81" t="s">
        <v>337</v>
      </c>
      <c r="AV52" s="81" t="s">
        <v>337</v>
      </c>
      <c r="AW52" s="81" t="s">
        <v>337</v>
      </c>
      <c r="AX52" s="81" t="s">
        <v>337</v>
      </c>
      <c r="AY52" s="81" t="s">
        <v>337</v>
      </c>
      <c r="AZ52" s="81" t="s">
        <v>337</v>
      </c>
      <c r="BA52" s="81" t="s">
        <v>337</v>
      </c>
      <c r="BB52" s="81" t="s">
        <v>337</v>
      </c>
      <c r="BC52" s="81" t="s">
        <v>337</v>
      </c>
      <c r="BD52" s="81" t="s">
        <v>337</v>
      </c>
      <c r="BE52" s="81" t="s">
        <v>337</v>
      </c>
      <c r="BF52" s="81" t="s">
        <v>337</v>
      </c>
      <c r="BG52" s="81" t="s">
        <v>337</v>
      </c>
      <c r="BH52" s="81" t="s">
        <v>337</v>
      </c>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7" t="s">
        <v>337</v>
      </c>
      <c r="D53" s="77" t="s">
        <v>337</v>
      </c>
      <c r="E53" s="77" t="s">
        <v>337</v>
      </c>
      <c r="F53" s="77" t="s">
        <v>337</v>
      </c>
      <c r="G53" s="77" t="s">
        <v>337</v>
      </c>
      <c r="H53" s="77" t="s">
        <v>337</v>
      </c>
      <c r="I53" s="77" t="s">
        <v>337</v>
      </c>
      <c r="J53" s="77" t="s">
        <v>337</v>
      </c>
      <c r="K53" s="77" t="s">
        <v>337</v>
      </c>
      <c r="L53" s="77" t="s">
        <v>337</v>
      </c>
      <c r="M53" s="77" t="s">
        <v>337</v>
      </c>
      <c r="N53" s="77" t="s">
        <v>337</v>
      </c>
      <c r="O53" s="77" t="s">
        <v>337</v>
      </c>
      <c r="P53" s="77" t="s">
        <v>337</v>
      </c>
      <c r="Q53" s="77" t="s">
        <v>337</v>
      </c>
      <c r="R53" s="77" t="s">
        <v>337</v>
      </c>
      <c r="S53" s="77" t="s">
        <v>337</v>
      </c>
      <c r="T53" s="77" t="s">
        <v>337</v>
      </c>
      <c r="U53" s="77" t="s">
        <v>337</v>
      </c>
      <c r="V53" s="77" t="s">
        <v>337</v>
      </c>
      <c r="W53" s="77" t="s">
        <v>337</v>
      </c>
      <c r="X53" s="77" t="s">
        <v>337</v>
      </c>
      <c r="Y53" s="77" t="s">
        <v>337</v>
      </c>
      <c r="Z53" s="77" t="s">
        <v>337</v>
      </c>
      <c r="AA53" s="77" t="s">
        <v>337</v>
      </c>
      <c r="AB53" s="77" t="s">
        <v>337</v>
      </c>
      <c r="AC53" s="77" t="s">
        <v>337</v>
      </c>
      <c r="AD53" s="77" t="s">
        <v>337</v>
      </c>
      <c r="AE53" s="77" t="s">
        <v>337</v>
      </c>
      <c r="AF53" s="77" t="s">
        <v>337</v>
      </c>
      <c r="AG53" s="77" t="s">
        <v>337</v>
      </c>
      <c r="AH53" s="77" t="s">
        <v>337</v>
      </c>
      <c r="AI53" s="77" t="s">
        <v>337</v>
      </c>
      <c r="AJ53" s="77" t="s">
        <v>337</v>
      </c>
      <c r="AK53" s="77" t="s">
        <v>337</v>
      </c>
      <c r="AL53" s="77" t="s">
        <v>337</v>
      </c>
      <c r="AM53" s="77" t="s">
        <v>337</v>
      </c>
      <c r="AN53" s="77" t="s">
        <v>337</v>
      </c>
      <c r="AO53" s="77" t="s">
        <v>337</v>
      </c>
      <c r="AP53" s="77" t="s">
        <v>337</v>
      </c>
      <c r="AQ53" s="77" t="s">
        <v>337</v>
      </c>
      <c r="AR53" s="77" t="s">
        <v>337</v>
      </c>
      <c r="AS53" s="77" t="s">
        <v>337</v>
      </c>
      <c r="AT53" s="77" t="s">
        <v>337</v>
      </c>
      <c r="AU53" s="77" t="s">
        <v>337</v>
      </c>
      <c r="AV53" s="77" t="s">
        <v>337</v>
      </c>
      <c r="AW53" s="77" t="s">
        <v>337</v>
      </c>
      <c r="AX53" s="77" t="s">
        <v>337</v>
      </c>
      <c r="AY53" s="77" t="s">
        <v>337</v>
      </c>
      <c r="AZ53" s="77" t="s">
        <v>337</v>
      </c>
      <c r="BA53" s="77" t="s">
        <v>337</v>
      </c>
      <c r="BB53" s="77" t="s">
        <v>337</v>
      </c>
      <c r="BC53" s="77" t="s">
        <v>337</v>
      </c>
      <c r="BD53" s="77" t="s">
        <v>337</v>
      </c>
      <c r="BE53" s="77" t="s">
        <v>337</v>
      </c>
      <c r="BF53" s="77" t="s">
        <v>337</v>
      </c>
      <c r="BG53" s="77" t="s">
        <v>337</v>
      </c>
      <c r="BH53" s="77" t="s">
        <v>337</v>
      </c>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8" t="s">
        <v>150</v>
      </c>
      <c r="B54" s="118"/>
      <c r="C54" s="78">
        <v>685.53409936292996</v>
      </c>
      <c r="D54" s="78">
        <v>680.29432544352608</v>
      </c>
      <c r="E54" s="78">
        <v>542.67027028057919</v>
      </c>
      <c r="F54" s="78">
        <v>537.30898743445164</v>
      </c>
      <c r="G54" s="78">
        <v>534.78128062563383</v>
      </c>
      <c r="H54" s="78">
        <v>546.71378815107823</v>
      </c>
      <c r="I54" s="78">
        <v>461.97609808463363</v>
      </c>
      <c r="J54" s="78">
        <v>470.36639636247162</v>
      </c>
      <c r="K54" s="78">
        <v>485.30010979801227</v>
      </c>
      <c r="L54" s="78">
        <v>460.45857941634671</v>
      </c>
      <c r="M54" s="78">
        <v>493.75882610475367</v>
      </c>
      <c r="N54" s="78">
        <v>498.734394088123</v>
      </c>
      <c r="O54" s="78">
        <v>516.66419272527617</v>
      </c>
      <c r="P54" s="78">
        <v>516.22214530573945</v>
      </c>
      <c r="Q54" s="78">
        <v>503.47349778223429</v>
      </c>
      <c r="R54" s="78">
        <v>502.60981758772306</v>
      </c>
      <c r="S54" s="78">
        <v>547.86865578106631</v>
      </c>
      <c r="T54" s="78">
        <v>596.86001149428819</v>
      </c>
      <c r="U54" s="78">
        <v>599.48857017737043</v>
      </c>
      <c r="V54" s="78">
        <v>627.84949296263437</v>
      </c>
      <c r="W54" s="78">
        <v>608.32191559003536</v>
      </c>
      <c r="X54" s="78">
        <v>663.2427677251228</v>
      </c>
      <c r="Y54" s="78">
        <v>687.93634556841323</v>
      </c>
      <c r="Z54" s="78">
        <v>768.37605309114736</v>
      </c>
      <c r="AA54" s="78">
        <v>726.08379457875412</v>
      </c>
      <c r="AB54" s="78">
        <v>751.50731399430924</v>
      </c>
      <c r="AC54" s="78">
        <v>825.23957122237266</v>
      </c>
      <c r="AD54" s="78">
        <v>970.27669682404803</v>
      </c>
      <c r="AE54" s="78">
        <v>1021.6394168139293</v>
      </c>
      <c r="AF54" s="78">
        <v>1088.5060922324728</v>
      </c>
      <c r="AG54" s="78">
        <v>1086.5525751557361</v>
      </c>
      <c r="AH54" s="78">
        <v>969.11386500580818</v>
      </c>
      <c r="AI54" s="78">
        <v>1104.0604359559854</v>
      </c>
      <c r="AJ54" s="78">
        <v>1038.942711144726</v>
      </c>
      <c r="AK54" s="78">
        <v>1023.7188935326861</v>
      </c>
      <c r="AL54" s="78">
        <v>986.3689809734384</v>
      </c>
      <c r="AM54" s="78">
        <v>633.55745394117037</v>
      </c>
      <c r="AN54" s="78">
        <v>711.77858815340767</v>
      </c>
      <c r="AO54" s="78">
        <v>867.7302910906501</v>
      </c>
      <c r="AP54" s="78">
        <v>883.2117830420633</v>
      </c>
      <c r="AQ54" s="78">
        <v>925.75049169319186</v>
      </c>
      <c r="AR54" s="78">
        <v>947.75349960570406</v>
      </c>
      <c r="AS54" s="78">
        <v>1013.9346242908606</v>
      </c>
      <c r="AT54" s="78">
        <v>1071.1448079446127</v>
      </c>
      <c r="AU54" s="78">
        <v>1067.0292419468981</v>
      </c>
      <c r="AV54" s="78">
        <v>1064.6413695288313</v>
      </c>
      <c r="AW54" s="78">
        <v>1028.6693246119585</v>
      </c>
      <c r="AX54" s="78">
        <v>1021.3767870917642</v>
      </c>
      <c r="AY54" s="78">
        <v>935.79431069859504</v>
      </c>
      <c r="AZ54" s="78">
        <v>863.86136051037863</v>
      </c>
      <c r="BA54" s="78">
        <v>815.41495078349078</v>
      </c>
      <c r="BB54" s="78">
        <v>791.65684196317011</v>
      </c>
      <c r="BC54" s="78">
        <v>785.88578781592457</v>
      </c>
      <c r="BD54" s="78">
        <v>754.93201529131443</v>
      </c>
      <c r="BE54" s="78">
        <v>755.74702821024596</v>
      </c>
      <c r="BF54" s="78">
        <v>719.75587948297982</v>
      </c>
      <c r="BG54" s="78">
        <v>685.38903027058245</v>
      </c>
      <c r="BH54" s="78">
        <v>657.03536703230259</v>
      </c>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N55" s="100"/>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100"/>
    </row>
    <row r="56" spans="1:129" s="7" customFormat="1" ht="15" thickBot="1" x14ac:dyDescent="0.4">
      <c r="A56" s="88" t="s">
        <v>167</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N56" s="85"/>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5"/>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335</v>
      </c>
    </row>
    <row r="58" spans="1:129" s="93" customFormat="1" ht="15" thickBot="1" x14ac:dyDescent="0.4">
      <c r="A58" s="94" t="s">
        <v>94</v>
      </c>
      <c r="B58" s="95" t="s">
        <v>95</v>
      </c>
      <c r="C58" s="23">
        <v>2.8627158362631664E-3</v>
      </c>
      <c r="D58" s="23">
        <v>1.5159023731028797E-3</v>
      </c>
      <c r="E58" s="23">
        <v>5.6027984395890197E-3</v>
      </c>
      <c r="F58" s="23">
        <v>1.5083548455938807E-3</v>
      </c>
      <c r="G58" s="23">
        <v>2.9512102246686302E-3</v>
      </c>
      <c r="H58" s="23">
        <v>6.23978660799877E-3</v>
      </c>
      <c r="I58" s="23">
        <v>1.1393707091086716E-2</v>
      </c>
      <c r="J58" s="23">
        <v>7.867809646219184E-3</v>
      </c>
      <c r="K58" s="23">
        <v>1.0135365652903121E-2</v>
      </c>
      <c r="L58" s="23">
        <v>5.4784339978158885E-3</v>
      </c>
      <c r="M58" s="23">
        <v>1.1736203253837275E-2</v>
      </c>
      <c r="N58" s="23">
        <v>7.3814325765698789E-3</v>
      </c>
      <c r="O58" s="23">
        <v>1.5123769809826729E-3</v>
      </c>
      <c r="P58" s="23">
        <v>4.0399777613222805E-3</v>
      </c>
      <c r="Q58" s="23">
        <v>2.9388699902403231E-3</v>
      </c>
      <c r="R58" s="23">
        <v>3.8433773890611195E-3</v>
      </c>
      <c r="S58" s="23">
        <v>1.5025444010904171E-3</v>
      </c>
      <c r="T58" s="23">
        <v>7.284217491309539E-3</v>
      </c>
      <c r="U58" s="23">
        <v>6.7906928289184192E-3</v>
      </c>
      <c r="V58" s="23">
        <v>1.2525255509117325E-2</v>
      </c>
      <c r="W58" s="23">
        <v>9.6824285809276791E-3</v>
      </c>
      <c r="X58" s="23">
        <v>1.5116416766475977E-2</v>
      </c>
      <c r="Y58" s="23">
        <v>1.9232484524541658E-2</v>
      </c>
      <c r="Z58" s="23">
        <v>1.0990400528217467E-2</v>
      </c>
      <c r="AA58" s="23">
        <v>1.2690379192098086E-2</v>
      </c>
      <c r="AB58" s="23">
        <v>7.1105621735400209E-3</v>
      </c>
      <c r="AC58" s="23">
        <v>7.7229318424915892E-3</v>
      </c>
      <c r="AD58" s="23">
        <v>1.0047966679618442E-2</v>
      </c>
      <c r="AE58" s="23">
        <v>1.2240944062355368E-2</v>
      </c>
      <c r="AF58" s="23">
        <v>9.6896286513902669E-3</v>
      </c>
      <c r="AG58" s="23">
        <v>7.3817833309455143E-3</v>
      </c>
      <c r="AH58" s="23">
        <v>7.7750624667183264E-3</v>
      </c>
      <c r="AI58" s="23">
        <v>8.036950500746565E-3</v>
      </c>
      <c r="AJ58" s="23">
        <v>9.1281758595850426E-3</v>
      </c>
      <c r="AK58" s="23">
        <v>1.3296833653139795E-2</v>
      </c>
      <c r="AL58" s="23">
        <v>1.6476115905611738E-2</v>
      </c>
      <c r="AM58" s="23">
        <v>1.5992835989071304E-2</v>
      </c>
      <c r="AN58" s="23">
        <v>1.9239252477292572E-2</v>
      </c>
      <c r="AO58" s="23">
        <v>2.8403012093643643E-2</v>
      </c>
      <c r="AP58" s="23">
        <v>2.3883278888269119E-2</v>
      </c>
      <c r="AQ58" s="23">
        <v>2.8880362253308148E-2</v>
      </c>
      <c r="AR58" s="23">
        <v>1.1161576542655561E-2</v>
      </c>
      <c r="AS58" s="23">
        <v>1.9759398652881802E-2</v>
      </c>
      <c r="AT58" s="23">
        <v>1.2388601321084967E-2</v>
      </c>
      <c r="AU58" s="23">
        <v>1.4461738543839104E-2</v>
      </c>
      <c r="AV58" s="23">
        <v>1.296429262523399E-2</v>
      </c>
      <c r="AW58" s="23">
        <v>1.1778858061210649E-2</v>
      </c>
      <c r="AX58" s="23">
        <v>8.2623219791310206E-3</v>
      </c>
      <c r="AY58" s="23">
        <v>7.6643686202193667E-3</v>
      </c>
      <c r="AZ58" s="23">
        <v>8.757003274960708E-3</v>
      </c>
      <c r="BA58" s="23">
        <v>1.5675738954893683E-2</v>
      </c>
      <c r="BB58" s="23">
        <v>1.0151804802253575E-2</v>
      </c>
      <c r="BC58" s="23">
        <v>1.2236716370098049E-2</v>
      </c>
      <c r="BD58" s="23">
        <v>1.4643673338380044E-2</v>
      </c>
      <c r="BE58" s="23">
        <v>8.7463914088316882E-3</v>
      </c>
      <c r="BF58" s="23">
        <v>9.6225502926409953E-3</v>
      </c>
      <c r="BG58" s="23">
        <v>1.0818423179253606E-2</v>
      </c>
      <c r="BH58" s="23">
        <v>8.3955220857919542E-3</v>
      </c>
      <c r="BN58" s="85"/>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5"/>
    </row>
    <row r="59" spans="1:129" s="93" customFormat="1" ht="15" thickBot="1" x14ac:dyDescent="0.4">
      <c r="A59" s="96"/>
      <c r="B59" s="96" t="s">
        <v>145</v>
      </c>
      <c r="C59" s="24">
        <v>2.8627158362631664E-3</v>
      </c>
      <c r="D59" s="24">
        <v>1.5159023731028797E-3</v>
      </c>
      <c r="E59" s="24">
        <v>5.6027984395890197E-3</v>
      </c>
      <c r="F59" s="24">
        <v>1.5083548455938807E-3</v>
      </c>
      <c r="G59" s="24">
        <v>2.9512102246686302E-3</v>
      </c>
      <c r="H59" s="24">
        <v>6.23978660799877E-3</v>
      </c>
      <c r="I59" s="24">
        <v>1.1393707091086716E-2</v>
      </c>
      <c r="J59" s="24">
        <v>7.867809646219184E-3</v>
      </c>
      <c r="K59" s="24">
        <v>1.0135365652903121E-2</v>
      </c>
      <c r="L59" s="24">
        <v>5.4784339978158885E-3</v>
      </c>
      <c r="M59" s="24">
        <v>1.1736203253837275E-2</v>
      </c>
      <c r="N59" s="24">
        <v>7.3814325765698789E-3</v>
      </c>
      <c r="O59" s="24">
        <v>1.5123769809826729E-3</v>
      </c>
      <c r="P59" s="24">
        <v>4.0399777613222805E-3</v>
      </c>
      <c r="Q59" s="24">
        <v>2.9388699902403231E-3</v>
      </c>
      <c r="R59" s="24">
        <v>3.8433773890611195E-3</v>
      </c>
      <c r="S59" s="24">
        <v>1.5025444010904171E-3</v>
      </c>
      <c r="T59" s="24">
        <v>7.284217491309539E-3</v>
      </c>
      <c r="U59" s="24">
        <v>6.7906928289184192E-3</v>
      </c>
      <c r="V59" s="24">
        <v>1.2525255509117325E-2</v>
      </c>
      <c r="W59" s="24">
        <v>9.6824285809276791E-3</v>
      </c>
      <c r="X59" s="24">
        <v>1.5116416766475977E-2</v>
      </c>
      <c r="Y59" s="24">
        <v>1.9232484524541658E-2</v>
      </c>
      <c r="Z59" s="24">
        <v>1.0990400528217467E-2</v>
      </c>
      <c r="AA59" s="24">
        <v>1.2690379192098086E-2</v>
      </c>
      <c r="AB59" s="24">
        <v>7.1105621735400209E-3</v>
      </c>
      <c r="AC59" s="24">
        <v>7.7229318424915892E-3</v>
      </c>
      <c r="AD59" s="24">
        <v>1.0047966679618442E-2</v>
      </c>
      <c r="AE59" s="24">
        <v>1.2240944062355368E-2</v>
      </c>
      <c r="AF59" s="24">
        <v>9.6896286513902669E-3</v>
      </c>
      <c r="AG59" s="24">
        <v>7.3817833309455143E-3</v>
      </c>
      <c r="AH59" s="24">
        <v>7.7750624667183264E-3</v>
      </c>
      <c r="AI59" s="24">
        <v>8.036950500746565E-3</v>
      </c>
      <c r="AJ59" s="24">
        <v>9.1281758595850426E-3</v>
      </c>
      <c r="AK59" s="24">
        <v>1.3296833653139795E-2</v>
      </c>
      <c r="AL59" s="24">
        <v>1.6476115905611738E-2</v>
      </c>
      <c r="AM59" s="24">
        <v>1.5992835989071304E-2</v>
      </c>
      <c r="AN59" s="24">
        <v>1.9239252477292572E-2</v>
      </c>
      <c r="AO59" s="24">
        <v>2.8403012093643643E-2</v>
      </c>
      <c r="AP59" s="24">
        <v>2.3883278888269119E-2</v>
      </c>
      <c r="AQ59" s="24">
        <v>2.8880362253308148E-2</v>
      </c>
      <c r="AR59" s="24">
        <v>1.1161576542655561E-2</v>
      </c>
      <c r="AS59" s="24">
        <v>1.9759398652881802E-2</v>
      </c>
      <c r="AT59" s="24">
        <v>1.2388601321084967E-2</v>
      </c>
      <c r="AU59" s="24">
        <v>1.4461738543839104E-2</v>
      </c>
      <c r="AV59" s="24">
        <v>1.296429262523399E-2</v>
      </c>
      <c r="AW59" s="24">
        <v>1.1778858061210649E-2</v>
      </c>
      <c r="AX59" s="24">
        <v>8.2623219791310206E-3</v>
      </c>
      <c r="AY59" s="24">
        <v>7.6643686202193667E-3</v>
      </c>
      <c r="AZ59" s="24">
        <v>8.757003274960708E-3</v>
      </c>
      <c r="BA59" s="24">
        <v>1.5675738954893683E-2</v>
      </c>
      <c r="BB59" s="24">
        <v>1.0151804802253575E-2</v>
      </c>
      <c r="BC59" s="24">
        <v>1.2236716370098049E-2</v>
      </c>
      <c r="BD59" s="24">
        <v>1.4643673338380044E-2</v>
      </c>
      <c r="BE59" s="24">
        <v>8.7463914088316882E-3</v>
      </c>
      <c r="BF59" s="24">
        <v>9.6225502926409953E-3</v>
      </c>
      <c r="BG59" s="24">
        <v>1.0818423179253606E-2</v>
      </c>
      <c r="BH59" s="24">
        <v>8.3955220857919542E-3</v>
      </c>
      <c r="BN59" s="85"/>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5"/>
    </row>
    <row r="60" spans="1:129" s="93" customFormat="1" ht="15" thickBot="1" x14ac:dyDescent="0.4">
      <c r="A60" s="97" t="s">
        <v>96</v>
      </c>
      <c r="B60" s="98" t="s">
        <v>97</v>
      </c>
      <c r="C60" s="23">
        <v>2.7624748318827337E-2</v>
      </c>
      <c r="D60" s="23">
        <v>3.9641412971506293E-2</v>
      </c>
      <c r="E60" s="23">
        <v>3.5936012603272255E-2</v>
      </c>
      <c r="F60" s="23">
        <v>4.1969446510668709E-2</v>
      </c>
      <c r="G60" s="23">
        <v>4.2349805167527517E-2</v>
      </c>
      <c r="H60" s="23">
        <v>4.0944507740134369E-2</v>
      </c>
      <c r="I60" s="23">
        <v>3.2827968250771812E-2</v>
      </c>
      <c r="J60" s="23">
        <v>3.2101129007663945E-2</v>
      </c>
      <c r="K60" s="23">
        <v>3.2553725917038021E-2</v>
      </c>
      <c r="L60" s="23">
        <v>2.4022344482976802E-2</v>
      </c>
      <c r="M60" s="23">
        <v>2.6964695566926121E-2</v>
      </c>
      <c r="N60" s="23">
        <v>2.7784039240677287E-2</v>
      </c>
      <c r="O60" s="23">
        <v>3.0941579218596794E-2</v>
      </c>
      <c r="P60" s="23">
        <v>3.6129837222699364E-2</v>
      </c>
      <c r="Q60" s="23">
        <v>3.4335977257690185E-2</v>
      </c>
      <c r="R60" s="23">
        <v>3.744354780588139E-2</v>
      </c>
      <c r="S60" s="23">
        <v>4.0859242451312484E-2</v>
      </c>
      <c r="T60" s="23">
        <v>4.2054062641403732E-2</v>
      </c>
      <c r="U60" s="23">
        <v>4.9514707288195174E-2</v>
      </c>
      <c r="V60" s="23">
        <v>5.739312297001075E-2</v>
      </c>
      <c r="W60" s="23">
        <v>5.6655359983310075E-2</v>
      </c>
      <c r="X60" s="23">
        <v>6.1557758960565395E-2</v>
      </c>
      <c r="Y60" s="23">
        <v>6.0309319740850444E-2</v>
      </c>
      <c r="Z60" s="23">
        <v>7.8015333023885552E-2</v>
      </c>
      <c r="AA60" s="23">
        <v>5.0941155881730683E-2</v>
      </c>
      <c r="AB60" s="23">
        <v>4.0302333532163691E-2</v>
      </c>
      <c r="AC60" s="23">
        <v>5.9478324986888931E-2</v>
      </c>
      <c r="AD60" s="23">
        <v>5.023205085507413E-2</v>
      </c>
      <c r="AE60" s="23">
        <v>7.7398632102204226E-2</v>
      </c>
      <c r="AF60" s="23">
        <v>7.7290842454480355E-2</v>
      </c>
      <c r="AG60" s="23">
        <v>6.9139212109606607E-2</v>
      </c>
      <c r="AH60" s="23">
        <v>6.6986769455167419E-2</v>
      </c>
      <c r="AI60" s="23">
        <v>6.4372838760245021E-2</v>
      </c>
      <c r="AJ60" s="23">
        <v>5.8517287028836171E-2</v>
      </c>
      <c r="AK60" s="23">
        <v>6.0935462455210705E-2</v>
      </c>
      <c r="AL60" s="23">
        <v>6.0726070040358814E-2</v>
      </c>
      <c r="AM60" s="23">
        <v>3.9876281033095561E-2</v>
      </c>
      <c r="AN60" s="23">
        <v>3.5753596018876441E-2</v>
      </c>
      <c r="AO60" s="23">
        <v>3.7143578102540806E-2</v>
      </c>
      <c r="AP60" s="23">
        <v>3.829829706734867E-2</v>
      </c>
      <c r="AQ60" s="23">
        <v>4.7733479320834236E-2</v>
      </c>
      <c r="AR60" s="23">
        <v>5.6983733286483519E-2</v>
      </c>
      <c r="AS60" s="23">
        <v>5.6920536138563141E-2</v>
      </c>
      <c r="AT60" s="23">
        <v>6.0753421657017033E-2</v>
      </c>
      <c r="AU60" s="23">
        <v>6.7366862297823377E-2</v>
      </c>
      <c r="AV60" s="23">
        <v>6.1842214795963232E-2</v>
      </c>
      <c r="AW60" s="23">
        <v>6.2201275838778908E-2</v>
      </c>
      <c r="AX60" s="23">
        <v>7.1920088852366698E-2</v>
      </c>
      <c r="AY60" s="23">
        <v>7.1097757055007829E-2</v>
      </c>
      <c r="AZ60" s="23">
        <v>8.2432177138672721E-2</v>
      </c>
      <c r="BA60" s="23">
        <v>7.3587528077289632E-2</v>
      </c>
      <c r="BB60" s="23">
        <v>6.5627103615593055E-2</v>
      </c>
      <c r="BC60" s="23">
        <v>6.1497076281707683E-2</v>
      </c>
      <c r="BD60" s="23">
        <v>6.2190862399589757E-2</v>
      </c>
      <c r="BE60" s="23">
        <v>7.4542046523039029E-2</v>
      </c>
      <c r="BF60" s="23">
        <v>6.7840888995798293E-2</v>
      </c>
      <c r="BG60" s="23">
        <v>7.6775301881920568E-2</v>
      </c>
      <c r="BH60" s="23">
        <v>6.016593625956794E-2</v>
      </c>
      <c r="BN60" s="85"/>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5"/>
    </row>
    <row r="61" spans="1:129" s="93" customFormat="1" ht="15" thickBot="1" x14ac:dyDescent="0.4">
      <c r="A61" s="97" t="s">
        <v>98</v>
      </c>
      <c r="B61" s="98" t="s">
        <v>99</v>
      </c>
      <c r="C61" s="23">
        <v>7.8936656392629423E-3</v>
      </c>
      <c r="D61" s="23">
        <v>1.2592615869929189E-2</v>
      </c>
      <c r="E61" s="23">
        <v>7.5732350141852365E-3</v>
      </c>
      <c r="F61" s="23">
        <v>1.4608871748943838E-2</v>
      </c>
      <c r="G61" s="23">
        <v>1.7263457300902948E-2</v>
      </c>
      <c r="H61" s="23">
        <v>1.9894774984384356E-2</v>
      </c>
      <c r="I61" s="23">
        <v>1.6257766339265817E-2</v>
      </c>
      <c r="J61" s="23">
        <v>1.5727861751673393E-2</v>
      </c>
      <c r="K61" s="23">
        <v>1.7115355908408354E-2</v>
      </c>
      <c r="L61" s="23">
        <v>1.7956856765367096E-2</v>
      </c>
      <c r="M61" s="23">
        <v>1.7490381643410449E-2</v>
      </c>
      <c r="N61" s="23">
        <v>1.9770487219333839E-2</v>
      </c>
      <c r="O61" s="23">
        <v>1.4965803527680939E-2</v>
      </c>
      <c r="P61" s="23">
        <v>1.8437434429897637E-2</v>
      </c>
      <c r="Q61" s="23">
        <v>2.0475886058601799E-2</v>
      </c>
      <c r="R61" s="23">
        <v>1.6379044924561954E-2</v>
      </c>
      <c r="S61" s="23">
        <v>2.7032935520999387E-2</v>
      </c>
      <c r="T61" s="23">
        <v>1.7494923157834814E-2</v>
      </c>
      <c r="U61" s="23">
        <v>1.6553471615447849E-2</v>
      </c>
      <c r="V61" s="23">
        <v>2.1260731926738444E-2</v>
      </c>
      <c r="W61" s="23">
        <v>1.5982842845333457E-2</v>
      </c>
      <c r="X61" s="23">
        <v>2.1092026514843275E-2</v>
      </c>
      <c r="Y61" s="23">
        <v>1.6529657076747764E-2</v>
      </c>
      <c r="Z61" s="23">
        <v>1.9132280465232344E-2</v>
      </c>
      <c r="AA61" s="23">
        <v>1.4450129431444098E-2</v>
      </c>
      <c r="AB61" s="23">
        <v>1.5400290102583194E-2</v>
      </c>
      <c r="AC61" s="23">
        <v>1.1755984812089984E-2</v>
      </c>
      <c r="AD61" s="23">
        <v>2.0569111452092941E-2</v>
      </c>
      <c r="AE61" s="23">
        <v>1.68518216227126E-2</v>
      </c>
      <c r="AF61" s="23">
        <v>2.8513657399610905E-2</v>
      </c>
      <c r="AG61" s="23">
        <v>2.7893290562580806E-2</v>
      </c>
      <c r="AH61" s="23">
        <v>2.7112981152282882E-2</v>
      </c>
      <c r="AI61" s="23">
        <v>2.5068330411223666E-2</v>
      </c>
      <c r="AJ61" s="23">
        <v>1.9649815890651096E-2</v>
      </c>
      <c r="AK61" s="23">
        <v>1.9278130029572509E-2</v>
      </c>
      <c r="AL61" s="23">
        <v>1.6404908919898795E-2</v>
      </c>
      <c r="AM61" s="23">
        <v>1.245119022927294E-2</v>
      </c>
      <c r="AN61" s="23">
        <v>2.1298628504911418E-2</v>
      </c>
      <c r="AO61" s="23">
        <v>2.2116957203250368E-2</v>
      </c>
      <c r="AP61" s="23">
        <v>2.073488959552313E-2</v>
      </c>
      <c r="AQ61" s="23">
        <v>1.9157263231260876E-2</v>
      </c>
      <c r="AR61" s="23">
        <v>2.0133712192777816E-2</v>
      </c>
      <c r="AS61" s="23">
        <v>2.6104210126138398E-2</v>
      </c>
      <c r="AT61" s="23">
        <v>2.5470290553831723E-2</v>
      </c>
      <c r="AU61" s="23">
        <v>1.9755382945040211E-2</v>
      </c>
      <c r="AV61" s="23">
        <v>3.1752072828696347E-2</v>
      </c>
      <c r="AW61" s="23">
        <v>2.7452329297946925E-2</v>
      </c>
      <c r="AX61" s="23">
        <v>1.6675074919159927E-2</v>
      </c>
      <c r="AY61" s="23">
        <v>1.7328173620868349E-2</v>
      </c>
      <c r="AZ61" s="23">
        <v>1.7172631715690032E-2</v>
      </c>
      <c r="BA61" s="23">
        <v>2.3501469713542774E-2</v>
      </c>
      <c r="BB61" s="23">
        <v>1.2171629126074808E-2</v>
      </c>
      <c r="BC61" s="23">
        <v>1.3806029259542529E-2</v>
      </c>
      <c r="BD61" s="23">
        <v>1.7498065005626277E-2</v>
      </c>
      <c r="BE61" s="23">
        <v>1.7499522714493183E-2</v>
      </c>
      <c r="BF61" s="23">
        <v>2.2966636962412617E-2</v>
      </c>
      <c r="BG61" s="23">
        <v>1.7566705271682404E-2</v>
      </c>
      <c r="BH61" s="23">
        <v>1.7568943880512364E-2</v>
      </c>
      <c r="BN61" s="85"/>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5"/>
    </row>
    <row r="62" spans="1:129" s="93" customFormat="1" ht="15" thickBot="1" x14ac:dyDescent="0.4">
      <c r="A62" s="97" t="s">
        <v>100</v>
      </c>
      <c r="B62" s="98" t="s">
        <v>101</v>
      </c>
      <c r="C62" s="23">
        <v>2.4867317524409127E-2</v>
      </c>
      <c r="D62" s="23">
        <v>3.3883328268114514E-2</v>
      </c>
      <c r="E62" s="23">
        <v>3.8565756965926838E-2</v>
      </c>
      <c r="F62" s="23">
        <v>4.4061173620605222E-2</v>
      </c>
      <c r="G62" s="23">
        <v>6.9951374837141894E-2</v>
      </c>
      <c r="H62" s="23">
        <v>7.4579507045099885E-2</v>
      </c>
      <c r="I62" s="23">
        <v>3.451408687179295E-2</v>
      </c>
      <c r="J62" s="23">
        <v>2.5056633980780455E-2</v>
      </c>
      <c r="K62" s="23">
        <v>3.0737022595390705E-2</v>
      </c>
      <c r="L62" s="23">
        <v>4.9724331919161611E-2</v>
      </c>
      <c r="M62" s="23">
        <v>3.2895696084427509E-2</v>
      </c>
      <c r="N62" s="23">
        <v>6.1812440841450449E-3</v>
      </c>
      <c r="O62" s="23">
        <v>1.5169322661450664E-2</v>
      </c>
      <c r="P62" s="23">
        <v>3.0438364728833798E-2</v>
      </c>
      <c r="Q62" s="23">
        <v>0</v>
      </c>
      <c r="R62" s="23">
        <v>1.428472369783443E-2</v>
      </c>
      <c r="S62" s="23">
        <v>1.9228403496628247E-2</v>
      </c>
      <c r="T62" s="23">
        <v>1.1105815965612798E-3</v>
      </c>
      <c r="U62" s="23">
        <v>1.1027748865197107E-2</v>
      </c>
      <c r="V62" s="23">
        <v>4.4627996709467651E-3</v>
      </c>
      <c r="W62" s="23">
        <v>1.1454998157665498E-2</v>
      </c>
      <c r="X62" s="23">
        <v>1.0780675639854907E-2</v>
      </c>
      <c r="Y62" s="23">
        <v>1.9051133860732979E-2</v>
      </c>
      <c r="Z62" s="23">
        <v>1.3340643443270262E-2</v>
      </c>
      <c r="AA62" s="23">
        <v>4.0906726780876937E-2</v>
      </c>
      <c r="AB62" s="23">
        <v>3.8207375839068969E-2</v>
      </c>
      <c r="AC62" s="23">
        <v>5.6403344248409891E-2</v>
      </c>
      <c r="AD62" s="23">
        <v>1.9732551728134338E-2</v>
      </c>
      <c r="AE62" s="23">
        <v>5.8274772653234642E-2</v>
      </c>
      <c r="AF62" s="23">
        <v>7.671350092537578E-2</v>
      </c>
      <c r="AG62" s="23">
        <v>6.3569459872197864E-2</v>
      </c>
      <c r="AH62" s="23">
        <v>6.1924036218678105E-2</v>
      </c>
      <c r="AI62" s="23">
        <v>6.9747005499965029E-2</v>
      </c>
      <c r="AJ62" s="23">
        <v>6.4097583237574557E-2</v>
      </c>
      <c r="AK62" s="23">
        <v>3.0437579659253672E-2</v>
      </c>
      <c r="AL62" s="23">
        <v>4.0294071395152405E-2</v>
      </c>
      <c r="AM62" s="23">
        <v>2.6893782506707528E-2</v>
      </c>
      <c r="AN62" s="23">
        <v>4.241703100873559E-2</v>
      </c>
      <c r="AO62" s="23">
        <v>4.7749951128523947E-2</v>
      </c>
      <c r="AP62" s="23">
        <v>4.9898001585667116E-2</v>
      </c>
      <c r="AQ62" s="23">
        <v>5.4721516234846598E-2</v>
      </c>
      <c r="AR62" s="23">
        <v>3.9746614297662242E-2</v>
      </c>
      <c r="AS62" s="23">
        <v>6.7153336910896561E-2</v>
      </c>
      <c r="AT62" s="23">
        <v>5.3206080874571043E-2</v>
      </c>
      <c r="AU62" s="23">
        <v>5.6562630703009494E-2</v>
      </c>
      <c r="AV62" s="23">
        <v>6.0953855378431468E-2</v>
      </c>
      <c r="AW62" s="23">
        <v>8.5376099120853491E-2</v>
      </c>
      <c r="AX62" s="23">
        <v>3.9495759691236816E-2</v>
      </c>
      <c r="AY62" s="23">
        <v>5.0852403597186492E-2</v>
      </c>
      <c r="AZ62" s="23">
        <v>2.1796407209904264E-2</v>
      </c>
      <c r="BA62" s="23">
        <v>1.9141998494734198E-2</v>
      </c>
      <c r="BB62" s="23">
        <v>1.1718915960480129E-2</v>
      </c>
      <c r="BC62" s="23">
        <v>1.621792920311952E-2</v>
      </c>
      <c r="BD62" s="23">
        <v>2.6377980785785123E-2</v>
      </c>
      <c r="BE62" s="23">
        <v>2.1991766008852377E-2</v>
      </c>
      <c r="BF62" s="23">
        <v>9.9298490460675033E-3</v>
      </c>
      <c r="BG62" s="23">
        <v>1.0382803128763976E-2</v>
      </c>
      <c r="BH62" s="23">
        <v>2.8528330625449204E-2</v>
      </c>
      <c r="BN62" s="85"/>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5"/>
    </row>
    <row r="63" spans="1:129" s="93" customFormat="1" ht="15" thickBot="1" x14ac:dyDescent="0.4">
      <c r="A63" s="97" t="s">
        <v>102</v>
      </c>
      <c r="B63" s="98" t="s">
        <v>103</v>
      </c>
      <c r="C63" s="23">
        <v>0</v>
      </c>
      <c r="D63" s="23">
        <v>0</v>
      </c>
      <c r="E63" s="23">
        <v>0</v>
      </c>
      <c r="F63" s="23">
        <v>0</v>
      </c>
      <c r="G63" s="23">
        <v>6.6520270547850632E-2</v>
      </c>
      <c r="H63" s="23">
        <v>0</v>
      </c>
      <c r="I63" s="23">
        <v>0</v>
      </c>
      <c r="J63" s="23">
        <v>0</v>
      </c>
      <c r="K63" s="23">
        <v>0</v>
      </c>
      <c r="L63" s="23">
        <v>3.1399676329976318E-2</v>
      </c>
      <c r="M63" s="23">
        <v>0</v>
      </c>
      <c r="N63" s="23">
        <v>0</v>
      </c>
      <c r="O63" s="23">
        <v>2.5086680620964062E-2</v>
      </c>
      <c r="P63" s="23">
        <v>4.1725178878848468E-2</v>
      </c>
      <c r="Q63" s="23">
        <v>7.6035468297472167E-2</v>
      </c>
      <c r="R63" s="23">
        <v>0</v>
      </c>
      <c r="S63" s="23">
        <v>0</v>
      </c>
      <c r="T63" s="23">
        <v>4.4211297082140673E-2</v>
      </c>
      <c r="U63" s="23">
        <v>0</v>
      </c>
      <c r="V63" s="23">
        <v>0</v>
      </c>
      <c r="W63" s="23">
        <v>5.0469073921543671E-2</v>
      </c>
      <c r="X63" s="23">
        <v>4.3718135214166481E-2</v>
      </c>
      <c r="Y63" s="23">
        <v>6.8394217167475818E-2</v>
      </c>
      <c r="Z63" s="23">
        <v>0</v>
      </c>
      <c r="AA63" s="23">
        <v>4.6199988913325669E-2</v>
      </c>
      <c r="AB63" s="23">
        <v>0</v>
      </c>
      <c r="AC63" s="23">
        <v>7.3371192780910685E-2</v>
      </c>
      <c r="AD63" s="23">
        <v>7.3035012230544955E-2</v>
      </c>
      <c r="AE63" s="23">
        <v>5.720530435012252E-2</v>
      </c>
      <c r="AF63" s="23">
        <v>4.964554242852811E-2</v>
      </c>
      <c r="AG63" s="23">
        <v>4.4447593810100008E-2</v>
      </c>
      <c r="AH63" s="23">
        <v>4.2182252713199309E-2</v>
      </c>
      <c r="AI63" s="23">
        <v>4.861190328464611E-2</v>
      </c>
      <c r="AJ63" s="23">
        <v>4.6028010694005639E-2</v>
      </c>
      <c r="AK63" s="23">
        <v>4.3712603663898418E-2</v>
      </c>
      <c r="AL63" s="23">
        <v>4.443807211732835E-2</v>
      </c>
      <c r="AM63" s="23">
        <v>4.6834042957341532E-2</v>
      </c>
      <c r="AN63" s="23">
        <v>4.2218993088714289E-2</v>
      </c>
      <c r="AO63" s="23">
        <v>4.3170045621616145E-2</v>
      </c>
      <c r="AP63" s="23">
        <v>4.6580440347885818E-2</v>
      </c>
      <c r="AQ63" s="23">
        <v>5.1914176819005071E-2</v>
      </c>
      <c r="AR63" s="23">
        <v>4.7043163826249158E-2</v>
      </c>
      <c r="AS63" s="23">
        <v>5.0522626190395735E-2</v>
      </c>
      <c r="AT63" s="23">
        <v>4.8315090931797235E-2</v>
      </c>
      <c r="AU63" s="23">
        <v>0</v>
      </c>
      <c r="AV63" s="23">
        <v>0</v>
      </c>
      <c r="AW63" s="23">
        <v>0</v>
      </c>
      <c r="AX63" s="23">
        <v>3.8982562791758456E-2</v>
      </c>
      <c r="AY63" s="23">
        <v>8.0315232939636882E-2</v>
      </c>
      <c r="AZ63" s="23">
        <v>0</v>
      </c>
      <c r="BA63" s="23">
        <v>0</v>
      </c>
      <c r="BB63" s="23">
        <v>0</v>
      </c>
      <c r="BC63" s="23">
        <v>0</v>
      </c>
      <c r="BD63" s="23">
        <v>0</v>
      </c>
      <c r="BE63" s="23">
        <v>0</v>
      </c>
      <c r="BF63" s="23">
        <v>4.6844790269250008E-2</v>
      </c>
      <c r="BG63" s="23">
        <v>0</v>
      </c>
      <c r="BH63" s="23">
        <v>0</v>
      </c>
      <c r="BN63" s="85"/>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5"/>
    </row>
    <row r="64" spans="1:129" s="93" customFormat="1" ht="15" thickBot="1" x14ac:dyDescent="0.4">
      <c r="A64" s="97" t="s">
        <v>104</v>
      </c>
      <c r="B64" s="98" t="s">
        <v>8</v>
      </c>
      <c r="C64" s="23">
        <v>0.11347200920432436</v>
      </c>
      <c r="D64" s="23">
        <v>9.8194086005516101E-2</v>
      </c>
      <c r="E64" s="23">
        <v>7.3899926705077557E-2</v>
      </c>
      <c r="F64" s="23">
        <v>6.3926027316833112E-2</v>
      </c>
      <c r="G64" s="23">
        <v>6.8391600836387331E-2</v>
      </c>
      <c r="H64" s="23">
        <v>6.7321155191725629E-2</v>
      </c>
      <c r="I64" s="23">
        <v>4.4870366256634771E-2</v>
      </c>
      <c r="J64" s="23">
        <v>5.1898932263509508E-2</v>
      </c>
      <c r="K64" s="23">
        <v>4.8277598808982469E-2</v>
      </c>
      <c r="L64" s="23">
        <v>4.4301254810463243E-2</v>
      </c>
      <c r="M64" s="23">
        <v>6.1994285800462227E-2</v>
      </c>
      <c r="N64" s="23">
        <v>5.5299737432885715E-2</v>
      </c>
      <c r="O64" s="23">
        <v>6.6362170509454976E-2</v>
      </c>
      <c r="P64" s="23">
        <v>6.9504181121285272E-2</v>
      </c>
      <c r="Q64" s="23">
        <v>6.5885764673595665E-2</v>
      </c>
      <c r="R64" s="23">
        <v>6.1898319246824124E-2</v>
      </c>
      <c r="S64" s="23">
        <v>6.880382112197729E-2</v>
      </c>
      <c r="T64" s="23">
        <v>8.288696150151699E-2</v>
      </c>
      <c r="U64" s="23">
        <v>7.8632654985447303E-2</v>
      </c>
      <c r="V64" s="23">
        <v>7.5887244461613698E-2</v>
      </c>
      <c r="W64" s="23">
        <v>7.2692144248531945E-2</v>
      </c>
      <c r="X64" s="23">
        <v>7.0864223936916604E-2</v>
      </c>
      <c r="Y64" s="23">
        <v>6.8130863587705121E-2</v>
      </c>
      <c r="Z64" s="23">
        <v>6.7455386620900795E-2</v>
      </c>
      <c r="AA64" s="23">
        <v>7.9980474582517391E-2</v>
      </c>
      <c r="AB64" s="23">
        <v>9.3858338136288341E-2</v>
      </c>
      <c r="AC64" s="23">
        <v>0.10145709341461735</v>
      </c>
      <c r="AD64" s="23">
        <v>0.13207978208759791</v>
      </c>
      <c r="AE64" s="23">
        <v>0.11717863656338955</v>
      </c>
      <c r="AF64" s="23">
        <v>0.11786556514433054</v>
      </c>
      <c r="AG64" s="23">
        <v>0.12376818599688127</v>
      </c>
      <c r="AH64" s="23">
        <v>0.10898337132037965</v>
      </c>
      <c r="AI64" s="23">
        <v>0.11176886671238728</v>
      </c>
      <c r="AJ64" s="23">
        <v>8.8947426595728213E-2</v>
      </c>
      <c r="AK64" s="23">
        <v>8.6020973621286689E-2</v>
      </c>
      <c r="AL64" s="23">
        <v>7.2444378507393437E-2</v>
      </c>
      <c r="AM64" s="23">
        <v>2.5371005105910536E-2</v>
      </c>
      <c r="AN64" s="23">
        <v>2.4748164860303248E-2</v>
      </c>
      <c r="AO64" s="23">
        <v>5.1149635644595078E-2</v>
      </c>
      <c r="AP64" s="23">
        <v>4.6152282536851941E-2</v>
      </c>
      <c r="AQ64" s="23">
        <v>6.1993567842936415E-2</v>
      </c>
      <c r="AR64" s="23">
        <v>7.0840069741139017E-2</v>
      </c>
      <c r="AS64" s="23">
        <v>7.2666642922793068E-2</v>
      </c>
      <c r="AT64" s="23">
        <v>7.3768641021647222E-2</v>
      </c>
      <c r="AU64" s="23">
        <v>7.8489640350637546E-2</v>
      </c>
      <c r="AV64" s="23">
        <v>7.3647349390402461E-2</v>
      </c>
      <c r="AW64" s="23">
        <v>8.3026070202331978E-2</v>
      </c>
      <c r="AX64" s="23">
        <v>7.4357476138397424E-2</v>
      </c>
      <c r="AY64" s="23">
        <v>7.4314150934029308E-2</v>
      </c>
      <c r="AZ64" s="23">
        <v>7.2524505092028554E-2</v>
      </c>
      <c r="BA64" s="23">
        <v>6.1883101639502024E-2</v>
      </c>
      <c r="BB64" s="23">
        <v>5.6581208281922361E-2</v>
      </c>
      <c r="BC64" s="23">
        <v>5.3245598886608701E-2</v>
      </c>
      <c r="BD64" s="23">
        <v>4.7286271845052824E-2</v>
      </c>
      <c r="BE64" s="23">
        <v>3.6078438036346146E-2</v>
      </c>
      <c r="BF64" s="23">
        <v>3.9504347834543756E-2</v>
      </c>
      <c r="BG64" s="23">
        <v>2.6788699298931712E-2</v>
      </c>
      <c r="BH64" s="23">
        <v>2.7506988842448361E-2</v>
      </c>
      <c r="BN64" s="85"/>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5"/>
    </row>
    <row r="65" spans="1:129" s="93" customFormat="1" ht="15" thickBot="1" x14ac:dyDescent="0.4">
      <c r="A65" s="96"/>
      <c r="B65" s="96" t="s">
        <v>146</v>
      </c>
      <c r="C65" s="24">
        <v>7.0097582483426665E-2</v>
      </c>
      <c r="D65" s="24">
        <v>6.6553500702386387E-2</v>
      </c>
      <c r="E65" s="24">
        <v>5.1786949844964895E-2</v>
      </c>
      <c r="F65" s="24">
        <v>4.9886491293138824E-2</v>
      </c>
      <c r="G65" s="24">
        <v>5.3508821651306458E-2</v>
      </c>
      <c r="H65" s="24">
        <v>5.2764445187160329E-2</v>
      </c>
      <c r="I65" s="24">
        <v>3.6975275559971044E-2</v>
      </c>
      <c r="J65" s="24">
        <v>3.9974990852151088E-2</v>
      </c>
      <c r="K65" s="24">
        <v>3.8542659532303188E-2</v>
      </c>
      <c r="L65" s="24">
        <v>3.4240930907359315E-2</v>
      </c>
      <c r="M65" s="24">
        <v>4.3262167468119173E-2</v>
      </c>
      <c r="N65" s="24">
        <v>3.9637838447982465E-2</v>
      </c>
      <c r="O65" s="24">
        <v>4.6123276730564607E-2</v>
      </c>
      <c r="P65" s="24">
        <v>5.0321672514340457E-2</v>
      </c>
      <c r="Q65" s="24">
        <v>4.7519203817285395E-2</v>
      </c>
      <c r="R65" s="24">
        <v>4.6070015024304994E-2</v>
      </c>
      <c r="S65" s="24">
        <v>5.2151920156087404E-2</v>
      </c>
      <c r="T65" s="24">
        <v>5.7848138787389362E-2</v>
      </c>
      <c r="U65" s="24">
        <v>5.8552348903542668E-2</v>
      </c>
      <c r="V65" s="24">
        <v>6.042718105562974E-2</v>
      </c>
      <c r="W65" s="24">
        <v>5.840219348862518E-2</v>
      </c>
      <c r="X65" s="24">
        <v>5.9764655960724548E-2</v>
      </c>
      <c r="Y65" s="24">
        <v>5.7786989993728576E-2</v>
      </c>
      <c r="Z65" s="24">
        <v>6.4166188464863161E-2</v>
      </c>
      <c r="AA65" s="24">
        <v>6.0683501543516566E-2</v>
      </c>
      <c r="AB65" s="24">
        <v>6.3835011933063374E-2</v>
      </c>
      <c r="AC65" s="24">
        <v>7.5223103640404021E-2</v>
      </c>
      <c r="AD65" s="24">
        <v>8.7791243803042013E-2</v>
      </c>
      <c r="AE65" s="24">
        <v>9.0450724316922887E-2</v>
      </c>
      <c r="AF65" s="24">
        <v>9.2531604606248374E-2</v>
      </c>
      <c r="AG65" s="24">
        <v>9.2525776003681628E-2</v>
      </c>
      <c r="AH65" s="24">
        <v>8.3511226790757037E-2</v>
      </c>
      <c r="AI65" s="24">
        <v>8.3798598849817191E-2</v>
      </c>
      <c r="AJ65" s="24">
        <v>6.9436991276881146E-2</v>
      </c>
      <c r="AK65" s="24">
        <v>6.7680233844489776E-2</v>
      </c>
      <c r="AL65" s="24">
        <v>6.1017469478026276E-2</v>
      </c>
      <c r="AM65" s="24">
        <v>2.9535733936163829E-2</v>
      </c>
      <c r="AN65" s="24">
        <v>2.9114985855138428E-2</v>
      </c>
      <c r="AO65" s="24">
        <v>4.2644983882561334E-2</v>
      </c>
      <c r="AP65" s="24">
        <v>4.070264665223304E-2</v>
      </c>
      <c r="AQ65" s="24">
        <v>5.2031978134780353E-2</v>
      </c>
      <c r="AR65" s="24">
        <v>5.9459772125010635E-2</v>
      </c>
      <c r="AS65" s="24">
        <v>6.1958487836087726E-2</v>
      </c>
      <c r="AT65" s="24">
        <v>6.342607835082241E-2</v>
      </c>
      <c r="AU65" s="24">
        <v>6.7644765521735817E-2</v>
      </c>
      <c r="AV65" s="24">
        <v>6.4524753915972732E-2</v>
      </c>
      <c r="AW65" s="24">
        <v>6.9810638788195489E-2</v>
      </c>
      <c r="AX65" s="24">
        <v>6.6664351415355677E-2</v>
      </c>
      <c r="AY65" s="24">
        <v>6.7025454514166652E-2</v>
      </c>
      <c r="AZ65" s="24">
        <v>6.8949560577198643E-2</v>
      </c>
      <c r="BA65" s="24">
        <v>6.0856714726107583E-2</v>
      </c>
      <c r="BB65" s="24">
        <v>5.3898373893937326E-2</v>
      </c>
      <c r="BC65" s="24">
        <v>5.0939557955787237E-2</v>
      </c>
      <c r="BD65" s="24">
        <v>4.8999587959494689E-2</v>
      </c>
      <c r="BE65" s="24">
        <v>4.8277954914390846E-2</v>
      </c>
      <c r="BF65" s="24">
        <v>4.7462355132364346E-2</v>
      </c>
      <c r="BG65" s="24">
        <v>4.4643725161963244E-2</v>
      </c>
      <c r="BH65" s="24">
        <v>3.91656636190479E-2</v>
      </c>
      <c r="BN65" s="85"/>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5"/>
    </row>
    <row r="66" spans="1:129" s="93" customFormat="1" ht="15" thickBot="1" x14ac:dyDescent="0.4">
      <c r="A66" s="94" t="s">
        <v>105</v>
      </c>
      <c r="B66" s="95" t="s">
        <v>10</v>
      </c>
      <c r="C66" s="23">
        <v>3.9316038369774264E-2</v>
      </c>
      <c r="D66" s="23">
        <v>4.207329754954444E-2</v>
      </c>
      <c r="E66" s="23">
        <v>3.4554069254880374E-2</v>
      </c>
      <c r="F66" s="23">
        <v>4.0253381285706283E-2</v>
      </c>
      <c r="G66" s="23">
        <v>3.6454298876784134E-2</v>
      </c>
      <c r="H66" s="23">
        <v>3.6460235062534992E-2</v>
      </c>
      <c r="I66" s="23">
        <v>3.9006426542956767E-2</v>
      </c>
      <c r="J66" s="23">
        <v>4.2065021400435783E-2</v>
      </c>
      <c r="K66" s="23">
        <v>4.5021762157853584E-2</v>
      </c>
      <c r="L66" s="23">
        <v>4.5649869002132033E-2</v>
      </c>
      <c r="M66" s="23">
        <v>3.9561514553939026E-2</v>
      </c>
      <c r="N66" s="23">
        <v>4.4001306686977881E-2</v>
      </c>
      <c r="O66" s="23">
        <v>4.2732604260715824E-2</v>
      </c>
      <c r="P66" s="23">
        <v>3.6019094890028601E-2</v>
      </c>
      <c r="Q66" s="23">
        <v>3.6273805476354108E-2</v>
      </c>
      <c r="R66" s="23">
        <v>3.9170455920581895E-2</v>
      </c>
      <c r="S66" s="23">
        <v>4.2086912677478341E-2</v>
      </c>
      <c r="T66" s="23">
        <v>3.7830344621996997E-2</v>
      </c>
      <c r="U66" s="23">
        <v>4.2504557124876795E-2</v>
      </c>
      <c r="V66" s="23">
        <v>4.4754947510282167E-2</v>
      </c>
      <c r="W66" s="23">
        <v>3.8087769833744255E-2</v>
      </c>
      <c r="X66" s="23">
        <v>4.4025217401513314E-2</v>
      </c>
      <c r="Y66" s="23">
        <v>5.4310604355743995E-2</v>
      </c>
      <c r="Z66" s="23">
        <v>5.4296599771882885E-2</v>
      </c>
      <c r="AA66" s="23">
        <v>5.4877264112139827E-2</v>
      </c>
      <c r="AB66" s="23">
        <v>4.9730157853149867E-2</v>
      </c>
      <c r="AC66" s="23">
        <v>5.5186712161669337E-2</v>
      </c>
      <c r="AD66" s="23">
        <v>5.8169361353318509E-2</v>
      </c>
      <c r="AE66" s="23">
        <v>6.6183785431730646E-2</v>
      </c>
      <c r="AF66" s="23">
        <v>6.7361312936973908E-2</v>
      </c>
      <c r="AG66" s="23">
        <v>6.2513709359874048E-2</v>
      </c>
      <c r="AH66" s="23">
        <v>6.4912750626337043E-2</v>
      </c>
      <c r="AI66" s="23">
        <v>6.5624487618626673E-2</v>
      </c>
      <c r="AJ66" s="23">
        <v>6.0345692255688171E-2</v>
      </c>
      <c r="AK66" s="23">
        <v>5.2858672702166508E-2</v>
      </c>
      <c r="AL66" s="23">
        <v>4.7655020420347922E-2</v>
      </c>
      <c r="AM66" s="23">
        <v>2.1657837715351892E-2</v>
      </c>
      <c r="AN66" s="23">
        <v>3.4268580048120036E-2</v>
      </c>
      <c r="AO66" s="23">
        <v>4.216174696409053E-2</v>
      </c>
      <c r="AP66" s="23">
        <v>4.884021893619795E-2</v>
      </c>
      <c r="AQ66" s="23">
        <v>4.9227103933222188E-2</v>
      </c>
      <c r="AR66" s="23">
        <v>4.2993448829222201E-2</v>
      </c>
      <c r="AS66" s="23">
        <v>4.731707385697332E-2</v>
      </c>
      <c r="AT66" s="23">
        <v>4.4972095619869645E-2</v>
      </c>
      <c r="AU66" s="23">
        <v>4.5450799163994512E-2</v>
      </c>
      <c r="AV66" s="23">
        <v>4.1766777534976825E-2</v>
      </c>
      <c r="AW66" s="23">
        <v>3.9368587060861285E-2</v>
      </c>
      <c r="AX66" s="23">
        <v>4.02350557365075E-2</v>
      </c>
      <c r="AY66" s="23">
        <v>4.3372485909678661E-2</v>
      </c>
      <c r="AZ66" s="23">
        <v>3.7617259697504353E-2</v>
      </c>
      <c r="BA66" s="23">
        <v>4.2384707956770219E-2</v>
      </c>
      <c r="BB66" s="23">
        <v>4.398794983547117E-2</v>
      </c>
      <c r="BC66" s="23">
        <v>4.3645802403046143E-2</v>
      </c>
      <c r="BD66" s="23">
        <v>4.3147033463758158E-2</v>
      </c>
      <c r="BE66" s="23">
        <v>4.5911556384341266E-2</v>
      </c>
      <c r="BF66" s="23">
        <v>4.6688116835600785E-2</v>
      </c>
      <c r="BG66" s="23">
        <v>4.9987865930035048E-2</v>
      </c>
      <c r="BH66" s="23">
        <v>4.7208262063362844E-2</v>
      </c>
      <c r="BN66" s="85"/>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5"/>
    </row>
    <row r="67" spans="1:129" s="93" customFormat="1" ht="15" thickBot="1" x14ac:dyDescent="0.4">
      <c r="A67" s="96"/>
      <c r="B67" s="99" t="s">
        <v>147</v>
      </c>
      <c r="C67" s="24">
        <v>3.9316038369774264E-2</v>
      </c>
      <c r="D67" s="24">
        <v>4.207329754954444E-2</v>
      </c>
      <c r="E67" s="24">
        <v>3.4554069254880374E-2</v>
      </c>
      <c r="F67" s="24">
        <v>4.0253381285706283E-2</v>
      </c>
      <c r="G67" s="24">
        <v>3.6454298876784134E-2</v>
      </c>
      <c r="H67" s="24">
        <v>3.6460235062534992E-2</v>
      </c>
      <c r="I67" s="24">
        <v>3.9006426542956767E-2</v>
      </c>
      <c r="J67" s="24">
        <v>4.2065021400435783E-2</v>
      </c>
      <c r="K67" s="24">
        <v>4.5021762157853584E-2</v>
      </c>
      <c r="L67" s="24">
        <v>4.5649869002132033E-2</v>
      </c>
      <c r="M67" s="24">
        <v>3.9561514553939026E-2</v>
      </c>
      <c r="N67" s="24">
        <v>4.4001306686977881E-2</v>
      </c>
      <c r="O67" s="24">
        <v>4.2732604260715824E-2</v>
      </c>
      <c r="P67" s="24">
        <v>3.6019094890028601E-2</v>
      </c>
      <c r="Q67" s="24">
        <v>3.6273805476354108E-2</v>
      </c>
      <c r="R67" s="24">
        <v>3.9170455920581895E-2</v>
      </c>
      <c r="S67" s="24">
        <v>4.2086912677478341E-2</v>
      </c>
      <c r="T67" s="24">
        <v>3.7830344621996997E-2</v>
      </c>
      <c r="U67" s="24">
        <v>4.2504557124876795E-2</v>
      </c>
      <c r="V67" s="24">
        <v>4.4754947510282167E-2</v>
      </c>
      <c r="W67" s="24">
        <v>3.8087769833744255E-2</v>
      </c>
      <c r="X67" s="24">
        <v>4.4025217401513314E-2</v>
      </c>
      <c r="Y67" s="24">
        <v>5.4310604355743995E-2</v>
      </c>
      <c r="Z67" s="24">
        <v>5.4296599771882885E-2</v>
      </c>
      <c r="AA67" s="24">
        <v>5.4877264112139827E-2</v>
      </c>
      <c r="AB67" s="24">
        <v>4.9730157853149867E-2</v>
      </c>
      <c r="AC67" s="24">
        <v>5.5186712161669337E-2</v>
      </c>
      <c r="AD67" s="24">
        <v>5.8169361353318509E-2</v>
      </c>
      <c r="AE67" s="24">
        <v>6.6183785431730646E-2</v>
      </c>
      <c r="AF67" s="24">
        <v>6.7361312936973908E-2</v>
      </c>
      <c r="AG67" s="24">
        <v>6.2513709359874048E-2</v>
      </c>
      <c r="AH67" s="24">
        <v>6.4912750626337043E-2</v>
      </c>
      <c r="AI67" s="24">
        <v>6.5624487618626673E-2</v>
      </c>
      <c r="AJ67" s="24">
        <v>6.0345692255688171E-2</v>
      </c>
      <c r="AK67" s="24">
        <v>5.2858672702166508E-2</v>
      </c>
      <c r="AL67" s="24">
        <v>4.7655020420347922E-2</v>
      </c>
      <c r="AM67" s="24">
        <v>2.1657837715351892E-2</v>
      </c>
      <c r="AN67" s="24">
        <v>3.4268580048120036E-2</v>
      </c>
      <c r="AO67" s="24">
        <v>4.216174696409053E-2</v>
      </c>
      <c r="AP67" s="24">
        <v>4.884021893619795E-2</v>
      </c>
      <c r="AQ67" s="24">
        <v>4.9227103933222188E-2</v>
      </c>
      <c r="AR67" s="24">
        <v>4.2993448829222201E-2</v>
      </c>
      <c r="AS67" s="24">
        <v>4.731707385697332E-2</v>
      </c>
      <c r="AT67" s="24">
        <v>4.4972095619869645E-2</v>
      </c>
      <c r="AU67" s="24">
        <v>4.5450799163994512E-2</v>
      </c>
      <c r="AV67" s="24">
        <v>4.1766777534976825E-2</v>
      </c>
      <c r="AW67" s="24">
        <v>3.9368587060861285E-2</v>
      </c>
      <c r="AX67" s="24">
        <v>4.02350557365075E-2</v>
      </c>
      <c r="AY67" s="24">
        <v>4.3372485909678661E-2</v>
      </c>
      <c r="AZ67" s="24">
        <v>3.7617259697504353E-2</v>
      </c>
      <c r="BA67" s="24">
        <v>4.2384707956770219E-2</v>
      </c>
      <c r="BB67" s="24">
        <v>4.398794983547117E-2</v>
      </c>
      <c r="BC67" s="24">
        <v>4.3645802403046143E-2</v>
      </c>
      <c r="BD67" s="24">
        <v>4.3147033463758158E-2</v>
      </c>
      <c r="BE67" s="24">
        <v>4.5911556384341266E-2</v>
      </c>
      <c r="BF67" s="24">
        <v>4.6688116835600785E-2</v>
      </c>
      <c r="BG67" s="24">
        <v>4.9987865930035048E-2</v>
      </c>
      <c r="BH67" s="24">
        <v>4.7208262063362844E-2</v>
      </c>
      <c r="BN67" s="85"/>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5"/>
    </row>
    <row r="68" spans="1:129" s="93" customFormat="1" ht="15" thickBot="1" x14ac:dyDescent="0.4">
      <c r="A68" s="97" t="s">
        <v>106</v>
      </c>
      <c r="B68" s="98" t="s">
        <v>107</v>
      </c>
      <c r="C68" s="23">
        <v>5.3900903130253445E-3</v>
      </c>
      <c r="D68" s="23">
        <v>5.987222728863777E-3</v>
      </c>
      <c r="E68" s="23">
        <v>5.5053374797089773E-3</v>
      </c>
      <c r="F68" s="23">
        <v>5.67870738771524E-3</v>
      </c>
      <c r="G68" s="23">
        <v>3.9387640783194256E-3</v>
      </c>
      <c r="H68" s="23">
        <v>5.3888346283769307E-3</v>
      </c>
      <c r="I68" s="23">
        <v>3.9862541522877742E-3</v>
      </c>
      <c r="J68" s="23">
        <v>3.2084964503179972E-3</v>
      </c>
      <c r="K68" s="23">
        <v>4.6798575467161272E-3</v>
      </c>
      <c r="L68" s="23">
        <v>2.8321545415102901E-3</v>
      </c>
      <c r="M68" s="23">
        <v>2.5477241701442957E-3</v>
      </c>
      <c r="N68" s="23">
        <v>5.6375275207391599E-3</v>
      </c>
      <c r="O68" s="23">
        <v>3.5407930609171324E-3</v>
      </c>
      <c r="P68" s="23">
        <v>3.124355869049624E-3</v>
      </c>
      <c r="Q68" s="23">
        <v>4.5676105535792724E-3</v>
      </c>
      <c r="R68" s="23">
        <v>4.4702245521798739E-3</v>
      </c>
      <c r="S68" s="23">
        <v>4.595858873595913E-3</v>
      </c>
      <c r="T68" s="23">
        <v>8.0723927373922057E-3</v>
      </c>
      <c r="U68" s="23">
        <v>7.2667039582328162E-3</v>
      </c>
      <c r="V68" s="23">
        <v>6.1763176335368711E-3</v>
      </c>
      <c r="W68" s="23">
        <v>6.9257836985620507E-3</v>
      </c>
      <c r="X68" s="23">
        <v>9.117079016039812E-3</v>
      </c>
      <c r="Y68" s="23">
        <v>8.1243545379494631E-3</v>
      </c>
      <c r="Z68" s="23">
        <v>1.1272345537935068E-2</v>
      </c>
      <c r="AA68" s="23">
        <v>8.0771851961874905E-3</v>
      </c>
      <c r="AB68" s="23">
        <v>1.2574089411877818E-2</v>
      </c>
      <c r="AC68" s="23">
        <v>1.0566911986585046E-2</v>
      </c>
      <c r="AD68" s="23">
        <v>1.410235374629719E-2</v>
      </c>
      <c r="AE68" s="23">
        <v>1.1866160120116659E-2</v>
      </c>
      <c r="AF68" s="23">
        <v>1.7820473110352859E-2</v>
      </c>
      <c r="AG68" s="23">
        <v>1.4005092014736908E-2</v>
      </c>
      <c r="AH68" s="23">
        <v>1.139409606780214E-2</v>
      </c>
      <c r="AI68" s="23">
        <v>8.3711002885775571E-3</v>
      </c>
      <c r="AJ68" s="23">
        <v>9.6334194076251912E-3</v>
      </c>
      <c r="AK68" s="23">
        <v>8.4344448602351619E-3</v>
      </c>
      <c r="AL68" s="23">
        <v>8.1657559071897385E-3</v>
      </c>
      <c r="AM68" s="23">
        <v>5.8178002733684881E-3</v>
      </c>
      <c r="AN68" s="23">
        <v>6.868917232649637E-3</v>
      </c>
      <c r="AO68" s="23">
        <v>7.5545355909931765E-3</v>
      </c>
      <c r="AP68" s="23">
        <v>9.4196386070661744E-3</v>
      </c>
      <c r="AQ68" s="23">
        <v>7.5296738641861347E-3</v>
      </c>
      <c r="AR68" s="23">
        <v>7.4482546605678613E-3</v>
      </c>
      <c r="AS68" s="23">
        <v>6.5311536725209274E-3</v>
      </c>
      <c r="AT68" s="23">
        <v>5.1135160915555151E-3</v>
      </c>
      <c r="AU68" s="23">
        <v>6.6746345968276034E-3</v>
      </c>
      <c r="AV68" s="23">
        <v>8.4514069042498381E-3</v>
      </c>
      <c r="AW68" s="23">
        <v>8.5239142033617845E-3</v>
      </c>
      <c r="AX68" s="23">
        <v>6.8216263514729036E-3</v>
      </c>
      <c r="AY68" s="23">
        <v>6.3120373921162669E-3</v>
      </c>
      <c r="AZ68" s="23">
        <v>6.4189460028518403E-3</v>
      </c>
      <c r="BA68" s="23">
        <v>7.5224206926367346E-3</v>
      </c>
      <c r="BB68" s="23">
        <v>5.2182172005624415E-3</v>
      </c>
      <c r="BC68" s="23">
        <v>6.7877510618793791E-3</v>
      </c>
      <c r="BD68" s="23">
        <v>4.7898158940145848E-3</v>
      </c>
      <c r="BE68" s="23">
        <v>6.24581978894317E-3</v>
      </c>
      <c r="BF68" s="23">
        <v>5.8904661183311249E-3</v>
      </c>
      <c r="BG68" s="23">
        <v>6.1868217949195012E-3</v>
      </c>
      <c r="BH68" s="23">
        <v>5.0155000252481794E-3</v>
      </c>
      <c r="BN68" s="85"/>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5"/>
    </row>
    <row r="69" spans="1:129" s="93" customFormat="1" ht="15" thickBot="1" x14ac:dyDescent="0.4">
      <c r="A69" s="97" t="s">
        <v>108</v>
      </c>
      <c r="B69" s="98" t="s">
        <v>12</v>
      </c>
      <c r="C69" s="23">
        <v>7.8535235736280663E-3</v>
      </c>
      <c r="D69" s="23">
        <v>9.3365011708212431E-3</v>
      </c>
      <c r="E69" s="23">
        <v>7.1466220617555261E-3</v>
      </c>
      <c r="F69" s="23">
        <v>5.539398264556971E-3</v>
      </c>
      <c r="G69" s="23">
        <v>5.4000690192232779E-3</v>
      </c>
      <c r="H69" s="23">
        <v>9.5434287651752596E-3</v>
      </c>
      <c r="I69" s="23">
        <v>7.0353931258842024E-3</v>
      </c>
      <c r="J69" s="23">
        <v>3.8653207177171871E-3</v>
      </c>
      <c r="K69" s="23">
        <v>4.9935629089342716E-3</v>
      </c>
      <c r="L69" s="23">
        <v>8.1433688802169321E-3</v>
      </c>
      <c r="M69" s="23">
        <v>5.6539438824352566E-3</v>
      </c>
      <c r="N69" s="23">
        <v>6.2250360853006188E-3</v>
      </c>
      <c r="O69" s="23">
        <v>4.7426478304992709E-3</v>
      </c>
      <c r="P69" s="23">
        <v>6.9585035451840806E-3</v>
      </c>
      <c r="Q69" s="23">
        <v>4.5139101428795028E-3</v>
      </c>
      <c r="R69" s="23">
        <v>5.0405037228793215E-3</v>
      </c>
      <c r="S69" s="23">
        <v>5.7544961926612476E-3</v>
      </c>
      <c r="T69" s="23">
        <v>8.0585155802550199E-3</v>
      </c>
      <c r="U69" s="23">
        <v>6.0836365470667564E-3</v>
      </c>
      <c r="V69" s="23">
        <v>7.5687290293104644E-3</v>
      </c>
      <c r="W69" s="23">
        <v>7.2827985837394613E-3</v>
      </c>
      <c r="X69" s="23">
        <v>8.3032539535700216E-3</v>
      </c>
      <c r="Y69" s="23">
        <v>9.9801499188957709E-3</v>
      </c>
      <c r="Z69" s="23">
        <v>1.1882150155363995E-2</v>
      </c>
      <c r="AA69" s="23">
        <v>9.9392422232365309E-3</v>
      </c>
      <c r="AB69" s="23">
        <v>1.2203702988724479E-2</v>
      </c>
      <c r="AC69" s="23">
        <v>1.2641769460083652E-2</v>
      </c>
      <c r="AD69" s="23">
        <v>1.3853108259309969E-2</v>
      </c>
      <c r="AE69" s="23">
        <v>1.9330132839425133E-2</v>
      </c>
      <c r="AF69" s="23">
        <v>1.8461005628196466E-2</v>
      </c>
      <c r="AG69" s="23">
        <v>1.854937743905323E-2</v>
      </c>
      <c r="AH69" s="23">
        <v>1.1661660965706706E-2</v>
      </c>
      <c r="AI69" s="23">
        <v>9.311013058579223E-3</v>
      </c>
      <c r="AJ69" s="23">
        <v>1.0477843769565431E-2</v>
      </c>
      <c r="AK69" s="23">
        <v>9.8230776189405788E-3</v>
      </c>
      <c r="AL69" s="23">
        <v>1.4157764354672855E-2</v>
      </c>
      <c r="AM69" s="23">
        <v>1.4267959812678796E-2</v>
      </c>
      <c r="AN69" s="23">
        <v>1.5490215177741984E-2</v>
      </c>
      <c r="AO69" s="23">
        <v>2.4684454916680015E-2</v>
      </c>
      <c r="AP69" s="23">
        <v>2.7341408392835616E-2</v>
      </c>
      <c r="AQ69" s="23">
        <v>2.5158329724270512E-2</v>
      </c>
      <c r="AR69" s="23">
        <v>2.5009462052717944E-2</v>
      </c>
      <c r="AS69" s="23">
        <v>2.5744018651313608E-2</v>
      </c>
      <c r="AT69" s="23">
        <v>3.6721751200437316E-2</v>
      </c>
      <c r="AU69" s="23">
        <v>3.1784040194312295E-2</v>
      </c>
      <c r="AV69" s="23">
        <v>3.6244878264096149E-2</v>
      </c>
      <c r="AW69" s="23">
        <v>3.3069389110405793E-2</v>
      </c>
      <c r="AX69" s="23">
        <v>3.5234222473136484E-2</v>
      </c>
      <c r="AY69" s="23">
        <v>2.1035101496780832E-2</v>
      </c>
      <c r="AZ69" s="23">
        <v>2.4424257178806391E-2</v>
      </c>
      <c r="BA69" s="23">
        <v>2.0775100357386042E-2</v>
      </c>
      <c r="BB69" s="23">
        <v>2.8181682986910296E-2</v>
      </c>
      <c r="BC69" s="23">
        <v>2.1501168312325625E-2</v>
      </c>
      <c r="BD69" s="23">
        <v>2.3538454218116536E-2</v>
      </c>
      <c r="BE69" s="23">
        <v>2.3709052827171909E-2</v>
      </c>
      <c r="BF69" s="23">
        <v>1.3030444561107499E-2</v>
      </c>
      <c r="BG69" s="23">
        <v>1.0383742258516447E-2</v>
      </c>
      <c r="BH69" s="23">
        <v>1.6363452326054743E-2</v>
      </c>
      <c r="BN69" s="85"/>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5"/>
    </row>
    <row r="70" spans="1:129" s="93" customFormat="1" ht="15" thickBot="1" x14ac:dyDescent="0.4">
      <c r="A70" s="97" t="s">
        <v>109</v>
      </c>
      <c r="B70" s="98" t="s">
        <v>13</v>
      </c>
      <c r="C70" s="23">
        <v>2.3565378341251762E-3</v>
      </c>
      <c r="D70" s="23">
        <v>1.358713064588665E-3</v>
      </c>
      <c r="E70" s="23">
        <v>1.7088002600377777E-3</v>
      </c>
      <c r="F70" s="23">
        <v>8.489707006929557E-4</v>
      </c>
      <c r="G70" s="23">
        <v>1.0570580937062715E-3</v>
      </c>
      <c r="H70" s="23">
        <v>1.3299877787130857E-3</v>
      </c>
      <c r="I70" s="23">
        <v>1.2241973717850665E-3</v>
      </c>
      <c r="J70" s="23">
        <v>3.2429352396146495E-3</v>
      </c>
      <c r="K70" s="23">
        <v>2.8278831872122923E-3</v>
      </c>
      <c r="L70" s="23">
        <v>2.6760689497464995E-3</v>
      </c>
      <c r="M70" s="23">
        <v>4.0904506049667267E-3</v>
      </c>
      <c r="N70" s="23">
        <v>2.8127802627476929E-3</v>
      </c>
      <c r="O70" s="23">
        <v>2.8474083283447056E-3</v>
      </c>
      <c r="P70" s="23">
        <v>1.4410449696699557E-3</v>
      </c>
      <c r="Q70" s="23">
        <v>3.4266761743438809E-3</v>
      </c>
      <c r="R70" s="23">
        <v>3.3584078780297543E-3</v>
      </c>
      <c r="S70" s="23">
        <v>2.1395850242679156E-3</v>
      </c>
      <c r="T70" s="23">
        <v>2.325033944807734E-3</v>
      </c>
      <c r="U70" s="23">
        <v>8.2138665350058905E-4</v>
      </c>
      <c r="V70" s="23">
        <v>1.4455621912126525E-3</v>
      </c>
      <c r="W70" s="23">
        <v>8.9064929452587725E-3</v>
      </c>
      <c r="X70" s="23">
        <v>4.3796331122840596E-3</v>
      </c>
      <c r="Y70" s="23">
        <v>3.4396514703574502E-3</v>
      </c>
      <c r="Z70" s="23">
        <v>6.1274336218156006E-3</v>
      </c>
      <c r="AA70" s="23">
        <v>2.9735999550689922E-3</v>
      </c>
      <c r="AB70" s="23">
        <v>4.3678297748445793E-3</v>
      </c>
      <c r="AC70" s="23">
        <v>2.7243203920623454E-3</v>
      </c>
      <c r="AD70" s="23">
        <v>3.9897821822326273E-3</v>
      </c>
      <c r="AE70" s="23">
        <v>6.096678297879801E-3</v>
      </c>
      <c r="AF70" s="23">
        <v>4.1035558990229638E-3</v>
      </c>
      <c r="AG70" s="23">
        <v>7.4722136417092033E-3</v>
      </c>
      <c r="AH70" s="23">
        <v>4.1200947948445855E-3</v>
      </c>
      <c r="AI70" s="23">
        <v>7.9217075202058836E-3</v>
      </c>
      <c r="AJ70" s="23">
        <v>1.0766659883351201E-2</v>
      </c>
      <c r="AK70" s="23">
        <v>1.509540734108579E-2</v>
      </c>
      <c r="AL70" s="23">
        <v>1.0800870396638637E-2</v>
      </c>
      <c r="AM70" s="23">
        <v>1.3868610287330358E-3</v>
      </c>
      <c r="AN70" s="23">
        <v>9.8658407735517893E-3</v>
      </c>
      <c r="AO70" s="23">
        <v>1.024361515566141E-2</v>
      </c>
      <c r="AP70" s="23">
        <v>1.161127767588132E-3</v>
      </c>
      <c r="AQ70" s="23">
        <v>8.1111601380066717E-4</v>
      </c>
      <c r="AR70" s="23">
        <v>5.1078679696331128E-3</v>
      </c>
      <c r="AS70" s="23">
        <v>1.0856697808194204E-2</v>
      </c>
      <c r="AT70" s="23">
        <v>1.2693445933271052E-2</v>
      </c>
      <c r="AU70" s="23">
        <v>1.0105882953038213E-2</v>
      </c>
      <c r="AV70" s="23">
        <v>7.8247647936126683E-3</v>
      </c>
      <c r="AW70" s="23">
        <v>5.6558944517360122E-3</v>
      </c>
      <c r="AX70" s="23">
        <v>4.3395625446450139E-3</v>
      </c>
      <c r="AY70" s="23">
        <v>7.7929570702552839E-3</v>
      </c>
      <c r="AZ70" s="23">
        <v>7.2747154290920043E-3</v>
      </c>
      <c r="BA70" s="23">
        <v>3.1952937403312833E-3</v>
      </c>
      <c r="BB70" s="23">
        <v>4.6220479019066976E-3</v>
      </c>
      <c r="BC70" s="23">
        <v>9.3635983456187965E-3</v>
      </c>
      <c r="BD70" s="23">
        <v>6.7744847846390012E-3</v>
      </c>
      <c r="BE70" s="23">
        <v>9.4692507585792587E-3</v>
      </c>
      <c r="BF70" s="23">
        <v>9.6155589484175439E-3</v>
      </c>
      <c r="BG70" s="23">
        <v>4.370306320942095E-3</v>
      </c>
      <c r="BH70" s="23">
        <v>4.5271212355183282E-3</v>
      </c>
      <c r="BN70" s="85"/>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5"/>
    </row>
    <row r="71" spans="1:129" s="93" customFormat="1" ht="15" thickBot="1" x14ac:dyDescent="0.4">
      <c r="A71" s="97" t="s">
        <v>110</v>
      </c>
      <c r="B71" s="98" t="s">
        <v>14</v>
      </c>
      <c r="C71" s="23">
        <v>4.6742601958457298E-3</v>
      </c>
      <c r="D71" s="23">
        <v>2.6306307227382613E-3</v>
      </c>
      <c r="E71" s="23">
        <v>0</v>
      </c>
      <c r="F71" s="23">
        <v>2.6262843302089544E-3</v>
      </c>
      <c r="G71" s="23">
        <v>2.6318282265315636E-3</v>
      </c>
      <c r="H71" s="23">
        <v>2.6453217459705978E-3</v>
      </c>
      <c r="I71" s="23">
        <v>5.5667486419933212E-3</v>
      </c>
      <c r="J71" s="23">
        <v>2.7472700687789318E-3</v>
      </c>
      <c r="K71" s="23">
        <v>2.7035958240489988E-3</v>
      </c>
      <c r="L71" s="23">
        <v>2.5980377729359302E-3</v>
      </c>
      <c r="M71" s="23">
        <v>0</v>
      </c>
      <c r="N71" s="23">
        <v>0</v>
      </c>
      <c r="O71" s="23">
        <v>2.7074395205372772E-3</v>
      </c>
      <c r="P71" s="23">
        <v>2.6274720066631475E-3</v>
      </c>
      <c r="Q71" s="23">
        <v>0</v>
      </c>
      <c r="R71" s="23">
        <v>2.5555477717090023E-3</v>
      </c>
      <c r="S71" s="23">
        <v>2.8041279837005555E-3</v>
      </c>
      <c r="T71" s="23">
        <v>2.7231610450670434E-3</v>
      </c>
      <c r="U71" s="23">
        <v>0</v>
      </c>
      <c r="V71" s="23">
        <v>3.089015996002789E-3</v>
      </c>
      <c r="W71" s="23">
        <v>3.1766179430091951E-3</v>
      </c>
      <c r="X71" s="23">
        <v>6.0716327694763069E-3</v>
      </c>
      <c r="Y71" s="23">
        <v>8.0068149568226811E-3</v>
      </c>
      <c r="Z71" s="23">
        <v>3.2324781677493231E-3</v>
      </c>
      <c r="AA71" s="23">
        <v>3.461632946300989E-3</v>
      </c>
      <c r="AB71" s="23">
        <v>3.1887316600265293E-3</v>
      </c>
      <c r="AC71" s="23">
        <v>3.9650695020934084E-3</v>
      </c>
      <c r="AD71" s="23">
        <v>2.4756443685119364E-2</v>
      </c>
      <c r="AE71" s="23">
        <v>7.1667705125867927E-3</v>
      </c>
      <c r="AF71" s="23">
        <v>1.6971924913672689E-2</v>
      </c>
      <c r="AG71" s="23">
        <v>3.4207819613925553E-3</v>
      </c>
      <c r="AH71" s="23">
        <v>3.4026618913621663E-3</v>
      </c>
      <c r="AI71" s="23">
        <v>7.3410884934489171E-3</v>
      </c>
      <c r="AJ71" s="23">
        <v>1.3833617183886298E-2</v>
      </c>
      <c r="AK71" s="23">
        <v>3.4515018139325512E-3</v>
      </c>
      <c r="AL71" s="23">
        <v>1.3632028891825632E-2</v>
      </c>
      <c r="AM71" s="23">
        <v>1.1381384536841888E-2</v>
      </c>
      <c r="AN71" s="23">
        <v>7.0245390229844284E-3</v>
      </c>
      <c r="AO71" s="23">
        <v>3.704258209855709E-3</v>
      </c>
      <c r="AP71" s="23">
        <v>0</v>
      </c>
      <c r="AQ71" s="23">
        <v>0</v>
      </c>
      <c r="AR71" s="23">
        <v>3.8048871922471378E-3</v>
      </c>
      <c r="AS71" s="23">
        <v>7.2288213406249214E-3</v>
      </c>
      <c r="AT71" s="23">
        <v>1.8452105262333797E-2</v>
      </c>
      <c r="AU71" s="23">
        <v>1.5037612173701823E-2</v>
      </c>
      <c r="AV71" s="23">
        <v>7.1877909583298932E-3</v>
      </c>
      <c r="AW71" s="23">
        <v>3.3837400110322276E-2</v>
      </c>
      <c r="AX71" s="23">
        <v>7.3119662366976264E-3</v>
      </c>
      <c r="AY71" s="23">
        <v>4.1313142424727757E-2</v>
      </c>
      <c r="AZ71" s="23">
        <v>5.258638386588862E-3</v>
      </c>
      <c r="BA71" s="23">
        <v>2.2518471808599607E-3</v>
      </c>
      <c r="BB71" s="23">
        <v>7.4464295686671273E-3</v>
      </c>
      <c r="BC71" s="23">
        <v>1.086440286504007E-2</v>
      </c>
      <c r="BD71" s="23">
        <v>2.2589982463250874E-3</v>
      </c>
      <c r="BE71" s="23">
        <v>8.0987252145943798E-3</v>
      </c>
      <c r="BF71" s="23">
        <v>1.4825755400303064E-2</v>
      </c>
      <c r="BG71" s="23">
        <v>8.6922845037663444E-3</v>
      </c>
      <c r="BH71" s="23">
        <v>3.9485061674591404E-3</v>
      </c>
      <c r="BN71" s="85"/>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5"/>
    </row>
    <row r="72" spans="1:129" s="93" customFormat="1" ht="15" thickBot="1" x14ac:dyDescent="0.4">
      <c r="A72" s="97" t="s">
        <v>111</v>
      </c>
      <c r="B72" s="98" t="s">
        <v>112</v>
      </c>
      <c r="C72" s="23">
        <v>4.9092181117513347E-3</v>
      </c>
      <c r="D72" s="23">
        <v>2.0107794291136434E-3</v>
      </c>
      <c r="E72" s="23">
        <v>1.9460633087574355E-3</v>
      </c>
      <c r="F72" s="23">
        <v>8.4142783969575765E-4</v>
      </c>
      <c r="G72" s="23">
        <v>2.058765109696741E-3</v>
      </c>
      <c r="H72" s="23">
        <v>3.3261196027547148E-3</v>
      </c>
      <c r="I72" s="23">
        <v>4.8299855533564086E-3</v>
      </c>
      <c r="J72" s="23">
        <v>6.1553011254103962E-4</v>
      </c>
      <c r="K72" s="23">
        <v>7.9631612121664592E-4</v>
      </c>
      <c r="L72" s="23">
        <v>1.7089584100326357E-3</v>
      </c>
      <c r="M72" s="23">
        <v>1.8640156555173055E-3</v>
      </c>
      <c r="N72" s="23">
        <v>0</v>
      </c>
      <c r="O72" s="23">
        <v>9.8285627479328713E-4</v>
      </c>
      <c r="P72" s="23">
        <v>1.1742089964575659E-3</v>
      </c>
      <c r="Q72" s="23">
        <v>9.4785844703668641E-4</v>
      </c>
      <c r="R72" s="23">
        <v>2.3462075174429109E-3</v>
      </c>
      <c r="S72" s="23">
        <v>2.4802407411741102E-3</v>
      </c>
      <c r="T72" s="23">
        <v>5.6957586896630886E-4</v>
      </c>
      <c r="U72" s="23">
        <v>1.9050669411997982E-3</v>
      </c>
      <c r="V72" s="23">
        <v>1.1549461957516367E-3</v>
      </c>
      <c r="W72" s="23">
        <v>0</v>
      </c>
      <c r="X72" s="23">
        <v>2.0085992647107891E-3</v>
      </c>
      <c r="Y72" s="23">
        <v>2.921231148079705E-3</v>
      </c>
      <c r="Z72" s="23">
        <v>1.9354497001923964E-3</v>
      </c>
      <c r="AA72" s="23">
        <v>3.4792884074433495E-3</v>
      </c>
      <c r="AB72" s="23">
        <v>3.7368724273379168E-3</v>
      </c>
      <c r="AC72" s="23">
        <v>1.3481404199229532E-3</v>
      </c>
      <c r="AD72" s="23">
        <v>1.1576082371372887E-2</v>
      </c>
      <c r="AE72" s="23">
        <v>4.9138590071183437E-3</v>
      </c>
      <c r="AF72" s="23">
        <v>1.9128133199688684E-3</v>
      </c>
      <c r="AG72" s="23">
        <v>1.9304749911024971E-3</v>
      </c>
      <c r="AH72" s="23">
        <v>2.9159385648897941E-3</v>
      </c>
      <c r="AI72" s="23">
        <v>9.9744923882989583E-4</v>
      </c>
      <c r="AJ72" s="23">
        <v>9.1384029563558943E-4</v>
      </c>
      <c r="AK72" s="23">
        <v>5.47680764958284E-3</v>
      </c>
      <c r="AL72" s="23">
        <v>7.284362527551368E-3</v>
      </c>
      <c r="AM72" s="23">
        <v>2.8950328739444984E-3</v>
      </c>
      <c r="AN72" s="23">
        <v>1.7296960494306575E-3</v>
      </c>
      <c r="AO72" s="23">
        <v>9.3369612354724321E-4</v>
      </c>
      <c r="AP72" s="23">
        <v>9.1772082280024787E-4</v>
      </c>
      <c r="AQ72" s="23">
        <v>1.5404212517478016E-3</v>
      </c>
      <c r="AR72" s="23">
        <v>3.4737792637715816E-3</v>
      </c>
      <c r="AS72" s="23">
        <v>9.0228476789774555E-4</v>
      </c>
      <c r="AT72" s="23">
        <v>3.9489764255726872E-3</v>
      </c>
      <c r="AU72" s="23">
        <v>3.2238963838927578E-3</v>
      </c>
      <c r="AV72" s="23">
        <v>7.2550054386047239E-3</v>
      </c>
      <c r="AW72" s="23">
        <v>2.7088709047110183E-3</v>
      </c>
      <c r="AX72" s="23">
        <v>4.9602751462121458E-3</v>
      </c>
      <c r="AY72" s="23">
        <v>7.3597064200111211E-3</v>
      </c>
      <c r="AZ72" s="23">
        <v>5.3040753037839469E-3</v>
      </c>
      <c r="BA72" s="23">
        <v>2.6270877151210294E-3</v>
      </c>
      <c r="BB72" s="23">
        <v>3.4709310011600309E-3</v>
      </c>
      <c r="BC72" s="23">
        <v>5.0260336570154118E-3</v>
      </c>
      <c r="BD72" s="23">
        <v>2.4405448601404339E-3</v>
      </c>
      <c r="BE72" s="23">
        <v>1.694512540760503E-3</v>
      </c>
      <c r="BF72" s="23">
        <v>4.4257368953044291E-3</v>
      </c>
      <c r="BG72" s="23">
        <v>2.873567356201312E-3</v>
      </c>
      <c r="BH72" s="23">
        <v>5.0691265997409715E-3</v>
      </c>
      <c r="BN72" s="85"/>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5"/>
    </row>
    <row r="73" spans="1:129" s="93" customFormat="1" ht="15" thickBot="1" x14ac:dyDescent="0.4">
      <c r="A73" s="97" t="s">
        <v>113</v>
      </c>
      <c r="B73" s="98" t="s">
        <v>114</v>
      </c>
      <c r="C73" s="23">
        <v>0</v>
      </c>
      <c r="D73" s="23">
        <v>9.6876029716064741E-3</v>
      </c>
      <c r="E73" s="23">
        <v>4.1173850386849514E-3</v>
      </c>
      <c r="F73" s="23">
        <v>4.8071873238511083E-3</v>
      </c>
      <c r="G73" s="23">
        <v>9.2302431386696096E-3</v>
      </c>
      <c r="H73" s="23">
        <v>0</v>
      </c>
      <c r="I73" s="23">
        <v>0</v>
      </c>
      <c r="J73" s="23">
        <v>1.8968062099819567E-3</v>
      </c>
      <c r="K73" s="23">
        <v>0</v>
      </c>
      <c r="L73" s="23">
        <v>0</v>
      </c>
      <c r="M73" s="23">
        <v>4.3890749970976603E-3</v>
      </c>
      <c r="N73" s="23">
        <v>0</v>
      </c>
      <c r="O73" s="23">
        <v>0</v>
      </c>
      <c r="P73" s="23">
        <v>0</v>
      </c>
      <c r="Q73" s="23">
        <v>0</v>
      </c>
      <c r="R73" s="23">
        <v>0</v>
      </c>
      <c r="S73" s="23">
        <v>4.4847636491237731E-3</v>
      </c>
      <c r="T73" s="23">
        <v>8.5034277086598071E-3</v>
      </c>
      <c r="U73" s="23">
        <v>0</v>
      </c>
      <c r="V73" s="23">
        <v>4.260056232272282E-3</v>
      </c>
      <c r="W73" s="23">
        <v>4.4462998719600987E-3</v>
      </c>
      <c r="X73" s="23">
        <v>0</v>
      </c>
      <c r="Y73" s="23">
        <v>1.7968627766342569E-3</v>
      </c>
      <c r="Z73" s="23">
        <v>5.729175670342884E-3</v>
      </c>
      <c r="AA73" s="23">
        <v>1.5725048842491211E-2</v>
      </c>
      <c r="AB73" s="23">
        <v>0</v>
      </c>
      <c r="AC73" s="23">
        <v>9.7514757324662323E-4</v>
      </c>
      <c r="AD73" s="23">
        <v>0</v>
      </c>
      <c r="AE73" s="23">
        <v>7.2426523378643264E-3</v>
      </c>
      <c r="AF73" s="23">
        <v>3.8720730713230384E-3</v>
      </c>
      <c r="AG73" s="23">
        <v>4.7645675144793375E-3</v>
      </c>
      <c r="AH73" s="23">
        <v>0</v>
      </c>
      <c r="AI73" s="23">
        <v>7.9560759635598759E-3</v>
      </c>
      <c r="AJ73" s="23">
        <v>4.4430251375743458E-3</v>
      </c>
      <c r="AK73" s="23">
        <v>1.0843043911926564E-2</v>
      </c>
      <c r="AL73" s="23">
        <v>3.0302098218513068E-2</v>
      </c>
      <c r="AM73" s="23">
        <v>2.5490629842393028E-2</v>
      </c>
      <c r="AN73" s="23">
        <v>9.5399697611200755E-3</v>
      </c>
      <c r="AO73" s="23">
        <v>8.8747274030380602E-3</v>
      </c>
      <c r="AP73" s="23">
        <v>0</v>
      </c>
      <c r="AQ73" s="23">
        <v>4.7232898423376678E-3</v>
      </c>
      <c r="AR73" s="23">
        <v>0</v>
      </c>
      <c r="AS73" s="23">
        <v>4.2541163782199454E-3</v>
      </c>
      <c r="AT73" s="23">
        <v>0</v>
      </c>
      <c r="AU73" s="23">
        <v>0</v>
      </c>
      <c r="AV73" s="23">
        <v>0</v>
      </c>
      <c r="AW73" s="23">
        <v>0</v>
      </c>
      <c r="AX73" s="23">
        <v>7.6615386146310343E-3</v>
      </c>
      <c r="AY73" s="23">
        <v>0</v>
      </c>
      <c r="AZ73" s="23">
        <v>0</v>
      </c>
      <c r="BA73" s="23">
        <v>1.620458921819113E-3</v>
      </c>
      <c r="BB73" s="23">
        <v>1.5936169874280893E-3</v>
      </c>
      <c r="BC73" s="23">
        <v>5.2537424356956944E-3</v>
      </c>
      <c r="BD73" s="23">
        <v>8.0020388822658959E-4</v>
      </c>
      <c r="BE73" s="23">
        <v>5.8169875794718265E-3</v>
      </c>
      <c r="BF73" s="23">
        <v>3.9158964425047927E-3</v>
      </c>
      <c r="BG73" s="23">
        <v>0</v>
      </c>
      <c r="BH73" s="23">
        <v>7.8074523101989294E-3</v>
      </c>
      <c r="BN73" s="85"/>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5"/>
    </row>
    <row r="74" spans="1:129" s="93" customFormat="1" ht="15" thickBot="1" x14ac:dyDescent="0.4">
      <c r="A74" s="97" t="s">
        <v>115</v>
      </c>
      <c r="B74" s="98" t="s">
        <v>17</v>
      </c>
      <c r="C74" s="23">
        <v>4.3799196514864216E-3</v>
      </c>
      <c r="D74" s="23">
        <v>3.5173191083522569E-3</v>
      </c>
      <c r="E74" s="23">
        <v>4.0037415622275023E-3</v>
      </c>
      <c r="F74" s="23">
        <v>1.7334892397824449E-3</v>
      </c>
      <c r="G74" s="23">
        <v>2.1013467261631045E-3</v>
      </c>
      <c r="H74" s="23">
        <v>2.0315011613969156E-3</v>
      </c>
      <c r="I74" s="23">
        <v>8.0402362098778296E-3</v>
      </c>
      <c r="J74" s="23">
        <v>4.6116347563804694E-3</v>
      </c>
      <c r="K74" s="23">
        <v>4.8862414745094078E-3</v>
      </c>
      <c r="L74" s="23">
        <v>8.8386671911777331E-3</v>
      </c>
      <c r="M74" s="23">
        <v>9.4842432267744099E-3</v>
      </c>
      <c r="N74" s="23">
        <v>6.278897945955075E-3</v>
      </c>
      <c r="O74" s="23">
        <v>1.0639235550884515E-2</v>
      </c>
      <c r="P74" s="23">
        <v>1.1899403615207345E-2</v>
      </c>
      <c r="Q74" s="23">
        <v>1.3063306117015635E-2</v>
      </c>
      <c r="R74" s="23">
        <v>8.4674314768926808E-3</v>
      </c>
      <c r="S74" s="23">
        <v>9.8316175148043979E-3</v>
      </c>
      <c r="T74" s="23">
        <v>1.2487571549747885E-2</v>
      </c>
      <c r="U74" s="23">
        <v>9.7359363723314579E-3</v>
      </c>
      <c r="V74" s="23">
        <v>1.1249726206551774E-2</v>
      </c>
      <c r="W74" s="23">
        <v>1.6214504383470073E-2</v>
      </c>
      <c r="X74" s="23">
        <v>1.5643571834178863E-2</v>
      </c>
      <c r="Y74" s="23">
        <v>1.7491453880826045E-2</v>
      </c>
      <c r="Z74" s="23">
        <v>2.3436270430493684E-2</v>
      </c>
      <c r="AA74" s="23">
        <v>2.6500276257888797E-2</v>
      </c>
      <c r="AB74" s="23">
        <v>2.390331457186436E-2</v>
      </c>
      <c r="AC74" s="23">
        <v>2.3878176616796209E-2</v>
      </c>
      <c r="AD74" s="23">
        <v>2.5317217255154414E-2</v>
      </c>
      <c r="AE74" s="23">
        <v>2.7828384935905781E-2</v>
      </c>
      <c r="AF74" s="23">
        <v>3.3552320710504693E-2</v>
      </c>
      <c r="AG74" s="23">
        <v>4.9345982451729734E-2</v>
      </c>
      <c r="AH74" s="23">
        <v>3.3941963386464526E-2</v>
      </c>
      <c r="AI74" s="23">
        <v>3.8015525807062099E-2</v>
      </c>
      <c r="AJ74" s="23">
        <v>3.8627196003575635E-2</v>
      </c>
      <c r="AK74" s="23">
        <v>4.6114514370752022E-2</v>
      </c>
      <c r="AL74" s="23">
        <v>4.4623175511085189E-2</v>
      </c>
      <c r="AM74" s="23">
        <v>4.5713919215709845E-2</v>
      </c>
      <c r="AN74" s="23">
        <v>4.2616301379733872E-2</v>
      </c>
      <c r="AO74" s="23">
        <v>4.706409745377832E-2</v>
      </c>
      <c r="AP74" s="23">
        <v>4.1238205624663793E-2</v>
      </c>
      <c r="AQ74" s="23">
        <v>3.9827852377146818E-2</v>
      </c>
      <c r="AR74" s="23">
        <v>3.9092354391891286E-2</v>
      </c>
      <c r="AS74" s="23">
        <v>3.8902973192449487E-2</v>
      </c>
      <c r="AT74" s="23">
        <v>3.6391989298193032E-2</v>
      </c>
      <c r="AU74" s="23">
        <v>3.8045663768912691E-2</v>
      </c>
      <c r="AV74" s="23">
        <v>3.7148464483609658E-2</v>
      </c>
      <c r="AW74" s="23">
        <v>4.2222268910088387E-2</v>
      </c>
      <c r="AX74" s="23">
        <v>3.4476338657636205E-2</v>
      </c>
      <c r="AY74" s="23">
        <v>3.2810886388761638E-2</v>
      </c>
      <c r="AZ74" s="23">
        <v>2.7310173503654722E-2</v>
      </c>
      <c r="BA74" s="23">
        <v>2.9355020430841535E-2</v>
      </c>
      <c r="BB74" s="23">
        <v>3.0871223355893287E-2</v>
      </c>
      <c r="BC74" s="23">
        <v>2.9208493533285838E-2</v>
      </c>
      <c r="BD74" s="23">
        <v>2.6442991735106877E-2</v>
      </c>
      <c r="BE74" s="23">
        <v>3.0257026078632371E-2</v>
      </c>
      <c r="BF74" s="23">
        <v>2.9910401776114127E-2</v>
      </c>
      <c r="BG74" s="23">
        <v>2.9822159533256985E-2</v>
      </c>
      <c r="BH74" s="23">
        <v>2.9070338147120976E-2</v>
      </c>
      <c r="BN74" s="85"/>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5"/>
    </row>
    <row r="75" spans="1:129" s="93" customFormat="1" ht="15" thickBot="1" x14ac:dyDescent="0.4">
      <c r="A75" s="97" t="s">
        <v>118</v>
      </c>
      <c r="B75" s="98" t="s">
        <v>119</v>
      </c>
      <c r="C75" s="23">
        <v>1.592668748973307E-3</v>
      </c>
      <c r="D75" s="23">
        <v>1.9909369230943713E-3</v>
      </c>
      <c r="E75" s="23">
        <v>2.1024934183496813E-3</v>
      </c>
      <c r="F75" s="23">
        <v>2.0370865053049056E-3</v>
      </c>
      <c r="G75" s="23">
        <v>3.0607760371822975E-3</v>
      </c>
      <c r="H75" s="23">
        <v>1.8670039276113216E-3</v>
      </c>
      <c r="I75" s="23">
        <v>2.8265203212754974E-3</v>
      </c>
      <c r="J75" s="23">
        <v>2.9132721783107648E-3</v>
      </c>
      <c r="K75" s="23">
        <v>2.9566515733084088E-3</v>
      </c>
      <c r="L75" s="23">
        <v>4.2742917794759494E-3</v>
      </c>
      <c r="M75" s="23">
        <v>4.0761939048217927E-3</v>
      </c>
      <c r="N75" s="23">
        <v>5.1735482968203357E-3</v>
      </c>
      <c r="O75" s="23">
        <v>3.86000358096498E-3</v>
      </c>
      <c r="P75" s="23">
        <v>3.5337492691368049E-3</v>
      </c>
      <c r="Q75" s="23">
        <v>4.6684521214827657E-3</v>
      </c>
      <c r="R75" s="23">
        <v>4.4347218385335473E-3</v>
      </c>
      <c r="S75" s="23">
        <v>2.7037283295974057E-3</v>
      </c>
      <c r="T75" s="23">
        <v>3.9473117318657167E-3</v>
      </c>
      <c r="U75" s="23">
        <v>3.9340566629686557E-3</v>
      </c>
      <c r="V75" s="23">
        <v>4.634062070532954E-3</v>
      </c>
      <c r="W75" s="23">
        <v>5.340583921923785E-3</v>
      </c>
      <c r="X75" s="23">
        <v>5.1660164173877596E-3</v>
      </c>
      <c r="Y75" s="23">
        <v>5.8848164977356949E-3</v>
      </c>
      <c r="Z75" s="23">
        <v>6.403847984582961E-3</v>
      </c>
      <c r="AA75" s="23">
        <v>6.9897830001211464E-3</v>
      </c>
      <c r="AB75" s="23">
        <v>6.4237419379668762E-3</v>
      </c>
      <c r="AC75" s="23">
        <v>6.9479065568776041E-3</v>
      </c>
      <c r="AD75" s="23">
        <v>5.054326978889385E-3</v>
      </c>
      <c r="AE75" s="23">
        <v>5.5862731752307554E-3</v>
      </c>
      <c r="AF75" s="23">
        <v>7.9603207626415592E-3</v>
      </c>
      <c r="AG75" s="23">
        <v>8.6179874762052511E-3</v>
      </c>
      <c r="AH75" s="23">
        <v>8.1977029664125137E-3</v>
      </c>
      <c r="AI75" s="23">
        <v>5.82952907558674E-3</v>
      </c>
      <c r="AJ75" s="23">
        <v>7.5499827159655223E-3</v>
      </c>
      <c r="AK75" s="23">
        <v>1.0004174482712442E-2</v>
      </c>
      <c r="AL75" s="23">
        <v>7.2952860336303145E-3</v>
      </c>
      <c r="AM75" s="23">
        <v>6.4193270000553315E-3</v>
      </c>
      <c r="AN75" s="23">
        <v>6.8546248663527839E-3</v>
      </c>
      <c r="AO75" s="23">
        <v>7.2608037799010514E-3</v>
      </c>
      <c r="AP75" s="23">
        <v>8.3217249326752764E-3</v>
      </c>
      <c r="AQ75" s="23">
        <v>8.8882559518478812E-3</v>
      </c>
      <c r="AR75" s="23">
        <v>1.0027589174224137E-2</v>
      </c>
      <c r="AS75" s="23">
        <v>1.2183433420092139E-2</v>
      </c>
      <c r="AT75" s="23">
        <v>8.7931466870933804E-3</v>
      </c>
      <c r="AU75" s="23">
        <v>5.4790559360547676E-3</v>
      </c>
      <c r="AV75" s="23">
        <v>3.4504098405902317E-3</v>
      </c>
      <c r="AW75" s="23">
        <v>5.9270019754240734E-3</v>
      </c>
      <c r="AX75" s="23">
        <v>4.4923922885966461E-3</v>
      </c>
      <c r="AY75" s="23">
        <v>5.5919214326167234E-3</v>
      </c>
      <c r="AZ75" s="23">
        <v>8.8804584683490669E-3</v>
      </c>
      <c r="BA75" s="23">
        <v>8.3845923857291532E-3</v>
      </c>
      <c r="BB75" s="23">
        <v>9.9142380346620724E-3</v>
      </c>
      <c r="BC75" s="23">
        <v>1.256652668066377E-2</v>
      </c>
      <c r="BD75" s="23">
        <v>1.3298730261160432E-2</v>
      </c>
      <c r="BE75" s="23">
        <v>1.1292007872759056E-2</v>
      </c>
      <c r="BF75" s="23">
        <v>1.0753302404586816E-2</v>
      </c>
      <c r="BG75" s="23">
        <v>4.4014879737633078E-3</v>
      </c>
      <c r="BH75" s="23">
        <v>5.995608692816819E-3</v>
      </c>
      <c r="BN75" s="85"/>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5"/>
    </row>
    <row r="76" spans="1:129" s="93" customFormat="1" ht="15" thickBot="1" x14ac:dyDescent="0.4">
      <c r="A76" s="96"/>
      <c r="B76" s="96" t="s">
        <v>148</v>
      </c>
      <c r="C76" s="24">
        <v>4.6858661836217102E-3</v>
      </c>
      <c r="D76" s="24">
        <v>4.8853902329072108E-3</v>
      </c>
      <c r="E76" s="24">
        <v>4.3664737834126811E-3</v>
      </c>
      <c r="F76" s="24">
        <v>3.8502430258236728E-3</v>
      </c>
      <c r="G76" s="24">
        <v>3.4361504601593098E-3</v>
      </c>
      <c r="H76" s="24">
        <v>4.4467464816456458E-3</v>
      </c>
      <c r="I76" s="24">
        <v>4.565972246273968E-3</v>
      </c>
      <c r="J76" s="24">
        <v>3.2592791637575213E-3</v>
      </c>
      <c r="K76" s="24">
        <v>3.9875477950023844E-3</v>
      </c>
      <c r="L76" s="24">
        <v>4.4472281231556976E-3</v>
      </c>
      <c r="M76" s="24">
        <v>4.161590356564741E-3</v>
      </c>
      <c r="N76" s="24">
        <v>4.8905671439833983E-3</v>
      </c>
      <c r="O76" s="24">
        <v>4.3643086962697987E-3</v>
      </c>
      <c r="P76" s="24">
        <v>4.5075172744053213E-3</v>
      </c>
      <c r="Q76" s="24">
        <v>5.1437038800529597E-3</v>
      </c>
      <c r="R76" s="24">
        <v>4.698604183818943E-3</v>
      </c>
      <c r="S76" s="24">
        <v>4.7477540223880539E-3</v>
      </c>
      <c r="T76" s="24">
        <v>6.9421859881004687E-3</v>
      </c>
      <c r="U76" s="24">
        <v>5.7530845063476074E-3</v>
      </c>
      <c r="V76" s="24">
        <v>5.965067157487079E-3</v>
      </c>
      <c r="W76" s="24">
        <v>7.6141582916151385E-3</v>
      </c>
      <c r="X76" s="24">
        <v>8.1974203096424718E-3</v>
      </c>
      <c r="Y76" s="24">
        <v>8.3824552638778697E-3</v>
      </c>
      <c r="Z76" s="24">
        <v>1.0920081766689776E-2</v>
      </c>
      <c r="AA76" s="24">
        <v>9.7714583412776002E-3</v>
      </c>
      <c r="AB76" s="24">
        <v>1.1479068826311891E-2</v>
      </c>
      <c r="AC76" s="24">
        <v>1.0544966132251751E-2</v>
      </c>
      <c r="AD76" s="24">
        <v>1.323973906023909E-2</v>
      </c>
      <c r="AE76" s="24">
        <v>1.3078799523533252E-2</v>
      </c>
      <c r="AF76" s="24">
        <v>1.6261162404902437E-2</v>
      </c>
      <c r="AG76" s="24">
        <v>1.7171343793548968E-2</v>
      </c>
      <c r="AH76" s="24">
        <v>1.2669954982230102E-2</v>
      </c>
      <c r="AI76" s="24">
        <v>1.1878580504256896E-2</v>
      </c>
      <c r="AJ76" s="24">
        <v>1.3162542647820696E-2</v>
      </c>
      <c r="AK76" s="24">
        <v>1.4631040558263284E-2</v>
      </c>
      <c r="AL76" s="24">
        <v>1.4670273946904355E-2</v>
      </c>
      <c r="AM76" s="24">
        <v>1.250474181852336E-2</v>
      </c>
      <c r="AN76" s="24">
        <v>1.3207742755254563E-2</v>
      </c>
      <c r="AO76" s="24">
        <v>1.5400623336827568E-2</v>
      </c>
      <c r="AP76" s="24">
        <v>1.5050334562850954E-2</v>
      </c>
      <c r="AQ76" s="24">
        <v>1.3896382143905145E-2</v>
      </c>
      <c r="AR76" s="24">
        <v>1.4181581943963529E-2</v>
      </c>
      <c r="AS76" s="24">
        <v>1.4690615337953104E-2</v>
      </c>
      <c r="AT76" s="24">
        <v>1.5451727023002232E-2</v>
      </c>
      <c r="AU76" s="24">
        <v>1.4890132872806671E-2</v>
      </c>
      <c r="AV76" s="24">
        <v>1.5816538754558955E-2</v>
      </c>
      <c r="AW76" s="24">
        <v>1.6440519091192159E-2</v>
      </c>
      <c r="AX76" s="24">
        <v>1.4412556601102198E-2</v>
      </c>
      <c r="AY76" s="24">
        <v>1.3084662850390011E-2</v>
      </c>
      <c r="AZ76" s="24">
        <v>1.2305802552114645E-2</v>
      </c>
      <c r="BA76" s="24">
        <v>1.185010340999689E-2</v>
      </c>
      <c r="BB76" s="24">
        <v>1.2632943788309862E-2</v>
      </c>
      <c r="BC76" s="24">
        <v>1.3068117631609385E-2</v>
      </c>
      <c r="BD76" s="24">
        <v>1.1569164186361534E-2</v>
      </c>
      <c r="BE76" s="24">
        <v>1.2953456080549335E-2</v>
      </c>
      <c r="BF76" s="24">
        <v>1.1493302853191537E-2</v>
      </c>
      <c r="BG76" s="24">
        <v>9.7931266452651773E-3</v>
      </c>
      <c r="BH76" s="24">
        <v>1.0369203233643756E-2</v>
      </c>
      <c r="BN76" s="85"/>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5"/>
    </row>
    <row r="77" spans="1:129" s="93" customFormat="1" ht="15" thickBot="1" x14ac:dyDescent="0.4">
      <c r="A77" s="94" t="s">
        <v>116</v>
      </c>
      <c r="B77" s="95" t="s">
        <v>117</v>
      </c>
      <c r="C77" s="23">
        <v>6.6852815076510872E-5</v>
      </c>
      <c r="D77" s="23">
        <v>7.2631458102949959E-5</v>
      </c>
      <c r="E77" s="23">
        <v>1.9446439310421076E-4</v>
      </c>
      <c r="F77" s="23">
        <v>1.7848631518833956E-4</v>
      </c>
      <c r="G77" s="23">
        <v>2.0537276836346725E-4</v>
      </c>
      <c r="H77" s="23">
        <v>1.1906773205346063E-4</v>
      </c>
      <c r="I77" s="23">
        <v>1.4051348555283575E-4</v>
      </c>
      <c r="J77" s="23">
        <v>2.0275905007314371E-4</v>
      </c>
      <c r="K77" s="23">
        <v>2.2031149468600868E-4</v>
      </c>
      <c r="L77" s="23">
        <v>1.132504335674656E-4</v>
      </c>
      <c r="M77" s="23">
        <v>1.3010415176816376E-4</v>
      </c>
      <c r="N77" s="23">
        <v>2.037535903480719E-4</v>
      </c>
      <c r="O77" s="23">
        <v>1.6563024337344333E-4</v>
      </c>
      <c r="P77" s="23">
        <v>1.6931276926846652E-4</v>
      </c>
      <c r="Q77" s="23">
        <v>1.0914452359572904E-4</v>
      </c>
      <c r="R77" s="23">
        <v>2.4378742679083965E-4</v>
      </c>
      <c r="S77" s="23">
        <v>1.455412080707473E-4</v>
      </c>
      <c r="T77" s="23">
        <v>1.6717476236767821E-4</v>
      </c>
      <c r="U77" s="23">
        <v>1.3457402613243548E-4</v>
      </c>
      <c r="V77" s="23">
        <v>3.5829564104177707E-4</v>
      </c>
      <c r="W77" s="23">
        <v>1.4022809466780419E-4</v>
      </c>
      <c r="X77" s="23">
        <v>8.7108334981320502E-4</v>
      </c>
      <c r="Y77" s="23">
        <v>4.5120131574974827E-4</v>
      </c>
      <c r="Z77" s="23">
        <v>5.982723870971195E-4</v>
      </c>
      <c r="AA77" s="23">
        <v>3.9952793223755131E-4</v>
      </c>
      <c r="AB77" s="23">
        <v>3.8995822294373117E-4</v>
      </c>
      <c r="AC77" s="23">
        <v>2.9875016350092311E-4</v>
      </c>
      <c r="AD77" s="23">
        <v>5.957518392085972E-4</v>
      </c>
      <c r="AE77" s="23">
        <v>4.5198918822423896E-4</v>
      </c>
      <c r="AF77" s="23">
        <v>5.890772190223297E-4</v>
      </c>
      <c r="AG77" s="23">
        <v>3.9751326357447128E-4</v>
      </c>
      <c r="AH77" s="23">
        <v>5.2195311601627614E-4</v>
      </c>
      <c r="AI77" s="23">
        <v>7.1925136579872777E-3</v>
      </c>
      <c r="AJ77" s="23">
        <v>8.4184193504350507E-3</v>
      </c>
      <c r="AK77" s="23">
        <v>8.2060457279073372E-3</v>
      </c>
      <c r="AL77" s="23">
        <v>9.1929580741100195E-3</v>
      </c>
      <c r="AM77" s="23">
        <v>8.4856746168975733E-3</v>
      </c>
      <c r="AN77" s="23">
        <v>9.5375148938724053E-3</v>
      </c>
      <c r="AO77" s="23">
        <v>8.9474354969163034E-3</v>
      </c>
      <c r="AP77" s="23">
        <v>9.3858457581388974E-3</v>
      </c>
      <c r="AQ77" s="23">
        <v>8.7632235396827365E-3</v>
      </c>
      <c r="AR77" s="23">
        <v>8.6160594331303325E-3</v>
      </c>
      <c r="AS77" s="23">
        <v>9.1807124448069957E-3</v>
      </c>
      <c r="AT77" s="23">
        <v>1.1576793591321959E-2</v>
      </c>
      <c r="AU77" s="23">
        <v>1.0288506946648035E-2</v>
      </c>
      <c r="AV77" s="23">
        <v>1.1344863533469371E-2</v>
      </c>
      <c r="AW77" s="23">
        <v>7.676965396840177E-3</v>
      </c>
      <c r="AX77" s="23">
        <v>9.9344647515051017E-3</v>
      </c>
      <c r="AY77" s="23">
        <v>6.2727269629426598E-3</v>
      </c>
      <c r="AZ77" s="23">
        <v>3.6806865311884572E-3</v>
      </c>
      <c r="BA77" s="23">
        <v>3.1834370390934424E-3</v>
      </c>
      <c r="BB77" s="23">
        <v>3.4729797613741709E-3</v>
      </c>
      <c r="BC77" s="23">
        <v>3.6414448642826053E-3</v>
      </c>
      <c r="BD77" s="23">
        <v>4.175016870885867E-3</v>
      </c>
      <c r="BE77" s="23">
        <v>3.2451875379641364E-3</v>
      </c>
      <c r="BF77" s="23">
        <v>2.840238474684773E-3</v>
      </c>
      <c r="BG77" s="23">
        <v>3.0110694299457269E-3</v>
      </c>
      <c r="BH77" s="23">
        <v>3.5349549594822327E-3</v>
      </c>
      <c r="BN77" s="85"/>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5"/>
    </row>
    <row r="78" spans="1:129" s="93" customFormat="1" ht="15" thickBot="1" x14ac:dyDescent="0.4">
      <c r="A78" s="96"/>
      <c r="B78" s="99" t="s">
        <v>149</v>
      </c>
      <c r="C78" s="24">
        <v>6.6852815076510872E-5</v>
      </c>
      <c r="D78" s="24">
        <v>7.2631458102949959E-5</v>
      </c>
      <c r="E78" s="24">
        <v>1.9446439310421076E-4</v>
      </c>
      <c r="F78" s="24">
        <v>1.7848631518833956E-4</v>
      </c>
      <c r="G78" s="24">
        <v>2.0537276836346725E-4</v>
      </c>
      <c r="H78" s="24">
        <v>1.1906773205346063E-4</v>
      </c>
      <c r="I78" s="24">
        <v>1.4051348555283575E-4</v>
      </c>
      <c r="J78" s="24">
        <v>2.0275905007314371E-4</v>
      </c>
      <c r="K78" s="24">
        <v>2.2031149468600868E-4</v>
      </c>
      <c r="L78" s="24">
        <v>1.132504335674656E-4</v>
      </c>
      <c r="M78" s="24">
        <v>1.3010415176816376E-4</v>
      </c>
      <c r="N78" s="24">
        <v>2.037535903480719E-4</v>
      </c>
      <c r="O78" s="24">
        <v>1.6563024337344333E-4</v>
      </c>
      <c r="P78" s="24">
        <v>1.6931276926846652E-4</v>
      </c>
      <c r="Q78" s="24">
        <v>1.0914452359572904E-4</v>
      </c>
      <c r="R78" s="24">
        <v>2.4378742679083965E-4</v>
      </c>
      <c r="S78" s="24">
        <v>1.455412080707473E-4</v>
      </c>
      <c r="T78" s="24">
        <v>1.6717476236767821E-4</v>
      </c>
      <c r="U78" s="24">
        <v>1.3457402613243548E-4</v>
      </c>
      <c r="V78" s="24">
        <v>3.5829564104177707E-4</v>
      </c>
      <c r="W78" s="24">
        <v>1.4022809466780419E-4</v>
      </c>
      <c r="X78" s="24">
        <v>8.7108334981320502E-4</v>
      </c>
      <c r="Y78" s="24">
        <v>4.5120131574974827E-4</v>
      </c>
      <c r="Z78" s="24">
        <v>5.982723870971195E-4</v>
      </c>
      <c r="AA78" s="24">
        <v>3.9952793223755131E-4</v>
      </c>
      <c r="AB78" s="24">
        <v>3.8995822294373117E-4</v>
      </c>
      <c r="AC78" s="24">
        <v>2.9875016350092311E-4</v>
      </c>
      <c r="AD78" s="24">
        <v>5.957518392085972E-4</v>
      </c>
      <c r="AE78" s="24">
        <v>4.5198918822423896E-4</v>
      </c>
      <c r="AF78" s="24">
        <v>5.890772190223297E-4</v>
      </c>
      <c r="AG78" s="24">
        <v>3.9751326357447128E-4</v>
      </c>
      <c r="AH78" s="24">
        <v>5.2195311601627614E-4</v>
      </c>
      <c r="AI78" s="24">
        <v>7.1925136579872777E-3</v>
      </c>
      <c r="AJ78" s="24">
        <v>8.4184193504350507E-3</v>
      </c>
      <c r="AK78" s="24">
        <v>8.2060457279073372E-3</v>
      </c>
      <c r="AL78" s="24">
        <v>9.1929580741100195E-3</v>
      </c>
      <c r="AM78" s="24">
        <v>8.4856746168975733E-3</v>
      </c>
      <c r="AN78" s="24">
        <v>9.5375148938724053E-3</v>
      </c>
      <c r="AO78" s="24">
        <v>8.9474354969163034E-3</v>
      </c>
      <c r="AP78" s="24">
        <v>9.3858457581388974E-3</v>
      </c>
      <c r="AQ78" s="24">
        <v>8.7632235396827365E-3</v>
      </c>
      <c r="AR78" s="24">
        <v>8.6160594331303325E-3</v>
      </c>
      <c r="AS78" s="24">
        <v>9.1807124448069957E-3</v>
      </c>
      <c r="AT78" s="24">
        <v>1.1576793591321959E-2</v>
      </c>
      <c r="AU78" s="24">
        <v>1.0288506946648035E-2</v>
      </c>
      <c r="AV78" s="24">
        <v>1.1344863533469371E-2</v>
      </c>
      <c r="AW78" s="24">
        <v>7.676965396840177E-3</v>
      </c>
      <c r="AX78" s="24">
        <v>9.9344647515051017E-3</v>
      </c>
      <c r="AY78" s="24">
        <v>6.2727269629426598E-3</v>
      </c>
      <c r="AZ78" s="24">
        <v>3.6806865311884572E-3</v>
      </c>
      <c r="BA78" s="24">
        <v>3.1834370390934424E-3</v>
      </c>
      <c r="BB78" s="24">
        <v>3.4729797613741709E-3</v>
      </c>
      <c r="BC78" s="24">
        <v>3.6414448642826053E-3</v>
      </c>
      <c r="BD78" s="24">
        <v>4.175016870885867E-3</v>
      </c>
      <c r="BE78" s="24">
        <v>3.2451875379641364E-3</v>
      </c>
      <c r="BF78" s="24">
        <v>2.840238474684773E-3</v>
      </c>
      <c r="BG78" s="24">
        <v>3.0110694299457269E-3</v>
      </c>
      <c r="BH78" s="24">
        <v>3.5349549594822327E-3</v>
      </c>
      <c r="BN78" s="85"/>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5"/>
    </row>
    <row r="79" spans="1:129" s="93" customFormat="1" ht="15" thickBot="1" x14ac:dyDescent="0.4">
      <c r="A79" s="119" t="s">
        <v>150</v>
      </c>
      <c r="B79" s="119"/>
      <c r="C79" s="25">
        <v>1.4509815944871727E-2</v>
      </c>
      <c r="D79" s="25">
        <v>1.4433092420510548E-2</v>
      </c>
      <c r="E79" s="25">
        <v>1.1552965516434546E-2</v>
      </c>
      <c r="F79" s="25">
        <v>1.1474479543946382E-2</v>
      </c>
      <c r="G79" s="25">
        <v>1.1451717658763258E-2</v>
      </c>
      <c r="H79" s="25">
        <v>1.166343018207049E-2</v>
      </c>
      <c r="I79" s="25">
        <v>9.9140176881872006E-3</v>
      </c>
      <c r="J79" s="25">
        <v>1.0114411728523398E-2</v>
      </c>
      <c r="K79" s="25">
        <v>1.0418695847374957E-2</v>
      </c>
      <c r="L79" s="25">
        <v>9.8689192198087635E-3</v>
      </c>
      <c r="M79" s="25">
        <v>1.0621987528461786E-2</v>
      </c>
      <c r="N79" s="25">
        <v>1.0674470797711211E-2</v>
      </c>
      <c r="O79" s="25">
        <v>1.1080171476290868E-2</v>
      </c>
      <c r="P79" s="25">
        <v>1.1088949401507155E-2</v>
      </c>
      <c r="Q79" s="25">
        <v>1.0771300812370165E-2</v>
      </c>
      <c r="R79" s="25">
        <v>1.0764335004237808E-2</v>
      </c>
      <c r="S79" s="25">
        <v>1.1745036624397099E-2</v>
      </c>
      <c r="T79" s="25">
        <v>1.2871118316622352E-2</v>
      </c>
      <c r="U79" s="25">
        <v>1.2892476305045926E-2</v>
      </c>
      <c r="V79" s="25">
        <v>1.3526001834115538E-2</v>
      </c>
      <c r="W79" s="25">
        <v>1.3118977769324826E-2</v>
      </c>
      <c r="X79" s="25">
        <v>1.4312471363844363E-2</v>
      </c>
      <c r="Y79" s="25">
        <v>1.4866265247003567E-2</v>
      </c>
      <c r="Z79" s="25">
        <v>1.6483185278343675E-2</v>
      </c>
      <c r="AA79" s="25">
        <v>1.5610128934554263E-2</v>
      </c>
      <c r="AB79" s="25">
        <v>1.6085264319742686E-2</v>
      </c>
      <c r="AC79" s="25">
        <v>1.7699055847745067E-2</v>
      </c>
      <c r="AD79" s="25">
        <v>2.071871352098233E-2</v>
      </c>
      <c r="AE79" s="25">
        <v>2.1799897192578487E-2</v>
      </c>
      <c r="AF79" s="25">
        <v>2.3273554553007739E-2</v>
      </c>
      <c r="AG79" s="25">
        <v>2.3195926290991483E-2</v>
      </c>
      <c r="AH79" s="25">
        <v>2.0682387610659415E-2</v>
      </c>
      <c r="AI79" s="25">
        <v>2.3409409083139279E-2</v>
      </c>
      <c r="AJ79" s="25">
        <v>2.205731212516273E-2</v>
      </c>
      <c r="AK79" s="25">
        <v>2.1789357923640857E-2</v>
      </c>
      <c r="AL79" s="25">
        <v>2.0948739666191787E-2</v>
      </c>
      <c r="AM79" s="25">
        <v>1.3705440724744652E-2</v>
      </c>
      <c r="AN79" s="25">
        <v>1.5448575366887986E-2</v>
      </c>
      <c r="AO79" s="25">
        <v>1.8455546273763165E-2</v>
      </c>
      <c r="AP79" s="25">
        <v>1.8783239460807601E-2</v>
      </c>
      <c r="AQ79" s="25">
        <v>1.966878748016794E-2</v>
      </c>
      <c r="AR79" s="25">
        <v>1.9809935932332205E-2</v>
      </c>
      <c r="AS79" s="25">
        <v>2.1035449305339189E-2</v>
      </c>
      <c r="AT79" s="25">
        <v>2.2258239766557983E-2</v>
      </c>
      <c r="AU79" s="25">
        <v>2.2165255929643288E-2</v>
      </c>
      <c r="AV79" s="25">
        <v>2.2199605838185164E-2</v>
      </c>
      <c r="AW79" s="25">
        <v>2.1398055508849462E-2</v>
      </c>
      <c r="AX79" s="25">
        <v>2.1245233622015081E-2</v>
      </c>
      <c r="AY79" s="25">
        <v>1.9517342485970441E-2</v>
      </c>
      <c r="AZ79" s="25">
        <v>1.7985076687047106E-2</v>
      </c>
      <c r="BA79" s="25">
        <v>1.6987995017554262E-2</v>
      </c>
      <c r="BB79" s="25">
        <v>1.6447837505766748E-2</v>
      </c>
      <c r="BC79" s="25">
        <v>1.6259115315974126E-2</v>
      </c>
      <c r="BD79" s="25">
        <v>1.5661527760780811E-2</v>
      </c>
      <c r="BE79" s="25">
        <v>1.574809721637924E-2</v>
      </c>
      <c r="BF79" s="25">
        <v>1.4994011592092328E-2</v>
      </c>
      <c r="BG79" s="25">
        <v>1.4355721236405217E-2</v>
      </c>
      <c r="BH79" s="25">
        <v>1.3759909868549426E-2</v>
      </c>
      <c r="BN79" s="85"/>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5"/>
    </row>
    <row r="80" spans="1:129" x14ac:dyDescent="0.35">
      <c r="A80" s="7"/>
      <c r="B80" s="7"/>
    </row>
    <row r="81" spans="1:129" x14ac:dyDescent="0.35">
      <c r="A81" s="7"/>
      <c r="B81" s="7"/>
    </row>
    <row r="82" spans="1:129" x14ac:dyDescent="0.35">
      <c r="A82" s="7"/>
      <c r="B82" s="7"/>
    </row>
    <row r="83" spans="1:129" x14ac:dyDescent="0.35">
      <c r="A83" s="7"/>
      <c r="B83" s="7" t="s">
        <v>168</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312</v>
      </c>
      <c r="BA85" s="13" t="s">
        <v>318</v>
      </c>
      <c r="BB85" s="13" t="s">
        <v>320</v>
      </c>
      <c r="BC85" s="13" t="s">
        <v>323</v>
      </c>
      <c r="BD85" s="13" t="s">
        <v>325</v>
      </c>
      <c r="BE85" s="13" t="s">
        <v>327</v>
      </c>
      <c r="BF85" s="13" t="s">
        <v>329</v>
      </c>
      <c r="BG85" s="13" t="s">
        <v>332</v>
      </c>
      <c r="BH85" s="13" t="s">
        <v>336</v>
      </c>
    </row>
    <row r="86" spans="1:129" s="93" customFormat="1" x14ac:dyDescent="0.35">
      <c r="A86" s="90"/>
      <c r="B86" s="90" t="str">
        <f>MID(B59,7,50)</f>
        <v>Agriculture</v>
      </c>
      <c r="C86" s="93">
        <v>2.8627158362631664E-3</v>
      </c>
      <c r="D86" s="93">
        <v>1.5159023731028797E-3</v>
      </c>
      <c r="E86" s="93">
        <v>5.6027984395890197E-3</v>
      </c>
      <c r="F86" s="93">
        <v>1.5083548455938807E-3</v>
      </c>
      <c r="G86" s="93">
        <v>2.9512102246686302E-3</v>
      </c>
      <c r="H86" s="93">
        <v>6.23978660799877E-3</v>
      </c>
      <c r="I86" s="93">
        <v>1.1393707091086716E-2</v>
      </c>
      <c r="J86" s="93">
        <v>7.867809646219184E-3</v>
      </c>
      <c r="K86" s="93">
        <v>1.0135365652903121E-2</v>
      </c>
      <c r="L86" s="93">
        <v>5.4784339978158885E-3</v>
      </c>
      <c r="M86" s="93">
        <v>1.1736203253837275E-2</v>
      </c>
      <c r="N86" s="93">
        <v>7.3814325765698789E-3</v>
      </c>
      <c r="O86" s="93">
        <v>1.5123769809826729E-3</v>
      </c>
      <c r="P86" s="93">
        <v>4.0399777613222805E-3</v>
      </c>
      <c r="Q86" s="93">
        <v>2.9388699902403231E-3</v>
      </c>
      <c r="R86" s="93">
        <v>3.8433773890611195E-3</v>
      </c>
      <c r="S86" s="93">
        <v>1.5025444010904171E-3</v>
      </c>
      <c r="T86" s="93">
        <v>7.284217491309539E-3</v>
      </c>
      <c r="U86" s="93">
        <v>6.7906928289184192E-3</v>
      </c>
      <c r="V86" s="93">
        <v>1.2525255509117325E-2</v>
      </c>
      <c r="W86" s="93">
        <v>9.6824285809276791E-3</v>
      </c>
      <c r="X86" s="93">
        <v>1.5116416766475977E-2</v>
      </c>
      <c r="Y86" s="93">
        <v>1.9232484524541658E-2</v>
      </c>
      <c r="Z86" s="93">
        <v>1.0990400528217467E-2</v>
      </c>
      <c r="AA86" s="93">
        <v>1.2690379192098086E-2</v>
      </c>
      <c r="AB86" s="93">
        <v>7.1105621735400209E-3</v>
      </c>
      <c r="AC86" s="93">
        <v>7.7229318424915892E-3</v>
      </c>
      <c r="AD86" s="93">
        <v>1.0047966679618442E-2</v>
      </c>
      <c r="AE86" s="93">
        <v>1.2240944062355368E-2</v>
      </c>
      <c r="AF86" s="93">
        <v>9.6896286513902669E-3</v>
      </c>
      <c r="AG86" s="93">
        <v>7.3817833309455143E-3</v>
      </c>
      <c r="AH86" s="93">
        <v>7.7750624667183264E-3</v>
      </c>
      <c r="AI86" s="93">
        <v>8.036950500746565E-3</v>
      </c>
      <c r="AJ86" s="93">
        <v>9.1281758595850426E-3</v>
      </c>
      <c r="AK86" s="93">
        <v>1.3296833653139795E-2</v>
      </c>
      <c r="AL86" s="93">
        <v>1.6476115905611738E-2</v>
      </c>
      <c r="AM86" s="93">
        <v>1.5992835989071304E-2</v>
      </c>
      <c r="AN86" s="93">
        <v>1.9239252477292572E-2</v>
      </c>
      <c r="AO86" s="93">
        <v>2.8403012093643643E-2</v>
      </c>
      <c r="AP86" s="93">
        <v>2.3883278888269119E-2</v>
      </c>
      <c r="AQ86" s="93">
        <v>2.8880362253308148E-2</v>
      </c>
      <c r="AR86" s="93">
        <v>1.1161576542655561E-2</v>
      </c>
      <c r="AS86" s="93">
        <v>1.9759398652881802E-2</v>
      </c>
      <c r="AT86" s="93">
        <v>1.2388601321084967E-2</v>
      </c>
      <c r="AU86" s="93">
        <v>1.4461738543839104E-2</v>
      </c>
      <c r="AV86" s="93">
        <v>1.296429262523399E-2</v>
      </c>
      <c r="AW86" s="93">
        <v>1.1778858061210649E-2</v>
      </c>
      <c r="AX86" s="93">
        <v>8.2623219791310206E-3</v>
      </c>
      <c r="AY86" s="93">
        <v>7.6643686202193667E-3</v>
      </c>
      <c r="AZ86" s="93">
        <v>8.757003274960708E-3</v>
      </c>
      <c r="BA86" s="93">
        <v>1.5675738954893683E-2</v>
      </c>
      <c r="BB86" s="93">
        <v>1.0151804802253575E-2</v>
      </c>
      <c r="BC86" s="93">
        <v>1.2236716370098049E-2</v>
      </c>
      <c r="BD86" s="93">
        <v>1.4643673338380044E-2</v>
      </c>
      <c r="BE86" s="93">
        <v>8.7463914088316882E-3</v>
      </c>
      <c r="BF86" s="93">
        <v>9.6225502926409953E-3</v>
      </c>
      <c r="BG86" s="93">
        <v>1.0818423179253606E-2</v>
      </c>
      <c r="BH86" s="93">
        <v>8.3955220857919542E-3</v>
      </c>
      <c r="BN86" s="85"/>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5"/>
    </row>
    <row r="87" spans="1:129" s="93" customFormat="1" x14ac:dyDescent="0.35">
      <c r="A87" s="90"/>
      <c r="B87" s="90" t="str">
        <f>MID(B65,7,50)</f>
        <v>Industrie</v>
      </c>
      <c r="C87" s="93">
        <v>7.0097582483426665E-2</v>
      </c>
      <c r="D87" s="93">
        <v>6.6553500702386387E-2</v>
      </c>
      <c r="E87" s="93">
        <v>5.1786949844964895E-2</v>
      </c>
      <c r="F87" s="93">
        <v>4.9886491293138824E-2</v>
      </c>
      <c r="G87" s="93">
        <v>5.3508821651306458E-2</v>
      </c>
      <c r="H87" s="93">
        <v>5.2764445187160329E-2</v>
      </c>
      <c r="I87" s="93">
        <v>3.6975275559971044E-2</v>
      </c>
      <c r="J87" s="93">
        <v>3.9974990852151088E-2</v>
      </c>
      <c r="K87" s="93">
        <v>3.8542659532303188E-2</v>
      </c>
      <c r="L87" s="93">
        <v>3.4240930907359315E-2</v>
      </c>
      <c r="M87" s="93">
        <v>4.3262167468119173E-2</v>
      </c>
      <c r="N87" s="93">
        <v>3.9637838447982465E-2</v>
      </c>
      <c r="O87" s="93">
        <v>4.6123276730564607E-2</v>
      </c>
      <c r="P87" s="93">
        <v>5.0321672514340457E-2</v>
      </c>
      <c r="Q87" s="93">
        <v>4.7519203817285395E-2</v>
      </c>
      <c r="R87" s="93">
        <v>4.6070015024304994E-2</v>
      </c>
      <c r="S87" s="93">
        <v>5.2151920156087404E-2</v>
      </c>
      <c r="T87" s="93">
        <v>5.7848138787389362E-2</v>
      </c>
      <c r="U87" s="93">
        <v>5.8552348903542668E-2</v>
      </c>
      <c r="V87" s="93">
        <v>6.042718105562974E-2</v>
      </c>
      <c r="W87" s="93">
        <v>5.840219348862518E-2</v>
      </c>
      <c r="X87" s="93">
        <v>5.9764655960724548E-2</v>
      </c>
      <c r="Y87" s="93">
        <v>5.7786989993728576E-2</v>
      </c>
      <c r="Z87" s="93">
        <v>6.4166188464863161E-2</v>
      </c>
      <c r="AA87" s="93">
        <v>6.0683501543516566E-2</v>
      </c>
      <c r="AB87" s="93">
        <v>6.3835011933063374E-2</v>
      </c>
      <c r="AC87" s="93">
        <v>7.5223103640404021E-2</v>
      </c>
      <c r="AD87" s="93">
        <v>8.7791243803042013E-2</v>
      </c>
      <c r="AE87" s="93">
        <v>9.0450724316922887E-2</v>
      </c>
      <c r="AF87" s="93">
        <v>9.2531604606248374E-2</v>
      </c>
      <c r="AG87" s="93">
        <v>9.2525776003681628E-2</v>
      </c>
      <c r="AH87" s="93">
        <v>8.3511226790757037E-2</v>
      </c>
      <c r="AI87" s="93">
        <v>8.3798598849817191E-2</v>
      </c>
      <c r="AJ87" s="93">
        <v>6.9436991276881146E-2</v>
      </c>
      <c r="AK87" s="93">
        <v>6.7680233844489776E-2</v>
      </c>
      <c r="AL87" s="93">
        <v>6.1017469478026276E-2</v>
      </c>
      <c r="AM87" s="93">
        <v>2.9535733936163829E-2</v>
      </c>
      <c r="AN87" s="93">
        <v>2.9114985855138428E-2</v>
      </c>
      <c r="AO87" s="93">
        <v>4.2644983882561334E-2</v>
      </c>
      <c r="AP87" s="93">
        <v>4.070264665223304E-2</v>
      </c>
      <c r="AQ87" s="93">
        <v>5.2031978134780353E-2</v>
      </c>
      <c r="AR87" s="93">
        <v>5.9459772125010635E-2</v>
      </c>
      <c r="AS87" s="93">
        <v>6.1958487836087726E-2</v>
      </c>
      <c r="AT87" s="93">
        <v>6.342607835082241E-2</v>
      </c>
      <c r="AU87" s="93">
        <v>6.7644765521735817E-2</v>
      </c>
      <c r="AV87" s="93">
        <v>6.4524753915972732E-2</v>
      </c>
      <c r="AW87" s="93">
        <v>6.9810638788195489E-2</v>
      </c>
      <c r="AX87" s="93">
        <v>6.6664351415355677E-2</v>
      </c>
      <c r="AY87" s="93">
        <v>6.7025454514166652E-2</v>
      </c>
      <c r="AZ87" s="93">
        <v>6.8949560577198643E-2</v>
      </c>
      <c r="BA87" s="93">
        <v>6.0856714726107583E-2</v>
      </c>
      <c r="BB87" s="93">
        <v>5.3898373893937326E-2</v>
      </c>
      <c r="BC87" s="93">
        <v>5.0939557955787237E-2</v>
      </c>
      <c r="BD87" s="93">
        <v>4.8999587959494689E-2</v>
      </c>
      <c r="BE87" s="93">
        <v>4.8277954914390846E-2</v>
      </c>
      <c r="BF87" s="93">
        <v>4.7462355132364346E-2</v>
      </c>
      <c r="BG87" s="93">
        <v>4.4643725161963244E-2</v>
      </c>
      <c r="BH87" s="93">
        <v>3.91656636190479E-2</v>
      </c>
      <c r="BN87" s="85"/>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5"/>
    </row>
    <row r="88" spans="1:129" s="93" customFormat="1" x14ac:dyDescent="0.35">
      <c r="A88" s="90"/>
      <c r="B88" s="90" t="str">
        <f>MID(B67,7,50)</f>
        <v>Construction</v>
      </c>
      <c r="C88" s="93">
        <v>3.9316038369774264E-2</v>
      </c>
      <c r="D88" s="93">
        <v>4.207329754954444E-2</v>
      </c>
      <c r="E88" s="93">
        <v>3.4554069254880374E-2</v>
      </c>
      <c r="F88" s="93">
        <v>4.0253381285706283E-2</v>
      </c>
      <c r="G88" s="93">
        <v>3.6454298876784134E-2</v>
      </c>
      <c r="H88" s="93">
        <v>3.6460235062534992E-2</v>
      </c>
      <c r="I88" s="93">
        <v>3.9006426542956767E-2</v>
      </c>
      <c r="J88" s="93">
        <v>4.2065021400435783E-2</v>
      </c>
      <c r="K88" s="93">
        <v>4.5021762157853584E-2</v>
      </c>
      <c r="L88" s="93">
        <v>4.5649869002132033E-2</v>
      </c>
      <c r="M88" s="93">
        <v>3.9561514553939026E-2</v>
      </c>
      <c r="N88" s="93">
        <v>4.4001306686977881E-2</v>
      </c>
      <c r="O88" s="93">
        <v>4.2732604260715824E-2</v>
      </c>
      <c r="P88" s="93">
        <v>3.6019094890028601E-2</v>
      </c>
      <c r="Q88" s="93">
        <v>3.6273805476354108E-2</v>
      </c>
      <c r="R88" s="93">
        <v>3.9170455920581895E-2</v>
      </c>
      <c r="S88" s="93">
        <v>4.2086912677478341E-2</v>
      </c>
      <c r="T88" s="93">
        <v>3.7830344621996997E-2</v>
      </c>
      <c r="U88" s="93">
        <v>4.2504557124876795E-2</v>
      </c>
      <c r="V88" s="93">
        <v>4.4754947510282167E-2</v>
      </c>
      <c r="W88" s="93">
        <v>3.8087769833744255E-2</v>
      </c>
      <c r="X88" s="93">
        <v>4.4025217401513314E-2</v>
      </c>
      <c r="Y88" s="93">
        <v>5.4310604355743995E-2</v>
      </c>
      <c r="Z88" s="93">
        <v>5.4296599771882885E-2</v>
      </c>
      <c r="AA88" s="93">
        <v>5.4877264112139827E-2</v>
      </c>
      <c r="AB88" s="93">
        <v>4.9730157853149867E-2</v>
      </c>
      <c r="AC88" s="93">
        <v>5.5186712161669337E-2</v>
      </c>
      <c r="AD88" s="93">
        <v>5.8169361353318509E-2</v>
      </c>
      <c r="AE88" s="93">
        <v>6.6183785431730646E-2</v>
      </c>
      <c r="AF88" s="93">
        <v>6.7361312936973908E-2</v>
      </c>
      <c r="AG88" s="93">
        <v>6.2513709359874048E-2</v>
      </c>
      <c r="AH88" s="93">
        <v>6.4912750626337043E-2</v>
      </c>
      <c r="AI88" s="93">
        <v>6.5624487618626673E-2</v>
      </c>
      <c r="AJ88" s="93">
        <v>6.0345692255688171E-2</v>
      </c>
      <c r="AK88" s="93">
        <v>5.2858672702166508E-2</v>
      </c>
      <c r="AL88" s="93">
        <v>4.7655020420347922E-2</v>
      </c>
      <c r="AM88" s="93">
        <v>2.1657837715351892E-2</v>
      </c>
      <c r="AN88" s="93">
        <v>3.4268580048120036E-2</v>
      </c>
      <c r="AO88" s="93">
        <v>4.216174696409053E-2</v>
      </c>
      <c r="AP88" s="93">
        <v>4.884021893619795E-2</v>
      </c>
      <c r="AQ88" s="93">
        <v>4.9227103933222188E-2</v>
      </c>
      <c r="AR88" s="93">
        <v>4.2993448829222201E-2</v>
      </c>
      <c r="AS88" s="93">
        <v>4.731707385697332E-2</v>
      </c>
      <c r="AT88" s="93">
        <v>4.4972095619869645E-2</v>
      </c>
      <c r="AU88" s="93">
        <v>4.5450799163994512E-2</v>
      </c>
      <c r="AV88" s="93">
        <v>4.1766777534976825E-2</v>
      </c>
      <c r="AW88" s="93">
        <v>3.9368587060861285E-2</v>
      </c>
      <c r="AX88" s="93">
        <v>4.02350557365075E-2</v>
      </c>
      <c r="AY88" s="93">
        <v>4.3372485909678661E-2</v>
      </c>
      <c r="AZ88" s="93">
        <v>3.7617259697504353E-2</v>
      </c>
      <c r="BA88" s="93">
        <v>4.2384707956770219E-2</v>
      </c>
      <c r="BB88" s="93">
        <v>4.398794983547117E-2</v>
      </c>
      <c r="BC88" s="93">
        <v>4.3645802403046143E-2</v>
      </c>
      <c r="BD88" s="93">
        <v>4.3147033463758158E-2</v>
      </c>
      <c r="BE88" s="93">
        <v>4.5911556384341266E-2</v>
      </c>
      <c r="BF88" s="93">
        <v>4.6688116835600785E-2</v>
      </c>
      <c r="BG88" s="93">
        <v>4.9987865930035048E-2</v>
      </c>
      <c r="BH88" s="93">
        <v>4.7208262063362844E-2</v>
      </c>
      <c r="BN88" s="85"/>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5"/>
    </row>
    <row r="89" spans="1:129" s="93" customFormat="1" x14ac:dyDescent="0.35">
      <c r="A89" s="90"/>
      <c r="B89" s="90" t="str">
        <f>MID(B76,7,50)</f>
        <v>Tertiaire marchand</v>
      </c>
      <c r="C89" s="93">
        <v>4.6858661836217102E-3</v>
      </c>
      <c r="D89" s="93">
        <v>4.8853902329072108E-3</v>
      </c>
      <c r="E89" s="93">
        <v>4.3664737834126811E-3</v>
      </c>
      <c r="F89" s="93">
        <v>3.8502430258236728E-3</v>
      </c>
      <c r="G89" s="93">
        <v>3.4361504601593098E-3</v>
      </c>
      <c r="H89" s="93">
        <v>4.4467464816456458E-3</v>
      </c>
      <c r="I89" s="93">
        <v>4.565972246273968E-3</v>
      </c>
      <c r="J89" s="93">
        <v>3.2592791637575213E-3</v>
      </c>
      <c r="K89" s="93">
        <v>3.9875477950023844E-3</v>
      </c>
      <c r="L89" s="93">
        <v>4.4472281231556976E-3</v>
      </c>
      <c r="M89" s="93">
        <v>4.161590356564741E-3</v>
      </c>
      <c r="N89" s="93">
        <v>4.8905671439833983E-3</v>
      </c>
      <c r="O89" s="93">
        <v>4.3643086962697987E-3</v>
      </c>
      <c r="P89" s="93">
        <v>4.5075172744053213E-3</v>
      </c>
      <c r="Q89" s="93">
        <v>5.1437038800529597E-3</v>
      </c>
      <c r="R89" s="93">
        <v>4.698604183818943E-3</v>
      </c>
      <c r="S89" s="93">
        <v>4.7477540223880539E-3</v>
      </c>
      <c r="T89" s="93">
        <v>6.9421859881004687E-3</v>
      </c>
      <c r="U89" s="93">
        <v>5.7530845063476074E-3</v>
      </c>
      <c r="V89" s="93">
        <v>5.965067157487079E-3</v>
      </c>
      <c r="W89" s="93">
        <v>7.6141582916151385E-3</v>
      </c>
      <c r="X89" s="93">
        <v>8.1974203096424718E-3</v>
      </c>
      <c r="Y89" s="93">
        <v>8.3824552638778697E-3</v>
      </c>
      <c r="Z89" s="93">
        <v>1.0920081766689776E-2</v>
      </c>
      <c r="AA89" s="93">
        <v>9.7714583412776002E-3</v>
      </c>
      <c r="AB89" s="93">
        <v>1.1479068826311891E-2</v>
      </c>
      <c r="AC89" s="93">
        <v>1.0544966132251751E-2</v>
      </c>
      <c r="AD89" s="93">
        <v>1.323973906023909E-2</v>
      </c>
      <c r="AE89" s="93">
        <v>1.3078799523533252E-2</v>
      </c>
      <c r="AF89" s="93">
        <v>1.6261162404902437E-2</v>
      </c>
      <c r="AG89" s="93">
        <v>1.7171343793548968E-2</v>
      </c>
      <c r="AH89" s="93">
        <v>1.2669954982230102E-2</v>
      </c>
      <c r="AI89" s="93">
        <v>1.1878580504256896E-2</v>
      </c>
      <c r="AJ89" s="93">
        <v>1.3162542647820696E-2</v>
      </c>
      <c r="AK89" s="93">
        <v>1.4631040558263284E-2</v>
      </c>
      <c r="AL89" s="93">
        <v>1.4670273946904355E-2</v>
      </c>
      <c r="AM89" s="93">
        <v>1.250474181852336E-2</v>
      </c>
      <c r="AN89" s="93">
        <v>1.3207742755254563E-2</v>
      </c>
      <c r="AO89" s="93">
        <v>1.5400623336827568E-2</v>
      </c>
      <c r="AP89" s="93">
        <v>1.5050334562850954E-2</v>
      </c>
      <c r="AQ89" s="93">
        <v>1.3896382143905145E-2</v>
      </c>
      <c r="AR89" s="93">
        <v>1.4181581943963529E-2</v>
      </c>
      <c r="AS89" s="93">
        <v>1.4690615337953104E-2</v>
      </c>
      <c r="AT89" s="93">
        <v>1.5451727023002232E-2</v>
      </c>
      <c r="AU89" s="93">
        <v>1.4890132872806671E-2</v>
      </c>
      <c r="AV89" s="93">
        <v>1.5816538754558955E-2</v>
      </c>
      <c r="AW89" s="93">
        <v>1.6440519091192159E-2</v>
      </c>
      <c r="AX89" s="93">
        <v>1.4412556601102198E-2</v>
      </c>
      <c r="AY89" s="93">
        <v>1.3084662850390011E-2</v>
      </c>
      <c r="AZ89" s="93">
        <v>1.2305802552114645E-2</v>
      </c>
      <c r="BA89" s="93">
        <v>1.185010340999689E-2</v>
      </c>
      <c r="BB89" s="93">
        <v>1.2632943788309862E-2</v>
      </c>
      <c r="BC89" s="93">
        <v>1.3068117631609385E-2</v>
      </c>
      <c r="BD89" s="93">
        <v>1.1569164186361534E-2</v>
      </c>
      <c r="BE89" s="93">
        <v>1.2953456080549335E-2</v>
      </c>
      <c r="BF89" s="93">
        <v>1.1493302853191537E-2</v>
      </c>
      <c r="BG89" s="93">
        <v>9.7931266452651773E-3</v>
      </c>
      <c r="BH89" s="93">
        <v>1.0369203233643756E-2</v>
      </c>
      <c r="BN89" s="85"/>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5"/>
    </row>
    <row r="90" spans="1:129" s="93" customFormat="1" x14ac:dyDescent="0.35">
      <c r="A90" s="90"/>
      <c r="B90" s="90" t="str">
        <f>MID(B78,7,50)</f>
        <v>Tertiaire non marchand</v>
      </c>
      <c r="C90" s="93">
        <v>6.6852815076510872E-5</v>
      </c>
      <c r="D90" s="93">
        <v>7.2631458102949959E-5</v>
      </c>
      <c r="E90" s="93">
        <v>1.9446439310421076E-4</v>
      </c>
      <c r="F90" s="93">
        <v>1.7848631518833956E-4</v>
      </c>
      <c r="G90" s="93">
        <v>2.0537276836346725E-4</v>
      </c>
      <c r="H90" s="93">
        <v>1.1906773205346063E-4</v>
      </c>
      <c r="I90" s="93">
        <v>1.4051348555283575E-4</v>
      </c>
      <c r="J90" s="93">
        <v>2.0275905007314371E-4</v>
      </c>
      <c r="K90" s="93">
        <v>2.2031149468600868E-4</v>
      </c>
      <c r="L90" s="93">
        <v>1.132504335674656E-4</v>
      </c>
      <c r="M90" s="93">
        <v>1.3010415176816376E-4</v>
      </c>
      <c r="N90" s="93">
        <v>2.037535903480719E-4</v>
      </c>
      <c r="O90" s="93">
        <v>1.6563024337344333E-4</v>
      </c>
      <c r="P90" s="93">
        <v>1.6931276926846652E-4</v>
      </c>
      <c r="Q90" s="93">
        <v>1.0914452359572904E-4</v>
      </c>
      <c r="R90" s="93">
        <v>2.4378742679083965E-4</v>
      </c>
      <c r="S90" s="93">
        <v>1.455412080707473E-4</v>
      </c>
      <c r="T90" s="93">
        <v>1.6717476236767821E-4</v>
      </c>
      <c r="U90" s="93">
        <v>1.3457402613243548E-4</v>
      </c>
      <c r="V90" s="93">
        <v>3.5829564104177707E-4</v>
      </c>
      <c r="W90" s="93">
        <v>1.4022809466780419E-4</v>
      </c>
      <c r="X90" s="93">
        <v>8.7108334981320502E-4</v>
      </c>
      <c r="Y90" s="93">
        <v>4.5120131574974827E-4</v>
      </c>
      <c r="Z90" s="93">
        <v>5.982723870971195E-4</v>
      </c>
      <c r="AA90" s="93">
        <v>3.9952793223755131E-4</v>
      </c>
      <c r="AB90" s="93">
        <v>3.8995822294373117E-4</v>
      </c>
      <c r="AC90" s="93">
        <v>2.9875016350092311E-4</v>
      </c>
      <c r="AD90" s="93">
        <v>5.957518392085972E-4</v>
      </c>
      <c r="AE90" s="93">
        <v>4.5198918822423896E-4</v>
      </c>
      <c r="AF90" s="93">
        <v>5.890772190223297E-4</v>
      </c>
      <c r="AG90" s="93">
        <v>3.9751326357447128E-4</v>
      </c>
      <c r="AH90" s="93">
        <v>5.2195311601627614E-4</v>
      </c>
      <c r="AI90" s="93">
        <v>7.1925136579872777E-3</v>
      </c>
      <c r="AJ90" s="93">
        <v>8.4184193504350507E-3</v>
      </c>
      <c r="AK90" s="93">
        <v>8.2060457279073372E-3</v>
      </c>
      <c r="AL90" s="93">
        <v>9.1929580741100195E-3</v>
      </c>
      <c r="AM90" s="93">
        <v>8.4856746168975733E-3</v>
      </c>
      <c r="AN90" s="93">
        <v>9.5375148938724053E-3</v>
      </c>
      <c r="AO90" s="93">
        <v>8.9474354969163034E-3</v>
      </c>
      <c r="AP90" s="93">
        <v>9.3858457581388974E-3</v>
      </c>
      <c r="AQ90" s="93">
        <v>8.7632235396827365E-3</v>
      </c>
      <c r="AR90" s="93">
        <v>8.6160594331303325E-3</v>
      </c>
      <c r="AS90" s="93">
        <v>9.1807124448069957E-3</v>
      </c>
      <c r="AT90" s="93">
        <v>1.1576793591321959E-2</v>
      </c>
      <c r="AU90" s="93">
        <v>1.0288506946648035E-2</v>
      </c>
      <c r="AV90" s="93">
        <v>1.1344863533469371E-2</v>
      </c>
      <c r="AW90" s="93">
        <v>7.676965396840177E-3</v>
      </c>
      <c r="AX90" s="93">
        <v>9.9344647515051017E-3</v>
      </c>
      <c r="AY90" s="93">
        <v>6.2727269629426598E-3</v>
      </c>
      <c r="AZ90" s="93">
        <v>3.6806865311884572E-3</v>
      </c>
      <c r="BA90" s="93">
        <v>3.1834370390934424E-3</v>
      </c>
      <c r="BB90" s="93">
        <v>3.4729797613741709E-3</v>
      </c>
      <c r="BC90" s="93">
        <v>3.6414448642826053E-3</v>
      </c>
      <c r="BD90" s="93">
        <v>4.175016870885867E-3</v>
      </c>
      <c r="BE90" s="93">
        <v>3.2451875379641364E-3</v>
      </c>
      <c r="BF90" s="93">
        <v>2.840238474684773E-3</v>
      </c>
      <c r="BG90" s="93">
        <v>3.0110694299457269E-3</v>
      </c>
      <c r="BH90" s="93">
        <v>3.5349549594822327E-3</v>
      </c>
      <c r="BN90" s="85"/>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5"/>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5"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N125" s="85"/>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5"/>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Y149"/>
  <sheetViews>
    <sheetView zoomScaleNormal="100" workbookViewId="0">
      <pane xSplit="2" ySplit="7" topLeftCell="C8" activePane="bottomRight" state="frozen"/>
      <selection activeCell="BN1" sqref="BN1:DY1048576"/>
      <selection pane="topRight" activeCell="BN1" sqref="BN1:DY1048576"/>
      <selection pane="bottomLeft" activeCell="BN1" sqref="BN1:DY1048576"/>
      <selection pane="bottomRight" activeCell="BN1" sqref="BN1:DY1048576"/>
    </sheetView>
  </sheetViews>
  <sheetFormatPr baseColWidth="10" defaultColWidth="11.453125" defaultRowHeight="14.5" x14ac:dyDescent="0.35"/>
  <cols>
    <col min="1" max="1" width="11.453125" style="13"/>
    <col min="2" max="2" width="82.453125" style="13" customWidth="1"/>
    <col min="3" max="60" width="10.90625" style="13"/>
    <col min="61" max="65" width="11.453125" style="13"/>
    <col min="66" max="66" width="11.453125" style="85" hidden="1" customWidth="1"/>
    <col min="67" max="128" width="11.453125" style="13" hidden="1" customWidth="1"/>
    <col min="129" max="129" width="11.453125" style="85" hidden="1" customWidth="1"/>
    <col min="130" max="16384" width="11.453125" style="13"/>
  </cols>
  <sheetData>
    <row r="1" spans="1:128" ht="18.5" x14ac:dyDescent="0.45">
      <c r="A1" s="67" t="s">
        <v>169</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8" t="s">
        <v>291</v>
      </c>
      <c r="B6" s="89"/>
      <c r="C6" s="92" t="s">
        <v>130</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335</v>
      </c>
    </row>
    <row r="8" spans="1:128" ht="15" thickBot="1" x14ac:dyDescent="0.4">
      <c r="A8" s="16" t="s">
        <v>94</v>
      </c>
      <c r="B8" s="17" t="s">
        <v>95</v>
      </c>
      <c r="C8" s="81">
        <v>4126.9676301134105</v>
      </c>
      <c r="D8" s="81">
        <v>5198.0243707473801</v>
      </c>
      <c r="E8" s="81">
        <v>4172.0425258381501</v>
      </c>
      <c r="F8" s="81">
        <v>4291.9338791927203</v>
      </c>
      <c r="G8" s="81">
        <v>4425.8070712250301</v>
      </c>
      <c r="H8" s="81">
        <v>4429.0158572410601</v>
      </c>
      <c r="I8" s="81">
        <v>4128.0060763237998</v>
      </c>
      <c r="J8" s="81">
        <v>4498.1781826271999</v>
      </c>
      <c r="K8" s="81">
        <v>4426.17359683209</v>
      </c>
      <c r="L8" s="81">
        <v>3810.9063464004598</v>
      </c>
      <c r="M8" s="81">
        <v>4776.17994652579</v>
      </c>
      <c r="N8" s="81">
        <v>4756.3205505727201</v>
      </c>
      <c r="O8" s="81">
        <v>4823.0558069941699</v>
      </c>
      <c r="P8" s="81">
        <v>4986.24635529643</v>
      </c>
      <c r="Q8" s="81">
        <v>4946.8961533750398</v>
      </c>
      <c r="R8" s="81">
        <v>4751.5962639753498</v>
      </c>
      <c r="S8" s="81">
        <v>4788.8041922479797</v>
      </c>
      <c r="T8" s="81">
        <v>5012.9746509381503</v>
      </c>
      <c r="U8" s="81">
        <v>4455.0384508737297</v>
      </c>
      <c r="V8" s="81">
        <v>4652.3286764412896</v>
      </c>
      <c r="W8" s="81">
        <v>4689.50876906331</v>
      </c>
      <c r="X8" s="81">
        <v>4699.4899106012399</v>
      </c>
      <c r="Y8" s="81">
        <v>5164.8716462029097</v>
      </c>
      <c r="Z8" s="81">
        <v>4650.49542786646</v>
      </c>
      <c r="AA8" s="81">
        <v>5364.0581374478998</v>
      </c>
      <c r="AB8" s="81">
        <v>5709.3190736513498</v>
      </c>
      <c r="AC8" s="81">
        <v>5157.8741212879704</v>
      </c>
      <c r="AD8" s="81">
        <v>4897.00272755692</v>
      </c>
      <c r="AE8" s="81">
        <v>4590.4369745960803</v>
      </c>
      <c r="AF8" s="81">
        <v>4511.2297577830304</v>
      </c>
      <c r="AG8" s="81">
        <v>4769.3425832586099</v>
      </c>
      <c r="AH8" s="81">
        <v>4537.3190465441403</v>
      </c>
      <c r="AI8" s="81">
        <v>4447.7153779214204</v>
      </c>
      <c r="AJ8" s="81">
        <v>4277.1737416333099</v>
      </c>
      <c r="AK8" s="81">
        <v>4731.72375974837</v>
      </c>
      <c r="AL8" s="81">
        <v>4486.5553437329299</v>
      </c>
      <c r="AM8" s="81">
        <v>4633.16714949777</v>
      </c>
      <c r="AN8" s="81">
        <v>4429.95443616987</v>
      </c>
      <c r="AO8" s="81">
        <v>4346.2498717913604</v>
      </c>
      <c r="AP8" s="81">
        <v>4584.3392755043997</v>
      </c>
      <c r="AQ8" s="81">
        <v>4580.3703932205399</v>
      </c>
      <c r="AR8" s="81">
        <v>4055.33263217802</v>
      </c>
      <c r="AS8" s="81">
        <v>4671.2500516079499</v>
      </c>
      <c r="AT8" s="81">
        <v>4769.0703169994504</v>
      </c>
      <c r="AU8" s="81">
        <v>4719.4789868169501</v>
      </c>
      <c r="AV8" s="81">
        <v>4945.4801094170198</v>
      </c>
      <c r="AW8" s="81">
        <v>4644.9265067947799</v>
      </c>
      <c r="AX8" s="81">
        <v>4701.8663712383805</v>
      </c>
      <c r="AY8" s="81">
        <v>4791.9791543300598</v>
      </c>
      <c r="AZ8" s="81">
        <v>4880.1133448002101</v>
      </c>
      <c r="BA8" s="81">
        <v>4870.5208350161802</v>
      </c>
      <c r="BB8" s="81">
        <v>4699.3241314941597</v>
      </c>
      <c r="BC8" s="81">
        <v>4807.6949106434204</v>
      </c>
      <c r="BD8" s="81">
        <v>4778.9968867883699</v>
      </c>
      <c r="BE8" s="81">
        <v>4952.64984043815</v>
      </c>
      <c r="BF8" s="81">
        <v>4888.6561290248101</v>
      </c>
      <c r="BG8" s="81">
        <v>4810.2283769847299</v>
      </c>
      <c r="BH8" s="81">
        <v>4771.3323723282501</v>
      </c>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7">
        <v>4126.9676301134105</v>
      </c>
      <c r="D9" s="77">
        <v>5198.0243707473801</v>
      </c>
      <c r="E9" s="77">
        <v>4172.0425258381501</v>
      </c>
      <c r="F9" s="77">
        <v>4291.9338791927203</v>
      </c>
      <c r="G9" s="77">
        <v>4425.8070712250301</v>
      </c>
      <c r="H9" s="77">
        <v>4429.0158572410601</v>
      </c>
      <c r="I9" s="77">
        <v>4128.0060763237998</v>
      </c>
      <c r="J9" s="77">
        <v>4498.1781826271999</v>
      </c>
      <c r="K9" s="77">
        <v>4426.17359683209</v>
      </c>
      <c r="L9" s="77">
        <v>3810.9063464004598</v>
      </c>
      <c r="M9" s="77">
        <v>4776.17994652579</v>
      </c>
      <c r="N9" s="77">
        <v>4756.3205505727201</v>
      </c>
      <c r="O9" s="77">
        <v>4823.0558069941699</v>
      </c>
      <c r="P9" s="77">
        <v>4986.24635529643</v>
      </c>
      <c r="Q9" s="77">
        <v>4946.8961533750398</v>
      </c>
      <c r="R9" s="77">
        <v>4751.5962639753498</v>
      </c>
      <c r="S9" s="77">
        <v>4788.8041922479797</v>
      </c>
      <c r="T9" s="77">
        <v>5012.9746509381503</v>
      </c>
      <c r="U9" s="77">
        <v>4455.0384508737297</v>
      </c>
      <c r="V9" s="77">
        <v>4652.3286764412896</v>
      </c>
      <c r="W9" s="77">
        <v>4689.50876906331</v>
      </c>
      <c r="X9" s="77">
        <v>4699.4899106012399</v>
      </c>
      <c r="Y9" s="77">
        <v>5164.8716462029097</v>
      </c>
      <c r="Z9" s="77">
        <v>4650.49542786646</v>
      </c>
      <c r="AA9" s="77">
        <v>5364.0581374478998</v>
      </c>
      <c r="AB9" s="77">
        <v>5709.3190736513498</v>
      </c>
      <c r="AC9" s="77">
        <v>5157.8741212879704</v>
      </c>
      <c r="AD9" s="77">
        <v>4897.00272755692</v>
      </c>
      <c r="AE9" s="77">
        <v>4590.4369745960803</v>
      </c>
      <c r="AF9" s="77">
        <v>4511.2297577830304</v>
      </c>
      <c r="AG9" s="77">
        <v>4769.3425832586099</v>
      </c>
      <c r="AH9" s="77">
        <v>4537.3190465441403</v>
      </c>
      <c r="AI9" s="77">
        <v>4447.7153779214204</v>
      </c>
      <c r="AJ9" s="77">
        <v>4277.1737416333099</v>
      </c>
      <c r="AK9" s="77">
        <v>4731.72375974837</v>
      </c>
      <c r="AL9" s="77">
        <v>4486.5553437329299</v>
      </c>
      <c r="AM9" s="77">
        <v>4633.16714949777</v>
      </c>
      <c r="AN9" s="77">
        <v>4429.95443616987</v>
      </c>
      <c r="AO9" s="77">
        <v>4346.2498717913604</v>
      </c>
      <c r="AP9" s="77">
        <v>4584.3392755043997</v>
      </c>
      <c r="AQ9" s="77">
        <v>4580.3703932205399</v>
      </c>
      <c r="AR9" s="77">
        <v>4055.33263217802</v>
      </c>
      <c r="AS9" s="77">
        <v>4671.2500516079499</v>
      </c>
      <c r="AT9" s="77">
        <v>4769.0703169994504</v>
      </c>
      <c r="AU9" s="77">
        <v>4719.4789868169501</v>
      </c>
      <c r="AV9" s="77">
        <v>4945.4801094170198</v>
      </c>
      <c r="AW9" s="77">
        <v>4644.9265067947799</v>
      </c>
      <c r="AX9" s="77">
        <v>4701.8663712383805</v>
      </c>
      <c r="AY9" s="77">
        <v>4791.9791543300598</v>
      </c>
      <c r="AZ9" s="77">
        <v>4880.1133448002101</v>
      </c>
      <c r="BA9" s="77">
        <v>4870.5208350161802</v>
      </c>
      <c r="BB9" s="77">
        <v>4699.3241314941597</v>
      </c>
      <c r="BC9" s="77">
        <v>4807.6949106434204</v>
      </c>
      <c r="BD9" s="77">
        <v>4778.9968867883699</v>
      </c>
      <c r="BE9" s="77">
        <v>4952.64984043815</v>
      </c>
      <c r="BF9" s="77">
        <v>4888.6561290248101</v>
      </c>
      <c r="BG9" s="77">
        <v>4810.2283769847299</v>
      </c>
      <c r="BH9" s="77">
        <v>4771.3323723282501</v>
      </c>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81">
        <v>7617.4273179613001</v>
      </c>
      <c r="D10" s="81">
        <v>7667.1461254343103</v>
      </c>
      <c r="E10" s="81">
        <v>7577.1575896804297</v>
      </c>
      <c r="F10" s="81">
        <v>7564.1485011355699</v>
      </c>
      <c r="G10" s="81">
        <v>7512.72569815118</v>
      </c>
      <c r="H10" s="81">
        <v>7539.4950140973897</v>
      </c>
      <c r="I10" s="81">
        <v>7560.6172285755902</v>
      </c>
      <c r="J10" s="81">
        <v>7513.8572556863801</v>
      </c>
      <c r="K10" s="81">
        <v>7580.9161561780502</v>
      </c>
      <c r="L10" s="81">
        <v>7504.5132743763797</v>
      </c>
      <c r="M10" s="81">
        <v>7569.8728172180199</v>
      </c>
      <c r="N10" s="81">
        <v>7631.7048378092104</v>
      </c>
      <c r="O10" s="81">
        <v>7664.0640929071997</v>
      </c>
      <c r="P10" s="81">
        <v>7710.2504642686199</v>
      </c>
      <c r="Q10" s="81">
        <v>7545.81045549399</v>
      </c>
      <c r="R10" s="81">
        <v>7821.0994396418901</v>
      </c>
      <c r="S10" s="81">
        <v>7925.5836836188901</v>
      </c>
      <c r="T10" s="81">
        <v>8084.0330717464403</v>
      </c>
      <c r="U10" s="81">
        <v>8147.77590869919</v>
      </c>
      <c r="V10" s="81">
        <v>8253.7906103821097</v>
      </c>
      <c r="W10" s="81">
        <v>8300.8846377973896</v>
      </c>
      <c r="X10" s="81">
        <v>8302.3213542534304</v>
      </c>
      <c r="Y10" s="81">
        <v>8393.4925879164402</v>
      </c>
      <c r="Z10" s="81">
        <v>8380.8729902381692</v>
      </c>
      <c r="AA10" s="81">
        <v>8376.9097250266605</v>
      </c>
      <c r="AB10" s="81">
        <v>8703.1708034576295</v>
      </c>
      <c r="AC10" s="81">
        <v>8626.6978036466098</v>
      </c>
      <c r="AD10" s="81">
        <v>8913.5010489763499</v>
      </c>
      <c r="AE10" s="81">
        <v>8971.0059000250603</v>
      </c>
      <c r="AF10" s="81">
        <v>8991.7662284610906</v>
      </c>
      <c r="AG10" s="81">
        <v>8908.5675510923393</v>
      </c>
      <c r="AH10" s="81">
        <v>9143.1717747447201</v>
      </c>
      <c r="AI10" s="81">
        <v>9118.4763520107899</v>
      </c>
      <c r="AJ10" s="81">
        <v>9108.1369035789903</v>
      </c>
      <c r="AK10" s="81">
        <v>9253.9712196968794</v>
      </c>
      <c r="AL10" s="81">
        <v>9309.9742759797991</v>
      </c>
      <c r="AM10" s="81">
        <v>9043.0371307384103</v>
      </c>
      <c r="AN10" s="81">
        <v>8838.3457110118106</v>
      </c>
      <c r="AO10" s="81">
        <v>9178.9989388849608</v>
      </c>
      <c r="AP10" s="81">
        <v>8915.7792791053307</v>
      </c>
      <c r="AQ10" s="81">
        <v>9176.3136875012806</v>
      </c>
      <c r="AR10" s="81">
        <v>9297.4725378520307</v>
      </c>
      <c r="AS10" s="81">
        <v>9391.8601421291205</v>
      </c>
      <c r="AT10" s="81">
        <v>9482.3910266999792</v>
      </c>
      <c r="AU10" s="81">
        <v>9521.8921925781106</v>
      </c>
      <c r="AV10" s="81">
        <v>9536.1763095433307</v>
      </c>
      <c r="AW10" s="81">
        <v>9573.9809668391208</v>
      </c>
      <c r="AX10" s="81">
        <v>9612.6078790425308</v>
      </c>
      <c r="AY10" s="81">
        <v>9527.7348897579996</v>
      </c>
      <c r="AZ10" s="81">
        <v>9724.7930198065205</v>
      </c>
      <c r="BA10" s="81">
        <v>9719.7064705675893</v>
      </c>
      <c r="BB10" s="81">
        <v>9763.9542783428296</v>
      </c>
      <c r="BC10" s="81">
        <v>9921.4227270552492</v>
      </c>
      <c r="BD10" s="81">
        <v>9944.2949781372099</v>
      </c>
      <c r="BE10" s="81">
        <v>9974.2645888106908</v>
      </c>
      <c r="BF10" s="81">
        <v>9977.7815421982104</v>
      </c>
      <c r="BG10" s="81">
        <v>10046.730748964799</v>
      </c>
      <c r="BH10" s="81">
        <v>10108.338530965901</v>
      </c>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81">
        <v>5348.4009338723799</v>
      </c>
      <c r="D11" s="81">
        <v>5401.3943062010303</v>
      </c>
      <c r="E11" s="81">
        <v>5425.8010543784103</v>
      </c>
      <c r="F11" s="81">
        <v>5463.1503493492801</v>
      </c>
      <c r="G11" s="81">
        <v>5530.6747428971203</v>
      </c>
      <c r="H11" s="81">
        <v>5572.0832863766</v>
      </c>
      <c r="I11" s="81">
        <v>5549.8351079939303</v>
      </c>
      <c r="J11" s="81">
        <v>5564.8892189109001</v>
      </c>
      <c r="K11" s="81">
        <v>5409.96448010521</v>
      </c>
      <c r="L11" s="81">
        <v>5412.0852429932402</v>
      </c>
      <c r="M11" s="81">
        <v>5444.6419300145199</v>
      </c>
      <c r="N11" s="81">
        <v>5501.5652158824596</v>
      </c>
      <c r="O11" s="81">
        <v>5516.2408203738396</v>
      </c>
      <c r="P11" s="81">
        <v>5569.0716096588703</v>
      </c>
      <c r="Q11" s="81">
        <v>5532.2331172468203</v>
      </c>
      <c r="R11" s="81">
        <v>5542.3366353167703</v>
      </c>
      <c r="S11" s="81">
        <v>5535.20542579433</v>
      </c>
      <c r="T11" s="81">
        <v>5578.8987025009101</v>
      </c>
      <c r="U11" s="81">
        <v>5588.1510755557802</v>
      </c>
      <c r="V11" s="81">
        <v>5536.2483515061804</v>
      </c>
      <c r="W11" s="81">
        <v>5490.2337994563604</v>
      </c>
      <c r="X11" s="81">
        <v>5437.8155906789298</v>
      </c>
      <c r="Y11" s="81">
        <v>5428.9177816778802</v>
      </c>
      <c r="Z11" s="81">
        <v>5397.7686635745704</v>
      </c>
      <c r="AA11" s="81">
        <v>5348.1318456119698</v>
      </c>
      <c r="AB11" s="81">
        <v>5383.7056346342097</v>
      </c>
      <c r="AC11" s="81">
        <v>5456.84085058252</v>
      </c>
      <c r="AD11" s="81">
        <v>5496.5111402065004</v>
      </c>
      <c r="AE11" s="81">
        <v>5491.9475177120303</v>
      </c>
      <c r="AF11" s="81">
        <v>5483.3778791753803</v>
      </c>
      <c r="AG11" s="81">
        <v>5486.5847567206602</v>
      </c>
      <c r="AH11" s="81">
        <v>5449.6671782186604</v>
      </c>
      <c r="AI11" s="81">
        <v>5374.4270533251201</v>
      </c>
      <c r="AJ11" s="81">
        <v>5659.1274800423798</v>
      </c>
      <c r="AK11" s="81">
        <v>5552.3942017598201</v>
      </c>
      <c r="AL11" s="81">
        <v>5567.6320701067498</v>
      </c>
      <c r="AM11" s="81">
        <v>5523.7400611949797</v>
      </c>
      <c r="AN11" s="81">
        <v>5516.0373184065302</v>
      </c>
      <c r="AO11" s="81">
        <v>5577.6595001270798</v>
      </c>
      <c r="AP11" s="81">
        <v>5584.5521261121303</v>
      </c>
      <c r="AQ11" s="81">
        <v>5669.83425403821</v>
      </c>
      <c r="AR11" s="81">
        <v>5636.4074311423901</v>
      </c>
      <c r="AS11" s="81">
        <v>5715.5450005327302</v>
      </c>
      <c r="AT11" s="81">
        <v>5740.50876569506</v>
      </c>
      <c r="AU11" s="81">
        <v>5806.7072287476904</v>
      </c>
      <c r="AV11" s="81">
        <v>5832.4152880981001</v>
      </c>
      <c r="AW11" s="81">
        <v>5897.2076272947797</v>
      </c>
      <c r="AX11" s="81">
        <v>5994.8111971671096</v>
      </c>
      <c r="AY11" s="81">
        <v>5995.0951881257097</v>
      </c>
      <c r="AZ11" s="81">
        <v>6045.5257283921401</v>
      </c>
      <c r="BA11" s="81">
        <v>6128.5957261612502</v>
      </c>
      <c r="BB11" s="81">
        <v>6128.3200016381697</v>
      </c>
      <c r="BC11" s="81">
        <v>6225.8985431783703</v>
      </c>
      <c r="BD11" s="81">
        <v>6292.5190263245504</v>
      </c>
      <c r="BE11" s="81">
        <v>6352.7694633108804</v>
      </c>
      <c r="BF11" s="81">
        <v>6410.8132291829397</v>
      </c>
      <c r="BG11" s="81">
        <v>6472.1167014882403</v>
      </c>
      <c r="BH11" s="81">
        <v>6540.1296582324303</v>
      </c>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81">
        <v>4494.3702609103402</v>
      </c>
      <c r="D12" s="81">
        <v>4477.2422289257402</v>
      </c>
      <c r="E12" s="81">
        <v>4468.1468403829404</v>
      </c>
      <c r="F12" s="81">
        <v>4494.0319376522502</v>
      </c>
      <c r="G12" s="81">
        <v>4585.6524548551197</v>
      </c>
      <c r="H12" s="81">
        <v>4620.1885037000902</v>
      </c>
      <c r="I12" s="81">
        <v>4647.5094572143498</v>
      </c>
      <c r="J12" s="81">
        <v>4605.6481526406196</v>
      </c>
      <c r="K12" s="81">
        <v>4608.3295614537201</v>
      </c>
      <c r="L12" s="81">
        <v>4640.0262882345196</v>
      </c>
      <c r="M12" s="81">
        <v>4645.5518856067301</v>
      </c>
      <c r="N12" s="81">
        <v>4650.1071838321504</v>
      </c>
      <c r="O12" s="81">
        <v>4528.8484461301696</v>
      </c>
      <c r="P12" s="81">
        <v>4546.62788164419</v>
      </c>
      <c r="Q12" s="81">
        <v>4508.2502244795796</v>
      </c>
      <c r="R12" s="81">
        <v>4402.5729428565901</v>
      </c>
      <c r="S12" s="81">
        <v>4315.8368697194801</v>
      </c>
      <c r="T12" s="81">
        <v>4253.4035420621203</v>
      </c>
      <c r="U12" s="81">
        <v>4265.4530409885501</v>
      </c>
      <c r="V12" s="81">
        <v>4226.4288550961801</v>
      </c>
      <c r="W12" s="81">
        <v>4221.2911317553398</v>
      </c>
      <c r="X12" s="81">
        <v>4168.3800713738901</v>
      </c>
      <c r="Y12" s="81">
        <v>4111.3184122725197</v>
      </c>
      <c r="Z12" s="81">
        <v>4122.4569130058298</v>
      </c>
      <c r="AA12" s="81">
        <v>4096.4915719190903</v>
      </c>
      <c r="AB12" s="81">
        <v>4092.9437282783001</v>
      </c>
      <c r="AC12" s="81">
        <v>4163.5020502256702</v>
      </c>
      <c r="AD12" s="81">
        <v>4229.6662982572198</v>
      </c>
      <c r="AE12" s="81">
        <v>4253.99712391303</v>
      </c>
      <c r="AF12" s="81">
        <v>4188.95267697694</v>
      </c>
      <c r="AG12" s="81">
        <v>4253.9853747241696</v>
      </c>
      <c r="AH12" s="81">
        <v>4291.6372584402197</v>
      </c>
      <c r="AI12" s="81">
        <v>4307.5032736703697</v>
      </c>
      <c r="AJ12" s="81">
        <v>4320.4870689136997</v>
      </c>
      <c r="AK12" s="81">
        <v>4356.0876968988596</v>
      </c>
      <c r="AL12" s="81">
        <v>4305.7108642181402</v>
      </c>
      <c r="AM12" s="81">
        <v>4167.9916981487704</v>
      </c>
      <c r="AN12" s="81">
        <v>4163.3133472460804</v>
      </c>
      <c r="AO12" s="81">
        <v>4121.6816524800297</v>
      </c>
      <c r="AP12" s="81">
        <v>4047.7749363719199</v>
      </c>
      <c r="AQ12" s="81">
        <v>4065.29482813185</v>
      </c>
      <c r="AR12" s="81">
        <v>4141.8528390413503</v>
      </c>
      <c r="AS12" s="81">
        <v>4176.7578522944796</v>
      </c>
      <c r="AT12" s="81">
        <v>4178.0516697232397</v>
      </c>
      <c r="AU12" s="81">
        <v>4210.9985518359799</v>
      </c>
      <c r="AV12" s="81">
        <v>4246.9133613221102</v>
      </c>
      <c r="AW12" s="81">
        <v>4302.6575688702997</v>
      </c>
      <c r="AX12" s="81">
        <v>4374.6106060713901</v>
      </c>
      <c r="AY12" s="81">
        <v>4353.42576106251</v>
      </c>
      <c r="AZ12" s="81">
        <v>4350.2132257419498</v>
      </c>
      <c r="BA12" s="81">
        <v>4358.3161542214202</v>
      </c>
      <c r="BB12" s="81">
        <v>4290.4513852496302</v>
      </c>
      <c r="BC12" s="81">
        <v>4337.1143522027996</v>
      </c>
      <c r="BD12" s="81">
        <v>4333.24225336773</v>
      </c>
      <c r="BE12" s="81">
        <v>4271.6645298830599</v>
      </c>
      <c r="BF12" s="81">
        <v>4260.1691406310301</v>
      </c>
      <c r="BG12" s="81">
        <v>4232.2552827194304</v>
      </c>
      <c r="BH12" s="81">
        <v>4203.0952299526098</v>
      </c>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81">
        <v>1368.6935095905801</v>
      </c>
      <c r="D13" s="81">
        <v>1392.56521859605</v>
      </c>
      <c r="E13" s="81">
        <v>1388.7410815456799</v>
      </c>
      <c r="F13" s="81">
        <v>1348.22321622799</v>
      </c>
      <c r="G13" s="81">
        <v>1361.65987031993</v>
      </c>
      <c r="H13" s="81">
        <v>1362.30231904274</v>
      </c>
      <c r="I13" s="81">
        <v>1383.02404722497</v>
      </c>
      <c r="J13" s="81">
        <v>1418.3731261381099</v>
      </c>
      <c r="K13" s="81">
        <v>1396.1861218694</v>
      </c>
      <c r="L13" s="81">
        <v>1392.39467633444</v>
      </c>
      <c r="M13" s="81">
        <v>1426.9466111106899</v>
      </c>
      <c r="N13" s="81">
        <v>1414.5610078165701</v>
      </c>
      <c r="O13" s="81">
        <v>1413.90290309027</v>
      </c>
      <c r="P13" s="81">
        <v>1404.8277596231101</v>
      </c>
      <c r="Q13" s="81">
        <v>1390.8458518662401</v>
      </c>
      <c r="R13" s="81">
        <v>1387.2955902490401</v>
      </c>
      <c r="S13" s="81">
        <v>1382.6915008965</v>
      </c>
      <c r="T13" s="81">
        <v>1395.2470521095299</v>
      </c>
      <c r="U13" s="81">
        <v>1322.81135171763</v>
      </c>
      <c r="V13" s="81">
        <v>1324.8508425514001</v>
      </c>
      <c r="W13" s="81">
        <v>1328.77083092712</v>
      </c>
      <c r="X13" s="81">
        <v>1336.3222789569199</v>
      </c>
      <c r="Y13" s="81">
        <v>1400.3964188162099</v>
      </c>
      <c r="Z13" s="81">
        <v>1428.36208769104</v>
      </c>
      <c r="AA13" s="81">
        <v>1470.7295239161001</v>
      </c>
      <c r="AB13" s="81">
        <v>1481.6935643464601</v>
      </c>
      <c r="AC13" s="81">
        <v>1479.5460716129001</v>
      </c>
      <c r="AD13" s="81">
        <v>1504.8573896738001</v>
      </c>
      <c r="AE13" s="81">
        <v>1475.5255960777699</v>
      </c>
      <c r="AF13" s="81">
        <v>1490.9696111604101</v>
      </c>
      <c r="AG13" s="81">
        <v>1486.38708295479</v>
      </c>
      <c r="AH13" s="81">
        <v>1494.80776656476</v>
      </c>
      <c r="AI13" s="81">
        <v>1493.52291993781</v>
      </c>
      <c r="AJ13" s="81">
        <v>1508.9015086448001</v>
      </c>
      <c r="AK13" s="81">
        <v>1490.2898911877701</v>
      </c>
      <c r="AL13" s="81">
        <v>1455.6968590301999</v>
      </c>
      <c r="AM13" s="81">
        <v>1383.2507664305599</v>
      </c>
      <c r="AN13" s="81">
        <v>1345.3101382868599</v>
      </c>
      <c r="AO13" s="81">
        <v>1372.7301218022401</v>
      </c>
      <c r="AP13" s="81">
        <v>1387.8778206951499</v>
      </c>
      <c r="AQ13" s="81">
        <v>1385.44237463743</v>
      </c>
      <c r="AR13" s="81">
        <v>1329.84264258229</v>
      </c>
      <c r="AS13" s="81">
        <v>1318.1789303231401</v>
      </c>
      <c r="AT13" s="81">
        <v>1283.7060115864299</v>
      </c>
      <c r="AU13" s="81">
        <v>1279.9330953901799</v>
      </c>
      <c r="AV13" s="81">
        <v>1266.42096698364</v>
      </c>
      <c r="AW13" s="81">
        <v>1282.9160572764699</v>
      </c>
      <c r="AX13" s="81">
        <v>1214.5287638771199</v>
      </c>
      <c r="AY13" s="81">
        <v>1215.1825184298</v>
      </c>
      <c r="AZ13" s="81">
        <v>1223.1904635838</v>
      </c>
      <c r="BA13" s="81">
        <v>1214.93364011993</v>
      </c>
      <c r="BB13" s="81">
        <v>1247.43977293833</v>
      </c>
      <c r="BC13" s="81">
        <v>1225.9064624550001</v>
      </c>
      <c r="BD13" s="81">
        <v>1223.73826879545</v>
      </c>
      <c r="BE13" s="81">
        <v>1260.82560146274</v>
      </c>
      <c r="BF13" s="81">
        <v>1319.04403261732</v>
      </c>
      <c r="BG13" s="81">
        <v>1344.8844294856699</v>
      </c>
      <c r="BH13" s="81">
        <v>1396.02255632222</v>
      </c>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81">
        <v>22082.028035826301</v>
      </c>
      <c r="D14" s="81">
        <v>21693.053065628501</v>
      </c>
      <c r="E14" s="81">
        <v>21545.298221186102</v>
      </c>
      <c r="F14" s="81">
        <v>21481.884200894699</v>
      </c>
      <c r="G14" s="81">
        <v>21417.684927942999</v>
      </c>
      <c r="H14" s="81">
        <v>21154.722209347401</v>
      </c>
      <c r="I14" s="81">
        <v>21106.917640537398</v>
      </c>
      <c r="J14" s="81">
        <v>20961.202431629099</v>
      </c>
      <c r="K14" s="81">
        <v>20872.903299649599</v>
      </c>
      <c r="L14" s="81">
        <v>20944.689710354</v>
      </c>
      <c r="M14" s="81">
        <v>21105.568300638799</v>
      </c>
      <c r="N14" s="81">
        <v>20866.286768938498</v>
      </c>
      <c r="O14" s="81">
        <v>20902.914762033099</v>
      </c>
      <c r="P14" s="81">
        <v>20983.4495737855</v>
      </c>
      <c r="Q14" s="81">
        <v>20791.257512142201</v>
      </c>
      <c r="R14" s="81">
        <v>20865.249276724098</v>
      </c>
      <c r="S14" s="81">
        <v>20781.183425323699</v>
      </c>
      <c r="T14" s="81">
        <v>20743.7015210807</v>
      </c>
      <c r="U14" s="81">
        <v>20728.400916438</v>
      </c>
      <c r="V14" s="81">
        <v>20854.529034786901</v>
      </c>
      <c r="W14" s="81">
        <v>20823.1799646279</v>
      </c>
      <c r="X14" s="81">
        <v>20897.5483343286</v>
      </c>
      <c r="Y14" s="81">
        <v>20929.270477493599</v>
      </c>
      <c r="Z14" s="81">
        <v>20894.434742502701</v>
      </c>
      <c r="AA14" s="81">
        <v>20818.775282729199</v>
      </c>
      <c r="AB14" s="81">
        <v>20970.659046967299</v>
      </c>
      <c r="AC14" s="81">
        <v>21082.368437904199</v>
      </c>
      <c r="AD14" s="81">
        <v>21360.076680459799</v>
      </c>
      <c r="AE14" s="81">
        <v>21318.772401639901</v>
      </c>
      <c r="AF14" s="81">
        <v>21423.6325524229</v>
      </c>
      <c r="AG14" s="81">
        <v>21383.529126773501</v>
      </c>
      <c r="AH14" s="81">
        <v>21449.7991339205</v>
      </c>
      <c r="AI14" s="81">
        <v>21398.093151658199</v>
      </c>
      <c r="AJ14" s="81">
        <v>21457.813054704398</v>
      </c>
      <c r="AK14" s="81">
        <v>21568.065722913299</v>
      </c>
      <c r="AL14" s="81">
        <v>21427.595224449102</v>
      </c>
      <c r="AM14" s="81">
        <v>20626.475775352501</v>
      </c>
      <c r="AN14" s="81">
        <v>20653.4159478043</v>
      </c>
      <c r="AO14" s="81">
        <v>20967.5256386863</v>
      </c>
      <c r="AP14" s="81">
        <v>21203.124223715098</v>
      </c>
      <c r="AQ14" s="81">
        <v>21487.847600777201</v>
      </c>
      <c r="AR14" s="81">
        <v>21750.3089431423</v>
      </c>
      <c r="AS14" s="81">
        <v>22080.155509426098</v>
      </c>
      <c r="AT14" s="81">
        <v>22470.997967608699</v>
      </c>
      <c r="AU14" s="81">
        <v>22574.877176189599</v>
      </c>
      <c r="AV14" s="81">
        <v>22742.538472695302</v>
      </c>
      <c r="AW14" s="81">
        <v>22901.467339996299</v>
      </c>
      <c r="AX14" s="81">
        <v>22870.267283532299</v>
      </c>
      <c r="AY14" s="81">
        <v>22853.045721396</v>
      </c>
      <c r="AZ14" s="81">
        <v>22935.232638931499</v>
      </c>
      <c r="BA14" s="81">
        <v>22832.2288286291</v>
      </c>
      <c r="BB14" s="81">
        <v>22602.8817701306</v>
      </c>
      <c r="BC14" s="81">
        <v>22461.2433498752</v>
      </c>
      <c r="BD14" s="81">
        <v>22373.801057988501</v>
      </c>
      <c r="BE14" s="81">
        <v>22352.649977113299</v>
      </c>
      <c r="BF14" s="81">
        <v>22436.447940385999</v>
      </c>
      <c r="BG14" s="81">
        <v>22518.2240327564</v>
      </c>
      <c r="BH14" s="81">
        <v>22510.481689899301</v>
      </c>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7">
        <v>40910.920058160904</v>
      </c>
      <c r="D15" s="77">
        <v>40631.400944785637</v>
      </c>
      <c r="E15" s="77">
        <v>40405.144787173558</v>
      </c>
      <c r="F15" s="77">
        <v>40351.438205259794</v>
      </c>
      <c r="G15" s="77">
        <v>40408.39769416635</v>
      </c>
      <c r="H15" s="77">
        <v>40248.791332564222</v>
      </c>
      <c r="I15" s="77">
        <v>40247.903481546236</v>
      </c>
      <c r="J15" s="77">
        <v>40063.970185005106</v>
      </c>
      <c r="K15" s="77">
        <v>39868.29961925598</v>
      </c>
      <c r="L15" s="77">
        <v>39893.709192292576</v>
      </c>
      <c r="M15" s="77">
        <v>40192.581544588757</v>
      </c>
      <c r="N15" s="77">
        <v>40064.225014278891</v>
      </c>
      <c r="O15" s="77">
        <v>40025.971024534578</v>
      </c>
      <c r="P15" s="77">
        <v>40214.227288980292</v>
      </c>
      <c r="Q15" s="77">
        <v>39768.39716122883</v>
      </c>
      <c r="R15" s="77">
        <v>40018.553884788387</v>
      </c>
      <c r="S15" s="77">
        <v>39940.500905352907</v>
      </c>
      <c r="T15" s="77">
        <v>40055.283889499704</v>
      </c>
      <c r="U15" s="77">
        <v>40052.592293399153</v>
      </c>
      <c r="V15" s="77">
        <v>40195.847694322772</v>
      </c>
      <c r="W15" s="77">
        <v>40164.360364564112</v>
      </c>
      <c r="X15" s="77">
        <v>40142.387629591773</v>
      </c>
      <c r="Y15" s="77">
        <v>40263.395678176646</v>
      </c>
      <c r="Z15" s="77">
        <v>40223.895397012311</v>
      </c>
      <c r="AA15" s="77">
        <v>40111.037949203019</v>
      </c>
      <c r="AB15" s="77">
        <v>40632.172777683896</v>
      </c>
      <c r="AC15" s="77">
        <v>40808.955213971902</v>
      </c>
      <c r="AD15" s="77">
        <v>41504.612557573666</v>
      </c>
      <c r="AE15" s="77">
        <v>41511.248539367793</v>
      </c>
      <c r="AF15" s="77">
        <v>41578.698948196718</v>
      </c>
      <c r="AG15" s="77">
        <v>41519.05389226546</v>
      </c>
      <c r="AH15" s="77">
        <v>41829.08311188886</v>
      </c>
      <c r="AI15" s="77">
        <v>41692.022750602286</v>
      </c>
      <c r="AJ15" s="77">
        <v>42054.466015884274</v>
      </c>
      <c r="AK15" s="77">
        <v>42220.80873245663</v>
      </c>
      <c r="AL15" s="77">
        <v>42066.609293783986</v>
      </c>
      <c r="AM15" s="77">
        <v>40744.495431865216</v>
      </c>
      <c r="AN15" s="77">
        <v>40516.422462755581</v>
      </c>
      <c r="AO15" s="77">
        <v>41218.595851980615</v>
      </c>
      <c r="AP15" s="77">
        <v>41139.108385999629</v>
      </c>
      <c r="AQ15" s="77">
        <v>41784.732745085974</v>
      </c>
      <c r="AR15" s="77">
        <v>42155.88439376036</v>
      </c>
      <c r="AS15" s="77">
        <v>42682.497434705569</v>
      </c>
      <c r="AT15" s="77">
        <v>43155.655441313407</v>
      </c>
      <c r="AU15" s="77">
        <v>43394.408244741557</v>
      </c>
      <c r="AV15" s="77">
        <v>43624.464398642478</v>
      </c>
      <c r="AW15" s="77">
        <v>43958.229560276974</v>
      </c>
      <c r="AX15" s="77">
        <v>44066.825729690448</v>
      </c>
      <c r="AY15" s="77">
        <v>43944.484078772017</v>
      </c>
      <c r="AZ15" s="77">
        <v>44278.95507645591</v>
      </c>
      <c r="BA15" s="77">
        <v>44253.780819699285</v>
      </c>
      <c r="BB15" s="77">
        <v>44033.047208299562</v>
      </c>
      <c r="BC15" s="77">
        <v>44171.585434766617</v>
      </c>
      <c r="BD15" s="77">
        <v>44167.595584613446</v>
      </c>
      <c r="BE15" s="77">
        <v>44212.174160580675</v>
      </c>
      <c r="BF15" s="77">
        <v>44404.255885015504</v>
      </c>
      <c r="BG15" s="77">
        <v>44614.211195414537</v>
      </c>
      <c r="BH15" s="77">
        <v>44758.067665372466</v>
      </c>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81">
        <v>14043.2869401841</v>
      </c>
      <c r="D16" s="81">
        <v>14005.386170124601</v>
      </c>
      <c r="E16" s="81">
        <v>14105.865428196101</v>
      </c>
      <c r="F16" s="81">
        <v>14023.4080383291</v>
      </c>
      <c r="G16" s="81">
        <v>14192.826063637</v>
      </c>
      <c r="H16" s="81">
        <v>14097.870208206999</v>
      </c>
      <c r="I16" s="81">
        <v>14087.5549678924</v>
      </c>
      <c r="J16" s="81">
        <v>13949.1475530304</v>
      </c>
      <c r="K16" s="81">
        <v>13890.31115449</v>
      </c>
      <c r="L16" s="81">
        <v>13836.1824991097</v>
      </c>
      <c r="M16" s="81">
        <v>13747.089842736499</v>
      </c>
      <c r="N16" s="81">
        <v>13802.002117697901</v>
      </c>
      <c r="O16" s="81">
        <v>13653.2794784004</v>
      </c>
      <c r="P16" s="81">
        <v>13557.3674019803</v>
      </c>
      <c r="Q16" s="81">
        <v>13426.110560033399</v>
      </c>
      <c r="R16" s="81">
        <v>13123.2188902624</v>
      </c>
      <c r="S16" s="81">
        <v>12841.2535812571</v>
      </c>
      <c r="T16" s="81">
        <v>12747.4378336476</v>
      </c>
      <c r="U16" s="81">
        <v>12583.693107143001</v>
      </c>
      <c r="V16" s="81">
        <v>12733.4926644444</v>
      </c>
      <c r="W16" s="81">
        <v>12687.7981445311</v>
      </c>
      <c r="X16" s="81">
        <v>12539.172574823</v>
      </c>
      <c r="Y16" s="81">
        <v>12660.483141303301</v>
      </c>
      <c r="Z16" s="81">
        <v>12536.8975375388</v>
      </c>
      <c r="AA16" s="81">
        <v>12642.504143472401</v>
      </c>
      <c r="AB16" s="81">
        <v>12768.419395503801</v>
      </c>
      <c r="AC16" s="81">
        <v>12806.672577453401</v>
      </c>
      <c r="AD16" s="81">
        <v>12866.2917530869</v>
      </c>
      <c r="AE16" s="81">
        <v>12929.682492443701</v>
      </c>
      <c r="AF16" s="81">
        <v>12951.009714394</v>
      </c>
      <c r="AG16" s="81">
        <v>13241.5192898073</v>
      </c>
      <c r="AH16" s="81">
        <v>13355.894448753899</v>
      </c>
      <c r="AI16" s="81">
        <v>13638.8222076657</v>
      </c>
      <c r="AJ16" s="81">
        <v>13698.9103394173</v>
      </c>
      <c r="AK16" s="81">
        <v>13803.888322933601</v>
      </c>
      <c r="AL16" s="81">
        <v>13831.255011426199</v>
      </c>
      <c r="AM16" s="81">
        <v>13224.4732923997</v>
      </c>
      <c r="AN16" s="81">
        <v>13752.1208699657</v>
      </c>
      <c r="AO16" s="81">
        <v>14153.6751760846</v>
      </c>
      <c r="AP16" s="81">
        <v>14268.5140554503</v>
      </c>
      <c r="AQ16" s="81">
        <v>14684.7351069365</v>
      </c>
      <c r="AR16" s="81">
        <v>14739.2801726617</v>
      </c>
      <c r="AS16" s="81">
        <v>14875.1859570217</v>
      </c>
      <c r="AT16" s="81">
        <v>14827.431723502599</v>
      </c>
      <c r="AU16" s="81">
        <v>14659.5636184295</v>
      </c>
      <c r="AV16" s="81">
        <v>14477.555503854799</v>
      </c>
      <c r="AW16" s="81">
        <v>14400.5799180184</v>
      </c>
      <c r="AX16" s="81">
        <v>14313.1471955664</v>
      </c>
      <c r="AY16" s="81">
        <v>14182.0985129526</v>
      </c>
      <c r="AZ16" s="81">
        <v>14196.829647017399</v>
      </c>
      <c r="BA16" s="81">
        <v>14133.0972623253</v>
      </c>
      <c r="BB16" s="81">
        <v>14084.9598826938</v>
      </c>
      <c r="BC16" s="81">
        <v>14021.2581205187</v>
      </c>
      <c r="BD16" s="81">
        <v>13892.457851351401</v>
      </c>
      <c r="BE16" s="81">
        <v>13752.581308635499</v>
      </c>
      <c r="BF16" s="81">
        <v>13713.4882453875</v>
      </c>
      <c r="BG16" s="81">
        <v>13586.585956744901</v>
      </c>
      <c r="BH16" s="81">
        <v>13456.412671080599</v>
      </c>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7">
        <v>14043.2869401841</v>
      </c>
      <c r="D17" s="77">
        <v>14005.386170124601</v>
      </c>
      <c r="E17" s="77">
        <v>14105.865428196101</v>
      </c>
      <c r="F17" s="77">
        <v>14023.4080383291</v>
      </c>
      <c r="G17" s="77">
        <v>14192.826063637</v>
      </c>
      <c r="H17" s="77">
        <v>14097.870208206999</v>
      </c>
      <c r="I17" s="77">
        <v>14087.5549678924</v>
      </c>
      <c r="J17" s="77">
        <v>13949.1475530304</v>
      </c>
      <c r="K17" s="77">
        <v>13890.31115449</v>
      </c>
      <c r="L17" s="77">
        <v>13836.1824991097</v>
      </c>
      <c r="M17" s="77">
        <v>13747.089842736499</v>
      </c>
      <c r="N17" s="77">
        <v>13802.002117697901</v>
      </c>
      <c r="O17" s="77">
        <v>13653.2794784004</v>
      </c>
      <c r="P17" s="77">
        <v>13557.3674019803</v>
      </c>
      <c r="Q17" s="77">
        <v>13426.110560033399</v>
      </c>
      <c r="R17" s="77">
        <v>13123.2188902624</v>
      </c>
      <c r="S17" s="77">
        <v>12841.2535812571</v>
      </c>
      <c r="T17" s="77">
        <v>12747.4378336476</v>
      </c>
      <c r="U17" s="77">
        <v>12583.693107143001</v>
      </c>
      <c r="V17" s="77">
        <v>12733.4926644444</v>
      </c>
      <c r="W17" s="77">
        <v>12687.7981445311</v>
      </c>
      <c r="X17" s="77">
        <v>12539.172574823</v>
      </c>
      <c r="Y17" s="77">
        <v>12660.483141303301</v>
      </c>
      <c r="Z17" s="77">
        <v>12536.8975375388</v>
      </c>
      <c r="AA17" s="77">
        <v>12642.504143472401</v>
      </c>
      <c r="AB17" s="77">
        <v>12768.419395503801</v>
      </c>
      <c r="AC17" s="77">
        <v>12806.672577453401</v>
      </c>
      <c r="AD17" s="77">
        <v>12866.2917530869</v>
      </c>
      <c r="AE17" s="77">
        <v>12929.682492443701</v>
      </c>
      <c r="AF17" s="77">
        <v>12951.009714394</v>
      </c>
      <c r="AG17" s="77">
        <v>13241.5192898073</v>
      </c>
      <c r="AH17" s="77">
        <v>13355.894448753899</v>
      </c>
      <c r="AI17" s="77">
        <v>13638.8222076657</v>
      </c>
      <c r="AJ17" s="77">
        <v>13698.9103394173</v>
      </c>
      <c r="AK17" s="77">
        <v>13803.888322933601</v>
      </c>
      <c r="AL17" s="77">
        <v>13831.255011426199</v>
      </c>
      <c r="AM17" s="77">
        <v>13224.4732923997</v>
      </c>
      <c r="AN17" s="77">
        <v>13752.1208699657</v>
      </c>
      <c r="AO17" s="77">
        <v>14153.6751760846</v>
      </c>
      <c r="AP17" s="77">
        <v>14268.5140554503</v>
      </c>
      <c r="AQ17" s="77">
        <v>14684.7351069365</v>
      </c>
      <c r="AR17" s="77">
        <v>14739.2801726617</v>
      </c>
      <c r="AS17" s="77">
        <v>14875.1859570217</v>
      </c>
      <c r="AT17" s="77">
        <v>14827.431723502599</v>
      </c>
      <c r="AU17" s="77">
        <v>14659.5636184295</v>
      </c>
      <c r="AV17" s="77">
        <v>14477.555503854799</v>
      </c>
      <c r="AW17" s="77">
        <v>14400.5799180184</v>
      </c>
      <c r="AX17" s="77">
        <v>14313.1471955664</v>
      </c>
      <c r="AY17" s="77">
        <v>14182.0985129526</v>
      </c>
      <c r="AZ17" s="77">
        <v>14196.829647017399</v>
      </c>
      <c r="BA17" s="77">
        <v>14133.0972623253</v>
      </c>
      <c r="BB17" s="77">
        <v>14084.9598826938</v>
      </c>
      <c r="BC17" s="77">
        <v>14021.2581205187</v>
      </c>
      <c r="BD17" s="77">
        <v>13892.457851351401</v>
      </c>
      <c r="BE17" s="77">
        <v>13752.581308635499</v>
      </c>
      <c r="BF17" s="77">
        <v>13713.4882453875</v>
      </c>
      <c r="BG17" s="77">
        <v>13586.585956744901</v>
      </c>
      <c r="BH17" s="77">
        <v>13456.412671080599</v>
      </c>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81">
        <v>25396.372995282502</v>
      </c>
      <c r="D18" s="81">
        <v>25622.146641868701</v>
      </c>
      <c r="E18" s="81">
        <v>25496.7709300651</v>
      </c>
      <c r="F18" s="81">
        <v>25499.460554042002</v>
      </c>
      <c r="G18" s="81">
        <v>25309.238093331802</v>
      </c>
      <c r="H18" s="81">
        <v>25287.3465067781</v>
      </c>
      <c r="I18" s="81">
        <v>25303.365875367799</v>
      </c>
      <c r="J18" s="81">
        <v>25148.860077421799</v>
      </c>
      <c r="K18" s="81">
        <v>25141.528869439098</v>
      </c>
      <c r="L18" s="81">
        <v>24894.082219687902</v>
      </c>
      <c r="M18" s="81">
        <v>25053.427376523799</v>
      </c>
      <c r="N18" s="81">
        <v>25429.283945983301</v>
      </c>
      <c r="O18" s="81">
        <v>25547.401845622699</v>
      </c>
      <c r="P18" s="81">
        <v>25521.2217908401</v>
      </c>
      <c r="Q18" s="81">
        <v>25529.749844144699</v>
      </c>
      <c r="R18" s="81">
        <v>25618.8276383886</v>
      </c>
      <c r="S18" s="81">
        <v>25574.871883508</v>
      </c>
      <c r="T18" s="81">
        <v>25864.515374876399</v>
      </c>
      <c r="U18" s="81">
        <v>25861.9807302562</v>
      </c>
      <c r="V18" s="81">
        <v>25797.341901103799</v>
      </c>
      <c r="W18" s="81">
        <v>25887.455555293101</v>
      </c>
      <c r="X18" s="81">
        <v>25862.929706696599</v>
      </c>
      <c r="Y18" s="81">
        <v>25883.210064217601</v>
      </c>
      <c r="Z18" s="81">
        <v>25827.149937621401</v>
      </c>
      <c r="AA18" s="81">
        <v>25832.406739996801</v>
      </c>
      <c r="AB18" s="81">
        <v>26157.026118126501</v>
      </c>
      <c r="AC18" s="81">
        <v>26004.750650324801</v>
      </c>
      <c r="AD18" s="81">
        <v>26493.986711956699</v>
      </c>
      <c r="AE18" s="81">
        <v>26421.739343229499</v>
      </c>
      <c r="AF18" s="81">
        <v>26435.033527596701</v>
      </c>
      <c r="AG18" s="81">
        <v>26488.026526245001</v>
      </c>
      <c r="AH18" s="81">
        <v>26550.4874149198</v>
      </c>
      <c r="AI18" s="81">
        <v>26763.3282485952</v>
      </c>
      <c r="AJ18" s="81">
        <v>26886.389861579501</v>
      </c>
      <c r="AK18" s="81">
        <v>26978.098313375998</v>
      </c>
      <c r="AL18" s="81">
        <v>27173.9654285016</v>
      </c>
      <c r="AM18" s="81">
        <v>26914.151590377001</v>
      </c>
      <c r="AN18" s="81">
        <v>27119.142675386898</v>
      </c>
      <c r="AO18" s="81">
        <v>27783.714830631099</v>
      </c>
      <c r="AP18" s="81">
        <v>27570.704030500099</v>
      </c>
      <c r="AQ18" s="81">
        <v>28040.012645394701</v>
      </c>
      <c r="AR18" s="81">
        <v>28261.2160418243</v>
      </c>
      <c r="AS18" s="81">
        <v>28831.460334698801</v>
      </c>
      <c r="AT18" s="81">
        <v>29163.694591331299</v>
      </c>
      <c r="AU18" s="81">
        <v>29243.781865569799</v>
      </c>
      <c r="AV18" s="81">
        <v>29351.160544988001</v>
      </c>
      <c r="AW18" s="81">
        <v>29239.999282776502</v>
      </c>
      <c r="AX18" s="81">
        <v>29170.207558343402</v>
      </c>
      <c r="AY18" s="81">
        <v>29100.126175295602</v>
      </c>
      <c r="AZ18" s="81">
        <v>28943.918448247699</v>
      </c>
      <c r="BA18" s="81">
        <v>28921.5137164179</v>
      </c>
      <c r="BB18" s="81">
        <v>28860.8963217087</v>
      </c>
      <c r="BC18" s="81">
        <v>28851.017711895202</v>
      </c>
      <c r="BD18" s="81">
        <v>28703.401870691199</v>
      </c>
      <c r="BE18" s="81">
        <v>28757.737965935001</v>
      </c>
      <c r="BF18" s="81">
        <v>28490.2666490177</v>
      </c>
      <c r="BG18" s="81">
        <v>28453.633923307199</v>
      </c>
      <c r="BH18" s="81">
        <v>28523.3048044159</v>
      </c>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81">
        <v>12400.270190929599</v>
      </c>
      <c r="D19" s="81">
        <v>12515.109980576901</v>
      </c>
      <c r="E19" s="81">
        <v>12529.9640941794</v>
      </c>
      <c r="F19" s="81">
        <v>12532.065775556899</v>
      </c>
      <c r="G19" s="81">
        <v>12398.3432068029</v>
      </c>
      <c r="H19" s="81">
        <v>12360.829763524</v>
      </c>
      <c r="I19" s="81">
        <v>12343.5191089646</v>
      </c>
      <c r="J19" s="81">
        <v>12298.0188236663</v>
      </c>
      <c r="K19" s="81">
        <v>12422.1160707135</v>
      </c>
      <c r="L19" s="81">
        <v>12340.847439740801</v>
      </c>
      <c r="M19" s="81">
        <v>12303.8794962558</v>
      </c>
      <c r="N19" s="81">
        <v>12227.5647686676</v>
      </c>
      <c r="O19" s="81">
        <v>12138.0068042446</v>
      </c>
      <c r="P19" s="81">
        <v>12094.364059694</v>
      </c>
      <c r="Q19" s="81">
        <v>12047.1402019365</v>
      </c>
      <c r="R19" s="81">
        <v>12111.339665710801</v>
      </c>
      <c r="S19" s="81">
        <v>11904.183655364801</v>
      </c>
      <c r="T19" s="81">
        <v>12092.811764133199</v>
      </c>
      <c r="U19" s="81">
        <v>12229.9195467299</v>
      </c>
      <c r="V19" s="81">
        <v>12443.453792538799</v>
      </c>
      <c r="W19" s="81">
        <v>12377.8312931767</v>
      </c>
      <c r="X19" s="81">
        <v>12483.6205265754</v>
      </c>
      <c r="Y19" s="81">
        <v>12574.9450365211</v>
      </c>
      <c r="Z19" s="81">
        <v>13013.8882685179</v>
      </c>
      <c r="AA19" s="81">
        <v>12789.3149460572</v>
      </c>
      <c r="AB19" s="81">
        <v>12878.0579317136</v>
      </c>
      <c r="AC19" s="81">
        <v>13054.221612126799</v>
      </c>
      <c r="AD19" s="81">
        <v>13440.1185172469</v>
      </c>
      <c r="AE19" s="81">
        <v>13308.135689549301</v>
      </c>
      <c r="AF19" s="81">
        <v>13375.3325508957</v>
      </c>
      <c r="AG19" s="81">
        <v>13265.6676984601</v>
      </c>
      <c r="AH19" s="81">
        <v>13151.069058744601</v>
      </c>
      <c r="AI19" s="81">
        <v>13311.9017430326</v>
      </c>
      <c r="AJ19" s="81">
        <v>13342.017091588101</v>
      </c>
      <c r="AK19" s="81">
        <v>13202.312673333199</v>
      </c>
      <c r="AL19" s="81">
        <v>13327.389182983101</v>
      </c>
      <c r="AM19" s="81">
        <v>13159.7627089896</v>
      </c>
      <c r="AN19" s="81">
        <v>13084.5553292356</v>
      </c>
      <c r="AO19" s="81">
        <v>13421.145348613099</v>
      </c>
      <c r="AP19" s="81">
        <v>13576.436365797001</v>
      </c>
      <c r="AQ19" s="81">
        <v>13747.5217157188</v>
      </c>
      <c r="AR19" s="81">
        <v>13776.451136474399</v>
      </c>
      <c r="AS19" s="81">
        <v>13743.647070049699</v>
      </c>
      <c r="AT19" s="81">
        <v>13770.893599352499</v>
      </c>
      <c r="AU19" s="81">
        <v>13736.373405383199</v>
      </c>
      <c r="AV19" s="81">
        <v>13719.110189552201</v>
      </c>
      <c r="AW19" s="81">
        <v>13619.3260548299</v>
      </c>
      <c r="AX19" s="81">
        <v>13688.9358898173</v>
      </c>
      <c r="AY19" s="81">
        <v>13680.112936703599</v>
      </c>
      <c r="AZ19" s="81">
        <v>13732.348322973499</v>
      </c>
      <c r="BA19" s="81">
        <v>13717.808794852301</v>
      </c>
      <c r="BB19" s="81">
        <v>13643.2231413227</v>
      </c>
      <c r="BC19" s="81">
        <v>13652.273476071599</v>
      </c>
      <c r="BD19" s="81">
        <v>13549.279750924299</v>
      </c>
      <c r="BE19" s="81">
        <v>13523.378620581299</v>
      </c>
      <c r="BF19" s="81">
        <v>13558.458904264</v>
      </c>
      <c r="BG19" s="81">
        <v>13127.923049082499</v>
      </c>
      <c r="BH19" s="81">
        <v>13239.013514865001</v>
      </c>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81">
        <v>7018.1260152483701</v>
      </c>
      <c r="D20" s="81">
        <v>7166.14202873264</v>
      </c>
      <c r="E20" s="81">
        <v>7170.5132345691</v>
      </c>
      <c r="F20" s="81">
        <v>7170.9184376296298</v>
      </c>
      <c r="G20" s="81">
        <v>7123.8601697062604</v>
      </c>
      <c r="H20" s="81">
        <v>7063.9290584700902</v>
      </c>
      <c r="I20" s="81">
        <v>6910.14921582036</v>
      </c>
      <c r="J20" s="81">
        <v>6948.2255591204703</v>
      </c>
      <c r="K20" s="81">
        <v>6845.0431590025801</v>
      </c>
      <c r="L20" s="81">
        <v>6870.2454176691999</v>
      </c>
      <c r="M20" s="81">
        <v>6961.1264813336902</v>
      </c>
      <c r="N20" s="81">
        <v>7048.2847089924699</v>
      </c>
      <c r="O20" s="81">
        <v>7083.9459123268098</v>
      </c>
      <c r="P20" s="81">
        <v>7052.0592379459104</v>
      </c>
      <c r="Q20" s="81">
        <v>7076.8726384545398</v>
      </c>
      <c r="R20" s="81">
        <v>7054.38864139203</v>
      </c>
      <c r="S20" s="81">
        <v>6995.5761409740298</v>
      </c>
      <c r="T20" s="81">
        <v>7042.6063527436199</v>
      </c>
      <c r="U20" s="81">
        <v>7009.7804443221603</v>
      </c>
      <c r="V20" s="81">
        <v>7002.4887605348804</v>
      </c>
      <c r="W20" s="81">
        <v>7098.2466806188204</v>
      </c>
      <c r="X20" s="81">
        <v>7057.9254259587196</v>
      </c>
      <c r="Y20" s="81">
        <v>7071.5661738518702</v>
      </c>
      <c r="Z20" s="81">
        <v>7109.9910861319804</v>
      </c>
      <c r="AA20" s="81">
        <v>7192.9144219956297</v>
      </c>
      <c r="AB20" s="81">
        <v>7298.1831622854397</v>
      </c>
      <c r="AC20" s="81">
        <v>7327.7404257702201</v>
      </c>
      <c r="AD20" s="81">
        <v>7457.2423528897398</v>
      </c>
      <c r="AE20" s="81">
        <v>7574.2898802869404</v>
      </c>
      <c r="AF20" s="81">
        <v>7464.6698420434896</v>
      </c>
      <c r="AG20" s="81">
        <v>7463.4235826570502</v>
      </c>
      <c r="AH20" s="81">
        <v>7587.1900976280203</v>
      </c>
      <c r="AI20" s="81">
        <v>7719.0884851109504</v>
      </c>
      <c r="AJ20" s="81">
        <v>7652.7683833433102</v>
      </c>
      <c r="AK20" s="81">
        <v>7616.8325095584596</v>
      </c>
      <c r="AL20" s="81">
        <v>7805.7966634698996</v>
      </c>
      <c r="AM20" s="81">
        <v>7399.02729589723</v>
      </c>
      <c r="AN20" s="81">
        <v>6561.8778313528301</v>
      </c>
      <c r="AO20" s="81">
        <v>7288.7489190591104</v>
      </c>
      <c r="AP20" s="81">
        <v>7124.1499425716502</v>
      </c>
      <c r="AQ20" s="81">
        <v>7120.0973269409196</v>
      </c>
      <c r="AR20" s="81">
        <v>7603.9182080985101</v>
      </c>
      <c r="AS20" s="81">
        <v>7831.7507937149503</v>
      </c>
      <c r="AT20" s="81">
        <v>8217.5789410996695</v>
      </c>
      <c r="AU20" s="81">
        <v>8399.8747321180399</v>
      </c>
      <c r="AV20" s="81">
        <v>8561.3969725939005</v>
      </c>
      <c r="AW20" s="81">
        <v>8421.4491310432204</v>
      </c>
      <c r="AX20" s="81">
        <v>8570.8552941205107</v>
      </c>
      <c r="AY20" s="81">
        <v>8612.9893920512204</v>
      </c>
      <c r="AZ20" s="81">
        <v>8579.4704347403604</v>
      </c>
      <c r="BA20" s="81">
        <v>8607.7101445588996</v>
      </c>
      <c r="BB20" s="81">
        <v>8454.4116937831095</v>
      </c>
      <c r="BC20" s="81">
        <v>8549.32867854494</v>
      </c>
      <c r="BD20" s="81">
        <v>8521.7366753738697</v>
      </c>
      <c r="BE20" s="81">
        <v>8581.7461066602791</v>
      </c>
      <c r="BF20" s="81">
        <v>8660.4357950707799</v>
      </c>
      <c r="BG20" s="81">
        <v>8636.5453629318799</v>
      </c>
      <c r="BH20" s="81">
        <v>8687.1051722188895</v>
      </c>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81">
        <v>1839.3498626836399</v>
      </c>
      <c r="D21" s="81">
        <v>1839.82415336233</v>
      </c>
      <c r="E21" s="81">
        <v>1842.33921706715</v>
      </c>
      <c r="F21" s="81">
        <v>1843.0303012773199</v>
      </c>
      <c r="G21" s="81">
        <v>1866.09720494249</v>
      </c>
      <c r="H21" s="81">
        <v>1850.33677514804</v>
      </c>
      <c r="I21" s="81">
        <v>1889.1024201186699</v>
      </c>
      <c r="J21" s="81">
        <v>1877.3674427031799</v>
      </c>
      <c r="K21" s="81">
        <v>1917.7763384018799</v>
      </c>
      <c r="L21" s="81">
        <v>1913.0973967913801</v>
      </c>
      <c r="M21" s="81">
        <v>1913.0328350305299</v>
      </c>
      <c r="N21" s="81">
        <v>1940.7679702523801</v>
      </c>
      <c r="O21" s="81">
        <v>1907.2577911472699</v>
      </c>
      <c r="P21" s="81">
        <v>1897.99733977083</v>
      </c>
      <c r="Q21" s="81">
        <v>1857.8483980200101</v>
      </c>
      <c r="R21" s="81">
        <v>1892.5425561464999</v>
      </c>
      <c r="S21" s="81">
        <v>1945.8914650480301</v>
      </c>
      <c r="T21" s="81">
        <v>1963.3632423295001</v>
      </c>
      <c r="U21" s="81">
        <v>2012.9773440072499</v>
      </c>
      <c r="V21" s="81">
        <v>2021.782929988</v>
      </c>
      <c r="W21" s="81">
        <v>2021.5616142783599</v>
      </c>
      <c r="X21" s="81">
        <v>2067.5294540874802</v>
      </c>
      <c r="Y21" s="81">
        <v>2108.0436114547401</v>
      </c>
      <c r="Z21" s="81">
        <v>2094.05745463014</v>
      </c>
      <c r="AA21" s="81">
        <v>2183.7860243974001</v>
      </c>
      <c r="AB21" s="81">
        <v>2253.6709131217299</v>
      </c>
      <c r="AC21" s="81">
        <v>2198.6425033553801</v>
      </c>
      <c r="AD21" s="81">
        <v>2236.1495259397102</v>
      </c>
      <c r="AE21" s="81">
        <v>2190.5634024146898</v>
      </c>
      <c r="AF21" s="81">
        <v>2207.3502282192399</v>
      </c>
      <c r="AG21" s="81">
        <v>2217.9668323952001</v>
      </c>
      <c r="AH21" s="81">
        <v>2249.2784559220099</v>
      </c>
      <c r="AI21" s="81">
        <v>2209.3409889264599</v>
      </c>
      <c r="AJ21" s="81">
        <v>2159.0827196280802</v>
      </c>
      <c r="AK21" s="81">
        <v>2183.9179204940601</v>
      </c>
      <c r="AL21" s="81">
        <v>2211.4116916937101</v>
      </c>
      <c r="AM21" s="81">
        <v>2281.9365958252301</v>
      </c>
      <c r="AN21" s="81">
        <v>2281.11283752483</v>
      </c>
      <c r="AO21" s="81">
        <v>2399.7192773169299</v>
      </c>
      <c r="AP21" s="81">
        <v>2445.7035524998801</v>
      </c>
      <c r="AQ21" s="81">
        <v>2663.11729487098</v>
      </c>
      <c r="AR21" s="81">
        <v>2695.77481237457</v>
      </c>
      <c r="AS21" s="81">
        <v>2649.9755843305402</v>
      </c>
      <c r="AT21" s="81">
        <v>2592.33264998085</v>
      </c>
      <c r="AU21" s="81">
        <v>2652.03356907437</v>
      </c>
      <c r="AV21" s="81">
        <v>2728.8577984886001</v>
      </c>
      <c r="AW21" s="81">
        <v>2720.3742676267598</v>
      </c>
      <c r="AX21" s="81">
        <v>2650.1598317603198</v>
      </c>
      <c r="AY21" s="81">
        <v>2627.0418415245799</v>
      </c>
      <c r="AZ21" s="81">
        <v>2592.6804982046601</v>
      </c>
      <c r="BA21" s="81">
        <v>2628.9157797196399</v>
      </c>
      <c r="BB21" s="81">
        <v>2681.30637400867</v>
      </c>
      <c r="BC21" s="81">
        <v>2722.07217253608</v>
      </c>
      <c r="BD21" s="81">
        <v>2778.97721903194</v>
      </c>
      <c r="BE21" s="81">
        <v>2767.47276320525</v>
      </c>
      <c r="BF21" s="81">
        <v>2759.5272537932101</v>
      </c>
      <c r="BG21" s="81">
        <v>2665.1394136191898</v>
      </c>
      <c r="BH21" s="81">
        <v>2644.45225609724</v>
      </c>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81">
        <v>4720.5697356464298</v>
      </c>
      <c r="D22" s="81">
        <v>4687.6779925409</v>
      </c>
      <c r="E22" s="81">
        <v>4693.2024702508197</v>
      </c>
      <c r="F22" s="81">
        <v>4642.9651639473796</v>
      </c>
      <c r="G22" s="81">
        <v>4675.8334579387802</v>
      </c>
      <c r="H22" s="81">
        <v>4778.8086471080496</v>
      </c>
      <c r="I22" s="81">
        <v>4739.9401119843396</v>
      </c>
      <c r="J22" s="81">
        <v>4757.3915925405799</v>
      </c>
      <c r="K22" s="81">
        <v>4841.7143036348098</v>
      </c>
      <c r="L22" s="81">
        <v>4912.2863516359903</v>
      </c>
      <c r="M22" s="81">
        <v>4920.7127629216602</v>
      </c>
      <c r="N22" s="81">
        <v>4950.6273740596698</v>
      </c>
      <c r="O22" s="81">
        <v>4971.4141693035899</v>
      </c>
      <c r="P22" s="81">
        <v>5011.2066097322904</v>
      </c>
      <c r="Q22" s="81">
        <v>5059.5357209311196</v>
      </c>
      <c r="R22" s="81">
        <v>5038.7241108967301</v>
      </c>
      <c r="S22" s="81">
        <v>5075.1874003222101</v>
      </c>
      <c r="T22" s="81">
        <v>5108.1010889271101</v>
      </c>
      <c r="U22" s="81">
        <v>5029.4714476723802</v>
      </c>
      <c r="V22" s="81">
        <v>5085.7491293948697</v>
      </c>
      <c r="W22" s="81">
        <v>5209.4149423149001</v>
      </c>
      <c r="X22" s="81">
        <v>5219.7062743988199</v>
      </c>
      <c r="Y22" s="81">
        <v>5190.5956743961297</v>
      </c>
      <c r="Z22" s="81">
        <v>5163.9743446790899</v>
      </c>
      <c r="AA22" s="81">
        <v>5280.1237795371298</v>
      </c>
      <c r="AB22" s="81">
        <v>5392.9737596901496</v>
      </c>
      <c r="AC22" s="81">
        <v>5446.1127818422501</v>
      </c>
      <c r="AD22" s="81">
        <v>5546.9372026472902</v>
      </c>
      <c r="AE22" s="81">
        <v>5607.5762221094001</v>
      </c>
      <c r="AF22" s="81">
        <v>5646.6577188771298</v>
      </c>
      <c r="AG22" s="81">
        <v>5666.2917514192504</v>
      </c>
      <c r="AH22" s="81">
        <v>5743.1796762516196</v>
      </c>
      <c r="AI22" s="81">
        <v>5804.8826209667895</v>
      </c>
      <c r="AJ22" s="81">
        <v>5856.9676934706004</v>
      </c>
      <c r="AK22" s="81">
        <v>5874.0855805855899</v>
      </c>
      <c r="AL22" s="81">
        <v>5920.8782940096598</v>
      </c>
      <c r="AM22" s="81">
        <v>5835.9295696858599</v>
      </c>
      <c r="AN22" s="81">
        <v>5906.6908935721904</v>
      </c>
      <c r="AO22" s="81">
        <v>5853.2917904925798</v>
      </c>
      <c r="AP22" s="81">
        <v>5875.7490043431699</v>
      </c>
      <c r="AQ22" s="81">
        <v>5821.2894665110298</v>
      </c>
      <c r="AR22" s="81">
        <v>5856.3406474069297</v>
      </c>
      <c r="AS22" s="81">
        <v>5915.1400245766499</v>
      </c>
      <c r="AT22" s="81">
        <v>5950.0666009045799</v>
      </c>
      <c r="AU22" s="81">
        <v>5966.5380241721596</v>
      </c>
      <c r="AV22" s="81">
        <v>5956.7193346917102</v>
      </c>
      <c r="AW22" s="81">
        <v>5990.6239876180998</v>
      </c>
      <c r="AX22" s="81">
        <v>6024.5900434607602</v>
      </c>
      <c r="AY22" s="81">
        <v>5851.1805041266098</v>
      </c>
      <c r="AZ22" s="81">
        <v>5656.9794603245</v>
      </c>
      <c r="BA22" s="81">
        <v>5552.9631142952303</v>
      </c>
      <c r="BB22" s="81">
        <v>5593.5931648488204</v>
      </c>
      <c r="BC22" s="81">
        <v>5186.9644544107596</v>
      </c>
      <c r="BD22" s="81">
        <v>4847.0457326936603</v>
      </c>
      <c r="BE22" s="81">
        <v>4865.7690006667399</v>
      </c>
      <c r="BF22" s="81">
        <v>4836.9110365921897</v>
      </c>
      <c r="BG22" s="81">
        <v>4916.3390220994297</v>
      </c>
      <c r="BH22" s="81">
        <v>5016.86083497646</v>
      </c>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81">
        <v>1290.2134815110801</v>
      </c>
      <c r="D23" s="81">
        <v>1307.7686523582699</v>
      </c>
      <c r="E23" s="81">
        <v>1328.9002068821001</v>
      </c>
      <c r="F23" s="81">
        <v>1283.71814577736</v>
      </c>
      <c r="G23" s="81">
        <v>1169.94240302034</v>
      </c>
      <c r="H23" s="81">
        <v>1169.81782232456</v>
      </c>
      <c r="I23" s="81">
        <v>1201.6468043856801</v>
      </c>
      <c r="J23" s="81">
        <v>1224.51031308137</v>
      </c>
      <c r="K23" s="81">
        <v>1243.8262202000501</v>
      </c>
      <c r="L23" s="81">
        <v>1252.52012987372</v>
      </c>
      <c r="M23" s="81">
        <v>1234.7611228748599</v>
      </c>
      <c r="N23" s="81">
        <v>1208.01766407029</v>
      </c>
      <c r="O23" s="81">
        <v>1198.7978909241699</v>
      </c>
      <c r="P23" s="81">
        <v>1238.3271367310399</v>
      </c>
      <c r="Q23" s="81">
        <v>1190.3330396982601</v>
      </c>
      <c r="R23" s="81">
        <v>1192.75989816847</v>
      </c>
      <c r="S23" s="81">
        <v>1195.45636746013</v>
      </c>
      <c r="T23" s="81">
        <v>1207.9872899715101</v>
      </c>
      <c r="U23" s="81">
        <v>1220.396251119</v>
      </c>
      <c r="V23" s="81">
        <v>1216.43731600602</v>
      </c>
      <c r="W23" s="81">
        <v>1194.03702742883</v>
      </c>
      <c r="X23" s="81">
        <v>1208.16706454632</v>
      </c>
      <c r="Y23" s="81">
        <v>1216.0576279535201</v>
      </c>
      <c r="Z23" s="81">
        <v>1252.1173967168199</v>
      </c>
      <c r="AA23" s="81">
        <v>1267.1099430986201</v>
      </c>
      <c r="AB23" s="81">
        <v>1284.2329510733</v>
      </c>
      <c r="AC23" s="81">
        <v>1263.8699022450701</v>
      </c>
      <c r="AD23" s="81">
        <v>1256.5298721767299</v>
      </c>
      <c r="AE23" s="81">
        <v>1244.3378512730201</v>
      </c>
      <c r="AF23" s="81">
        <v>1215.26380170227</v>
      </c>
      <c r="AG23" s="81">
        <v>1219.9114644957201</v>
      </c>
      <c r="AH23" s="81">
        <v>1219.5340680781801</v>
      </c>
      <c r="AI23" s="81">
        <v>1242.2971056410099</v>
      </c>
      <c r="AJ23" s="81">
        <v>1254.89063807003</v>
      </c>
      <c r="AK23" s="81">
        <v>1286.67323920485</v>
      </c>
      <c r="AL23" s="81">
        <v>1300.3182364248401</v>
      </c>
      <c r="AM23" s="81">
        <v>1280.8992995594499</v>
      </c>
      <c r="AN23" s="81">
        <v>1309.91862287918</v>
      </c>
      <c r="AO23" s="81">
        <v>1330.1017445948601</v>
      </c>
      <c r="AP23" s="81">
        <v>1330.9106225240801</v>
      </c>
      <c r="AQ23" s="81">
        <v>1346.04179863479</v>
      </c>
      <c r="AR23" s="81">
        <v>1344.13820183386</v>
      </c>
      <c r="AS23" s="81">
        <v>1406.6666175778601</v>
      </c>
      <c r="AT23" s="81">
        <v>1416.33081512228</v>
      </c>
      <c r="AU23" s="81">
        <v>1427.2030387826101</v>
      </c>
      <c r="AV23" s="81">
        <v>1414.2137588271801</v>
      </c>
      <c r="AW23" s="81">
        <v>1414.3784097548</v>
      </c>
      <c r="AX23" s="81">
        <v>1436.31136625154</v>
      </c>
      <c r="AY23" s="81">
        <v>1456.2697160904099</v>
      </c>
      <c r="AZ23" s="81">
        <v>1459.3567631749099</v>
      </c>
      <c r="BA23" s="81">
        <v>1487.20915318994</v>
      </c>
      <c r="BB23" s="81">
        <v>1434.1076387363501</v>
      </c>
      <c r="BC23" s="81">
        <v>1396.44375607501</v>
      </c>
      <c r="BD23" s="81">
        <v>1365.20327620073</v>
      </c>
      <c r="BE23" s="81">
        <v>1332.2422325713401</v>
      </c>
      <c r="BF23" s="81">
        <v>1335.6266214755899</v>
      </c>
      <c r="BG23" s="81">
        <v>1287.0909464628901</v>
      </c>
      <c r="BH23" s="81">
        <v>1282.13680121281</v>
      </c>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81">
        <v>12834.2915031988</v>
      </c>
      <c r="D24" s="81">
        <v>12895.905334594299</v>
      </c>
      <c r="E24" s="81">
        <v>13279.682959788801</v>
      </c>
      <c r="F24" s="81">
        <v>13194.300382219501</v>
      </c>
      <c r="G24" s="81">
        <v>13222.5470290659</v>
      </c>
      <c r="H24" s="81">
        <v>13504.919791807501</v>
      </c>
      <c r="I24" s="81">
        <v>13372.7672872155</v>
      </c>
      <c r="J24" s="81">
        <v>13437.833606697701</v>
      </c>
      <c r="K24" s="81">
        <v>13402.5141698604</v>
      </c>
      <c r="L24" s="81">
        <v>13331.642839050401</v>
      </c>
      <c r="M24" s="81">
        <v>13398.064212650999</v>
      </c>
      <c r="N24" s="81">
        <v>13346.491924751101</v>
      </c>
      <c r="O24" s="81">
        <v>13492.7512833684</v>
      </c>
      <c r="P24" s="81">
        <v>13498.925755178099</v>
      </c>
      <c r="Q24" s="81">
        <v>13700.3626693723</v>
      </c>
      <c r="R24" s="81">
        <v>13678.023679796701</v>
      </c>
      <c r="S24" s="81">
        <v>13665.9944240356</v>
      </c>
      <c r="T24" s="81">
        <v>13608.0740505381</v>
      </c>
      <c r="U24" s="81">
        <v>13623.0837223132</v>
      </c>
      <c r="V24" s="81">
        <v>13592.094134393399</v>
      </c>
      <c r="W24" s="81">
        <v>13886.1641921964</v>
      </c>
      <c r="X24" s="81">
        <v>14011.787028087399</v>
      </c>
      <c r="Y24" s="81">
        <v>14005.5014139959</v>
      </c>
      <c r="Z24" s="81">
        <v>14008.6077711335</v>
      </c>
      <c r="AA24" s="81">
        <v>14209.8129615383</v>
      </c>
      <c r="AB24" s="81">
        <v>14470.7082251507</v>
      </c>
      <c r="AC24" s="81">
        <v>14730.116157336801</v>
      </c>
      <c r="AD24" s="81">
        <v>14983.450670906601</v>
      </c>
      <c r="AE24" s="81">
        <v>15162.7408599596</v>
      </c>
      <c r="AF24" s="81">
        <v>15247.4634478061</v>
      </c>
      <c r="AG24" s="81">
        <v>15344.5953912965</v>
      </c>
      <c r="AH24" s="81">
        <v>15660.611010496301</v>
      </c>
      <c r="AI24" s="81">
        <v>15662.7090767274</v>
      </c>
      <c r="AJ24" s="81">
        <v>16011.275244847</v>
      </c>
      <c r="AK24" s="81">
        <v>16218.478387950299</v>
      </c>
      <c r="AL24" s="81">
        <v>16156.048321042999</v>
      </c>
      <c r="AM24" s="81">
        <v>15786.225617800699</v>
      </c>
      <c r="AN24" s="81">
        <v>15955.3616845577</v>
      </c>
      <c r="AO24" s="81">
        <v>16470.133132954899</v>
      </c>
      <c r="AP24" s="81">
        <v>16652.226203953502</v>
      </c>
      <c r="AQ24" s="81">
        <v>17096.2727930564</v>
      </c>
      <c r="AR24" s="81">
        <v>17277.4219192366</v>
      </c>
      <c r="AS24" s="81">
        <v>17447.306804043499</v>
      </c>
      <c r="AT24" s="81">
        <v>17877.008724709001</v>
      </c>
      <c r="AU24" s="81">
        <v>17996.252330687199</v>
      </c>
      <c r="AV24" s="81">
        <v>18156.464475192701</v>
      </c>
      <c r="AW24" s="81">
        <v>18362.035384055798</v>
      </c>
      <c r="AX24" s="81">
        <v>18159.6270481463</v>
      </c>
      <c r="AY24" s="81">
        <v>18499.735014382401</v>
      </c>
      <c r="AZ24" s="81">
        <v>18485.8910438153</v>
      </c>
      <c r="BA24" s="81">
        <v>18522.434387932699</v>
      </c>
      <c r="BB24" s="81">
        <v>18620.646657990001</v>
      </c>
      <c r="BC24" s="81">
        <v>18514.6144342888</v>
      </c>
      <c r="BD24" s="81">
        <v>18424.846705596501</v>
      </c>
      <c r="BE24" s="81">
        <v>18592.792708245499</v>
      </c>
      <c r="BF24" s="81">
        <v>18626.781449422499</v>
      </c>
      <c r="BG24" s="81">
        <v>18574.9991779066</v>
      </c>
      <c r="BH24" s="81">
        <v>19022.967858166201</v>
      </c>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81">
        <v>8615.7978481710998</v>
      </c>
      <c r="D25" s="81">
        <v>8436.5920349126209</v>
      </c>
      <c r="E25" s="81">
        <v>8309.8655669278305</v>
      </c>
      <c r="F25" s="81">
        <v>8410.8738279233694</v>
      </c>
      <c r="G25" s="81">
        <v>8482.4130460050601</v>
      </c>
      <c r="H25" s="81">
        <v>8712.7477791461606</v>
      </c>
      <c r="I25" s="81">
        <v>8512.8683577633401</v>
      </c>
      <c r="J25" s="81">
        <v>8501.3376202798609</v>
      </c>
      <c r="K25" s="81">
        <v>8440.3827551465893</v>
      </c>
      <c r="L25" s="81">
        <v>8385.8365093014909</v>
      </c>
      <c r="M25" s="81">
        <v>8475.1706093403809</v>
      </c>
      <c r="N25" s="81">
        <v>8384.0591309695301</v>
      </c>
      <c r="O25" s="81">
        <v>8430.0281696289494</v>
      </c>
      <c r="P25" s="81">
        <v>8521.1710192232604</v>
      </c>
      <c r="Q25" s="81">
        <v>8399.0483209031809</v>
      </c>
      <c r="R25" s="81">
        <v>8524.8364186649906</v>
      </c>
      <c r="S25" s="81">
        <v>8536.9079332164692</v>
      </c>
      <c r="T25" s="81">
        <v>8485.6656737508292</v>
      </c>
      <c r="U25" s="81">
        <v>8653.4431182114804</v>
      </c>
      <c r="V25" s="81">
        <v>8479.7342792276395</v>
      </c>
      <c r="W25" s="81">
        <v>8456.1233785644708</v>
      </c>
      <c r="X25" s="81">
        <v>8485.91722366877</v>
      </c>
      <c r="Y25" s="81">
        <v>8605.7679576890496</v>
      </c>
      <c r="Z25" s="81">
        <v>8610.4887866972695</v>
      </c>
      <c r="AA25" s="81">
        <v>8580.3897781116702</v>
      </c>
      <c r="AB25" s="81">
        <v>8500.2831248801795</v>
      </c>
      <c r="AC25" s="81">
        <v>8525.2427951927802</v>
      </c>
      <c r="AD25" s="81">
        <v>8477.8474437352997</v>
      </c>
      <c r="AE25" s="81">
        <v>8589.8747103319893</v>
      </c>
      <c r="AF25" s="81">
        <v>8514.3531610669597</v>
      </c>
      <c r="AG25" s="81">
        <v>8380.3414996867596</v>
      </c>
      <c r="AH25" s="81">
        <v>8199.5458077220192</v>
      </c>
      <c r="AI25" s="81">
        <v>8216.3747803898004</v>
      </c>
      <c r="AJ25" s="81">
        <v>8019.0792098353404</v>
      </c>
      <c r="AK25" s="81">
        <v>7797.1758321100397</v>
      </c>
      <c r="AL25" s="81">
        <v>8121.8933523818496</v>
      </c>
      <c r="AM25" s="81">
        <v>7603.6093323116902</v>
      </c>
      <c r="AN25" s="81">
        <v>7667.5208207174201</v>
      </c>
      <c r="AO25" s="81">
        <v>8023.6863020316896</v>
      </c>
      <c r="AP25" s="81">
        <v>7941.1205109044104</v>
      </c>
      <c r="AQ25" s="81">
        <v>8093.0876198849601</v>
      </c>
      <c r="AR25" s="81">
        <v>8256.7763891907707</v>
      </c>
      <c r="AS25" s="81">
        <v>8321.2955145468495</v>
      </c>
      <c r="AT25" s="81">
        <v>8404.9796355653107</v>
      </c>
      <c r="AU25" s="81">
        <v>8470.0920312492799</v>
      </c>
      <c r="AV25" s="81">
        <v>8473.8447132554393</v>
      </c>
      <c r="AW25" s="81">
        <v>8532.5505708769397</v>
      </c>
      <c r="AX25" s="81">
        <v>8630.5701059981093</v>
      </c>
      <c r="AY25" s="81">
        <v>8674.0310183254205</v>
      </c>
      <c r="AZ25" s="81">
        <v>8721.5882091723906</v>
      </c>
      <c r="BA25" s="81">
        <v>8821.2523247152003</v>
      </c>
      <c r="BB25" s="81">
        <v>8859.1502193668402</v>
      </c>
      <c r="BC25" s="81">
        <v>8871.0483063279607</v>
      </c>
      <c r="BD25" s="81">
        <v>8820.5489149621408</v>
      </c>
      <c r="BE25" s="81">
        <v>8886.4773370258008</v>
      </c>
      <c r="BF25" s="81">
        <v>8844.8635679799409</v>
      </c>
      <c r="BG25" s="81">
        <v>8887.2908158860591</v>
      </c>
      <c r="BH25" s="81">
        <v>9065.3674993528002</v>
      </c>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7">
        <v>74114.991632671517</v>
      </c>
      <c r="D26" s="77">
        <v>74471.166818946658</v>
      </c>
      <c r="E26" s="77">
        <v>74651.238679730304</v>
      </c>
      <c r="F26" s="77">
        <v>74577.332588373465</v>
      </c>
      <c r="G26" s="77">
        <v>74248.274610813532</v>
      </c>
      <c r="H26" s="77">
        <v>74728.736144306487</v>
      </c>
      <c r="I26" s="77">
        <v>74273.359181620282</v>
      </c>
      <c r="J26" s="77">
        <v>74193.545035511284</v>
      </c>
      <c r="K26" s="77">
        <v>74254.901886398904</v>
      </c>
      <c r="L26" s="77">
        <v>73900.558303750877</v>
      </c>
      <c r="M26" s="77">
        <v>74260.174896931712</v>
      </c>
      <c r="N26" s="77">
        <v>74535.097487746345</v>
      </c>
      <c r="O26" s="77">
        <v>74769.603866566482</v>
      </c>
      <c r="P26" s="77">
        <v>74835.272949115533</v>
      </c>
      <c r="Q26" s="77">
        <v>74860.890833460609</v>
      </c>
      <c r="R26" s="77">
        <v>75111.44260916482</v>
      </c>
      <c r="S26" s="77">
        <v>74894.06926992927</v>
      </c>
      <c r="T26" s="77">
        <v>75373.124837270268</v>
      </c>
      <c r="U26" s="77">
        <v>75641.052604631564</v>
      </c>
      <c r="V26" s="77">
        <v>75639.082243187411</v>
      </c>
      <c r="W26" s="77">
        <v>76130.834683871581</v>
      </c>
      <c r="X26" s="77">
        <v>76397.582704019514</v>
      </c>
      <c r="Y26" s="77">
        <v>76655.68756007991</v>
      </c>
      <c r="Z26" s="77">
        <v>77080.27504612811</v>
      </c>
      <c r="AA26" s="77">
        <v>77335.858594732752</v>
      </c>
      <c r="AB26" s="77">
        <v>78235.136186041593</v>
      </c>
      <c r="AC26" s="77">
        <v>78550.696828194108</v>
      </c>
      <c r="AD26" s="77">
        <v>79892.262297498979</v>
      </c>
      <c r="AE26" s="77">
        <v>80099.257959154435</v>
      </c>
      <c r="AF26" s="77">
        <v>80106.124278207601</v>
      </c>
      <c r="AG26" s="77">
        <v>80046.2247466556</v>
      </c>
      <c r="AH26" s="77">
        <v>80360.895589762556</v>
      </c>
      <c r="AI26" s="77">
        <v>80929.923049390214</v>
      </c>
      <c r="AJ26" s="77">
        <v>81182.47084236196</v>
      </c>
      <c r="AK26" s="77">
        <v>81157.574456612492</v>
      </c>
      <c r="AL26" s="77">
        <v>82017.701170507658</v>
      </c>
      <c r="AM26" s="77">
        <v>80261.542010446763</v>
      </c>
      <c r="AN26" s="77">
        <v>79886.180695226649</v>
      </c>
      <c r="AO26" s="77">
        <v>82570.541345694262</v>
      </c>
      <c r="AP26" s="77">
        <v>82517.0002330938</v>
      </c>
      <c r="AQ26" s="77">
        <v>83927.440661012573</v>
      </c>
      <c r="AR26" s="77">
        <v>85072.037356439934</v>
      </c>
      <c r="AS26" s="77">
        <v>86147.242743538838</v>
      </c>
      <c r="AT26" s="77">
        <v>87392.885558065493</v>
      </c>
      <c r="AU26" s="77">
        <v>87892.148997036653</v>
      </c>
      <c r="AV26" s="77">
        <v>88361.767787589735</v>
      </c>
      <c r="AW26" s="77">
        <v>88300.737088582013</v>
      </c>
      <c r="AX26" s="77">
        <v>88331.257137898239</v>
      </c>
      <c r="AY26" s="77">
        <v>88501.486598499847</v>
      </c>
      <c r="AZ26" s="77">
        <v>88172.233180653318</v>
      </c>
      <c r="BA26" s="77">
        <v>88259.807415681804</v>
      </c>
      <c r="BB26" s="77">
        <v>88147.335211765196</v>
      </c>
      <c r="BC26" s="77">
        <v>87743.762990150339</v>
      </c>
      <c r="BD26" s="77">
        <v>87011.040145474341</v>
      </c>
      <c r="BE26" s="77">
        <v>87307.616734891213</v>
      </c>
      <c r="BF26" s="77">
        <v>87112.871277615894</v>
      </c>
      <c r="BG26" s="77">
        <v>86548.961711295764</v>
      </c>
      <c r="BH26" s="77">
        <v>87481.208741305294</v>
      </c>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81">
        <v>56477.867140764902</v>
      </c>
      <c r="D27" s="81">
        <v>56261.098852936797</v>
      </c>
      <c r="E27" s="81">
        <v>55960.508972082403</v>
      </c>
      <c r="F27" s="81">
        <v>55846.907198900699</v>
      </c>
      <c r="G27" s="81">
        <v>55756.7982531089</v>
      </c>
      <c r="H27" s="81">
        <v>55784.678517017201</v>
      </c>
      <c r="I27" s="81">
        <v>55914.279884126598</v>
      </c>
      <c r="J27" s="81">
        <v>56065.935001491998</v>
      </c>
      <c r="K27" s="81">
        <v>56164.709303938696</v>
      </c>
      <c r="L27" s="81">
        <v>56153.2843908914</v>
      </c>
      <c r="M27" s="81">
        <v>56577.517695244002</v>
      </c>
      <c r="N27" s="81">
        <v>56464.784219179601</v>
      </c>
      <c r="O27" s="81">
        <v>56436.7500937558</v>
      </c>
      <c r="P27" s="81">
        <v>56592.824988902299</v>
      </c>
      <c r="Q27" s="81">
        <v>56563.330180834098</v>
      </c>
      <c r="R27" s="81">
        <v>56725.944613018903</v>
      </c>
      <c r="S27" s="81">
        <v>56554.004861443398</v>
      </c>
      <c r="T27" s="81">
        <v>56528.688574190797</v>
      </c>
      <c r="U27" s="81">
        <v>56605.844107920399</v>
      </c>
      <c r="V27" s="81">
        <v>57079.918787682</v>
      </c>
      <c r="W27" s="81">
        <v>57256.668615544702</v>
      </c>
      <c r="X27" s="81">
        <v>57626.2138912632</v>
      </c>
      <c r="Y27" s="81">
        <v>57526.312628026797</v>
      </c>
      <c r="Z27" s="81">
        <v>57460.740271819399</v>
      </c>
      <c r="AA27" s="81">
        <v>57881.113489048199</v>
      </c>
      <c r="AB27" s="81">
        <v>57804.281196167402</v>
      </c>
      <c r="AC27" s="81">
        <v>57658.9363273524</v>
      </c>
      <c r="AD27" s="81">
        <v>57407.660021121803</v>
      </c>
      <c r="AE27" s="81">
        <v>57364.195672980903</v>
      </c>
      <c r="AF27" s="81">
        <v>57042.928172116401</v>
      </c>
      <c r="AG27" s="81">
        <v>56964.925245403901</v>
      </c>
      <c r="AH27" s="81">
        <v>57199.736003497899</v>
      </c>
      <c r="AI27" s="81">
        <v>57319.1083540865</v>
      </c>
      <c r="AJ27" s="81">
        <v>57646.685871260001</v>
      </c>
      <c r="AK27" s="81">
        <v>57621.331376850903</v>
      </c>
      <c r="AL27" s="81">
        <v>57455.587854256199</v>
      </c>
      <c r="AM27" s="81">
        <v>57332.549037935903</v>
      </c>
      <c r="AN27" s="81">
        <v>57062.8375988767</v>
      </c>
      <c r="AO27" s="81">
        <v>57706.978105732698</v>
      </c>
      <c r="AP27" s="81">
        <v>58257.191940730598</v>
      </c>
      <c r="AQ27" s="81">
        <v>58992.177603478201</v>
      </c>
      <c r="AR27" s="81">
        <v>59197.0864440972</v>
      </c>
      <c r="AS27" s="81">
        <v>59362.747057535402</v>
      </c>
      <c r="AT27" s="81">
        <v>59164.299545962502</v>
      </c>
      <c r="AU27" s="81">
        <v>59061.369926996202</v>
      </c>
      <c r="AV27" s="81">
        <v>59319.282640121703</v>
      </c>
      <c r="AW27" s="81">
        <v>59492.372634732099</v>
      </c>
      <c r="AX27" s="81">
        <v>59667.907216717998</v>
      </c>
      <c r="AY27" s="81">
        <v>59875.135105922403</v>
      </c>
      <c r="AZ27" s="81">
        <v>60210.249892876498</v>
      </c>
      <c r="BA27" s="81">
        <v>60296.052574045301</v>
      </c>
      <c r="BB27" s="81">
        <v>60651.274194426398</v>
      </c>
      <c r="BC27" s="81">
        <v>61229.8839487613</v>
      </c>
      <c r="BD27" s="81">
        <v>61394.269123417602</v>
      </c>
      <c r="BE27" s="81">
        <v>61629.960267510003</v>
      </c>
      <c r="BF27" s="81">
        <v>61695.489346578303</v>
      </c>
      <c r="BG27" s="81">
        <v>61843.927814143899</v>
      </c>
      <c r="BH27" s="81">
        <v>62025.349879538298</v>
      </c>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7">
        <v>56477.867140764902</v>
      </c>
      <c r="D28" s="77">
        <v>56261.098852936797</v>
      </c>
      <c r="E28" s="77">
        <v>55960.508972082403</v>
      </c>
      <c r="F28" s="77">
        <v>55846.907198900699</v>
      </c>
      <c r="G28" s="77">
        <v>55756.7982531089</v>
      </c>
      <c r="H28" s="77">
        <v>55784.678517017201</v>
      </c>
      <c r="I28" s="77">
        <v>55914.279884126598</v>
      </c>
      <c r="J28" s="77">
        <v>56065.935001491998</v>
      </c>
      <c r="K28" s="77">
        <v>56164.709303938696</v>
      </c>
      <c r="L28" s="77">
        <v>56153.2843908914</v>
      </c>
      <c r="M28" s="77">
        <v>56577.517695244002</v>
      </c>
      <c r="N28" s="77">
        <v>56464.784219179601</v>
      </c>
      <c r="O28" s="77">
        <v>56436.7500937558</v>
      </c>
      <c r="P28" s="77">
        <v>56592.824988902299</v>
      </c>
      <c r="Q28" s="77">
        <v>56563.330180834098</v>
      </c>
      <c r="R28" s="77">
        <v>56725.944613018903</v>
      </c>
      <c r="S28" s="77">
        <v>56554.004861443398</v>
      </c>
      <c r="T28" s="77">
        <v>56528.688574190797</v>
      </c>
      <c r="U28" s="77">
        <v>56605.844107920399</v>
      </c>
      <c r="V28" s="77">
        <v>57079.918787682</v>
      </c>
      <c r="W28" s="77">
        <v>57256.668615544702</v>
      </c>
      <c r="X28" s="77">
        <v>57626.2138912632</v>
      </c>
      <c r="Y28" s="77">
        <v>57526.312628026797</v>
      </c>
      <c r="Z28" s="77">
        <v>57460.740271819399</v>
      </c>
      <c r="AA28" s="77">
        <v>57881.113489048199</v>
      </c>
      <c r="AB28" s="77">
        <v>57804.281196167402</v>
      </c>
      <c r="AC28" s="77">
        <v>57658.9363273524</v>
      </c>
      <c r="AD28" s="77">
        <v>57407.660021121803</v>
      </c>
      <c r="AE28" s="77">
        <v>57364.195672980903</v>
      </c>
      <c r="AF28" s="77">
        <v>57042.928172116401</v>
      </c>
      <c r="AG28" s="77">
        <v>56964.925245403901</v>
      </c>
      <c r="AH28" s="77">
        <v>57199.736003497899</v>
      </c>
      <c r="AI28" s="77">
        <v>57319.1083540865</v>
      </c>
      <c r="AJ28" s="77">
        <v>57646.685871260001</v>
      </c>
      <c r="AK28" s="77">
        <v>57621.331376850903</v>
      </c>
      <c r="AL28" s="77">
        <v>57455.587854256199</v>
      </c>
      <c r="AM28" s="77">
        <v>57332.549037935903</v>
      </c>
      <c r="AN28" s="77">
        <v>57062.8375988767</v>
      </c>
      <c r="AO28" s="77">
        <v>57706.978105732698</v>
      </c>
      <c r="AP28" s="77">
        <v>58257.191940730598</v>
      </c>
      <c r="AQ28" s="77">
        <v>58992.177603478201</v>
      </c>
      <c r="AR28" s="77">
        <v>59197.0864440972</v>
      </c>
      <c r="AS28" s="77">
        <v>59362.747057535402</v>
      </c>
      <c r="AT28" s="77">
        <v>59164.299545962502</v>
      </c>
      <c r="AU28" s="77">
        <v>59061.369926996202</v>
      </c>
      <c r="AV28" s="77">
        <v>59319.282640121703</v>
      </c>
      <c r="AW28" s="77">
        <v>59492.372634732099</v>
      </c>
      <c r="AX28" s="77">
        <v>59667.907216717998</v>
      </c>
      <c r="AY28" s="77">
        <v>59875.135105922403</v>
      </c>
      <c r="AZ28" s="77">
        <v>60210.249892876498</v>
      </c>
      <c r="BA28" s="77">
        <v>60296.052574045301</v>
      </c>
      <c r="BB28" s="77">
        <v>60651.274194426398</v>
      </c>
      <c r="BC28" s="77">
        <v>61229.8839487613</v>
      </c>
      <c r="BD28" s="77">
        <v>61394.269123417602</v>
      </c>
      <c r="BE28" s="77">
        <v>61629.960267510003</v>
      </c>
      <c r="BF28" s="77">
        <v>61695.489346578303</v>
      </c>
      <c r="BG28" s="77">
        <v>61843.927814143899</v>
      </c>
      <c r="BH28" s="77">
        <v>62025.349879538298</v>
      </c>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8" t="s">
        <v>150</v>
      </c>
      <c r="B29" s="118"/>
      <c r="C29" s="78">
        <v>189674.03340189482</v>
      </c>
      <c r="D29" s="78">
        <v>190567.07715754106</v>
      </c>
      <c r="E29" s="78">
        <v>189294.8003930205</v>
      </c>
      <c r="F29" s="78">
        <v>189091.01991005579</v>
      </c>
      <c r="G29" s="78">
        <v>189032.1036929508</v>
      </c>
      <c r="H29" s="78">
        <v>189289.09205933596</v>
      </c>
      <c r="I29" s="78">
        <v>188651.10359150931</v>
      </c>
      <c r="J29" s="78">
        <v>188770.77595766599</v>
      </c>
      <c r="K29" s="78">
        <v>188604.39556091567</v>
      </c>
      <c r="L29" s="78">
        <v>187594.64073244503</v>
      </c>
      <c r="M29" s="78">
        <v>189553.54392602676</v>
      </c>
      <c r="N29" s="78">
        <v>189622.42938947544</v>
      </c>
      <c r="O29" s="78">
        <v>189708.66027025142</v>
      </c>
      <c r="P29" s="78">
        <v>190185.93898427486</v>
      </c>
      <c r="Q29" s="78">
        <v>189565.62488893198</v>
      </c>
      <c r="R29" s="78">
        <v>189730.75626120984</v>
      </c>
      <c r="S29" s="78">
        <v>189018.63281023066</v>
      </c>
      <c r="T29" s="78">
        <v>189717.50978554654</v>
      </c>
      <c r="U29" s="78">
        <v>189338.22056396786</v>
      </c>
      <c r="V29" s="78">
        <v>190300.67006607787</v>
      </c>
      <c r="W29" s="78">
        <v>190929.17057757481</v>
      </c>
      <c r="X29" s="78">
        <v>191404.84671029873</v>
      </c>
      <c r="Y29" s="78">
        <v>192270.75065378955</v>
      </c>
      <c r="Z29" s="78">
        <v>191952.30368036509</v>
      </c>
      <c r="AA29" s="78">
        <v>193334.5723139043</v>
      </c>
      <c r="AB29" s="78">
        <v>195149.32862904805</v>
      </c>
      <c r="AC29" s="78">
        <v>194983.13506825975</v>
      </c>
      <c r="AD29" s="78">
        <v>196567.82935683825</v>
      </c>
      <c r="AE29" s="78">
        <v>196494.82163854293</v>
      </c>
      <c r="AF29" s="78">
        <v>196189.99087069774</v>
      </c>
      <c r="AG29" s="78">
        <v>196541.06575739087</v>
      </c>
      <c r="AH29" s="78">
        <v>197282.92820044735</v>
      </c>
      <c r="AI29" s="78">
        <v>198027.5917396661</v>
      </c>
      <c r="AJ29" s="78">
        <v>198859.70681055685</v>
      </c>
      <c r="AK29" s="78">
        <v>199535.32664860197</v>
      </c>
      <c r="AL29" s="78">
        <v>199857.70867370698</v>
      </c>
      <c r="AM29" s="78">
        <v>196196.22692214535</v>
      </c>
      <c r="AN29" s="78">
        <v>195647.51606299452</v>
      </c>
      <c r="AO29" s="78">
        <v>199996.04035128356</v>
      </c>
      <c r="AP29" s="78">
        <v>200766.15389077872</v>
      </c>
      <c r="AQ29" s="78">
        <v>203969.45650973378</v>
      </c>
      <c r="AR29" s="78">
        <v>205219.6209991372</v>
      </c>
      <c r="AS29" s="78">
        <v>207738.92324440944</v>
      </c>
      <c r="AT29" s="78">
        <v>209309.34258584346</v>
      </c>
      <c r="AU29" s="78">
        <v>209726.96977402086</v>
      </c>
      <c r="AV29" s="78">
        <v>210728.55043962575</v>
      </c>
      <c r="AW29" s="78">
        <v>210796.84570840426</v>
      </c>
      <c r="AX29" s="78">
        <v>211081.00365111144</v>
      </c>
      <c r="AY29" s="78">
        <v>211295.18345047694</v>
      </c>
      <c r="AZ29" s="78">
        <v>211738.38114180334</v>
      </c>
      <c r="BA29" s="78">
        <v>211813.25890676788</v>
      </c>
      <c r="BB29" s="78">
        <v>211615.94062867912</v>
      </c>
      <c r="BC29" s="78">
        <v>211974.18540484036</v>
      </c>
      <c r="BD29" s="78">
        <v>211244.35959164519</v>
      </c>
      <c r="BE29" s="78">
        <v>211854.98231205554</v>
      </c>
      <c r="BF29" s="78">
        <v>211814.76088362202</v>
      </c>
      <c r="BG29" s="78">
        <v>211403.91505458381</v>
      </c>
      <c r="BH29" s="78">
        <v>212492.3713296249</v>
      </c>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row>
    <row r="31" spans="1:128" ht="15" thickBot="1" x14ac:dyDescent="0.4">
      <c r="A31" s="88" t="s">
        <v>292</v>
      </c>
      <c r="B31" s="89"/>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335</v>
      </c>
    </row>
    <row r="33" spans="1:128" ht="15" thickBot="1" x14ac:dyDescent="0.4">
      <c r="A33" s="16" t="s">
        <v>94</v>
      </c>
      <c r="B33" s="17" t="s">
        <v>95</v>
      </c>
      <c r="C33" s="81">
        <v>44.246976923714698</v>
      </c>
      <c r="D33" s="81">
        <v>60.077237235212102</v>
      </c>
      <c r="E33" s="81">
        <v>68.325218992118593</v>
      </c>
      <c r="F33" s="81">
        <v>62.995904897952201</v>
      </c>
      <c r="G33" s="81">
        <v>58.181335325652697</v>
      </c>
      <c r="H33" s="81">
        <v>41.121762887393999</v>
      </c>
      <c r="I33" s="81">
        <v>51.046050245273697</v>
      </c>
      <c r="J33" s="81">
        <v>45.450296061470198</v>
      </c>
      <c r="K33" s="81">
        <v>47.216273312148601</v>
      </c>
      <c r="L33" s="81">
        <v>51.670632584539703</v>
      </c>
      <c r="M33" s="81">
        <v>60.173483341179697</v>
      </c>
      <c r="N33" s="81">
        <v>56.183465329292702</v>
      </c>
      <c r="O33" s="81">
        <v>68.5955428738785</v>
      </c>
      <c r="P33" s="81">
        <v>63.5234807648852</v>
      </c>
      <c r="Q33" s="81">
        <v>71.133510783159196</v>
      </c>
      <c r="R33" s="81">
        <v>65.399437548639298</v>
      </c>
      <c r="S33" s="81">
        <v>36.173969421542097</v>
      </c>
      <c r="T33" s="81">
        <v>44.674701988630403</v>
      </c>
      <c r="U33" s="81">
        <v>29.495525130205198</v>
      </c>
      <c r="V33" s="81">
        <v>46.281737916078797</v>
      </c>
      <c r="W33" s="81">
        <v>56.0538630023511</v>
      </c>
      <c r="X33" s="81">
        <v>61.2175580386128</v>
      </c>
      <c r="Y33" s="81">
        <v>49.904847528993699</v>
      </c>
      <c r="Z33" s="81">
        <v>69.648579055051897</v>
      </c>
      <c r="AA33" s="81">
        <v>66.262356188636304</v>
      </c>
      <c r="AB33" s="81">
        <v>86.708401309422896</v>
      </c>
      <c r="AC33" s="81">
        <v>104.01722297498399</v>
      </c>
      <c r="AD33" s="81">
        <v>116.303003150001</v>
      </c>
      <c r="AE33" s="81">
        <v>95.513572516472706</v>
      </c>
      <c r="AF33" s="81">
        <v>51.103466107402298</v>
      </c>
      <c r="AG33" s="81">
        <v>80.443268556407801</v>
      </c>
      <c r="AH33" s="81">
        <v>54.464057536608699</v>
      </c>
      <c r="AI33" s="81">
        <v>57.117012007930299</v>
      </c>
      <c r="AJ33" s="81">
        <v>58.651680654540002</v>
      </c>
      <c r="AK33" s="81">
        <v>69.831922061281702</v>
      </c>
      <c r="AL33" s="81">
        <v>72.949126915799894</v>
      </c>
      <c r="AM33" s="81">
        <v>69.391343297431007</v>
      </c>
      <c r="AN33" s="81">
        <v>77.113162847757195</v>
      </c>
      <c r="AO33" s="81">
        <v>83.463503643601598</v>
      </c>
      <c r="AP33" s="81">
        <v>82.994231960929199</v>
      </c>
      <c r="AQ33" s="81">
        <v>85.210664099943102</v>
      </c>
      <c r="AR33" s="81">
        <v>88.603376282373901</v>
      </c>
      <c r="AS33" s="81">
        <v>55.871689689648797</v>
      </c>
      <c r="AT33" s="81">
        <v>71.554351997289501</v>
      </c>
      <c r="AU33" s="81">
        <v>66.685560059089397</v>
      </c>
      <c r="AV33" s="81">
        <v>47.985811640230601</v>
      </c>
      <c r="AW33" s="81">
        <v>32.202526892143602</v>
      </c>
      <c r="AX33" s="81">
        <v>46.379884833729101</v>
      </c>
      <c r="AY33" s="81">
        <v>45.129967517176901</v>
      </c>
      <c r="AZ33" s="81">
        <v>52.064169208247797</v>
      </c>
      <c r="BA33" s="81">
        <v>60.471245819067597</v>
      </c>
      <c r="BB33" s="81">
        <v>49.356972313174801</v>
      </c>
      <c r="BC33" s="81">
        <v>49.8276629577094</v>
      </c>
      <c r="BD33" s="81">
        <v>52.898133423815501</v>
      </c>
      <c r="BE33" s="81">
        <v>67.2324507277648</v>
      </c>
      <c r="BF33" s="81">
        <v>61.6460421427348</v>
      </c>
      <c r="BG33" s="81">
        <v>55.802037981411203</v>
      </c>
      <c r="BH33" s="81">
        <v>54.615085283113203</v>
      </c>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7">
        <v>44.246976923714698</v>
      </c>
      <c r="D34" s="77">
        <v>60.077237235212102</v>
      </c>
      <c r="E34" s="77">
        <v>68.325218992118593</v>
      </c>
      <c r="F34" s="77">
        <v>62.995904897952201</v>
      </c>
      <c r="G34" s="77">
        <v>58.181335325652697</v>
      </c>
      <c r="H34" s="77">
        <v>41.121762887393999</v>
      </c>
      <c r="I34" s="77">
        <v>51.046050245273697</v>
      </c>
      <c r="J34" s="77">
        <v>45.450296061470198</v>
      </c>
      <c r="K34" s="77">
        <v>47.216273312148601</v>
      </c>
      <c r="L34" s="77">
        <v>51.670632584539703</v>
      </c>
      <c r="M34" s="77">
        <v>60.173483341179697</v>
      </c>
      <c r="N34" s="77">
        <v>56.183465329292702</v>
      </c>
      <c r="O34" s="77">
        <v>68.5955428738785</v>
      </c>
      <c r="P34" s="77">
        <v>63.5234807648852</v>
      </c>
      <c r="Q34" s="77">
        <v>71.133510783159196</v>
      </c>
      <c r="R34" s="77">
        <v>65.399437548639298</v>
      </c>
      <c r="S34" s="77">
        <v>36.173969421542097</v>
      </c>
      <c r="T34" s="77">
        <v>44.674701988630403</v>
      </c>
      <c r="U34" s="77">
        <v>29.495525130205198</v>
      </c>
      <c r="V34" s="77">
        <v>46.281737916078797</v>
      </c>
      <c r="W34" s="77">
        <v>56.0538630023511</v>
      </c>
      <c r="X34" s="77">
        <v>61.2175580386128</v>
      </c>
      <c r="Y34" s="77">
        <v>49.904847528993699</v>
      </c>
      <c r="Z34" s="77">
        <v>69.648579055051897</v>
      </c>
      <c r="AA34" s="77">
        <v>66.262356188636304</v>
      </c>
      <c r="AB34" s="77">
        <v>86.708401309422896</v>
      </c>
      <c r="AC34" s="77">
        <v>104.01722297498399</v>
      </c>
      <c r="AD34" s="77">
        <v>116.303003150001</v>
      </c>
      <c r="AE34" s="77">
        <v>95.513572516472706</v>
      </c>
      <c r="AF34" s="77">
        <v>51.103466107402298</v>
      </c>
      <c r="AG34" s="77">
        <v>80.443268556407801</v>
      </c>
      <c r="AH34" s="77">
        <v>54.464057536608699</v>
      </c>
      <c r="AI34" s="77">
        <v>57.117012007930299</v>
      </c>
      <c r="AJ34" s="77">
        <v>58.651680654540002</v>
      </c>
      <c r="AK34" s="77">
        <v>69.831922061281702</v>
      </c>
      <c r="AL34" s="77">
        <v>72.949126915799894</v>
      </c>
      <c r="AM34" s="77">
        <v>69.391343297431007</v>
      </c>
      <c r="AN34" s="77">
        <v>77.113162847757195</v>
      </c>
      <c r="AO34" s="77">
        <v>83.463503643601598</v>
      </c>
      <c r="AP34" s="77">
        <v>82.994231960929199</v>
      </c>
      <c r="AQ34" s="77">
        <v>85.210664099943102</v>
      </c>
      <c r="AR34" s="77">
        <v>88.603376282373901</v>
      </c>
      <c r="AS34" s="77">
        <v>55.871689689648797</v>
      </c>
      <c r="AT34" s="77">
        <v>71.554351997289501</v>
      </c>
      <c r="AU34" s="77">
        <v>66.685560059089397</v>
      </c>
      <c r="AV34" s="77">
        <v>47.985811640230601</v>
      </c>
      <c r="AW34" s="77">
        <v>32.202526892143602</v>
      </c>
      <c r="AX34" s="77">
        <v>46.379884833729101</v>
      </c>
      <c r="AY34" s="77">
        <v>45.129967517176901</v>
      </c>
      <c r="AZ34" s="77">
        <v>52.064169208247797</v>
      </c>
      <c r="BA34" s="77">
        <v>60.471245819067597</v>
      </c>
      <c r="BB34" s="77">
        <v>49.356972313174801</v>
      </c>
      <c r="BC34" s="77">
        <v>49.8276629577094</v>
      </c>
      <c r="BD34" s="77">
        <v>52.898133423815501</v>
      </c>
      <c r="BE34" s="77">
        <v>67.2324507277648</v>
      </c>
      <c r="BF34" s="77">
        <v>61.6460421427348</v>
      </c>
      <c r="BG34" s="77">
        <v>55.802037981411203</v>
      </c>
      <c r="BH34" s="77">
        <v>54.615085283113203</v>
      </c>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81">
        <v>804.17020809086898</v>
      </c>
      <c r="D35" s="81">
        <v>724.25603808462495</v>
      </c>
      <c r="E35" s="81">
        <v>671.83464617565005</v>
      </c>
      <c r="F35" s="81">
        <v>652.65346020033405</v>
      </c>
      <c r="G35" s="81">
        <v>588.42574340597605</v>
      </c>
      <c r="H35" s="81">
        <v>624.37426915251501</v>
      </c>
      <c r="I35" s="81">
        <v>600.48744435201297</v>
      </c>
      <c r="J35" s="81">
        <v>592.57907435823199</v>
      </c>
      <c r="K35" s="81">
        <v>637.50401826463406</v>
      </c>
      <c r="L35" s="81">
        <v>600.69006137098404</v>
      </c>
      <c r="M35" s="81">
        <v>652.43554183996002</v>
      </c>
      <c r="N35" s="81">
        <v>653.38873294063296</v>
      </c>
      <c r="O35" s="81">
        <v>649.45031637103205</v>
      </c>
      <c r="P35" s="81">
        <v>699.40932008002301</v>
      </c>
      <c r="Q35" s="81">
        <v>599.216177380717</v>
      </c>
      <c r="R35" s="81">
        <v>767.18721713716502</v>
      </c>
      <c r="S35" s="81">
        <v>792.88642535391205</v>
      </c>
      <c r="T35" s="81">
        <v>849.42208938661202</v>
      </c>
      <c r="U35" s="81">
        <v>879.61883881945698</v>
      </c>
      <c r="V35" s="81">
        <v>842.55612640429001</v>
      </c>
      <c r="W35" s="81">
        <v>800.01971140615296</v>
      </c>
      <c r="X35" s="81">
        <v>796.43861580224097</v>
      </c>
      <c r="Y35" s="81">
        <v>895.17017357790803</v>
      </c>
      <c r="Z35" s="81">
        <v>889.25207930390002</v>
      </c>
      <c r="AA35" s="81">
        <v>870.68657324980995</v>
      </c>
      <c r="AB35" s="81">
        <v>1022.0174172344</v>
      </c>
      <c r="AC35" s="81">
        <v>869.95906474111405</v>
      </c>
      <c r="AD35" s="81">
        <v>1026.9447412366201</v>
      </c>
      <c r="AE35" s="81">
        <v>1045.5944482986999</v>
      </c>
      <c r="AF35" s="81">
        <v>1071.7714591368399</v>
      </c>
      <c r="AG35" s="81">
        <v>942.86895323210194</v>
      </c>
      <c r="AH35" s="81">
        <v>1036.40137597898</v>
      </c>
      <c r="AI35" s="81">
        <v>931.72299639617597</v>
      </c>
      <c r="AJ35" s="81">
        <v>886.98355390894903</v>
      </c>
      <c r="AK35" s="81">
        <v>986.80577270119204</v>
      </c>
      <c r="AL35" s="81">
        <v>995.86501024078495</v>
      </c>
      <c r="AM35" s="81">
        <v>748.35723518947896</v>
      </c>
      <c r="AN35" s="81">
        <v>652.94748899459103</v>
      </c>
      <c r="AO35" s="81">
        <v>898.56116512681899</v>
      </c>
      <c r="AP35" s="81">
        <v>610.53133716814398</v>
      </c>
      <c r="AQ35" s="81">
        <v>815.73589450004204</v>
      </c>
      <c r="AR35" s="81">
        <v>870.61350157211098</v>
      </c>
      <c r="AS35" s="81">
        <v>932.14573625924095</v>
      </c>
      <c r="AT35" s="81">
        <v>975.86265419255301</v>
      </c>
      <c r="AU35" s="81">
        <v>1017.98856586912</v>
      </c>
      <c r="AV35" s="81">
        <v>1013.42377379257</v>
      </c>
      <c r="AW35" s="81">
        <v>972.30535502835096</v>
      </c>
      <c r="AX35" s="81">
        <v>954.41025901422404</v>
      </c>
      <c r="AY35" s="81">
        <v>969.76759415801803</v>
      </c>
      <c r="AZ35" s="81">
        <v>997.03699611206105</v>
      </c>
      <c r="BA35" s="81">
        <v>941.74121009806595</v>
      </c>
      <c r="BB35" s="81">
        <v>955.03837721697596</v>
      </c>
      <c r="BC35" s="81">
        <v>984.96845565242495</v>
      </c>
      <c r="BD35" s="81">
        <v>968.08784690448601</v>
      </c>
      <c r="BE35" s="81">
        <v>978.06376134434004</v>
      </c>
      <c r="BF35" s="81">
        <v>947.16921709644998</v>
      </c>
      <c r="BG35" s="81">
        <v>974.91288471515497</v>
      </c>
      <c r="BH35" s="81">
        <v>974.21682914022404</v>
      </c>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81">
        <v>279.49082411191898</v>
      </c>
      <c r="D36" s="81">
        <v>328.87120161312401</v>
      </c>
      <c r="E36" s="81">
        <v>293.95317917642598</v>
      </c>
      <c r="F36" s="81">
        <v>277.55004630045198</v>
      </c>
      <c r="G36" s="81">
        <v>303.16146659626401</v>
      </c>
      <c r="H36" s="81">
        <v>318.647666703021</v>
      </c>
      <c r="I36" s="81">
        <v>289.64689329230799</v>
      </c>
      <c r="J36" s="81">
        <v>294.581170560646</v>
      </c>
      <c r="K36" s="81">
        <v>279.655959443048</v>
      </c>
      <c r="L36" s="81">
        <v>246.98214908811099</v>
      </c>
      <c r="M36" s="81">
        <v>248.35317712539899</v>
      </c>
      <c r="N36" s="81">
        <v>263.02302578246201</v>
      </c>
      <c r="O36" s="81">
        <v>262.768113129607</v>
      </c>
      <c r="P36" s="81">
        <v>285.32728991572299</v>
      </c>
      <c r="Q36" s="81">
        <v>303.91693248956398</v>
      </c>
      <c r="R36" s="81">
        <v>280.327462385297</v>
      </c>
      <c r="S36" s="81">
        <v>266.27254741133601</v>
      </c>
      <c r="T36" s="81">
        <v>351.50129970029099</v>
      </c>
      <c r="U36" s="81">
        <v>348.28142633968997</v>
      </c>
      <c r="V36" s="81">
        <v>303.87834176938401</v>
      </c>
      <c r="W36" s="81">
        <v>315.467144313375</v>
      </c>
      <c r="X36" s="81">
        <v>252.36374254978401</v>
      </c>
      <c r="Y36" s="81">
        <v>235.51833608784901</v>
      </c>
      <c r="Z36" s="81">
        <v>226.033897448256</v>
      </c>
      <c r="AA36" s="81">
        <v>231.40840170317099</v>
      </c>
      <c r="AB36" s="81">
        <v>252.757489684722</v>
      </c>
      <c r="AC36" s="81">
        <v>243.363859766301</v>
      </c>
      <c r="AD36" s="81">
        <v>252.80703318285001</v>
      </c>
      <c r="AE36" s="81">
        <v>238.68488119339099</v>
      </c>
      <c r="AF36" s="81">
        <v>227.907653433082</v>
      </c>
      <c r="AG36" s="81">
        <v>279.90669421991799</v>
      </c>
      <c r="AH36" s="81">
        <v>269.978269973247</v>
      </c>
      <c r="AI36" s="81">
        <v>255.35465323401701</v>
      </c>
      <c r="AJ36" s="81">
        <v>247.15783612840599</v>
      </c>
      <c r="AK36" s="81">
        <v>250.69658172990901</v>
      </c>
      <c r="AL36" s="81">
        <v>274.94862169699201</v>
      </c>
      <c r="AM36" s="81">
        <v>173.236409860462</v>
      </c>
      <c r="AN36" s="81">
        <v>180.38898831783999</v>
      </c>
      <c r="AO36" s="81">
        <v>220.33772783631301</v>
      </c>
      <c r="AP36" s="81">
        <v>206.839982741809</v>
      </c>
      <c r="AQ36" s="81">
        <v>215.99871348353</v>
      </c>
      <c r="AR36" s="81">
        <v>181.14855634951201</v>
      </c>
      <c r="AS36" s="81">
        <v>219.40466946535199</v>
      </c>
      <c r="AT36" s="81">
        <v>237.995912349901</v>
      </c>
      <c r="AU36" s="81">
        <v>232.489682919611</v>
      </c>
      <c r="AV36" s="81">
        <v>198.632498274299</v>
      </c>
      <c r="AW36" s="81">
        <v>189.61085396178601</v>
      </c>
      <c r="AX36" s="81">
        <v>182.45240110574301</v>
      </c>
      <c r="AY36" s="81">
        <v>175.49529316047</v>
      </c>
      <c r="AZ36" s="81">
        <v>189.539269055669</v>
      </c>
      <c r="BA36" s="81">
        <v>190.53736662977201</v>
      </c>
      <c r="BB36" s="81">
        <v>189.08873089710701</v>
      </c>
      <c r="BC36" s="81">
        <v>202.05906638025201</v>
      </c>
      <c r="BD36" s="81">
        <v>209.219877329214</v>
      </c>
      <c r="BE36" s="81">
        <v>215.28467472338201</v>
      </c>
      <c r="BF36" s="81">
        <v>209.43459690463899</v>
      </c>
      <c r="BG36" s="81">
        <v>213.89306461116999</v>
      </c>
      <c r="BH36" s="81">
        <v>228.354334714869</v>
      </c>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81">
        <v>346.10232814961</v>
      </c>
      <c r="D37" s="81">
        <v>343.39952712941698</v>
      </c>
      <c r="E37" s="81">
        <v>364.75968431814101</v>
      </c>
      <c r="F37" s="81">
        <v>342.14216047074802</v>
      </c>
      <c r="G37" s="81">
        <v>343.50915568333102</v>
      </c>
      <c r="H37" s="81">
        <v>401.49572125502402</v>
      </c>
      <c r="I37" s="81">
        <v>356.29008133682203</v>
      </c>
      <c r="J37" s="81">
        <v>332.99428088108601</v>
      </c>
      <c r="K37" s="81">
        <v>321.990149987927</v>
      </c>
      <c r="L37" s="81">
        <v>338.616367249554</v>
      </c>
      <c r="M37" s="81">
        <v>320.28531870992498</v>
      </c>
      <c r="N37" s="81">
        <v>339.269428920888</v>
      </c>
      <c r="O37" s="81">
        <v>317.21436344889798</v>
      </c>
      <c r="P37" s="81">
        <v>354.72599392839197</v>
      </c>
      <c r="Q37" s="81">
        <v>336.43610887393498</v>
      </c>
      <c r="R37" s="81">
        <v>276.47184221701701</v>
      </c>
      <c r="S37" s="81">
        <v>248.04625163360399</v>
      </c>
      <c r="T37" s="81">
        <v>214.98748829020499</v>
      </c>
      <c r="U37" s="81">
        <v>243.72141573792399</v>
      </c>
      <c r="V37" s="81">
        <v>218.75774354069401</v>
      </c>
      <c r="W37" s="81">
        <v>243.93799096026399</v>
      </c>
      <c r="X37" s="81">
        <v>219.302795025368</v>
      </c>
      <c r="Y37" s="81">
        <v>217.17671489285601</v>
      </c>
      <c r="Z37" s="81">
        <v>241.982546643098</v>
      </c>
      <c r="AA37" s="81">
        <v>223.683366006775</v>
      </c>
      <c r="AB37" s="81">
        <v>245.95483061792899</v>
      </c>
      <c r="AC37" s="81">
        <v>284.12042359741002</v>
      </c>
      <c r="AD37" s="81">
        <v>336.029432672957</v>
      </c>
      <c r="AE37" s="81">
        <v>316.12485162517402</v>
      </c>
      <c r="AF37" s="81">
        <v>314.96523494400998</v>
      </c>
      <c r="AG37" s="81">
        <v>307.75440668592898</v>
      </c>
      <c r="AH37" s="81">
        <v>318.44076277167301</v>
      </c>
      <c r="AI37" s="81">
        <v>305.677496006279</v>
      </c>
      <c r="AJ37" s="81">
        <v>289.05077078876201</v>
      </c>
      <c r="AK37" s="81">
        <v>301.114818923548</v>
      </c>
      <c r="AL37" s="81">
        <v>241.29341560966401</v>
      </c>
      <c r="AM37" s="81">
        <v>121.592463858626</v>
      </c>
      <c r="AN37" s="81">
        <v>166.53789913604999</v>
      </c>
      <c r="AO37" s="81">
        <v>193.76408653988599</v>
      </c>
      <c r="AP37" s="81">
        <v>166.06129268917101</v>
      </c>
      <c r="AQ37" s="81">
        <v>206.298529285542</v>
      </c>
      <c r="AR37" s="81">
        <v>250.08711407770099</v>
      </c>
      <c r="AS37" s="81">
        <v>223.532298482264</v>
      </c>
      <c r="AT37" s="81">
        <v>219.74346127194701</v>
      </c>
      <c r="AU37" s="81">
        <v>229.76228820675101</v>
      </c>
      <c r="AV37" s="81">
        <v>223.72977974783299</v>
      </c>
      <c r="AW37" s="81">
        <v>238.927832282683</v>
      </c>
      <c r="AX37" s="81">
        <v>252.43445310098301</v>
      </c>
      <c r="AY37" s="81">
        <v>228.51707183594499</v>
      </c>
      <c r="AZ37" s="81">
        <v>233.966608319823</v>
      </c>
      <c r="BA37" s="81">
        <v>217.82184564838099</v>
      </c>
      <c r="BB37" s="81">
        <v>150.02019768707899</v>
      </c>
      <c r="BC37" s="81">
        <v>191.001329479128</v>
      </c>
      <c r="BD37" s="81">
        <v>186.495253278555</v>
      </c>
      <c r="BE37" s="81">
        <v>144.96676031103499</v>
      </c>
      <c r="BF37" s="81">
        <v>150.89851682322501</v>
      </c>
      <c r="BG37" s="81">
        <v>148.56499197419399</v>
      </c>
      <c r="BH37" s="81">
        <v>149.34163122905301</v>
      </c>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81">
        <v>139.14279071951</v>
      </c>
      <c r="D38" s="81">
        <v>169.17694818233201</v>
      </c>
      <c r="E38" s="81">
        <v>189.95913995220101</v>
      </c>
      <c r="F38" s="81">
        <v>176.67486217634399</v>
      </c>
      <c r="G38" s="81">
        <v>170.853031076474</v>
      </c>
      <c r="H38" s="81">
        <v>135.02959737818301</v>
      </c>
      <c r="I38" s="81">
        <v>138.80951039598199</v>
      </c>
      <c r="J38" s="81">
        <v>144.22974977141001</v>
      </c>
      <c r="K38" s="81">
        <v>141.44599992103301</v>
      </c>
      <c r="L38" s="81">
        <v>147.70169611495601</v>
      </c>
      <c r="M38" s="81">
        <v>167.56290759808701</v>
      </c>
      <c r="N38" s="81">
        <v>149.626066412569</v>
      </c>
      <c r="O38" s="81">
        <v>139.61875195136099</v>
      </c>
      <c r="P38" s="81">
        <v>147.44370144367599</v>
      </c>
      <c r="Q38" s="81">
        <v>132.754042775362</v>
      </c>
      <c r="R38" s="81">
        <v>128.34496736533001</v>
      </c>
      <c r="S38" s="81">
        <v>130.41386987163</v>
      </c>
      <c r="T38" s="81">
        <v>163.22584830704699</v>
      </c>
      <c r="U38" s="81">
        <v>113.86866755244399</v>
      </c>
      <c r="V38" s="81">
        <v>134.180708978458</v>
      </c>
      <c r="W38" s="81">
        <v>152.06660980738599</v>
      </c>
      <c r="X38" s="81">
        <v>148.52189725734101</v>
      </c>
      <c r="Y38" s="81">
        <v>184.44672772411701</v>
      </c>
      <c r="Z38" s="81">
        <v>211.37298987710199</v>
      </c>
      <c r="AA38" s="81">
        <v>242.38770881582499</v>
      </c>
      <c r="AB38" s="81">
        <v>232.35600637583701</v>
      </c>
      <c r="AC38" s="81">
        <v>245.82461213405401</v>
      </c>
      <c r="AD38" s="81">
        <v>250.03234130828901</v>
      </c>
      <c r="AE38" s="81">
        <v>212.01133994816399</v>
      </c>
      <c r="AF38" s="81">
        <v>229.353911765764</v>
      </c>
      <c r="AG38" s="81">
        <v>212.731934021364</v>
      </c>
      <c r="AH38" s="81">
        <v>237.216092593106</v>
      </c>
      <c r="AI38" s="81">
        <v>241.086383162066</v>
      </c>
      <c r="AJ38" s="81">
        <v>247.23818493567501</v>
      </c>
      <c r="AK38" s="81">
        <v>222.548466078601</v>
      </c>
      <c r="AL38" s="81">
        <v>189.03377941815199</v>
      </c>
      <c r="AM38" s="81">
        <v>142.98680725560499</v>
      </c>
      <c r="AN38" s="81">
        <v>121.15678892715501</v>
      </c>
      <c r="AO38" s="81">
        <v>156.49207787198699</v>
      </c>
      <c r="AP38" s="81">
        <v>182.66018248772801</v>
      </c>
      <c r="AQ38" s="81">
        <v>179.28284814078901</v>
      </c>
      <c r="AR38" s="81">
        <v>133.83732788520399</v>
      </c>
      <c r="AS38" s="81">
        <v>138.877295275004</v>
      </c>
      <c r="AT38" s="81">
        <v>115.02910548803899</v>
      </c>
      <c r="AU38" s="81">
        <v>125.827041643841</v>
      </c>
      <c r="AV38" s="81">
        <v>121.586240624632</v>
      </c>
      <c r="AW38" s="81">
        <v>140.67608407545501</v>
      </c>
      <c r="AX38" s="81">
        <v>85.491857181419903</v>
      </c>
      <c r="AY38" s="81">
        <v>87.752527788429703</v>
      </c>
      <c r="AZ38" s="81">
        <v>101.61484524899301</v>
      </c>
      <c r="BA38" s="81">
        <v>96.3712928382716</v>
      </c>
      <c r="BB38" s="81">
        <v>100.738619089393</v>
      </c>
      <c r="BC38" s="81">
        <v>90.831664321427894</v>
      </c>
      <c r="BD38" s="81">
        <v>99.903208584698504</v>
      </c>
      <c r="BE38" s="81">
        <v>136.43458460876701</v>
      </c>
      <c r="BF38" s="81">
        <v>174.601490955457</v>
      </c>
      <c r="BG38" s="81">
        <v>186.938040528062</v>
      </c>
      <c r="BH38" s="81">
        <v>226.158567622992</v>
      </c>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81">
        <v>1668.4530797237201</v>
      </c>
      <c r="D39" s="81">
        <v>1541.7669043568901</v>
      </c>
      <c r="E39" s="81">
        <v>1471.1839976368501</v>
      </c>
      <c r="F39" s="81">
        <v>1580.3331233278</v>
      </c>
      <c r="G39" s="81">
        <v>1509.9713856302999</v>
      </c>
      <c r="H39" s="81">
        <v>1405.04013413244</v>
      </c>
      <c r="I39" s="81">
        <v>1333.09166569443</v>
      </c>
      <c r="J39" s="81">
        <v>1221.76895090995</v>
      </c>
      <c r="K39" s="81">
        <v>1322.0096668598801</v>
      </c>
      <c r="L39" s="81">
        <v>1440.8481728435099</v>
      </c>
      <c r="M39" s="81">
        <v>1596.22049610663</v>
      </c>
      <c r="N39" s="81">
        <v>1373.5447488734001</v>
      </c>
      <c r="O39" s="81">
        <v>1434.5213626181201</v>
      </c>
      <c r="P39" s="81">
        <v>1517.0329050376099</v>
      </c>
      <c r="Q39" s="81">
        <v>1388.7586379643401</v>
      </c>
      <c r="R39" s="81">
        <v>1464.35868515986</v>
      </c>
      <c r="S39" s="81">
        <v>1351.3135268237299</v>
      </c>
      <c r="T39" s="81">
        <v>1412.2025017943199</v>
      </c>
      <c r="U39" s="81">
        <v>1486.5505275338401</v>
      </c>
      <c r="V39" s="81">
        <v>1554.6545050571999</v>
      </c>
      <c r="W39" s="81">
        <v>1519.35781471838</v>
      </c>
      <c r="X39" s="81">
        <v>1609.22354293372</v>
      </c>
      <c r="Y39" s="81">
        <v>1635.2961884655899</v>
      </c>
      <c r="Z39" s="81">
        <v>1650.6420155732301</v>
      </c>
      <c r="AA39" s="81">
        <v>1761.9438648794501</v>
      </c>
      <c r="AB39" s="81">
        <v>1886.5006526258301</v>
      </c>
      <c r="AC39" s="81">
        <v>1915.8074268298501</v>
      </c>
      <c r="AD39" s="81">
        <v>2046.79008076842</v>
      </c>
      <c r="AE39" s="81">
        <v>1979.8978574836001</v>
      </c>
      <c r="AF39" s="81">
        <v>1977.3351744142601</v>
      </c>
      <c r="AG39" s="81">
        <v>1750.00477313286</v>
      </c>
      <c r="AH39" s="81">
        <v>1768.9429025562699</v>
      </c>
      <c r="AI39" s="81">
        <v>1645.7734060814</v>
      </c>
      <c r="AJ39" s="81">
        <v>1514.38288105524</v>
      </c>
      <c r="AK39" s="81">
        <v>1638.0634595424799</v>
      </c>
      <c r="AL39" s="81">
        <v>1563.3112629551099</v>
      </c>
      <c r="AM39" s="81">
        <v>818.12753176444505</v>
      </c>
      <c r="AN39" s="81">
        <v>1007.63419120372</v>
      </c>
      <c r="AO39" s="81">
        <v>1287.7536727736899</v>
      </c>
      <c r="AP39" s="81">
        <v>1455.31690626623</v>
      </c>
      <c r="AQ39" s="81">
        <v>1552.7469290830199</v>
      </c>
      <c r="AR39" s="81">
        <v>1644.3786230088599</v>
      </c>
      <c r="AS39" s="81">
        <v>1745.3844703731099</v>
      </c>
      <c r="AT39" s="81">
        <v>1875.4954101562701</v>
      </c>
      <c r="AU39" s="81">
        <v>1769.60092643135</v>
      </c>
      <c r="AV39" s="81">
        <v>1808.5742958560199</v>
      </c>
      <c r="AW39" s="81">
        <v>1876.5576481313101</v>
      </c>
      <c r="AX39" s="81">
        <v>1739.4608206762</v>
      </c>
      <c r="AY39" s="81">
        <v>1676.7306886326201</v>
      </c>
      <c r="AZ39" s="81">
        <v>1664.68987754931</v>
      </c>
      <c r="BA39" s="81">
        <v>1578.5625204601599</v>
      </c>
      <c r="BB39" s="81">
        <v>1420.4902539197999</v>
      </c>
      <c r="BC39" s="81">
        <v>1384.05851648003</v>
      </c>
      <c r="BD39" s="81">
        <v>1334.1112177013599</v>
      </c>
      <c r="BE39" s="81">
        <v>1383.4315621396099</v>
      </c>
      <c r="BF39" s="81">
        <v>1418.63799179073</v>
      </c>
      <c r="BG39" s="81">
        <v>1463.20692753501</v>
      </c>
      <c r="BH39" s="81">
        <v>1435.93845077785</v>
      </c>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7">
        <v>3237.3592307956278</v>
      </c>
      <c r="D40" s="77">
        <v>3107.4706193663878</v>
      </c>
      <c r="E40" s="77">
        <v>2991.6906472592682</v>
      </c>
      <c r="F40" s="77">
        <v>3029.3536524756782</v>
      </c>
      <c r="G40" s="77">
        <v>2915.9207823923452</v>
      </c>
      <c r="H40" s="77">
        <v>2884.587388621183</v>
      </c>
      <c r="I40" s="77">
        <v>2718.3255950715547</v>
      </c>
      <c r="J40" s="77">
        <v>2586.1532264813241</v>
      </c>
      <c r="K40" s="77">
        <v>2702.6057944765225</v>
      </c>
      <c r="L40" s="77">
        <v>2774.838446667115</v>
      </c>
      <c r="M40" s="77">
        <v>2984.8574413800011</v>
      </c>
      <c r="N40" s="77">
        <v>2778.8520029299516</v>
      </c>
      <c r="O40" s="77">
        <v>2803.5729075190184</v>
      </c>
      <c r="P40" s="77">
        <v>3003.9392104054241</v>
      </c>
      <c r="Q40" s="77">
        <v>2761.0818994839183</v>
      </c>
      <c r="R40" s="77">
        <v>2916.6901742646687</v>
      </c>
      <c r="S40" s="77">
        <v>2788.9326210942118</v>
      </c>
      <c r="T40" s="77">
        <v>2991.3392274784746</v>
      </c>
      <c r="U40" s="77">
        <v>3072.0408759833554</v>
      </c>
      <c r="V40" s="77">
        <v>3054.0274257500259</v>
      </c>
      <c r="W40" s="77">
        <v>3030.8492712055577</v>
      </c>
      <c r="X40" s="77">
        <v>3025.8505935684539</v>
      </c>
      <c r="Y40" s="77">
        <v>3167.6081407483198</v>
      </c>
      <c r="Z40" s="77">
        <v>3219.2835288455863</v>
      </c>
      <c r="AA40" s="77">
        <v>3330.1099146550309</v>
      </c>
      <c r="AB40" s="77">
        <v>3639.586396538718</v>
      </c>
      <c r="AC40" s="77">
        <v>3559.0753870687295</v>
      </c>
      <c r="AD40" s="77">
        <v>3912.6036291691362</v>
      </c>
      <c r="AE40" s="77">
        <v>3792.313378549029</v>
      </c>
      <c r="AF40" s="77">
        <v>3821.3334336939561</v>
      </c>
      <c r="AG40" s="77">
        <v>3493.2667612921728</v>
      </c>
      <c r="AH40" s="77">
        <v>3630.9794038732762</v>
      </c>
      <c r="AI40" s="77">
        <v>3379.6149348799381</v>
      </c>
      <c r="AJ40" s="77">
        <v>3184.813226817032</v>
      </c>
      <c r="AK40" s="77">
        <v>3399.2290989757303</v>
      </c>
      <c r="AL40" s="77">
        <v>3264.4520899207027</v>
      </c>
      <c r="AM40" s="77">
        <v>2004.3004479286169</v>
      </c>
      <c r="AN40" s="77">
        <v>2128.6653565793558</v>
      </c>
      <c r="AO40" s="77">
        <v>2756.9087301486952</v>
      </c>
      <c r="AP40" s="77">
        <v>2621.4097013530818</v>
      </c>
      <c r="AQ40" s="77">
        <v>2970.0629144929226</v>
      </c>
      <c r="AR40" s="77">
        <v>3080.065122893388</v>
      </c>
      <c r="AS40" s="77">
        <v>3259.3444698549711</v>
      </c>
      <c r="AT40" s="77">
        <v>3424.1265434587103</v>
      </c>
      <c r="AU40" s="77">
        <v>3375.6685050706728</v>
      </c>
      <c r="AV40" s="77">
        <v>3365.9465882953536</v>
      </c>
      <c r="AW40" s="77">
        <v>3418.0777734795852</v>
      </c>
      <c r="AX40" s="77">
        <v>3214.2497910785701</v>
      </c>
      <c r="AY40" s="77">
        <v>3138.2631755754828</v>
      </c>
      <c r="AZ40" s="77">
        <v>3186.8475962858565</v>
      </c>
      <c r="BA40" s="77">
        <v>3025.0342356746505</v>
      </c>
      <c r="BB40" s="77">
        <v>2815.3761788103548</v>
      </c>
      <c r="BC40" s="77">
        <v>2852.919032313263</v>
      </c>
      <c r="BD40" s="77">
        <v>2797.8174037983135</v>
      </c>
      <c r="BE40" s="77">
        <v>2858.1813431271339</v>
      </c>
      <c r="BF40" s="77">
        <v>2900.7418135705011</v>
      </c>
      <c r="BG40" s="77">
        <v>2987.5159093635912</v>
      </c>
      <c r="BH40" s="77">
        <v>3014.0098134849882</v>
      </c>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81">
        <v>878.90703650713101</v>
      </c>
      <c r="D41" s="81">
        <v>912.428792500074</v>
      </c>
      <c r="E41" s="81">
        <v>1000.03166272204</v>
      </c>
      <c r="F41" s="81">
        <v>952.62504584956901</v>
      </c>
      <c r="G41" s="81">
        <v>959.061560770798</v>
      </c>
      <c r="H41" s="81">
        <v>883.350092741921</v>
      </c>
      <c r="I41" s="81">
        <v>849.62277640762102</v>
      </c>
      <c r="J41" s="81">
        <v>783.50275770070095</v>
      </c>
      <c r="K41" s="81">
        <v>806.06238648360204</v>
      </c>
      <c r="L41" s="81">
        <v>841.81310511217805</v>
      </c>
      <c r="M41" s="81">
        <v>798.23665596245996</v>
      </c>
      <c r="N41" s="81">
        <v>743.42980070676094</v>
      </c>
      <c r="O41" s="81">
        <v>805.26248229733903</v>
      </c>
      <c r="P41" s="81">
        <v>794.83828514195602</v>
      </c>
      <c r="Q41" s="81">
        <v>788.84970971555299</v>
      </c>
      <c r="R41" s="81">
        <v>745.10380801886095</v>
      </c>
      <c r="S41" s="81">
        <v>647.25565875606503</v>
      </c>
      <c r="T41" s="81">
        <v>643.93332921256194</v>
      </c>
      <c r="U41" s="81">
        <v>634.88592917161998</v>
      </c>
      <c r="V41" s="81">
        <v>725.93276183915202</v>
      </c>
      <c r="W41" s="81">
        <v>693.55987340731804</v>
      </c>
      <c r="X41" s="81">
        <v>741.43277640566498</v>
      </c>
      <c r="Y41" s="81">
        <v>820.134717793042</v>
      </c>
      <c r="Z41" s="81">
        <v>881.16966234353094</v>
      </c>
      <c r="AA41" s="81">
        <v>893.73139180659098</v>
      </c>
      <c r="AB41" s="81">
        <v>872.7538938143</v>
      </c>
      <c r="AC41" s="81">
        <v>930.96172244393097</v>
      </c>
      <c r="AD41" s="81">
        <v>975.04552391821005</v>
      </c>
      <c r="AE41" s="81">
        <v>945.89488065232501</v>
      </c>
      <c r="AF41" s="81">
        <v>948.34753525722101</v>
      </c>
      <c r="AG41" s="81">
        <v>970.95354312985899</v>
      </c>
      <c r="AH41" s="81">
        <v>973.68130145997497</v>
      </c>
      <c r="AI41" s="81">
        <v>976.15890029020204</v>
      </c>
      <c r="AJ41" s="81">
        <v>961.11773915388403</v>
      </c>
      <c r="AK41" s="81">
        <v>1028.96299319184</v>
      </c>
      <c r="AL41" s="81">
        <v>893.33336390359898</v>
      </c>
      <c r="AM41" s="81">
        <v>333.23833872992702</v>
      </c>
      <c r="AN41" s="81">
        <v>650.03874105248701</v>
      </c>
      <c r="AO41" s="81">
        <v>825.80696208082099</v>
      </c>
      <c r="AP41" s="81">
        <v>781.07380375340995</v>
      </c>
      <c r="AQ41" s="81">
        <v>935.27012906078596</v>
      </c>
      <c r="AR41" s="81">
        <v>813.334621165871</v>
      </c>
      <c r="AS41" s="81">
        <v>904.18412908780795</v>
      </c>
      <c r="AT41" s="81">
        <v>926.48605243915597</v>
      </c>
      <c r="AU41" s="81">
        <v>865.69816428637603</v>
      </c>
      <c r="AV41" s="81">
        <v>810.10018818808203</v>
      </c>
      <c r="AW41" s="81">
        <v>839.30047421070503</v>
      </c>
      <c r="AX41" s="81">
        <v>831.61283998618399</v>
      </c>
      <c r="AY41" s="81">
        <v>832.31183137876803</v>
      </c>
      <c r="AZ41" s="81">
        <v>861.238539694829</v>
      </c>
      <c r="BA41" s="81">
        <v>876.85129014075801</v>
      </c>
      <c r="BB41" s="81">
        <v>859.57488781631696</v>
      </c>
      <c r="BC41" s="81">
        <v>827.68554570157505</v>
      </c>
      <c r="BD41" s="81">
        <v>801.64393232349198</v>
      </c>
      <c r="BE41" s="81">
        <v>772.64106520926396</v>
      </c>
      <c r="BF41" s="81">
        <v>790.53481512328403</v>
      </c>
      <c r="BG41" s="81">
        <v>803.94645936100005</v>
      </c>
      <c r="BH41" s="81">
        <v>777.35086075166396</v>
      </c>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7">
        <v>878.90703650713101</v>
      </c>
      <c r="D42" s="77">
        <v>912.428792500074</v>
      </c>
      <c r="E42" s="77">
        <v>1000.03166272204</v>
      </c>
      <c r="F42" s="77">
        <v>952.62504584956901</v>
      </c>
      <c r="G42" s="77">
        <v>959.061560770798</v>
      </c>
      <c r="H42" s="77">
        <v>883.350092741921</v>
      </c>
      <c r="I42" s="77">
        <v>849.62277640762102</v>
      </c>
      <c r="J42" s="77">
        <v>783.50275770070095</v>
      </c>
      <c r="K42" s="77">
        <v>806.06238648360204</v>
      </c>
      <c r="L42" s="77">
        <v>841.81310511217805</v>
      </c>
      <c r="M42" s="77">
        <v>798.23665596245996</v>
      </c>
      <c r="N42" s="77">
        <v>743.42980070676094</v>
      </c>
      <c r="O42" s="77">
        <v>805.26248229733903</v>
      </c>
      <c r="P42" s="77">
        <v>794.83828514195602</v>
      </c>
      <c r="Q42" s="77">
        <v>788.84970971555299</v>
      </c>
      <c r="R42" s="77">
        <v>745.10380801886095</v>
      </c>
      <c r="S42" s="77">
        <v>647.25565875606503</v>
      </c>
      <c r="T42" s="77">
        <v>643.93332921256194</v>
      </c>
      <c r="U42" s="77">
        <v>634.88592917161998</v>
      </c>
      <c r="V42" s="77">
        <v>725.93276183915202</v>
      </c>
      <c r="W42" s="77">
        <v>693.55987340731804</v>
      </c>
      <c r="X42" s="77">
        <v>741.43277640566498</v>
      </c>
      <c r="Y42" s="77">
        <v>820.134717793042</v>
      </c>
      <c r="Z42" s="77">
        <v>881.16966234353094</v>
      </c>
      <c r="AA42" s="77">
        <v>893.73139180659098</v>
      </c>
      <c r="AB42" s="77">
        <v>872.7538938143</v>
      </c>
      <c r="AC42" s="77">
        <v>930.96172244393097</v>
      </c>
      <c r="AD42" s="77">
        <v>975.04552391821005</v>
      </c>
      <c r="AE42" s="77">
        <v>945.89488065232501</v>
      </c>
      <c r="AF42" s="77">
        <v>948.34753525722101</v>
      </c>
      <c r="AG42" s="77">
        <v>970.95354312985899</v>
      </c>
      <c r="AH42" s="77">
        <v>973.68130145997497</v>
      </c>
      <c r="AI42" s="77">
        <v>976.15890029020204</v>
      </c>
      <c r="AJ42" s="77">
        <v>961.11773915388403</v>
      </c>
      <c r="AK42" s="77">
        <v>1028.96299319184</v>
      </c>
      <c r="AL42" s="77">
        <v>893.33336390359898</v>
      </c>
      <c r="AM42" s="77">
        <v>333.23833872992702</v>
      </c>
      <c r="AN42" s="77">
        <v>650.03874105248701</v>
      </c>
      <c r="AO42" s="77">
        <v>825.80696208082099</v>
      </c>
      <c r="AP42" s="77">
        <v>781.07380375340995</v>
      </c>
      <c r="AQ42" s="77">
        <v>935.27012906078596</v>
      </c>
      <c r="AR42" s="77">
        <v>813.334621165871</v>
      </c>
      <c r="AS42" s="77">
        <v>904.18412908780795</v>
      </c>
      <c r="AT42" s="77">
        <v>926.48605243915597</v>
      </c>
      <c r="AU42" s="77">
        <v>865.69816428637603</v>
      </c>
      <c r="AV42" s="77">
        <v>810.10018818808203</v>
      </c>
      <c r="AW42" s="77">
        <v>839.30047421070503</v>
      </c>
      <c r="AX42" s="77">
        <v>831.61283998618399</v>
      </c>
      <c r="AY42" s="77">
        <v>832.31183137876803</v>
      </c>
      <c r="AZ42" s="77">
        <v>861.238539694829</v>
      </c>
      <c r="BA42" s="77">
        <v>876.85129014075801</v>
      </c>
      <c r="BB42" s="77">
        <v>859.57488781631696</v>
      </c>
      <c r="BC42" s="77">
        <v>827.68554570157505</v>
      </c>
      <c r="BD42" s="77">
        <v>801.64393232349198</v>
      </c>
      <c r="BE42" s="77">
        <v>772.64106520926396</v>
      </c>
      <c r="BF42" s="77">
        <v>790.53481512328403</v>
      </c>
      <c r="BG42" s="77">
        <v>803.94645936100005</v>
      </c>
      <c r="BH42" s="77">
        <v>777.35086075166396</v>
      </c>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81">
        <v>356.390845245337</v>
      </c>
      <c r="D43" s="81">
        <v>386.78092081143802</v>
      </c>
      <c r="E43" s="81">
        <v>334.86755137694797</v>
      </c>
      <c r="F43" s="81">
        <v>338.984709575941</v>
      </c>
      <c r="G43" s="81">
        <v>327.115788839777</v>
      </c>
      <c r="H43" s="81">
        <v>269.63116080850102</v>
      </c>
      <c r="I43" s="81">
        <v>294.88286064598998</v>
      </c>
      <c r="J43" s="81">
        <v>303.58532922643298</v>
      </c>
      <c r="K43" s="81">
        <v>328.592126341572</v>
      </c>
      <c r="L43" s="81">
        <v>294.36802864141299</v>
      </c>
      <c r="M43" s="81">
        <v>339.241168790617</v>
      </c>
      <c r="N43" s="81">
        <v>456.76489102825298</v>
      </c>
      <c r="O43" s="81">
        <v>463.676708366517</v>
      </c>
      <c r="P43" s="81">
        <v>478.79489443473199</v>
      </c>
      <c r="Q43" s="81">
        <v>496.98680984846101</v>
      </c>
      <c r="R43" s="81">
        <v>514.97476950040698</v>
      </c>
      <c r="S43" s="81">
        <v>496.695957457963</v>
      </c>
      <c r="T43" s="81">
        <v>632.30755347315699</v>
      </c>
      <c r="U43" s="81">
        <v>690.55662232652901</v>
      </c>
      <c r="V43" s="81">
        <v>634.91151434756898</v>
      </c>
      <c r="W43" s="81">
        <v>630.46913666686396</v>
      </c>
      <c r="X43" s="81">
        <v>622.186944785023</v>
      </c>
      <c r="Y43" s="81">
        <v>598.858223903968</v>
      </c>
      <c r="Z43" s="81">
        <v>723.20560734595097</v>
      </c>
      <c r="AA43" s="81">
        <v>675.15101591962298</v>
      </c>
      <c r="AB43" s="81">
        <v>682.42395194803203</v>
      </c>
      <c r="AC43" s="81">
        <v>695.82646488932903</v>
      </c>
      <c r="AD43" s="81">
        <v>741.927002854953</v>
      </c>
      <c r="AE43" s="81">
        <v>655.60657632051698</v>
      </c>
      <c r="AF43" s="81">
        <v>621.00830871014705</v>
      </c>
      <c r="AG43" s="81">
        <v>661.13210539241004</v>
      </c>
      <c r="AH43" s="81">
        <v>711.44975371615101</v>
      </c>
      <c r="AI43" s="81">
        <v>713.44328119572594</v>
      </c>
      <c r="AJ43" s="81">
        <v>727.51846019684604</v>
      </c>
      <c r="AK43" s="81">
        <v>708.10618250353696</v>
      </c>
      <c r="AL43" s="81">
        <v>680.41163151002297</v>
      </c>
      <c r="AM43" s="81">
        <v>449.15696138025999</v>
      </c>
      <c r="AN43" s="81">
        <v>614.36045944176601</v>
      </c>
      <c r="AO43" s="81">
        <v>761.90342071950602</v>
      </c>
      <c r="AP43" s="81">
        <v>672.83225255239302</v>
      </c>
      <c r="AQ43" s="81">
        <v>702.38693015355398</v>
      </c>
      <c r="AR43" s="81">
        <v>706.36716160067897</v>
      </c>
      <c r="AS43" s="81">
        <v>760.61705827664298</v>
      </c>
      <c r="AT43" s="81">
        <v>814.53336698345402</v>
      </c>
      <c r="AU43" s="81">
        <v>756.442473713288</v>
      </c>
      <c r="AV43" s="81">
        <v>763.09297840071497</v>
      </c>
      <c r="AW43" s="81">
        <v>720.37761923526296</v>
      </c>
      <c r="AX43" s="81">
        <v>695.78593130783895</v>
      </c>
      <c r="AY43" s="81">
        <v>657.01646268665502</v>
      </c>
      <c r="AZ43" s="81">
        <v>653.91887128062604</v>
      </c>
      <c r="BA43" s="81">
        <v>620.990096578372</v>
      </c>
      <c r="BB43" s="81">
        <v>617.79263979913696</v>
      </c>
      <c r="BC43" s="81">
        <v>618.54350343715396</v>
      </c>
      <c r="BD43" s="81">
        <v>504.63883432790402</v>
      </c>
      <c r="BE43" s="81">
        <v>574.60447306443098</v>
      </c>
      <c r="BF43" s="81">
        <v>520.06109681581495</v>
      </c>
      <c r="BG43" s="81">
        <v>506.630694240031</v>
      </c>
      <c r="BH43" s="81">
        <v>501.13677706590403</v>
      </c>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81">
        <v>840.45503161254601</v>
      </c>
      <c r="D44" s="81">
        <v>943.90218187274502</v>
      </c>
      <c r="E44" s="81">
        <v>937.19140754136504</v>
      </c>
      <c r="F44" s="81">
        <v>904.07083121949995</v>
      </c>
      <c r="G44" s="81">
        <v>840.53855095394397</v>
      </c>
      <c r="H44" s="81">
        <v>826.17144857435096</v>
      </c>
      <c r="I44" s="81">
        <v>806.72854257907204</v>
      </c>
      <c r="J44" s="81">
        <v>798.70787488966698</v>
      </c>
      <c r="K44" s="81">
        <v>824.90809440426597</v>
      </c>
      <c r="L44" s="81">
        <v>829.86210312616504</v>
      </c>
      <c r="M44" s="81">
        <v>804.96138968473599</v>
      </c>
      <c r="N44" s="81">
        <v>886.72587512845996</v>
      </c>
      <c r="O44" s="81">
        <v>740.97955879505696</v>
      </c>
      <c r="P44" s="81">
        <v>798.92658110216098</v>
      </c>
      <c r="Q44" s="81">
        <v>843.98851440270198</v>
      </c>
      <c r="R44" s="81">
        <v>945.21095796372799</v>
      </c>
      <c r="S44" s="81">
        <v>940.12823342385195</v>
      </c>
      <c r="T44" s="81">
        <v>1053.22295423066</v>
      </c>
      <c r="U44" s="81">
        <v>1199.35335276198</v>
      </c>
      <c r="V44" s="81">
        <v>1326.2477606472301</v>
      </c>
      <c r="W44" s="81">
        <v>1271.3239074358901</v>
      </c>
      <c r="X44" s="81">
        <v>1304.4358125880899</v>
      </c>
      <c r="Y44" s="81">
        <v>1305.0030949387001</v>
      </c>
      <c r="Z44" s="81">
        <v>1623.0800866271099</v>
      </c>
      <c r="AA44" s="81">
        <v>1220.8604813587699</v>
      </c>
      <c r="AB44" s="81">
        <v>1252.7329627921399</v>
      </c>
      <c r="AC44" s="81">
        <v>1315.8539813548</v>
      </c>
      <c r="AD44" s="81">
        <v>1547.4290234632199</v>
      </c>
      <c r="AE44" s="81">
        <v>1278.28021126673</v>
      </c>
      <c r="AF44" s="81">
        <v>1319.61759074678</v>
      </c>
      <c r="AG44" s="81">
        <v>1308.6976265109699</v>
      </c>
      <c r="AH44" s="81">
        <v>1201.7900085107101</v>
      </c>
      <c r="AI44" s="81">
        <v>1191.24387346719</v>
      </c>
      <c r="AJ44" s="81">
        <v>1243.53335714732</v>
      </c>
      <c r="AK44" s="81">
        <v>1036.55082825971</v>
      </c>
      <c r="AL44" s="81">
        <v>1103.19895814847</v>
      </c>
      <c r="AM44" s="81">
        <v>981.52666556224403</v>
      </c>
      <c r="AN44" s="81">
        <v>946.67338842714196</v>
      </c>
      <c r="AO44" s="81">
        <v>1197.63631817947</v>
      </c>
      <c r="AP44" s="81">
        <v>1272.78671243081</v>
      </c>
      <c r="AQ44" s="81">
        <v>1410.6081198008601</v>
      </c>
      <c r="AR44" s="81">
        <v>1400.94937043396</v>
      </c>
      <c r="AS44" s="81">
        <v>1308.15819195376</v>
      </c>
      <c r="AT44" s="81">
        <v>1258.9764398099201</v>
      </c>
      <c r="AU44" s="81">
        <v>1267.67859562277</v>
      </c>
      <c r="AV44" s="81">
        <v>1206.7418136586</v>
      </c>
      <c r="AW44" s="81">
        <v>1119.22078163224</v>
      </c>
      <c r="AX44" s="81">
        <v>1324.7176365656601</v>
      </c>
      <c r="AY44" s="81">
        <v>1208.24703910062</v>
      </c>
      <c r="AZ44" s="81">
        <v>1224.93331405924</v>
      </c>
      <c r="BA44" s="81">
        <v>1216.9737083462901</v>
      </c>
      <c r="BB44" s="81">
        <v>1199.6979840547201</v>
      </c>
      <c r="BC44" s="81">
        <v>1166.39255994779</v>
      </c>
      <c r="BD44" s="81">
        <v>1109.57167340512</v>
      </c>
      <c r="BE44" s="81">
        <v>1074.7578969215299</v>
      </c>
      <c r="BF44" s="81">
        <v>817.80417264657501</v>
      </c>
      <c r="BG44" s="81">
        <v>928.94515431872196</v>
      </c>
      <c r="BH44" s="81">
        <v>896.15256689225998</v>
      </c>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81">
        <v>27.068166893676999</v>
      </c>
      <c r="D45" s="81">
        <v>24.727465529374701</v>
      </c>
      <c r="E45" s="81">
        <v>25.6889630467746</v>
      </c>
      <c r="F45" s="81">
        <v>23.853418691724901</v>
      </c>
      <c r="G45" s="81">
        <v>24.635985401106002</v>
      </c>
      <c r="H45" s="81">
        <v>27.632507073992301</v>
      </c>
      <c r="I45" s="81">
        <v>21.884647828859201</v>
      </c>
      <c r="J45" s="81">
        <v>25.7689923542668</v>
      </c>
      <c r="K45" s="81">
        <v>23.0150485802369</v>
      </c>
      <c r="L45" s="81">
        <v>22.584625605590698</v>
      </c>
      <c r="M45" s="81">
        <v>41.280185317937701</v>
      </c>
      <c r="N45" s="81">
        <v>37.438696259341199</v>
      </c>
      <c r="O45" s="81">
        <v>40.092745165774502</v>
      </c>
      <c r="P45" s="81">
        <v>42.815634913969298</v>
      </c>
      <c r="Q45" s="81">
        <v>33.896359312322197</v>
      </c>
      <c r="R45" s="81">
        <v>36.095118462848099</v>
      </c>
      <c r="S45" s="81">
        <v>34.2959243272268</v>
      </c>
      <c r="T45" s="81">
        <v>46.040672532712897</v>
      </c>
      <c r="U45" s="81">
        <v>45.024897989731997</v>
      </c>
      <c r="V45" s="81">
        <v>48.381729459890103</v>
      </c>
      <c r="W45" s="81">
        <v>55.351763328051</v>
      </c>
      <c r="X45" s="81">
        <v>42.862174167644604</v>
      </c>
      <c r="Y45" s="81">
        <v>42.808362637283999</v>
      </c>
      <c r="Z45" s="81">
        <v>49.489400834894901</v>
      </c>
      <c r="AA45" s="81">
        <v>36.740259528583799</v>
      </c>
      <c r="AB45" s="81">
        <v>50.7952736888993</v>
      </c>
      <c r="AC45" s="81">
        <v>57.289440845581701</v>
      </c>
      <c r="AD45" s="81">
        <v>53.983630323059401</v>
      </c>
      <c r="AE45" s="81">
        <v>60.555103500562502</v>
      </c>
      <c r="AF45" s="81">
        <v>50.270642831783398</v>
      </c>
      <c r="AG45" s="81">
        <v>58.398362042093403</v>
      </c>
      <c r="AH45" s="81">
        <v>49.144665440479798</v>
      </c>
      <c r="AI45" s="81">
        <v>47.861570224884602</v>
      </c>
      <c r="AJ45" s="81">
        <v>52.264023801881699</v>
      </c>
      <c r="AK45" s="81">
        <v>49.946974547282501</v>
      </c>
      <c r="AL45" s="81">
        <v>60.226140994604201</v>
      </c>
      <c r="AM45" s="81">
        <v>9.6330440239088801</v>
      </c>
      <c r="AN45" s="81">
        <v>16.282878867793201</v>
      </c>
      <c r="AO45" s="81">
        <v>49.3463783430362</v>
      </c>
      <c r="AP45" s="81">
        <v>26.2160149305675</v>
      </c>
      <c r="AQ45" s="81">
        <v>52.382789582664898</v>
      </c>
      <c r="AR45" s="81">
        <v>67.173406069811705</v>
      </c>
      <c r="AS45" s="81">
        <v>84.800739047969103</v>
      </c>
      <c r="AT45" s="81">
        <v>91.351916204507603</v>
      </c>
      <c r="AU45" s="81">
        <v>105.89253973104201</v>
      </c>
      <c r="AV45" s="81">
        <v>94.475691954552403</v>
      </c>
      <c r="AW45" s="81">
        <v>83.957730242804203</v>
      </c>
      <c r="AX45" s="81">
        <v>89.289169138502899</v>
      </c>
      <c r="AY45" s="81">
        <v>86.860395808112798</v>
      </c>
      <c r="AZ45" s="81">
        <v>81.928674625763605</v>
      </c>
      <c r="BA45" s="81">
        <v>96.366718820277598</v>
      </c>
      <c r="BB45" s="81">
        <v>86.200178481834598</v>
      </c>
      <c r="BC45" s="81">
        <v>86.265441069549695</v>
      </c>
      <c r="BD45" s="81">
        <v>90.926056680662398</v>
      </c>
      <c r="BE45" s="81">
        <v>78.623252140025699</v>
      </c>
      <c r="BF45" s="81">
        <v>85.041166275928106</v>
      </c>
      <c r="BG45" s="81">
        <v>69.772169866860906</v>
      </c>
      <c r="BH45" s="81">
        <v>75.175022491016307</v>
      </c>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81">
        <v>17.570212899722499</v>
      </c>
      <c r="D46" s="81">
        <v>22.421753635080702</v>
      </c>
      <c r="E46" s="81">
        <v>16.3053107651705</v>
      </c>
      <c r="F46" s="81">
        <v>19.359231952618298</v>
      </c>
      <c r="G46" s="81">
        <v>26.981677433184899</v>
      </c>
      <c r="H46" s="81">
        <v>20.470463569645201</v>
      </c>
      <c r="I46" s="81">
        <v>9.7128492440109699</v>
      </c>
      <c r="J46" s="81">
        <v>13.2578879399233</v>
      </c>
      <c r="K46" s="81">
        <v>21.183140012225</v>
      </c>
      <c r="L46" s="81">
        <v>20.336822067134701</v>
      </c>
      <c r="M46" s="81">
        <v>20.439303470571701</v>
      </c>
      <c r="N46" s="81">
        <v>18.469031855468</v>
      </c>
      <c r="O46" s="81">
        <v>15.410550943715201</v>
      </c>
      <c r="P46" s="81">
        <v>14.348340419423799</v>
      </c>
      <c r="Q46" s="81">
        <v>16.600972458193802</v>
      </c>
      <c r="R46" s="81">
        <v>28.867475354289301</v>
      </c>
      <c r="S46" s="81">
        <v>32.545779300404703</v>
      </c>
      <c r="T46" s="81">
        <v>25.5164457471191</v>
      </c>
      <c r="U46" s="81">
        <v>22.457870565198899</v>
      </c>
      <c r="V46" s="81">
        <v>17.328512030619599</v>
      </c>
      <c r="W46" s="81">
        <v>24.696137398968801</v>
      </c>
      <c r="X46" s="81">
        <v>55.922366734972996</v>
      </c>
      <c r="Y46" s="81">
        <v>31.1488872638981</v>
      </c>
      <c r="Z46" s="81">
        <v>35.638816614202298</v>
      </c>
      <c r="AA46" s="81">
        <v>43.001888347169597</v>
      </c>
      <c r="AB46" s="81">
        <v>54.454722512981199</v>
      </c>
      <c r="AC46" s="81">
        <v>57.565996254328901</v>
      </c>
      <c r="AD46" s="81">
        <v>53.111285730072403</v>
      </c>
      <c r="AE46" s="81">
        <v>48.820545499633901</v>
      </c>
      <c r="AF46" s="81">
        <v>51.472436241625097</v>
      </c>
      <c r="AG46" s="81">
        <v>52.776473683565797</v>
      </c>
      <c r="AH46" s="81">
        <v>55.418930690807301</v>
      </c>
      <c r="AI46" s="81">
        <v>48.178535092029897</v>
      </c>
      <c r="AJ46" s="81">
        <v>29.947601653199701</v>
      </c>
      <c r="AK46" s="81">
        <v>24.8448600224852</v>
      </c>
      <c r="AL46" s="81">
        <v>36.386563119969303</v>
      </c>
      <c r="AM46" s="81">
        <v>44.993700766274202</v>
      </c>
      <c r="AN46" s="81">
        <v>39.315034157664897</v>
      </c>
      <c r="AO46" s="81">
        <v>47.335486721020501</v>
      </c>
      <c r="AP46" s="81">
        <v>42.434910052644597</v>
      </c>
      <c r="AQ46" s="81">
        <v>30.506132196154301</v>
      </c>
      <c r="AR46" s="81">
        <v>21.727299797242502</v>
      </c>
      <c r="AS46" s="81">
        <v>20.028931255749601</v>
      </c>
      <c r="AT46" s="81">
        <v>17.408969629676001</v>
      </c>
      <c r="AU46" s="81">
        <v>23.8654207092715</v>
      </c>
      <c r="AV46" s="81">
        <v>22.871244275554901</v>
      </c>
      <c r="AW46" s="81">
        <v>22.999505939813801</v>
      </c>
      <c r="AX46" s="81">
        <v>22.8976207237036</v>
      </c>
      <c r="AY46" s="81">
        <v>13.542414908427499</v>
      </c>
      <c r="AZ46" s="81">
        <v>13.4023241078852</v>
      </c>
      <c r="BA46" s="81">
        <v>11.2939441989892</v>
      </c>
      <c r="BB46" s="81">
        <v>11.109436267426</v>
      </c>
      <c r="BC46" s="81">
        <v>18.026259509984101</v>
      </c>
      <c r="BD46" s="81">
        <v>14.4174405794747</v>
      </c>
      <c r="BE46" s="81">
        <v>15.534673016808499</v>
      </c>
      <c r="BF46" s="81">
        <v>20.6614902873544</v>
      </c>
      <c r="BG46" s="81" t="s">
        <v>337</v>
      </c>
      <c r="BH46" s="81" t="s">
        <v>337</v>
      </c>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81">
        <v>58.148454233342001</v>
      </c>
      <c r="D47" s="81">
        <v>47.630462649967598</v>
      </c>
      <c r="E47" s="81">
        <v>45.919707331163004</v>
      </c>
      <c r="F47" s="81">
        <v>39.935643517752297</v>
      </c>
      <c r="G47" s="81">
        <v>74.968035759657795</v>
      </c>
      <c r="H47" s="81">
        <v>49.414050028455001</v>
      </c>
      <c r="I47" s="81">
        <v>41.949522599550001</v>
      </c>
      <c r="J47" s="81">
        <v>39.225829151473498</v>
      </c>
      <c r="K47" s="81">
        <v>38.435276966784002</v>
      </c>
      <c r="L47" s="81">
        <v>50.575207971499601</v>
      </c>
      <c r="M47" s="81">
        <v>58.851634223001298</v>
      </c>
      <c r="N47" s="81">
        <v>71.102050221138398</v>
      </c>
      <c r="O47" s="81">
        <v>64.699246532932904</v>
      </c>
      <c r="P47" s="81">
        <v>72.237081347813302</v>
      </c>
      <c r="Q47" s="81">
        <v>74.800054689681502</v>
      </c>
      <c r="R47" s="81">
        <v>70.469832042321499</v>
      </c>
      <c r="S47" s="81">
        <v>67.375061800455398</v>
      </c>
      <c r="T47" s="81">
        <v>81.179116133970695</v>
      </c>
      <c r="U47" s="81">
        <v>64.124752113197403</v>
      </c>
      <c r="V47" s="81">
        <v>65.438035155174703</v>
      </c>
      <c r="W47" s="81">
        <v>88.206252803758503</v>
      </c>
      <c r="X47" s="81">
        <v>66.683158187323997</v>
      </c>
      <c r="Y47" s="81">
        <v>71.800217084400899</v>
      </c>
      <c r="Z47" s="81">
        <v>62.425595599666899</v>
      </c>
      <c r="AA47" s="81">
        <v>68.558772560008606</v>
      </c>
      <c r="AB47" s="81">
        <v>64.800418812824702</v>
      </c>
      <c r="AC47" s="81">
        <v>56.683516343362697</v>
      </c>
      <c r="AD47" s="81">
        <v>50.658056188327002</v>
      </c>
      <c r="AE47" s="81">
        <v>58.922549994455302</v>
      </c>
      <c r="AF47" s="81">
        <v>50.318854392855201</v>
      </c>
      <c r="AG47" s="81">
        <v>59.998645244358897</v>
      </c>
      <c r="AH47" s="81">
        <v>69.225156440415603</v>
      </c>
      <c r="AI47" s="81">
        <v>66.107144621577902</v>
      </c>
      <c r="AJ47" s="81">
        <v>64.309098404359005</v>
      </c>
      <c r="AK47" s="81">
        <v>61.924936827331997</v>
      </c>
      <c r="AL47" s="81">
        <v>66.964757554212397</v>
      </c>
      <c r="AM47" s="81">
        <v>43.969085142653903</v>
      </c>
      <c r="AN47" s="81">
        <v>48.633141405124398</v>
      </c>
      <c r="AO47" s="81">
        <v>58.508832009706701</v>
      </c>
      <c r="AP47" s="81">
        <v>67.809276952742493</v>
      </c>
      <c r="AQ47" s="81">
        <v>59.043667344730302</v>
      </c>
      <c r="AR47" s="81">
        <v>66.754045517329899</v>
      </c>
      <c r="AS47" s="81">
        <v>83.807604927494793</v>
      </c>
      <c r="AT47" s="81">
        <v>65.527509786965595</v>
      </c>
      <c r="AU47" s="81">
        <v>69.451525438783605</v>
      </c>
      <c r="AV47" s="81">
        <v>86.233831488728796</v>
      </c>
      <c r="AW47" s="81">
        <v>76.995657061826293</v>
      </c>
      <c r="AX47" s="81">
        <v>71.854988591838605</v>
      </c>
      <c r="AY47" s="81">
        <v>73.931662454054106</v>
      </c>
      <c r="AZ47" s="81">
        <v>68.578028713871802</v>
      </c>
      <c r="BA47" s="81">
        <v>64.971535142673304</v>
      </c>
      <c r="BB47" s="81">
        <v>71.395488899722594</v>
      </c>
      <c r="BC47" s="81">
        <v>68.108793595001003</v>
      </c>
      <c r="BD47" s="81">
        <v>62.830091321697601</v>
      </c>
      <c r="BE47" s="81">
        <v>60.350650144561897</v>
      </c>
      <c r="BF47" s="81">
        <v>60.691612172310599</v>
      </c>
      <c r="BG47" s="81">
        <v>59.116846257064999</v>
      </c>
      <c r="BH47" s="81">
        <v>58.072386998832101</v>
      </c>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81">
        <v>57.738422714008102</v>
      </c>
      <c r="D48" s="81">
        <v>55.881909075649098</v>
      </c>
      <c r="E48" s="81">
        <v>44.830645655101002</v>
      </c>
      <c r="F48" s="81">
        <v>34.115569604300497</v>
      </c>
      <c r="G48" s="81">
        <v>46.766249996795302</v>
      </c>
      <c r="H48" s="81">
        <v>30.125323977919098</v>
      </c>
      <c r="I48" s="81">
        <v>31.308248833585999</v>
      </c>
      <c r="J48" s="81">
        <v>24.296129489413801</v>
      </c>
      <c r="K48" s="81">
        <v>16.6383936144166</v>
      </c>
      <c r="L48" s="81">
        <v>17.699739650159099</v>
      </c>
      <c r="M48" s="81">
        <v>18.435802520310499</v>
      </c>
      <c r="N48" s="81">
        <v>12.4053857208993</v>
      </c>
      <c r="O48" s="81">
        <v>13.1226768453313</v>
      </c>
      <c r="P48" s="81">
        <v>27.384150745716902</v>
      </c>
      <c r="Q48" s="81">
        <v>22.066523396518001</v>
      </c>
      <c r="R48" s="81">
        <v>24.797931739410998</v>
      </c>
      <c r="S48" s="81">
        <v>11.1333073112853</v>
      </c>
      <c r="T48" s="81">
        <v>16.0593015236268</v>
      </c>
      <c r="U48" s="81">
        <v>22.713244350510401</v>
      </c>
      <c r="V48" s="81">
        <v>8.2735601230184699</v>
      </c>
      <c r="W48" s="81">
        <v>14.2039322831157</v>
      </c>
      <c r="X48" s="81">
        <v>14.738584509774499</v>
      </c>
      <c r="Y48" s="81">
        <v>5.8590650080153104</v>
      </c>
      <c r="Z48" s="81">
        <v>21.0726955983171</v>
      </c>
      <c r="AA48" s="81">
        <v>24.8455354894758</v>
      </c>
      <c r="AB48" s="81">
        <v>31.526418296989199</v>
      </c>
      <c r="AC48" s="81">
        <v>23.576517237267801</v>
      </c>
      <c r="AD48" s="81">
        <v>18.3618943230362</v>
      </c>
      <c r="AE48" s="81">
        <v>22.0171087547368</v>
      </c>
      <c r="AF48" s="81">
        <v>9.5319326373379791</v>
      </c>
      <c r="AG48" s="81">
        <v>10.437138452347</v>
      </c>
      <c r="AH48" s="81">
        <v>6.8782360786463004</v>
      </c>
      <c r="AI48" s="81">
        <v>7.2650171964172099</v>
      </c>
      <c r="AJ48" s="81">
        <v>9.4770891307594294</v>
      </c>
      <c r="AK48" s="81">
        <v>9.8590714374941193</v>
      </c>
      <c r="AL48" s="81">
        <v>7.8250673376278002</v>
      </c>
      <c r="AM48" s="81" t="s">
        <v>337</v>
      </c>
      <c r="AN48" s="81">
        <v>6.9041035593948203</v>
      </c>
      <c r="AO48" s="81">
        <v>11.4872729281138</v>
      </c>
      <c r="AP48" s="81">
        <v>8.8406062609676006</v>
      </c>
      <c r="AQ48" s="81">
        <v>7.8171963752645404</v>
      </c>
      <c r="AR48" s="81" t="s">
        <v>337</v>
      </c>
      <c r="AS48" s="81">
        <v>8.83629320106599</v>
      </c>
      <c r="AT48" s="81">
        <v>7.62864961300407</v>
      </c>
      <c r="AU48" s="81">
        <v>6.7362074582621201</v>
      </c>
      <c r="AV48" s="81">
        <v>7.6237480918516001</v>
      </c>
      <c r="AW48" s="81">
        <v>5.0676877494505099</v>
      </c>
      <c r="AX48" s="81">
        <v>7.1797624303138301</v>
      </c>
      <c r="AY48" s="81">
        <v>8.5123750852972808</v>
      </c>
      <c r="AZ48" s="81">
        <v>10.5303975133384</v>
      </c>
      <c r="BA48" s="81">
        <v>10.904497847299901</v>
      </c>
      <c r="BB48" s="81">
        <v>11.8890458300524</v>
      </c>
      <c r="BC48" s="81">
        <v>10.2730296132167</v>
      </c>
      <c r="BD48" s="81">
        <v>7.3048365602671703</v>
      </c>
      <c r="BE48" s="81">
        <v>5.8255023813031803</v>
      </c>
      <c r="BF48" s="81">
        <v>6.69585333386485</v>
      </c>
      <c r="BG48" s="81" t="s">
        <v>337</v>
      </c>
      <c r="BH48" s="81" t="s">
        <v>337</v>
      </c>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81">
        <v>276.807136222314</v>
      </c>
      <c r="D49" s="81">
        <v>403.62776284645702</v>
      </c>
      <c r="E49" s="81">
        <v>380.491110166628</v>
      </c>
      <c r="F49" s="81">
        <v>408.41577102805297</v>
      </c>
      <c r="G49" s="81">
        <v>507.10885161984498</v>
      </c>
      <c r="H49" s="81">
        <v>514.11098444371601</v>
      </c>
      <c r="I49" s="81">
        <v>444.55715015777901</v>
      </c>
      <c r="J49" s="81">
        <v>395.92441323190502</v>
      </c>
      <c r="K49" s="81">
        <v>378.53940856144698</v>
      </c>
      <c r="L49" s="81">
        <v>339.89030205476899</v>
      </c>
      <c r="M49" s="81">
        <v>421.48814892446899</v>
      </c>
      <c r="N49" s="81">
        <v>383.690214884554</v>
      </c>
      <c r="O49" s="81">
        <v>445.22124943614102</v>
      </c>
      <c r="P49" s="81">
        <v>372.63741922201899</v>
      </c>
      <c r="Q49" s="81">
        <v>469.20588738249899</v>
      </c>
      <c r="R49" s="81">
        <v>328.65140813229903</v>
      </c>
      <c r="S49" s="81">
        <v>408.33076418166598</v>
      </c>
      <c r="T49" s="81">
        <v>449.54324980002002</v>
      </c>
      <c r="U49" s="81">
        <v>482.669889338274</v>
      </c>
      <c r="V49" s="81">
        <v>377.56338940798997</v>
      </c>
      <c r="W49" s="81">
        <v>546.59340148204899</v>
      </c>
      <c r="X49" s="81">
        <v>624.75556619100303</v>
      </c>
      <c r="Y49" s="81">
        <v>701.16125339861196</v>
      </c>
      <c r="Z49" s="81">
        <v>645.84201528252697</v>
      </c>
      <c r="AA49" s="81">
        <v>544.14737466309896</v>
      </c>
      <c r="AB49" s="81">
        <v>607.74569272552196</v>
      </c>
      <c r="AC49" s="81">
        <v>692.78144378595402</v>
      </c>
      <c r="AD49" s="81">
        <v>859.18235027652702</v>
      </c>
      <c r="AE49" s="81">
        <v>919.58603580315003</v>
      </c>
      <c r="AF49" s="81">
        <v>825.13075914660203</v>
      </c>
      <c r="AG49" s="81">
        <v>754.19131756863499</v>
      </c>
      <c r="AH49" s="81">
        <v>798.60529492326998</v>
      </c>
      <c r="AI49" s="81">
        <v>698.50457990176199</v>
      </c>
      <c r="AJ49" s="81">
        <v>780.53699556857396</v>
      </c>
      <c r="AK49" s="81">
        <v>890.84613155985198</v>
      </c>
      <c r="AL49" s="81">
        <v>846.48454093948703</v>
      </c>
      <c r="AM49" s="81">
        <v>666.31576040959101</v>
      </c>
      <c r="AN49" s="81">
        <v>726.59371296815505</v>
      </c>
      <c r="AO49" s="81">
        <v>835.45202168578805</v>
      </c>
      <c r="AP49" s="81">
        <v>856.60771519372895</v>
      </c>
      <c r="AQ49" s="81">
        <v>954.34507045998703</v>
      </c>
      <c r="AR49" s="81">
        <v>1001.05256952261</v>
      </c>
      <c r="AS49" s="81">
        <v>891.07215053602897</v>
      </c>
      <c r="AT49" s="81">
        <v>1007.79407692415</v>
      </c>
      <c r="AU49" s="81">
        <v>912.73591276897196</v>
      </c>
      <c r="AV49" s="81">
        <v>939.82694551745203</v>
      </c>
      <c r="AW49" s="81">
        <v>955.20634896130503</v>
      </c>
      <c r="AX49" s="81">
        <v>845.52996146125099</v>
      </c>
      <c r="AY49" s="81">
        <v>919.556675804066</v>
      </c>
      <c r="AZ49" s="81">
        <v>865.90784402448605</v>
      </c>
      <c r="BA49" s="81">
        <v>899.61454938493898</v>
      </c>
      <c r="BB49" s="81">
        <v>887.66904762860702</v>
      </c>
      <c r="BC49" s="81">
        <v>800.36806960855495</v>
      </c>
      <c r="BD49" s="81">
        <v>786.127950648151</v>
      </c>
      <c r="BE49" s="81">
        <v>840.50833452636004</v>
      </c>
      <c r="BF49" s="81">
        <v>725.02098940009705</v>
      </c>
      <c r="BG49" s="81">
        <v>726.96537079789402</v>
      </c>
      <c r="BH49" s="81">
        <v>748.21928300864795</v>
      </c>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81">
        <v>15.433852776769101</v>
      </c>
      <c r="D50" s="81">
        <v>19.325955018055001</v>
      </c>
      <c r="E50" s="81">
        <v>26.4038089822145</v>
      </c>
      <c r="F50" s="81">
        <v>17.960190799708599</v>
      </c>
      <c r="G50" s="81">
        <v>19.859474107801798</v>
      </c>
      <c r="H50" s="81">
        <v>21.532423351896199</v>
      </c>
      <c r="I50" s="81">
        <v>16.938261486270001</v>
      </c>
      <c r="J50" s="81">
        <v>12.240245178417799</v>
      </c>
      <c r="K50" s="81">
        <v>16.343739733166</v>
      </c>
      <c r="L50" s="81">
        <v>18.239365853296501</v>
      </c>
      <c r="M50" s="81">
        <v>15.841844965934699</v>
      </c>
      <c r="N50" s="81">
        <v>16.2183082876147</v>
      </c>
      <c r="O50" s="81">
        <v>14.4677509770751</v>
      </c>
      <c r="P50" s="81">
        <v>14.111881282673799</v>
      </c>
      <c r="Q50" s="81">
        <v>16.712121962728901</v>
      </c>
      <c r="R50" s="81">
        <v>21.735623553583501</v>
      </c>
      <c r="S50" s="81">
        <v>23.6381037892614</v>
      </c>
      <c r="T50" s="81">
        <v>37.127402951419697</v>
      </c>
      <c r="U50" s="81">
        <v>32.126900733927997</v>
      </c>
      <c r="V50" s="81">
        <v>27.672828902706499</v>
      </c>
      <c r="W50" s="81">
        <v>40.374091790657303</v>
      </c>
      <c r="X50" s="81">
        <v>33.360584293236101</v>
      </c>
      <c r="Y50" s="81">
        <v>32.0694812629282</v>
      </c>
      <c r="Z50" s="81">
        <v>36.554092189654703</v>
      </c>
      <c r="AA50" s="81">
        <v>43.766366362230499</v>
      </c>
      <c r="AB50" s="81">
        <v>39.933463176186301</v>
      </c>
      <c r="AC50" s="81">
        <v>38.115369533582999</v>
      </c>
      <c r="AD50" s="81">
        <v>45.608576221734999</v>
      </c>
      <c r="AE50" s="81">
        <v>44.800029987899201</v>
      </c>
      <c r="AF50" s="81">
        <v>45.753276659222301</v>
      </c>
      <c r="AG50" s="81">
        <v>42.930116653049801</v>
      </c>
      <c r="AH50" s="81">
        <v>44.020710903336301</v>
      </c>
      <c r="AI50" s="81">
        <v>45.693134472202999</v>
      </c>
      <c r="AJ50" s="81">
        <v>32.790728392427603</v>
      </c>
      <c r="AK50" s="81">
        <v>36.478564318728203</v>
      </c>
      <c r="AL50" s="81">
        <v>47.928537442970303</v>
      </c>
      <c r="AM50" s="81" t="s">
        <v>337</v>
      </c>
      <c r="AN50" s="81">
        <v>30.3013433995662</v>
      </c>
      <c r="AO50" s="81">
        <v>26.143448732948599</v>
      </c>
      <c r="AP50" s="81">
        <v>30.450977121110601</v>
      </c>
      <c r="AQ50" s="81">
        <v>16.206382729207</v>
      </c>
      <c r="AR50" s="81" t="s">
        <v>337</v>
      </c>
      <c r="AS50" s="81">
        <v>22.385276109367201</v>
      </c>
      <c r="AT50" s="81">
        <v>27.580502447014801</v>
      </c>
      <c r="AU50" s="81">
        <v>26.7523667628125</v>
      </c>
      <c r="AV50" s="81">
        <v>27.445493130665799</v>
      </c>
      <c r="AW50" s="81">
        <v>28.262104756551</v>
      </c>
      <c r="AX50" s="81">
        <v>29.107144987758701</v>
      </c>
      <c r="AY50" s="81">
        <v>22.635179204086</v>
      </c>
      <c r="AZ50" s="81">
        <v>18.763253751039301</v>
      </c>
      <c r="BA50" s="81">
        <v>24.145673804735601</v>
      </c>
      <c r="BB50" s="81">
        <v>29.625163379802601</v>
      </c>
      <c r="BC50" s="81">
        <v>20.739889973852701</v>
      </c>
      <c r="BD50" s="81">
        <v>26.143625584114101</v>
      </c>
      <c r="BE50" s="81">
        <v>30.2926123827766</v>
      </c>
      <c r="BF50" s="81">
        <v>26.9747234307127</v>
      </c>
      <c r="BG50" s="81">
        <v>27.802384691680501</v>
      </c>
      <c r="BH50" s="81">
        <v>25.600650834231999</v>
      </c>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7">
        <v>1649.6121225977156</v>
      </c>
      <c r="D51" s="77">
        <v>1904.2984114387671</v>
      </c>
      <c r="E51" s="77">
        <v>1811.6985048653648</v>
      </c>
      <c r="F51" s="77">
        <v>1786.6953663895986</v>
      </c>
      <c r="G51" s="77">
        <v>1867.9746141121116</v>
      </c>
      <c r="H51" s="77">
        <v>1759.0883618284759</v>
      </c>
      <c r="I51" s="77">
        <v>1667.9620833751173</v>
      </c>
      <c r="J51" s="77">
        <v>1613.0067014615001</v>
      </c>
      <c r="K51" s="77">
        <v>1647.6552282141135</v>
      </c>
      <c r="L51" s="77">
        <v>1593.5561949700277</v>
      </c>
      <c r="M51" s="77">
        <v>1720.5394778975781</v>
      </c>
      <c r="N51" s="77">
        <v>1882.8144533857287</v>
      </c>
      <c r="O51" s="77">
        <v>1797.670487062544</v>
      </c>
      <c r="P51" s="77">
        <v>1821.2559834685087</v>
      </c>
      <c r="Q51" s="77">
        <v>1974.2572434531062</v>
      </c>
      <c r="R51" s="77">
        <v>1970.8031167488875</v>
      </c>
      <c r="S51" s="77">
        <v>2014.1431315921145</v>
      </c>
      <c r="T51" s="77">
        <v>2340.9966963926863</v>
      </c>
      <c r="U51" s="77">
        <v>2559.0275301793495</v>
      </c>
      <c r="V51" s="77">
        <v>2505.8173300741983</v>
      </c>
      <c r="W51" s="77">
        <v>2671.2186231893547</v>
      </c>
      <c r="X51" s="77">
        <v>2764.9451914570686</v>
      </c>
      <c r="Y51" s="77">
        <v>2788.7085854978068</v>
      </c>
      <c r="Z51" s="77">
        <v>3197.3083100923236</v>
      </c>
      <c r="AA51" s="77">
        <v>2657.0716942289605</v>
      </c>
      <c r="AB51" s="77">
        <v>2784.4129039535742</v>
      </c>
      <c r="AC51" s="77">
        <v>2937.6927302442068</v>
      </c>
      <c r="AD51" s="77">
        <v>3370.2618193809299</v>
      </c>
      <c r="AE51" s="77">
        <v>3088.588161127685</v>
      </c>
      <c r="AF51" s="77">
        <v>2973.1038013663524</v>
      </c>
      <c r="AG51" s="77">
        <v>2948.5617855474302</v>
      </c>
      <c r="AH51" s="77">
        <v>2936.5327567038162</v>
      </c>
      <c r="AI51" s="77">
        <v>2818.297136171791</v>
      </c>
      <c r="AJ51" s="77">
        <v>2940.3773542953677</v>
      </c>
      <c r="AK51" s="77">
        <v>2818.5575494764212</v>
      </c>
      <c r="AL51" s="77">
        <v>2849.4261970473635</v>
      </c>
      <c r="AM51" s="77">
        <v>2213.2580337014447</v>
      </c>
      <c r="AN51" s="77">
        <v>2429.0640622266064</v>
      </c>
      <c r="AO51" s="77">
        <v>2987.8131793195894</v>
      </c>
      <c r="AP51" s="77">
        <v>2977.9784654949644</v>
      </c>
      <c r="AQ51" s="77">
        <v>3233.296288642422</v>
      </c>
      <c r="AR51" s="77">
        <v>3294.3277184483131</v>
      </c>
      <c r="AS51" s="77">
        <v>3179.7062453080785</v>
      </c>
      <c r="AT51" s="77">
        <v>3290.8014313986923</v>
      </c>
      <c r="AU51" s="77">
        <v>3169.5550422052015</v>
      </c>
      <c r="AV51" s="77">
        <v>3148.3117465181208</v>
      </c>
      <c r="AW51" s="77">
        <v>3012.0874355792535</v>
      </c>
      <c r="AX51" s="77">
        <v>3086.3622152068679</v>
      </c>
      <c r="AY51" s="77">
        <v>2990.3022050513182</v>
      </c>
      <c r="AZ51" s="77">
        <v>2937.9627080762507</v>
      </c>
      <c r="BA51" s="77">
        <v>2945.2607241235764</v>
      </c>
      <c r="BB51" s="77">
        <v>2915.3789843413019</v>
      </c>
      <c r="BC51" s="77">
        <v>2788.7175467551033</v>
      </c>
      <c r="BD51" s="77">
        <v>2601.9605091073913</v>
      </c>
      <c r="BE51" s="77">
        <v>2680.4973945777965</v>
      </c>
      <c r="BF51" s="77">
        <v>2262.9511043626576</v>
      </c>
      <c r="BG51" s="77">
        <v>2341.2023367467978</v>
      </c>
      <c r="BH51" s="77">
        <v>2325.5301579056709</v>
      </c>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81">
        <v>68.775579051689903</v>
      </c>
      <c r="D52" s="81">
        <v>53.849112696719097</v>
      </c>
      <c r="E52" s="81">
        <v>55.524304799778101</v>
      </c>
      <c r="F52" s="81">
        <v>47.034756525696103</v>
      </c>
      <c r="G52" s="81">
        <v>50.338627141845002</v>
      </c>
      <c r="H52" s="81">
        <v>56.972555415178398</v>
      </c>
      <c r="I52" s="81">
        <v>52.9817070246472</v>
      </c>
      <c r="J52" s="81">
        <v>75.25850657046</v>
      </c>
      <c r="K52" s="81">
        <v>43.795823525254498</v>
      </c>
      <c r="L52" s="81">
        <v>45.273004048859001</v>
      </c>
      <c r="M52" s="81">
        <v>45.457009294901702</v>
      </c>
      <c r="N52" s="81">
        <v>46.245403205754101</v>
      </c>
      <c r="O52" s="81">
        <v>44.772737577169998</v>
      </c>
      <c r="P52" s="81">
        <v>55.038931489221603</v>
      </c>
      <c r="Q52" s="81">
        <v>40.836444927967399</v>
      </c>
      <c r="R52" s="81">
        <v>53.148692370246799</v>
      </c>
      <c r="S52" s="81">
        <v>63.0722864453966</v>
      </c>
      <c r="T52" s="81">
        <v>68.242604162199299</v>
      </c>
      <c r="U52" s="81">
        <v>68.0078761912158</v>
      </c>
      <c r="V52" s="81">
        <v>68.2827225670882</v>
      </c>
      <c r="W52" s="81">
        <v>90.0502240791144</v>
      </c>
      <c r="X52" s="81">
        <v>62.796025141716001</v>
      </c>
      <c r="Y52" s="81">
        <v>60.318927704173603</v>
      </c>
      <c r="Z52" s="81">
        <v>72.370235593348895</v>
      </c>
      <c r="AA52" s="81">
        <v>85.415514688753603</v>
      </c>
      <c r="AB52" s="81">
        <v>73.926833335214397</v>
      </c>
      <c r="AC52" s="81">
        <v>73.663010937814803</v>
      </c>
      <c r="AD52" s="81">
        <v>88.538515567245298</v>
      </c>
      <c r="AE52" s="81">
        <v>77.263912984461996</v>
      </c>
      <c r="AF52" s="81">
        <v>75.113680540143093</v>
      </c>
      <c r="AG52" s="81">
        <v>71.110516249705796</v>
      </c>
      <c r="AH52" s="81">
        <v>91.139757676196595</v>
      </c>
      <c r="AI52" s="81">
        <v>73.422090740475795</v>
      </c>
      <c r="AJ52" s="81">
        <v>91.209955721072205</v>
      </c>
      <c r="AK52" s="81">
        <v>99.870206798787706</v>
      </c>
      <c r="AL52" s="81">
        <v>88.127084570887604</v>
      </c>
      <c r="AM52" s="81">
        <v>57.986568172152097</v>
      </c>
      <c r="AN52" s="81">
        <v>87.555048208768596</v>
      </c>
      <c r="AO52" s="81">
        <v>87.776371944199497</v>
      </c>
      <c r="AP52" s="81">
        <v>87.183065220402</v>
      </c>
      <c r="AQ52" s="81">
        <v>460.77244336753398</v>
      </c>
      <c r="AR52" s="81">
        <v>442.37762407260402</v>
      </c>
      <c r="AS52" s="81">
        <v>440.91761757255199</v>
      </c>
      <c r="AT52" s="81">
        <v>474.43336138211998</v>
      </c>
      <c r="AU52" s="81">
        <v>377.38931890418201</v>
      </c>
      <c r="AV52" s="81">
        <v>376.09504044191402</v>
      </c>
      <c r="AW52" s="81">
        <v>332.55865951457702</v>
      </c>
      <c r="AX52" s="81">
        <v>365.470750005311</v>
      </c>
      <c r="AY52" s="81">
        <v>376.80158075473298</v>
      </c>
      <c r="AZ52" s="81">
        <v>374.69182166553298</v>
      </c>
      <c r="BA52" s="81">
        <v>354.89408925764002</v>
      </c>
      <c r="BB52" s="81">
        <v>389.13687862484301</v>
      </c>
      <c r="BC52" s="81">
        <v>352.73776925807903</v>
      </c>
      <c r="BD52" s="81">
        <v>452.96727617874598</v>
      </c>
      <c r="BE52" s="81">
        <v>363.52301909856499</v>
      </c>
      <c r="BF52" s="81">
        <v>359.78605053436303</v>
      </c>
      <c r="BG52" s="81">
        <v>359.658918033291</v>
      </c>
      <c r="BH52" s="81">
        <v>403.26141446043101</v>
      </c>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7">
        <v>68.775579051689903</v>
      </c>
      <c r="D53" s="77">
        <v>53.849112696719097</v>
      </c>
      <c r="E53" s="77">
        <v>55.524304799778101</v>
      </c>
      <c r="F53" s="77">
        <v>47.034756525696103</v>
      </c>
      <c r="G53" s="77">
        <v>50.338627141845002</v>
      </c>
      <c r="H53" s="77">
        <v>56.972555415178398</v>
      </c>
      <c r="I53" s="77">
        <v>52.9817070246472</v>
      </c>
      <c r="J53" s="77">
        <v>75.25850657046</v>
      </c>
      <c r="K53" s="77">
        <v>43.795823525254498</v>
      </c>
      <c r="L53" s="77">
        <v>45.273004048859001</v>
      </c>
      <c r="M53" s="77">
        <v>45.457009294901702</v>
      </c>
      <c r="N53" s="77">
        <v>46.245403205754101</v>
      </c>
      <c r="O53" s="77">
        <v>44.772737577169998</v>
      </c>
      <c r="P53" s="77">
        <v>55.038931489221603</v>
      </c>
      <c r="Q53" s="77">
        <v>40.836444927967399</v>
      </c>
      <c r="R53" s="77">
        <v>53.148692370246799</v>
      </c>
      <c r="S53" s="77">
        <v>63.0722864453966</v>
      </c>
      <c r="T53" s="77">
        <v>68.242604162199299</v>
      </c>
      <c r="U53" s="77">
        <v>68.0078761912158</v>
      </c>
      <c r="V53" s="77">
        <v>68.2827225670882</v>
      </c>
      <c r="W53" s="77">
        <v>90.0502240791144</v>
      </c>
      <c r="X53" s="77">
        <v>62.796025141716001</v>
      </c>
      <c r="Y53" s="77">
        <v>60.318927704173603</v>
      </c>
      <c r="Z53" s="77">
        <v>72.370235593348895</v>
      </c>
      <c r="AA53" s="77">
        <v>85.415514688753603</v>
      </c>
      <c r="AB53" s="77">
        <v>73.926833335214397</v>
      </c>
      <c r="AC53" s="77">
        <v>73.663010937814803</v>
      </c>
      <c r="AD53" s="77">
        <v>88.538515567245298</v>
      </c>
      <c r="AE53" s="77">
        <v>77.263912984461996</v>
      </c>
      <c r="AF53" s="77">
        <v>75.113680540143093</v>
      </c>
      <c r="AG53" s="77">
        <v>71.110516249705796</v>
      </c>
      <c r="AH53" s="77">
        <v>91.139757676196595</v>
      </c>
      <c r="AI53" s="77">
        <v>73.422090740475795</v>
      </c>
      <c r="AJ53" s="77">
        <v>91.209955721072205</v>
      </c>
      <c r="AK53" s="77">
        <v>99.870206798787706</v>
      </c>
      <c r="AL53" s="77">
        <v>88.127084570887604</v>
      </c>
      <c r="AM53" s="77">
        <v>57.986568172152097</v>
      </c>
      <c r="AN53" s="77">
        <v>87.555048208768596</v>
      </c>
      <c r="AO53" s="77">
        <v>87.776371944199497</v>
      </c>
      <c r="AP53" s="77">
        <v>87.183065220402</v>
      </c>
      <c r="AQ53" s="77">
        <v>460.77244336753398</v>
      </c>
      <c r="AR53" s="77">
        <v>442.37762407260402</v>
      </c>
      <c r="AS53" s="77">
        <v>440.91761757255199</v>
      </c>
      <c r="AT53" s="77">
        <v>474.43336138211998</v>
      </c>
      <c r="AU53" s="77">
        <v>377.38931890418201</v>
      </c>
      <c r="AV53" s="77">
        <v>376.09504044191402</v>
      </c>
      <c r="AW53" s="77">
        <v>332.55865951457702</v>
      </c>
      <c r="AX53" s="77">
        <v>365.470750005311</v>
      </c>
      <c r="AY53" s="77">
        <v>376.80158075473298</v>
      </c>
      <c r="AZ53" s="77">
        <v>374.69182166553298</v>
      </c>
      <c r="BA53" s="77">
        <v>354.89408925764002</v>
      </c>
      <c r="BB53" s="77">
        <v>389.13687862484301</v>
      </c>
      <c r="BC53" s="77">
        <v>352.73776925807903</v>
      </c>
      <c r="BD53" s="77">
        <v>452.96727617874598</v>
      </c>
      <c r="BE53" s="77">
        <v>363.52301909856499</v>
      </c>
      <c r="BF53" s="77">
        <v>359.78605053436303</v>
      </c>
      <c r="BG53" s="77">
        <v>359.658918033291</v>
      </c>
      <c r="BH53" s="77">
        <v>403.26141446043101</v>
      </c>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8" t="s">
        <v>150</v>
      </c>
      <c r="B54" s="118"/>
      <c r="C54" s="78">
        <v>5878.9009458758792</v>
      </c>
      <c r="D54" s="78">
        <v>6038.12417323716</v>
      </c>
      <c r="E54" s="78">
        <v>5927.2703386385701</v>
      </c>
      <c r="F54" s="78">
        <v>5878.7047261384942</v>
      </c>
      <c r="G54" s="78">
        <v>5851.4769197427522</v>
      </c>
      <c r="H54" s="78">
        <v>5625.1201614941519</v>
      </c>
      <c r="I54" s="78">
        <v>5339.9382121242143</v>
      </c>
      <c r="J54" s="78">
        <v>5103.3714882754548</v>
      </c>
      <c r="K54" s="78">
        <v>5247.335506011641</v>
      </c>
      <c r="L54" s="78">
        <v>5307.1513833827194</v>
      </c>
      <c r="M54" s="78">
        <v>5609.26406787612</v>
      </c>
      <c r="N54" s="78">
        <v>5507.5251255574876</v>
      </c>
      <c r="O54" s="78">
        <v>5519.8741573299503</v>
      </c>
      <c r="P54" s="78">
        <v>5738.5958912699962</v>
      </c>
      <c r="Q54" s="78">
        <v>5636.1588083637034</v>
      </c>
      <c r="R54" s="78">
        <v>5751.1452289513036</v>
      </c>
      <c r="S54" s="78">
        <v>5549.5776673093296</v>
      </c>
      <c r="T54" s="78">
        <v>6089.1865592345521</v>
      </c>
      <c r="U54" s="78">
        <v>6363.457736655746</v>
      </c>
      <c r="V54" s="78">
        <v>6400.3419781465436</v>
      </c>
      <c r="W54" s="78">
        <v>6541.7318548836965</v>
      </c>
      <c r="X54" s="78">
        <v>6656.2421446115159</v>
      </c>
      <c r="Y54" s="78">
        <v>6886.6752192723361</v>
      </c>
      <c r="Z54" s="78">
        <v>7439.7803159298419</v>
      </c>
      <c r="AA54" s="78">
        <v>7032.5908715679725</v>
      </c>
      <c r="AB54" s="78">
        <v>7457.3884289512289</v>
      </c>
      <c r="AC54" s="78">
        <v>7605.4100736696655</v>
      </c>
      <c r="AD54" s="78">
        <v>8462.7524911855216</v>
      </c>
      <c r="AE54" s="78">
        <v>7999.5739058299741</v>
      </c>
      <c r="AF54" s="78">
        <v>7869.0019169650741</v>
      </c>
      <c r="AG54" s="78">
        <v>7564.3358747755756</v>
      </c>
      <c r="AH54" s="78">
        <v>7686.7972772498733</v>
      </c>
      <c r="AI54" s="78">
        <v>7304.6100740903375</v>
      </c>
      <c r="AJ54" s="78">
        <v>7236.1699566418965</v>
      </c>
      <c r="AK54" s="78">
        <v>7416.4517705040607</v>
      </c>
      <c r="AL54" s="78">
        <v>7168.2878623583529</v>
      </c>
      <c r="AM54" s="78">
        <v>4678.174731829572</v>
      </c>
      <c r="AN54" s="78">
        <v>5372.4363709149748</v>
      </c>
      <c r="AO54" s="78">
        <v>6741.7687471369063</v>
      </c>
      <c r="AP54" s="78">
        <v>6550.6392677827871</v>
      </c>
      <c r="AQ54" s="78">
        <v>7684.6124396636078</v>
      </c>
      <c r="AR54" s="78">
        <v>7718.7084628625498</v>
      </c>
      <c r="AS54" s="78">
        <v>7840.0241515130583</v>
      </c>
      <c r="AT54" s="78">
        <v>8187.4017406759676</v>
      </c>
      <c r="AU54" s="78">
        <v>7854.9965905255222</v>
      </c>
      <c r="AV54" s="78">
        <v>7748.4393750836998</v>
      </c>
      <c r="AW54" s="78">
        <v>7634.226869676263</v>
      </c>
      <c r="AX54" s="78">
        <v>7544.0754811106626</v>
      </c>
      <c r="AY54" s="78">
        <v>7382.8087602774785</v>
      </c>
      <c r="AZ54" s="78">
        <v>7412.8048349307164</v>
      </c>
      <c r="BA54" s="78">
        <v>7262.5115850156926</v>
      </c>
      <c r="BB54" s="78">
        <v>7028.823901905992</v>
      </c>
      <c r="BC54" s="78">
        <v>6871.88755698573</v>
      </c>
      <c r="BD54" s="78">
        <v>6707.2872548317591</v>
      </c>
      <c r="BE54" s="78">
        <v>6742.0752727405243</v>
      </c>
      <c r="BF54" s="78">
        <v>6375.6598257335409</v>
      </c>
      <c r="BG54" s="78">
        <v>6548.1256614860913</v>
      </c>
      <c r="BH54" s="78">
        <v>6574.7673318858679</v>
      </c>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N55" s="100"/>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100"/>
    </row>
    <row r="56" spans="1:129" s="7" customFormat="1" ht="15" thickBot="1" x14ac:dyDescent="0.4">
      <c r="A56" s="88" t="s">
        <v>170</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N56" s="85"/>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5"/>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335</v>
      </c>
    </row>
    <row r="58" spans="1:129" s="93" customFormat="1" ht="15" thickBot="1" x14ac:dyDescent="0.4">
      <c r="A58" s="94" t="s">
        <v>94</v>
      </c>
      <c r="B58" s="95" t="s">
        <v>95</v>
      </c>
      <c r="C58" s="23">
        <v>1.0721425726932288E-2</v>
      </c>
      <c r="D58" s="23">
        <v>1.1557705957152737E-2</v>
      </c>
      <c r="E58" s="23">
        <v>1.6376922950561795E-2</v>
      </c>
      <c r="F58" s="23">
        <v>1.4677743569945501E-2</v>
      </c>
      <c r="G58" s="23">
        <v>1.3145926695252113E-2</v>
      </c>
      <c r="H58" s="23">
        <v>9.2846276041580328E-3</v>
      </c>
      <c r="I58" s="23">
        <v>1.2365788543299047E-2</v>
      </c>
      <c r="J58" s="23">
        <v>1.0104156442047513E-2</v>
      </c>
      <c r="K58" s="23">
        <v>1.0667515017021097E-2</v>
      </c>
      <c r="L58" s="23">
        <v>1.3558620414102935E-2</v>
      </c>
      <c r="M58" s="23">
        <v>1.2598663370074677E-2</v>
      </c>
      <c r="N58" s="23">
        <v>1.1812379912562352E-2</v>
      </c>
      <c r="O58" s="23">
        <v>1.4222423629103451E-2</v>
      </c>
      <c r="P58" s="23">
        <v>1.2739739723732274E-2</v>
      </c>
      <c r="Q58" s="23">
        <v>1.4379422688027941E-2</v>
      </c>
      <c r="R58" s="23">
        <v>1.3763677281352997E-2</v>
      </c>
      <c r="S58" s="23">
        <v>7.5538627117182604E-3</v>
      </c>
      <c r="T58" s="23">
        <v>8.9118148603184698E-3</v>
      </c>
      <c r="U58" s="23">
        <v>6.6207116853100306E-3</v>
      </c>
      <c r="V58" s="23">
        <v>9.9480800121545011E-3</v>
      </c>
      <c r="W58" s="23">
        <v>1.1953035117907965E-2</v>
      </c>
      <c r="X58" s="23">
        <v>1.3026426102227932E-2</v>
      </c>
      <c r="Y58" s="23">
        <v>9.6623596765821954E-3</v>
      </c>
      <c r="Z58" s="23">
        <v>1.4976593383515067E-2</v>
      </c>
      <c r="AA58" s="23">
        <v>1.2353027221319876E-2</v>
      </c>
      <c r="AB58" s="23">
        <v>1.5187170342183946E-2</v>
      </c>
      <c r="AC58" s="23">
        <v>2.0166685058418971E-2</v>
      </c>
      <c r="AD58" s="23">
        <v>2.3749834259950219E-2</v>
      </c>
      <c r="AE58" s="23">
        <v>2.0807076329563832E-2</v>
      </c>
      <c r="AF58" s="23">
        <v>1.1328056616765237E-2</v>
      </c>
      <c r="AG58" s="23">
        <v>1.6866741516698862E-2</v>
      </c>
      <c r="AH58" s="23">
        <v>1.2003576776927639E-2</v>
      </c>
      <c r="AI58" s="23">
        <v>1.2841876593871248E-2</v>
      </c>
      <c r="AJ58" s="23">
        <v>1.3712718771190922E-2</v>
      </c>
      <c r="AK58" s="23">
        <v>1.4758241521900535E-2</v>
      </c>
      <c r="AL58" s="23">
        <v>1.6259495610078518E-2</v>
      </c>
      <c r="AM58" s="23">
        <v>1.4977086096484335E-2</v>
      </c>
      <c r="AN58" s="23">
        <v>1.7407213541101134E-2</v>
      </c>
      <c r="AO58" s="23">
        <v>1.92035676975933E-2</v>
      </c>
      <c r="AP58" s="23">
        <v>1.8103859023784322E-2</v>
      </c>
      <c r="AQ58" s="23">
        <v>1.8603443997905585E-2</v>
      </c>
      <c r="AR58" s="23">
        <v>2.1848608811846637E-2</v>
      </c>
      <c r="AS58" s="23">
        <v>1.1960757628553089E-2</v>
      </c>
      <c r="AT58" s="23">
        <v>1.5003836647623442E-2</v>
      </c>
      <c r="AU58" s="23">
        <v>1.4129856334854758E-2</v>
      </c>
      <c r="AV58" s="23">
        <v>9.7029632267365915E-3</v>
      </c>
      <c r="AW58" s="23">
        <v>6.9328388393307171E-3</v>
      </c>
      <c r="AX58" s="23">
        <v>9.864143548918753E-3</v>
      </c>
      <c r="AY58" s="23">
        <v>9.4178138225825131E-3</v>
      </c>
      <c r="AZ58" s="23">
        <v>1.0668639338822424E-2</v>
      </c>
      <c r="BA58" s="23">
        <v>1.2415765760473686E-2</v>
      </c>
      <c r="BB58" s="23">
        <v>1.0502993820407458E-2</v>
      </c>
      <c r="BC58" s="23">
        <v>1.0364148283910322E-2</v>
      </c>
      <c r="BD58" s="23">
        <v>1.1068877983589699E-2</v>
      </c>
      <c r="BE58" s="23">
        <v>1.357504626691252E-2</v>
      </c>
      <c r="BF58" s="23">
        <v>1.2610018073623837E-2</v>
      </c>
      <c r="BG58" s="23">
        <v>1.160070450051905E-2</v>
      </c>
      <c r="BH58" s="23">
        <v>1.1446506137333475E-2</v>
      </c>
      <c r="BN58" s="85"/>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5"/>
    </row>
    <row r="59" spans="1:129" s="93" customFormat="1" ht="15" thickBot="1" x14ac:dyDescent="0.4">
      <c r="A59" s="96"/>
      <c r="B59" s="96" t="s">
        <v>145</v>
      </c>
      <c r="C59" s="24">
        <v>1.0721425726932288E-2</v>
      </c>
      <c r="D59" s="24">
        <v>1.1557705957152737E-2</v>
      </c>
      <c r="E59" s="24">
        <v>1.6376922950561795E-2</v>
      </c>
      <c r="F59" s="24">
        <v>1.4677743569945501E-2</v>
      </c>
      <c r="G59" s="24">
        <v>1.3145926695252113E-2</v>
      </c>
      <c r="H59" s="24">
        <v>9.2846276041580328E-3</v>
      </c>
      <c r="I59" s="24">
        <v>1.2365788543299047E-2</v>
      </c>
      <c r="J59" s="24">
        <v>1.0104156442047513E-2</v>
      </c>
      <c r="K59" s="24">
        <v>1.0667515017021097E-2</v>
      </c>
      <c r="L59" s="24">
        <v>1.3558620414102935E-2</v>
      </c>
      <c r="M59" s="24">
        <v>1.2598663370074677E-2</v>
      </c>
      <c r="N59" s="24">
        <v>1.1812379912562352E-2</v>
      </c>
      <c r="O59" s="24">
        <v>1.4222423629103451E-2</v>
      </c>
      <c r="P59" s="24">
        <v>1.2739739723732274E-2</v>
      </c>
      <c r="Q59" s="24">
        <v>1.4379422688027941E-2</v>
      </c>
      <c r="R59" s="24">
        <v>1.3763677281352997E-2</v>
      </c>
      <c r="S59" s="24">
        <v>7.5538627117182604E-3</v>
      </c>
      <c r="T59" s="24">
        <v>8.9118148603184698E-3</v>
      </c>
      <c r="U59" s="24">
        <v>6.6207116853100306E-3</v>
      </c>
      <c r="V59" s="24">
        <v>9.9480800121545011E-3</v>
      </c>
      <c r="W59" s="24">
        <v>1.1953035117907965E-2</v>
      </c>
      <c r="X59" s="24">
        <v>1.3026426102227932E-2</v>
      </c>
      <c r="Y59" s="24">
        <v>9.6623596765821954E-3</v>
      </c>
      <c r="Z59" s="24">
        <v>1.4976593383515067E-2</v>
      </c>
      <c r="AA59" s="24">
        <v>1.2353027221319876E-2</v>
      </c>
      <c r="AB59" s="24">
        <v>1.5187170342183946E-2</v>
      </c>
      <c r="AC59" s="24">
        <v>2.0166685058418971E-2</v>
      </c>
      <c r="AD59" s="24">
        <v>2.3749834259950219E-2</v>
      </c>
      <c r="AE59" s="24">
        <v>2.0807076329563832E-2</v>
      </c>
      <c r="AF59" s="24">
        <v>1.1328056616765237E-2</v>
      </c>
      <c r="AG59" s="24">
        <v>1.6866741516698862E-2</v>
      </c>
      <c r="AH59" s="24">
        <v>1.2003576776927639E-2</v>
      </c>
      <c r="AI59" s="24">
        <v>1.2841876593871248E-2</v>
      </c>
      <c r="AJ59" s="24">
        <v>1.3712718771190922E-2</v>
      </c>
      <c r="AK59" s="24">
        <v>1.4758241521900535E-2</v>
      </c>
      <c r="AL59" s="24">
        <v>1.6259495610078518E-2</v>
      </c>
      <c r="AM59" s="24">
        <v>1.4977086096484335E-2</v>
      </c>
      <c r="AN59" s="24">
        <v>1.7407213541101134E-2</v>
      </c>
      <c r="AO59" s="24">
        <v>1.92035676975933E-2</v>
      </c>
      <c r="AP59" s="24">
        <v>1.8103859023784322E-2</v>
      </c>
      <c r="AQ59" s="24">
        <v>1.8603443997905585E-2</v>
      </c>
      <c r="AR59" s="24">
        <v>2.1848608811846637E-2</v>
      </c>
      <c r="AS59" s="24">
        <v>1.1960757628553089E-2</v>
      </c>
      <c r="AT59" s="24">
        <v>1.5003836647623442E-2</v>
      </c>
      <c r="AU59" s="24">
        <v>1.4129856334854758E-2</v>
      </c>
      <c r="AV59" s="24">
        <v>9.7029632267365915E-3</v>
      </c>
      <c r="AW59" s="24">
        <v>6.9328388393307171E-3</v>
      </c>
      <c r="AX59" s="24">
        <v>9.864143548918753E-3</v>
      </c>
      <c r="AY59" s="24">
        <v>9.4178138225825131E-3</v>
      </c>
      <c r="AZ59" s="24">
        <v>1.0668639338822424E-2</v>
      </c>
      <c r="BA59" s="24">
        <v>1.2415765760473686E-2</v>
      </c>
      <c r="BB59" s="24">
        <v>1.0502993820407458E-2</v>
      </c>
      <c r="BC59" s="24">
        <v>1.0364148283910322E-2</v>
      </c>
      <c r="BD59" s="24">
        <v>1.1068877983589699E-2</v>
      </c>
      <c r="BE59" s="24">
        <v>1.357504626691252E-2</v>
      </c>
      <c r="BF59" s="24">
        <v>1.2610018073623837E-2</v>
      </c>
      <c r="BG59" s="24">
        <v>1.160070450051905E-2</v>
      </c>
      <c r="BH59" s="24">
        <v>1.1446506137333475E-2</v>
      </c>
      <c r="BN59" s="85"/>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5"/>
    </row>
    <row r="60" spans="1:129" s="93" customFormat="1" ht="15" thickBot="1" x14ac:dyDescent="0.4">
      <c r="A60" s="97" t="s">
        <v>96</v>
      </c>
      <c r="B60" s="98" t="s">
        <v>97</v>
      </c>
      <c r="C60" s="23">
        <v>0.10556979076054961</v>
      </c>
      <c r="D60" s="23">
        <v>9.4462271389616825E-2</v>
      </c>
      <c r="E60" s="23">
        <v>8.866578769466836E-2</v>
      </c>
      <c r="F60" s="23">
        <v>8.628247582690296E-2</v>
      </c>
      <c r="G60" s="23">
        <v>7.8323868998808624E-2</v>
      </c>
      <c r="H60" s="23">
        <v>8.2813804901396781E-2</v>
      </c>
      <c r="I60" s="23">
        <v>7.9423071714628243E-2</v>
      </c>
      <c r="J60" s="23">
        <v>7.8864829899420383E-2</v>
      </c>
      <c r="K60" s="23">
        <v>8.4093268561623857E-2</v>
      </c>
      <c r="L60" s="23">
        <v>8.0043840207731656E-2</v>
      </c>
      <c r="M60" s="23">
        <v>8.6188441681076297E-2</v>
      </c>
      <c r="N60" s="23">
        <v>8.5615042356407156E-2</v>
      </c>
      <c r="O60" s="23">
        <v>8.473967708230333E-2</v>
      </c>
      <c r="P60" s="23">
        <v>9.0711621278877316E-2</v>
      </c>
      <c r="Q60" s="23">
        <v>7.9410446487485881E-2</v>
      </c>
      <c r="R60" s="23">
        <v>9.8091991165412507E-2</v>
      </c>
      <c r="S60" s="23">
        <v>0.10004139215547002</v>
      </c>
      <c r="T60" s="23">
        <v>0.10507404928306491</v>
      </c>
      <c r="U60" s="23">
        <v>0.10795815308080681</v>
      </c>
      <c r="V60" s="23">
        <v>0.10208111232485989</v>
      </c>
      <c r="W60" s="23">
        <v>9.6377644831170117E-2</v>
      </c>
      <c r="X60" s="23">
        <v>9.5929630017779419E-2</v>
      </c>
      <c r="Y60" s="23">
        <v>0.10665049908623565</v>
      </c>
      <c r="Z60" s="23">
        <v>0.1061049463868118</v>
      </c>
      <c r="AA60" s="23">
        <v>0.10393887505419415</v>
      </c>
      <c r="AB60" s="23">
        <v>0.11743046762087778</v>
      </c>
      <c r="AC60" s="23">
        <v>0.10084496809119381</v>
      </c>
      <c r="AD60" s="23">
        <v>0.11521227580430443</v>
      </c>
      <c r="AE60" s="23">
        <v>0.11655264303145527</v>
      </c>
      <c r="AF60" s="23">
        <v>0.1191947646219301</v>
      </c>
      <c r="AG60" s="23">
        <v>0.10583844684620373</v>
      </c>
      <c r="AH60" s="23">
        <v>0.11335249971369116</v>
      </c>
      <c r="AI60" s="23">
        <v>0.10217968007239654</v>
      </c>
      <c r="AJ60" s="23">
        <v>9.7383643142256004E-2</v>
      </c>
      <c r="AK60" s="23">
        <v>0.10663592411015901</v>
      </c>
      <c r="AL60" s="23">
        <v>0.10696753618430146</v>
      </c>
      <c r="AM60" s="23">
        <v>8.2755077124002888E-2</v>
      </c>
      <c r="AN60" s="23">
        <v>7.3876663161192624E-2</v>
      </c>
      <c r="AO60" s="23">
        <v>9.7893154919132572E-2</v>
      </c>
      <c r="AP60" s="23">
        <v>6.8477619067910445E-2</v>
      </c>
      <c r="AQ60" s="23">
        <v>8.889581615013073E-2</v>
      </c>
      <c r="AR60" s="23">
        <v>9.3639803508712094E-2</v>
      </c>
      <c r="AS60" s="23">
        <v>9.9250385137009178E-2</v>
      </c>
      <c r="AT60" s="23">
        <v>0.10291314199601917</v>
      </c>
      <c r="AU60" s="23">
        <v>0.10691032257880388</v>
      </c>
      <c r="AV60" s="23">
        <v>0.10627150137507273</v>
      </c>
      <c r="AW60" s="23">
        <v>0.10155705953417626</v>
      </c>
      <c r="AX60" s="23">
        <v>9.9287339192836041E-2</v>
      </c>
      <c r="AY60" s="23">
        <v>0.1017836458905344</v>
      </c>
      <c r="AZ60" s="23">
        <v>0.10252526651018611</v>
      </c>
      <c r="BA60" s="23">
        <v>9.688988170062221E-2</v>
      </c>
      <c r="BB60" s="23">
        <v>9.781266380316031E-2</v>
      </c>
      <c r="BC60" s="23">
        <v>9.9276936660148821E-2</v>
      </c>
      <c r="BD60" s="23">
        <v>9.7351079089352463E-2</v>
      </c>
      <c r="BE60" s="23">
        <v>9.8058734319274976E-2</v>
      </c>
      <c r="BF60" s="23">
        <v>9.4927836723089715E-2</v>
      </c>
      <c r="BG60" s="23">
        <v>9.7037823454720187E-2</v>
      </c>
      <c r="BH60" s="23">
        <v>9.6377542773800715E-2</v>
      </c>
      <c r="BN60" s="85"/>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5"/>
    </row>
    <row r="61" spans="1:129" s="93" customFormat="1" ht="15" thickBot="1" x14ac:dyDescent="0.4">
      <c r="A61" s="97" t="s">
        <v>98</v>
      </c>
      <c r="B61" s="98" t="s">
        <v>99</v>
      </c>
      <c r="C61" s="23">
        <v>5.2256894643379029E-2</v>
      </c>
      <c r="D61" s="23">
        <v>6.0886353220975908E-2</v>
      </c>
      <c r="E61" s="23">
        <v>5.4176918068018214E-2</v>
      </c>
      <c r="F61" s="23">
        <v>5.0804028546186937E-2</v>
      </c>
      <c r="G61" s="23">
        <v>5.48145535019222E-2</v>
      </c>
      <c r="H61" s="23">
        <v>5.7186450798769446E-2</v>
      </c>
      <c r="I61" s="23">
        <v>5.2190180006447998E-2</v>
      </c>
      <c r="J61" s="23">
        <v>5.2935675621283658E-2</v>
      </c>
      <c r="K61" s="23">
        <v>5.1692753339040297E-2</v>
      </c>
      <c r="L61" s="23">
        <v>4.5635302845214158E-2</v>
      </c>
      <c r="M61" s="23">
        <v>4.5614235117337948E-2</v>
      </c>
      <c r="N61" s="23">
        <v>4.7808762681416782E-2</v>
      </c>
      <c r="O61" s="23">
        <v>4.7635359239410258E-2</v>
      </c>
      <c r="P61" s="23">
        <v>5.1234264867569282E-2</v>
      </c>
      <c r="Q61" s="23">
        <v>5.4935669927230354E-2</v>
      </c>
      <c r="R61" s="23">
        <v>5.0579291881875196E-2</v>
      </c>
      <c r="S61" s="23">
        <v>4.8105269258931715E-2</v>
      </c>
      <c r="T61" s="23">
        <v>6.3005499551859565E-2</v>
      </c>
      <c r="U61" s="23">
        <v>6.2324983993932374E-2</v>
      </c>
      <c r="V61" s="23">
        <v>5.4888856582221694E-2</v>
      </c>
      <c r="W61" s="23">
        <v>5.745969221649766E-2</v>
      </c>
      <c r="X61" s="23">
        <v>4.6409029203264236E-2</v>
      </c>
      <c r="Y61" s="23">
        <v>4.3382188782210458E-2</v>
      </c>
      <c r="Z61" s="23">
        <v>4.1875432523365924E-2</v>
      </c>
      <c r="AA61" s="23">
        <v>4.3269015870099903E-2</v>
      </c>
      <c r="AB61" s="23">
        <v>4.6948608790698738E-2</v>
      </c>
      <c r="AC61" s="23">
        <v>4.4597939802536443E-2</v>
      </c>
      <c r="AD61" s="23">
        <v>4.599409093044287E-2</v>
      </c>
      <c r="AE61" s="23">
        <v>4.3460881667862002E-2</v>
      </c>
      <c r="AF61" s="23">
        <v>4.1563368138209725E-2</v>
      </c>
      <c r="AG61" s="23">
        <v>5.1016562512235505E-2</v>
      </c>
      <c r="AH61" s="23">
        <v>4.9540322581955384E-2</v>
      </c>
      <c r="AI61" s="23">
        <v>4.751290708765521E-2</v>
      </c>
      <c r="AJ61" s="23">
        <v>4.3674194829510196E-2</v>
      </c>
      <c r="AK61" s="23">
        <v>4.5151077646909732E-2</v>
      </c>
      <c r="AL61" s="23">
        <v>4.9383403614836986E-2</v>
      </c>
      <c r="AM61" s="23">
        <v>3.1362158237218871E-2</v>
      </c>
      <c r="AN61" s="23">
        <v>3.2702641027445162E-2</v>
      </c>
      <c r="AO61" s="23">
        <v>3.9503617571365356E-2</v>
      </c>
      <c r="AP61" s="23">
        <v>3.7037882012896074E-2</v>
      </c>
      <c r="AQ61" s="23">
        <v>3.8096124825816528E-2</v>
      </c>
      <c r="AR61" s="23">
        <v>3.2139010276053932E-2</v>
      </c>
      <c r="AS61" s="23">
        <v>3.8387357538940188E-2</v>
      </c>
      <c r="AT61" s="23">
        <v>4.1459027773313485E-2</v>
      </c>
      <c r="AU61" s="23">
        <v>4.0038127248538953E-2</v>
      </c>
      <c r="AV61" s="23">
        <v>3.4056645225458787E-2</v>
      </c>
      <c r="AW61" s="23">
        <v>3.2152650193998003E-2</v>
      </c>
      <c r="AX61" s="23">
        <v>3.0435053766490958E-2</v>
      </c>
      <c r="AY61" s="23">
        <v>2.9273145405275269E-2</v>
      </c>
      <c r="AZ61" s="23">
        <v>3.1351991137101423E-2</v>
      </c>
      <c r="BA61" s="23">
        <v>3.1089889942719117E-2</v>
      </c>
      <c r="BB61" s="23">
        <v>3.0854904908125137E-2</v>
      </c>
      <c r="BC61" s="23">
        <v>3.245460313542136E-2</v>
      </c>
      <c r="BD61" s="23">
        <v>3.3248986050570431E-2</v>
      </c>
      <c r="BE61" s="23">
        <v>3.3888318467514771E-2</v>
      </c>
      <c r="BF61" s="23">
        <v>3.2668959368721384E-2</v>
      </c>
      <c r="BG61" s="23">
        <v>3.3048394285286303E-2</v>
      </c>
      <c r="BH61" s="23">
        <v>3.491587271934686E-2</v>
      </c>
      <c r="BN61" s="85"/>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5"/>
    </row>
    <row r="62" spans="1:129" s="93" customFormat="1" ht="15" thickBot="1" x14ac:dyDescent="0.4">
      <c r="A62" s="97" t="s">
        <v>100</v>
      </c>
      <c r="B62" s="98" t="s">
        <v>101</v>
      </c>
      <c r="C62" s="23">
        <v>7.7007969539097693E-2</v>
      </c>
      <c r="D62" s="23">
        <v>7.6698894000160348E-2</v>
      </c>
      <c r="E62" s="23">
        <v>8.163556332156699E-2</v>
      </c>
      <c r="F62" s="23">
        <v>7.6132560964728757E-2</v>
      </c>
      <c r="G62" s="23">
        <v>7.4909548655314295E-2</v>
      </c>
      <c r="H62" s="23">
        <v>8.6900290092814414E-2</v>
      </c>
      <c r="I62" s="23">
        <v>7.6662583393725281E-2</v>
      </c>
      <c r="J62" s="23">
        <v>7.2301285257790657E-2</v>
      </c>
      <c r="K62" s="23">
        <v>6.9871337475775855E-2</v>
      </c>
      <c r="L62" s="23">
        <v>7.2977251897939979E-2</v>
      </c>
      <c r="M62" s="23">
        <v>6.8944514364862E-2</v>
      </c>
      <c r="N62" s="23">
        <v>7.2959485772819604E-2</v>
      </c>
      <c r="O62" s="23">
        <v>7.0043051168990372E-2</v>
      </c>
      <c r="P62" s="23">
        <v>7.8019579161185487E-2</v>
      </c>
      <c r="Q62" s="23">
        <v>7.4626760299839445E-2</v>
      </c>
      <c r="R62" s="23">
        <v>6.2797787976598407E-2</v>
      </c>
      <c r="S62" s="23">
        <v>5.7473500301628976E-2</v>
      </c>
      <c r="T62" s="23">
        <v>5.0544813386311213E-2</v>
      </c>
      <c r="U62" s="23">
        <v>5.7138459478020598E-2</v>
      </c>
      <c r="V62" s="23">
        <v>5.1759476153707969E-2</v>
      </c>
      <c r="W62" s="23">
        <v>5.7787530721395003E-2</v>
      </c>
      <c r="X62" s="23">
        <v>5.2611036246770611E-2</v>
      </c>
      <c r="Y62" s="23">
        <v>5.2824104852733166E-2</v>
      </c>
      <c r="Z62" s="23">
        <v>5.8698623599842535E-2</v>
      </c>
      <c r="AA62" s="23">
        <v>5.4603643649628129E-2</v>
      </c>
      <c r="AB62" s="23">
        <v>6.0092404622770143E-2</v>
      </c>
      <c r="AC62" s="23">
        <v>6.8240731040833794E-2</v>
      </c>
      <c r="AD62" s="23">
        <v>7.9445849619723827E-2</v>
      </c>
      <c r="AE62" s="23">
        <v>7.4312427210667054E-2</v>
      </c>
      <c r="AF62" s="23">
        <v>7.5189494661780792E-2</v>
      </c>
      <c r="AG62" s="23">
        <v>7.2344961154428969E-2</v>
      </c>
      <c r="AH62" s="23">
        <v>7.4200297833980772E-2</v>
      </c>
      <c r="AI62" s="23">
        <v>7.0963961391447769E-2</v>
      </c>
      <c r="AJ62" s="23">
        <v>6.6902357576419755E-2</v>
      </c>
      <c r="AK62" s="23">
        <v>6.9125058969293593E-2</v>
      </c>
      <c r="AL62" s="23">
        <v>5.6040320220963023E-2</v>
      </c>
      <c r="AM62" s="23">
        <v>2.9172914118958483E-2</v>
      </c>
      <c r="AN62" s="23">
        <v>4.0001288696228043E-2</v>
      </c>
      <c r="AO62" s="23">
        <v>4.7010929731387062E-2</v>
      </c>
      <c r="AP62" s="23">
        <v>4.1025327568734386E-2</v>
      </c>
      <c r="AQ62" s="23">
        <v>5.0746265155962533E-2</v>
      </c>
      <c r="AR62" s="23">
        <v>6.038049245023025E-2</v>
      </c>
      <c r="AS62" s="23">
        <v>5.3518136886836216E-2</v>
      </c>
      <c r="AT62" s="23">
        <v>5.2594720851430528E-2</v>
      </c>
      <c r="AU62" s="23">
        <v>5.4562423942552889E-2</v>
      </c>
      <c r="AV62" s="23">
        <v>5.2680561319052549E-2</v>
      </c>
      <c r="AW62" s="23">
        <v>5.5530292257353772E-2</v>
      </c>
      <c r="AX62" s="23">
        <v>5.7704439510715959E-2</v>
      </c>
      <c r="AY62" s="23">
        <v>5.2491321634521783E-2</v>
      </c>
      <c r="AZ62" s="23">
        <v>5.3782790906742019E-2</v>
      </c>
      <c r="BA62" s="23">
        <v>4.9978440741936768E-2</v>
      </c>
      <c r="BB62" s="23">
        <v>3.4966063991038653E-2</v>
      </c>
      <c r="BC62" s="23">
        <v>4.4038804137621908E-2</v>
      </c>
      <c r="BD62" s="23">
        <v>4.3038270739101589E-2</v>
      </c>
      <c r="BE62" s="23">
        <v>3.3936831719087165E-2</v>
      </c>
      <c r="BF62" s="23">
        <v>3.5420780687799976E-2</v>
      </c>
      <c r="BG62" s="23">
        <v>3.5103031847061393E-2</v>
      </c>
      <c r="BH62" s="23">
        <v>3.553134608152498E-2</v>
      </c>
      <c r="BN62" s="85"/>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5"/>
    </row>
    <row r="63" spans="1:129" s="93" customFormat="1" ht="15" thickBot="1" x14ac:dyDescent="0.4">
      <c r="A63" s="97" t="s">
        <v>102</v>
      </c>
      <c r="B63" s="98" t="s">
        <v>103</v>
      </c>
      <c r="C63" s="23">
        <v>0.10166102910879737</v>
      </c>
      <c r="D63" s="23">
        <v>0.12148583486301061</v>
      </c>
      <c r="E63" s="23">
        <v>0.1367851376159874</v>
      </c>
      <c r="F63" s="23">
        <v>0.13104273836096555</v>
      </c>
      <c r="G63" s="23">
        <v>0.12547408850077302</v>
      </c>
      <c r="H63" s="23">
        <v>9.9118672478708952E-2</v>
      </c>
      <c r="I63" s="23">
        <v>0.10036666439350964</v>
      </c>
      <c r="J63" s="23">
        <v>0.10168674738227243</v>
      </c>
      <c r="K63" s="23">
        <v>0.10130884249991416</v>
      </c>
      <c r="L63" s="23">
        <v>0.10607746397292277</v>
      </c>
      <c r="M63" s="23">
        <v>0.11742759420246379</v>
      </c>
      <c r="N63" s="23">
        <v>0.10577561913962456</v>
      </c>
      <c r="O63" s="23">
        <v>9.8747057981284234E-2</v>
      </c>
      <c r="P63" s="23">
        <v>0.10495500279922748</v>
      </c>
      <c r="Q63" s="23">
        <v>9.5448422697046065E-2</v>
      </c>
      <c r="R63" s="23">
        <v>9.2514506834329505E-2</v>
      </c>
      <c r="S63" s="23">
        <v>9.431884826591698E-2</v>
      </c>
      <c r="T63" s="23">
        <v>0.11698705835662529</v>
      </c>
      <c r="U63" s="23">
        <v>8.6080806159237314E-2</v>
      </c>
      <c r="V63" s="23">
        <v>0.10127986084837487</v>
      </c>
      <c r="W63" s="23">
        <v>0.11444156228300476</v>
      </c>
      <c r="X63" s="23">
        <v>0.11114227428227216</v>
      </c>
      <c r="Y63" s="23">
        <v>0.13171036803995431</v>
      </c>
      <c r="Z63" s="23">
        <v>0.14798277810550706</v>
      </c>
      <c r="AA63" s="23">
        <v>0.16480780787647556</v>
      </c>
      <c r="AB63" s="23">
        <v>0.15681785489722616</v>
      </c>
      <c r="AC63" s="23">
        <v>0.16614867008911241</v>
      </c>
      <c r="AD63" s="23">
        <v>0.16615019006052606</v>
      </c>
      <c r="AE63" s="23">
        <v>0.14368530136768268</v>
      </c>
      <c r="AF63" s="23">
        <v>0.15382869647306871</v>
      </c>
      <c r="AG63" s="23">
        <v>0.14312014445017512</v>
      </c>
      <c r="AH63" s="23">
        <v>0.1586933771010943</v>
      </c>
      <c r="AI63" s="23">
        <v>0.16142128114920712</v>
      </c>
      <c r="AJ63" s="23">
        <v>0.16385309678544144</v>
      </c>
      <c r="AK63" s="23">
        <v>0.14933233285319308</v>
      </c>
      <c r="AL63" s="23">
        <v>0.12985792903619248</v>
      </c>
      <c r="AM63" s="23">
        <v>0.10337012689649792</v>
      </c>
      <c r="AN63" s="23">
        <v>9.0058630704618087E-2</v>
      </c>
      <c r="AO63" s="23">
        <v>0.11400061482334962</v>
      </c>
      <c r="AP63" s="23">
        <v>0.13161114023440373</v>
      </c>
      <c r="AQ63" s="23">
        <v>0.12940476733123404</v>
      </c>
      <c r="AR63" s="23">
        <v>0.10064147711891575</v>
      </c>
      <c r="AS63" s="23">
        <v>0.10535542033050053</v>
      </c>
      <c r="AT63" s="23">
        <v>8.9607047446855603E-2</v>
      </c>
      <c r="AU63" s="23">
        <v>9.8307514741997809E-2</v>
      </c>
      <c r="AV63" s="23">
        <v>9.6007760290186886E-2</v>
      </c>
      <c r="AW63" s="23">
        <v>0.10965338166715233</v>
      </c>
      <c r="AX63" s="23">
        <v>7.0390969505329512E-2</v>
      </c>
      <c r="AY63" s="23">
        <v>7.2213454734206733E-2</v>
      </c>
      <c r="AZ63" s="23">
        <v>8.3073608137259183E-2</v>
      </c>
      <c r="BA63" s="23">
        <v>7.9322268851456351E-2</v>
      </c>
      <c r="BB63" s="23">
        <v>8.0756298840868559E-2</v>
      </c>
      <c r="BC63" s="23">
        <v>7.4093470507960627E-2</v>
      </c>
      <c r="BD63" s="23">
        <v>8.1637725265415795E-2</v>
      </c>
      <c r="BE63" s="23">
        <v>0.10821051258039428</v>
      </c>
      <c r="BF63" s="23">
        <v>0.13236972128140642</v>
      </c>
      <c r="BG63" s="23">
        <v>0.13899933438857162</v>
      </c>
      <c r="BH63" s="23">
        <v>0.16200208699979751</v>
      </c>
      <c r="BN63" s="85"/>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5"/>
    </row>
    <row r="64" spans="1:129" s="93" customFormat="1" ht="15" thickBot="1" x14ac:dyDescent="0.4">
      <c r="A64" s="97" t="s">
        <v>104</v>
      </c>
      <c r="B64" s="98" t="s">
        <v>8</v>
      </c>
      <c r="C64" s="23">
        <v>7.5557058301746111E-2</v>
      </c>
      <c r="D64" s="23">
        <v>7.1071918724051733E-2</v>
      </c>
      <c r="E64" s="23">
        <v>6.8283297011419095E-2</v>
      </c>
      <c r="F64" s="23">
        <v>7.3565852443333649E-2</v>
      </c>
      <c r="G64" s="23">
        <v>7.0501148499961655E-2</v>
      </c>
      <c r="H64" s="23">
        <v>6.6417328491867905E-2</v>
      </c>
      <c r="I64" s="23">
        <v>6.3158993103480388E-2</v>
      </c>
      <c r="J64" s="23">
        <v>5.8287159569929047E-2</v>
      </c>
      <c r="K64" s="23">
        <v>6.3336165931553626E-2</v>
      </c>
      <c r="L64" s="23">
        <v>6.8793006378663479E-2</v>
      </c>
      <c r="M64" s="23">
        <v>7.5630301604260403E-2</v>
      </c>
      <c r="N64" s="23">
        <v>6.5826026646871122E-2</v>
      </c>
      <c r="O64" s="23">
        <v>6.8627814778430107E-2</v>
      </c>
      <c r="P64" s="23">
        <v>7.2296640249886759E-2</v>
      </c>
      <c r="Q64" s="23">
        <v>6.6795317077540786E-2</v>
      </c>
      <c r="R64" s="23">
        <v>7.0181700958320326E-2</v>
      </c>
      <c r="S64" s="23">
        <v>6.502582163713716E-2</v>
      </c>
      <c r="T64" s="23">
        <v>6.8078616555448168E-2</v>
      </c>
      <c r="U64" s="23">
        <v>7.1715639499956713E-2</v>
      </c>
      <c r="V64" s="23">
        <v>7.4547572014880839E-2</v>
      </c>
      <c r="W64" s="23">
        <v>7.2964735323773608E-2</v>
      </c>
      <c r="X64" s="23">
        <v>7.7005374850131744E-2</v>
      </c>
      <c r="Y64" s="23">
        <v>7.8134409425503593E-2</v>
      </c>
      <c r="Z64" s="23">
        <v>7.8999122776724565E-2</v>
      </c>
      <c r="AA64" s="23">
        <v>8.4632445518594945E-2</v>
      </c>
      <c r="AB64" s="23">
        <v>8.9959054143253017E-2</v>
      </c>
      <c r="AC64" s="23">
        <v>9.0872495302064871E-2</v>
      </c>
      <c r="AD64" s="23">
        <v>9.5823161657505845E-2</v>
      </c>
      <c r="AE64" s="23">
        <v>9.287110065171017E-2</v>
      </c>
      <c r="AF64" s="23">
        <v>9.2296914147299167E-2</v>
      </c>
      <c r="AG64" s="23">
        <v>8.1838912686388418E-2</v>
      </c>
      <c r="AH64" s="23">
        <v>8.2468972856667974E-2</v>
      </c>
      <c r="AI64" s="23">
        <v>7.6912152611779069E-2</v>
      </c>
      <c r="AJ64" s="23">
        <v>7.0574893964938684E-2</v>
      </c>
      <c r="AK64" s="23">
        <v>7.5948556564451111E-2</v>
      </c>
      <c r="AL64" s="23">
        <v>7.2957849286389168E-2</v>
      </c>
      <c r="AM64" s="23">
        <v>3.9663951354310473E-2</v>
      </c>
      <c r="AN64" s="23">
        <v>4.8787774078158888E-2</v>
      </c>
      <c r="AO64" s="23">
        <v>6.1416577948411315E-2</v>
      </c>
      <c r="AP64" s="23">
        <v>6.8636908924888482E-2</v>
      </c>
      <c r="AQ64" s="23">
        <v>7.2261631687431466E-2</v>
      </c>
      <c r="AR64" s="23">
        <v>7.5602540971139609E-2</v>
      </c>
      <c r="AS64" s="23">
        <v>7.9047652976356936E-2</v>
      </c>
      <c r="AT64" s="23">
        <v>8.3462933549268398E-2</v>
      </c>
      <c r="AU64" s="23">
        <v>7.8388064423127901E-2</v>
      </c>
      <c r="AV64" s="23">
        <v>7.952385341800762E-2</v>
      </c>
      <c r="AW64" s="23">
        <v>8.1940498408763246E-2</v>
      </c>
      <c r="AX64" s="23">
        <v>7.6057739033452226E-2</v>
      </c>
      <c r="AY64" s="23">
        <v>7.3370119198719885E-2</v>
      </c>
      <c r="AZ64" s="23">
        <v>7.2582210250772689E-2</v>
      </c>
      <c r="BA64" s="23">
        <v>6.9137469333734797E-2</v>
      </c>
      <c r="BB64" s="23">
        <v>6.2845537501194135E-2</v>
      </c>
      <c r="BC64" s="23">
        <v>6.1619853136390165E-2</v>
      </c>
      <c r="BD64" s="23">
        <v>5.9628277477019015E-2</v>
      </c>
      <c r="BE64" s="23">
        <v>6.1891165636114492E-2</v>
      </c>
      <c r="BF64" s="23">
        <v>6.3229170480107802E-2</v>
      </c>
      <c r="BG64" s="23">
        <v>6.4978788975833035E-2</v>
      </c>
      <c r="BH64" s="23">
        <v>6.3789770052862585E-2</v>
      </c>
      <c r="BN64" s="85"/>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5"/>
    </row>
    <row r="65" spans="1:129" s="93" customFormat="1" ht="15" thickBot="1" x14ac:dyDescent="0.4">
      <c r="A65" s="96"/>
      <c r="B65" s="96" t="s">
        <v>146</v>
      </c>
      <c r="C65" s="24">
        <v>7.913190967578447E-2</v>
      </c>
      <c r="D65" s="24">
        <v>7.647953422992125E-2</v>
      </c>
      <c r="E65" s="24">
        <v>7.4042319685214145E-2</v>
      </c>
      <c r="F65" s="24">
        <v>7.5074242386750992E-2</v>
      </c>
      <c r="G65" s="24">
        <v>7.2161257282748151E-2</v>
      </c>
      <c r="H65" s="24">
        <v>7.1668919565476247E-2</v>
      </c>
      <c r="I65" s="24">
        <v>6.7539557590072088E-2</v>
      </c>
      <c r="J65" s="24">
        <v>6.4550597819914846E-2</v>
      </c>
      <c r="K65" s="24">
        <v>6.7788338612043322E-2</v>
      </c>
      <c r="L65" s="24">
        <v>6.9555789693358752E-2</v>
      </c>
      <c r="M65" s="24">
        <v>7.4263889670004565E-2</v>
      </c>
      <c r="N65" s="24">
        <v>6.9359934004453311E-2</v>
      </c>
      <c r="O65" s="24">
        <v>7.0043844927597687E-2</v>
      </c>
      <c r="P65" s="24">
        <v>7.4698419263885221E-2</v>
      </c>
      <c r="Q65" s="24">
        <v>6.9429046594207816E-2</v>
      </c>
      <c r="R65" s="24">
        <v>7.2883447579382504E-2</v>
      </c>
      <c r="S65" s="24">
        <v>6.982718187994566E-2</v>
      </c>
      <c r="T65" s="24">
        <v>7.4680265298597462E-2</v>
      </c>
      <c r="U65" s="24">
        <v>7.6700175945656368E-2</v>
      </c>
      <c r="V65" s="24">
        <v>7.5978679414226521E-2</v>
      </c>
      <c r="W65" s="24">
        <v>7.5461161181085076E-2</v>
      </c>
      <c r="X65" s="24">
        <v>7.5377942674687518E-2</v>
      </c>
      <c r="Y65" s="24">
        <v>7.8672155872466815E-2</v>
      </c>
      <c r="Z65" s="24">
        <v>8.0034106519795284E-2</v>
      </c>
      <c r="AA65" s="24">
        <v>8.3022282267347758E-2</v>
      </c>
      <c r="AB65" s="24">
        <v>8.9574003744580966E-2</v>
      </c>
      <c r="AC65" s="24">
        <v>8.7213097429414133E-2</v>
      </c>
      <c r="AD65" s="24">
        <v>9.4269127888899504E-2</v>
      </c>
      <c r="AE65" s="24">
        <v>9.1356283224112947E-2</v>
      </c>
      <c r="AF65" s="24">
        <v>9.1906036753458556E-2</v>
      </c>
      <c r="AG65" s="24">
        <v>8.4136473108384818E-2</v>
      </c>
      <c r="AH65" s="24">
        <v>8.6805139719671784E-2</v>
      </c>
      <c r="AI65" s="24">
        <v>8.1061428827679416E-2</v>
      </c>
      <c r="AJ65" s="24">
        <v>7.5730678059593132E-2</v>
      </c>
      <c r="AK65" s="24">
        <v>8.0510752897128252E-2</v>
      </c>
      <c r="AL65" s="24">
        <v>7.7601978023055865E-2</v>
      </c>
      <c r="AM65" s="24">
        <v>4.9191931982083284E-2</v>
      </c>
      <c r="AN65" s="24">
        <v>5.2538334512039299E-2</v>
      </c>
      <c r="AO65" s="24">
        <v>6.6885071486883788E-2</v>
      </c>
      <c r="AP65" s="24">
        <v>6.3720625074246723E-2</v>
      </c>
      <c r="AQ65" s="24">
        <v>7.1080098384551996E-2</v>
      </c>
      <c r="AR65" s="24">
        <v>7.3063705510808333E-2</v>
      </c>
      <c r="AS65" s="24">
        <v>7.6362552937325676E-2</v>
      </c>
      <c r="AT65" s="24">
        <v>7.934363430339085E-2</v>
      </c>
      <c r="AU65" s="24">
        <v>7.7790402994600785E-2</v>
      </c>
      <c r="AV65" s="24">
        <v>7.715731607698767E-2</v>
      </c>
      <c r="AW65" s="24">
        <v>7.7757403054474802E-2</v>
      </c>
      <c r="AX65" s="24">
        <v>7.2940352245815118E-2</v>
      </c>
      <c r="AY65" s="24">
        <v>7.1414268283364918E-2</v>
      </c>
      <c r="AZ65" s="24">
        <v>7.1972059656402618E-2</v>
      </c>
      <c r="BA65" s="24">
        <v>6.8356515073805316E-2</v>
      </c>
      <c r="BB65" s="24">
        <v>6.3937800295585698E-2</v>
      </c>
      <c r="BC65" s="24">
        <v>6.458720021554365E-2</v>
      </c>
      <c r="BD65" s="24">
        <v>6.3345476853917365E-2</v>
      </c>
      <c r="BE65" s="24">
        <v>6.4646930339731457E-2</v>
      </c>
      <c r="BF65" s="24">
        <v>6.5325761140597668E-2</v>
      </c>
      <c r="BG65" s="24">
        <v>6.6963324674238531E-2</v>
      </c>
      <c r="BH65" s="24">
        <v>6.7340034337916854E-2</v>
      </c>
      <c r="BN65" s="85"/>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5"/>
    </row>
    <row r="66" spans="1:129" s="93" customFormat="1" ht="15" thickBot="1" x14ac:dyDescent="0.4">
      <c r="A66" s="94" t="s">
        <v>105</v>
      </c>
      <c r="B66" s="95" t="s">
        <v>10</v>
      </c>
      <c r="C66" s="23">
        <v>6.2585564209486202E-2</v>
      </c>
      <c r="D66" s="23">
        <v>6.5148420858712849E-2</v>
      </c>
      <c r="E66" s="23">
        <v>7.0894740050694433E-2</v>
      </c>
      <c r="F66" s="23">
        <v>6.7931065205107943E-2</v>
      </c>
      <c r="G66" s="23">
        <v>6.7573685217490256E-2</v>
      </c>
      <c r="H66" s="23">
        <v>6.2658407241377737E-2</v>
      </c>
      <c r="I66" s="23">
        <v>6.0310165840987716E-2</v>
      </c>
      <c r="J66" s="23">
        <v>5.6168504542808993E-2</v>
      </c>
      <c r="K66" s="23">
        <v>5.8030549317323599E-2</v>
      </c>
      <c r="L66" s="23">
        <v>6.084142827447854E-2</v>
      </c>
      <c r="M66" s="23">
        <v>5.8065864491619761E-2</v>
      </c>
      <c r="N66" s="23">
        <v>5.3863910059358908E-2</v>
      </c>
      <c r="O66" s="23">
        <v>5.8979418356686457E-2</v>
      </c>
      <c r="P66" s="23">
        <v>5.8627774963585885E-2</v>
      </c>
      <c r="Q66" s="23">
        <v>5.8754894516047436E-2</v>
      </c>
      <c r="R66" s="23">
        <v>5.6777518857948614E-2</v>
      </c>
      <c r="S66" s="23">
        <v>5.0404398189035811E-2</v>
      </c>
      <c r="T66" s="23">
        <v>5.0514725987748116E-2</v>
      </c>
      <c r="U66" s="23">
        <v>5.0453068408926285E-2</v>
      </c>
      <c r="V66" s="23">
        <v>5.7009712964783542E-2</v>
      </c>
      <c r="W66" s="23">
        <v>5.4663533065921879E-2</v>
      </c>
      <c r="X66" s="23">
        <v>5.9129322288327374E-2</v>
      </c>
      <c r="Y66" s="23">
        <v>6.4779101132203351E-2</v>
      </c>
      <c r="Z66" s="23">
        <v>7.0286102259755651E-2</v>
      </c>
      <c r="AA66" s="23">
        <v>7.0692592358614637E-2</v>
      </c>
      <c r="AB66" s="23">
        <v>6.8352539713852647E-2</v>
      </c>
      <c r="AC66" s="23">
        <v>7.2693489804910139E-2</v>
      </c>
      <c r="AD66" s="23">
        <v>7.5782948391814264E-2</v>
      </c>
      <c r="AE66" s="23">
        <v>7.3156852939360278E-2</v>
      </c>
      <c r="AF66" s="23">
        <v>7.3225760475124149E-2</v>
      </c>
      <c r="AG66" s="23">
        <v>7.3326445544451488E-2</v>
      </c>
      <c r="AH66" s="23">
        <v>7.2902740074500899E-2</v>
      </c>
      <c r="AI66" s="23">
        <v>7.1572081916395386E-2</v>
      </c>
      <c r="AJ66" s="23">
        <v>7.0160159847777084E-2</v>
      </c>
      <c r="AK66" s="23">
        <v>7.4541532727581863E-2</v>
      </c>
      <c r="AL66" s="23">
        <v>6.4588019175816178E-2</v>
      </c>
      <c r="AM66" s="23">
        <v>2.5198609529609322E-2</v>
      </c>
      <c r="AN66" s="23">
        <v>4.7268253907814028E-2</v>
      </c>
      <c r="AO66" s="23">
        <v>5.8345761917454712E-2</v>
      </c>
      <c r="AP66" s="23">
        <v>5.4741075399863004E-2</v>
      </c>
      <c r="AQ66" s="23">
        <v>6.3689955743158125E-2</v>
      </c>
      <c r="AR66" s="23">
        <v>5.518143434673544E-2</v>
      </c>
      <c r="AS66" s="23">
        <v>6.0784727780898481E-2</v>
      </c>
      <c r="AT66" s="23">
        <v>6.248459407643777E-2</v>
      </c>
      <c r="AU66" s="23">
        <v>5.9053474361136511E-2</v>
      </c>
      <c r="AV66" s="23">
        <v>5.5955591948681146E-2</v>
      </c>
      <c r="AW66" s="23">
        <v>5.8282407999454888E-2</v>
      </c>
      <c r="AX66" s="23">
        <v>5.8101326607175673E-2</v>
      </c>
      <c r="AY66" s="23">
        <v>5.8687494704582149E-2</v>
      </c>
      <c r="AZ66" s="23">
        <v>6.0664145524614785E-2</v>
      </c>
      <c r="BA66" s="23">
        <v>6.2042401171198816E-2</v>
      </c>
      <c r="BB66" s="23">
        <v>6.1027854887430476E-2</v>
      </c>
      <c r="BC66" s="23">
        <v>5.9030761618341553E-2</v>
      </c>
      <c r="BD66" s="23">
        <v>5.7703535321182303E-2</v>
      </c>
      <c r="BE66" s="23">
        <v>5.6181530424699866E-2</v>
      </c>
      <c r="BF66" s="23">
        <v>5.764651567694154E-2</v>
      </c>
      <c r="BG66" s="23">
        <v>5.9172073243454533E-2</v>
      </c>
      <c r="BH66" s="23">
        <v>5.7768060459551872E-2</v>
      </c>
      <c r="BN66" s="85"/>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5"/>
    </row>
    <row r="67" spans="1:129" s="93" customFormat="1" ht="15" thickBot="1" x14ac:dyDescent="0.4">
      <c r="A67" s="96"/>
      <c r="B67" s="99" t="s">
        <v>147</v>
      </c>
      <c r="C67" s="24">
        <v>6.2585564209486202E-2</v>
      </c>
      <c r="D67" s="24">
        <v>6.5148420858712849E-2</v>
      </c>
      <c r="E67" s="24">
        <v>7.0894740050694433E-2</v>
      </c>
      <c r="F67" s="24">
        <v>6.7931065205107943E-2</v>
      </c>
      <c r="G67" s="24">
        <v>6.7573685217490256E-2</v>
      </c>
      <c r="H67" s="24">
        <v>6.2658407241377737E-2</v>
      </c>
      <c r="I67" s="24">
        <v>6.0310165840987716E-2</v>
      </c>
      <c r="J67" s="24">
        <v>5.6168504542808993E-2</v>
      </c>
      <c r="K67" s="24">
        <v>5.8030549317323599E-2</v>
      </c>
      <c r="L67" s="24">
        <v>6.084142827447854E-2</v>
      </c>
      <c r="M67" s="24">
        <v>5.8065864491619761E-2</v>
      </c>
      <c r="N67" s="24">
        <v>5.3863910059358908E-2</v>
      </c>
      <c r="O67" s="24">
        <v>5.8979418356686457E-2</v>
      </c>
      <c r="P67" s="24">
        <v>5.8627774963585885E-2</v>
      </c>
      <c r="Q67" s="24">
        <v>5.8754894516047436E-2</v>
      </c>
      <c r="R67" s="24">
        <v>5.6777518857948614E-2</v>
      </c>
      <c r="S67" s="24">
        <v>5.0404398189035811E-2</v>
      </c>
      <c r="T67" s="24">
        <v>5.0514725987748116E-2</v>
      </c>
      <c r="U67" s="24">
        <v>5.0453068408926285E-2</v>
      </c>
      <c r="V67" s="24">
        <v>5.7009712964783542E-2</v>
      </c>
      <c r="W67" s="24">
        <v>5.4663533065921879E-2</v>
      </c>
      <c r="X67" s="24">
        <v>5.9129322288327374E-2</v>
      </c>
      <c r="Y67" s="24">
        <v>6.4779101132203351E-2</v>
      </c>
      <c r="Z67" s="24">
        <v>7.0286102259755651E-2</v>
      </c>
      <c r="AA67" s="24">
        <v>7.0692592358614637E-2</v>
      </c>
      <c r="AB67" s="24">
        <v>6.8352539713852647E-2</v>
      </c>
      <c r="AC67" s="24">
        <v>7.2693489804910139E-2</v>
      </c>
      <c r="AD67" s="24">
        <v>7.5782948391814264E-2</v>
      </c>
      <c r="AE67" s="24">
        <v>7.3156852939360278E-2</v>
      </c>
      <c r="AF67" s="24">
        <v>7.3225760475124149E-2</v>
      </c>
      <c r="AG67" s="24">
        <v>7.3326445544451488E-2</v>
      </c>
      <c r="AH67" s="24">
        <v>7.2902740074500899E-2</v>
      </c>
      <c r="AI67" s="24">
        <v>7.1572081916395386E-2</v>
      </c>
      <c r="AJ67" s="24">
        <v>7.0160159847777084E-2</v>
      </c>
      <c r="AK67" s="24">
        <v>7.4541532727581863E-2</v>
      </c>
      <c r="AL67" s="24">
        <v>6.4588019175816178E-2</v>
      </c>
      <c r="AM67" s="24">
        <v>2.5198609529609322E-2</v>
      </c>
      <c r="AN67" s="24">
        <v>4.7268253907814028E-2</v>
      </c>
      <c r="AO67" s="24">
        <v>5.8345761917454712E-2</v>
      </c>
      <c r="AP67" s="24">
        <v>5.4741075399863004E-2</v>
      </c>
      <c r="AQ67" s="24">
        <v>6.3689955743158125E-2</v>
      </c>
      <c r="AR67" s="24">
        <v>5.518143434673544E-2</v>
      </c>
      <c r="AS67" s="24">
        <v>6.0784727780898481E-2</v>
      </c>
      <c r="AT67" s="24">
        <v>6.248459407643777E-2</v>
      </c>
      <c r="AU67" s="24">
        <v>5.9053474361136511E-2</v>
      </c>
      <c r="AV67" s="24">
        <v>5.5955591948681146E-2</v>
      </c>
      <c r="AW67" s="24">
        <v>5.8282407999454888E-2</v>
      </c>
      <c r="AX67" s="24">
        <v>5.8101326607175673E-2</v>
      </c>
      <c r="AY67" s="24">
        <v>5.8687494704582149E-2</v>
      </c>
      <c r="AZ67" s="24">
        <v>6.0664145524614785E-2</v>
      </c>
      <c r="BA67" s="24">
        <v>6.2042401171198816E-2</v>
      </c>
      <c r="BB67" s="24">
        <v>6.1027854887430476E-2</v>
      </c>
      <c r="BC67" s="24">
        <v>5.9030761618341553E-2</v>
      </c>
      <c r="BD67" s="24">
        <v>5.7703535321182303E-2</v>
      </c>
      <c r="BE67" s="24">
        <v>5.6181530424699866E-2</v>
      </c>
      <c r="BF67" s="24">
        <v>5.764651567694154E-2</v>
      </c>
      <c r="BG67" s="24">
        <v>5.9172073243454533E-2</v>
      </c>
      <c r="BH67" s="24">
        <v>5.7768060459551872E-2</v>
      </c>
      <c r="BN67" s="85"/>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5"/>
    </row>
    <row r="68" spans="1:129" s="93" customFormat="1" ht="15" thickBot="1" x14ac:dyDescent="0.4">
      <c r="A68" s="97" t="s">
        <v>106</v>
      </c>
      <c r="B68" s="98" t="s">
        <v>107</v>
      </c>
      <c r="C68" s="23">
        <v>1.4033139508210023E-2</v>
      </c>
      <c r="D68" s="23">
        <v>1.5095570492887823E-2</v>
      </c>
      <c r="E68" s="23">
        <v>1.3133723964318998E-2</v>
      </c>
      <c r="F68" s="23">
        <v>1.3293799249498533E-2</v>
      </c>
      <c r="G68" s="23">
        <v>1.2924758447231245E-2</v>
      </c>
      <c r="H68" s="23">
        <v>1.0662690952418761E-2</v>
      </c>
      <c r="I68" s="23">
        <v>1.1653898619592391E-2</v>
      </c>
      <c r="J68" s="23">
        <v>1.2071534387317479E-2</v>
      </c>
      <c r="K68" s="23">
        <v>1.3069695484628769E-2</v>
      </c>
      <c r="L68" s="23">
        <v>1.1824819490979551E-2</v>
      </c>
      <c r="M68" s="23">
        <v>1.3540708969364462E-2</v>
      </c>
      <c r="N68" s="23">
        <v>1.7962160947925611E-2</v>
      </c>
      <c r="O68" s="23">
        <v>1.8149661995705585E-2</v>
      </c>
      <c r="P68" s="23">
        <v>1.876065724277267E-2</v>
      </c>
      <c r="Q68" s="23">
        <v>1.9466967474514676E-2</v>
      </c>
      <c r="R68" s="23">
        <v>2.0101418252595669E-2</v>
      </c>
      <c r="S68" s="23">
        <v>1.9421249096393645E-2</v>
      </c>
      <c r="T68" s="23">
        <v>2.4446912857580601E-2</v>
      </c>
      <c r="U68" s="23">
        <v>2.6701613829548627E-2</v>
      </c>
      <c r="V68" s="23">
        <v>2.4611509076460425E-2</v>
      </c>
      <c r="W68" s="23">
        <v>2.4354233474983389E-2</v>
      </c>
      <c r="X68" s="23">
        <v>2.4057094530320063E-2</v>
      </c>
      <c r="Y68" s="23">
        <v>2.3136937899826543E-2</v>
      </c>
      <c r="Z68" s="23">
        <v>2.8001758192160629E-2</v>
      </c>
      <c r="AA68" s="23">
        <v>2.6135815478403487E-2</v>
      </c>
      <c r="AB68" s="23">
        <v>2.6089508374008943E-2</v>
      </c>
      <c r="AC68" s="23">
        <v>2.6757667252642475E-2</v>
      </c>
      <c r="AD68" s="23">
        <v>2.8003599870461263E-2</v>
      </c>
      <c r="AE68" s="23">
        <v>2.4813149800772462E-2</v>
      </c>
      <c r="AF68" s="23">
        <v>2.3491867640789976E-2</v>
      </c>
      <c r="AG68" s="23">
        <v>2.4959658838205397E-2</v>
      </c>
      <c r="AH68" s="23">
        <v>2.6796108960182721E-2</v>
      </c>
      <c r="AI68" s="23">
        <v>2.6657494709507006E-2</v>
      </c>
      <c r="AJ68" s="23">
        <v>2.7058986496229672E-2</v>
      </c>
      <c r="AK68" s="23">
        <v>2.6247446142356565E-2</v>
      </c>
      <c r="AL68" s="23">
        <v>2.5039099769972054E-2</v>
      </c>
      <c r="AM68" s="23">
        <v>1.6688505296999719E-2</v>
      </c>
      <c r="AN68" s="23">
        <v>2.2654125419656217E-2</v>
      </c>
      <c r="AO68" s="23">
        <v>2.7422661993331422E-2</v>
      </c>
      <c r="AP68" s="23">
        <v>2.4403883622560824E-2</v>
      </c>
      <c r="AQ68" s="23">
        <v>2.5049451262245212E-2</v>
      </c>
      <c r="AR68" s="23">
        <v>2.4994223905840184E-2</v>
      </c>
      <c r="AS68" s="23">
        <v>2.6381496096513597E-2</v>
      </c>
      <c r="AT68" s="23">
        <v>2.7929704325787594E-2</v>
      </c>
      <c r="AU68" s="23">
        <v>2.5866780062529682E-2</v>
      </c>
      <c r="AV68" s="23">
        <v>2.5998732732597882E-2</v>
      </c>
      <c r="AW68" s="23">
        <v>2.4636718088416418E-2</v>
      </c>
      <c r="AX68" s="23">
        <v>2.385262188882941E-2</v>
      </c>
      <c r="AY68" s="23">
        <v>2.257778742019427E-2</v>
      </c>
      <c r="AZ68" s="23">
        <v>2.2592617252216417E-2</v>
      </c>
      <c r="BA68" s="23">
        <v>2.1471562749699854E-2</v>
      </c>
      <c r="BB68" s="23">
        <v>2.1405871561045155E-2</v>
      </c>
      <c r="BC68" s="23">
        <v>2.143922649848605E-2</v>
      </c>
      <c r="BD68" s="23">
        <v>1.7581150715211442E-2</v>
      </c>
      <c r="BE68" s="23">
        <v>1.9980864758733081E-2</v>
      </c>
      <c r="BF68" s="23">
        <v>1.8253991906170729E-2</v>
      </c>
      <c r="BG68" s="23">
        <v>1.780548296943664E-2</v>
      </c>
      <c r="BH68" s="23">
        <v>1.7569379863315117E-2</v>
      </c>
      <c r="BN68" s="85"/>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5"/>
    </row>
    <row r="69" spans="1:129" s="93" customFormat="1" ht="15" thickBot="1" x14ac:dyDescent="0.4">
      <c r="A69" s="97" t="s">
        <v>108</v>
      </c>
      <c r="B69" s="98" t="s">
        <v>12</v>
      </c>
      <c r="C69" s="23">
        <v>6.7777154745169335E-2</v>
      </c>
      <c r="D69" s="23">
        <v>7.5421005755255427E-2</v>
      </c>
      <c r="E69" s="23">
        <v>7.4796017011471136E-2</v>
      </c>
      <c r="F69" s="23">
        <v>7.2140606936714299E-2</v>
      </c>
      <c r="G69" s="23">
        <v>6.7794425185192908E-2</v>
      </c>
      <c r="H69" s="23">
        <v>6.6837863183936794E-2</v>
      </c>
      <c r="I69" s="23">
        <v>6.5356446201243992E-2</v>
      </c>
      <c r="J69" s="23">
        <v>6.4946060527459437E-2</v>
      </c>
      <c r="K69" s="23">
        <v>6.640640690430169E-2</v>
      </c>
      <c r="L69" s="23">
        <v>6.724514723792703E-2</v>
      </c>
      <c r="M69" s="23">
        <v>6.5423380481716698E-2</v>
      </c>
      <c r="N69" s="23">
        <v>7.2518599729738648E-2</v>
      </c>
      <c r="O69" s="23">
        <v>6.1046230303309773E-2</v>
      </c>
      <c r="P69" s="23">
        <v>6.6057758569107825E-2</v>
      </c>
      <c r="Q69" s="23">
        <v>7.0057167116477678E-2</v>
      </c>
      <c r="R69" s="23">
        <v>7.8043468687429854E-2</v>
      </c>
      <c r="S69" s="23">
        <v>7.8974607637220792E-2</v>
      </c>
      <c r="T69" s="23">
        <v>8.7094959780526601E-2</v>
      </c>
      <c r="U69" s="23">
        <v>9.8067149843407544E-2</v>
      </c>
      <c r="V69" s="23">
        <v>0.10658196532561237</v>
      </c>
      <c r="W69" s="23">
        <v>0.10270974594206253</v>
      </c>
      <c r="X69" s="23">
        <v>0.10449178664243911</v>
      </c>
      <c r="Y69" s="23">
        <v>0.10377803570103981</v>
      </c>
      <c r="Z69" s="23">
        <v>0.1247190734343039</v>
      </c>
      <c r="AA69" s="23">
        <v>9.5459411743953282E-2</v>
      </c>
      <c r="AB69" s="23">
        <v>9.7276543515707484E-2</v>
      </c>
      <c r="AC69" s="23">
        <v>0.10079911468121772</v>
      </c>
      <c r="AD69" s="23">
        <v>0.11513507276572724</v>
      </c>
      <c r="AE69" s="23">
        <v>9.6052538168103149E-2</v>
      </c>
      <c r="AF69" s="23">
        <v>9.8660544380887921E-2</v>
      </c>
      <c r="AG69" s="23">
        <v>9.8652978218569859E-2</v>
      </c>
      <c r="AH69" s="23">
        <v>9.138344594971147E-2</v>
      </c>
      <c r="AI69" s="23">
        <v>8.9487129372081087E-2</v>
      </c>
      <c r="AJ69" s="23">
        <v>9.3204299515651581E-2</v>
      </c>
      <c r="AK69" s="23">
        <v>7.8512822253740122E-2</v>
      </c>
      <c r="AL69" s="23">
        <v>8.2776824703001461E-2</v>
      </c>
      <c r="AM69" s="23">
        <v>7.4585437995150994E-2</v>
      </c>
      <c r="AN69" s="23">
        <v>7.2350444062239797E-2</v>
      </c>
      <c r="AO69" s="23">
        <v>8.9235030772036913E-2</v>
      </c>
      <c r="AP69" s="23">
        <v>9.3749690871555269E-2</v>
      </c>
      <c r="AQ69" s="23">
        <v>0.10260817542030014</v>
      </c>
      <c r="AR69" s="23">
        <v>0.10169160087424982</v>
      </c>
      <c r="AS69" s="23">
        <v>9.5182755005730035E-2</v>
      </c>
      <c r="AT69" s="23">
        <v>9.1423002489040839E-2</v>
      </c>
      <c r="AU69" s="23">
        <v>9.2286264955928954E-2</v>
      </c>
      <c r="AV69" s="23">
        <v>8.7960647373296494E-2</v>
      </c>
      <c r="AW69" s="23">
        <v>8.2178866790205404E-2</v>
      </c>
      <c r="AX69" s="23">
        <v>9.6772871699331228E-2</v>
      </c>
      <c r="AY69" s="23">
        <v>8.832142283408391E-2</v>
      </c>
      <c r="AZ69" s="23">
        <v>8.9200571180530777E-2</v>
      </c>
      <c r="BA69" s="23">
        <v>8.87148761544896E-2</v>
      </c>
      <c r="BB69" s="23">
        <v>8.7933618883727374E-2</v>
      </c>
      <c r="BC69" s="23">
        <v>8.5435774634322365E-2</v>
      </c>
      <c r="BD69" s="23">
        <v>8.1891561308225821E-2</v>
      </c>
      <c r="BE69" s="23">
        <v>7.9474066878956584E-2</v>
      </c>
      <c r="BF69" s="23">
        <v>6.0316897253668247E-2</v>
      </c>
      <c r="BG69" s="23">
        <v>7.0761014582854762E-2</v>
      </c>
      <c r="BH69" s="23">
        <v>6.769028265482499E-2</v>
      </c>
      <c r="BN69" s="85"/>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5"/>
    </row>
    <row r="70" spans="1:129" s="93" customFormat="1" ht="15" thickBot="1" x14ac:dyDescent="0.4">
      <c r="A70" s="97" t="s">
        <v>109</v>
      </c>
      <c r="B70" s="98" t="s">
        <v>13</v>
      </c>
      <c r="C70" s="23">
        <v>3.8568938253410747E-3</v>
      </c>
      <c r="D70" s="23">
        <v>3.4505966292922956E-3</v>
      </c>
      <c r="E70" s="23">
        <v>3.582583590101739E-3</v>
      </c>
      <c r="F70" s="23">
        <v>3.3264105426932906E-3</v>
      </c>
      <c r="G70" s="23">
        <v>3.4582353968525218E-3</v>
      </c>
      <c r="H70" s="23">
        <v>3.911775846737759E-3</v>
      </c>
      <c r="I70" s="23">
        <v>3.167029704475216E-3</v>
      </c>
      <c r="J70" s="23">
        <v>3.7087155756539265E-3</v>
      </c>
      <c r="K70" s="23">
        <v>3.3622941514937824E-3</v>
      </c>
      <c r="L70" s="23">
        <v>3.2873098750601489E-3</v>
      </c>
      <c r="M70" s="23">
        <v>5.9301013174564215E-3</v>
      </c>
      <c r="N70" s="23">
        <v>5.3117457374523315E-3</v>
      </c>
      <c r="O70" s="23">
        <v>5.6596628012092693E-3</v>
      </c>
      <c r="P70" s="23">
        <v>6.0713663157543792E-3</v>
      </c>
      <c r="Q70" s="23">
        <v>4.7897370836003268E-3</v>
      </c>
      <c r="R70" s="23">
        <v>5.116689807966905E-3</v>
      </c>
      <c r="S70" s="23">
        <v>4.9025160524450535E-3</v>
      </c>
      <c r="T70" s="23">
        <v>6.5374479598418311E-3</v>
      </c>
      <c r="U70" s="23">
        <v>6.4231538130700844E-3</v>
      </c>
      <c r="V70" s="23">
        <v>6.9092191525623381E-3</v>
      </c>
      <c r="W70" s="23">
        <v>7.7979486792399653E-3</v>
      </c>
      <c r="X70" s="23">
        <v>6.0729140052967305E-3</v>
      </c>
      <c r="Y70" s="23">
        <v>6.0535900513204637E-3</v>
      </c>
      <c r="Z70" s="23">
        <v>6.9605433024274603E-3</v>
      </c>
      <c r="AA70" s="23">
        <v>5.1078404903906029E-3</v>
      </c>
      <c r="AB70" s="23">
        <v>6.9599888848216667E-3</v>
      </c>
      <c r="AC70" s="23">
        <v>7.8181591482288353E-3</v>
      </c>
      <c r="AD70" s="23">
        <v>7.2390875565604114E-3</v>
      </c>
      <c r="AE70" s="23">
        <v>7.9948225454329284E-3</v>
      </c>
      <c r="AF70" s="23">
        <v>6.7344763928663676E-3</v>
      </c>
      <c r="AG70" s="23">
        <v>7.8246077547836339E-3</v>
      </c>
      <c r="AH70" s="23">
        <v>6.4773209591577089E-3</v>
      </c>
      <c r="AI70" s="23">
        <v>6.2004173572051836E-3</v>
      </c>
      <c r="AJ70" s="23">
        <v>6.8294271019148246E-3</v>
      </c>
      <c r="AK70" s="23">
        <v>6.5574468763233808E-3</v>
      </c>
      <c r="AL70" s="23">
        <v>7.7155662120247902E-3</v>
      </c>
      <c r="AM70" s="23">
        <v>1.3019338405806957E-3</v>
      </c>
      <c r="AN70" s="23">
        <v>2.4814358460002357E-3</v>
      </c>
      <c r="AO70" s="23">
        <v>6.7702124042168573E-3</v>
      </c>
      <c r="AP70" s="23">
        <v>3.6798797248649901E-3</v>
      </c>
      <c r="AQ70" s="23">
        <v>7.3570328012876546E-3</v>
      </c>
      <c r="AR70" s="23">
        <v>8.8340516338364927E-3</v>
      </c>
      <c r="AS70" s="23">
        <v>1.0827813764965869E-2</v>
      </c>
      <c r="AT70" s="23">
        <v>1.1116646016945104E-2</v>
      </c>
      <c r="AU70" s="23">
        <v>1.2606442727788282E-2</v>
      </c>
      <c r="AV70" s="23">
        <v>1.1035079001357006E-2</v>
      </c>
      <c r="AW70" s="23">
        <v>9.9695110587699771E-3</v>
      </c>
      <c r="AX70" s="23">
        <v>1.0417766497557606E-2</v>
      </c>
      <c r="AY70" s="23">
        <v>1.0084813977394975E-2</v>
      </c>
      <c r="AZ70" s="23">
        <v>9.5493859730566236E-3</v>
      </c>
      <c r="BA70" s="23">
        <v>1.1195395430594612E-2</v>
      </c>
      <c r="BB70" s="23">
        <v>1.0195881346211385E-2</v>
      </c>
      <c r="BC70" s="23">
        <v>1.0090317534058325E-2</v>
      </c>
      <c r="BD70" s="23">
        <v>1.0669897480336454E-2</v>
      </c>
      <c r="BE70" s="23">
        <v>9.1616847157720404E-3</v>
      </c>
      <c r="BF70" s="23">
        <v>9.8195019613597952E-3</v>
      </c>
      <c r="BG70" s="23">
        <v>8.0787128342223041E-3</v>
      </c>
      <c r="BH70" s="23">
        <v>8.6536332875793709E-3</v>
      </c>
      <c r="BN70" s="85"/>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5"/>
    </row>
    <row r="71" spans="1:129" s="93" customFormat="1" ht="15" thickBot="1" x14ac:dyDescent="0.4">
      <c r="A71" s="97" t="s">
        <v>110</v>
      </c>
      <c r="B71" s="98" t="s">
        <v>14</v>
      </c>
      <c r="C71" s="23">
        <v>9.5524039532573143E-3</v>
      </c>
      <c r="D71" s="23">
        <v>1.2186900358985026E-2</v>
      </c>
      <c r="E71" s="23">
        <v>8.8503303919932781E-3</v>
      </c>
      <c r="F71" s="23">
        <v>1.0504022608419027E-2</v>
      </c>
      <c r="G71" s="23">
        <v>1.4458881006692483E-2</v>
      </c>
      <c r="H71" s="23">
        <v>1.1063101509187385E-2</v>
      </c>
      <c r="I71" s="23">
        <v>5.1415154311224833E-3</v>
      </c>
      <c r="J71" s="23">
        <v>7.0619568861988785E-3</v>
      </c>
      <c r="K71" s="23">
        <v>1.1045678053300688E-2</v>
      </c>
      <c r="L71" s="23">
        <v>1.0630311923085219E-2</v>
      </c>
      <c r="M71" s="23">
        <v>1.0684240801463041E-2</v>
      </c>
      <c r="N71" s="23">
        <v>9.5163523607957427E-3</v>
      </c>
      <c r="O71" s="23">
        <v>8.0799517586163938E-3</v>
      </c>
      <c r="P71" s="23">
        <v>7.5597263066534441E-3</v>
      </c>
      <c r="Q71" s="23">
        <v>8.9355904797647542E-3</v>
      </c>
      <c r="R71" s="23">
        <v>1.525327674166958E-2</v>
      </c>
      <c r="S71" s="23">
        <v>1.6725382625387784E-2</v>
      </c>
      <c r="T71" s="23">
        <v>1.2996293908835856E-2</v>
      </c>
      <c r="U71" s="23">
        <v>1.1156544127064957E-2</v>
      </c>
      <c r="V71" s="23">
        <v>8.5709062894909552E-3</v>
      </c>
      <c r="W71" s="23">
        <v>1.2216366409284351E-2</v>
      </c>
      <c r="X71" s="23">
        <v>2.7047917805676319E-2</v>
      </c>
      <c r="Y71" s="23">
        <v>1.4776206286549527E-2</v>
      </c>
      <c r="Z71" s="23">
        <v>1.7019025211271941E-2</v>
      </c>
      <c r="AA71" s="23">
        <v>1.9691438568957623E-2</v>
      </c>
      <c r="AB71" s="23">
        <v>2.4162677077618155E-2</v>
      </c>
      <c r="AC71" s="23">
        <v>2.6182517697386731E-2</v>
      </c>
      <c r="AD71" s="23">
        <v>2.3751222856062425E-2</v>
      </c>
      <c r="AE71" s="23">
        <v>2.2286753008754875E-2</v>
      </c>
      <c r="AF71" s="23">
        <v>2.3318654005871114E-2</v>
      </c>
      <c r="AG71" s="23">
        <v>2.3794978767365995E-2</v>
      </c>
      <c r="AH71" s="23">
        <v>2.4638537102819637E-2</v>
      </c>
      <c r="AI71" s="23">
        <v>2.1806744786571089E-2</v>
      </c>
      <c r="AJ71" s="23">
        <v>1.3870520745197953E-2</v>
      </c>
      <c r="AK71" s="23">
        <v>1.1376279204149135E-2</v>
      </c>
      <c r="AL71" s="23">
        <v>1.6453997804497904E-2</v>
      </c>
      <c r="AM71" s="23">
        <v>1.9717331694749769E-2</v>
      </c>
      <c r="AN71" s="23">
        <v>1.7235023849291257E-2</v>
      </c>
      <c r="AO71" s="23">
        <v>1.9725426706554278E-2</v>
      </c>
      <c r="AP71" s="23">
        <v>1.7350798713633826E-2</v>
      </c>
      <c r="AQ71" s="23">
        <v>1.1455046405544157E-2</v>
      </c>
      <c r="AR71" s="23">
        <v>8.0597606660268613E-3</v>
      </c>
      <c r="AS71" s="23">
        <v>7.5581569030982159E-3</v>
      </c>
      <c r="AT71" s="23">
        <v>6.7155616119731407E-3</v>
      </c>
      <c r="AU71" s="23">
        <v>8.9989135083237901E-3</v>
      </c>
      <c r="AV71" s="23">
        <v>8.3812517780231435E-3</v>
      </c>
      <c r="AW71" s="23">
        <v>8.4545373824162981E-3</v>
      </c>
      <c r="AX71" s="23">
        <v>8.6400904765409105E-3</v>
      </c>
      <c r="AY71" s="23">
        <v>5.1550054111693484E-3</v>
      </c>
      <c r="AZ71" s="23">
        <v>5.1692925978213808E-3</v>
      </c>
      <c r="BA71" s="23">
        <v>4.2960464105067835E-3</v>
      </c>
      <c r="BB71" s="23">
        <v>4.1432923798323381E-3</v>
      </c>
      <c r="BC71" s="23">
        <v>6.6222562692706015E-3</v>
      </c>
      <c r="BD71" s="23">
        <v>5.1880384195797883E-3</v>
      </c>
      <c r="BE71" s="23">
        <v>5.6133065601760247E-3</v>
      </c>
      <c r="BF71" s="23">
        <v>7.4873296717593149E-3</v>
      </c>
      <c r="BG71" s="23">
        <v>7.2950131455664317E-3</v>
      </c>
      <c r="BH71" s="23">
        <v>6.9149212753403522E-3</v>
      </c>
      <c r="BN71" s="85"/>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5"/>
    </row>
    <row r="72" spans="1:129" s="93" customFormat="1" ht="15" thickBot="1" x14ac:dyDescent="0.4">
      <c r="A72" s="97" t="s">
        <v>111</v>
      </c>
      <c r="B72" s="98" t="s">
        <v>112</v>
      </c>
      <c r="C72" s="23">
        <v>1.2318100883934768E-2</v>
      </c>
      <c r="D72" s="23">
        <v>1.0160779542826506E-2</v>
      </c>
      <c r="E72" s="23">
        <v>9.7843013639914208E-3</v>
      </c>
      <c r="F72" s="23">
        <v>8.6013231001284551E-3</v>
      </c>
      <c r="G72" s="23">
        <v>1.6033085103228956E-2</v>
      </c>
      <c r="H72" s="23">
        <v>1.0340244541567588E-2</v>
      </c>
      <c r="I72" s="23">
        <v>8.8502220721071844E-3</v>
      </c>
      <c r="J72" s="23">
        <v>8.2452386751131011E-3</v>
      </c>
      <c r="K72" s="23">
        <v>7.9383611994473871E-3</v>
      </c>
      <c r="L72" s="23">
        <v>1.0295655495461091E-2</v>
      </c>
      <c r="M72" s="23">
        <v>1.1959981624299952E-2</v>
      </c>
      <c r="N72" s="23">
        <v>1.4362230248574028E-2</v>
      </c>
      <c r="O72" s="23">
        <v>1.3014253958646974E-2</v>
      </c>
      <c r="P72" s="23">
        <v>1.4415107373046901E-2</v>
      </c>
      <c r="Q72" s="23">
        <v>1.4783976004010869E-2</v>
      </c>
      <c r="R72" s="23">
        <v>1.3985650035873893E-2</v>
      </c>
      <c r="S72" s="23">
        <v>1.327538403728263E-2</v>
      </c>
      <c r="T72" s="23">
        <v>1.5892229758323224E-2</v>
      </c>
      <c r="U72" s="23">
        <v>1.2749799413390463E-2</v>
      </c>
      <c r="V72" s="23">
        <v>1.2866941229356487E-2</v>
      </c>
      <c r="W72" s="23">
        <v>1.6932084270592278E-2</v>
      </c>
      <c r="X72" s="23">
        <v>1.2775270232040831E-2</v>
      </c>
      <c r="Y72" s="23">
        <v>1.3832750918853661E-2</v>
      </c>
      <c r="Z72" s="23">
        <v>1.2088672683664597E-2</v>
      </c>
      <c r="AA72" s="23">
        <v>1.2984311622713258E-2</v>
      </c>
      <c r="AB72" s="23">
        <v>1.2015711868872096E-2</v>
      </c>
      <c r="AC72" s="23">
        <v>1.0408068766469509E-2</v>
      </c>
      <c r="AD72" s="23">
        <v>9.1326175757227446E-3</v>
      </c>
      <c r="AE72" s="23">
        <v>1.0507668136928227E-2</v>
      </c>
      <c r="AF72" s="23">
        <v>8.9112634230752337E-3</v>
      </c>
      <c r="AG72" s="23">
        <v>1.0588696783805897E-2</v>
      </c>
      <c r="AH72" s="23">
        <v>1.2053454765948841E-2</v>
      </c>
      <c r="AI72" s="23">
        <v>1.1388196616207876E-2</v>
      </c>
      <c r="AJ72" s="23">
        <v>1.097993053232159E-2</v>
      </c>
      <c r="AK72" s="23">
        <v>1.0542055606407879E-2</v>
      </c>
      <c r="AL72" s="23">
        <v>1.1309936504177559E-2</v>
      </c>
      <c r="AM72" s="23">
        <v>7.5342042116215424E-3</v>
      </c>
      <c r="AN72" s="23">
        <v>8.233568047051219E-3</v>
      </c>
      <c r="AO72" s="23">
        <v>9.9958850684228277E-3</v>
      </c>
      <c r="AP72" s="23">
        <v>1.1540533283947288E-2</v>
      </c>
      <c r="AQ72" s="23">
        <v>1.0142712827527184E-2</v>
      </c>
      <c r="AR72" s="23">
        <v>1.1398593342907272E-2</v>
      </c>
      <c r="AS72" s="23">
        <v>1.4168321388721978E-2</v>
      </c>
      <c r="AT72" s="23">
        <v>1.1012903582794106E-2</v>
      </c>
      <c r="AU72" s="23">
        <v>1.1640171428961907E-2</v>
      </c>
      <c r="AV72" s="23">
        <v>1.4476732349383358E-2</v>
      </c>
      <c r="AW72" s="23">
        <v>1.2852694013339357E-2</v>
      </c>
      <c r="AX72" s="23">
        <v>1.192695072585591E-2</v>
      </c>
      <c r="AY72" s="23">
        <v>1.2635341261804003E-2</v>
      </c>
      <c r="AZ72" s="23">
        <v>1.2122728957184154E-2</v>
      </c>
      <c r="BA72" s="23">
        <v>1.1700336163842742E-2</v>
      </c>
      <c r="BB72" s="23">
        <v>1.2763797222219363E-2</v>
      </c>
      <c r="BC72" s="23">
        <v>1.3130761583894096E-2</v>
      </c>
      <c r="BD72" s="23">
        <v>1.2962553849637577E-2</v>
      </c>
      <c r="BE72" s="23">
        <v>1.2403106299598737E-2</v>
      </c>
      <c r="BF72" s="23">
        <v>1.254759736393052E-2</v>
      </c>
      <c r="BG72" s="23">
        <v>1.2024566652407195E-2</v>
      </c>
      <c r="BH72" s="23">
        <v>1.1575443072680845E-2</v>
      </c>
      <c r="BN72" s="85"/>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5"/>
    </row>
    <row r="73" spans="1:129" s="93" customFormat="1" ht="15" thickBot="1" x14ac:dyDescent="0.4">
      <c r="A73" s="97" t="s">
        <v>113</v>
      </c>
      <c r="B73" s="98" t="s">
        <v>114</v>
      </c>
      <c r="C73" s="23">
        <v>4.4751061387442385E-2</v>
      </c>
      <c r="D73" s="23">
        <v>4.2730729915324471E-2</v>
      </c>
      <c r="E73" s="23">
        <v>3.3735148375274783E-2</v>
      </c>
      <c r="F73" s="23">
        <v>2.6575591936999297E-2</v>
      </c>
      <c r="G73" s="23">
        <v>3.9973121647751964E-2</v>
      </c>
      <c r="H73" s="23">
        <v>2.5752149952765022E-2</v>
      </c>
      <c r="I73" s="23">
        <v>2.6054451873312116E-2</v>
      </c>
      <c r="J73" s="23">
        <v>1.9841506625023663E-2</v>
      </c>
      <c r="K73" s="23">
        <v>1.3376783142375446E-2</v>
      </c>
      <c r="L73" s="23">
        <v>1.4131301547978795E-2</v>
      </c>
      <c r="M73" s="23">
        <v>1.4930663250383957E-2</v>
      </c>
      <c r="N73" s="23">
        <v>1.0269208878205175E-2</v>
      </c>
      <c r="O73" s="23">
        <v>1.0946529806800749E-2</v>
      </c>
      <c r="P73" s="23">
        <v>2.2113825929718472E-2</v>
      </c>
      <c r="Q73" s="23">
        <v>1.8538108798619661E-2</v>
      </c>
      <c r="R73" s="23">
        <v>2.0790380174156763E-2</v>
      </c>
      <c r="S73" s="23">
        <v>9.313018537798378E-3</v>
      </c>
      <c r="T73" s="23">
        <v>1.3294263654053473E-2</v>
      </c>
      <c r="U73" s="23">
        <v>1.8611368504028326E-2</v>
      </c>
      <c r="V73" s="23">
        <v>6.8014685295773392E-3</v>
      </c>
      <c r="W73" s="23">
        <v>1.1895721788210892E-2</v>
      </c>
      <c r="X73" s="23">
        <v>1.2199127870870243E-2</v>
      </c>
      <c r="Y73" s="23">
        <v>4.8180817038049571E-3</v>
      </c>
      <c r="Z73" s="23">
        <v>1.682964844476394E-2</v>
      </c>
      <c r="AA73" s="23">
        <v>1.9608034507817017E-2</v>
      </c>
      <c r="AB73" s="23">
        <v>2.4548831480021547E-2</v>
      </c>
      <c r="AC73" s="23">
        <v>1.865422793547639E-2</v>
      </c>
      <c r="AD73" s="23">
        <v>1.4613177712382802E-2</v>
      </c>
      <c r="AE73" s="23">
        <v>1.7693835104519398E-2</v>
      </c>
      <c r="AF73" s="23">
        <v>7.843509058680271E-3</v>
      </c>
      <c r="AG73" s="23">
        <v>8.5556524027433772E-3</v>
      </c>
      <c r="AH73" s="23">
        <v>5.6400524255017046E-3</v>
      </c>
      <c r="AI73" s="23">
        <v>5.8480512941938723E-3</v>
      </c>
      <c r="AJ73" s="23">
        <v>7.552123542283175E-3</v>
      </c>
      <c r="AK73" s="23">
        <v>7.6624516132681193E-3</v>
      </c>
      <c r="AL73" s="23">
        <v>6.0178094242086698E-3</v>
      </c>
      <c r="AM73" s="23">
        <v>2.467574553070792E-3</v>
      </c>
      <c r="AN73" s="23">
        <v>5.2706354721636919E-3</v>
      </c>
      <c r="AO73" s="23">
        <v>8.6363866334246073E-3</v>
      </c>
      <c r="AP73" s="23">
        <v>6.6425243824422536E-3</v>
      </c>
      <c r="AQ73" s="23">
        <v>5.8075435571117162E-3</v>
      </c>
      <c r="AR73" s="23">
        <v>2.5522868698282537E-3</v>
      </c>
      <c r="AS73" s="23">
        <v>6.2817252436694684E-3</v>
      </c>
      <c r="AT73" s="23">
        <v>5.3862060555008437E-3</v>
      </c>
      <c r="AU73" s="23">
        <v>4.7198662525326724E-3</v>
      </c>
      <c r="AV73" s="23">
        <v>5.3908032249481447E-3</v>
      </c>
      <c r="AW73" s="23">
        <v>3.5829787237271647E-3</v>
      </c>
      <c r="AX73" s="23">
        <v>4.9987506880568985E-3</v>
      </c>
      <c r="AY73" s="23">
        <v>5.8453286443050671E-3</v>
      </c>
      <c r="AZ73" s="23">
        <v>7.2157801156373502E-3</v>
      </c>
      <c r="BA73" s="23">
        <v>7.3321884981077876E-3</v>
      </c>
      <c r="BB73" s="23">
        <v>8.2902046603198602E-3</v>
      </c>
      <c r="BC73" s="23">
        <v>7.3565652526465831E-3</v>
      </c>
      <c r="BD73" s="23">
        <v>5.3507317830323742E-3</v>
      </c>
      <c r="BE73" s="23">
        <v>4.3727050823628884E-3</v>
      </c>
      <c r="BF73" s="23">
        <v>5.0132673504720377E-3</v>
      </c>
      <c r="BG73" s="23">
        <v>1.9637225515193022E-3</v>
      </c>
      <c r="BH73" s="23">
        <v>2.2519371136828833E-3</v>
      </c>
      <c r="BN73" s="85"/>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5"/>
    </row>
    <row r="74" spans="1:129" s="93" customFormat="1" ht="15" thickBot="1" x14ac:dyDescent="0.4">
      <c r="A74" s="97" t="s">
        <v>115</v>
      </c>
      <c r="B74" s="98" t="s">
        <v>17</v>
      </c>
      <c r="C74" s="23">
        <v>2.156777693208254E-2</v>
      </c>
      <c r="D74" s="23">
        <v>3.1298908636037612E-2</v>
      </c>
      <c r="E74" s="23">
        <v>2.8652123045313976E-2</v>
      </c>
      <c r="F74" s="23">
        <v>3.0953954298208169E-2</v>
      </c>
      <c r="G74" s="23">
        <v>3.8351828169346992E-2</v>
      </c>
      <c r="H74" s="23">
        <v>3.8068421906185E-2</v>
      </c>
      <c r="I74" s="23">
        <v>3.3243467160516592E-2</v>
      </c>
      <c r="J74" s="23">
        <v>2.9463410905353666E-2</v>
      </c>
      <c r="K74" s="23">
        <v>2.8243910341293064E-2</v>
      </c>
      <c r="L74" s="23">
        <v>2.5495005091133918E-2</v>
      </c>
      <c r="M74" s="23">
        <v>3.1458884077185022E-2</v>
      </c>
      <c r="N74" s="23">
        <v>2.8748394488067652E-2</v>
      </c>
      <c r="O74" s="23">
        <v>3.2997069321579739E-2</v>
      </c>
      <c r="P74" s="23">
        <v>2.7604968423437525E-2</v>
      </c>
      <c r="Q74" s="23">
        <v>3.4247698305930781E-2</v>
      </c>
      <c r="R74" s="23">
        <v>2.4027696970413771E-2</v>
      </c>
      <c r="S74" s="23">
        <v>2.9879330512787152E-2</v>
      </c>
      <c r="T74" s="23">
        <v>3.3035038472784023E-2</v>
      </c>
      <c r="U74" s="23">
        <v>3.5430296045799871E-2</v>
      </c>
      <c r="V74" s="23">
        <v>2.7778161751587975E-2</v>
      </c>
      <c r="W74" s="23">
        <v>3.9362446959198265E-2</v>
      </c>
      <c r="X74" s="23">
        <v>4.4587857704277555E-2</v>
      </c>
      <c r="Y74" s="23">
        <v>5.0063273900206914E-2</v>
      </c>
      <c r="Z74" s="23">
        <v>4.6103226375812004E-2</v>
      </c>
      <c r="AA74" s="23">
        <v>3.8293774600407664E-2</v>
      </c>
      <c r="AB74" s="23">
        <v>4.1998337833198403E-2</v>
      </c>
      <c r="AC74" s="23">
        <v>4.7031634807638112E-2</v>
      </c>
      <c r="AD74" s="23">
        <v>5.7342088224363652E-2</v>
      </c>
      <c r="AE74" s="23">
        <v>6.0647744645660334E-2</v>
      </c>
      <c r="AF74" s="23">
        <v>5.4115936199560261E-2</v>
      </c>
      <c r="AG74" s="23">
        <v>4.9150290270697825E-2</v>
      </c>
      <c r="AH74" s="23">
        <v>5.0994517033084864E-2</v>
      </c>
      <c r="AI74" s="23">
        <v>4.4596664375235205E-2</v>
      </c>
      <c r="AJ74" s="23">
        <v>4.8749208519151439E-2</v>
      </c>
      <c r="AK74" s="23">
        <v>5.4927848978836145E-2</v>
      </c>
      <c r="AL74" s="23">
        <v>5.2394281331589868E-2</v>
      </c>
      <c r="AM74" s="23">
        <v>4.2208680943863298E-2</v>
      </c>
      <c r="AN74" s="23">
        <v>4.5539156512596289E-2</v>
      </c>
      <c r="AO74" s="23">
        <v>5.0725274346091455E-2</v>
      </c>
      <c r="AP74" s="23">
        <v>5.1441032850632111E-2</v>
      </c>
      <c r="AQ74" s="23">
        <v>5.5821820464141837E-2</v>
      </c>
      <c r="AR74" s="23">
        <v>5.7939927276305203E-2</v>
      </c>
      <c r="AS74" s="23">
        <v>5.1072188994207325E-2</v>
      </c>
      <c r="AT74" s="23">
        <v>5.6373753150951417E-2</v>
      </c>
      <c r="AU74" s="23">
        <v>5.0718110415276588E-2</v>
      </c>
      <c r="AV74" s="23">
        <v>5.1762662648421665E-2</v>
      </c>
      <c r="AW74" s="23">
        <v>5.2020722593244424E-2</v>
      </c>
      <c r="AX74" s="23">
        <v>4.6560976126850638E-2</v>
      </c>
      <c r="AY74" s="23">
        <v>4.970647823275131E-2</v>
      </c>
      <c r="AZ74" s="23">
        <v>4.684155294284216E-2</v>
      </c>
      <c r="BA74" s="23">
        <v>4.8568915432143991E-2</v>
      </c>
      <c r="BB74" s="23">
        <v>4.7671225598801312E-2</v>
      </c>
      <c r="BC74" s="23">
        <v>4.3228989318096996E-2</v>
      </c>
      <c r="BD74" s="23">
        <v>4.2666729509850773E-2</v>
      </c>
      <c r="BE74" s="23">
        <v>4.5206137007788666E-2</v>
      </c>
      <c r="BF74" s="23">
        <v>3.8923578470534716E-2</v>
      </c>
      <c r="BG74" s="23">
        <v>3.9136764628369847E-2</v>
      </c>
      <c r="BH74" s="23">
        <v>3.9332415876813437E-2</v>
      </c>
      <c r="BN74" s="85"/>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5"/>
    </row>
    <row r="75" spans="1:129" s="93" customFormat="1" ht="15" thickBot="1" x14ac:dyDescent="0.4">
      <c r="A75" s="97" t="s">
        <v>118</v>
      </c>
      <c r="B75" s="98" t="s">
        <v>119</v>
      </c>
      <c r="C75" s="23">
        <v>1.7913434192336915E-3</v>
      </c>
      <c r="D75" s="23">
        <v>2.2907300647085471E-3</v>
      </c>
      <c r="E75" s="23">
        <v>3.177405069860357E-3</v>
      </c>
      <c r="F75" s="23">
        <v>2.1353537298446123E-3</v>
      </c>
      <c r="G75" s="23">
        <v>2.3412528958554977E-3</v>
      </c>
      <c r="H75" s="23">
        <v>2.4713699854176604E-3</v>
      </c>
      <c r="I75" s="23">
        <v>1.9897243531110278E-3</v>
      </c>
      <c r="J75" s="23">
        <v>1.4398022670242868E-3</v>
      </c>
      <c r="K75" s="23">
        <v>1.9363742388578619E-3</v>
      </c>
      <c r="L75" s="23">
        <v>2.1750204446587492E-3</v>
      </c>
      <c r="M75" s="23">
        <v>1.8692066149648477E-3</v>
      </c>
      <c r="N75" s="23">
        <v>1.9344219827489718E-3</v>
      </c>
      <c r="O75" s="23">
        <v>1.7162162078174768E-3</v>
      </c>
      <c r="P75" s="23">
        <v>1.6560964743975008E-3</v>
      </c>
      <c r="Q75" s="23">
        <v>1.9897637594412346E-3</v>
      </c>
      <c r="R75" s="23">
        <v>2.54968218580637E-3</v>
      </c>
      <c r="S75" s="23">
        <v>2.7689303872292341E-3</v>
      </c>
      <c r="T75" s="23">
        <v>4.375308240845254E-3</v>
      </c>
      <c r="U75" s="23">
        <v>3.7126147702197044E-3</v>
      </c>
      <c r="V75" s="23">
        <v>3.2634075539955511E-3</v>
      </c>
      <c r="W75" s="23">
        <v>4.7745391100846605E-3</v>
      </c>
      <c r="X75" s="23">
        <v>3.9312879696949375E-3</v>
      </c>
      <c r="Y75" s="23">
        <v>3.7265101058499817E-3</v>
      </c>
      <c r="Z75" s="23">
        <v>4.2452981584656102E-3</v>
      </c>
      <c r="AA75" s="23">
        <v>5.1007433804321168E-3</v>
      </c>
      <c r="AB75" s="23">
        <v>4.6978980099264874E-3</v>
      </c>
      <c r="AC75" s="23">
        <v>4.470883756539523E-3</v>
      </c>
      <c r="AD75" s="23">
        <v>5.3797354251092864E-3</v>
      </c>
      <c r="AE75" s="23">
        <v>5.2154462665227547E-3</v>
      </c>
      <c r="AF75" s="23">
        <v>5.3736644221472271E-3</v>
      </c>
      <c r="AG75" s="23">
        <v>5.122716855232504E-3</v>
      </c>
      <c r="AH75" s="23">
        <v>5.36867674571429E-3</v>
      </c>
      <c r="AI75" s="23">
        <v>5.5612281198832107E-3</v>
      </c>
      <c r="AJ75" s="23">
        <v>4.0890889757280386E-3</v>
      </c>
      <c r="AK75" s="23">
        <v>4.6784329485688309E-3</v>
      </c>
      <c r="AL75" s="23">
        <v>5.9011532611314881E-3</v>
      </c>
      <c r="AM75" s="23">
        <v>1.9072655190537639E-3</v>
      </c>
      <c r="AN75" s="23">
        <v>3.9519088513842501E-3</v>
      </c>
      <c r="AO75" s="23">
        <v>3.2582840042398938E-3</v>
      </c>
      <c r="AP75" s="23">
        <v>3.8345945108497733E-3</v>
      </c>
      <c r="AQ75" s="23">
        <v>2.0024968825726572E-3</v>
      </c>
      <c r="AR75" s="23">
        <v>3.254688991951602E-3</v>
      </c>
      <c r="AS75" s="23">
        <v>2.6901191130917585E-3</v>
      </c>
      <c r="AT75" s="23">
        <v>3.2814478610167109E-3</v>
      </c>
      <c r="AU75" s="23">
        <v>3.1584505415186985E-3</v>
      </c>
      <c r="AV75" s="23">
        <v>3.2388477791826242E-3</v>
      </c>
      <c r="AW75" s="23">
        <v>3.3122692355336768E-3</v>
      </c>
      <c r="AX75" s="23">
        <v>3.3725634147308181E-3</v>
      </c>
      <c r="AY75" s="23">
        <v>2.6095340397405994E-3</v>
      </c>
      <c r="AZ75" s="23">
        <v>2.1513574478678331E-3</v>
      </c>
      <c r="BA75" s="23">
        <v>2.73721609085875E-3</v>
      </c>
      <c r="BB75" s="23">
        <v>3.3440186300306238E-3</v>
      </c>
      <c r="BC75" s="23">
        <v>2.3379300007935221E-3</v>
      </c>
      <c r="BD75" s="23">
        <v>2.9639454229166092E-3</v>
      </c>
      <c r="BE75" s="23">
        <v>3.4088437109451044E-3</v>
      </c>
      <c r="BF75" s="23">
        <v>3.0497613924047669E-3</v>
      </c>
      <c r="BG75" s="23">
        <v>3.1283306991579094E-3</v>
      </c>
      <c r="BH75" s="23">
        <v>2.8240058481975158E-3</v>
      </c>
      <c r="BN75" s="85"/>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5"/>
    </row>
    <row r="76" spans="1:129" s="93" customFormat="1" ht="15" thickBot="1" x14ac:dyDescent="0.4">
      <c r="A76" s="96"/>
      <c r="B76" s="96" t="s">
        <v>148</v>
      </c>
      <c r="C76" s="24">
        <v>2.2257468917672121E-2</v>
      </c>
      <c r="D76" s="24">
        <v>2.5570949036806054E-2</v>
      </c>
      <c r="E76" s="24">
        <v>2.4268833805128631E-2</v>
      </c>
      <c r="F76" s="24">
        <v>2.3957619619505439E-2</v>
      </c>
      <c r="G76" s="24">
        <v>2.51584918828546E-2</v>
      </c>
      <c r="H76" s="24">
        <v>2.3539650910615582E-2</v>
      </c>
      <c r="I76" s="24">
        <v>2.2457070768759198E-2</v>
      </c>
      <c r="J76" s="24">
        <v>2.1740526088751603E-2</v>
      </c>
      <c r="K76" s="24">
        <v>2.2189177904171613E-2</v>
      </c>
      <c r="L76" s="24">
        <v>2.1563520378561817E-2</v>
      </c>
      <c r="M76" s="24">
        <v>2.3169073871500773E-2</v>
      </c>
      <c r="N76" s="24">
        <v>2.5260776692420179E-2</v>
      </c>
      <c r="O76" s="24">
        <v>2.4042798063644406E-2</v>
      </c>
      <c r="P76" s="24">
        <v>2.4336865647658922E-2</v>
      </c>
      <c r="Q76" s="24">
        <v>2.6372345045227161E-2</v>
      </c>
      <c r="R76" s="24">
        <v>2.6238387232206048E-2</v>
      </c>
      <c r="S76" s="24">
        <v>2.6893226008762396E-2</v>
      </c>
      <c r="T76" s="24">
        <v>3.1058771962113443E-2</v>
      </c>
      <c r="U76" s="24">
        <v>3.3831199356190056E-2</v>
      </c>
      <c r="V76" s="24">
        <v>3.3128605685850847E-2</v>
      </c>
      <c r="W76" s="24">
        <v>3.5087210514391697E-2</v>
      </c>
      <c r="X76" s="24">
        <v>3.6191527187045359E-2</v>
      </c>
      <c r="Y76" s="24">
        <v>3.6379669588275751E-2</v>
      </c>
      <c r="Z76" s="24">
        <v>4.1480240024817226E-2</v>
      </c>
      <c r="AA76" s="24">
        <v>3.4357563781026286E-2</v>
      </c>
      <c r="AB76" s="24">
        <v>3.5590311970983161E-2</v>
      </c>
      <c r="AC76" s="24">
        <v>3.7398684529425893E-2</v>
      </c>
      <c r="AD76" s="24">
        <v>4.218508429303091E-2</v>
      </c>
      <c r="AE76" s="24">
        <v>3.8559510285384541E-2</v>
      </c>
      <c r="AF76" s="24">
        <v>3.7114563064376938E-2</v>
      </c>
      <c r="AG76" s="24">
        <v>3.6835738285966119E-2</v>
      </c>
      <c r="AH76" s="24">
        <v>3.654181222288308E-2</v>
      </c>
      <c r="AI76" s="24">
        <v>3.4823919632937621E-2</v>
      </c>
      <c r="AJ76" s="24">
        <v>3.6219362675040001E-2</v>
      </c>
      <c r="AK76" s="24">
        <v>3.4729445382614847E-2</v>
      </c>
      <c r="AL76" s="24">
        <v>3.4741600366531303E-2</v>
      </c>
      <c r="AM76" s="24">
        <v>2.7575573285314767E-2</v>
      </c>
      <c r="AN76" s="24">
        <v>3.0406561448890843E-2</v>
      </c>
      <c r="AO76" s="24">
        <v>3.6184977482594555E-2</v>
      </c>
      <c r="AP76" s="24">
        <v>3.6089271993441092E-2</v>
      </c>
      <c r="AQ76" s="24">
        <v>3.8524900356510079E-2</v>
      </c>
      <c r="AR76" s="24">
        <v>3.8723978181520922E-2</v>
      </c>
      <c r="AS76" s="24">
        <v>3.691013367397137E-2</v>
      </c>
      <c r="AT76" s="24">
        <v>3.7655255463698148E-2</v>
      </c>
      <c r="AU76" s="24">
        <v>3.6061867622693644E-2</v>
      </c>
      <c r="AV76" s="24">
        <v>3.5629795842091513E-2</v>
      </c>
      <c r="AW76" s="24">
        <v>3.4111690738861798E-2</v>
      </c>
      <c r="AX76" s="24">
        <v>3.4940770857462125E-2</v>
      </c>
      <c r="AY76" s="24">
        <v>3.3788157916683013E-2</v>
      </c>
      <c r="AZ76" s="24">
        <v>3.3320724700901604E-2</v>
      </c>
      <c r="BA76" s="24">
        <v>3.3370350676748352E-2</v>
      </c>
      <c r="BB76" s="24">
        <v>3.3073932153903397E-2</v>
      </c>
      <c r="BC76" s="24">
        <v>3.1782515950086965E-2</v>
      </c>
      <c r="BD76" s="24">
        <v>2.9903797319939585E-2</v>
      </c>
      <c r="BE76" s="24">
        <v>3.0701758847880393E-2</v>
      </c>
      <c r="BF76" s="24">
        <v>2.5977230128840154E-2</v>
      </c>
      <c r="BG76" s="24">
        <v>2.7050611474189881E-2</v>
      </c>
      <c r="BH76" s="24">
        <v>2.6583196452881704E-2</v>
      </c>
      <c r="BN76" s="85"/>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5"/>
    </row>
    <row r="77" spans="1:129" s="93" customFormat="1" ht="15" thickBot="1" x14ac:dyDescent="0.4">
      <c r="A77" s="94" t="s">
        <v>116</v>
      </c>
      <c r="B77" s="95" t="s">
        <v>117</v>
      </c>
      <c r="C77" s="23">
        <v>1.2177439151566099E-3</v>
      </c>
      <c r="D77" s="23">
        <v>9.5712870517295639E-4</v>
      </c>
      <c r="E77" s="23">
        <v>9.9220514287098579E-4</v>
      </c>
      <c r="F77" s="23">
        <v>8.4220879695593863E-4</v>
      </c>
      <c r="G77" s="23">
        <v>9.0282492393720278E-4</v>
      </c>
      <c r="H77" s="23">
        <v>1.0212939633200331E-3</v>
      </c>
      <c r="I77" s="23">
        <v>9.4755234502605259E-4</v>
      </c>
      <c r="J77" s="23">
        <v>1.3423214393634435E-3</v>
      </c>
      <c r="K77" s="23">
        <v>7.7977477437390029E-4</v>
      </c>
      <c r="L77" s="23">
        <v>8.0623964457193385E-4</v>
      </c>
      <c r="M77" s="23">
        <v>8.0344651279606937E-4</v>
      </c>
      <c r="N77" s="23">
        <v>8.1901319282905811E-4</v>
      </c>
      <c r="O77" s="23">
        <v>7.9332593572080412E-4</v>
      </c>
      <c r="P77" s="23">
        <v>9.7254257054696575E-4</v>
      </c>
      <c r="Q77" s="23">
        <v>7.21959700700303E-4</v>
      </c>
      <c r="R77" s="23">
        <v>9.369379872441806E-4</v>
      </c>
      <c r="S77" s="23">
        <v>1.1152576479759994E-3</v>
      </c>
      <c r="T77" s="23">
        <v>1.207220720725453E-3</v>
      </c>
      <c r="U77" s="23">
        <v>1.2014285320356172E-3</v>
      </c>
      <c r="V77" s="23">
        <v>1.1962652368353369E-3</v>
      </c>
      <c r="W77" s="23">
        <v>1.5727464810040752E-3</v>
      </c>
      <c r="X77" s="23">
        <v>1.0897128390250986E-3</v>
      </c>
      <c r="Y77" s="23">
        <v>1.0485450039915516E-3</v>
      </c>
      <c r="Z77" s="23">
        <v>1.2594727330521634E-3</v>
      </c>
      <c r="AA77" s="23">
        <v>1.4757061421238078E-3</v>
      </c>
      <c r="AB77" s="23">
        <v>1.2789162291341834E-3</v>
      </c>
      <c r="AC77" s="23">
        <v>1.27756451349711E-3</v>
      </c>
      <c r="AD77" s="23">
        <v>1.5422770329720742E-3</v>
      </c>
      <c r="AE77" s="23">
        <v>1.3469013568136554E-3</v>
      </c>
      <c r="AF77" s="23">
        <v>1.3167921589421492E-3</v>
      </c>
      <c r="AG77" s="23">
        <v>1.2483210667505124E-3</v>
      </c>
      <c r="AH77" s="23">
        <v>1.5933597607972034E-3</v>
      </c>
      <c r="AI77" s="23">
        <v>1.2809356748348869E-3</v>
      </c>
      <c r="AJ77" s="23">
        <v>1.5822237539338808E-3</v>
      </c>
      <c r="AK77" s="23">
        <v>1.7332158839861531E-3</v>
      </c>
      <c r="AL77" s="23">
        <v>1.5338296562979004E-3</v>
      </c>
      <c r="AM77" s="23">
        <v>1.0114074665297621E-3</v>
      </c>
      <c r="AN77" s="23">
        <v>1.534361975200689E-3</v>
      </c>
      <c r="AO77" s="23">
        <v>1.5210703250371667E-3</v>
      </c>
      <c r="AP77" s="23">
        <v>1.4965202117723055E-3</v>
      </c>
      <c r="AQ77" s="23">
        <v>7.8107380009712788E-3</v>
      </c>
      <c r="AR77" s="23">
        <v>7.4729627866122021E-3</v>
      </c>
      <c r="AS77" s="23">
        <v>7.4275137089799262E-3</v>
      </c>
      <c r="AT77" s="23">
        <v>8.018912841409551E-3</v>
      </c>
      <c r="AU77" s="23">
        <v>6.3897826848693219E-3</v>
      </c>
      <c r="AV77" s="23">
        <v>6.3401818717803426E-3</v>
      </c>
      <c r="AW77" s="23">
        <v>5.5899377480942277E-3</v>
      </c>
      <c r="AX77" s="23">
        <v>6.1250807520011677E-3</v>
      </c>
      <c r="AY77" s="23">
        <v>6.2931228478758381E-3</v>
      </c>
      <c r="AZ77" s="23">
        <v>6.2230570763643842E-3</v>
      </c>
      <c r="BA77" s="23">
        <v>5.8858594237461859E-3</v>
      </c>
      <c r="BB77" s="23">
        <v>6.4159720268597929E-3</v>
      </c>
      <c r="BC77" s="23">
        <v>5.7608760054691406E-3</v>
      </c>
      <c r="BD77" s="23">
        <v>7.378005840710803E-3</v>
      </c>
      <c r="BE77" s="23">
        <v>5.8984788813859828E-3</v>
      </c>
      <c r="BF77" s="23">
        <v>5.8316427075120868E-3</v>
      </c>
      <c r="BG77" s="23">
        <v>5.8155898363078402E-3</v>
      </c>
      <c r="BH77" s="23">
        <v>6.5015580765545016E-3</v>
      </c>
      <c r="BN77" s="85"/>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5"/>
    </row>
    <row r="78" spans="1:129" s="93" customFormat="1" ht="15" thickBot="1" x14ac:dyDescent="0.4">
      <c r="A78" s="96"/>
      <c r="B78" s="99" t="s">
        <v>149</v>
      </c>
      <c r="C78" s="24">
        <v>1.2177439151566099E-3</v>
      </c>
      <c r="D78" s="24">
        <v>9.5712870517295639E-4</v>
      </c>
      <c r="E78" s="24">
        <v>9.9220514287098579E-4</v>
      </c>
      <c r="F78" s="24">
        <v>8.4220879695593863E-4</v>
      </c>
      <c r="G78" s="24">
        <v>9.0282492393720278E-4</v>
      </c>
      <c r="H78" s="24">
        <v>1.0212939633200331E-3</v>
      </c>
      <c r="I78" s="24">
        <v>9.4755234502605259E-4</v>
      </c>
      <c r="J78" s="24">
        <v>1.3423214393634435E-3</v>
      </c>
      <c r="K78" s="24">
        <v>7.7977477437390029E-4</v>
      </c>
      <c r="L78" s="24">
        <v>8.0623964457193385E-4</v>
      </c>
      <c r="M78" s="24">
        <v>8.0344651279606937E-4</v>
      </c>
      <c r="N78" s="24">
        <v>8.1901319282905811E-4</v>
      </c>
      <c r="O78" s="24">
        <v>7.9332593572080412E-4</v>
      </c>
      <c r="P78" s="24">
        <v>9.7254257054696575E-4</v>
      </c>
      <c r="Q78" s="24">
        <v>7.21959700700303E-4</v>
      </c>
      <c r="R78" s="24">
        <v>9.369379872441806E-4</v>
      </c>
      <c r="S78" s="24">
        <v>1.1152576479759994E-3</v>
      </c>
      <c r="T78" s="24">
        <v>1.207220720725453E-3</v>
      </c>
      <c r="U78" s="24">
        <v>1.2014285320356172E-3</v>
      </c>
      <c r="V78" s="24">
        <v>1.1962652368353369E-3</v>
      </c>
      <c r="W78" s="24">
        <v>1.5727464810040752E-3</v>
      </c>
      <c r="X78" s="24">
        <v>1.0897128390250986E-3</v>
      </c>
      <c r="Y78" s="24">
        <v>1.0485450039915516E-3</v>
      </c>
      <c r="Z78" s="24">
        <v>1.2594727330521634E-3</v>
      </c>
      <c r="AA78" s="24">
        <v>1.4757061421238078E-3</v>
      </c>
      <c r="AB78" s="24">
        <v>1.2789162291341834E-3</v>
      </c>
      <c r="AC78" s="24">
        <v>1.27756451349711E-3</v>
      </c>
      <c r="AD78" s="24">
        <v>1.5422770329720742E-3</v>
      </c>
      <c r="AE78" s="24">
        <v>1.3469013568136554E-3</v>
      </c>
      <c r="AF78" s="24">
        <v>1.3167921589421492E-3</v>
      </c>
      <c r="AG78" s="24">
        <v>1.2483210667505124E-3</v>
      </c>
      <c r="AH78" s="24">
        <v>1.5933597607972034E-3</v>
      </c>
      <c r="AI78" s="24">
        <v>1.2809356748348869E-3</v>
      </c>
      <c r="AJ78" s="24">
        <v>1.5822237539338808E-3</v>
      </c>
      <c r="AK78" s="24">
        <v>1.7332158839861531E-3</v>
      </c>
      <c r="AL78" s="24">
        <v>1.5338296562979004E-3</v>
      </c>
      <c r="AM78" s="24">
        <v>1.0114074665297621E-3</v>
      </c>
      <c r="AN78" s="24">
        <v>1.534361975200689E-3</v>
      </c>
      <c r="AO78" s="24">
        <v>1.5210703250371667E-3</v>
      </c>
      <c r="AP78" s="24">
        <v>1.4965202117723055E-3</v>
      </c>
      <c r="AQ78" s="24">
        <v>7.8107380009712788E-3</v>
      </c>
      <c r="AR78" s="24">
        <v>7.4729627866122021E-3</v>
      </c>
      <c r="AS78" s="24">
        <v>7.4275137089799262E-3</v>
      </c>
      <c r="AT78" s="24">
        <v>8.018912841409551E-3</v>
      </c>
      <c r="AU78" s="24">
        <v>6.3897826848693219E-3</v>
      </c>
      <c r="AV78" s="24">
        <v>6.3401818717803426E-3</v>
      </c>
      <c r="AW78" s="24">
        <v>5.5899377480942277E-3</v>
      </c>
      <c r="AX78" s="24">
        <v>6.1250807520011677E-3</v>
      </c>
      <c r="AY78" s="24">
        <v>6.2931228478758381E-3</v>
      </c>
      <c r="AZ78" s="24">
        <v>6.2230570763643842E-3</v>
      </c>
      <c r="BA78" s="24">
        <v>5.8858594237461859E-3</v>
      </c>
      <c r="BB78" s="24">
        <v>6.4159720268597929E-3</v>
      </c>
      <c r="BC78" s="24">
        <v>5.7608760054691406E-3</v>
      </c>
      <c r="BD78" s="24">
        <v>7.378005840710803E-3</v>
      </c>
      <c r="BE78" s="24">
        <v>5.8984788813859828E-3</v>
      </c>
      <c r="BF78" s="24">
        <v>5.8316427075120868E-3</v>
      </c>
      <c r="BG78" s="24">
        <v>5.8155898363078402E-3</v>
      </c>
      <c r="BH78" s="24">
        <v>6.5015580765545016E-3</v>
      </c>
      <c r="BN78" s="85"/>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5"/>
    </row>
    <row r="79" spans="1:129" s="93" customFormat="1" ht="15" thickBot="1" x14ac:dyDescent="0.4">
      <c r="A79" s="119" t="s">
        <v>150</v>
      </c>
      <c r="B79" s="119"/>
      <c r="C79" s="25">
        <v>3.0994758957960503E-2</v>
      </c>
      <c r="D79" s="25">
        <v>3.1685033235019214E-2</v>
      </c>
      <c r="E79" s="25">
        <v>3.1312377975159192E-2</v>
      </c>
      <c r="F79" s="25">
        <v>3.1089285619881869E-2</v>
      </c>
      <c r="G79" s="25">
        <v>3.0954937311851755E-2</v>
      </c>
      <c r="H79" s="25">
        <v>2.9717085650824825E-2</v>
      </c>
      <c r="I79" s="25">
        <v>2.8305894375719683E-2</v>
      </c>
      <c r="J79" s="25">
        <v>2.7034753988720926E-2</v>
      </c>
      <c r="K79" s="25">
        <v>2.7821915233766915E-2</v>
      </c>
      <c r="L79" s="25">
        <v>2.829052771796392E-2</v>
      </c>
      <c r="M79" s="25">
        <v>2.9591976766549583E-2</v>
      </c>
      <c r="N79" s="25">
        <v>2.9044692356753291E-2</v>
      </c>
      <c r="O79" s="25">
        <v>2.9096584992306398E-2</v>
      </c>
      <c r="P79" s="25">
        <v>3.0173607585913489E-2</v>
      </c>
      <c r="Q79" s="25">
        <v>2.9731966497965938E-2</v>
      </c>
      <c r="R79" s="25">
        <v>3.0312139909638446E-2</v>
      </c>
      <c r="S79" s="25">
        <v>2.935995031178195E-2</v>
      </c>
      <c r="T79" s="25">
        <v>3.2096070447675942E-2</v>
      </c>
      <c r="U79" s="25">
        <v>3.3608944447145336E-2</v>
      </c>
      <c r="V79" s="25">
        <v>3.3632787398615888E-2</v>
      </c>
      <c r="W79" s="25">
        <v>3.4262610763428528E-2</v>
      </c>
      <c r="X79" s="25">
        <v>3.4775724120957537E-2</v>
      </c>
      <c r="Y79" s="25">
        <v>3.5817591577788972E-2</v>
      </c>
      <c r="Z79" s="25">
        <v>3.8758484130091017E-2</v>
      </c>
      <c r="AA79" s="25">
        <v>3.6375236913911237E-2</v>
      </c>
      <c r="AB79" s="25">
        <v>3.8213753956216248E-2</v>
      </c>
      <c r="AC79" s="25">
        <v>3.9005476401880408E-2</v>
      </c>
      <c r="AD79" s="25">
        <v>4.305258148739443E-2</v>
      </c>
      <c r="AE79" s="25">
        <v>4.0711372641388931E-2</v>
      </c>
      <c r="AF79" s="25">
        <v>4.0109089572012216E-2</v>
      </c>
      <c r="AG79" s="25">
        <v>3.8487304653740645E-2</v>
      </c>
      <c r="AH79" s="25">
        <v>3.8963317035926086E-2</v>
      </c>
      <c r="AI79" s="25">
        <v>3.6886829809520835E-2</v>
      </c>
      <c r="AJ79" s="25">
        <v>3.6388316530786266E-2</v>
      </c>
      <c r="AK79" s="25">
        <v>3.7168615177426895E-2</v>
      </c>
      <c r="AL79" s="25">
        <v>3.586695709626838E-2</v>
      </c>
      <c r="AM79" s="25">
        <v>2.3844366455048938E-2</v>
      </c>
      <c r="AN79" s="25">
        <v>2.7459772958145605E-2</v>
      </c>
      <c r="AO79" s="25">
        <v>3.3709511124796816E-2</v>
      </c>
      <c r="AP79" s="25">
        <v>3.2628205207071312E-2</v>
      </c>
      <c r="AQ79" s="25">
        <v>3.7675309681951742E-2</v>
      </c>
      <c r="AR79" s="25">
        <v>3.7611941905374639E-2</v>
      </c>
      <c r="AS79" s="25">
        <v>3.7739793915698198E-2</v>
      </c>
      <c r="AT79" s="25">
        <v>3.9116274694322786E-2</v>
      </c>
      <c r="AU79" s="25">
        <v>3.7453440532656423E-2</v>
      </c>
      <c r="AV79" s="25">
        <v>3.6769765458542589E-2</v>
      </c>
      <c r="AW79" s="25">
        <v>3.6216039400497987E-2</v>
      </c>
      <c r="AX79" s="25">
        <v>3.5740191446028968E-2</v>
      </c>
      <c r="AY79" s="25">
        <v>3.4940733809996433E-2</v>
      </c>
      <c r="AZ79" s="25">
        <v>3.5009263766715426E-2</v>
      </c>
      <c r="BA79" s="25">
        <v>3.4287332259083807E-2</v>
      </c>
      <c r="BB79" s="25">
        <v>3.321500205052802E-2</v>
      </c>
      <c r="BC79" s="25">
        <v>3.2418511451577973E-2</v>
      </c>
      <c r="BD79" s="25">
        <v>3.1751319977478043E-2</v>
      </c>
      <c r="BE79" s="25">
        <v>3.1824010930314894E-2</v>
      </c>
      <c r="BF79" s="25">
        <v>3.0100167708503271E-2</v>
      </c>
      <c r="BG79" s="25">
        <v>3.0974476796209693E-2</v>
      </c>
      <c r="BH79" s="25">
        <v>3.0941192339026986E-2</v>
      </c>
      <c r="BN79" s="85"/>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5"/>
    </row>
    <row r="80" spans="1:129" x14ac:dyDescent="0.35">
      <c r="A80" s="7"/>
      <c r="B80" s="7"/>
    </row>
    <row r="81" spans="1:129" x14ac:dyDescent="0.35">
      <c r="A81" s="7"/>
      <c r="B81" s="7"/>
    </row>
    <row r="82" spans="1:129" x14ac:dyDescent="0.35">
      <c r="A82" s="7"/>
      <c r="B82" s="7"/>
    </row>
    <row r="83" spans="1:129" x14ac:dyDescent="0.35">
      <c r="A83" s="7"/>
      <c r="B83" s="7" t="s">
        <v>171</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336</v>
      </c>
    </row>
    <row r="86" spans="1:129" s="93" customFormat="1" x14ac:dyDescent="0.35">
      <c r="A86" s="90"/>
      <c r="B86" s="90" t="str">
        <f>MID(B59,7,50)</f>
        <v>Agriculture</v>
      </c>
      <c r="C86" s="93">
        <v>1.0721425726932288E-2</v>
      </c>
      <c r="D86" s="93">
        <v>1.1557705957152737E-2</v>
      </c>
      <c r="E86" s="93">
        <v>1.6376922950561795E-2</v>
      </c>
      <c r="F86" s="93">
        <v>1.4677743569945501E-2</v>
      </c>
      <c r="G86" s="93">
        <v>1.3145926695252113E-2</v>
      </c>
      <c r="H86" s="93">
        <v>9.2846276041580328E-3</v>
      </c>
      <c r="I86" s="93">
        <v>1.2365788543299047E-2</v>
      </c>
      <c r="J86" s="93">
        <v>1.0104156442047513E-2</v>
      </c>
      <c r="K86" s="93">
        <v>1.0667515017021097E-2</v>
      </c>
      <c r="L86" s="93">
        <v>1.3558620414102935E-2</v>
      </c>
      <c r="M86" s="93">
        <v>1.2598663370074677E-2</v>
      </c>
      <c r="N86" s="93">
        <v>1.1812379912562352E-2</v>
      </c>
      <c r="O86" s="93">
        <v>1.4222423629103451E-2</v>
      </c>
      <c r="P86" s="93">
        <v>1.2739739723732274E-2</v>
      </c>
      <c r="Q86" s="93">
        <v>1.4379422688027941E-2</v>
      </c>
      <c r="R86" s="93">
        <v>1.3763677281352997E-2</v>
      </c>
      <c r="S86" s="93">
        <v>7.5538627117182604E-3</v>
      </c>
      <c r="T86" s="93">
        <v>8.9118148603184698E-3</v>
      </c>
      <c r="U86" s="93">
        <v>6.6207116853100306E-3</v>
      </c>
      <c r="V86" s="93">
        <v>9.9480800121545011E-3</v>
      </c>
      <c r="W86" s="93">
        <v>1.1953035117907965E-2</v>
      </c>
      <c r="X86" s="93">
        <v>1.3026426102227932E-2</v>
      </c>
      <c r="Y86" s="93">
        <v>9.6623596765821954E-3</v>
      </c>
      <c r="Z86" s="93">
        <v>1.4976593383515067E-2</v>
      </c>
      <c r="AA86" s="93">
        <v>1.2353027221319876E-2</v>
      </c>
      <c r="AB86" s="93">
        <v>1.5187170342183946E-2</v>
      </c>
      <c r="AC86" s="93">
        <v>2.0166685058418971E-2</v>
      </c>
      <c r="AD86" s="93">
        <v>2.3749834259950219E-2</v>
      </c>
      <c r="AE86" s="93">
        <v>2.0807076329563832E-2</v>
      </c>
      <c r="AF86" s="93">
        <v>1.1328056616765237E-2</v>
      </c>
      <c r="AG86" s="93">
        <v>1.6866741516698862E-2</v>
      </c>
      <c r="AH86" s="93">
        <v>1.2003576776927639E-2</v>
      </c>
      <c r="AI86" s="93">
        <v>1.2841876593871248E-2</v>
      </c>
      <c r="AJ86" s="93">
        <v>1.3712718771190922E-2</v>
      </c>
      <c r="AK86" s="93">
        <v>1.4758241521900535E-2</v>
      </c>
      <c r="AL86" s="93">
        <v>1.6259495610078518E-2</v>
      </c>
      <c r="AM86" s="93">
        <v>1.4977086096484335E-2</v>
      </c>
      <c r="AN86" s="93">
        <v>1.7407213541101134E-2</v>
      </c>
      <c r="AO86" s="93">
        <v>1.92035676975933E-2</v>
      </c>
      <c r="AP86" s="93">
        <v>1.8103859023784322E-2</v>
      </c>
      <c r="AQ86" s="93">
        <v>1.8603443997905585E-2</v>
      </c>
      <c r="AR86" s="93">
        <v>2.1848608811846637E-2</v>
      </c>
      <c r="AS86" s="93">
        <v>1.1960757628553089E-2</v>
      </c>
      <c r="AT86" s="93">
        <v>1.5003836647623442E-2</v>
      </c>
      <c r="AU86" s="93">
        <v>1.4129856334854758E-2</v>
      </c>
      <c r="AV86" s="93">
        <v>9.7029632267365915E-3</v>
      </c>
      <c r="AW86" s="93">
        <v>6.9328388393307171E-3</v>
      </c>
      <c r="AX86" s="93">
        <v>9.864143548918753E-3</v>
      </c>
      <c r="AY86" s="93">
        <v>9.4178138225825131E-3</v>
      </c>
      <c r="AZ86" s="93">
        <v>1.0668639338822424E-2</v>
      </c>
      <c r="BA86" s="93">
        <v>1.2415765760473686E-2</v>
      </c>
      <c r="BB86" s="93">
        <v>1.0502993820407458E-2</v>
      </c>
      <c r="BC86" s="93">
        <v>1.0364148283910322E-2</v>
      </c>
      <c r="BD86" s="93">
        <v>1.1068877983589699E-2</v>
      </c>
      <c r="BE86" s="93">
        <v>1.357504626691252E-2</v>
      </c>
      <c r="BF86" s="93">
        <v>1.2610018073623837E-2</v>
      </c>
      <c r="BG86" s="93">
        <v>1.160070450051905E-2</v>
      </c>
      <c r="BH86" s="93">
        <v>1.1446506137333475E-2</v>
      </c>
      <c r="BN86" s="85"/>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5"/>
    </row>
    <row r="87" spans="1:129" s="93" customFormat="1" x14ac:dyDescent="0.35">
      <c r="A87" s="90"/>
      <c r="B87" s="90" t="str">
        <f>MID(B65,7,50)</f>
        <v>Industrie</v>
      </c>
      <c r="C87" s="93">
        <v>7.913190967578447E-2</v>
      </c>
      <c r="D87" s="93">
        <v>7.647953422992125E-2</v>
      </c>
      <c r="E87" s="93">
        <v>7.4042319685214145E-2</v>
      </c>
      <c r="F87" s="93">
        <v>7.5074242386750992E-2</v>
      </c>
      <c r="G87" s="93">
        <v>7.2161257282748151E-2</v>
      </c>
      <c r="H87" s="93">
        <v>7.1668919565476247E-2</v>
      </c>
      <c r="I87" s="93">
        <v>6.7539557590072088E-2</v>
      </c>
      <c r="J87" s="93">
        <v>6.4550597819914846E-2</v>
      </c>
      <c r="K87" s="93">
        <v>6.7788338612043322E-2</v>
      </c>
      <c r="L87" s="93">
        <v>6.9555789693358752E-2</v>
      </c>
      <c r="M87" s="93">
        <v>7.4263889670004565E-2</v>
      </c>
      <c r="N87" s="93">
        <v>6.9359934004453311E-2</v>
      </c>
      <c r="O87" s="93">
        <v>7.0043844927597687E-2</v>
      </c>
      <c r="P87" s="93">
        <v>7.4698419263885221E-2</v>
      </c>
      <c r="Q87" s="93">
        <v>6.9429046594207816E-2</v>
      </c>
      <c r="R87" s="93">
        <v>7.2883447579382504E-2</v>
      </c>
      <c r="S87" s="93">
        <v>6.982718187994566E-2</v>
      </c>
      <c r="T87" s="93">
        <v>7.4680265298597462E-2</v>
      </c>
      <c r="U87" s="93">
        <v>7.6700175945656368E-2</v>
      </c>
      <c r="V87" s="93">
        <v>7.5978679414226521E-2</v>
      </c>
      <c r="W87" s="93">
        <v>7.5461161181085076E-2</v>
      </c>
      <c r="X87" s="93">
        <v>7.5377942674687518E-2</v>
      </c>
      <c r="Y87" s="93">
        <v>7.8672155872466815E-2</v>
      </c>
      <c r="Z87" s="93">
        <v>8.0034106519795284E-2</v>
      </c>
      <c r="AA87" s="93">
        <v>8.3022282267347758E-2</v>
      </c>
      <c r="AB87" s="93">
        <v>8.9574003744580966E-2</v>
      </c>
      <c r="AC87" s="93">
        <v>8.7213097429414133E-2</v>
      </c>
      <c r="AD87" s="93">
        <v>9.4269127888899504E-2</v>
      </c>
      <c r="AE87" s="93">
        <v>9.1356283224112947E-2</v>
      </c>
      <c r="AF87" s="93">
        <v>9.1906036753458556E-2</v>
      </c>
      <c r="AG87" s="93">
        <v>8.4136473108384818E-2</v>
      </c>
      <c r="AH87" s="93">
        <v>8.6805139719671784E-2</v>
      </c>
      <c r="AI87" s="93">
        <v>8.1061428827679416E-2</v>
      </c>
      <c r="AJ87" s="93">
        <v>7.5730678059593132E-2</v>
      </c>
      <c r="AK87" s="93">
        <v>8.0510752897128252E-2</v>
      </c>
      <c r="AL87" s="93">
        <v>7.7601978023055865E-2</v>
      </c>
      <c r="AM87" s="93">
        <v>4.9191931982083284E-2</v>
      </c>
      <c r="AN87" s="93">
        <v>5.2538334512039299E-2</v>
      </c>
      <c r="AO87" s="93">
        <v>6.6885071486883788E-2</v>
      </c>
      <c r="AP87" s="93">
        <v>6.3720625074246723E-2</v>
      </c>
      <c r="AQ87" s="93">
        <v>7.1080098384551996E-2</v>
      </c>
      <c r="AR87" s="93">
        <v>7.3063705510808333E-2</v>
      </c>
      <c r="AS87" s="93">
        <v>7.6362552937325676E-2</v>
      </c>
      <c r="AT87" s="93">
        <v>7.934363430339085E-2</v>
      </c>
      <c r="AU87" s="93">
        <v>7.7790402994600785E-2</v>
      </c>
      <c r="AV87" s="93">
        <v>7.715731607698767E-2</v>
      </c>
      <c r="AW87" s="93">
        <v>7.7757403054474802E-2</v>
      </c>
      <c r="AX87" s="93">
        <v>7.2940352245815118E-2</v>
      </c>
      <c r="AY87" s="93">
        <v>7.1414268283364918E-2</v>
      </c>
      <c r="AZ87" s="93">
        <v>7.1972059656402618E-2</v>
      </c>
      <c r="BA87" s="93">
        <v>6.8356515073805316E-2</v>
      </c>
      <c r="BB87" s="93">
        <v>6.3937800295585698E-2</v>
      </c>
      <c r="BC87" s="93">
        <v>6.458720021554365E-2</v>
      </c>
      <c r="BD87" s="93">
        <v>6.3345476853917365E-2</v>
      </c>
      <c r="BE87" s="93">
        <v>6.4646930339731457E-2</v>
      </c>
      <c r="BF87" s="93">
        <v>6.5325761140597668E-2</v>
      </c>
      <c r="BG87" s="93">
        <v>6.6963324674238531E-2</v>
      </c>
      <c r="BH87" s="93">
        <v>6.7340034337916854E-2</v>
      </c>
      <c r="BN87" s="85"/>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5"/>
    </row>
    <row r="88" spans="1:129" s="93" customFormat="1" x14ac:dyDescent="0.35">
      <c r="A88" s="90"/>
      <c r="B88" s="90" t="str">
        <f>MID(B67,7,50)</f>
        <v>Construction</v>
      </c>
      <c r="C88" s="93">
        <v>6.2585564209486202E-2</v>
      </c>
      <c r="D88" s="93">
        <v>6.5148420858712849E-2</v>
      </c>
      <c r="E88" s="93">
        <v>7.0894740050694433E-2</v>
      </c>
      <c r="F88" s="93">
        <v>6.7931065205107943E-2</v>
      </c>
      <c r="G88" s="93">
        <v>6.7573685217490256E-2</v>
      </c>
      <c r="H88" s="93">
        <v>6.2658407241377737E-2</v>
      </c>
      <c r="I88" s="93">
        <v>6.0310165840987716E-2</v>
      </c>
      <c r="J88" s="93">
        <v>5.6168504542808993E-2</v>
      </c>
      <c r="K88" s="93">
        <v>5.8030549317323599E-2</v>
      </c>
      <c r="L88" s="93">
        <v>6.084142827447854E-2</v>
      </c>
      <c r="M88" s="93">
        <v>5.8065864491619761E-2</v>
      </c>
      <c r="N88" s="93">
        <v>5.3863910059358908E-2</v>
      </c>
      <c r="O88" s="93">
        <v>5.8979418356686457E-2</v>
      </c>
      <c r="P88" s="93">
        <v>5.8627774963585885E-2</v>
      </c>
      <c r="Q88" s="93">
        <v>5.8754894516047436E-2</v>
      </c>
      <c r="R88" s="93">
        <v>5.6777518857948614E-2</v>
      </c>
      <c r="S88" s="93">
        <v>5.0404398189035811E-2</v>
      </c>
      <c r="T88" s="93">
        <v>5.0514725987748116E-2</v>
      </c>
      <c r="U88" s="93">
        <v>5.0453068408926285E-2</v>
      </c>
      <c r="V88" s="93">
        <v>5.7009712964783542E-2</v>
      </c>
      <c r="W88" s="93">
        <v>5.4663533065921879E-2</v>
      </c>
      <c r="X88" s="93">
        <v>5.9129322288327374E-2</v>
      </c>
      <c r="Y88" s="93">
        <v>6.4779101132203351E-2</v>
      </c>
      <c r="Z88" s="93">
        <v>7.0286102259755651E-2</v>
      </c>
      <c r="AA88" s="93">
        <v>7.0692592358614637E-2</v>
      </c>
      <c r="AB88" s="93">
        <v>6.8352539713852647E-2</v>
      </c>
      <c r="AC88" s="93">
        <v>7.2693489804910139E-2</v>
      </c>
      <c r="AD88" s="93">
        <v>7.5782948391814264E-2</v>
      </c>
      <c r="AE88" s="93">
        <v>7.3156852939360278E-2</v>
      </c>
      <c r="AF88" s="93">
        <v>7.3225760475124149E-2</v>
      </c>
      <c r="AG88" s="93">
        <v>7.3326445544451488E-2</v>
      </c>
      <c r="AH88" s="93">
        <v>7.2902740074500899E-2</v>
      </c>
      <c r="AI88" s="93">
        <v>7.1572081916395386E-2</v>
      </c>
      <c r="AJ88" s="93">
        <v>7.0160159847777084E-2</v>
      </c>
      <c r="AK88" s="93">
        <v>7.4541532727581863E-2</v>
      </c>
      <c r="AL88" s="93">
        <v>6.4588019175816178E-2</v>
      </c>
      <c r="AM88" s="93">
        <v>2.5198609529609322E-2</v>
      </c>
      <c r="AN88" s="93">
        <v>4.7268253907814028E-2</v>
      </c>
      <c r="AO88" s="93">
        <v>5.8345761917454712E-2</v>
      </c>
      <c r="AP88" s="93">
        <v>5.4741075399863004E-2</v>
      </c>
      <c r="AQ88" s="93">
        <v>6.3689955743158125E-2</v>
      </c>
      <c r="AR88" s="93">
        <v>5.518143434673544E-2</v>
      </c>
      <c r="AS88" s="93">
        <v>6.0784727780898481E-2</v>
      </c>
      <c r="AT88" s="93">
        <v>6.248459407643777E-2</v>
      </c>
      <c r="AU88" s="93">
        <v>5.9053474361136511E-2</v>
      </c>
      <c r="AV88" s="93">
        <v>5.5955591948681146E-2</v>
      </c>
      <c r="AW88" s="93">
        <v>5.8282407999454888E-2</v>
      </c>
      <c r="AX88" s="93">
        <v>5.8101326607175673E-2</v>
      </c>
      <c r="AY88" s="93">
        <v>5.8687494704582149E-2</v>
      </c>
      <c r="AZ88" s="93">
        <v>6.0664145524614785E-2</v>
      </c>
      <c r="BA88" s="93">
        <v>6.2042401171198816E-2</v>
      </c>
      <c r="BB88" s="93">
        <v>6.1027854887430476E-2</v>
      </c>
      <c r="BC88" s="93">
        <v>5.9030761618341553E-2</v>
      </c>
      <c r="BD88" s="93">
        <v>5.7703535321182303E-2</v>
      </c>
      <c r="BE88" s="93">
        <v>5.6181530424699866E-2</v>
      </c>
      <c r="BF88" s="93">
        <v>5.764651567694154E-2</v>
      </c>
      <c r="BG88" s="93">
        <v>5.9172073243454533E-2</v>
      </c>
      <c r="BH88" s="93">
        <v>5.7768060459551872E-2</v>
      </c>
      <c r="BN88" s="85"/>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5"/>
    </row>
    <row r="89" spans="1:129" s="93" customFormat="1" x14ac:dyDescent="0.35">
      <c r="A89" s="90"/>
      <c r="B89" s="90" t="str">
        <f>MID(B76,7,50)</f>
        <v>Tertiaire marchand</v>
      </c>
      <c r="C89" s="93">
        <v>2.2257468917672121E-2</v>
      </c>
      <c r="D89" s="93">
        <v>2.5570949036806054E-2</v>
      </c>
      <c r="E89" s="93">
        <v>2.4268833805128631E-2</v>
      </c>
      <c r="F89" s="93">
        <v>2.3957619619505439E-2</v>
      </c>
      <c r="G89" s="93">
        <v>2.51584918828546E-2</v>
      </c>
      <c r="H89" s="93">
        <v>2.3539650910615582E-2</v>
      </c>
      <c r="I89" s="93">
        <v>2.2457070768759198E-2</v>
      </c>
      <c r="J89" s="93">
        <v>2.1740526088751603E-2</v>
      </c>
      <c r="K89" s="93">
        <v>2.2189177904171613E-2</v>
      </c>
      <c r="L89" s="93">
        <v>2.1563520378561817E-2</v>
      </c>
      <c r="M89" s="93">
        <v>2.3169073871500773E-2</v>
      </c>
      <c r="N89" s="93">
        <v>2.5260776692420179E-2</v>
      </c>
      <c r="O89" s="93">
        <v>2.4042798063644406E-2</v>
      </c>
      <c r="P89" s="93">
        <v>2.4336865647658922E-2</v>
      </c>
      <c r="Q89" s="93">
        <v>2.6372345045227161E-2</v>
      </c>
      <c r="R89" s="93">
        <v>2.6238387232206048E-2</v>
      </c>
      <c r="S89" s="93">
        <v>2.6893226008762396E-2</v>
      </c>
      <c r="T89" s="93">
        <v>3.1058771962113443E-2</v>
      </c>
      <c r="U89" s="93">
        <v>3.3831199356190056E-2</v>
      </c>
      <c r="V89" s="93">
        <v>3.3128605685850847E-2</v>
      </c>
      <c r="W89" s="93">
        <v>3.5087210514391697E-2</v>
      </c>
      <c r="X89" s="93">
        <v>3.6191527187045359E-2</v>
      </c>
      <c r="Y89" s="93">
        <v>3.6379669588275751E-2</v>
      </c>
      <c r="Z89" s="93">
        <v>4.1480240024817226E-2</v>
      </c>
      <c r="AA89" s="93">
        <v>3.4357563781026286E-2</v>
      </c>
      <c r="AB89" s="93">
        <v>3.5590311970983161E-2</v>
      </c>
      <c r="AC89" s="93">
        <v>3.7398684529425893E-2</v>
      </c>
      <c r="AD89" s="93">
        <v>4.218508429303091E-2</v>
      </c>
      <c r="AE89" s="93">
        <v>3.8559510285384541E-2</v>
      </c>
      <c r="AF89" s="93">
        <v>3.7114563064376938E-2</v>
      </c>
      <c r="AG89" s="93">
        <v>3.6835738285966119E-2</v>
      </c>
      <c r="AH89" s="93">
        <v>3.654181222288308E-2</v>
      </c>
      <c r="AI89" s="93">
        <v>3.4823919632937621E-2</v>
      </c>
      <c r="AJ89" s="93">
        <v>3.6219362675040001E-2</v>
      </c>
      <c r="AK89" s="93">
        <v>3.4729445382614847E-2</v>
      </c>
      <c r="AL89" s="93">
        <v>3.4741600366531303E-2</v>
      </c>
      <c r="AM89" s="93">
        <v>2.7575573285314767E-2</v>
      </c>
      <c r="AN89" s="93">
        <v>3.0406561448890843E-2</v>
      </c>
      <c r="AO89" s="93">
        <v>3.6184977482594555E-2</v>
      </c>
      <c r="AP89" s="93">
        <v>3.6089271993441092E-2</v>
      </c>
      <c r="AQ89" s="93">
        <v>3.8524900356510079E-2</v>
      </c>
      <c r="AR89" s="93">
        <v>3.8723978181520922E-2</v>
      </c>
      <c r="AS89" s="93">
        <v>3.691013367397137E-2</v>
      </c>
      <c r="AT89" s="93">
        <v>3.7655255463698148E-2</v>
      </c>
      <c r="AU89" s="93">
        <v>3.6061867622693644E-2</v>
      </c>
      <c r="AV89" s="93">
        <v>3.5629795842091513E-2</v>
      </c>
      <c r="AW89" s="93">
        <v>3.4111690738861798E-2</v>
      </c>
      <c r="AX89" s="93">
        <v>3.4940770857462125E-2</v>
      </c>
      <c r="AY89" s="93">
        <v>3.3788157916683013E-2</v>
      </c>
      <c r="AZ89" s="93">
        <v>3.3320724700901604E-2</v>
      </c>
      <c r="BA89" s="93">
        <v>3.3370350676748352E-2</v>
      </c>
      <c r="BB89" s="93">
        <v>3.3073932153903397E-2</v>
      </c>
      <c r="BC89" s="93">
        <v>3.1782515950086965E-2</v>
      </c>
      <c r="BD89" s="93">
        <v>2.9903797319939585E-2</v>
      </c>
      <c r="BE89" s="93">
        <v>3.0701758847880393E-2</v>
      </c>
      <c r="BF89" s="93">
        <v>2.5977230128840154E-2</v>
      </c>
      <c r="BG89" s="93">
        <v>2.7050611474189881E-2</v>
      </c>
      <c r="BH89" s="93">
        <v>2.6583196452881704E-2</v>
      </c>
      <c r="BN89" s="85"/>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5"/>
    </row>
    <row r="90" spans="1:129" s="93" customFormat="1" x14ac:dyDescent="0.35">
      <c r="A90" s="90"/>
      <c r="B90" s="90" t="str">
        <f>MID(B78,7,50)</f>
        <v>Tertiaire non marchand</v>
      </c>
      <c r="C90" s="93">
        <v>1.2177439151566099E-3</v>
      </c>
      <c r="D90" s="93">
        <v>9.5712870517295639E-4</v>
      </c>
      <c r="E90" s="93">
        <v>9.9220514287098579E-4</v>
      </c>
      <c r="F90" s="93">
        <v>8.4220879695593863E-4</v>
      </c>
      <c r="G90" s="93">
        <v>9.0282492393720278E-4</v>
      </c>
      <c r="H90" s="93">
        <v>1.0212939633200331E-3</v>
      </c>
      <c r="I90" s="93">
        <v>9.4755234502605259E-4</v>
      </c>
      <c r="J90" s="93">
        <v>1.3423214393634435E-3</v>
      </c>
      <c r="K90" s="93">
        <v>7.7977477437390029E-4</v>
      </c>
      <c r="L90" s="93">
        <v>8.0623964457193385E-4</v>
      </c>
      <c r="M90" s="93">
        <v>8.0344651279606937E-4</v>
      </c>
      <c r="N90" s="93">
        <v>8.1901319282905811E-4</v>
      </c>
      <c r="O90" s="93">
        <v>7.9332593572080412E-4</v>
      </c>
      <c r="P90" s="93">
        <v>9.7254257054696575E-4</v>
      </c>
      <c r="Q90" s="93">
        <v>7.21959700700303E-4</v>
      </c>
      <c r="R90" s="93">
        <v>9.369379872441806E-4</v>
      </c>
      <c r="S90" s="93">
        <v>1.1152576479759994E-3</v>
      </c>
      <c r="T90" s="93">
        <v>1.207220720725453E-3</v>
      </c>
      <c r="U90" s="93">
        <v>1.2014285320356172E-3</v>
      </c>
      <c r="V90" s="93">
        <v>1.1962652368353369E-3</v>
      </c>
      <c r="W90" s="93">
        <v>1.5727464810040752E-3</v>
      </c>
      <c r="X90" s="93">
        <v>1.0897128390250986E-3</v>
      </c>
      <c r="Y90" s="93">
        <v>1.0485450039915516E-3</v>
      </c>
      <c r="Z90" s="93">
        <v>1.2594727330521634E-3</v>
      </c>
      <c r="AA90" s="93">
        <v>1.4757061421238078E-3</v>
      </c>
      <c r="AB90" s="93">
        <v>1.2789162291341834E-3</v>
      </c>
      <c r="AC90" s="93">
        <v>1.27756451349711E-3</v>
      </c>
      <c r="AD90" s="93">
        <v>1.5422770329720742E-3</v>
      </c>
      <c r="AE90" s="93">
        <v>1.3469013568136554E-3</v>
      </c>
      <c r="AF90" s="93">
        <v>1.3167921589421492E-3</v>
      </c>
      <c r="AG90" s="93">
        <v>1.2483210667505124E-3</v>
      </c>
      <c r="AH90" s="93">
        <v>1.5933597607972034E-3</v>
      </c>
      <c r="AI90" s="93">
        <v>1.2809356748348869E-3</v>
      </c>
      <c r="AJ90" s="93">
        <v>1.5822237539338808E-3</v>
      </c>
      <c r="AK90" s="93">
        <v>1.7332158839861531E-3</v>
      </c>
      <c r="AL90" s="93">
        <v>1.5338296562979004E-3</v>
      </c>
      <c r="AM90" s="93">
        <v>1.0114074665297621E-3</v>
      </c>
      <c r="AN90" s="93">
        <v>1.534361975200689E-3</v>
      </c>
      <c r="AO90" s="93">
        <v>1.5210703250371667E-3</v>
      </c>
      <c r="AP90" s="93">
        <v>1.4965202117723055E-3</v>
      </c>
      <c r="AQ90" s="93">
        <v>7.8107380009712788E-3</v>
      </c>
      <c r="AR90" s="93">
        <v>7.4729627866122021E-3</v>
      </c>
      <c r="AS90" s="93">
        <v>7.4275137089799262E-3</v>
      </c>
      <c r="AT90" s="93">
        <v>8.018912841409551E-3</v>
      </c>
      <c r="AU90" s="93">
        <v>6.3897826848693219E-3</v>
      </c>
      <c r="AV90" s="93">
        <v>6.3401818717803426E-3</v>
      </c>
      <c r="AW90" s="93">
        <v>5.5899377480942277E-3</v>
      </c>
      <c r="AX90" s="93">
        <v>6.1250807520011677E-3</v>
      </c>
      <c r="AY90" s="93">
        <v>6.2931228478758381E-3</v>
      </c>
      <c r="AZ90" s="93">
        <v>6.2230570763643842E-3</v>
      </c>
      <c r="BA90" s="93">
        <v>5.8858594237461859E-3</v>
      </c>
      <c r="BB90" s="93">
        <v>6.4159720268597929E-3</v>
      </c>
      <c r="BC90" s="93">
        <v>5.7608760054691406E-3</v>
      </c>
      <c r="BD90" s="93">
        <v>7.378005840710803E-3</v>
      </c>
      <c r="BE90" s="93">
        <v>5.8984788813859828E-3</v>
      </c>
      <c r="BF90" s="93">
        <v>5.8316427075120868E-3</v>
      </c>
      <c r="BG90" s="93">
        <v>5.8155898363078402E-3</v>
      </c>
      <c r="BH90" s="93">
        <v>6.5015580765545016E-3</v>
      </c>
      <c r="BN90" s="85"/>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5"/>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5"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N125" s="85"/>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5"/>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Y149"/>
  <sheetViews>
    <sheetView zoomScaleNormal="100" workbookViewId="0">
      <selection activeCell="BN1" sqref="BN1:DY1048576"/>
    </sheetView>
  </sheetViews>
  <sheetFormatPr baseColWidth="10" defaultColWidth="11.453125" defaultRowHeight="14.5" x14ac:dyDescent="0.35"/>
  <cols>
    <col min="1" max="1" width="11.453125" style="13"/>
    <col min="2" max="2" width="82.453125" style="13" customWidth="1"/>
    <col min="3" max="60" width="10.90625" style="13"/>
    <col min="61" max="65" width="11.453125" style="13"/>
    <col min="66" max="66" width="11.453125" style="85" hidden="1" customWidth="1"/>
    <col min="67" max="128" width="11.453125" style="13" hidden="1" customWidth="1"/>
    <col min="129" max="129" width="11.453125" style="85" hidden="1" customWidth="1"/>
    <col min="130" max="16384" width="11.453125" style="13"/>
  </cols>
  <sheetData>
    <row r="1" spans="1:128" ht="18.5" x14ac:dyDescent="0.45">
      <c r="A1" s="67" t="s">
        <v>172</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8" t="s">
        <v>293</v>
      </c>
      <c r="B6" s="89"/>
      <c r="C6" s="92" t="s">
        <v>128</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335</v>
      </c>
    </row>
    <row r="8" spans="1:128" ht="15" thickBot="1" x14ac:dyDescent="0.4">
      <c r="A8" s="16" t="s">
        <v>94</v>
      </c>
      <c r="B8" s="17" t="s">
        <v>95</v>
      </c>
      <c r="C8" s="81">
        <v>1975.32132456113</v>
      </c>
      <c r="D8" s="81">
        <v>2070.5006784191301</v>
      </c>
      <c r="E8" s="81">
        <v>2085.9856956292701</v>
      </c>
      <c r="F8" s="81">
        <v>2059.59093469867</v>
      </c>
      <c r="G8" s="81">
        <v>2104.0418506324299</v>
      </c>
      <c r="H8" s="81">
        <v>2053.88092707235</v>
      </c>
      <c r="I8" s="81">
        <v>1976.1628545839701</v>
      </c>
      <c r="J8" s="81">
        <v>2072.3965928951402</v>
      </c>
      <c r="K8" s="81">
        <v>2063.5666004333498</v>
      </c>
      <c r="L8" s="81">
        <v>2186.8025836059601</v>
      </c>
      <c r="M8" s="81">
        <v>2142.1955689893398</v>
      </c>
      <c r="N8" s="81">
        <v>2123.6532212267598</v>
      </c>
      <c r="O8" s="81">
        <v>2098.9842224408399</v>
      </c>
      <c r="P8" s="81">
        <v>2114.4774537470798</v>
      </c>
      <c r="Q8" s="81">
        <v>1944.8020896036401</v>
      </c>
      <c r="R8" s="81">
        <v>2117.00824739674</v>
      </c>
      <c r="S8" s="81">
        <v>1914.1153134031899</v>
      </c>
      <c r="T8" s="81">
        <v>1846.5909035068701</v>
      </c>
      <c r="U8" s="81">
        <v>1949.71419014107</v>
      </c>
      <c r="V8" s="81">
        <v>2125.4957653586198</v>
      </c>
      <c r="W8" s="81">
        <v>2247.9350855549101</v>
      </c>
      <c r="X8" s="81">
        <v>2259.6421459623398</v>
      </c>
      <c r="Y8" s="81">
        <v>2205.5065761726401</v>
      </c>
      <c r="Z8" s="81">
        <v>2103.6103190038798</v>
      </c>
      <c r="AA8" s="81">
        <v>2239.6917728744002</v>
      </c>
      <c r="AB8" s="81">
        <v>2388.1492765151202</v>
      </c>
      <c r="AC8" s="81">
        <v>2343.5405171893599</v>
      </c>
      <c r="AD8" s="81">
        <v>2262.0574293596701</v>
      </c>
      <c r="AE8" s="81">
        <v>2224.6984623715098</v>
      </c>
      <c r="AF8" s="81">
        <v>2260.4389978589202</v>
      </c>
      <c r="AG8" s="81">
        <v>2379.2260033657199</v>
      </c>
      <c r="AH8" s="81">
        <v>2347.5790107185999</v>
      </c>
      <c r="AI8" s="81">
        <v>2335.75517695299</v>
      </c>
      <c r="AJ8" s="81">
        <v>2324.8235633771501</v>
      </c>
      <c r="AK8" s="81">
        <v>2307.1659854289901</v>
      </c>
      <c r="AL8" s="81">
        <v>2339.8597654979499</v>
      </c>
      <c r="AM8" s="81">
        <v>2377.0231197506</v>
      </c>
      <c r="AN8" s="81">
        <v>2377.7152626237098</v>
      </c>
      <c r="AO8" s="81">
        <v>2484.9861304403098</v>
      </c>
      <c r="AP8" s="81">
        <v>2488.6593248785998</v>
      </c>
      <c r="AQ8" s="81">
        <v>2559.6984160413499</v>
      </c>
      <c r="AR8" s="81">
        <v>2485.8387683282699</v>
      </c>
      <c r="AS8" s="81">
        <v>2403.7346174864501</v>
      </c>
      <c r="AT8" s="81">
        <v>2554.4446276007702</v>
      </c>
      <c r="AU8" s="81">
        <v>2577.4491128311702</v>
      </c>
      <c r="AV8" s="81">
        <v>2529.8061647102199</v>
      </c>
      <c r="AW8" s="81">
        <v>2614.8218292194802</v>
      </c>
      <c r="AX8" s="81">
        <v>2587.7116553568899</v>
      </c>
      <c r="AY8" s="81">
        <v>2598.71716135929</v>
      </c>
      <c r="AZ8" s="81">
        <v>2676.1802289836601</v>
      </c>
      <c r="BA8" s="81">
        <v>2631.4682627020202</v>
      </c>
      <c r="BB8" s="81">
        <v>2574.2429043626798</v>
      </c>
      <c r="BC8" s="81">
        <v>2570.12569028402</v>
      </c>
      <c r="BD8" s="81">
        <v>2507.64897367002</v>
      </c>
      <c r="BE8" s="81">
        <v>2593.9332477565099</v>
      </c>
      <c r="BF8" s="81">
        <v>2653.8615392892102</v>
      </c>
      <c r="BG8" s="81">
        <v>2613.3676025385498</v>
      </c>
      <c r="BH8" s="81">
        <v>2703.3828454671798</v>
      </c>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7">
        <v>1975.32132456113</v>
      </c>
      <c r="D9" s="77">
        <v>2070.5006784191301</v>
      </c>
      <c r="E9" s="77">
        <v>2085.9856956292701</v>
      </c>
      <c r="F9" s="77">
        <v>2059.59093469867</v>
      </c>
      <c r="G9" s="77">
        <v>2104.0418506324299</v>
      </c>
      <c r="H9" s="77">
        <v>2053.88092707235</v>
      </c>
      <c r="I9" s="77">
        <v>1976.1628545839701</v>
      </c>
      <c r="J9" s="77">
        <v>2072.3965928951402</v>
      </c>
      <c r="K9" s="77">
        <v>2063.5666004333498</v>
      </c>
      <c r="L9" s="77">
        <v>2186.8025836059601</v>
      </c>
      <c r="M9" s="77">
        <v>2142.1955689893398</v>
      </c>
      <c r="N9" s="77">
        <v>2123.6532212267598</v>
      </c>
      <c r="O9" s="77">
        <v>2098.9842224408399</v>
      </c>
      <c r="P9" s="77">
        <v>2114.4774537470798</v>
      </c>
      <c r="Q9" s="77">
        <v>1944.8020896036401</v>
      </c>
      <c r="R9" s="77">
        <v>2117.00824739674</v>
      </c>
      <c r="S9" s="77">
        <v>1914.1153134031899</v>
      </c>
      <c r="T9" s="77">
        <v>1846.5909035068701</v>
      </c>
      <c r="U9" s="77">
        <v>1949.71419014107</v>
      </c>
      <c r="V9" s="77">
        <v>2125.4957653586198</v>
      </c>
      <c r="W9" s="77">
        <v>2247.9350855549101</v>
      </c>
      <c r="X9" s="77">
        <v>2259.6421459623398</v>
      </c>
      <c r="Y9" s="77">
        <v>2205.5065761726401</v>
      </c>
      <c r="Z9" s="77">
        <v>2103.6103190038798</v>
      </c>
      <c r="AA9" s="77">
        <v>2239.6917728744002</v>
      </c>
      <c r="AB9" s="77">
        <v>2388.1492765151202</v>
      </c>
      <c r="AC9" s="77">
        <v>2343.5405171893599</v>
      </c>
      <c r="AD9" s="77">
        <v>2262.0574293596701</v>
      </c>
      <c r="AE9" s="77">
        <v>2224.6984623715098</v>
      </c>
      <c r="AF9" s="77">
        <v>2260.4389978589202</v>
      </c>
      <c r="AG9" s="77">
        <v>2379.2260033657199</v>
      </c>
      <c r="AH9" s="77">
        <v>2347.5790107185999</v>
      </c>
      <c r="AI9" s="77">
        <v>2335.75517695299</v>
      </c>
      <c r="AJ9" s="77">
        <v>2324.8235633771501</v>
      </c>
      <c r="AK9" s="77">
        <v>2307.1659854289901</v>
      </c>
      <c r="AL9" s="77">
        <v>2339.8597654979499</v>
      </c>
      <c r="AM9" s="77">
        <v>2377.0231197506</v>
      </c>
      <c r="AN9" s="77">
        <v>2377.7152626237098</v>
      </c>
      <c r="AO9" s="77">
        <v>2484.9861304403098</v>
      </c>
      <c r="AP9" s="77">
        <v>2488.6593248785998</v>
      </c>
      <c r="AQ9" s="77">
        <v>2559.6984160413499</v>
      </c>
      <c r="AR9" s="77">
        <v>2485.8387683282699</v>
      </c>
      <c r="AS9" s="77">
        <v>2403.7346174864501</v>
      </c>
      <c r="AT9" s="77">
        <v>2554.4446276007702</v>
      </c>
      <c r="AU9" s="77">
        <v>2577.4491128311702</v>
      </c>
      <c r="AV9" s="77">
        <v>2529.8061647102199</v>
      </c>
      <c r="AW9" s="77">
        <v>2614.8218292194802</v>
      </c>
      <c r="AX9" s="77">
        <v>2587.7116553568899</v>
      </c>
      <c r="AY9" s="77">
        <v>2598.71716135929</v>
      </c>
      <c r="AZ9" s="77">
        <v>2676.1802289836601</v>
      </c>
      <c r="BA9" s="77">
        <v>2631.4682627020202</v>
      </c>
      <c r="BB9" s="77">
        <v>2574.2429043626798</v>
      </c>
      <c r="BC9" s="77">
        <v>2570.12569028402</v>
      </c>
      <c r="BD9" s="77">
        <v>2507.64897367002</v>
      </c>
      <c r="BE9" s="77">
        <v>2593.9332477565099</v>
      </c>
      <c r="BF9" s="77">
        <v>2653.8615392892102</v>
      </c>
      <c r="BG9" s="77">
        <v>2613.3676025385498</v>
      </c>
      <c r="BH9" s="77">
        <v>2703.3828454671798</v>
      </c>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81">
        <v>7412.0317324166299</v>
      </c>
      <c r="D10" s="81">
        <v>7423.61656963516</v>
      </c>
      <c r="E10" s="81">
        <v>7442.3805344373104</v>
      </c>
      <c r="F10" s="81">
        <v>7461.6827128987397</v>
      </c>
      <c r="G10" s="81">
        <v>7457.9888457670504</v>
      </c>
      <c r="H10" s="81">
        <v>7451.2975437769301</v>
      </c>
      <c r="I10" s="81">
        <v>7575.5738441972399</v>
      </c>
      <c r="J10" s="81">
        <v>7521.2250809710604</v>
      </c>
      <c r="K10" s="81">
        <v>7597.9286980775396</v>
      </c>
      <c r="L10" s="81">
        <v>7471.6406426023696</v>
      </c>
      <c r="M10" s="81">
        <v>7483.2604652744203</v>
      </c>
      <c r="N10" s="81">
        <v>7496.0621660471397</v>
      </c>
      <c r="O10" s="81">
        <v>7547.63005525889</v>
      </c>
      <c r="P10" s="81">
        <v>7612.6877544049603</v>
      </c>
      <c r="Q10" s="81">
        <v>7522.4037036091504</v>
      </c>
      <c r="R10" s="81">
        <v>7759.8245170585096</v>
      </c>
      <c r="S10" s="81">
        <v>7704.3181950635999</v>
      </c>
      <c r="T10" s="81">
        <v>7763.5387323026198</v>
      </c>
      <c r="U10" s="81">
        <v>7779.1909618518102</v>
      </c>
      <c r="V10" s="81">
        <v>7813.9835735185297</v>
      </c>
      <c r="W10" s="81">
        <v>7904.9248481723398</v>
      </c>
      <c r="X10" s="81">
        <v>7952.0581991539002</v>
      </c>
      <c r="Y10" s="81">
        <v>8086.4606578050298</v>
      </c>
      <c r="Z10" s="81">
        <v>8045.8054359069602</v>
      </c>
      <c r="AA10" s="81">
        <v>8001.5049205949199</v>
      </c>
      <c r="AB10" s="81">
        <v>8090.2285069097397</v>
      </c>
      <c r="AC10" s="81">
        <v>8147.2336645488404</v>
      </c>
      <c r="AD10" s="81">
        <v>8126.4832780535498</v>
      </c>
      <c r="AE10" s="81">
        <v>8235.7857623660293</v>
      </c>
      <c r="AF10" s="81">
        <v>8184.8923606827302</v>
      </c>
      <c r="AG10" s="81">
        <v>8124.9412808459801</v>
      </c>
      <c r="AH10" s="81">
        <v>8170.0675892704403</v>
      </c>
      <c r="AI10" s="81">
        <v>8227.2370747633504</v>
      </c>
      <c r="AJ10" s="81">
        <v>8138.5504888900005</v>
      </c>
      <c r="AK10" s="81">
        <v>8076.8921782423204</v>
      </c>
      <c r="AL10" s="81">
        <v>8116.9680947922097</v>
      </c>
      <c r="AM10" s="81">
        <v>7953.0074859475399</v>
      </c>
      <c r="AN10" s="81">
        <v>8077.24934490143</v>
      </c>
      <c r="AO10" s="81">
        <v>8268.6112081505908</v>
      </c>
      <c r="AP10" s="81">
        <v>8098.12305341296</v>
      </c>
      <c r="AQ10" s="81">
        <v>8289.5940164921503</v>
      </c>
      <c r="AR10" s="81">
        <v>8350.0519348300004</v>
      </c>
      <c r="AS10" s="81">
        <v>8507.1919372789707</v>
      </c>
      <c r="AT10" s="81">
        <v>8569.7497055924305</v>
      </c>
      <c r="AU10" s="81">
        <v>8722.2940393733206</v>
      </c>
      <c r="AV10" s="81">
        <v>8721.7728392411991</v>
      </c>
      <c r="AW10" s="81">
        <v>8657.1689256068694</v>
      </c>
      <c r="AX10" s="81">
        <v>8641.5655002492804</v>
      </c>
      <c r="AY10" s="81">
        <v>8614.8300836831695</v>
      </c>
      <c r="AZ10" s="81">
        <v>8665.1482541467194</v>
      </c>
      <c r="BA10" s="81">
        <v>8594.0716019203992</v>
      </c>
      <c r="BB10" s="81">
        <v>8690.0030825023405</v>
      </c>
      <c r="BC10" s="81">
        <v>8777.2356103397797</v>
      </c>
      <c r="BD10" s="81">
        <v>8733.9096878835499</v>
      </c>
      <c r="BE10" s="81">
        <v>8807.3498157853792</v>
      </c>
      <c r="BF10" s="81">
        <v>8786.9617927612308</v>
      </c>
      <c r="BG10" s="81">
        <v>8788.3995193296305</v>
      </c>
      <c r="BH10" s="81">
        <v>8828.9533732231503</v>
      </c>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81">
        <v>8484.6367169821006</v>
      </c>
      <c r="D11" s="81">
        <v>8512.4114399822101</v>
      </c>
      <c r="E11" s="81">
        <v>8486.5598790673794</v>
      </c>
      <c r="F11" s="81">
        <v>8625.4294699946804</v>
      </c>
      <c r="G11" s="81">
        <v>8677.0401202443609</v>
      </c>
      <c r="H11" s="81">
        <v>8666.1097304856303</v>
      </c>
      <c r="I11" s="81">
        <v>8847.6300752129591</v>
      </c>
      <c r="J11" s="81">
        <v>8889.7959980565902</v>
      </c>
      <c r="K11" s="81">
        <v>8960.0223505983704</v>
      </c>
      <c r="L11" s="81">
        <v>8990.1980819836408</v>
      </c>
      <c r="M11" s="81">
        <v>9033.9768388233697</v>
      </c>
      <c r="N11" s="81">
        <v>8991.2885725133401</v>
      </c>
      <c r="O11" s="81">
        <v>8930.8495639453904</v>
      </c>
      <c r="P11" s="81">
        <v>8956.4224412648091</v>
      </c>
      <c r="Q11" s="81">
        <v>8979.8918273731797</v>
      </c>
      <c r="R11" s="81">
        <v>9097.4672014978005</v>
      </c>
      <c r="S11" s="81">
        <v>9098.6952771507604</v>
      </c>
      <c r="T11" s="81">
        <v>9048.6559244019409</v>
      </c>
      <c r="U11" s="81">
        <v>9036.7109663595202</v>
      </c>
      <c r="V11" s="81">
        <v>9045.6785536146999</v>
      </c>
      <c r="W11" s="81">
        <v>9060.6071288168605</v>
      </c>
      <c r="X11" s="81">
        <v>9033.3974594978499</v>
      </c>
      <c r="Y11" s="81">
        <v>9059.1816093281304</v>
      </c>
      <c r="Z11" s="81">
        <v>9088.0705221418903</v>
      </c>
      <c r="AA11" s="81">
        <v>8975.0337443108201</v>
      </c>
      <c r="AB11" s="81">
        <v>9127.9686305652504</v>
      </c>
      <c r="AC11" s="81">
        <v>9086.0850655378999</v>
      </c>
      <c r="AD11" s="81">
        <v>9053.5322302180994</v>
      </c>
      <c r="AE11" s="81">
        <v>8972.7645688196299</v>
      </c>
      <c r="AF11" s="81">
        <v>9027.0689126154193</v>
      </c>
      <c r="AG11" s="81">
        <v>9160.4202977831992</v>
      </c>
      <c r="AH11" s="81">
        <v>9107.0762934841605</v>
      </c>
      <c r="AI11" s="81">
        <v>9135.8030194113308</v>
      </c>
      <c r="AJ11" s="81">
        <v>9039.2109229772705</v>
      </c>
      <c r="AK11" s="81">
        <v>9003.0828443971695</v>
      </c>
      <c r="AL11" s="81">
        <v>9018.4732324839406</v>
      </c>
      <c r="AM11" s="81">
        <v>8880.6533245804494</v>
      </c>
      <c r="AN11" s="81">
        <v>8912.5414674430394</v>
      </c>
      <c r="AO11" s="81">
        <v>8958.9720293273294</v>
      </c>
      <c r="AP11" s="81">
        <v>8965.5018335518107</v>
      </c>
      <c r="AQ11" s="81">
        <v>9042.5503011834098</v>
      </c>
      <c r="AR11" s="81">
        <v>9084.9387804441303</v>
      </c>
      <c r="AS11" s="81">
        <v>9133.3664410212605</v>
      </c>
      <c r="AT11" s="81">
        <v>9178.4851602113595</v>
      </c>
      <c r="AU11" s="81">
        <v>9162.7611121602094</v>
      </c>
      <c r="AV11" s="81">
        <v>9165.2979922489303</v>
      </c>
      <c r="AW11" s="81">
        <v>9270.1034986718496</v>
      </c>
      <c r="AX11" s="81">
        <v>9448.81686856333</v>
      </c>
      <c r="AY11" s="81">
        <v>9509.4482632883701</v>
      </c>
      <c r="AZ11" s="81">
        <v>9501.7913918365393</v>
      </c>
      <c r="BA11" s="81">
        <v>9604.7516175552792</v>
      </c>
      <c r="BB11" s="81">
        <v>9704.7702486870494</v>
      </c>
      <c r="BC11" s="81">
        <v>9781.7147482298496</v>
      </c>
      <c r="BD11" s="81">
        <v>9886.3374010845691</v>
      </c>
      <c r="BE11" s="81">
        <v>10019.898103060301</v>
      </c>
      <c r="BF11" s="81">
        <v>10060.8678717606</v>
      </c>
      <c r="BG11" s="81">
        <v>10127.1880762904</v>
      </c>
      <c r="BH11" s="81">
        <v>10160.9898567236</v>
      </c>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81">
        <v>31284.101977189999</v>
      </c>
      <c r="D12" s="81">
        <v>31785.780048115201</v>
      </c>
      <c r="E12" s="81">
        <v>31659.720293907802</v>
      </c>
      <c r="F12" s="81">
        <v>31489.521042381901</v>
      </c>
      <c r="G12" s="81">
        <v>31424.222027024301</v>
      </c>
      <c r="H12" s="81">
        <v>31133.342083347801</v>
      </c>
      <c r="I12" s="81">
        <v>30731.846050566899</v>
      </c>
      <c r="J12" s="81">
        <v>30569.240026345698</v>
      </c>
      <c r="K12" s="81">
        <v>30512.3161698968</v>
      </c>
      <c r="L12" s="81">
        <v>30075.033423341101</v>
      </c>
      <c r="M12" s="81">
        <v>30480.7574830882</v>
      </c>
      <c r="N12" s="81">
        <v>30341.418098828599</v>
      </c>
      <c r="O12" s="81">
        <v>30205.688202518399</v>
      </c>
      <c r="P12" s="81">
        <v>30083.588523640301</v>
      </c>
      <c r="Q12" s="81">
        <v>29986.826875791299</v>
      </c>
      <c r="R12" s="81">
        <v>29917.749844926999</v>
      </c>
      <c r="S12" s="81">
        <v>29923.243371818899</v>
      </c>
      <c r="T12" s="81">
        <v>29678.054059544</v>
      </c>
      <c r="U12" s="81">
        <v>29109.103356903801</v>
      </c>
      <c r="V12" s="81">
        <v>28833.993800625802</v>
      </c>
      <c r="W12" s="81">
        <v>28576.0418408675</v>
      </c>
      <c r="X12" s="81">
        <v>28199.155251797401</v>
      </c>
      <c r="Y12" s="81">
        <v>28411.658361346599</v>
      </c>
      <c r="Z12" s="81">
        <v>28538.1727082418</v>
      </c>
      <c r="AA12" s="81">
        <v>28885.599115214201</v>
      </c>
      <c r="AB12" s="81">
        <v>28842.640497184599</v>
      </c>
      <c r="AC12" s="81">
        <v>28797.350239814099</v>
      </c>
      <c r="AD12" s="81">
        <v>28690.020031979999</v>
      </c>
      <c r="AE12" s="81">
        <v>29075.665680377599</v>
      </c>
      <c r="AF12" s="81">
        <v>29097.740793921901</v>
      </c>
      <c r="AG12" s="81">
        <v>29054.0290297953</v>
      </c>
      <c r="AH12" s="81">
        <v>28960.698014470599</v>
      </c>
      <c r="AI12" s="81">
        <v>29089.812998831501</v>
      </c>
      <c r="AJ12" s="81">
        <v>29273.0875658642</v>
      </c>
      <c r="AK12" s="81">
        <v>29048.150986533099</v>
      </c>
      <c r="AL12" s="81">
        <v>29308.228905549</v>
      </c>
      <c r="AM12" s="81">
        <v>28789.790290296201</v>
      </c>
      <c r="AN12" s="81">
        <v>28740.183329597399</v>
      </c>
      <c r="AO12" s="81">
        <v>28825.5707775669</v>
      </c>
      <c r="AP12" s="81">
        <v>29142.3592442195</v>
      </c>
      <c r="AQ12" s="81">
        <v>29303.944363881499</v>
      </c>
      <c r="AR12" s="81">
        <v>29462.588818677799</v>
      </c>
      <c r="AS12" s="81">
        <v>29592.292846621898</v>
      </c>
      <c r="AT12" s="81">
        <v>29870.411896260801</v>
      </c>
      <c r="AU12" s="81">
        <v>29986.2474813146</v>
      </c>
      <c r="AV12" s="81">
        <v>30059.475225549199</v>
      </c>
      <c r="AW12" s="81">
        <v>30458.590058607198</v>
      </c>
      <c r="AX12" s="81">
        <v>30679.7499199146</v>
      </c>
      <c r="AY12" s="81">
        <v>30968.349620763602</v>
      </c>
      <c r="AZ12" s="81">
        <v>31115.064041744201</v>
      </c>
      <c r="BA12" s="81">
        <v>31209.3665500237</v>
      </c>
      <c r="BB12" s="81">
        <v>31530.4016244298</v>
      </c>
      <c r="BC12" s="81">
        <v>31417.786302297402</v>
      </c>
      <c r="BD12" s="81">
        <v>31478.6526875239</v>
      </c>
      <c r="BE12" s="81">
        <v>31294.256950644802</v>
      </c>
      <c r="BF12" s="81">
        <v>31389.8639093809</v>
      </c>
      <c r="BG12" s="81">
        <v>31373.7383468511</v>
      </c>
      <c r="BH12" s="81">
        <v>31431.0718588036</v>
      </c>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81">
        <v>1189.9805915076799</v>
      </c>
      <c r="D13" s="81">
        <v>1169.6285671624</v>
      </c>
      <c r="E13" s="81">
        <v>1224.7323273730699</v>
      </c>
      <c r="F13" s="81">
        <v>1180.54236348977</v>
      </c>
      <c r="G13" s="81">
        <v>1192.9835235364401</v>
      </c>
      <c r="H13" s="81">
        <v>1176.7837730956501</v>
      </c>
      <c r="I13" s="81">
        <v>1152.90380711491</v>
      </c>
      <c r="J13" s="81">
        <v>1126.6424694592499</v>
      </c>
      <c r="K13" s="81">
        <v>1147.8111230233999</v>
      </c>
      <c r="L13" s="81">
        <v>1218.1935045790501</v>
      </c>
      <c r="M13" s="81">
        <v>1234.75811094559</v>
      </c>
      <c r="N13" s="81">
        <v>1216.9645897658299</v>
      </c>
      <c r="O13" s="81">
        <v>1267.8271613422401</v>
      </c>
      <c r="P13" s="81">
        <v>1255.24661505983</v>
      </c>
      <c r="Q13" s="81">
        <v>1243.5440573759299</v>
      </c>
      <c r="R13" s="81">
        <v>1233.8699350094</v>
      </c>
      <c r="S13" s="81">
        <v>1164.64370640528</v>
      </c>
      <c r="T13" s="81">
        <v>1135.25966321583</v>
      </c>
      <c r="U13" s="81">
        <v>1204.3659993649501</v>
      </c>
      <c r="V13" s="81">
        <v>1189.59592921999</v>
      </c>
      <c r="W13" s="81">
        <v>1200.5758600613001</v>
      </c>
      <c r="X13" s="81">
        <v>1238.33740198994</v>
      </c>
      <c r="Y13" s="81">
        <v>1277.80130388782</v>
      </c>
      <c r="Z13" s="81">
        <v>1271.031485922</v>
      </c>
      <c r="AA13" s="81">
        <v>1318.2258158316899</v>
      </c>
      <c r="AB13" s="81">
        <v>1335.0242549915199</v>
      </c>
      <c r="AC13" s="81">
        <v>1322.07554879492</v>
      </c>
      <c r="AD13" s="81">
        <v>1321.41463031943</v>
      </c>
      <c r="AE13" s="81">
        <v>1635.08622581491</v>
      </c>
      <c r="AF13" s="81">
        <v>1633.20396893968</v>
      </c>
      <c r="AG13" s="81">
        <v>1609.08011016092</v>
      </c>
      <c r="AH13" s="81">
        <v>1598.4301189804401</v>
      </c>
      <c r="AI13" s="81">
        <v>1620.8044184570499</v>
      </c>
      <c r="AJ13" s="81">
        <v>1593.66850627189</v>
      </c>
      <c r="AK13" s="81">
        <v>1587.19047509243</v>
      </c>
      <c r="AL13" s="81">
        <v>1614.3641580708399</v>
      </c>
      <c r="AM13" s="81">
        <v>1507.92844639797</v>
      </c>
      <c r="AN13" s="81">
        <v>1450.48395417949</v>
      </c>
      <c r="AO13" s="81">
        <v>1576.7849286148701</v>
      </c>
      <c r="AP13" s="81">
        <v>1679.90024337758</v>
      </c>
      <c r="AQ13" s="81">
        <v>1732.27528812537</v>
      </c>
      <c r="AR13" s="81">
        <v>1682.3838663348399</v>
      </c>
      <c r="AS13" s="81">
        <v>1657.9483352764</v>
      </c>
      <c r="AT13" s="81">
        <v>1640.4535262459301</v>
      </c>
      <c r="AU13" s="81">
        <v>1705.7073558167899</v>
      </c>
      <c r="AV13" s="81">
        <v>1710.2249116703099</v>
      </c>
      <c r="AW13" s="81">
        <v>1713.33224981121</v>
      </c>
      <c r="AX13" s="81">
        <v>1704.5646365975399</v>
      </c>
      <c r="AY13" s="81">
        <v>1729.8864171780799</v>
      </c>
      <c r="AZ13" s="81">
        <v>1712.87540958672</v>
      </c>
      <c r="BA13" s="81">
        <v>1714.08590322131</v>
      </c>
      <c r="BB13" s="81">
        <v>1709.6557003091</v>
      </c>
      <c r="BC13" s="81">
        <v>1691.8636894619201</v>
      </c>
      <c r="BD13" s="81">
        <v>1726.3873878598699</v>
      </c>
      <c r="BE13" s="81">
        <v>1700.5070988074001</v>
      </c>
      <c r="BF13" s="81">
        <v>1662.4482225235499</v>
      </c>
      <c r="BG13" s="81">
        <v>1604.3302083450101</v>
      </c>
      <c r="BH13" s="81">
        <v>1710.44260086283</v>
      </c>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81">
        <v>42897.341461725002</v>
      </c>
      <c r="D14" s="81">
        <v>42466.121674531998</v>
      </c>
      <c r="E14" s="81">
        <v>41793.035717741601</v>
      </c>
      <c r="F14" s="81">
        <v>41612.272697190703</v>
      </c>
      <c r="G14" s="81">
        <v>40873.548270845102</v>
      </c>
      <c r="H14" s="81">
        <v>40599.666216307203</v>
      </c>
      <c r="I14" s="81">
        <v>40464.104642752303</v>
      </c>
      <c r="J14" s="81">
        <v>40245.111530321599</v>
      </c>
      <c r="K14" s="81">
        <v>40278.792157821597</v>
      </c>
      <c r="L14" s="81">
        <v>40064.201459072799</v>
      </c>
      <c r="M14" s="81">
        <v>40046.539152192898</v>
      </c>
      <c r="N14" s="81">
        <v>39928.637460894999</v>
      </c>
      <c r="O14" s="81">
        <v>39982.218616566402</v>
      </c>
      <c r="P14" s="81">
        <v>39809.294499365402</v>
      </c>
      <c r="Q14" s="81">
        <v>39457.6109327304</v>
      </c>
      <c r="R14" s="81">
        <v>39393.843525763798</v>
      </c>
      <c r="S14" s="81">
        <v>38760.837155582303</v>
      </c>
      <c r="T14" s="81">
        <v>38582.009783048103</v>
      </c>
      <c r="U14" s="81">
        <v>38808.627627523601</v>
      </c>
      <c r="V14" s="81">
        <v>38734.721996647801</v>
      </c>
      <c r="W14" s="81">
        <v>38388.357776774901</v>
      </c>
      <c r="X14" s="81">
        <v>38363.104752891501</v>
      </c>
      <c r="Y14" s="81">
        <v>38397.282170542399</v>
      </c>
      <c r="Z14" s="81">
        <v>38395.620697372302</v>
      </c>
      <c r="AA14" s="81">
        <v>38800.519238009198</v>
      </c>
      <c r="AB14" s="81">
        <v>38842.550887548998</v>
      </c>
      <c r="AC14" s="81">
        <v>39078.943120920099</v>
      </c>
      <c r="AD14" s="81">
        <v>39333.425285752499</v>
      </c>
      <c r="AE14" s="81">
        <v>39231.213838460302</v>
      </c>
      <c r="AF14" s="81">
        <v>39565.952520563798</v>
      </c>
      <c r="AG14" s="81">
        <v>39425.630294015398</v>
      </c>
      <c r="AH14" s="81">
        <v>39427.523797631897</v>
      </c>
      <c r="AI14" s="81">
        <v>39796.102904644002</v>
      </c>
      <c r="AJ14" s="81">
        <v>39669.071063059397</v>
      </c>
      <c r="AK14" s="81">
        <v>39739.783325529403</v>
      </c>
      <c r="AL14" s="81">
        <v>39685.584303732401</v>
      </c>
      <c r="AM14" s="81">
        <v>38138.334035984401</v>
      </c>
      <c r="AN14" s="81">
        <v>38238.6657318215</v>
      </c>
      <c r="AO14" s="81">
        <v>38864.333672771099</v>
      </c>
      <c r="AP14" s="81">
        <v>39085.795010625603</v>
      </c>
      <c r="AQ14" s="81">
        <v>39394.454467546399</v>
      </c>
      <c r="AR14" s="81">
        <v>39678.332057395797</v>
      </c>
      <c r="AS14" s="81">
        <v>39959.031110898301</v>
      </c>
      <c r="AT14" s="81">
        <v>40520.4877919133</v>
      </c>
      <c r="AU14" s="81">
        <v>40800.668344718302</v>
      </c>
      <c r="AV14" s="81">
        <v>40720.956208479503</v>
      </c>
      <c r="AW14" s="81">
        <v>40928.805602900597</v>
      </c>
      <c r="AX14" s="81">
        <v>40985.838106869996</v>
      </c>
      <c r="AY14" s="81">
        <v>40793.953791433603</v>
      </c>
      <c r="AZ14" s="81">
        <v>40812.655214988299</v>
      </c>
      <c r="BA14" s="81">
        <v>40916.234491606701</v>
      </c>
      <c r="BB14" s="81">
        <v>40919.642626675901</v>
      </c>
      <c r="BC14" s="81">
        <v>40990.376690914301</v>
      </c>
      <c r="BD14" s="81">
        <v>40758.354321693798</v>
      </c>
      <c r="BE14" s="81">
        <v>40838.129944695</v>
      </c>
      <c r="BF14" s="81">
        <v>40270.697093686897</v>
      </c>
      <c r="BG14" s="81">
        <v>40082.2956105458</v>
      </c>
      <c r="BH14" s="81">
        <v>39791.825349725397</v>
      </c>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7">
        <v>91268.092479821411</v>
      </c>
      <c r="D15" s="77">
        <v>91357.558299426979</v>
      </c>
      <c r="E15" s="77">
        <v>90606.428752527165</v>
      </c>
      <c r="F15" s="77">
        <v>90369.44828595579</v>
      </c>
      <c r="G15" s="77">
        <v>89625.782787417251</v>
      </c>
      <c r="H15" s="77">
        <v>89027.199347013215</v>
      </c>
      <c r="I15" s="77">
        <v>88772.05841984431</v>
      </c>
      <c r="J15" s="77">
        <v>88352.015105154191</v>
      </c>
      <c r="K15" s="77">
        <v>88496.87049941771</v>
      </c>
      <c r="L15" s="77">
        <v>87819.267111578956</v>
      </c>
      <c r="M15" s="77">
        <v>88279.292050324482</v>
      </c>
      <c r="N15" s="77">
        <v>87974.370888049903</v>
      </c>
      <c r="O15" s="77">
        <v>87934.21359963133</v>
      </c>
      <c r="P15" s="77">
        <v>87717.239833735293</v>
      </c>
      <c r="Q15" s="77">
        <v>87190.277396879974</v>
      </c>
      <c r="R15" s="77">
        <v>87402.755024256505</v>
      </c>
      <c r="S15" s="77">
        <v>86651.737706020838</v>
      </c>
      <c r="T15" s="77">
        <v>86207.518162512497</v>
      </c>
      <c r="U15" s="77">
        <v>85937.998912003677</v>
      </c>
      <c r="V15" s="77">
        <v>85617.973853626812</v>
      </c>
      <c r="W15" s="77">
        <v>85130.507454692895</v>
      </c>
      <c r="X15" s="77">
        <v>84786.05306533059</v>
      </c>
      <c r="Y15" s="77">
        <v>85232.384102909971</v>
      </c>
      <c r="Z15" s="77">
        <v>85338.700849584944</v>
      </c>
      <c r="AA15" s="77">
        <v>85980.88283396083</v>
      </c>
      <c r="AB15" s="77">
        <v>86238.412777200108</v>
      </c>
      <c r="AC15" s="77">
        <v>86431.687639615862</v>
      </c>
      <c r="AD15" s="77">
        <v>86524.875456323571</v>
      </c>
      <c r="AE15" s="77">
        <v>87150.516075838474</v>
      </c>
      <c r="AF15" s="77">
        <v>87508.858556723513</v>
      </c>
      <c r="AG15" s="77">
        <v>87374.10101260079</v>
      </c>
      <c r="AH15" s="77">
        <v>87263.795813837525</v>
      </c>
      <c r="AI15" s="77">
        <v>87869.760416107223</v>
      </c>
      <c r="AJ15" s="77">
        <v>87713.588547062755</v>
      </c>
      <c r="AK15" s="77">
        <v>87455.099809794425</v>
      </c>
      <c r="AL15" s="77">
        <v>87743.6186946284</v>
      </c>
      <c r="AM15" s="77">
        <v>85269.713583206554</v>
      </c>
      <c r="AN15" s="77">
        <v>85419.123827942865</v>
      </c>
      <c r="AO15" s="77">
        <v>86494.272616430797</v>
      </c>
      <c r="AP15" s="77">
        <v>86971.679385187454</v>
      </c>
      <c r="AQ15" s="77">
        <v>87762.818437228823</v>
      </c>
      <c r="AR15" s="77">
        <v>88258.295457682572</v>
      </c>
      <c r="AS15" s="77">
        <v>88849.830671096832</v>
      </c>
      <c r="AT15" s="77">
        <v>89779.588080223824</v>
      </c>
      <c r="AU15" s="77">
        <v>90377.678333383228</v>
      </c>
      <c r="AV15" s="77">
        <v>90377.727177189139</v>
      </c>
      <c r="AW15" s="77">
        <v>91028.000335597724</v>
      </c>
      <c r="AX15" s="77">
        <v>91460.535032194748</v>
      </c>
      <c r="AY15" s="77">
        <v>91616.468176346825</v>
      </c>
      <c r="AZ15" s="77">
        <v>91807.53431230248</v>
      </c>
      <c r="BA15" s="77">
        <v>92038.510164327396</v>
      </c>
      <c r="BB15" s="77">
        <v>92554.473282604187</v>
      </c>
      <c r="BC15" s="77">
        <v>92658.977041243255</v>
      </c>
      <c r="BD15" s="77">
        <v>92583.641486045686</v>
      </c>
      <c r="BE15" s="77">
        <v>92660.141912992884</v>
      </c>
      <c r="BF15" s="77">
        <v>92170.838890113169</v>
      </c>
      <c r="BG15" s="77">
        <v>91975.951761361939</v>
      </c>
      <c r="BH15" s="77">
        <v>91923.283039338581</v>
      </c>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81">
        <v>31167.066561009698</v>
      </c>
      <c r="D16" s="81">
        <v>31128.882047737101</v>
      </c>
      <c r="E16" s="81">
        <v>30899.8410297556</v>
      </c>
      <c r="F16" s="81">
        <v>30894.275035171799</v>
      </c>
      <c r="G16" s="81">
        <v>30830.815179646099</v>
      </c>
      <c r="H16" s="81">
        <v>30643.356592192598</v>
      </c>
      <c r="I16" s="81">
        <v>30728.870896110198</v>
      </c>
      <c r="J16" s="81">
        <v>30221.477079509001</v>
      </c>
      <c r="K16" s="81">
        <v>30347.6603438124</v>
      </c>
      <c r="L16" s="81">
        <v>30578.932137245902</v>
      </c>
      <c r="M16" s="81">
        <v>30697.2769452213</v>
      </c>
      <c r="N16" s="81">
        <v>30329.278982097399</v>
      </c>
      <c r="O16" s="81">
        <v>30323.966615462901</v>
      </c>
      <c r="P16" s="81">
        <v>29961.138462156301</v>
      </c>
      <c r="Q16" s="81">
        <v>29836.086042167899</v>
      </c>
      <c r="R16" s="81">
        <v>29498.2441597045</v>
      </c>
      <c r="S16" s="81">
        <v>29092.321098131499</v>
      </c>
      <c r="T16" s="81">
        <v>28842.271199955099</v>
      </c>
      <c r="U16" s="81">
        <v>29195.893255004201</v>
      </c>
      <c r="V16" s="81">
        <v>29218.608109024499</v>
      </c>
      <c r="W16" s="81">
        <v>29323.265408696301</v>
      </c>
      <c r="X16" s="81">
        <v>29832.1841801913</v>
      </c>
      <c r="Y16" s="81">
        <v>30025.614052355701</v>
      </c>
      <c r="Z16" s="81">
        <v>29891.8226977665</v>
      </c>
      <c r="AA16" s="81">
        <v>30146.0203706473</v>
      </c>
      <c r="AB16" s="81">
        <v>30370.4546108182</v>
      </c>
      <c r="AC16" s="81">
        <v>30437.3734514928</v>
      </c>
      <c r="AD16" s="81">
        <v>30756.7912962952</v>
      </c>
      <c r="AE16" s="81">
        <v>31066.3529122242</v>
      </c>
      <c r="AF16" s="81">
        <v>31055.359624034299</v>
      </c>
      <c r="AG16" s="81">
        <v>31320.8408203045</v>
      </c>
      <c r="AH16" s="81">
        <v>31038.568812584101</v>
      </c>
      <c r="AI16" s="81">
        <v>31640.839166238798</v>
      </c>
      <c r="AJ16" s="81">
        <v>31693.213224533501</v>
      </c>
      <c r="AK16" s="81">
        <v>31962.025721521699</v>
      </c>
      <c r="AL16" s="81">
        <v>31917.834980215099</v>
      </c>
      <c r="AM16" s="81">
        <v>30179.473009582201</v>
      </c>
      <c r="AN16" s="81">
        <v>31975.379557012999</v>
      </c>
      <c r="AO16" s="81">
        <v>32672.595740268302</v>
      </c>
      <c r="AP16" s="81">
        <v>33236.6527648431</v>
      </c>
      <c r="AQ16" s="81">
        <v>33611.352337480697</v>
      </c>
      <c r="AR16" s="81">
        <v>33899.535896825597</v>
      </c>
      <c r="AS16" s="81">
        <v>34247.354456424502</v>
      </c>
      <c r="AT16" s="81">
        <v>34432.312922044497</v>
      </c>
      <c r="AU16" s="81">
        <v>34551.9870126327</v>
      </c>
      <c r="AV16" s="81">
        <v>34339.697127080297</v>
      </c>
      <c r="AW16" s="81">
        <v>34487.218890668002</v>
      </c>
      <c r="AX16" s="81">
        <v>34610.372530709603</v>
      </c>
      <c r="AY16" s="81">
        <v>34320.919666073198</v>
      </c>
      <c r="AZ16" s="81">
        <v>33962.099179369397</v>
      </c>
      <c r="BA16" s="81">
        <v>33724.1137981465</v>
      </c>
      <c r="BB16" s="81">
        <v>33501.945020235398</v>
      </c>
      <c r="BC16" s="81">
        <v>33192.480078637898</v>
      </c>
      <c r="BD16" s="81">
        <v>33084.097947096801</v>
      </c>
      <c r="BE16" s="81">
        <v>32866.842095514701</v>
      </c>
      <c r="BF16" s="81">
        <v>32682.8631296208</v>
      </c>
      <c r="BG16" s="81">
        <v>32468.106021905998</v>
      </c>
      <c r="BH16" s="81">
        <v>32307.240006046199</v>
      </c>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7">
        <v>31167.066561009698</v>
      </c>
      <c r="D17" s="77">
        <v>31128.882047737101</v>
      </c>
      <c r="E17" s="77">
        <v>30899.8410297556</v>
      </c>
      <c r="F17" s="77">
        <v>30894.275035171799</v>
      </c>
      <c r="G17" s="77">
        <v>30830.815179646099</v>
      </c>
      <c r="H17" s="77">
        <v>30643.356592192598</v>
      </c>
      <c r="I17" s="77">
        <v>30728.870896110198</v>
      </c>
      <c r="J17" s="77">
        <v>30221.477079509001</v>
      </c>
      <c r="K17" s="77">
        <v>30347.6603438124</v>
      </c>
      <c r="L17" s="77">
        <v>30578.932137245902</v>
      </c>
      <c r="M17" s="77">
        <v>30697.2769452213</v>
      </c>
      <c r="N17" s="77">
        <v>30329.278982097399</v>
      </c>
      <c r="O17" s="77">
        <v>30323.966615462901</v>
      </c>
      <c r="P17" s="77">
        <v>29961.138462156301</v>
      </c>
      <c r="Q17" s="77">
        <v>29836.086042167899</v>
      </c>
      <c r="R17" s="77">
        <v>29498.2441597045</v>
      </c>
      <c r="S17" s="77">
        <v>29092.321098131499</v>
      </c>
      <c r="T17" s="77">
        <v>28842.271199955099</v>
      </c>
      <c r="U17" s="77">
        <v>29195.893255004201</v>
      </c>
      <c r="V17" s="77">
        <v>29218.608109024499</v>
      </c>
      <c r="W17" s="77">
        <v>29323.265408696301</v>
      </c>
      <c r="X17" s="77">
        <v>29832.1841801913</v>
      </c>
      <c r="Y17" s="77">
        <v>30025.614052355701</v>
      </c>
      <c r="Z17" s="77">
        <v>29891.8226977665</v>
      </c>
      <c r="AA17" s="77">
        <v>30146.0203706473</v>
      </c>
      <c r="AB17" s="77">
        <v>30370.4546108182</v>
      </c>
      <c r="AC17" s="77">
        <v>30437.3734514928</v>
      </c>
      <c r="AD17" s="77">
        <v>30756.7912962952</v>
      </c>
      <c r="AE17" s="77">
        <v>31066.3529122242</v>
      </c>
      <c r="AF17" s="77">
        <v>31055.359624034299</v>
      </c>
      <c r="AG17" s="77">
        <v>31320.8408203045</v>
      </c>
      <c r="AH17" s="77">
        <v>31038.568812584101</v>
      </c>
      <c r="AI17" s="77">
        <v>31640.839166238798</v>
      </c>
      <c r="AJ17" s="77">
        <v>31693.213224533501</v>
      </c>
      <c r="AK17" s="77">
        <v>31962.025721521699</v>
      </c>
      <c r="AL17" s="77">
        <v>31917.834980215099</v>
      </c>
      <c r="AM17" s="77">
        <v>30179.473009582201</v>
      </c>
      <c r="AN17" s="77">
        <v>31975.379557012999</v>
      </c>
      <c r="AO17" s="77">
        <v>32672.595740268302</v>
      </c>
      <c r="AP17" s="77">
        <v>33236.6527648431</v>
      </c>
      <c r="AQ17" s="77">
        <v>33611.352337480697</v>
      </c>
      <c r="AR17" s="77">
        <v>33899.535896825597</v>
      </c>
      <c r="AS17" s="77">
        <v>34247.354456424502</v>
      </c>
      <c r="AT17" s="77">
        <v>34432.312922044497</v>
      </c>
      <c r="AU17" s="77">
        <v>34551.9870126327</v>
      </c>
      <c r="AV17" s="77">
        <v>34339.697127080297</v>
      </c>
      <c r="AW17" s="77">
        <v>34487.218890668002</v>
      </c>
      <c r="AX17" s="77">
        <v>34610.372530709603</v>
      </c>
      <c r="AY17" s="77">
        <v>34320.919666073198</v>
      </c>
      <c r="AZ17" s="77">
        <v>33962.099179369397</v>
      </c>
      <c r="BA17" s="77">
        <v>33724.1137981465</v>
      </c>
      <c r="BB17" s="77">
        <v>33501.945020235398</v>
      </c>
      <c r="BC17" s="77">
        <v>33192.480078637898</v>
      </c>
      <c r="BD17" s="77">
        <v>33084.097947096801</v>
      </c>
      <c r="BE17" s="77">
        <v>32866.842095514701</v>
      </c>
      <c r="BF17" s="77">
        <v>32682.8631296208</v>
      </c>
      <c r="BG17" s="77">
        <v>32468.106021905998</v>
      </c>
      <c r="BH17" s="77">
        <v>32307.240006046199</v>
      </c>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81">
        <v>54783.105671794903</v>
      </c>
      <c r="D18" s="81">
        <v>55097.728456931902</v>
      </c>
      <c r="E18" s="81">
        <v>54765.875483353302</v>
      </c>
      <c r="F18" s="81">
        <v>54802.682401756603</v>
      </c>
      <c r="G18" s="81">
        <v>54888.257538680802</v>
      </c>
      <c r="H18" s="81">
        <v>54883.925320576702</v>
      </c>
      <c r="I18" s="81">
        <v>55191.049208035904</v>
      </c>
      <c r="J18" s="81">
        <v>55020.961014542998</v>
      </c>
      <c r="K18" s="81">
        <v>54936.417489023501</v>
      </c>
      <c r="L18" s="81">
        <v>54702.407458545997</v>
      </c>
      <c r="M18" s="81">
        <v>54824.864012774298</v>
      </c>
      <c r="N18" s="81">
        <v>55205.236786972702</v>
      </c>
      <c r="O18" s="81">
        <v>54978.798524186997</v>
      </c>
      <c r="P18" s="81">
        <v>55022.812191528297</v>
      </c>
      <c r="Q18" s="81">
        <v>55051.654557837101</v>
      </c>
      <c r="R18" s="81">
        <v>55289.890489185003</v>
      </c>
      <c r="S18" s="81">
        <v>55506.327960873801</v>
      </c>
      <c r="T18" s="81">
        <v>55465.285105291099</v>
      </c>
      <c r="U18" s="81">
        <v>56075.184955351797</v>
      </c>
      <c r="V18" s="81">
        <v>56343.006308918899</v>
      </c>
      <c r="W18" s="81">
        <v>56801.863917613402</v>
      </c>
      <c r="X18" s="81">
        <v>57130.704126467601</v>
      </c>
      <c r="Y18" s="81">
        <v>57150.0001813239</v>
      </c>
      <c r="Z18" s="81">
        <v>57529.296211188099</v>
      </c>
      <c r="AA18" s="81">
        <v>57133.171704797802</v>
      </c>
      <c r="AB18" s="81">
        <v>57339.623953058297</v>
      </c>
      <c r="AC18" s="81">
        <v>57602.855071217797</v>
      </c>
      <c r="AD18" s="81">
        <v>58014.8530149414</v>
      </c>
      <c r="AE18" s="81">
        <v>58304.184871702499</v>
      </c>
      <c r="AF18" s="81">
        <v>58805.688168577602</v>
      </c>
      <c r="AG18" s="81">
        <v>59020.0028981629</v>
      </c>
      <c r="AH18" s="81">
        <v>58894.476412448799</v>
      </c>
      <c r="AI18" s="81">
        <v>59668.581021603401</v>
      </c>
      <c r="AJ18" s="81">
        <v>59595.497491154201</v>
      </c>
      <c r="AK18" s="81">
        <v>59820.096881538899</v>
      </c>
      <c r="AL18" s="81">
        <v>60108.461737396603</v>
      </c>
      <c r="AM18" s="81">
        <v>59362.070568279603</v>
      </c>
      <c r="AN18" s="81">
        <v>59274.493047973803</v>
      </c>
      <c r="AO18" s="81">
        <v>60637.727419089199</v>
      </c>
      <c r="AP18" s="81">
        <v>60285.092032282402</v>
      </c>
      <c r="AQ18" s="81">
        <v>60952.467927094804</v>
      </c>
      <c r="AR18" s="81">
        <v>61689.833699541698</v>
      </c>
      <c r="AS18" s="81">
        <v>62370.547594413001</v>
      </c>
      <c r="AT18" s="81">
        <v>62855.293854754796</v>
      </c>
      <c r="AU18" s="81">
        <v>63185.950039644202</v>
      </c>
      <c r="AV18" s="81">
        <v>63270.533183885404</v>
      </c>
      <c r="AW18" s="81">
        <v>63215.332857004301</v>
      </c>
      <c r="AX18" s="81">
        <v>63127.342698252003</v>
      </c>
      <c r="AY18" s="81">
        <v>63230.188322578302</v>
      </c>
      <c r="AZ18" s="81">
        <v>63240.110636271602</v>
      </c>
      <c r="BA18" s="81">
        <v>63412.538426909603</v>
      </c>
      <c r="BB18" s="81">
        <v>63657.506807550199</v>
      </c>
      <c r="BC18" s="81">
        <v>63717.598695510103</v>
      </c>
      <c r="BD18" s="81">
        <v>63686.672059479497</v>
      </c>
      <c r="BE18" s="81">
        <v>63868.718003185299</v>
      </c>
      <c r="BF18" s="81">
        <v>63726.139774572897</v>
      </c>
      <c r="BG18" s="81">
        <v>63731.527487240302</v>
      </c>
      <c r="BH18" s="81">
        <v>63705.068638610799</v>
      </c>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81">
        <v>23588.077034138802</v>
      </c>
      <c r="D19" s="81">
        <v>23677.351955458202</v>
      </c>
      <c r="E19" s="81">
        <v>23762.450447210202</v>
      </c>
      <c r="F19" s="81">
        <v>23644.722743292601</v>
      </c>
      <c r="G19" s="81">
        <v>23742.270431008401</v>
      </c>
      <c r="H19" s="81">
        <v>23469.285451317999</v>
      </c>
      <c r="I19" s="81">
        <v>23450.823952364801</v>
      </c>
      <c r="J19" s="81">
        <v>23316.3897246948</v>
      </c>
      <c r="K19" s="81">
        <v>23459.931644885601</v>
      </c>
      <c r="L19" s="81">
        <v>23629.132071874901</v>
      </c>
      <c r="M19" s="81">
        <v>23752.6816199358</v>
      </c>
      <c r="N19" s="81">
        <v>24024.811671208401</v>
      </c>
      <c r="O19" s="81">
        <v>23900.377744074201</v>
      </c>
      <c r="P19" s="81">
        <v>24128.2395758516</v>
      </c>
      <c r="Q19" s="81">
        <v>24102.4384920866</v>
      </c>
      <c r="R19" s="81">
        <v>24343.632957813501</v>
      </c>
      <c r="S19" s="81">
        <v>24397.153532833399</v>
      </c>
      <c r="T19" s="81">
        <v>24489.220483505302</v>
      </c>
      <c r="U19" s="81">
        <v>24269.428414339902</v>
      </c>
      <c r="V19" s="81">
        <v>24385.309616133702</v>
      </c>
      <c r="W19" s="81">
        <v>24060.322641031798</v>
      </c>
      <c r="X19" s="81">
        <v>24210.4761331837</v>
      </c>
      <c r="Y19" s="81">
        <v>24418.1203712192</v>
      </c>
      <c r="Z19" s="81">
        <v>24584.880213558699</v>
      </c>
      <c r="AA19" s="81">
        <v>25034.423714050601</v>
      </c>
      <c r="AB19" s="81">
        <v>25684.086986972499</v>
      </c>
      <c r="AC19" s="81">
        <v>25769.833788073101</v>
      </c>
      <c r="AD19" s="81">
        <v>26215.0517679771</v>
      </c>
      <c r="AE19" s="81">
        <v>26498.2677224459</v>
      </c>
      <c r="AF19" s="81">
        <v>26459.831225795799</v>
      </c>
      <c r="AG19" s="81">
        <v>26739.549459145099</v>
      </c>
      <c r="AH19" s="81">
        <v>26491.483512277198</v>
      </c>
      <c r="AI19" s="81">
        <v>27071.882396523401</v>
      </c>
      <c r="AJ19" s="81">
        <v>27313.083554724501</v>
      </c>
      <c r="AK19" s="81">
        <v>27377.3288098878</v>
      </c>
      <c r="AL19" s="81">
        <v>27707.345921501201</v>
      </c>
      <c r="AM19" s="81">
        <v>26676.076133148701</v>
      </c>
      <c r="AN19" s="81">
        <v>27319.4240660576</v>
      </c>
      <c r="AO19" s="81">
        <v>27815.313342369998</v>
      </c>
      <c r="AP19" s="81">
        <v>27872.945633890002</v>
      </c>
      <c r="AQ19" s="81">
        <v>28006.937056783099</v>
      </c>
      <c r="AR19" s="81">
        <v>28304.252045372301</v>
      </c>
      <c r="AS19" s="81">
        <v>28037.1338950873</v>
      </c>
      <c r="AT19" s="81">
        <v>28124.5930300092</v>
      </c>
      <c r="AU19" s="81">
        <v>28168.696633756201</v>
      </c>
      <c r="AV19" s="81">
        <v>27929.548567904701</v>
      </c>
      <c r="AW19" s="81">
        <v>27996.096500727199</v>
      </c>
      <c r="AX19" s="81">
        <v>28008.387637913002</v>
      </c>
      <c r="AY19" s="81">
        <v>27740.6624504883</v>
      </c>
      <c r="AZ19" s="81">
        <v>27665.463487676701</v>
      </c>
      <c r="BA19" s="81">
        <v>27382.7785059626</v>
      </c>
      <c r="BB19" s="81">
        <v>27359.395572952901</v>
      </c>
      <c r="BC19" s="81">
        <v>27205.613149109598</v>
      </c>
      <c r="BD19" s="81">
        <v>27078.900275633601</v>
      </c>
      <c r="BE19" s="81">
        <v>27338.014537380801</v>
      </c>
      <c r="BF19" s="81">
        <v>27311.096631681601</v>
      </c>
      <c r="BG19" s="81">
        <v>27564.400754351798</v>
      </c>
      <c r="BH19" s="81">
        <v>27732.581249588999</v>
      </c>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81">
        <v>15294.2924370693</v>
      </c>
      <c r="D20" s="81">
        <v>15529.2259966293</v>
      </c>
      <c r="E20" s="81">
        <v>15445.6573855846</v>
      </c>
      <c r="F20" s="81">
        <v>15419.3323908562</v>
      </c>
      <c r="G20" s="81">
        <v>15539.257694525701</v>
      </c>
      <c r="H20" s="81">
        <v>15466.114193445101</v>
      </c>
      <c r="I20" s="81">
        <v>15499.186917105601</v>
      </c>
      <c r="J20" s="81">
        <v>15427.7528940436</v>
      </c>
      <c r="K20" s="81">
        <v>15490.675909294099</v>
      </c>
      <c r="L20" s="81">
        <v>15477.7610714327</v>
      </c>
      <c r="M20" s="81">
        <v>15501.695534483801</v>
      </c>
      <c r="N20" s="81">
        <v>15480.3922632946</v>
      </c>
      <c r="O20" s="81">
        <v>15505.8853851111</v>
      </c>
      <c r="P20" s="81">
        <v>15379.6080913241</v>
      </c>
      <c r="Q20" s="81">
        <v>15407.277110416901</v>
      </c>
      <c r="R20" s="81">
        <v>15590.0881224735</v>
      </c>
      <c r="S20" s="81">
        <v>15414.3429664462</v>
      </c>
      <c r="T20" s="81">
        <v>15520.724338473399</v>
      </c>
      <c r="U20" s="81">
        <v>15529.361174438</v>
      </c>
      <c r="V20" s="81">
        <v>15416.4473239198</v>
      </c>
      <c r="W20" s="81">
        <v>15364.2589895126</v>
      </c>
      <c r="X20" s="81">
        <v>15411.1212322498</v>
      </c>
      <c r="Y20" s="81">
        <v>15486.485753216</v>
      </c>
      <c r="Z20" s="81">
        <v>15575.228336926901</v>
      </c>
      <c r="AA20" s="81">
        <v>15616.473630683</v>
      </c>
      <c r="AB20" s="81">
        <v>15782.4701000278</v>
      </c>
      <c r="AC20" s="81">
        <v>15603.3098176331</v>
      </c>
      <c r="AD20" s="81">
        <v>15950.217983532801</v>
      </c>
      <c r="AE20" s="81">
        <v>16070.497735564501</v>
      </c>
      <c r="AF20" s="81">
        <v>16090.893193845601</v>
      </c>
      <c r="AG20" s="81">
        <v>16292.562904373701</v>
      </c>
      <c r="AH20" s="81">
        <v>16497.668730109501</v>
      </c>
      <c r="AI20" s="81">
        <v>17120.565333681301</v>
      </c>
      <c r="AJ20" s="81">
        <v>16896.81512272</v>
      </c>
      <c r="AK20" s="81">
        <v>17169.162490617899</v>
      </c>
      <c r="AL20" s="81">
        <v>17816.028347076899</v>
      </c>
      <c r="AM20" s="81">
        <v>16442.3605374656</v>
      </c>
      <c r="AN20" s="81">
        <v>15225.8371893162</v>
      </c>
      <c r="AO20" s="81">
        <v>16930.521075945799</v>
      </c>
      <c r="AP20" s="81">
        <v>14444.4653089782</v>
      </c>
      <c r="AQ20" s="81">
        <v>14746.2277312633</v>
      </c>
      <c r="AR20" s="81">
        <v>17139.286792428498</v>
      </c>
      <c r="AS20" s="81">
        <v>17682.5799982801</v>
      </c>
      <c r="AT20" s="81">
        <v>18182.8553833894</v>
      </c>
      <c r="AU20" s="81">
        <v>18319.969106082899</v>
      </c>
      <c r="AV20" s="81">
        <v>18371.0379923004</v>
      </c>
      <c r="AW20" s="81">
        <v>18671.535990927499</v>
      </c>
      <c r="AX20" s="81">
        <v>18920.5236377033</v>
      </c>
      <c r="AY20" s="81">
        <v>19072.293521822699</v>
      </c>
      <c r="AZ20" s="81">
        <v>18869.679356946199</v>
      </c>
      <c r="BA20" s="81">
        <v>19003.078194863501</v>
      </c>
      <c r="BB20" s="81">
        <v>19005.5963435267</v>
      </c>
      <c r="BC20" s="81">
        <v>19012.602813879999</v>
      </c>
      <c r="BD20" s="81">
        <v>18955.045644506299</v>
      </c>
      <c r="BE20" s="81">
        <v>18990.755967983299</v>
      </c>
      <c r="BF20" s="81">
        <v>19083.525215740101</v>
      </c>
      <c r="BG20" s="81">
        <v>18883.862100165301</v>
      </c>
      <c r="BH20" s="81">
        <v>19227.517930911901</v>
      </c>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81">
        <v>12367.870488971699</v>
      </c>
      <c r="D21" s="81">
        <v>12386.837655322601</v>
      </c>
      <c r="E21" s="81">
        <v>12513.0048643929</v>
      </c>
      <c r="F21" s="81">
        <v>12636.231271393601</v>
      </c>
      <c r="G21" s="81">
        <v>12705.0514611902</v>
      </c>
      <c r="H21" s="81">
        <v>12683.934236246099</v>
      </c>
      <c r="I21" s="81">
        <v>12642.0247128355</v>
      </c>
      <c r="J21" s="81">
        <v>12652.155788652</v>
      </c>
      <c r="K21" s="81">
        <v>12561.5825741103</v>
      </c>
      <c r="L21" s="81">
        <v>12613.6311214341</v>
      </c>
      <c r="M21" s="81">
        <v>12785.3328592619</v>
      </c>
      <c r="N21" s="81">
        <v>12950.741795625599</v>
      </c>
      <c r="O21" s="81">
        <v>13055.6678262108</v>
      </c>
      <c r="P21" s="81">
        <v>12987.8205644637</v>
      </c>
      <c r="Q21" s="81">
        <v>13100.4716619502</v>
      </c>
      <c r="R21" s="81">
        <v>13046.579604660399</v>
      </c>
      <c r="S21" s="81">
        <v>13155.389629352099</v>
      </c>
      <c r="T21" s="81">
        <v>13253.480131806</v>
      </c>
      <c r="U21" s="81">
        <v>13115.0964307216</v>
      </c>
      <c r="V21" s="81">
        <v>13211.717061429999</v>
      </c>
      <c r="W21" s="81">
        <v>13277.5554441762</v>
      </c>
      <c r="X21" s="81">
        <v>13244.989994817</v>
      </c>
      <c r="Y21" s="81">
        <v>13305.891806850301</v>
      </c>
      <c r="Z21" s="81">
        <v>13339.521803166699</v>
      </c>
      <c r="AA21" s="81">
        <v>13861.2502611909</v>
      </c>
      <c r="AB21" s="81">
        <v>13902.6974564227</v>
      </c>
      <c r="AC21" s="81">
        <v>14021.632475722299</v>
      </c>
      <c r="AD21" s="81">
        <v>14134.4259063514</v>
      </c>
      <c r="AE21" s="81">
        <v>14233.347576279901</v>
      </c>
      <c r="AF21" s="81">
        <v>14334.916043212599</v>
      </c>
      <c r="AG21" s="81">
        <v>14366.9181121079</v>
      </c>
      <c r="AH21" s="81">
        <v>14429.5469808772</v>
      </c>
      <c r="AI21" s="81">
        <v>14403.890606704001</v>
      </c>
      <c r="AJ21" s="81">
        <v>14071.8421003329</v>
      </c>
      <c r="AK21" s="81">
        <v>14487.134701860001</v>
      </c>
      <c r="AL21" s="81">
        <v>14516.90940959</v>
      </c>
      <c r="AM21" s="81">
        <v>14558.1906895631</v>
      </c>
      <c r="AN21" s="81">
        <v>14436.3234864234</v>
      </c>
      <c r="AO21" s="81">
        <v>14515.211402262399</v>
      </c>
      <c r="AP21" s="81">
        <v>14489.4878790893</v>
      </c>
      <c r="AQ21" s="81">
        <v>14690.2373701018</v>
      </c>
      <c r="AR21" s="81">
        <v>14893.349875064399</v>
      </c>
      <c r="AS21" s="81">
        <v>15150.4602992046</v>
      </c>
      <c r="AT21" s="81">
        <v>15277.5143046582</v>
      </c>
      <c r="AU21" s="81">
        <v>15297.975609118001</v>
      </c>
      <c r="AV21" s="81">
        <v>15385.1934988579</v>
      </c>
      <c r="AW21" s="81">
        <v>15571.824389113301</v>
      </c>
      <c r="AX21" s="81">
        <v>15645.599845926699</v>
      </c>
      <c r="AY21" s="81">
        <v>15712.5910472739</v>
      </c>
      <c r="AZ21" s="81">
        <v>15693.329124124301</v>
      </c>
      <c r="BA21" s="81">
        <v>15686.976197145699</v>
      </c>
      <c r="BB21" s="81">
        <v>15650.616164126801</v>
      </c>
      <c r="BC21" s="81">
        <v>15673.114507026999</v>
      </c>
      <c r="BD21" s="81">
        <v>15591.947855357001</v>
      </c>
      <c r="BE21" s="81">
        <v>15570.2347535479</v>
      </c>
      <c r="BF21" s="81">
        <v>15452.6933436011</v>
      </c>
      <c r="BG21" s="81">
        <v>15288.4281791298</v>
      </c>
      <c r="BH21" s="81">
        <v>15243.244315989001</v>
      </c>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81">
        <v>10632.308166515801</v>
      </c>
      <c r="D22" s="81">
        <v>10747.318617758299</v>
      </c>
      <c r="E22" s="81">
        <v>10582.795066246499</v>
      </c>
      <c r="F22" s="81">
        <v>10635.6479494456</v>
      </c>
      <c r="G22" s="81">
        <v>10641.6543704871</v>
      </c>
      <c r="H22" s="81">
        <v>10426.792021989</v>
      </c>
      <c r="I22" s="81">
        <v>10238.6012274647</v>
      </c>
      <c r="J22" s="81">
        <v>10286.4064883625</v>
      </c>
      <c r="K22" s="81">
        <v>10401.663425724701</v>
      </c>
      <c r="L22" s="81">
        <v>10269.589109131301</v>
      </c>
      <c r="M22" s="81">
        <v>10390.574666418999</v>
      </c>
      <c r="N22" s="81">
        <v>10325.5234487905</v>
      </c>
      <c r="O22" s="81">
        <v>10210.8547833099</v>
      </c>
      <c r="P22" s="81">
        <v>10258.133099108099</v>
      </c>
      <c r="Q22" s="81">
        <v>10322.673821459801</v>
      </c>
      <c r="R22" s="81">
        <v>10250.0168676786</v>
      </c>
      <c r="S22" s="81">
        <v>10306.915200376399</v>
      </c>
      <c r="T22" s="81">
        <v>10258.0142142165</v>
      </c>
      <c r="U22" s="81">
        <v>10343.541017113799</v>
      </c>
      <c r="V22" s="81">
        <v>10212.049277706001</v>
      </c>
      <c r="W22" s="81">
        <v>10288.4891107653</v>
      </c>
      <c r="X22" s="81">
        <v>10396.055943556499</v>
      </c>
      <c r="Y22" s="81">
        <v>10362.834859296499</v>
      </c>
      <c r="Z22" s="81">
        <v>10346.231933379901</v>
      </c>
      <c r="AA22" s="81">
        <v>10370.336883363299</v>
      </c>
      <c r="AB22" s="81">
        <v>10406.9959339256</v>
      </c>
      <c r="AC22" s="81">
        <v>10439.4604559043</v>
      </c>
      <c r="AD22" s="81">
        <v>10447.3364178548</v>
      </c>
      <c r="AE22" s="81">
        <v>10369.411927856199</v>
      </c>
      <c r="AF22" s="81">
        <v>10305.5626296713</v>
      </c>
      <c r="AG22" s="81">
        <v>10189.6398043804</v>
      </c>
      <c r="AH22" s="81">
        <v>10007.519684446699</v>
      </c>
      <c r="AI22" s="81">
        <v>9977.8317812207806</v>
      </c>
      <c r="AJ22" s="81">
        <v>9855.6353384215599</v>
      </c>
      <c r="AK22" s="81">
        <v>9799.7951177990599</v>
      </c>
      <c r="AL22" s="81">
        <v>9724.3718592929799</v>
      </c>
      <c r="AM22" s="81">
        <v>9671.4097902082303</v>
      </c>
      <c r="AN22" s="81">
        <v>9593.3101455002598</v>
      </c>
      <c r="AO22" s="81">
        <v>9652.2048536648799</v>
      </c>
      <c r="AP22" s="81">
        <v>9653.4755510950708</v>
      </c>
      <c r="AQ22" s="81">
        <v>9709.2522451228506</v>
      </c>
      <c r="AR22" s="81">
        <v>9706.12766822497</v>
      </c>
      <c r="AS22" s="81">
        <v>9752.1489545087497</v>
      </c>
      <c r="AT22" s="81">
        <v>9790.6804804639705</v>
      </c>
      <c r="AU22" s="81">
        <v>9860.0596408242</v>
      </c>
      <c r="AV22" s="81">
        <v>9866.7191599119797</v>
      </c>
      <c r="AW22" s="81">
        <v>9875.8165495663707</v>
      </c>
      <c r="AX22" s="81">
        <v>9883.5771893559304</v>
      </c>
      <c r="AY22" s="81">
        <v>9899.2209627210195</v>
      </c>
      <c r="AZ22" s="81">
        <v>9897.6487104057396</v>
      </c>
      <c r="BA22" s="81">
        <v>9950.5786537938693</v>
      </c>
      <c r="BB22" s="81">
        <v>9982.0001401218105</v>
      </c>
      <c r="BC22" s="81">
        <v>9979.4586700967302</v>
      </c>
      <c r="BD22" s="81">
        <v>10020.0451763973</v>
      </c>
      <c r="BE22" s="81">
        <v>10054.5674409529</v>
      </c>
      <c r="BF22" s="81">
        <v>10059.6430708924</v>
      </c>
      <c r="BG22" s="81">
        <v>10072.7975570371</v>
      </c>
      <c r="BH22" s="81">
        <v>10126.3250005093</v>
      </c>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81">
        <v>3764.2111129829</v>
      </c>
      <c r="D23" s="81">
        <v>3917.6595364915302</v>
      </c>
      <c r="E23" s="81">
        <v>3961.5269973862601</v>
      </c>
      <c r="F23" s="81">
        <v>3911.2614593641201</v>
      </c>
      <c r="G23" s="81">
        <v>3822.8278370520202</v>
      </c>
      <c r="H23" s="81">
        <v>3765.8294864261902</v>
      </c>
      <c r="I23" s="81">
        <v>3767.4706588046301</v>
      </c>
      <c r="J23" s="81">
        <v>3783.8144302228802</v>
      </c>
      <c r="K23" s="81">
        <v>3761.93792073737</v>
      </c>
      <c r="L23" s="81">
        <v>3752.7917383440699</v>
      </c>
      <c r="M23" s="81">
        <v>3743.5591935176999</v>
      </c>
      <c r="N23" s="81">
        <v>3750.4562155998001</v>
      </c>
      <c r="O23" s="81">
        <v>3807.6691898869499</v>
      </c>
      <c r="P23" s="81">
        <v>3797.5597034306202</v>
      </c>
      <c r="Q23" s="81">
        <v>3789.1625024339701</v>
      </c>
      <c r="R23" s="81">
        <v>3776.4399829336598</v>
      </c>
      <c r="S23" s="81">
        <v>3752.0667852097799</v>
      </c>
      <c r="T23" s="81">
        <v>3745.2544172371099</v>
      </c>
      <c r="U23" s="81">
        <v>3772.1819063777998</v>
      </c>
      <c r="V23" s="81">
        <v>3811.3037669576302</v>
      </c>
      <c r="W23" s="81">
        <v>3816.8068538262501</v>
      </c>
      <c r="X23" s="81">
        <v>3772.9592174904001</v>
      </c>
      <c r="Y23" s="81">
        <v>3800.0816209855998</v>
      </c>
      <c r="Z23" s="81">
        <v>3811.1493715974998</v>
      </c>
      <c r="AA23" s="81">
        <v>3806.8599632201899</v>
      </c>
      <c r="AB23" s="81">
        <v>3831.4023833974202</v>
      </c>
      <c r="AC23" s="81">
        <v>3874.29669688595</v>
      </c>
      <c r="AD23" s="81">
        <v>3878.2913017689102</v>
      </c>
      <c r="AE23" s="81">
        <v>3892.47008317163</v>
      </c>
      <c r="AF23" s="81">
        <v>3868.04612117128</v>
      </c>
      <c r="AG23" s="81">
        <v>3853.6765082465299</v>
      </c>
      <c r="AH23" s="81">
        <v>3870.6288160937302</v>
      </c>
      <c r="AI23" s="81">
        <v>3944.7419730697002</v>
      </c>
      <c r="AJ23" s="81">
        <v>3928.3268790595098</v>
      </c>
      <c r="AK23" s="81">
        <v>3962.1203967960901</v>
      </c>
      <c r="AL23" s="81">
        <v>3982.3237914319002</v>
      </c>
      <c r="AM23" s="81">
        <v>3933.41376711352</v>
      </c>
      <c r="AN23" s="81">
        <v>3922.3086851491598</v>
      </c>
      <c r="AO23" s="81">
        <v>4025.3290735544101</v>
      </c>
      <c r="AP23" s="81">
        <v>4030.7707497000802</v>
      </c>
      <c r="AQ23" s="81">
        <v>4128.5893861105396</v>
      </c>
      <c r="AR23" s="81">
        <v>4184.0802488756999</v>
      </c>
      <c r="AS23" s="81">
        <v>4224.9794012824696</v>
      </c>
      <c r="AT23" s="81">
        <v>4236.3667398228099</v>
      </c>
      <c r="AU23" s="81">
        <v>4267.5878854508101</v>
      </c>
      <c r="AV23" s="81">
        <v>4279.8530626359297</v>
      </c>
      <c r="AW23" s="81">
        <v>4295.2302969319499</v>
      </c>
      <c r="AX23" s="81">
        <v>4307.4335420256102</v>
      </c>
      <c r="AY23" s="81">
        <v>4325.5416096669696</v>
      </c>
      <c r="AZ23" s="81">
        <v>4358.9726322631996</v>
      </c>
      <c r="BA23" s="81">
        <v>4356.0574304226902</v>
      </c>
      <c r="BB23" s="81">
        <v>4303.67519245536</v>
      </c>
      <c r="BC23" s="81">
        <v>4265.5348275221404</v>
      </c>
      <c r="BD23" s="81">
        <v>4242.4421389893296</v>
      </c>
      <c r="BE23" s="81">
        <v>4185.3627231164</v>
      </c>
      <c r="BF23" s="81">
        <v>4193.4249150444602</v>
      </c>
      <c r="BG23" s="81">
        <v>4205.4353905282696</v>
      </c>
      <c r="BH23" s="81">
        <v>4186.7410334161204</v>
      </c>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81">
        <v>49363.747453883203</v>
      </c>
      <c r="D24" s="81">
        <v>48835.023227774298</v>
      </c>
      <c r="E24" s="81">
        <v>48881.584777835596</v>
      </c>
      <c r="F24" s="81">
        <v>48773.312678402101</v>
      </c>
      <c r="G24" s="81">
        <v>48864.081093929097</v>
      </c>
      <c r="H24" s="81">
        <v>49063.867316038697</v>
      </c>
      <c r="I24" s="81">
        <v>49553.603003164397</v>
      </c>
      <c r="J24" s="81">
        <v>49832.831525242596</v>
      </c>
      <c r="K24" s="81">
        <v>50451.644731505803</v>
      </c>
      <c r="L24" s="81">
        <v>50591.941597391102</v>
      </c>
      <c r="M24" s="81">
        <v>50221.758474418901</v>
      </c>
      <c r="N24" s="81">
        <v>50436.663068918802</v>
      </c>
      <c r="O24" s="81">
        <v>50551.414545328596</v>
      </c>
      <c r="P24" s="81">
        <v>50341.5003451261</v>
      </c>
      <c r="Q24" s="81">
        <v>50616.841802817697</v>
      </c>
      <c r="R24" s="81">
        <v>50957.419290837599</v>
      </c>
      <c r="S24" s="81">
        <v>50656.422375394701</v>
      </c>
      <c r="T24" s="81">
        <v>51074.387775018396</v>
      </c>
      <c r="U24" s="81">
        <v>51170.095552722101</v>
      </c>
      <c r="V24" s="81">
        <v>51140.2218159439</v>
      </c>
      <c r="W24" s="81">
        <v>51479.155191630402</v>
      </c>
      <c r="X24" s="81">
        <v>51497.762702734297</v>
      </c>
      <c r="Y24" s="81">
        <v>51773.986397255801</v>
      </c>
      <c r="Z24" s="81">
        <v>51792.351600538197</v>
      </c>
      <c r="AA24" s="81">
        <v>52109.8187615684</v>
      </c>
      <c r="AB24" s="81">
        <v>52352.239282218899</v>
      </c>
      <c r="AC24" s="81">
        <v>52849.669205773898</v>
      </c>
      <c r="AD24" s="81">
        <v>53055.2104820565</v>
      </c>
      <c r="AE24" s="81">
        <v>53454.699233724001</v>
      </c>
      <c r="AF24" s="81">
        <v>53703.221753935701</v>
      </c>
      <c r="AG24" s="81">
        <v>54430.407688412801</v>
      </c>
      <c r="AH24" s="81">
        <v>54805.285171845098</v>
      </c>
      <c r="AI24" s="81">
        <v>55090.657386353501</v>
      </c>
      <c r="AJ24" s="81">
        <v>55435.6472144402</v>
      </c>
      <c r="AK24" s="81">
        <v>55689.610921712803</v>
      </c>
      <c r="AL24" s="81">
        <v>56344.295507792202</v>
      </c>
      <c r="AM24" s="81">
        <v>54996.9406782187</v>
      </c>
      <c r="AN24" s="81">
        <v>55156.1910527664</v>
      </c>
      <c r="AO24" s="81">
        <v>56456.025089569303</v>
      </c>
      <c r="AP24" s="81">
        <v>56169.533569751402</v>
      </c>
      <c r="AQ24" s="81">
        <v>56695.7262398358</v>
      </c>
      <c r="AR24" s="81">
        <v>57810.115995170498</v>
      </c>
      <c r="AS24" s="81">
        <v>58591.045145149903</v>
      </c>
      <c r="AT24" s="81">
        <v>59179.686295820597</v>
      </c>
      <c r="AU24" s="81">
        <v>59502.040646127898</v>
      </c>
      <c r="AV24" s="81">
        <v>59485.580895345498</v>
      </c>
      <c r="AW24" s="81">
        <v>59962.500850266799</v>
      </c>
      <c r="AX24" s="81">
        <v>60602.578079190098</v>
      </c>
      <c r="AY24" s="81">
        <v>60377.843216465699</v>
      </c>
      <c r="AZ24" s="81">
        <v>60605.0687383201</v>
      </c>
      <c r="BA24" s="81">
        <v>61000.5756481352</v>
      </c>
      <c r="BB24" s="81">
        <v>60914.1365683853</v>
      </c>
      <c r="BC24" s="81">
        <v>61995.207271463703</v>
      </c>
      <c r="BD24" s="81">
        <v>60844.720273414103</v>
      </c>
      <c r="BE24" s="81">
        <v>60900.423399106097</v>
      </c>
      <c r="BF24" s="81">
        <v>60851.457027994198</v>
      </c>
      <c r="BG24" s="81">
        <v>60807.0775448403</v>
      </c>
      <c r="BH24" s="81">
        <v>60578.535326536301</v>
      </c>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81">
        <v>19960.3830475672</v>
      </c>
      <c r="D25" s="81">
        <v>19729.213403611</v>
      </c>
      <c r="E25" s="81">
        <v>19532.4833192115</v>
      </c>
      <c r="F25" s="81">
        <v>19454.437349814099</v>
      </c>
      <c r="G25" s="81">
        <v>19470.076393302101</v>
      </c>
      <c r="H25" s="81">
        <v>19357.899405224998</v>
      </c>
      <c r="I25" s="81">
        <v>19156.075409743</v>
      </c>
      <c r="J25" s="81">
        <v>19018.612357039699</v>
      </c>
      <c r="K25" s="81">
        <v>18865.198563239101</v>
      </c>
      <c r="L25" s="81">
        <v>18790.1107116311</v>
      </c>
      <c r="M25" s="81">
        <v>18825.002940911501</v>
      </c>
      <c r="N25" s="81">
        <v>18567.249838629599</v>
      </c>
      <c r="O25" s="81">
        <v>18362.283671888301</v>
      </c>
      <c r="P25" s="81">
        <v>18492.338158684099</v>
      </c>
      <c r="Q25" s="81">
        <v>18418.305961747399</v>
      </c>
      <c r="R25" s="81">
        <v>18522.136199591601</v>
      </c>
      <c r="S25" s="81">
        <v>18607.595093842301</v>
      </c>
      <c r="T25" s="81">
        <v>18701.470824128599</v>
      </c>
      <c r="U25" s="81">
        <v>18644.082595647302</v>
      </c>
      <c r="V25" s="81">
        <v>18541.665859314198</v>
      </c>
      <c r="W25" s="81">
        <v>18432.4859542706</v>
      </c>
      <c r="X25" s="81">
        <v>18316.014271312699</v>
      </c>
      <c r="Y25" s="81">
        <v>18316.1087243113</v>
      </c>
      <c r="Z25" s="81">
        <v>18337.765409154901</v>
      </c>
      <c r="AA25" s="81">
        <v>18318.987578594501</v>
      </c>
      <c r="AB25" s="81">
        <v>18231.297675699901</v>
      </c>
      <c r="AC25" s="81">
        <v>18475.139849897099</v>
      </c>
      <c r="AD25" s="81">
        <v>18448.997672907601</v>
      </c>
      <c r="AE25" s="81">
        <v>18449.294292544098</v>
      </c>
      <c r="AF25" s="81">
        <v>18321.5284194056</v>
      </c>
      <c r="AG25" s="81">
        <v>18173.7479104626</v>
      </c>
      <c r="AH25" s="81">
        <v>18052.384489620199</v>
      </c>
      <c r="AI25" s="81">
        <v>18034.184708755201</v>
      </c>
      <c r="AJ25" s="81">
        <v>17897.121001409301</v>
      </c>
      <c r="AK25" s="81">
        <v>17678.233724111498</v>
      </c>
      <c r="AL25" s="81">
        <v>18182.917049805801</v>
      </c>
      <c r="AM25" s="81">
        <v>17346.960705986501</v>
      </c>
      <c r="AN25" s="81">
        <v>16974.3360918131</v>
      </c>
      <c r="AO25" s="81">
        <v>17943.198338858201</v>
      </c>
      <c r="AP25" s="81">
        <v>17475.4943554743</v>
      </c>
      <c r="AQ25" s="81">
        <v>17660.950623888599</v>
      </c>
      <c r="AR25" s="81">
        <v>18099.739095088698</v>
      </c>
      <c r="AS25" s="81">
        <v>18495.983150877299</v>
      </c>
      <c r="AT25" s="81">
        <v>18601.365796327598</v>
      </c>
      <c r="AU25" s="81">
        <v>18451.5505035354</v>
      </c>
      <c r="AV25" s="81">
        <v>18294.541396926601</v>
      </c>
      <c r="AW25" s="81">
        <v>18188.1830815701</v>
      </c>
      <c r="AX25" s="81">
        <v>18141.6784986651</v>
      </c>
      <c r="AY25" s="81">
        <v>18315.517088353601</v>
      </c>
      <c r="AZ25" s="81">
        <v>18344.632538355301</v>
      </c>
      <c r="BA25" s="81">
        <v>18327.466426124902</v>
      </c>
      <c r="BB25" s="81">
        <v>18352.198851969599</v>
      </c>
      <c r="BC25" s="81">
        <v>18390.989530588002</v>
      </c>
      <c r="BD25" s="81">
        <v>18359.4123222458</v>
      </c>
      <c r="BE25" s="81">
        <v>18324.457902964801</v>
      </c>
      <c r="BF25" s="81">
        <v>18420.416492894299</v>
      </c>
      <c r="BG25" s="81">
        <v>18063.820332343301</v>
      </c>
      <c r="BH25" s="81">
        <v>18276.616645499002</v>
      </c>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7">
        <v>189753.9954129238</v>
      </c>
      <c r="D26" s="77">
        <v>189920.35884997714</v>
      </c>
      <c r="E26" s="77">
        <v>189445.37834122087</v>
      </c>
      <c r="F26" s="77">
        <v>189277.62824432494</v>
      </c>
      <c r="G26" s="77">
        <v>189673.47682017542</v>
      </c>
      <c r="H26" s="77">
        <v>189117.64743126481</v>
      </c>
      <c r="I26" s="77">
        <v>189498.83508951851</v>
      </c>
      <c r="J26" s="77">
        <v>189338.92422280106</v>
      </c>
      <c r="K26" s="77">
        <v>189929.05225852047</v>
      </c>
      <c r="L26" s="77">
        <v>189827.36487978525</v>
      </c>
      <c r="M26" s="77">
        <v>190045.46930172291</v>
      </c>
      <c r="N26" s="77">
        <v>190741.07508904001</v>
      </c>
      <c r="O26" s="77">
        <v>190372.95166999684</v>
      </c>
      <c r="P26" s="77">
        <v>190408.01172951661</v>
      </c>
      <c r="Q26" s="77">
        <v>190808.82591074964</v>
      </c>
      <c r="R26" s="77">
        <v>191776.20351517384</v>
      </c>
      <c r="S26" s="77">
        <v>191796.2135443287</v>
      </c>
      <c r="T26" s="77">
        <v>192507.83728967642</v>
      </c>
      <c r="U26" s="77">
        <v>192918.9720467123</v>
      </c>
      <c r="V26" s="77">
        <v>193061.72103032412</v>
      </c>
      <c r="W26" s="77">
        <v>193520.93810282656</v>
      </c>
      <c r="X26" s="77">
        <v>193980.08362181199</v>
      </c>
      <c r="Y26" s="77">
        <v>194613.5097144586</v>
      </c>
      <c r="Z26" s="77">
        <v>195316.42487951089</v>
      </c>
      <c r="AA26" s="77">
        <v>196251.3224974687</v>
      </c>
      <c r="AB26" s="77">
        <v>197530.8137717231</v>
      </c>
      <c r="AC26" s="77">
        <v>198636.19736110754</v>
      </c>
      <c r="AD26" s="77">
        <v>200144.38454739051</v>
      </c>
      <c r="AE26" s="77">
        <v>201272.17344328875</v>
      </c>
      <c r="AF26" s="77">
        <v>201889.6875556155</v>
      </c>
      <c r="AG26" s="77">
        <v>203066.50528529193</v>
      </c>
      <c r="AH26" s="77">
        <v>203048.9937977184</v>
      </c>
      <c r="AI26" s="77">
        <v>205312.33520791127</v>
      </c>
      <c r="AJ26" s="77">
        <v>204993.96870226218</v>
      </c>
      <c r="AK26" s="77">
        <v>205983.48304432404</v>
      </c>
      <c r="AL26" s="77">
        <v>208382.6536238876</v>
      </c>
      <c r="AM26" s="77">
        <v>202987.42286998397</v>
      </c>
      <c r="AN26" s="77">
        <v>201902.22376499992</v>
      </c>
      <c r="AO26" s="77">
        <v>207975.53059531419</v>
      </c>
      <c r="AP26" s="77">
        <v>204421.26508026075</v>
      </c>
      <c r="AQ26" s="77">
        <v>206590.38858020082</v>
      </c>
      <c r="AR26" s="77">
        <v>211826.78541976676</v>
      </c>
      <c r="AS26" s="77">
        <v>214304.8784388034</v>
      </c>
      <c r="AT26" s="77">
        <v>216248.35588524656</v>
      </c>
      <c r="AU26" s="77">
        <v>217053.83006453962</v>
      </c>
      <c r="AV26" s="77">
        <v>216883.00775776841</v>
      </c>
      <c r="AW26" s="77">
        <v>217776.52051610753</v>
      </c>
      <c r="AX26" s="77">
        <v>218637.12112903176</v>
      </c>
      <c r="AY26" s="77">
        <v>218673.85821937051</v>
      </c>
      <c r="AZ26" s="77">
        <v>218674.90522436314</v>
      </c>
      <c r="BA26" s="77">
        <v>219120.0494833581</v>
      </c>
      <c r="BB26" s="77">
        <v>219225.12564108864</v>
      </c>
      <c r="BC26" s="77">
        <v>220240.11946519729</v>
      </c>
      <c r="BD26" s="77">
        <v>218779.18574602297</v>
      </c>
      <c r="BE26" s="77">
        <v>219232.53472823754</v>
      </c>
      <c r="BF26" s="77">
        <v>219098.39647242101</v>
      </c>
      <c r="BG26" s="77">
        <v>218617.34934563618</v>
      </c>
      <c r="BH26" s="77">
        <v>219076.63014106144</v>
      </c>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81">
        <v>140060.45095665401</v>
      </c>
      <c r="D27" s="81">
        <v>139639.38710249399</v>
      </c>
      <c r="E27" s="81">
        <v>139518.54622384199</v>
      </c>
      <c r="F27" s="81">
        <v>140393.34648040601</v>
      </c>
      <c r="G27" s="81">
        <v>140206.470375312</v>
      </c>
      <c r="H27" s="81">
        <v>141362.10516032699</v>
      </c>
      <c r="I27" s="81">
        <v>142359.24627033999</v>
      </c>
      <c r="J27" s="81">
        <v>143176.645633382</v>
      </c>
      <c r="K27" s="81">
        <v>143863.397562211</v>
      </c>
      <c r="L27" s="81">
        <v>144332.81142929499</v>
      </c>
      <c r="M27" s="81">
        <v>145339.70304828099</v>
      </c>
      <c r="N27" s="81">
        <v>146205.30592379699</v>
      </c>
      <c r="O27" s="81">
        <v>146176.64233785699</v>
      </c>
      <c r="P27" s="81">
        <v>146186.805500844</v>
      </c>
      <c r="Q27" s="81">
        <v>145517.61434571701</v>
      </c>
      <c r="R27" s="81">
        <v>147325.42415130499</v>
      </c>
      <c r="S27" s="81">
        <v>146904.74644390499</v>
      </c>
      <c r="T27" s="81">
        <v>147072.96535571801</v>
      </c>
      <c r="U27" s="81">
        <v>147547.67045440801</v>
      </c>
      <c r="V27" s="81">
        <v>147669.208061874</v>
      </c>
      <c r="W27" s="81">
        <v>146811.87711366499</v>
      </c>
      <c r="X27" s="81">
        <v>148053.77549106901</v>
      </c>
      <c r="Y27" s="81">
        <v>148616.99690481499</v>
      </c>
      <c r="Z27" s="81">
        <v>148555.574661975</v>
      </c>
      <c r="AA27" s="81">
        <v>148447.27399170099</v>
      </c>
      <c r="AB27" s="81">
        <v>148370.66985879201</v>
      </c>
      <c r="AC27" s="81">
        <v>148559.51308032</v>
      </c>
      <c r="AD27" s="81">
        <v>148265.80085243599</v>
      </c>
      <c r="AE27" s="81">
        <v>150423.44414488901</v>
      </c>
      <c r="AF27" s="81">
        <v>148292.17882072699</v>
      </c>
      <c r="AG27" s="81">
        <v>147607.06345606101</v>
      </c>
      <c r="AH27" s="81">
        <v>148043.16614339501</v>
      </c>
      <c r="AI27" s="81">
        <v>148253.429838468</v>
      </c>
      <c r="AJ27" s="81">
        <v>148404.949625168</v>
      </c>
      <c r="AK27" s="81">
        <v>147872.602592098</v>
      </c>
      <c r="AL27" s="81">
        <v>148211.49573814301</v>
      </c>
      <c r="AM27" s="81">
        <v>147962.453801119</v>
      </c>
      <c r="AN27" s="81">
        <v>145754.78951557601</v>
      </c>
      <c r="AO27" s="81">
        <v>147169.519236486</v>
      </c>
      <c r="AP27" s="81">
        <v>147860.44338498299</v>
      </c>
      <c r="AQ27" s="81">
        <v>147598.18196287</v>
      </c>
      <c r="AR27" s="81">
        <v>147518.43893500199</v>
      </c>
      <c r="AS27" s="81">
        <v>148139.514708223</v>
      </c>
      <c r="AT27" s="81">
        <v>148294.61146451</v>
      </c>
      <c r="AU27" s="81">
        <v>148982.02788589001</v>
      </c>
      <c r="AV27" s="81">
        <v>149229.80042879301</v>
      </c>
      <c r="AW27" s="81">
        <v>149592.59316625501</v>
      </c>
      <c r="AX27" s="81">
        <v>149025.37903556501</v>
      </c>
      <c r="AY27" s="81">
        <v>148783.80991730301</v>
      </c>
      <c r="AZ27" s="81">
        <v>149024.94730542399</v>
      </c>
      <c r="BA27" s="81">
        <v>149208.838026977</v>
      </c>
      <c r="BB27" s="81">
        <v>150246.20678326499</v>
      </c>
      <c r="BC27" s="81">
        <v>149868.13122646301</v>
      </c>
      <c r="BD27" s="81">
        <v>150388.04745359599</v>
      </c>
      <c r="BE27" s="81">
        <v>151225.538535728</v>
      </c>
      <c r="BF27" s="81">
        <v>150966.37385331499</v>
      </c>
      <c r="BG27" s="81">
        <v>151021.14190318499</v>
      </c>
      <c r="BH27" s="81">
        <v>151042.65318679699</v>
      </c>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7">
        <v>140060.45095665401</v>
      </c>
      <c r="D28" s="77">
        <v>139639.38710249399</v>
      </c>
      <c r="E28" s="77">
        <v>139518.54622384199</v>
      </c>
      <c r="F28" s="77">
        <v>140393.34648040601</v>
      </c>
      <c r="G28" s="77">
        <v>140206.470375312</v>
      </c>
      <c r="H28" s="77">
        <v>141362.10516032699</v>
      </c>
      <c r="I28" s="77">
        <v>142359.24627033999</v>
      </c>
      <c r="J28" s="77">
        <v>143176.645633382</v>
      </c>
      <c r="K28" s="77">
        <v>143863.397562211</v>
      </c>
      <c r="L28" s="77">
        <v>144332.81142929499</v>
      </c>
      <c r="M28" s="77">
        <v>145339.70304828099</v>
      </c>
      <c r="N28" s="77">
        <v>146205.30592379699</v>
      </c>
      <c r="O28" s="77">
        <v>146176.64233785699</v>
      </c>
      <c r="P28" s="77">
        <v>146186.805500844</v>
      </c>
      <c r="Q28" s="77">
        <v>145517.61434571701</v>
      </c>
      <c r="R28" s="77">
        <v>147325.42415130499</v>
      </c>
      <c r="S28" s="77">
        <v>146904.74644390499</v>
      </c>
      <c r="T28" s="77">
        <v>147072.96535571801</v>
      </c>
      <c r="U28" s="77">
        <v>147547.67045440801</v>
      </c>
      <c r="V28" s="77">
        <v>147669.208061874</v>
      </c>
      <c r="W28" s="77">
        <v>146811.87711366499</v>
      </c>
      <c r="X28" s="77">
        <v>148053.77549106901</v>
      </c>
      <c r="Y28" s="77">
        <v>148616.99690481499</v>
      </c>
      <c r="Z28" s="77">
        <v>148555.574661975</v>
      </c>
      <c r="AA28" s="77">
        <v>148447.27399170099</v>
      </c>
      <c r="AB28" s="77">
        <v>148370.66985879201</v>
      </c>
      <c r="AC28" s="77">
        <v>148559.51308032</v>
      </c>
      <c r="AD28" s="77">
        <v>148265.80085243599</v>
      </c>
      <c r="AE28" s="77">
        <v>150423.44414488901</v>
      </c>
      <c r="AF28" s="77">
        <v>148292.17882072699</v>
      </c>
      <c r="AG28" s="77">
        <v>147607.06345606101</v>
      </c>
      <c r="AH28" s="77">
        <v>148043.16614339501</v>
      </c>
      <c r="AI28" s="77">
        <v>148253.429838468</v>
      </c>
      <c r="AJ28" s="77">
        <v>148404.949625168</v>
      </c>
      <c r="AK28" s="77">
        <v>147872.602592098</v>
      </c>
      <c r="AL28" s="77">
        <v>148211.49573814301</v>
      </c>
      <c r="AM28" s="77">
        <v>147962.453801119</v>
      </c>
      <c r="AN28" s="77">
        <v>145754.78951557601</v>
      </c>
      <c r="AO28" s="77">
        <v>147169.519236486</v>
      </c>
      <c r="AP28" s="77">
        <v>147860.44338498299</v>
      </c>
      <c r="AQ28" s="77">
        <v>147598.18196287</v>
      </c>
      <c r="AR28" s="77">
        <v>147518.43893500199</v>
      </c>
      <c r="AS28" s="77">
        <v>148139.514708223</v>
      </c>
      <c r="AT28" s="77">
        <v>148294.61146451</v>
      </c>
      <c r="AU28" s="77">
        <v>148982.02788589001</v>
      </c>
      <c r="AV28" s="77">
        <v>149229.80042879301</v>
      </c>
      <c r="AW28" s="77">
        <v>149592.59316625501</v>
      </c>
      <c r="AX28" s="77">
        <v>149025.37903556501</v>
      </c>
      <c r="AY28" s="77">
        <v>148783.80991730301</v>
      </c>
      <c r="AZ28" s="77">
        <v>149024.94730542399</v>
      </c>
      <c r="BA28" s="77">
        <v>149208.838026977</v>
      </c>
      <c r="BB28" s="77">
        <v>150246.20678326499</v>
      </c>
      <c r="BC28" s="77">
        <v>149868.13122646301</v>
      </c>
      <c r="BD28" s="77">
        <v>150388.04745359599</v>
      </c>
      <c r="BE28" s="77">
        <v>151225.538535728</v>
      </c>
      <c r="BF28" s="77">
        <v>150966.37385331499</v>
      </c>
      <c r="BG28" s="77">
        <v>151021.14190318499</v>
      </c>
      <c r="BH28" s="77">
        <v>151042.65318679699</v>
      </c>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8" t="s">
        <v>150</v>
      </c>
      <c r="B29" s="118"/>
      <c r="C29" s="78">
        <v>454224.92673497007</v>
      </c>
      <c r="D29" s="78">
        <v>454116.68697805435</v>
      </c>
      <c r="E29" s="78">
        <v>452556.18004297488</v>
      </c>
      <c r="F29" s="78">
        <v>452994.28898055723</v>
      </c>
      <c r="G29" s="78">
        <v>452440.58701318316</v>
      </c>
      <c r="H29" s="78">
        <v>452204.18945786991</v>
      </c>
      <c r="I29" s="78">
        <v>453335.17353039695</v>
      </c>
      <c r="J29" s="78">
        <v>453161.45863374136</v>
      </c>
      <c r="K29" s="78">
        <v>454700.54726439493</v>
      </c>
      <c r="L29" s="78">
        <v>454745.17814151105</v>
      </c>
      <c r="M29" s="78">
        <v>456503.93691453908</v>
      </c>
      <c r="N29" s="78">
        <v>457373.68410421105</v>
      </c>
      <c r="O29" s="78">
        <v>456906.75844538893</v>
      </c>
      <c r="P29" s="78">
        <v>456387.67297999933</v>
      </c>
      <c r="Q29" s="78">
        <v>455297.60578511818</v>
      </c>
      <c r="R29" s="78">
        <v>458119.63509783655</v>
      </c>
      <c r="S29" s="78">
        <v>456359.13410578918</v>
      </c>
      <c r="T29" s="78">
        <v>456477.1829113689</v>
      </c>
      <c r="U29" s="78">
        <v>457550.2488582693</v>
      </c>
      <c r="V29" s="78">
        <v>457693.00682020804</v>
      </c>
      <c r="W29" s="78">
        <v>457034.52316543565</v>
      </c>
      <c r="X29" s="78">
        <v>458911.73850436526</v>
      </c>
      <c r="Y29" s="78">
        <v>460694.01135071192</v>
      </c>
      <c r="Z29" s="78">
        <v>461206.1334078412</v>
      </c>
      <c r="AA29" s="78">
        <v>463065.19146665221</v>
      </c>
      <c r="AB29" s="78">
        <v>464898.50029504858</v>
      </c>
      <c r="AC29" s="78">
        <v>466408.31204972556</v>
      </c>
      <c r="AD29" s="78">
        <v>467953.90958180494</v>
      </c>
      <c r="AE29" s="78">
        <v>472137.18503861193</v>
      </c>
      <c r="AF29" s="78">
        <v>471006.52355495922</v>
      </c>
      <c r="AG29" s="78">
        <v>471747.73657762393</v>
      </c>
      <c r="AH29" s="78">
        <v>471742.10357825365</v>
      </c>
      <c r="AI29" s="78">
        <v>475412.11980567826</v>
      </c>
      <c r="AJ29" s="78">
        <v>475130.54366240359</v>
      </c>
      <c r="AK29" s="78">
        <v>475580.37715316715</v>
      </c>
      <c r="AL29" s="78">
        <v>478595.46280237206</v>
      </c>
      <c r="AM29" s="78">
        <v>468776.08638364234</v>
      </c>
      <c r="AN29" s="78">
        <v>467429.23192815552</v>
      </c>
      <c r="AO29" s="78">
        <v>476796.9043189396</v>
      </c>
      <c r="AP29" s="78">
        <v>474978.69994015293</v>
      </c>
      <c r="AQ29" s="78">
        <v>478122.43973382172</v>
      </c>
      <c r="AR29" s="78">
        <v>483988.89447760512</v>
      </c>
      <c r="AS29" s="78">
        <v>487945.31289203418</v>
      </c>
      <c r="AT29" s="78">
        <v>491309.31297962565</v>
      </c>
      <c r="AU29" s="78">
        <v>493542.97240927676</v>
      </c>
      <c r="AV29" s="78">
        <v>493360.03865554108</v>
      </c>
      <c r="AW29" s="78">
        <v>495499.15473784774</v>
      </c>
      <c r="AX29" s="78">
        <v>496321.11938285799</v>
      </c>
      <c r="AY29" s="78">
        <v>495993.7731404528</v>
      </c>
      <c r="AZ29" s="78">
        <v>496145.66625044274</v>
      </c>
      <c r="BA29" s="78">
        <v>496722.97973551101</v>
      </c>
      <c r="BB29" s="78">
        <v>498101.99363155593</v>
      </c>
      <c r="BC29" s="78">
        <v>498529.83350182546</v>
      </c>
      <c r="BD29" s="78">
        <v>497342.62160643144</v>
      </c>
      <c r="BE29" s="78">
        <v>498578.99052022962</v>
      </c>
      <c r="BF29" s="78">
        <v>497572.33388475922</v>
      </c>
      <c r="BG29" s="78">
        <v>496695.91663462768</v>
      </c>
      <c r="BH29" s="78">
        <v>497053.18921871035</v>
      </c>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row>
    <row r="31" spans="1:128" ht="15" thickBot="1" x14ac:dyDescent="0.4">
      <c r="A31" s="88" t="s">
        <v>294</v>
      </c>
      <c r="B31" s="89"/>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335</v>
      </c>
    </row>
    <row r="33" spans="1:128" ht="15" thickBot="1" x14ac:dyDescent="0.4">
      <c r="A33" s="16" t="s">
        <v>94</v>
      </c>
      <c r="B33" s="17" t="s">
        <v>95</v>
      </c>
      <c r="C33" s="81">
        <v>34.514855809059803</v>
      </c>
      <c r="D33" s="81">
        <v>43.3218518972769</v>
      </c>
      <c r="E33" s="81">
        <v>29.3597845960862</v>
      </c>
      <c r="F33" s="81">
        <v>33.367713054702698</v>
      </c>
      <c r="G33" s="81">
        <v>41.847008339286099</v>
      </c>
      <c r="H33" s="81">
        <v>51.485363838042304</v>
      </c>
      <c r="I33" s="81">
        <v>35.963861472584902</v>
      </c>
      <c r="J33" s="81">
        <v>37.683730120125901</v>
      </c>
      <c r="K33" s="81">
        <v>44.013943066908197</v>
      </c>
      <c r="L33" s="81">
        <v>40.263351027212799</v>
      </c>
      <c r="M33" s="81">
        <v>50.050754499414097</v>
      </c>
      <c r="N33" s="81">
        <v>40.904429077554397</v>
      </c>
      <c r="O33" s="81">
        <v>34.334167037029502</v>
      </c>
      <c r="P33" s="81">
        <v>35.370666584173797</v>
      </c>
      <c r="Q33" s="81">
        <v>36.7182420663462</v>
      </c>
      <c r="R33" s="81">
        <v>48.737067646243503</v>
      </c>
      <c r="S33" s="81">
        <v>15.974650802868601</v>
      </c>
      <c r="T33" s="81">
        <v>34.606906628607099</v>
      </c>
      <c r="U33" s="81">
        <v>48.113081322676599</v>
      </c>
      <c r="V33" s="81">
        <v>23.877976411921299</v>
      </c>
      <c r="W33" s="81">
        <v>16.510130424063298</v>
      </c>
      <c r="X33" s="81">
        <v>18.4884952378134</v>
      </c>
      <c r="Y33" s="81">
        <v>15.0700609394243</v>
      </c>
      <c r="Z33" s="81">
        <v>23.5313918717249</v>
      </c>
      <c r="AA33" s="81">
        <v>14.990094322548799</v>
      </c>
      <c r="AB33" s="81">
        <v>20.324581037748001</v>
      </c>
      <c r="AC33" s="81">
        <v>18.7722061184522</v>
      </c>
      <c r="AD33" s="81">
        <v>21.180161828539099</v>
      </c>
      <c r="AE33" s="81">
        <v>14.822134653719999</v>
      </c>
      <c r="AF33" s="81">
        <v>18.730615214963201</v>
      </c>
      <c r="AG33" s="81">
        <v>11.602663786671201</v>
      </c>
      <c r="AH33" s="81">
        <v>12.075001739855299</v>
      </c>
      <c r="AI33" s="81">
        <v>11.127967464071199</v>
      </c>
      <c r="AJ33" s="81">
        <v>17.973460138083599</v>
      </c>
      <c r="AK33" s="81">
        <v>13.534685524735</v>
      </c>
      <c r="AL33" s="81">
        <v>15.0491035556669</v>
      </c>
      <c r="AM33" s="81">
        <v>8.5911651412385996</v>
      </c>
      <c r="AN33" s="81">
        <v>11.923664561395301</v>
      </c>
      <c r="AO33" s="81">
        <v>13.149433547151901</v>
      </c>
      <c r="AP33" s="81">
        <v>15.161486739417599</v>
      </c>
      <c r="AQ33" s="81">
        <v>8.3247406591558395</v>
      </c>
      <c r="AR33" s="81">
        <v>15.310572642729101</v>
      </c>
      <c r="AS33" s="81">
        <v>18.361704348860101</v>
      </c>
      <c r="AT33" s="81">
        <v>21.673525118825101</v>
      </c>
      <c r="AU33" s="81">
        <v>21.0837327001571</v>
      </c>
      <c r="AV33" s="81">
        <v>22.0482800351725</v>
      </c>
      <c r="AW33" s="81">
        <v>16.9819963940853</v>
      </c>
      <c r="AX33" s="81">
        <v>22.407814640797302</v>
      </c>
      <c r="AY33" s="81">
        <v>16.208946712995498</v>
      </c>
      <c r="AZ33" s="81">
        <v>24.024342371941898</v>
      </c>
      <c r="BA33" s="81">
        <v>29.248508791491101</v>
      </c>
      <c r="BB33" s="81">
        <v>21.479916207303798</v>
      </c>
      <c r="BC33" s="81">
        <v>19.671286091663099</v>
      </c>
      <c r="BD33" s="81">
        <v>25.059376156209801</v>
      </c>
      <c r="BE33" s="81">
        <v>44.823944997182899</v>
      </c>
      <c r="BF33" s="81">
        <v>25.939160864130098</v>
      </c>
      <c r="BG33" s="81">
        <v>14.4015862529006</v>
      </c>
      <c r="BH33" s="81">
        <v>38.227152853104599</v>
      </c>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7">
        <v>34.514855809059803</v>
      </c>
      <c r="D34" s="77">
        <v>43.3218518972769</v>
      </c>
      <c r="E34" s="77">
        <v>29.3597845960862</v>
      </c>
      <c r="F34" s="77">
        <v>33.367713054702698</v>
      </c>
      <c r="G34" s="77">
        <v>41.847008339286099</v>
      </c>
      <c r="H34" s="77">
        <v>51.485363838042304</v>
      </c>
      <c r="I34" s="77">
        <v>35.963861472584902</v>
      </c>
      <c r="J34" s="77">
        <v>37.683730120125901</v>
      </c>
      <c r="K34" s="77">
        <v>44.013943066908197</v>
      </c>
      <c r="L34" s="77">
        <v>40.263351027212799</v>
      </c>
      <c r="M34" s="77">
        <v>50.050754499414097</v>
      </c>
      <c r="N34" s="77">
        <v>40.904429077554397</v>
      </c>
      <c r="O34" s="77">
        <v>34.334167037029502</v>
      </c>
      <c r="P34" s="77">
        <v>35.370666584173797</v>
      </c>
      <c r="Q34" s="77">
        <v>36.7182420663462</v>
      </c>
      <c r="R34" s="77">
        <v>48.737067646243503</v>
      </c>
      <c r="S34" s="77">
        <v>15.974650802868601</v>
      </c>
      <c r="T34" s="77">
        <v>34.606906628607099</v>
      </c>
      <c r="U34" s="77">
        <v>48.113081322676599</v>
      </c>
      <c r="V34" s="77">
        <v>23.877976411921299</v>
      </c>
      <c r="W34" s="77">
        <v>16.510130424063298</v>
      </c>
      <c r="X34" s="77">
        <v>18.4884952378134</v>
      </c>
      <c r="Y34" s="77">
        <v>15.0700609394243</v>
      </c>
      <c r="Z34" s="77">
        <v>23.5313918717249</v>
      </c>
      <c r="AA34" s="77">
        <v>14.990094322548799</v>
      </c>
      <c r="AB34" s="77">
        <v>20.324581037748001</v>
      </c>
      <c r="AC34" s="77">
        <v>18.7722061184522</v>
      </c>
      <c r="AD34" s="77">
        <v>21.180161828539099</v>
      </c>
      <c r="AE34" s="77">
        <v>14.822134653719999</v>
      </c>
      <c r="AF34" s="77">
        <v>18.730615214963201</v>
      </c>
      <c r="AG34" s="77">
        <v>11.602663786671201</v>
      </c>
      <c r="AH34" s="77">
        <v>12.075001739855299</v>
      </c>
      <c r="AI34" s="77">
        <v>11.127967464071199</v>
      </c>
      <c r="AJ34" s="77">
        <v>17.973460138083599</v>
      </c>
      <c r="AK34" s="77">
        <v>13.534685524735</v>
      </c>
      <c r="AL34" s="77">
        <v>15.0491035556669</v>
      </c>
      <c r="AM34" s="77">
        <v>8.5911651412385996</v>
      </c>
      <c r="AN34" s="77">
        <v>11.923664561395301</v>
      </c>
      <c r="AO34" s="77">
        <v>13.149433547151901</v>
      </c>
      <c r="AP34" s="77">
        <v>15.161486739417599</v>
      </c>
      <c r="AQ34" s="77">
        <v>8.3247406591558395</v>
      </c>
      <c r="AR34" s="77">
        <v>15.310572642729101</v>
      </c>
      <c r="AS34" s="77">
        <v>18.361704348860101</v>
      </c>
      <c r="AT34" s="77">
        <v>21.673525118825101</v>
      </c>
      <c r="AU34" s="77">
        <v>21.0837327001571</v>
      </c>
      <c r="AV34" s="77">
        <v>22.0482800351725</v>
      </c>
      <c r="AW34" s="77">
        <v>16.9819963940853</v>
      </c>
      <c r="AX34" s="77">
        <v>22.407814640797302</v>
      </c>
      <c r="AY34" s="77">
        <v>16.208946712995498</v>
      </c>
      <c r="AZ34" s="77">
        <v>24.024342371941898</v>
      </c>
      <c r="BA34" s="77">
        <v>29.248508791491101</v>
      </c>
      <c r="BB34" s="77">
        <v>21.479916207303798</v>
      </c>
      <c r="BC34" s="77">
        <v>19.671286091663099</v>
      </c>
      <c r="BD34" s="77">
        <v>25.059376156209801</v>
      </c>
      <c r="BE34" s="77">
        <v>44.823944997182899</v>
      </c>
      <c r="BF34" s="77">
        <v>25.939160864130098</v>
      </c>
      <c r="BG34" s="77">
        <v>14.4015862529006</v>
      </c>
      <c r="BH34" s="77">
        <v>38.227152853104599</v>
      </c>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81">
        <v>623.49846832053504</v>
      </c>
      <c r="D35" s="81">
        <v>633.48354986464801</v>
      </c>
      <c r="E35" s="81">
        <v>570.63274461256799</v>
      </c>
      <c r="F35" s="81">
        <v>573.41467805850004</v>
      </c>
      <c r="G35" s="81">
        <v>540.77392157228405</v>
      </c>
      <c r="H35" s="81">
        <v>576.05658825619696</v>
      </c>
      <c r="I35" s="81">
        <v>602.33995458689606</v>
      </c>
      <c r="J35" s="81">
        <v>645.761897255039</v>
      </c>
      <c r="K35" s="81">
        <v>719.185207179798</v>
      </c>
      <c r="L35" s="81">
        <v>646.60208181847804</v>
      </c>
      <c r="M35" s="81">
        <v>649.75425747414295</v>
      </c>
      <c r="N35" s="81">
        <v>698.378054208545</v>
      </c>
      <c r="O35" s="81">
        <v>740.43872039607095</v>
      </c>
      <c r="P35" s="81">
        <v>755.03948039140596</v>
      </c>
      <c r="Q35" s="81">
        <v>751.79130703251701</v>
      </c>
      <c r="R35" s="81">
        <v>803.66890985737905</v>
      </c>
      <c r="S35" s="81">
        <v>801.62149265372602</v>
      </c>
      <c r="T35" s="81">
        <v>828.06775012952698</v>
      </c>
      <c r="U35" s="81">
        <v>849.153692961601</v>
      </c>
      <c r="V35" s="81">
        <v>750.63350713883301</v>
      </c>
      <c r="W35" s="81">
        <v>801.72482534974301</v>
      </c>
      <c r="X35" s="81">
        <v>819.53786772719195</v>
      </c>
      <c r="Y35" s="81">
        <v>897.41040218190403</v>
      </c>
      <c r="Z35" s="81">
        <v>898.46908950819102</v>
      </c>
      <c r="AA35" s="81">
        <v>813.87421299615505</v>
      </c>
      <c r="AB35" s="81">
        <v>869.53864890540206</v>
      </c>
      <c r="AC35" s="81">
        <v>848.24592274258896</v>
      </c>
      <c r="AD35" s="81">
        <v>822.57228054133202</v>
      </c>
      <c r="AE35" s="81">
        <v>860.07279286134701</v>
      </c>
      <c r="AF35" s="81">
        <v>789.65417702909394</v>
      </c>
      <c r="AG35" s="81">
        <v>732.51452378449403</v>
      </c>
      <c r="AH35" s="81">
        <v>697.19205601182205</v>
      </c>
      <c r="AI35" s="81">
        <v>787.85309417760095</v>
      </c>
      <c r="AJ35" s="81">
        <v>744.66786272563195</v>
      </c>
      <c r="AK35" s="81">
        <v>707.38892544589805</v>
      </c>
      <c r="AL35" s="81">
        <v>742.20938907290201</v>
      </c>
      <c r="AM35" s="81">
        <v>673.47171903686399</v>
      </c>
      <c r="AN35" s="81">
        <v>720.77192292709799</v>
      </c>
      <c r="AO35" s="81">
        <v>792.36394636140699</v>
      </c>
      <c r="AP35" s="81">
        <v>686.956371796761</v>
      </c>
      <c r="AQ35" s="81">
        <v>669.92950942823802</v>
      </c>
      <c r="AR35" s="81">
        <v>682.20530260975602</v>
      </c>
      <c r="AS35" s="81">
        <v>707.32775536900795</v>
      </c>
      <c r="AT35" s="81">
        <v>714.02848654626803</v>
      </c>
      <c r="AU35" s="81">
        <v>845.01683899985801</v>
      </c>
      <c r="AV35" s="81">
        <v>891.70404039722803</v>
      </c>
      <c r="AW35" s="81">
        <v>837.88902282662502</v>
      </c>
      <c r="AX35" s="81">
        <v>879.80159512620605</v>
      </c>
      <c r="AY35" s="81">
        <v>875.25987154016502</v>
      </c>
      <c r="AZ35" s="81">
        <v>834.344197577297</v>
      </c>
      <c r="BA35" s="81">
        <v>818.33951854105396</v>
      </c>
      <c r="BB35" s="81">
        <v>787.17460022797798</v>
      </c>
      <c r="BC35" s="81">
        <v>835.152646321269</v>
      </c>
      <c r="BD35" s="81">
        <v>791.62123320049704</v>
      </c>
      <c r="BE35" s="81">
        <v>840.75709905661301</v>
      </c>
      <c r="BF35" s="81">
        <v>819.14175025723398</v>
      </c>
      <c r="BG35" s="81">
        <v>760.48523205350295</v>
      </c>
      <c r="BH35" s="81">
        <v>762.29049634502701</v>
      </c>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81">
        <v>442.31279451250703</v>
      </c>
      <c r="D36" s="81">
        <v>436.75896190363</v>
      </c>
      <c r="E36" s="81">
        <v>385.77430984005599</v>
      </c>
      <c r="F36" s="81">
        <v>462.869089916311</v>
      </c>
      <c r="G36" s="81">
        <v>420.99224159473198</v>
      </c>
      <c r="H36" s="81">
        <v>397.71041405178198</v>
      </c>
      <c r="I36" s="81">
        <v>413.533261430604</v>
      </c>
      <c r="J36" s="81">
        <v>402.90822972340902</v>
      </c>
      <c r="K36" s="81">
        <v>396.03069100234302</v>
      </c>
      <c r="L36" s="81">
        <v>440.23863691251199</v>
      </c>
      <c r="M36" s="81">
        <v>451.90459302411602</v>
      </c>
      <c r="N36" s="81">
        <v>422.58614767616501</v>
      </c>
      <c r="O36" s="81">
        <v>433.80419499091897</v>
      </c>
      <c r="P36" s="81">
        <v>401.69301450158099</v>
      </c>
      <c r="Q36" s="81">
        <v>367.95103161029101</v>
      </c>
      <c r="R36" s="81">
        <v>371.78281463315301</v>
      </c>
      <c r="S36" s="81">
        <v>360.31276515887203</v>
      </c>
      <c r="T36" s="81">
        <v>323.54935834398202</v>
      </c>
      <c r="U36" s="81">
        <v>354.709070603876</v>
      </c>
      <c r="V36" s="81">
        <v>342.18044180257698</v>
      </c>
      <c r="W36" s="81">
        <v>312.32239200099798</v>
      </c>
      <c r="X36" s="81">
        <v>333.55496399520899</v>
      </c>
      <c r="Y36" s="81">
        <v>366.60008820989702</v>
      </c>
      <c r="Z36" s="81">
        <v>465.46107777074297</v>
      </c>
      <c r="AA36" s="81">
        <v>459.48264892051998</v>
      </c>
      <c r="AB36" s="81">
        <v>473.02308706055999</v>
      </c>
      <c r="AC36" s="81">
        <v>476.35463972151598</v>
      </c>
      <c r="AD36" s="81">
        <v>451.65915052103901</v>
      </c>
      <c r="AE36" s="81">
        <v>455.47910452302199</v>
      </c>
      <c r="AF36" s="81">
        <v>460.735667603092</v>
      </c>
      <c r="AG36" s="81">
        <v>557.85306961726803</v>
      </c>
      <c r="AH36" s="81">
        <v>526.48411843967301</v>
      </c>
      <c r="AI36" s="81">
        <v>549.80379146026405</v>
      </c>
      <c r="AJ36" s="81">
        <v>489.75554211831002</v>
      </c>
      <c r="AK36" s="81">
        <v>489.61366790992003</v>
      </c>
      <c r="AL36" s="81">
        <v>489.98521864383798</v>
      </c>
      <c r="AM36" s="81">
        <v>342.59808852855502</v>
      </c>
      <c r="AN36" s="81">
        <v>411.16018771774401</v>
      </c>
      <c r="AO36" s="81">
        <v>428.15123528766202</v>
      </c>
      <c r="AP36" s="81">
        <v>402.35228810174499</v>
      </c>
      <c r="AQ36" s="81">
        <v>431.791986822936</v>
      </c>
      <c r="AR36" s="81">
        <v>393.28784395071602</v>
      </c>
      <c r="AS36" s="81">
        <v>429.773419922269</v>
      </c>
      <c r="AT36" s="81">
        <v>447.162180823352</v>
      </c>
      <c r="AU36" s="81">
        <v>453.456855834365</v>
      </c>
      <c r="AV36" s="81">
        <v>422.00347254238699</v>
      </c>
      <c r="AW36" s="81">
        <v>441.74070112101901</v>
      </c>
      <c r="AX36" s="81">
        <v>466.57480608811898</v>
      </c>
      <c r="AY36" s="81">
        <v>457.59217972503399</v>
      </c>
      <c r="AZ36" s="81">
        <v>469.43437628986197</v>
      </c>
      <c r="BA36" s="81">
        <v>449.49426399197199</v>
      </c>
      <c r="BB36" s="81">
        <v>428.80564447931999</v>
      </c>
      <c r="BC36" s="81">
        <v>404.152681843023</v>
      </c>
      <c r="BD36" s="81">
        <v>399.590850023131</v>
      </c>
      <c r="BE36" s="81">
        <v>446.89520956284099</v>
      </c>
      <c r="BF36" s="81">
        <v>443.483275883933</v>
      </c>
      <c r="BG36" s="81">
        <v>464.35506631727498</v>
      </c>
      <c r="BH36" s="81">
        <v>447.10383886520998</v>
      </c>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81">
        <v>2469.04285585043</v>
      </c>
      <c r="D37" s="81">
        <v>2552.0775750146299</v>
      </c>
      <c r="E37" s="81">
        <v>2111.2704231579801</v>
      </c>
      <c r="F37" s="81">
        <v>1996.5614246136099</v>
      </c>
      <c r="G37" s="81">
        <v>1950.1780574019299</v>
      </c>
      <c r="H37" s="81">
        <v>1937.69372056715</v>
      </c>
      <c r="I37" s="81">
        <v>1839.7771746665801</v>
      </c>
      <c r="J37" s="81">
        <v>1769.8971245233399</v>
      </c>
      <c r="K37" s="81">
        <v>1832.7552525864501</v>
      </c>
      <c r="L37" s="81">
        <v>1784.4846700882099</v>
      </c>
      <c r="M37" s="81">
        <v>1772.94084818024</v>
      </c>
      <c r="N37" s="81">
        <v>1725.62294228121</v>
      </c>
      <c r="O37" s="81">
        <v>1713.3687554251901</v>
      </c>
      <c r="P37" s="81">
        <v>1700.8759156487199</v>
      </c>
      <c r="Q37" s="81">
        <v>1677.4509942064701</v>
      </c>
      <c r="R37" s="81">
        <v>1651.48317941099</v>
      </c>
      <c r="S37" s="81">
        <v>1690.30428004083</v>
      </c>
      <c r="T37" s="81">
        <v>1613.99508422434</v>
      </c>
      <c r="U37" s="81">
        <v>1643.95606022381</v>
      </c>
      <c r="V37" s="81">
        <v>1664.8760623729099</v>
      </c>
      <c r="W37" s="81">
        <v>1646.2417847725901</v>
      </c>
      <c r="X37" s="81">
        <v>1627.5779060135901</v>
      </c>
      <c r="Y37" s="81">
        <v>1632.1608543484699</v>
      </c>
      <c r="Z37" s="81">
        <v>1738.35233636312</v>
      </c>
      <c r="AA37" s="81">
        <v>1811.26391597775</v>
      </c>
      <c r="AB37" s="81">
        <v>1885.1605350489299</v>
      </c>
      <c r="AC37" s="81">
        <v>2016.8202814732499</v>
      </c>
      <c r="AD37" s="81">
        <v>1853.71338273374</v>
      </c>
      <c r="AE37" s="81">
        <v>1980.5152693427599</v>
      </c>
      <c r="AF37" s="81">
        <v>1884.95545394231</v>
      </c>
      <c r="AG37" s="81">
        <v>1942.02745111894</v>
      </c>
      <c r="AH37" s="81">
        <v>1760.01154943089</v>
      </c>
      <c r="AI37" s="81">
        <v>1776.0263433964899</v>
      </c>
      <c r="AJ37" s="81">
        <v>1725.9596082379201</v>
      </c>
      <c r="AK37" s="81">
        <v>1650.3008324251</v>
      </c>
      <c r="AL37" s="81">
        <v>1793.1510557998499</v>
      </c>
      <c r="AM37" s="81">
        <v>1251.7338545780001</v>
      </c>
      <c r="AN37" s="81">
        <v>1388.9238936679001</v>
      </c>
      <c r="AO37" s="81">
        <v>1674.8099771219099</v>
      </c>
      <c r="AP37" s="81">
        <v>1669.22425982807</v>
      </c>
      <c r="AQ37" s="81">
        <v>1666.04242384036</v>
      </c>
      <c r="AR37" s="81">
        <v>1473.77877999569</v>
      </c>
      <c r="AS37" s="81">
        <v>1457.4817402146</v>
      </c>
      <c r="AT37" s="81">
        <v>1549.8075576209901</v>
      </c>
      <c r="AU37" s="81">
        <v>1547.9995388677801</v>
      </c>
      <c r="AV37" s="81">
        <v>1450.4572421160501</v>
      </c>
      <c r="AW37" s="81">
        <v>1568.8659208685001</v>
      </c>
      <c r="AX37" s="81">
        <v>1461.8725825107899</v>
      </c>
      <c r="AY37" s="81">
        <v>1533.3518268018699</v>
      </c>
      <c r="AZ37" s="81">
        <v>1407.1780294857599</v>
      </c>
      <c r="BA37" s="81">
        <v>1298.8995908992199</v>
      </c>
      <c r="BB37" s="81">
        <v>1314.2405980973199</v>
      </c>
      <c r="BC37" s="81">
        <v>1313.6397587916699</v>
      </c>
      <c r="BD37" s="81">
        <v>1345.4260851399099</v>
      </c>
      <c r="BE37" s="81">
        <v>1283.24133524072</v>
      </c>
      <c r="BF37" s="81">
        <v>1337.5314079618299</v>
      </c>
      <c r="BG37" s="81">
        <v>1269.4881094336199</v>
      </c>
      <c r="BH37" s="81">
        <v>1301.94830212841</v>
      </c>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81">
        <v>97.042757754498993</v>
      </c>
      <c r="D38" s="81">
        <v>111.962409182953</v>
      </c>
      <c r="E38" s="81">
        <v>155.14636482042999</v>
      </c>
      <c r="F38" s="81">
        <v>133.98146047688999</v>
      </c>
      <c r="G38" s="81">
        <v>142.33138338894599</v>
      </c>
      <c r="H38" s="81">
        <v>117.41235873829901</v>
      </c>
      <c r="I38" s="81">
        <v>100.88114513724101</v>
      </c>
      <c r="J38" s="81">
        <v>83.632831819426499</v>
      </c>
      <c r="K38" s="81">
        <v>114.476676144216</v>
      </c>
      <c r="L38" s="81">
        <v>160.21710311877399</v>
      </c>
      <c r="M38" s="81">
        <v>185.29856659799401</v>
      </c>
      <c r="N38" s="81">
        <v>165.730400635184</v>
      </c>
      <c r="O38" s="81">
        <v>215.35618561309801</v>
      </c>
      <c r="P38" s="81">
        <v>190.767353258214</v>
      </c>
      <c r="Q38" s="81">
        <v>192.755321223084</v>
      </c>
      <c r="R38" s="81">
        <v>187.57951371773001</v>
      </c>
      <c r="S38" s="81">
        <v>165.84363690014499</v>
      </c>
      <c r="T38" s="81">
        <v>160.03964225387901</v>
      </c>
      <c r="U38" s="81">
        <v>165.616410041732</v>
      </c>
      <c r="V38" s="81">
        <v>83.1445591747229</v>
      </c>
      <c r="W38" s="81">
        <v>74.784192472553997</v>
      </c>
      <c r="X38" s="81">
        <v>88.931392782675701</v>
      </c>
      <c r="Y38" s="81">
        <v>88.371840142882803</v>
      </c>
      <c r="Z38" s="81">
        <v>114.753002909917</v>
      </c>
      <c r="AA38" s="81">
        <v>142.113881239748</v>
      </c>
      <c r="AB38" s="81">
        <v>167.965405557238</v>
      </c>
      <c r="AC38" s="81">
        <v>174.75569200992101</v>
      </c>
      <c r="AD38" s="81">
        <v>174.64006162259099</v>
      </c>
      <c r="AE38" s="81">
        <v>199.31870547502501</v>
      </c>
      <c r="AF38" s="81">
        <v>212.34401534514399</v>
      </c>
      <c r="AG38" s="81">
        <v>215.03603551297201</v>
      </c>
      <c r="AH38" s="81">
        <v>196.26669494622001</v>
      </c>
      <c r="AI38" s="81">
        <v>233.10163424738599</v>
      </c>
      <c r="AJ38" s="81">
        <v>219.505662111915</v>
      </c>
      <c r="AK38" s="81">
        <v>217.13502634681899</v>
      </c>
      <c r="AL38" s="81">
        <v>259.11469327257203</v>
      </c>
      <c r="AM38" s="81">
        <v>142.61334134456101</v>
      </c>
      <c r="AN38" s="81">
        <v>106.531101409188</v>
      </c>
      <c r="AO38" s="81">
        <v>224.89398846084799</v>
      </c>
      <c r="AP38" s="81">
        <v>285.54133359236499</v>
      </c>
      <c r="AQ38" s="81">
        <v>281.492393451456</v>
      </c>
      <c r="AR38" s="81">
        <v>235.974200856062</v>
      </c>
      <c r="AS38" s="81">
        <v>198.69296916450699</v>
      </c>
      <c r="AT38" s="81">
        <v>196.60983500648501</v>
      </c>
      <c r="AU38" s="81">
        <v>237.96445068587099</v>
      </c>
      <c r="AV38" s="81">
        <v>261.47390810849498</v>
      </c>
      <c r="AW38" s="81">
        <v>287.34309807719399</v>
      </c>
      <c r="AX38" s="81">
        <v>280.87036627344202</v>
      </c>
      <c r="AY38" s="81">
        <v>287.70183391034197</v>
      </c>
      <c r="AZ38" s="81">
        <v>298.986688595224</v>
      </c>
      <c r="BA38" s="81">
        <v>288.913546527802</v>
      </c>
      <c r="BB38" s="81">
        <v>280.68575526340999</v>
      </c>
      <c r="BC38" s="81">
        <v>264.101623171239</v>
      </c>
      <c r="BD38" s="81">
        <v>298.97763398678001</v>
      </c>
      <c r="BE38" s="81">
        <v>295.99260230898301</v>
      </c>
      <c r="BF38" s="81">
        <v>357.57613606034198</v>
      </c>
      <c r="BG38" s="81">
        <v>337.07496473005102</v>
      </c>
      <c r="BH38" s="81">
        <v>464.05316620306598</v>
      </c>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81">
        <v>3337.6651723867299</v>
      </c>
      <c r="D39" s="81">
        <v>3276.86061387787</v>
      </c>
      <c r="E39" s="81">
        <v>3156.1845558484001</v>
      </c>
      <c r="F39" s="81">
        <v>3034.2414979877299</v>
      </c>
      <c r="G39" s="81">
        <v>2975.7247358730101</v>
      </c>
      <c r="H39" s="81">
        <v>2798.6658004983901</v>
      </c>
      <c r="I39" s="81">
        <v>2730.5710161019101</v>
      </c>
      <c r="J39" s="81">
        <v>2565.40336180842</v>
      </c>
      <c r="K39" s="81">
        <v>2677.0253064500098</v>
      </c>
      <c r="L39" s="81">
        <v>2648.8921761234301</v>
      </c>
      <c r="M39" s="81">
        <v>2795.6109771189599</v>
      </c>
      <c r="N39" s="81">
        <v>2904.47942231038</v>
      </c>
      <c r="O39" s="81">
        <v>2941.8114651861902</v>
      </c>
      <c r="P39" s="81">
        <v>2858.7652999260799</v>
      </c>
      <c r="Q39" s="81">
        <v>2720.9435269354799</v>
      </c>
      <c r="R39" s="81">
        <v>2764.3674077955902</v>
      </c>
      <c r="S39" s="81">
        <v>2702.6995195412801</v>
      </c>
      <c r="T39" s="81">
        <v>2676.5956438565599</v>
      </c>
      <c r="U39" s="81">
        <v>3016.5188514391798</v>
      </c>
      <c r="V39" s="81">
        <v>3073.85610719446</v>
      </c>
      <c r="W39" s="81">
        <v>2910.5908635599499</v>
      </c>
      <c r="X39" s="81">
        <v>3047.3117457322201</v>
      </c>
      <c r="Y39" s="81">
        <v>3213.7135055952299</v>
      </c>
      <c r="Z39" s="81">
        <v>3258.9914047636798</v>
      </c>
      <c r="AA39" s="81">
        <v>3577.7832488981498</v>
      </c>
      <c r="AB39" s="81">
        <v>3639.4324827302898</v>
      </c>
      <c r="AC39" s="81">
        <v>3745.29006249649</v>
      </c>
      <c r="AD39" s="81">
        <v>3733.1522497006599</v>
      </c>
      <c r="AE39" s="81">
        <v>3850.24591211903</v>
      </c>
      <c r="AF39" s="81">
        <v>3692.25288836661</v>
      </c>
      <c r="AG39" s="81">
        <v>3537.8395255249902</v>
      </c>
      <c r="AH39" s="81">
        <v>3409.6290280257899</v>
      </c>
      <c r="AI39" s="81">
        <v>3673.6448563266599</v>
      </c>
      <c r="AJ39" s="81">
        <v>3545.61563002608</v>
      </c>
      <c r="AK39" s="81">
        <v>3412.2733672455201</v>
      </c>
      <c r="AL39" s="81">
        <v>3347.0856879266098</v>
      </c>
      <c r="AM39" s="81">
        <v>2045.57353223464</v>
      </c>
      <c r="AN39" s="81">
        <v>2286.6056165969899</v>
      </c>
      <c r="AO39" s="81">
        <v>2937.5760394577701</v>
      </c>
      <c r="AP39" s="81">
        <v>3144.8584863265201</v>
      </c>
      <c r="AQ39" s="81">
        <v>3286.15999563579</v>
      </c>
      <c r="AR39" s="81">
        <v>3378.7011309419599</v>
      </c>
      <c r="AS39" s="81">
        <v>3431.0563417230301</v>
      </c>
      <c r="AT39" s="81">
        <v>3645.8329183185701</v>
      </c>
      <c r="AU39" s="81">
        <v>3643.6550751693699</v>
      </c>
      <c r="AV39" s="81">
        <v>3382.4107087627999</v>
      </c>
      <c r="AW39" s="81">
        <v>3411.1183731169599</v>
      </c>
      <c r="AX39" s="81">
        <v>3383.4626051547498</v>
      </c>
      <c r="AY39" s="81">
        <v>3297.6518124557601</v>
      </c>
      <c r="AZ39" s="81">
        <v>3136.6861708009201</v>
      </c>
      <c r="BA39" s="81">
        <v>3088.7503590573501</v>
      </c>
      <c r="BB39" s="81">
        <v>3051.6396271445801</v>
      </c>
      <c r="BC39" s="81">
        <v>3007.2044690101702</v>
      </c>
      <c r="BD39" s="81">
        <v>2878.6223152888101</v>
      </c>
      <c r="BE39" s="81">
        <v>2860.27564435572</v>
      </c>
      <c r="BF39" s="81">
        <v>2664.7552496006501</v>
      </c>
      <c r="BG39" s="81">
        <v>2678.1264854749902</v>
      </c>
      <c r="BH39" s="81">
        <v>2714.7446672185401</v>
      </c>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7">
        <v>6969.5620488247005</v>
      </c>
      <c r="D40" s="77">
        <v>7011.1431098437315</v>
      </c>
      <c r="E40" s="77">
        <v>6379.008398279434</v>
      </c>
      <c r="F40" s="77">
        <v>6201.0681510530412</v>
      </c>
      <c r="G40" s="77">
        <v>6030.0003398309018</v>
      </c>
      <c r="H40" s="77">
        <v>5827.5388821118177</v>
      </c>
      <c r="I40" s="77">
        <v>5687.1025519232317</v>
      </c>
      <c r="J40" s="77">
        <v>5467.6034451296346</v>
      </c>
      <c r="K40" s="77">
        <v>5739.473133362817</v>
      </c>
      <c r="L40" s="77">
        <v>5680.4346680614035</v>
      </c>
      <c r="M40" s="77">
        <v>5855.5092423954529</v>
      </c>
      <c r="N40" s="77">
        <v>5916.7969671114843</v>
      </c>
      <c r="O40" s="77">
        <v>6044.7793216114678</v>
      </c>
      <c r="P40" s="77">
        <v>5907.1410637260005</v>
      </c>
      <c r="Q40" s="77">
        <v>5710.8921810078427</v>
      </c>
      <c r="R40" s="77">
        <v>5778.8818254148428</v>
      </c>
      <c r="S40" s="77">
        <v>5720.7816942948539</v>
      </c>
      <c r="T40" s="77">
        <v>5602.2474788082873</v>
      </c>
      <c r="U40" s="77">
        <v>6029.9540852701994</v>
      </c>
      <c r="V40" s="77">
        <v>5914.6906776835031</v>
      </c>
      <c r="W40" s="77">
        <v>5745.6640581558349</v>
      </c>
      <c r="X40" s="77">
        <v>5916.9138762508865</v>
      </c>
      <c r="Y40" s="77">
        <v>6198.2566904783835</v>
      </c>
      <c r="Z40" s="77">
        <v>6476.026911315651</v>
      </c>
      <c r="AA40" s="77">
        <v>6804.5179080323232</v>
      </c>
      <c r="AB40" s="77">
        <v>7035.1201593024198</v>
      </c>
      <c r="AC40" s="77">
        <v>7261.4665984437661</v>
      </c>
      <c r="AD40" s="77">
        <v>7035.7371251193617</v>
      </c>
      <c r="AE40" s="77">
        <v>7345.6317843211837</v>
      </c>
      <c r="AF40" s="77">
        <v>7039.94220228625</v>
      </c>
      <c r="AG40" s="77">
        <v>6985.2706055586641</v>
      </c>
      <c r="AH40" s="77">
        <v>6589.5834468543953</v>
      </c>
      <c r="AI40" s="77">
        <v>7020.4297196084008</v>
      </c>
      <c r="AJ40" s="77">
        <v>6725.504305219858</v>
      </c>
      <c r="AK40" s="77">
        <v>6476.7118193732567</v>
      </c>
      <c r="AL40" s="77">
        <v>6631.5460447157711</v>
      </c>
      <c r="AM40" s="77">
        <v>4455.9905357226198</v>
      </c>
      <c r="AN40" s="77">
        <v>4913.9927223189197</v>
      </c>
      <c r="AO40" s="77">
        <v>6057.7951866895974</v>
      </c>
      <c r="AP40" s="77">
        <v>6188.932739645461</v>
      </c>
      <c r="AQ40" s="77">
        <v>6335.4163091787796</v>
      </c>
      <c r="AR40" s="77">
        <v>6163.9472583541838</v>
      </c>
      <c r="AS40" s="77">
        <v>6224.3322263934133</v>
      </c>
      <c r="AT40" s="77">
        <v>6553.4409783156652</v>
      </c>
      <c r="AU40" s="77">
        <v>6728.0927595572439</v>
      </c>
      <c r="AV40" s="77">
        <v>6408.0493719269598</v>
      </c>
      <c r="AW40" s="77">
        <v>6546.9571160102978</v>
      </c>
      <c r="AX40" s="77">
        <v>6472.5819551533068</v>
      </c>
      <c r="AY40" s="77">
        <v>6451.5575244331712</v>
      </c>
      <c r="AZ40" s="77">
        <v>6146.6294627490634</v>
      </c>
      <c r="BA40" s="77">
        <v>5944.3972790173975</v>
      </c>
      <c r="BB40" s="77">
        <v>5862.5462252126081</v>
      </c>
      <c r="BC40" s="77">
        <v>5824.2511791373709</v>
      </c>
      <c r="BD40" s="77">
        <v>5714.2381176391282</v>
      </c>
      <c r="BE40" s="77">
        <v>5727.161890524877</v>
      </c>
      <c r="BF40" s="77">
        <v>5622.4878197639891</v>
      </c>
      <c r="BG40" s="77">
        <v>5509.5298580094386</v>
      </c>
      <c r="BH40" s="77">
        <v>5690.1404707602524</v>
      </c>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81">
        <v>2573.5454728756199</v>
      </c>
      <c r="D41" s="81">
        <v>2481.1596875663399</v>
      </c>
      <c r="E41" s="81">
        <v>2376.8628484219998</v>
      </c>
      <c r="F41" s="81">
        <v>2385.3102091149599</v>
      </c>
      <c r="G41" s="81">
        <v>2455.42854245943</v>
      </c>
      <c r="H41" s="81">
        <v>2447.9403003913799</v>
      </c>
      <c r="I41" s="81">
        <v>2540.1240568952899</v>
      </c>
      <c r="J41" s="81">
        <v>1976.8380878794801</v>
      </c>
      <c r="K41" s="81">
        <v>2468.3933109684399</v>
      </c>
      <c r="L41" s="81">
        <v>2653.3865979611001</v>
      </c>
      <c r="M41" s="81">
        <v>2738.5261804171801</v>
      </c>
      <c r="N41" s="81">
        <v>2336.1875789410701</v>
      </c>
      <c r="O41" s="81">
        <v>2305.1909079542902</v>
      </c>
      <c r="P41" s="81">
        <v>2104.2117919478101</v>
      </c>
      <c r="Q41" s="81">
        <v>2086.5093783912698</v>
      </c>
      <c r="R41" s="81">
        <v>2028.6180941437101</v>
      </c>
      <c r="S41" s="81">
        <v>1953.65509861757</v>
      </c>
      <c r="T41" s="81">
        <v>1925.54299699426</v>
      </c>
      <c r="U41" s="81">
        <v>2414.8342074421698</v>
      </c>
      <c r="V41" s="81">
        <v>2321.2422422023701</v>
      </c>
      <c r="W41" s="81">
        <v>2229.7658426549501</v>
      </c>
      <c r="X41" s="81">
        <v>2568.0091446937599</v>
      </c>
      <c r="Y41" s="81">
        <v>2679.0302712139901</v>
      </c>
      <c r="Z41" s="81">
        <v>2709.7050260688302</v>
      </c>
      <c r="AA41" s="81">
        <v>2823.2056884138601</v>
      </c>
      <c r="AB41" s="81">
        <v>2795.6715112941101</v>
      </c>
      <c r="AC41" s="81">
        <v>2913.7822220167</v>
      </c>
      <c r="AD41" s="81">
        <v>3113.8539488885399</v>
      </c>
      <c r="AE41" s="81">
        <v>3152.1112857979101</v>
      </c>
      <c r="AF41" s="81">
        <v>2970.7606642663</v>
      </c>
      <c r="AG41" s="81">
        <v>3062.0837982815601</v>
      </c>
      <c r="AH41" s="81">
        <v>2828.1775675540498</v>
      </c>
      <c r="AI41" s="81">
        <v>3215.2083595057902</v>
      </c>
      <c r="AJ41" s="81">
        <v>3224.2959937064702</v>
      </c>
      <c r="AK41" s="81">
        <v>3273.5091019201</v>
      </c>
      <c r="AL41" s="81">
        <v>3047.6609020535502</v>
      </c>
      <c r="AM41" s="81">
        <v>1208.95978754617</v>
      </c>
      <c r="AN41" s="81">
        <v>2598.28425193064</v>
      </c>
      <c r="AO41" s="81">
        <v>2845.2290895780202</v>
      </c>
      <c r="AP41" s="81">
        <v>2922.4194210592</v>
      </c>
      <c r="AQ41" s="81">
        <v>2976.4293485991898</v>
      </c>
      <c r="AR41" s="81">
        <v>2852.1527473370302</v>
      </c>
      <c r="AS41" s="81">
        <v>2864.4488344380902</v>
      </c>
      <c r="AT41" s="81">
        <v>2958.6617664058699</v>
      </c>
      <c r="AU41" s="81">
        <v>3107.1436229239898</v>
      </c>
      <c r="AV41" s="81">
        <v>3080.4660059584498</v>
      </c>
      <c r="AW41" s="81">
        <v>3274.2351452098201</v>
      </c>
      <c r="AX41" s="81">
        <v>3335.0603916631298</v>
      </c>
      <c r="AY41" s="81">
        <v>3466.0883537110499</v>
      </c>
      <c r="AZ41" s="81">
        <v>3299.8445616219601</v>
      </c>
      <c r="BA41" s="81">
        <v>3282.0290208705201</v>
      </c>
      <c r="BB41" s="81">
        <v>3202.9089862107899</v>
      </c>
      <c r="BC41" s="81">
        <v>2937.3118511948401</v>
      </c>
      <c r="BD41" s="81">
        <v>2907.9233365114301</v>
      </c>
      <c r="BE41" s="81">
        <v>2856.44918519254</v>
      </c>
      <c r="BF41" s="81">
        <v>2803.1043484125098</v>
      </c>
      <c r="BG41" s="81">
        <v>2653.2286596556601</v>
      </c>
      <c r="BH41" s="81">
        <v>2655.2451438395301</v>
      </c>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7">
        <v>2573.5454728756199</v>
      </c>
      <c r="D42" s="77">
        <v>2481.1596875663399</v>
      </c>
      <c r="E42" s="77">
        <v>2376.8628484219998</v>
      </c>
      <c r="F42" s="77">
        <v>2385.3102091149599</v>
      </c>
      <c r="G42" s="77">
        <v>2455.42854245943</v>
      </c>
      <c r="H42" s="77">
        <v>2447.9403003913799</v>
      </c>
      <c r="I42" s="77">
        <v>2540.1240568952899</v>
      </c>
      <c r="J42" s="77">
        <v>1976.8380878794801</v>
      </c>
      <c r="K42" s="77">
        <v>2468.3933109684399</v>
      </c>
      <c r="L42" s="77">
        <v>2653.3865979611001</v>
      </c>
      <c r="M42" s="77">
        <v>2738.5261804171801</v>
      </c>
      <c r="N42" s="77">
        <v>2336.1875789410701</v>
      </c>
      <c r="O42" s="77">
        <v>2305.1909079542902</v>
      </c>
      <c r="P42" s="77">
        <v>2104.2117919478101</v>
      </c>
      <c r="Q42" s="77">
        <v>2086.5093783912698</v>
      </c>
      <c r="R42" s="77">
        <v>2028.6180941437101</v>
      </c>
      <c r="S42" s="77">
        <v>1953.65509861757</v>
      </c>
      <c r="T42" s="77">
        <v>1925.54299699426</v>
      </c>
      <c r="U42" s="77">
        <v>2414.8342074421698</v>
      </c>
      <c r="V42" s="77">
        <v>2321.2422422023701</v>
      </c>
      <c r="W42" s="77">
        <v>2229.7658426549501</v>
      </c>
      <c r="X42" s="77">
        <v>2568.0091446937599</v>
      </c>
      <c r="Y42" s="77">
        <v>2679.0302712139901</v>
      </c>
      <c r="Z42" s="77">
        <v>2709.7050260688302</v>
      </c>
      <c r="AA42" s="77">
        <v>2823.2056884138601</v>
      </c>
      <c r="AB42" s="77">
        <v>2795.6715112941101</v>
      </c>
      <c r="AC42" s="77">
        <v>2913.7822220167</v>
      </c>
      <c r="AD42" s="77">
        <v>3113.8539488885399</v>
      </c>
      <c r="AE42" s="77">
        <v>3152.1112857979101</v>
      </c>
      <c r="AF42" s="77">
        <v>2970.7606642663</v>
      </c>
      <c r="AG42" s="77">
        <v>3062.0837982815601</v>
      </c>
      <c r="AH42" s="77">
        <v>2828.1775675540498</v>
      </c>
      <c r="AI42" s="77">
        <v>3215.2083595057902</v>
      </c>
      <c r="AJ42" s="77">
        <v>3224.2959937064702</v>
      </c>
      <c r="AK42" s="77">
        <v>3273.5091019201</v>
      </c>
      <c r="AL42" s="77">
        <v>3047.6609020535502</v>
      </c>
      <c r="AM42" s="77">
        <v>1208.95978754617</v>
      </c>
      <c r="AN42" s="77">
        <v>2598.28425193064</v>
      </c>
      <c r="AO42" s="77">
        <v>2845.2290895780202</v>
      </c>
      <c r="AP42" s="77">
        <v>2922.4194210592</v>
      </c>
      <c r="AQ42" s="77">
        <v>2976.4293485991898</v>
      </c>
      <c r="AR42" s="77">
        <v>2852.1527473370302</v>
      </c>
      <c r="AS42" s="77">
        <v>2864.4488344380902</v>
      </c>
      <c r="AT42" s="77">
        <v>2958.6617664058699</v>
      </c>
      <c r="AU42" s="77">
        <v>3107.1436229239898</v>
      </c>
      <c r="AV42" s="77">
        <v>3080.4660059584498</v>
      </c>
      <c r="AW42" s="77">
        <v>3274.2351452098201</v>
      </c>
      <c r="AX42" s="77">
        <v>3335.0603916631298</v>
      </c>
      <c r="AY42" s="77">
        <v>3466.0883537110499</v>
      </c>
      <c r="AZ42" s="77">
        <v>3299.8445616219601</v>
      </c>
      <c r="BA42" s="77">
        <v>3282.0290208705201</v>
      </c>
      <c r="BB42" s="77">
        <v>3202.9089862107899</v>
      </c>
      <c r="BC42" s="77">
        <v>2937.3118511948401</v>
      </c>
      <c r="BD42" s="77">
        <v>2907.9233365114301</v>
      </c>
      <c r="BE42" s="77">
        <v>2856.44918519254</v>
      </c>
      <c r="BF42" s="77">
        <v>2803.1043484125098</v>
      </c>
      <c r="BG42" s="77">
        <v>2653.2286596556601</v>
      </c>
      <c r="BH42" s="77">
        <v>2655.2451438395301</v>
      </c>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81">
        <v>1156.82393803797</v>
      </c>
      <c r="D43" s="81">
        <v>1282.71250685768</v>
      </c>
      <c r="E43" s="81">
        <v>1152.0224867388099</v>
      </c>
      <c r="F43" s="81">
        <v>1110.4640891511201</v>
      </c>
      <c r="G43" s="81">
        <v>1204.8937721771399</v>
      </c>
      <c r="H43" s="81">
        <v>1101.9003611482899</v>
      </c>
      <c r="I43" s="81">
        <v>1049.7583188541</v>
      </c>
      <c r="J43" s="81">
        <v>1092.6120054852099</v>
      </c>
      <c r="K43" s="81">
        <v>1174.7620504195299</v>
      </c>
      <c r="L43" s="81">
        <v>1189.60173832035</v>
      </c>
      <c r="M43" s="81">
        <v>1148.8585376896599</v>
      </c>
      <c r="N43" s="81">
        <v>1299.01890158935</v>
      </c>
      <c r="O43" s="81">
        <v>1170.5219717028699</v>
      </c>
      <c r="P43" s="81">
        <v>1123.56211296676</v>
      </c>
      <c r="Q43" s="81">
        <v>1223.61042255138</v>
      </c>
      <c r="R43" s="81">
        <v>1275.65959242546</v>
      </c>
      <c r="S43" s="81">
        <v>1241.5925066376501</v>
      </c>
      <c r="T43" s="81">
        <v>1298.8311319813399</v>
      </c>
      <c r="U43" s="81">
        <v>1420.70604173424</v>
      </c>
      <c r="V43" s="81">
        <v>1339.6228703080201</v>
      </c>
      <c r="W43" s="81">
        <v>1430.68551590127</v>
      </c>
      <c r="X43" s="81">
        <v>1520.38356646392</v>
      </c>
      <c r="Y43" s="81">
        <v>1409.2480737548501</v>
      </c>
      <c r="Z43" s="81">
        <v>1852.0792480203199</v>
      </c>
      <c r="AA43" s="81">
        <v>1508.5934989771199</v>
      </c>
      <c r="AB43" s="81">
        <v>1606.2700616422901</v>
      </c>
      <c r="AC43" s="81">
        <v>1606.2976608526101</v>
      </c>
      <c r="AD43" s="81">
        <v>1712.3384381476999</v>
      </c>
      <c r="AE43" s="81">
        <v>1768.15764013849</v>
      </c>
      <c r="AF43" s="81">
        <v>1748.19552992847</v>
      </c>
      <c r="AG43" s="81">
        <v>1675.41424122221</v>
      </c>
      <c r="AH43" s="81">
        <v>1660.61378436984</v>
      </c>
      <c r="AI43" s="81">
        <v>1686.3299508740199</v>
      </c>
      <c r="AJ43" s="81">
        <v>1624.5211324957199</v>
      </c>
      <c r="AK43" s="81">
        <v>1648.2532125580101</v>
      </c>
      <c r="AL43" s="81">
        <v>1618.0251290630799</v>
      </c>
      <c r="AM43" s="81">
        <v>1101.22312610327</v>
      </c>
      <c r="AN43" s="81">
        <v>1191.71526440858</v>
      </c>
      <c r="AO43" s="81">
        <v>1424.9127475954599</v>
      </c>
      <c r="AP43" s="81">
        <v>1384.46451106325</v>
      </c>
      <c r="AQ43" s="81">
        <v>1510.08910293747</v>
      </c>
      <c r="AR43" s="81">
        <v>1528.7939883371</v>
      </c>
      <c r="AS43" s="81">
        <v>1553.5303219605601</v>
      </c>
      <c r="AT43" s="81">
        <v>1688.82690996314</v>
      </c>
      <c r="AU43" s="81">
        <v>1754.65351864788</v>
      </c>
      <c r="AV43" s="81">
        <v>1647.51960697001</v>
      </c>
      <c r="AW43" s="81">
        <v>1568.8303525978499</v>
      </c>
      <c r="AX43" s="81">
        <v>1612.31590025018</v>
      </c>
      <c r="AY43" s="81">
        <v>1624.8279952487601</v>
      </c>
      <c r="AZ43" s="81">
        <v>1704.1172283060901</v>
      </c>
      <c r="BA43" s="81">
        <v>1714.1830600591099</v>
      </c>
      <c r="BB43" s="81">
        <v>1644.47659740118</v>
      </c>
      <c r="BC43" s="81">
        <v>1653.0119362000501</v>
      </c>
      <c r="BD43" s="81">
        <v>1684.9732185140099</v>
      </c>
      <c r="BE43" s="81">
        <v>1643.0585324671999</v>
      </c>
      <c r="BF43" s="81">
        <v>1581.9378534454499</v>
      </c>
      <c r="BG43" s="81">
        <v>1556.1083702201599</v>
      </c>
      <c r="BH43" s="81">
        <v>1477.38037043228</v>
      </c>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81">
        <v>1721.6009943895799</v>
      </c>
      <c r="D44" s="81">
        <v>1761.07079961963</v>
      </c>
      <c r="E44" s="81">
        <v>1628.5105005687601</v>
      </c>
      <c r="F44" s="81">
        <v>1479.97714146567</v>
      </c>
      <c r="G44" s="81">
        <v>1538.3678391507201</v>
      </c>
      <c r="H44" s="81">
        <v>1403.06179037384</v>
      </c>
      <c r="I44" s="81">
        <v>1457.66365887388</v>
      </c>
      <c r="J44" s="81">
        <v>1474.17650556434</v>
      </c>
      <c r="K44" s="81">
        <v>1400.3989172439001</v>
      </c>
      <c r="L44" s="81">
        <v>1585.8700487098799</v>
      </c>
      <c r="M44" s="81">
        <v>1764.3784903745</v>
      </c>
      <c r="N44" s="81">
        <v>1825.53034086246</v>
      </c>
      <c r="O44" s="81">
        <v>1740.9703766826599</v>
      </c>
      <c r="P44" s="81">
        <v>1920.0784109163401</v>
      </c>
      <c r="Q44" s="81">
        <v>1924.81835279802</v>
      </c>
      <c r="R44" s="81">
        <v>2144.7964732333799</v>
      </c>
      <c r="S44" s="81">
        <v>2320.83584538888</v>
      </c>
      <c r="T44" s="81">
        <v>2419.25345120361</v>
      </c>
      <c r="U44" s="81">
        <v>2264.16680620232</v>
      </c>
      <c r="V44" s="81">
        <v>2246.4652428908898</v>
      </c>
      <c r="W44" s="81">
        <v>2203.2804926660201</v>
      </c>
      <c r="X44" s="81">
        <v>2273.8099851888401</v>
      </c>
      <c r="Y44" s="81">
        <v>2359.0613167526199</v>
      </c>
      <c r="Z44" s="81">
        <v>2553.9572835907202</v>
      </c>
      <c r="AA44" s="81">
        <v>2751.59345704421</v>
      </c>
      <c r="AB44" s="81">
        <v>3283.7987404837199</v>
      </c>
      <c r="AC44" s="81">
        <v>3242.2850716655298</v>
      </c>
      <c r="AD44" s="81">
        <v>3315.4878556100298</v>
      </c>
      <c r="AE44" s="81">
        <v>3516.8427238302202</v>
      </c>
      <c r="AF44" s="81">
        <v>3495.79143211669</v>
      </c>
      <c r="AG44" s="81">
        <v>3632.2611274198298</v>
      </c>
      <c r="AH44" s="81">
        <v>3103.6351938005801</v>
      </c>
      <c r="AI44" s="81">
        <v>3562.9728354891499</v>
      </c>
      <c r="AJ44" s="81">
        <v>3717.0775908885198</v>
      </c>
      <c r="AK44" s="81">
        <v>3590.3775754809999</v>
      </c>
      <c r="AL44" s="81">
        <v>3824.1142565231098</v>
      </c>
      <c r="AM44" s="81">
        <v>3049.7518767493998</v>
      </c>
      <c r="AN44" s="81">
        <v>3788.3319114268202</v>
      </c>
      <c r="AO44" s="81">
        <v>4315.4949862837602</v>
      </c>
      <c r="AP44" s="81">
        <v>4322.7805512375699</v>
      </c>
      <c r="AQ44" s="81">
        <v>4324.0404666551203</v>
      </c>
      <c r="AR44" s="81">
        <v>4342.63267307773</v>
      </c>
      <c r="AS44" s="81">
        <v>4045.5301106745401</v>
      </c>
      <c r="AT44" s="81">
        <v>3949.77337530771</v>
      </c>
      <c r="AU44" s="81">
        <v>3877.5952731918101</v>
      </c>
      <c r="AV44" s="81">
        <v>3600.1731724219499</v>
      </c>
      <c r="AW44" s="81">
        <v>3638.2160825554702</v>
      </c>
      <c r="AX44" s="81">
        <v>3625.81439463995</v>
      </c>
      <c r="AY44" s="81">
        <v>3573.9169282933399</v>
      </c>
      <c r="AZ44" s="81">
        <v>3521.1883055405401</v>
      </c>
      <c r="BA44" s="81">
        <v>3298.4412062677002</v>
      </c>
      <c r="BB44" s="81">
        <v>3320.88260169353</v>
      </c>
      <c r="BC44" s="81">
        <v>3143.4005094746199</v>
      </c>
      <c r="BD44" s="81">
        <v>2936.2007715350901</v>
      </c>
      <c r="BE44" s="81">
        <v>3049.9154697722702</v>
      </c>
      <c r="BF44" s="81">
        <v>2867.4019326287298</v>
      </c>
      <c r="BG44" s="81">
        <v>2870.5248849207301</v>
      </c>
      <c r="BH44" s="81">
        <v>2937.0434270333599</v>
      </c>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81">
        <v>200.72342884336399</v>
      </c>
      <c r="D45" s="81">
        <v>165.30098115970699</v>
      </c>
      <c r="E45" s="81">
        <v>172.79227024294499</v>
      </c>
      <c r="F45" s="81">
        <v>168.666738471858</v>
      </c>
      <c r="G45" s="81">
        <v>193.12328143035899</v>
      </c>
      <c r="H45" s="81">
        <v>180.009605419049</v>
      </c>
      <c r="I45" s="81">
        <v>172.49888127075499</v>
      </c>
      <c r="J45" s="81">
        <v>166.86789443043</v>
      </c>
      <c r="K45" s="81">
        <v>183.30378336746301</v>
      </c>
      <c r="L45" s="81">
        <v>189.48196668532199</v>
      </c>
      <c r="M45" s="81">
        <v>170.66526452248701</v>
      </c>
      <c r="N45" s="81">
        <v>182.795005367035</v>
      </c>
      <c r="O45" s="81">
        <v>168.286641154248</v>
      </c>
      <c r="P45" s="81">
        <v>168.73911705387201</v>
      </c>
      <c r="Q45" s="81">
        <v>183.05154857493301</v>
      </c>
      <c r="R45" s="81">
        <v>165.19836771992499</v>
      </c>
      <c r="S45" s="81">
        <v>143.219906541326</v>
      </c>
      <c r="T45" s="81">
        <v>148.62072086824099</v>
      </c>
      <c r="U45" s="81">
        <v>163.05410231200901</v>
      </c>
      <c r="V45" s="81">
        <v>182.86609230821301</v>
      </c>
      <c r="W45" s="81">
        <v>184.25798055354801</v>
      </c>
      <c r="X45" s="81">
        <v>175.00101505755001</v>
      </c>
      <c r="Y45" s="81">
        <v>204.38350731602901</v>
      </c>
      <c r="Z45" s="81">
        <v>198.74348926321699</v>
      </c>
      <c r="AA45" s="81">
        <v>199.25507437603599</v>
      </c>
      <c r="AB45" s="81">
        <v>213.87760048488499</v>
      </c>
      <c r="AC45" s="81">
        <v>159.868449323281</v>
      </c>
      <c r="AD45" s="81">
        <v>186.93289847584001</v>
      </c>
      <c r="AE45" s="81">
        <v>219.91921841180101</v>
      </c>
      <c r="AF45" s="81">
        <v>221.800840181805</v>
      </c>
      <c r="AG45" s="81">
        <v>239.81021926370599</v>
      </c>
      <c r="AH45" s="81">
        <v>243.98587063639201</v>
      </c>
      <c r="AI45" s="81">
        <v>259.117100463599</v>
      </c>
      <c r="AJ45" s="81">
        <v>257.12752075288398</v>
      </c>
      <c r="AK45" s="81">
        <v>259.30017011426497</v>
      </c>
      <c r="AL45" s="81">
        <v>301.334387027432</v>
      </c>
      <c r="AM45" s="81">
        <v>57.410308880704797</v>
      </c>
      <c r="AN45" s="81">
        <v>25.731654455372102</v>
      </c>
      <c r="AO45" s="81">
        <v>133.441134181807</v>
      </c>
      <c r="AP45" s="81">
        <v>92.142149137650705</v>
      </c>
      <c r="AQ45" s="81">
        <v>91.217886942251994</v>
      </c>
      <c r="AR45" s="81">
        <v>102.276105256718</v>
      </c>
      <c r="AS45" s="81">
        <v>177.704888663178</v>
      </c>
      <c r="AT45" s="81">
        <v>174.93605007465601</v>
      </c>
      <c r="AU45" s="81">
        <v>192.18828282710501</v>
      </c>
      <c r="AV45" s="81">
        <v>206.93443406691199</v>
      </c>
      <c r="AW45" s="81">
        <v>173.43051537228399</v>
      </c>
      <c r="AX45" s="81">
        <v>205.845514259514</v>
      </c>
      <c r="AY45" s="81">
        <v>199.647108057042</v>
      </c>
      <c r="AZ45" s="81">
        <v>203.722523747791</v>
      </c>
      <c r="BA45" s="81">
        <v>182.37271171086701</v>
      </c>
      <c r="BB45" s="81">
        <v>189.81737238458399</v>
      </c>
      <c r="BC45" s="81">
        <v>177.07351729949099</v>
      </c>
      <c r="BD45" s="81">
        <v>182.042718764743</v>
      </c>
      <c r="BE45" s="81">
        <v>173.49996844609001</v>
      </c>
      <c r="BF45" s="81">
        <v>178.322242681918</v>
      </c>
      <c r="BG45" s="81">
        <v>195.09373304252799</v>
      </c>
      <c r="BH45" s="81">
        <v>196.40329791095701</v>
      </c>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81">
        <v>136.14610570073901</v>
      </c>
      <c r="D46" s="81">
        <v>122.327513271203</v>
      </c>
      <c r="E46" s="81">
        <v>94.092515867062005</v>
      </c>
      <c r="F46" s="81">
        <v>84.857451990208403</v>
      </c>
      <c r="G46" s="81">
        <v>77.753845942709802</v>
      </c>
      <c r="H46" s="81">
        <v>86.569273039821994</v>
      </c>
      <c r="I46" s="81">
        <v>68.483045333795005</v>
      </c>
      <c r="J46" s="81">
        <v>58.8791310570777</v>
      </c>
      <c r="K46" s="81">
        <v>83.058181065348705</v>
      </c>
      <c r="L46" s="81">
        <v>86.189160891414801</v>
      </c>
      <c r="M46" s="81">
        <v>74.8868156973396</v>
      </c>
      <c r="N46" s="81">
        <v>89.063844694462304</v>
      </c>
      <c r="O46" s="81">
        <v>92.969667574658899</v>
      </c>
      <c r="P46" s="81">
        <v>97.279378343872693</v>
      </c>
      <c r="Q46" s="81">
        <v>97.016868779343994</v>
      </c>
      <c r="R46" s="81">
        <v>94.949589629556797</v>
      </c>
      <c r="S46" s="81">
        <v>54.454479587564897</v>
      </c>
      <c r="T46" s="81">
        <v>52.644093288897501</v>
      </c>
      <c r="U46" s="81">
        <v>50.769267679558098</v>
      </c>
      <c r="V46" s="81">
        <v>40.9847474108144</v>
      </c>
      <c r="W46" s="81">
        <v>35.6775904584674</v>
      </c>
      <c r="X46" s="81">
        <v>64.334305824357997</v>
      </c>
      <c r="Y46" s="81">
        <v>57.342255241064102</v>
      </c>
      <c r="Z46" s="81">
        <v>57.223059531372598</v>
      </c>
      <c r="AA46" s="81">
        <v>57.733714669631397</v>
      </c>
      <c r="AB46" s="81">
        <v>80.065865658877797</v>
      </c>
      <c r="AC46" s="81">
        <v>81.833227190459496</v>
      </c>
      <c r="AD46" s="81">
        <v>82.7896124408784</v>
      </c>
      <c r="AE46" s="81">
        <v>84.589526807865994</v>
      </c>
      <c r="AF46" s="81">
        <v>74.257566567024796</v>
      </c>
      <c r="AG46" s="81">
        <v>71.622219025073093</v>
      </c>
      <c r="AH46" s="81">
        <v>78.025957127236296</v>
      </c>
      <c r="AI46" s="81">
        <v>74.454247005763804</v>
      </c>
      <c r="AJ46" s="81">
        <v>89.411065879886706</v>
      </c>
      <c r="AK46" s="81">
        <v>107.481461238878</v>
      </c>
      <c r="AL46" s="81">
        <v>108.610591282969</v>
      </c>
      <c r="AM46" s="81">
        <v>71.084612574657996</v>
      </c>
      <c r="AN46" s="81">
        <v>92.495909943404399</v>
      </c>
      <c r="AO46" s="81">
        <v>77.603695297317003</v>
      </c>
      <c r="AP46" s="81">
        <v>79.955509899022502</v>
      </c>
      <c r="AQ46" s="81">
        <v>68.245842322808301</v>
      </c>
      <c r="AR46" s="81">
        <v>70.354784810262998</v>
      </c>
      <c r="AS46" s="81">
        <v>84.122502893282103</v>
      </c>
      <c r="AT46" s="81">
        <v>111.750768979886</v>
      </c>
      <c r="AU46" s="81">
        <v>99.608349883209698</v>
      </c>
      <c r="AV46" s="81">
        <v>82.025449478845999</v>
      </c>
      <c r="AW46" s="81">
        <v>87.683787964279105</v>
      </c>
      <c r="AX46" s="81">
        <v>72.108324583876495</v>
      </c>
      <c r="AY46" s="81">
        <v>57.494979855118999</v>
      </c>
      <c r="AZ46" s="81">
        <v>57.611999706452799</v>
      </c>
      <c r="BA46" s="81">
        <v>49.351084630078603</v>
      </c>
      <c r="BB46" s="81">
        <v>55.562076451879399</v>
      </c>
      <c r="BC46" s="81">
        <v>59.794647197113001</v>
      </c>
      <c r="BD46" s="81">
        <v>51.676853114796202</v>
      </c>
      <c r="BE46" s="81">
        <v>44.145530841909903</v>
      </c>
      <c r="BF46" s="81">
        <v>34.574206012233503</v>
      </c>
      <c r="BG46" s="81">
        <v>37.2240025188296</v>
      </c>
      <c r="BH46" s="81">
        <v>33.566750415051402</v>
      </c>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81">
        <v>164.94854757313101</v>
      </c>
      <c r="D47" s="81">
        <v>166.29082237651599</v>
      </c>
      <c r="E47" s="81">
        <v>123.904807899544</v>
      </c>
      <c r="F47" s="81">
        <v>105.71759216712</v>
      </c>
      <c r="G47" s="81">
        <v>130.83702401532</v>
      </c>
      <c r="H47" s="81">
        <v>140.64865281365499</v>
      </c>
      <c r="I47" s="81">
        <v>113.706816012056</v>
      </c>
      <c r="J47" s="81">
        <v>111.73604441267599</v>
      </c>
      <c r="K47" s="81">
        <v>116.242907631877</v>
      </c>
      <c r="L47" s="81">
        <v>84.435206018690494</v>
      </c>
      <c r="M47" s="81">
        <v>99.330772780661803</v>
      </c>
      <c r="N47" s="81">
        <v>111.33052510964001</v>
      </c>
      <c r="O47" s="81">
        <v>88.947575260267996</v>
      </c>
      <c r="P47" s="81">
        <v>111.63436824946599</v>
      </c>
      <c r="Q47" s="81">
        <v>113.82973097641801</v>
      </c>
      <c r="R47" s="81">
        <v>117.458815575728</v>
      </c>
      <c r="S47" s="81">
        <v>123.352446204919</v>
      </c>
      <c r="T47" s="81">
        <v>118.662118319683</v>
      </c>
      <c r="U47" s="81">
        <v>122.51769256692999</v>
      </c>
      <c r="V47" s="81">
        <v>128.41585650054699</v>
      </c>
      <c r="W47" s="81">
        <v>129.628309804699</v>
      </c>
      <c r="X47" s="81">
        <v>179.45296687432099</v>
      </c>
      <c r="Y47" s="81">
        <v>119.281307378615</v>
      </c>
      <c r="Z47" s="81">
        <v>103.12228816949801</v>
      </c>
      <c r="AA47" s="81">
        <v>135.056626236857</v>
      </c>
      <c r="AB47" s="81">
        <v>178.95496594244901</v>
      </c>
      <c r="AC47" s="81">
        <v>179.791247822939</v>
      </c>
      <c r="AD47" s="81">
        <v>190.32439081620899</v>
      </c>
      <c r="AE47" s="81">
        <v>160.05873479744099</v>
      </c>
      <c r="AF47" s="81">
        <v>137.19739334905401</v>
      </c>
      <c r="AG47" s="81">
        <v>121.37174817807499</v>
      </c>
      <c r="AH47" s="81">
        <v>125.50884866966</v>
      </c>
      <c r="AI47" s="81">
        <v>148.75784988280199</v>
      </c>
      <c r="AJ47" s="81">
        <v>125.76120100155801</v>
      </c>
      <c r="AK47" s="81">
        <v>123.865696488853</v>
      </c>
      <c r="AL47" s="81">
        <v>123.925787680228</v>
      </c>
      <c r="AM47" s="81">
        <v>83.547960513783806</v>
      </c>
      <c r="AN47" s="81">
        <v>78.960938944909998</v>
      </c>
      <c r="AO47" s="81">
        <v>94.125127109481497</v>
      </c>
      <c r="AP47" s="81">
        <v>86.146123832675499</v>
      </c>
      <c r="AQ47" s="81">
        <v>90.280484697553405</v>
      </c>
      <c r="AR47" s="81">
        <v>88.587452687582299</v>
      </c>
      <c r="AS47" s="81">
        <v>86.798783454542104</v>
      </c>
      <c r="AT47" s="81">
        <v>92.144756530067994</v>
      </c>
      <c r="AU47" s="81">
        <v>66.987142125287505</v>
      </c>
      <c r="AV47" s="81">
        <v>77.089098985965293</v>
      </c>
      <c r="AW47" s="81">
        <v>85.156913932361505</v>
      </c>
      <c r="AX47" s="81">
        <v>76.534692180478103</v>
      </c>
      <c r="AY47" s="81">
        <v>80.735628388068207</v>
      </c>
      <c r="AZ47" s="81">
        <v>62.1469610187401</v>
      </c>
      <c r="BA47" s="81">
        <v>55.0049325038947</v>
      </c>
      <c r="BB47" s="81">
        <v>51.989802629286999</v>
      </c>
      <c r="BC47" s="81">
        <v>61.995959681045797</v>
      </c>
      <c r="BD47" s="81">
        <v>62.813087335107198</v>
      </c>
      <c r="BE47" s="81">
        <v>54.095713153450298</v>
      </c>
      <c r="BF47" s="81">
        <v>51.854039128400103</v>
      </c>
      <c r="BG47" s="81">
        <v>42.4495182969018</v>
      </c>
      <c r="BH47" s="81">
        <v>46.381622419680497</v>
      </c>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81">
        <v>76.148797402040799</v>
      </c>
      <c r="D48" s="81">
        <v>97.501266549003304</v>
      </c>
      <c r="E48" s="81">
        <v>91.970078076661395</v>
      </c>
      <c r="F48" s="81">
        <v>90.117302283184102</v>
      </c>
      <c r="G48" s="81">
        <v>81.312380991976497</v>
      </c>
      <c r="H48" s="81">
        <v>69.113512560387704</v>
      </c>
      <c r="I48" s="81">
        <v>52.775491606974498</v>
      </c>
      <c r="J48" s="81">
        <v>67.069770997444706</v>
      </c>
      <c r="K48" s="81">
        <v>64.521776446881304</v>
      </c>
      <c r="L48" s="81">
        <v>75.620645415789397</v>
      </c>
      <c r="M48" s="81">
        <v>64.915657238122606</v>
      </c>
      <c r="N48" s="81">
        <v>73.621003865132295</v>
      </c>
      <c r="O48" s="81">
        <v>73.196653023321502</v>
      </c>
      <c r="P48" s="81">
        <v>57.611260633878203</v>
      </c>
      <c r="Q48" s="81">
        <v>66.819959018879899</v>
      </c>
      <c r="R48" s="81">
        <v>70.205456937100706</v>
      </c>
      <c r="S48" s="81">
        <v>68.731521672362305</v>
      </c>
      <c r="T48" s="81">
        <v>67.327559131464199</v>
      </c>
      <c r="U48" s="81">
        <v>68.696316316622898</v>
      </c>
      <c r="V48" s="81">
        <v>52.5616427955907</v>
      </c>
      <c r="W48" s="81">
        <v>62.333600709123097</v>
      </c>
      <c r="X48" s="81">
        <v>40.165687671803603</v>
      </c>
      <c r="Y48" s="81">
        <v>27.4110008373979</v>
      </c>
      <c r="Z48" s="81">
        <v>28.225943854130001</v>
      </c>
      <c r="AA48" s="81">
        <v>30.369541744384499</v>
      </c>
      <c r="AB48" s="81">
        <v>26.076820954091801</v>
      </c>
      <c r="AC48" s="81">
        <v>22.8362919791481</v>
      </c>
      <c r="AD48" s="81">
        <v>27.3416634513868</v>
      </c>
      <c r="AE48" s="81">
        <v>34.910027671261702</v>
      </c>
      <c r="AF48" s="81">
        <v>26.375764282295101</v>
      </c>
      <c r="AG48" s="81">
        <v>25.525860330676601</v>
      </c>
      <c r="AH48" s="81">
        <v>18.591669345491599</v>
      </c>
      <c r="AI48" s="81">
        <v>22.451162427512099</v>
      </c>
      <c r="AJ48" s="81">
        <v>17.591046092592499</v>
      </c>
      <c r="AK48" s="81">
        <v>21.075438888515901</v>
      </c>
      <c r="AL48" s="81">
        <v>23.152467008718201</v>
      </c>
      <c r="AM48" s="81">
        <v>18.327818967975698</v>
      </c>
      <c r="AN48" s="81">
        <v>31.470655645649899</v>
      </c>
      <c r="AO48" s="81">
        <v>27.0723631853127</v>
      </c>
      <c r="AP48" s="81">
        <v>27.4073029520242</v>
      </c>
      <c r="AQ48" s="81">
        <v>17.8110730381939</v>
      </c>
      <c r="AR48" s="81">
        <v>17.9899228552067</v>
      </c>
      <c r="AS48" s="81">
        <v>19.328109840905402</v>
      </c>
      <c r="AT48" s="81">
        <v>15.3999778264114</v>
      </c>
      <c r="AU48" s="81">
        <v>15.3467342144447</v>
      </c>
      <c r="AV48" s="81">
        <v>22.394272745428498</v>
      </c>
      <c r="AW48" s="81">
        <v>20.804657089138999</v>
      </c>
      <c r="AX48" s="81">
        <v>18.559560675507399</v>
      </c>
      <c r="AY48" s="81">
        <v>21.727082471036901</v>
      </c>
      <c r="AZ48" s="81">
        <v>33.296595598210097</v>
      </c>
      <c r="BA48" s="81">
        <v>19.8312070868188</v>
      </c>
      <c r="BB48" s="81">
        <v>24.442775373871701</v>
      </c>
      <c r="BC48" s="81">
        <v>26.218851835066999</v>
      </c>
      <c r="BD48" s="81">
        <v>27.877156100165799</v>
      </c>
      <c r="BE48" s="81">
        <v>13.3312595034725</v>
      </c>
      <c r="BF48" s="81">
        <v>17.869199706400799</v>
      </c>
      <c r="BG48" s="81">
        <v>22.059360185082099</v>
      </c>
      <c r="BH48" s="81">
        <v>20.706292236750699</v>
      </c>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81">
        <v>1089.8873376433301</v>
      </c>
      <c r="D49" s="81">
        <v>1096.23239747297</v>
      </c>
      <c r="E49" s="81">
        <v>1211.08275095365</v>
      </c>
      <c r="F49" s="81">
        <v>1228.5660029242699</v>
      </c>
      <c r="G49" s="81">
        <v>1270.5197778491099</v>
      </c>
      <c r="H49" s="81">
        <v>1138.6821712457299</v>
      </c>
      <c r="I49" s="81">
        <v>1115.6285452944301</v>
      </c>
      <c r="J49" s="81">
        <v>1050.7892595046501</v>
      </c>
      <c r="K49" s="81">
        <v>1138.4251181792399</v>
      </c>
      <c r="L49" s="81">
        <v>1180.6114479113301</v>
      </c>
      <c r="M49" s="81">
        <v>1004.33709498119</v>
      </c>
      <c r="N49" s="81">
        <v>948.52258661465498</v>
      </c>
      <c r="O49" s="81">
        <v>1009.76213484216</v>
      </c>
      <c r="P49" s="81">
        <v>903.73004364337601</v>
      </c>
      <c r="Q49" s="81">
        <v>969.05644757862001</v>
      </c>
      <c r="R49" s="81">
        <v>1038.1505329073</v>
      </c>
      <c r="S49" s="81">
        <v>997.70116432090799</v>
      </c>
      <c r="T49" s="81">
        <v>1022.25424547751</v>
      </c>
      <c r="U49" s="81">
        <v>1116.3657382968099</v>
      </c>
      <c r="V49" s="81">
        <v>1039.4681894130599</v>
      </c>
      <c r="W49" s="81">
        <v>1139.8614481480599</v>
      </c>
      <c r="X49" s="81">
        <v>1458.4882306905499</v>
      </c>
      <c r="Y49" s="81">
        <v>1561.2250247893001</v>
      </c>
      <c r="Z49" s="81">
        <v>1532.40437095736</v>
      </c>
      <c r="AA49" s="81">
        <v>1377.7857841550999</v>
      </c>
      <c r="AB49" s="81">
        <v>1401.0905160816701</v>
      </c>
      <c r="AC49" s="81">
        <v>1470.14797614899</v>
      </c>
      <c r="AD49" s="81">
        <v>1549.67194801909</v>
      </c>
      <c r="AE49" s="81">
        <v>1668.2108464810401</v>
      </c>
      <c r="AF49" s="81">
        <v>1561.30756270851</v>
      </c>
      <c r="AG49" s="81">
        <v>1720.0072691559899</v>
      </c>
      <c r="AH49" s="81">
        <v>1700.61749348884</v>
      </c>
      <c r="AI49" s="81">
        <v>1880.37441301438</v>
      </c>
      <c r="AJ49" s="81">
        <v>2025.1110123235301</v>
      </c>
      <c r="AK49" s="81">
        <v>2059.4811090101798</v>
      </c>
      <c r="AL49" s="81">
        <v>2082.8459709856102</v>
      </c>
      <c r="AM49" s="81">
        <v>1763.04629414949</v>
      </c>
      <c r="AN49" s="81">
        <v>1992.85911073598</v>
      </c>
      <c r="AO49" s="81">
        <v>2121.91857718354</v>
      </c>
      <c r="AP49" s="81">
        <v>2091.00046575332</v>
      </c>
      <c r="AQ49" s="81">
        <v>2249.6497956885701</v>
      </c>
      <c r="AR49" s="81">
        <v>2591.5634555527699</v>
      </c>
      <c r="AS49" s="81">
        <v>2320.6394169574501</v>
      </c>
      <c r="AT49" s="81">
        <v>2402.6550370676</v>
      </c>
      <c r="AU49" s="81">
        <v>2306.7059297901101</v>
      </c>
      <c r="AV49" s="81">
        <v>2269.7751326408502</v>
      </c>
      <c r="AW49" s="81">
        <v>2305.82619104273</v>
      </c>
      <c r="AX49" s="81">
        <v>2370.22032034835</v>
      </c>
      <c r="AY49" s="81">
        <v>2247.3919171699599</v>
      </c>
      <c r="AZ49" s="81">
        <v>2294.7233258435399</v>
      </c>
      <c r="BA49" s="81">
        <v>2112.0606427702801</v>
      </c>
      <c r="BB49" s="81">
        <v>2047.14687125973</v>
      </c>
      <c r="BC49" s="81">
        <v>1956.2665847247099</v>
      </c>
      <c r="BD49" s="81">
        <v>1917.8599590947299</v>
      </c>
      <c r="BE49" s="81">
        <v>1914.1114215887401</v>
      </c>
      <c r="BF49" s="81">
        <v>1936.8663980993299</v>
      </c>
      <c r="BG49" s="81">
        <v>1985.6671406744899</v>
      </c>
      <c r="BH49" s="81">
        <v>1920.16386364756</v>
      </c>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81">
        <v>95.788067921073306</v>
      </c>
      <c r="D50" s="81">
        <v>52.707475335636801</v>
      </c>
      <c r="E50" s="81">
        <v>52.650225197567302</v>
      </c>
      <c r="F50" s="81">
        <v>41.096720407378498</v>
      </c>
      <c r="G50" s="81">
        <v>60.5374434180695</v>
      </c>
      <c r="H50" s="81">
        <v>43.600059362658101</v>
      </c>
      <c r="I50" s="81">
        <v>61.5856151273547</v>
      </c>
      <c r="J50" s="81">
        <v>65.444524481531303</v>
      </c>
      <c r="K50" s="81">
        <v>48.756058224440203</v>
      </c>
      <c r="L50" s="81">
        <v>62.492270310945301</v>
      </c>
      <c r="M50" s="81">
        <v>78.306803123378401</v>
      </c>
      <c r="N50" s="81">
        <v>59.747037616103903</v>
      </c>
      <c r="O50" s="81">
        <v>57.933105224648898</v>
      </c>
      <c r="P50" s="81">
        <v>83.701338552533301</v>
      </c>
      <c r="Q50" s="81">
        <v>58.742199547664796</v>
      </c>
      <c r="R50" s="81">
        <v>55.347692946037299</v>
      </c>
      <c r="S50" s="81">
        <v>93.435767212931495</v>
      </c>
      <c r="T50" s="81">
        <v>118.241297759383</v>
      </c>
      <c r="U50" s="81">
        <v>81.5845801799572</v>
      </c>
      <c r="V50" s="81">
        <v>96.979864039187305</v>
      </c>
      <c r="W50" s="81">
        <v>71.3844241788006</v>
      </c>
      <c r="X50" s="81">
        <v>103.21526118586</v>
      </c>
      <c r="Y50" s="81">
        <v>96.644413570447</v>
      </c>
      <c r="Z50" s="81">
        <v>121.68336057043901</v>
      </c>
      <c r="AA50" s="81">
        <v>50.6159029073075</v>
      </c>
      <c r="AB50" s="81">
        <v>65.959017707408606</v>
      </c>
      <c r="AC50" s="81">
        <v>49.156086124606901</v>
      </c>
      <c r="AD50" s="81">
        <v>54.875873828487599</v>
      </c>
      <c r="AE50" s="81">
        <v>69.039942992327497</v>
      </c>
      <c r="AF50" s="81">
        <v>88.301471727683705</v>
      </c>
      <c r="AG50" s="81">
        <v>70.969626828472002</v>
      </c>
      <c r="AH50" s="81">
        <v>68.425009859180193</v>
      </c>
      <c r="AI50" s="81">
        <v>75.748269755431906</v>
      </c>
      <c r="AJ50" s="81">
        <v>82.027812757849802</v>
      </c>
      <c r="AK50" s="81">
        <v>90.682393015724202</v>
      </c>
      <c r="AL50" s="81">
        <v>84.313567356748905</v>
      </c>
      <c r="AM50" s="81">
        <v>40.283018773363203</v>
      </c>
      <c r="AN50" s="81">
        <v>53.363285660015201</v>
      </c>
      <c r="AO50" s="81">
        <v>50.857367983837499</v>
      </c>
      <c r="AP50" s="81">
        <v>62.589727308877897</v>
      </c>
      <c r="AQ50" s="81">
        <v>47.044464655229497</v>
      </c>
      <c r="AR50" s="81">
        <v>62.964729993223401</v>
      </c>
      <c r="AS50" s="81">
        <v>78.472125954075807</v>
      </c>
      <c r="AT50" s="81">
        <v>89.790318349418399</v>
      </c>
      <c r="AU50" s="81">
        <v>76.919769247887999</v>
      </c>
      <c r="AV50" s="81">
        <v>94.490205271102198</v>
      </c>
      <c r="AW50" s="81">
        <v>98.032433729492695</v>
      </c>
      <c r="AX50" s="81">
        <v>102.573703226408</v>
      </c>
      <c r="AY50" s="81">
        <v>90.709779839120202</v>
      </c>
      <c r="AZ50" s="81">
        <v>88.219292337269394</v>
      </c>
      <c r="BA50" s="81">
        <v>77.301283351920404</v>
      </c>
      <c r="BB50" s="81">
        <v>68.337522258079105</v>
      </c>
      <c r="BC50" s="81">
        <v>62.909162451556099</v>
      </c>
      <c r="BD50" s="81">
        <v>75.756421764541898</v>
      </c>
      <c r="BE50" s="81">
        <v>58.155204500655302</v>
      </c>
      <c r="BF50" s="81">
        <v>83.966024426850893</v>
      </c>
      <c r="BG50" s="81">
        <v>59.163273255159197</v>
      </c>
      <c r="BH50" s="81">
        <v>70.053063455175106</v>
      </c>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7">
        <v>4642.0672175112268</v>
      </c>
      <c r="D51" s="77">
        <v>4744.1437626423458</v>
      </c>
      <c r="E51" s="77">
        <v>4527.0256355449992</v>
      </c>
      <c r="F51" s="77">
        <v>4309.4630388608093</v>
      </c>
      <c r="G51" s="77">
        <v>4557.3453649754047</v>
      </c>
      <c r="H51" s="77">
        <v>4163.5854259634307</v>
      </c>
      <c r="I51" s="77">
        <v>4092.1003723733456</v>
      </c>
      <c r="J51" s="77">
        <v>4087.5751359333603</v>
      </c>
      <c r="K51" s="77">
        <v>4209.4687925786802</v>
      </c>
      <c r="L51" s="77">
        <v>4454.3024842637224</v>
      </c>
      <c r="M51" s="77">
        <v>4405.6794364073394</v>
      </c>
      <c r="N51" s="77">
        <v>4589.6292457188383</v>
      </c>
      <c r="O51" s="77">
        <v>4402.5881254648357</v>
      </c>
      <c r="P51" s="77">
        <v>4466.3360303600994</v>
      </c>
      <c r="Q51" s="77">
        <v>4636.9455298252597</v>
      </c>
      <c r="R51" s="77">
        <v>4961.7665213744876</v>
      </c>
      <c r="S51" s="77">
        <v>5043.3236375665419</v>
      </c>
      <c r="T51" s="77">
        <v>5245.8346180301296</v>
      </c>
      <c r="U51" s="77">
        <v>5287.8605452884467</v>
      </c>
      <c r="V51" s="77">
        <v>5127.3645056663217</v>
      </c>
      <c r="W51" s="77">
        <v>5257.1093624199875</v>
      </c>
      <c r="X51" s="77">
        <v>5814.8510189572025</v>
      </c>
      <c r="Y51" s="77">
        <v>5834.5968996403235</v>
      </c>
      <c r="Z51" s="77">
        <v>6447.4390439570552</v>
      </c>
      <c r="AA51" s="77">
        <v>6111.0036001106455</v>
      </c>
      <c r="AB51" s="77">
        <v>6856.093588955393</v>
      </c>
      <c r="AC51" s="77">
        <v>6812.2160111075646</v>
      </c>
      <c r="AD51" s="77">
        <v>7119.7626807896222</v>
      </c>
      <c r="AE51" s="77">
        <v>7521.7286611304462</v>
      </c>
      <c r="AF51" s="77">
        <v>7353.2275608615328</v>
      </c>
      <c r="AG51" s="77">
        <v>7556.9823114240326</v>
      </c>
      <c r="AH51" s="77">
        <v>6999.4038272972211</v>
      </c>
      <c r="AI51" s="77">
        <v>7710.205828912658</v>
      </c>
      <c r="AJ51" s="77">
        <v>7938.6283821925408</v>
      </c>
      <c r="AK51" s="77">
        <v>7900.5170567954265</v>
      </c>
      <c r="AL51" s="77">
        <v>8166.3221569278958</v>
      </c>
      <c r="AM51" s="77">
        <v>6184.6750167126456</v>
      </c>
      <c r="AN51" s="77">
        <v>7254.9287312207307</v>
      </c>
      <c r="AO51" s="77">
        <v>8245.4259988205158</v>
      </c>
      <c r="AP51" s="77">
        <v>8146.4863411843899</v>
      </c>
      <c r="AQ51" s="77">
        <v>8398.379116937198</v>
      </c>
      <c r="AR51" s="77">
        <v>8805.1631125705935</v>
      </c>
      <c r="AS51" s="77">
        <v>8366.1262603985342</v>
      </c>
      <c r="AT51" s="77">
        <v>8525.2771940988896</v>
      </c>
      <c r="AU51" s="77">
        <v>8390.0049999277362</v>
      </c>
      <c r="AV51" s="77">
        <v>8000.4013725810655</v>
      </c>
      <c r="AW51" s="77">
        <v>7977.980934283607</v>
      </c>
      <c r="AX51" s="77">
        <v>8083.9724101642641</v>
      </c>
      <c r="AY51" s="77">
        <v>7896.4514193224459</v>
      </c>
      <c r="AZ51" s="77">
        <v>7965.026232098634</v>
      </c>
      <c r="BA51" s="77">
        <v>7508.5461283806708</v>
      </c>
      <c r="BB51" s="77">
        <v>7402.6556194521399</v>
      </c>
      <c r="BC51" s="77">
        <v>7140.6711688636524</v>
      </c>
      <c r="BD51" s="77">
        <v>6939.2001862231846</v>
      </c>
      <c r="BE51" s="77">
        <v>6950.3131002737882</v>
      </c>
      <c r="BF51" s="77">
        <v>6752.7918961293135</v>
      </c>
      <c r="BG51" s="77">
        <v>6768.2902831138808</v>
      </c>
      <c r="BH51" s="77">
        <v>6701.6986875508146</v>
      </c>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81">
        <v>531.44057594850403</v>
      </c>
      <c r="D52" s="81">
        <v>531.50016564869998</v>
      </c>
      <c r="E52" s="81">
        <v>541.27174383527199</v>
      </c>
      <c r="F52" s="81">
        <v>625.246088302619</v>
      </c>
      <c r="G52" s="81">
        <v>509.78254286484901</v>
      </c>
      <c r="H52" s="81">
        <v>516.38015837034095</v>
      </c>
      <c r="I52" s="81">
        <v>457.506996536212</v>
      </c>
      <c r="J52" s="81">
        <v>425.74727713325302</v>
      </c>
      <c r="K52" s="81">
        <v>436.45260827054102</v>
      </c>
      <c r="L52" s="81">
        <v>417.66200304274702</v>
      </c>
      <c r="M52" s="81">
        <v>385.03543299929299</v>
      </c>
      <c r="N52" s="81">
        <v>350.57177704056897</v>
      </c>
      <c r="O52" s="81">
        <v>443.25807628650301</v>
      </c>
      <c r="P52" s="81">
        <v>384.81454496863199</v>
      </c>
      <c r="Q52" s="81">
        <v>426.774992639066</v>
      </c>
      <c r="R52" s="81">
        <v>471.38781942965898</v>
      </c>
      <c r="S52" s="81">
        <v>500.31010608341899</v>
      </c>
      <c r="T52" s="81">
        <v>523.76146498345497</v>
      </c>
      <c r="U52" s="81">
        <v>532.73495097416401</v>
      </c>
      <c r="V52" s="81">
        <v>468.26119139608602</v>
      </c>
      <c r="W52" s="81">
        <v>595.58440581242201</v>
      </c>
      <c r="X52" s="81">
        <v>550.296284754824</v>
      </c>
      <c r="Y52" s="81">
        <v>525.07881950378896</v>
      </c>
      <c r="Z52" s="81">
        <v>520.25723651260898</v>
      </c>
      <c r="AA52" s="81">
        <v>339.72763875823</v>
      </c>
      <c r="AB52" s="81">
        <v>321.37851233283999</v>
      </c>
      <c r="AC52" s="81">
        <v>305.32720454405597</v>
      </c>
      <c r="AD52" s="81">
        <v>305.09814600695199</v>
      </c>
      <c r="AE52" s="81">
        <v>329.58433071675199</v>
      </c>
      <c r="AF52" s="81">
        <v>471.14538417016098</v>
      </c>
      <c r="AG52" s="81">
        <v>465.63493071052102</v>
      </c>
      <c r="AH52" s="81">
        <v>486.34399690348903</v>
      </c>
      <c r="AI52" s="81">
        <v>486.168254239693</v>
      </c>
      <c r="AJ52" s="81">
        <v>470.95288781768602</v>
      </c>
      <c r="AK52" s="81">
        <v>491.20919902442301</v>
      </c>
      <c r="AL52" s="81">
        <v>524.50116600883496</v>
      </c>
      <c r="AM52" s="81">
        <v>458.45766435896098</v>
      </c>
      <c r="AN52" s="81">
        <v>483.55711525700599</v>
      </c>
      <c r="AO52" s="81">
        <v>565.20508728649099</v>
      </c>
      <c r="AP52" s="81">
        <v>534.48736601273004</v>
      </c>
      <c r="AQ52" s="81">
        <v>583.29553374127499</v>
      </c>
      <c r="AR52" s="81">
        <v>619.67849189491801</v>
      </c>
      <c r="AS52" s="81">
        <v>616.27175136494498</v>
      </c>
      <c r="AT52" s="81">
        <v>643.26956689271503</v>
      </c>
      <c r="AU52" s="81">
        <v>719.64157549177401</v>
      </c>
      <c r="AV52" s="81">
        <v>745.557017814456</v>
      </c>
      <c r="AW52" s="81">
        <v>631.79167192524596</v>
      </c>
      <c r="AX52" s="81">
        <v>747.032571390199</v>
      </c>
      <c r="AY52" s="81">
        <v>623.78308026673596</v>
      </c>
      <c r="AZ52" s="81">
        <v>599.21922585277798</v>
      </c>
      <c r="BA52" s="81">
        <v>588.91597050482198</v>
      </c>
      <c r="BB52" s="81">
        <v>601.99977892572804</v>
      </c>
      <c r="BC52" s="81">
        <v>597.60951741681902</v>
      </c>
      <c r="BD52" s="81">
        <v>623.05151459212198</v>
      </c>
      <c r="BE52" s="81">
        <v>558.00524132898101</v>
      </c>
      <c r="BF52" s="81">
        <v>485.93119539238398</v>
      </c>
      <c r="BG52" s="81">
        <v>474.08403596510499</v>
      </c>
      <c r="BH52" s="81">
        <v>491.45836599480901</v>
      </c>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7">
        <v>531.44057594850403</v>
      </c>
      <c r="D53" s="77">
        <v>531.50016564869998</v>
      </c>
      <c r="E53" s="77">
        <v>541.27174383527199</v>
      </c>
      <c r="F53" s="77">
        <v>625.246088302619</v>
      </c>
      <c r="G53" s="77">
        <v>509.78254286484901</v>
      </c>
      <c r="H53" s="77">
        <v>516.38015837034095</v>
      </c>
      <c r="I53" s="77">
        <v>457.506996536212</v>
      </c>
      <c r="J53" s="77">
        <v>425.74727713325302</v>
      </c>
      <c r="K53" s="77">
        <v>436.45260827054102</v>
      </c>
      <c r="L53" s="77">
        <v>417.66200304274702</v>
      </c>
      <c r="M53" s="77">
        <v>385.03543299929299</v>
      </c>
      <c r="N53" s="77">
        <v>350.57177704056897</v>
      </c>
      <c r="O53" s="77">
        <v>443.25807628650301</v>
      </c>
      <c r="P53" s="77">
        <v>384.81454496863199</v>
      </c>
      <c r="Q53" s="77">
        <v>426.774992639066</v>
      </c>
      <c r="R53" s="77">
        <v>471.38781942965898</v>
      </c>
      <c r="S53" s="77">
        <v>500.31010608341899</v>
      </c>
      <c r="T53" s="77">
        <v>523.76146498345497</v>
      </c>
      <c r="U53" s="77">
        <v>532.73495097416401</v>
      </c>
      <c r="V53" s="77">
        <v>468.26119139608602</v>
      </c>
      <c r="W53" s="77">
        <v>595.58440581242201</v>
      </c>
      <c r="X53" s="77">
        <v>550.296284754824</v>
      </c>
      <c r="Y53" s="77">
        <v>525.07881950378896</v>
      </c>
      <c r="Z53" s="77">
        <v>520.25723651260898</v>
      </c>
      <c r="AA53" s="77">
        <v>339.72763875823</v>
      </c>
      <c r="AB53" s="77">
        <v>321.37851233283999</v>
      </c>
      <c r="AC53" s="77">
        <v>305.32720454405597</v>
      </c>
      <c r="AD53" s="77">
        <v>305.09814600695199</v>
      </c>
      <c r="AE53" s="77">
        <v>329.58433071675199</v>
      </c>
      <c r="AF53" s="77">
        <v>471.14538417016098</v>
      </c>
      <c r="AG53" s="77">
        <v>465.63493071052102</v>
      </c>
      <c r="AH53" s="77">
        <v>486.34399690348903</v>
      </c>
      <c r="AI53" s="77">
        <v>486.168254239693</v>
      </c>
      <c r="AJ53" s="77">
        <v>470.95288781768602</v>
      </c>
      <c r="AK53" s="77">
        <v>491.20919902442301</v>
      </c>
      <c r="AL53" s="77">
        <v>524.50116600883496</v>
      </c>
      <c r="AM53" s="77">
        <v>458.45766435896098</v>
      </c>
      <c r="AN53" s="77">
        <v>483.55711525700599</v>
      </c>
      <c r="AO53" s="77">
        <v>565.20508728649099</v>
      </c>
      <c r="AP53" s="77">
        <v>534.48736601273004</v>
      </c>
      <c r="AQ53" s="77">
        <v>583.29553374127499</v>
      </c>
      <c r="AR53" s="77">
        <v>619.67849189491801</v>
      </c>
      <c r="AS53" s="77">
        <v>616.27175136494498</v>
      </c>
      <c r="AT53" s="77">
        <v>643.26956689271503</v>
      </c>
      <c r="AU53" s="77">
        <v>719.64157549177401</v>
      </c>
      <c r="AV53" s="77">
        <v>745.557017814456</v>
      </c>
      <c r="AW53" s="77">
        <v>631.79167192524596</v>
      </c>
      <c r="AX53" s="77">
        <v>747.032571390199</v>
      </c>
      <c r="AY53" s="77">
        <v>623.78308026673596</v>
      </c>
      <c r="AZ53" s="77">
        <v>599.21922585277798</v>
      </c>
      <c r="BA53" s="77">
        <v>588.91597050482198</v>
      </c>
      <c r="BB53" s="77">
        <v>601.99977892572804</v>
      </c>
      <c r="BC53" s="77">
        <v>597.60951741681902</v>
      </c>
      <c r="BD53" s="77">
        <v>623.05151459212198</v>
      </c>
      <c r="BE53" s="77">
        <v>558.00524132898101</v>
      </c>
      <c r="BF53" s="77">
        <v>485.93119539238398</v>
      </c>
      <c r="BG53" s="77">
        <v>474.08403596510499</v>
      </c>
      <c r="BH53" s="77">
        <v>491.45836599480901</v>
      </c>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8" t="s">
        <v>150</v>
      </c>
      <c r="B54" s="118"/>
      <c r="C54" s="78">
        <v>14751.130170969111</v>
      </c>
      <c r="D54" s="78">
        <v>14811.268577598395</v>
      </c>
      <c r="E54" s="78">
        <v>13853.528410677793</v>
      </c>
      <c r="F54" s="78">
        <v>13554.455200386134</v>
      </c>
      <c r="G54" s="78">
        <v>13594.403798469872</v>
      </c>
      <c r="H54" s="78">
        <v>13006.930130675011</v>
      </c>
      <c r="I54" s="78">
        <v>12812.797839200663</v>
      </c>
      <c r="J54" s="78">
        <v>11995.447676195854</v>
      </c>
      <c r="K54" s="78">
        <v>12897.801788247387</v>
      </c>
      <c r="L54" s="78">
        <v>13246.049104356187</v>
      </c>
      <c r="M54" s="78">
        <v>13434.80104671868</v>
      </c>
      <c r="N54" s="78">
        <v>13234.089997889514</v>
      </c>
      <c r="O54" s="78">
        <v>13230.150598354126</v>
      </c>
      <c r="P54" s="78">
        <v>12897.874097586717</v>
      </c>
      <c r="Q54" s="78">
        <v>12897.840323929786</v>
      </c>
      <c r="R54" s="78">
        <v>13289.391328008944</v>
      </c>
      <c r="S54" s="78">
        <v>13234.045187365253</v>
      </c>
      <c r="T54" s="78">
        <v>13331.993465444739</v>
      </c>
      <c r="U54" s="78">
        <v>14313.496870297657</v>
      </c>
      <c r="V54" s="78">
        <v>13855.436593360202</v>
      </c>
      <c r="W54" s="78">
        <v>13844.633799467258</v>
      </c>
      <c r="X54" s="78">
        <v>14868.558819894486</v>
      </c>
      <c r="Y54" s="78">
        <v>15252.032741775911</v>
      </c>
      <c r="Z54" s="78">
        <v>16176.959609725871</v>
      </c>
      <c r="AA54" s="78">
        <v>16093.444929637606</v>
      </c>
      <c r="AB54" s="78">
        <v>17028.58835292251</v>
      </c>
      <c r="AC54" s="78">
        <v>17311.564242230539</v>
      </c>
      <c r="AD54" s="78">
        <v>17595.632062633016</v>
      </c>
      <c r="AE54" s="78">
        <v>18363.878196620011</v>
      </c>
      <c r="AF54" s="78">
        <v>17853.806426799209</v>
      </c>
      <c r="AG54" s="78">
        <v>18081.574309761447</v>
      </c>
      <c r="AH54" s="78">
        <v>16915.583840349009</v>
      </c>
      <c r="AI54" s="78">
        <v>18443.140129730611</v>
      </c>
      <c r="AJ54" s="78">
        <v>18377.355029074639</v>
      </c>
      <c r="AK54" s="78">
        <v>18155.481862637942</v>
      </c>
      <c r="AL54" s="78">
        <v>18385.079373261717</v>
      </c>
      <c r="AM54" s="78">
        <v>12316.674169481634</v>
      </c>
      <c r="AN54" s="78">
        <v>15262.686485288692</v>
      </c>
      <c r="AO54" s="78">
        <v>17726.804795921777</v>
      </c>
      <c r="AP54" s="78">
        <v>17807.487354641198</v>
      </c>
      <c r="AQ54" s="78">
        <v>18301.8450491156</v>
      </c>
      <c r="AR54" s="78">
        <v>18456.252182799457</v>
      </c>
      <c r="AS54" s="78">
        <v>18089.540776943843</v>
      </c>
      <c r="AT54" s="78">
        <v>18702.323030831965</v>
      </c>
      <c r="AU54" s="78">
        <v>18965.966690600901</v>
      </c>
      <c r="AV54" s="78">
        <v>18256.522048316103</v>
      </c>
      <c r="AW54" s="78">
        <v>18447.946863823054</v>
      </c>
      <c r="AX54" s="78">
        <v>18661.055143011698</v>
      </c>
      <c r="AY54" s="78">
        <v>18454.089324446402</v>
      </c>
      <c r="AZ54" s="78">
        <v>18034.743824694378</v>
      </c>
      <c r="BA54" s="78">
        <v>17353.136907564902</v>
      </c>
      <c r="BB54" s="78">
        <v>17091.590526008571</v>
      </c>
      <c r="BC54" s="78">
        <v>16519.515002704346</v>
      </c>
      <c r="BD54" s="78">
        <v>16209.472531122074</v>
      </c>
      <c r="BE54" s="78">
        <v>16136.753362317369</v>
      </c>
      <c r="BF54" s="78">
        <v>15690.254420562325</v>
      </c>
      <c r="BG54" s="78">
        <v>15419.534422996985</v>
      </c>
      <c r="BH54" s="78">
        <v>15576.769820998512</v>
      </c>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N55" s="100"/>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100"/>
    </row>
    <row r="56" spans="1:129" s="7" customFormat="1" ht="15" thickBot="1" x14ac:dyDescent="0.4">
      <c r="A56" s="88" t="s">
        <v>173</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N56" s="85"/>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5"/>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335</v>
      </c>
    </row>
    <row r="58" spans="1:129" s="93" customFormat="1" ht="15" thickBot="1" x14ac:dyDescent="0.4">
      <c r="A58" s="94" t="s">
        <v>94</v>
      </c>
      <c r="B58" s="95" t="s">
        <v>95</v>
      </c>
      <c r="C58" s="23">
        <v>1.7473033566692341E-2</v>
      </c>
      <c r="D58" s="23">
        <v>2.0923370056731411E-2</v>
      </c>
      <c r="E58" s="23">
        <v>1.4074777529684527E-2</v>
      </c>
      <c r="F58" s="23">
        <v>1.6201136105497855E-2</v>
      </c>
      <c r="G58" s="23">
        <v>1.988886690951883E-2</v>
      </c>
      <c r="H58" s="23">
        <v>2.5067355735870604E-2</v>
      </c>
      <c r="I58" s="23">
        <v>1.8198834872926586E-2</v>
      </c>
      <c r="J58" s="23">
        <v>1.8183647979985187E-2</v>
      </c>
      <c r="K58" s="23">
        <v>2.1329063504742347E-2</v>
      </c>
      <c r="L58" s="23">
        <v>1.8411973412259263E-2</v>
      </c>
      <c r="M58" s="23">
        <v>2.3364232110249111E-2</v>
      </c>
      <c r="N58" s="23">
        <v>1.9261350520272488E-2</v>
      </c>
      <c r="O58" s="23">
        <v>1.6357515540113696E-2</v>
      </c>
      <c r="P58" s="23">
        <v>1.6727852321855311E-2</v>
      </c>
      <c r="Q58" s="23">
        <v>1.8880194680287263E-2</v>
      </c>
      <c r="R58" s="23">
        <v>2.3021671127722295E-2</v>
      </c>
      <c r="S58" s="23">
        <v>8.3457097338961068E-3</v>
      </c>
      <c r="T58" s="23">
        <v>1.8740971030933244E-2</v>
      </c>
      <c r="U58" s="23">
        <v>2.467699192320871E-2</v>
      </c>
      <c r="V58" s="23">
        <v>1.1234073857537203E-2</v>
      </c>
      <c r="W58" s="23">
        <v>7.3445761535359099E-3</v>
      </c>
      <c r="X58" s="23">
        <v>8.1820456707491131E-3</v>
      </c>
      <c r="Y58" s="23">
        <v>6.8329249625618269E-3</v>
      </c>
      <c r="Z58" s="23">
        <v>1.1186193402430015E-2</v>
      </c>
      <c r="AA58" s="23">
        <v>6.6929273501374021E-3</v>
      </c>
      <c r="AB58" s="23">
        <v>8.5105990808943127E-3</v>
      </c>
      <c r="AC58" s="23">
        <v>8.0101905560250198E-3</v>
      </c>
      <c r="AD58" s="23">
        <v>9.3632290469896039E-3</v>
      </c>
      <c r="AE58" s="23">
        <v>6.6625364760308815E-3</v>
      </c>
      <c r="AF58" s="23">
        <v>8.2862732560820152E-3</v>
      </c>
      <c r="AG58" s="23">
        <v>4.8766547483331752E-3</v>
      </c>
      <c r="AH58" s="23">
        <v>5.1435975891431706E-3</v>
      </c>
      <c r="AI58" s="23">
        <v>4.7641840094678565E-3</v>
      </c>
      <c r="AJ58" s="23">
        <v>7.7311071778601945E-3</v>
      </c>
      <c r="AK58" s="23">
        <v>5.8663683541686686E-3</v>
      </c>
      <c r="AL58" s="23">
        <v>6.4316262784510385E-3</v>
      </c>
      <c r="AM58" s="23">
        <v>3.6142539253635844E-3</v>
      </c>
      <c r="AN58" s="23">
        <v>5.0147571279153223E-3</v>
      </c>
      <c r="AO58" s="23">
        <v>5.2915520879877019E-3</v>
      </c>
      <c r="AP58" s="23">
        <v>6.0922306994177266E-3</v>
      </c>
      <c r="AQ58" s="23">
        <v>3.2522349535342135E-3</v>
      </c>
      <c r="AR58" s="23">
        <v>6.1591173320647346E-3</v>
      </c>
      <c r="AS58" s="23">
        <v>7.6388234438544908E-3</v>
      </c>
      <c r="AT58" s="23">
        <v>8.4846329744801257E-3</v>
      </c>
      <c r="AU58" s="23">
        <v>8.1800771915135542E-3</v>
      </c>
      <c r="AV58" s="23">
        <v>8.7154029200881677E-3</v>
      </c>
      <c r="AW58" s="23">
        <v>6.4945137769307961E-3</v>
      </c>
      <c r="AX58" s="23">
        <v>8.6593166570202267E-3</v>
      </c>
      <c r="AY58" s="23">
        <v>6.2372877487433896E-3</v>
      </c>
      <c r="AZ58" s="23">
        <v>8.977101807924829E-3</v>
      </c>
      <c r="BA58" s="23">
        <v>1.1114900835421217E-2</v>
      </c>
      <c r="BB58" s="23">
        <v>8.3441683653476765E-3</v>
      </c>
      <c r="BC58" s="23">
        <v>7.6538225994267463E-3</v>
      </c>
      <c r="BD58" s="23">
        <v>9.9931754481308623E-3</v>
      </c>
      <c r="BE58" s="23">
        <v>1.7280300114103198E-2</v>
      </c>
      <c r="BF58" s="23">
        <v>9.7741198928853849E-3</v>
      </c>
      <c r="BG58" s="23">
        <v>5.5107388026511524E-3</v>
      </c>
      <c r="BH58" s="23">
        <v>1.4140488061911352E-2</v>
      </c>
      <c r="BN58" s="85"/>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5"/>
    </row>
    <row r="59" spans="1:129" s="93" customFormat="1" ht="15" thickBot="1" x14ac:dyDescent="0.4">
      <c r="A59" s="96"/>
      <c r="B59" s="96" t="s">
        <v>145</v>
      </c>
      <c r="C59" s="24">
        <v>1.7473033566692341E-2</v>
      </c>
      <c r="D59" s="24">
        <v>2.0923370056731411E-2</v>
      </c>
      <c r="E59" s="24">
        <v>1.4074777529684527E-2</v>
      </c>
      <c r="F59" s="24">
        <v>1.6201136105497855E-2</v>
      </c>
      <c r="G59" s="24">
        <v>1.988886690951883E-2</v>
      </c>
      <c r="H59" s="24">
        <v>2.5067355735870604E-2</v>
      </c>
      <c r="I59" s="24">
        <v>1.8198834872926586E-2</v>
      </c>
      <c r="J59" s="24">
        <v>1.8183647979985187E-2</v>
      </c>
      <c r="K59" s="24">
        <v>2.1329063504742347E-2</v>
      </c>
      <c r="L59" s="24">
        <v>1.8411973412259263E-2</v>
      </c>
      <c r="M59" s="24">
        <v>2.3364232110249111E-2</v>
      </c>
      <c r="N59" s="24">
        <v>1.9261350520272488E-2</v>
      </c>
      <c r="O59" s="24">
        <v>1.6357515540113696E-2</v>
      </c>
      <c r="P59" s="24">
        <v>1.6727852321855311E-2</v>
      </c>
      <c r="Q59" s="24">
        <v>1.8880194680287263E-2</v>
      </c>
      <c r="R59" s="24">
        <v>2.3021671127722295E-2</v>
      </c>
      <c r="S59" s="24">
        <v>8.3457097338961068E-3</v>
      </c>
      <c r="T59" s="24">
        <v>1.8740971030933244E-2</v>
      </c>
      <c r="U59" s="24">
        <v>2.467699192320871E-2</v>
      </c>
      <c r="V59" s="24">
        <v>1.1234073857537203E-2</v>
      </c>
      <c r="W59" s="24">
        <v>7.3445761535359099E-3</v>
      </c>
      <c r="X59" s="24">
        <v>8.1820456707491131E-3</v>
      </c>
      <c r="Y59" s="24">
        <v>6.8329249625618269E-3</v>
      </c>
      <c r="Z59" s="24">
        <v>1.1186193402430015E-2</v>
      </c>
      <c r="AA59" s="24">
        <v>6.6929273501374021E-3</v>
      </c>
      <c r="AB59" s="24">
        <v>8.5105990808943127E-3</v>
      </c>
      <c r="AC59" s="24">
        <v>8.0101905560250198E-3</v>
      </c>
      <c r="AD59" s="24">
        <v>9.3632290469896039E-3</v>
      </c>
      <c r="AE59" s="24">
        <v>6.6625364760308815E-3</v>
      </c>
      <c r="AF59" s="24">
        <v>8.2862732560820152E-3</v>
      </c>
      <c r="AG59" s="24">
        <v>4.8766547483331752E-3</v>
      </c>
      <c r="AH59" s="24">
        <v>5.1435975891431706E-3</v>
      </c>
      <c r="AI59" s="24">
        <v>4.7641840094678565E-3</v>
      </c>
      <c r="AJ59" s="24">
        <v>7.7311071778601945E-3</v>
      </c>
      <c r="AK59" s="24">
        <v>5.8663683541686686E-3</v>
      </c>
      <c r="AL59" s="24">
        <v>6.4316262784510385E-3</v>
      </c>
      <c r="AM59" s="24">
        <v>3.6142539253635844E-3</v>
      </c>
      <c r="AN59" s="24">
        <v>5.0147571279153223E-3</v>
      </c>
      <c r="AO59" s="24">
        <v>5.2915520879877019E-3</v>
      </c>
      <c r="AP59" s="24">
        <v>6.0922306994177266E-3</v>
      </c>
      <c r="AQ59" s="24">
        <v>3.2522349535342135E-3</v>
      </c>
      <c r="AR59" s="24">
        <v>6.1591173320647346E-3</v>
      </c>
      <c r="AS59" s="24">
        <v>7.6388234438544908E-3</v>
      </c>
      <c r="AT59" s="24">
        <v>8.4846329744801257E-3</v>
      </c>
      <c r="AU59" s="24">
        <v>8.1800771915135542E-3</v>
      </c>
      <c r="AV59" s="24">
        <v>8.7154029200881677E-3</v>
      </c>
      <c r="AW59" s="24">
        <v>6.4945137769307961E-3</v>
      </c>
      <c r="AX59" s="24">
        <v>8.6593166570202267E-3</v>
      </c>
      <c r="AY59" s="24">
        <v>6.2372877487433896E-3</v>
      </c>
      <c r="AZ59" s="24">
        <v>8.977101807924829E-3</v>
      </c>
      <c r="BA59" s="24">
        <v>1.1114900835421217E-2</v>
      </c>
      <c r="BB59" s="24">
        <v>8.3441683653476765E-3</v>
      </c>
      <c r="BC59" s="24">
        <v>7.6538225994267463E-3</v>
      </c>
      <c r="BD59" s="24">
        <v>9.9931754481308623E-3</v>
      </c>
      <c r="BE59" s="24">
        <v>1.7280300114103198E-2</v>
      </c>
      <c r="BF59" s="24">
        <v>9.7741198928853849E-3</v>
      </c>
      <c r="BG59" s="24">
        <v>5.5107388026511524E-3</v>
      </c>
      <c r="BH59" s="24">
        <v>1.4140488061911352E-2</v>
      </c>
      <c r="BN59" s="85"/>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5"/>
    </row>
    <row r="60" spans="1:129" s="93" customFormat="1" ht="15" thickBot="1" x14ac:dyDescent="0.4">
      <c r="A60" s="97" t="s">
        <v>96</v>
      </c>
      <c r="B60" s="98" t="s">
        <v>97</v>
      </c>
      <c r="C60" s="23">
        <v>8.411977860181781E-2</v>
      </c>
      <c r="D60" s="23">
        <v>8.5333549210473453E-2</v>
      </c>
      <c r="E60" s="23">
        <v>7.6673416788101842E-2</v>
      </c>
      <c r="F60" s="23">
        <v>7.6847904168755254E-2</v>
      </c>
      <c r="G60" s="23">
        <v>7.2509349739670437E-2</v>
      </c>
      <c r="H60" s="23">
        <v>7.7309567209176852E-2</v>
      </c>
      <c r="I60" s="23">
        <v>7.9510802346449069E-2</v>
      </c>
      <c r="J60" s="23">
        <v>8.5858605520108322E-2</v>
      </c>
      <c r="K60" s="23">
        <v>9.4655429888644435E-2</v>
      </c>
      <c r="L60" s="23">
        <v>8.6540843269633849E-2</v>
      </c>
      <c r="M60" s="23">
        <v>8.6827695025354923E-2</v>
      </c>
      <c r="N60" s="23">
        <v>9.316599018772774E-2</v>
      </c>
      <c r="O60" s="23">
        <v>9.810214795572321E-2</v>
      </c>
      <c r="P60" s="23">
        <v>9.9181721981768445E-2</v>
      </c>
      <c r="Q60" s="23">
        <v>9.994030321342863E-2</v>
      </c>
      <c r="R60" s="23">
        <v>0.10356792322953498</v>
      </c>
      <c r="S60" s="23">
        <v>0.10404833657666816</v>
      </c>
      <c r="T60" s="23">
        <v>0.10666112177480268</v>
      </c>
      <c r="U60" s="23">
        <v>0.10915707007653438</v>
      </c>
      <c r="V60" s="23">
        <v>9.6062846827925055E-2</v>
      </c>
      <c r="W60" s="23">
        <v>0.10142092945198664</v>
      </c>
      <c r="X60" s="23">
        <v>0.10305984277308117</v>
      </c>
      <c r="Y60" s="23">
        <v>0.11097690821208979</v>
      </c>
      <c r="Z60" s="23">
        <v>0.11166925383237426</v>
      </c>
      <c r="AA60" s="23">
        <v>0.10171514247292904</v>
      </c>
      <c r="AB60" s="23">
        <v>0.10748010988351472</v>
      </c>
      <c r="AC60" s="23">
        <v>0.1041145936974377</v>
      </c>
      <c r="AD60" s="23">
        <v>0.10122118663097207</v>
      </c>
      <c r="AE60" s="23">
        <v>0.10443117605019631</v>
      </c>
      <c r="AF60" s="23">
        <v>9.6477038699043588E-2</v>
      </c>
      <c r="AG60" s="23">
        <v>9.0156285253574608E-2</v>
      </c>
      <c r="AH60" s="23">
        <v>8.533491900696491E-2</v>
      </c>
      <c r="AI60" s="23">
        <v>9.5761564546900199E-2</v>
      </c>
      <c r="AJ60" s="23">
        <v>9.1498831854908799E-2</v>
      </c>
      <c r="AK60" s="23">
        <v>8.75818210563062E-2</v>
      </c>
      <c r="AL60" s="23">
        <v>9.1439239430927216E-2</v>
      </c>
      <c r="AM60" s="23">
        <v>8.4681388798746371E-2</v>
      </c>
      <c r="AN60" s="23">
        <v>8.9234823904757621E-2</v>
      </c>
      <c r="AO60" s="23">
        <v>9.5827936084399851E-2</v>
      </c>
      <c r="AP60" s="23">
        <v>8.4829085365311002E-2</v>
      </c>
      <c r="AQ60" s="23">
        <v>8.081572005763045E-2</v>
      </c>
      <c r="AR60" s="23">
        <v>8.1700725688198389E-2</v>
      </c>
      <c r="AS60" s="23">
        <v>8.3144680475523286E-2</v>
      </c>
      <c r="AT60" s="23">
        <v>8.3319643055655257E-2</v>
      </c>
      <c r="AU60" s="23">
        <v>9.68801137849018E-2</v>
      </c>
      <c r="AV60" s="23">
        <v>0.1022388517601895</v>
      </c>
      <c r="AW60" s="23">
        <v>9.678556928099781E-2</v>
      </c>
      <c r="AX60" s="23">
        <v>0.10181044107121871</v>
      </c>
      <c r="AY60" s="23">
        <v>0.10159920312275712</v>
      </c>
      <c r="AZ60" s="23">
        <v>9.6287354019363766E-2</v>
      </c>
      <c r="BA60" s="23">
        <v>9.5221398709104413E-2</v>
      </c>
      <c r="BB60" s="23">
        <v>9.0583926467527345E-2</v>
      </c>
      <c r="BC60" s="23">
        <v>9.5149849382810292E-2</v>
      </c>
      <c r="BD60" s="23">
        <v>9.0637671041950876E-2</v>
      </c>
      <c r="BE60" s="23">
        <v>9.5460849931238947E-2</v>
      </c>
      <c r="BF60" s="23">
        <v>9.3222409471729981E-2</v>
      </c>
      <c r="BG60" s="23">
        <v>8.6532847122033421E-2</v>
      </c>
      <c r="BH60" s="23">
        <v>8.6339848464591071E-2</v>
      </c>
      <c r="BN60" s="85"/>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5"/>
    </row>
    <row r="61" spans="1:129" s="93" customFormat="1" ht="15" thickBot="1" x14ac:dyDescent="0.4">
      <c r="A61" s="97" t="s">
        <v>98</v>
      </c>
      <c r="B61" s="98" t="s">
        <v>99</v>
      </c>
      <c r="C61" s="23">
        <v>5.2131023315024526E-2</v>
      </c>
      <c r="D61" s="23">
        <v>5.130848819785698E-2</v>
      </c>
      <c r="E61" s="23">
        <v>4.5457089249036228E-2</v>
      </c>
      <c r="F61" s="23">
        <v>5.3663309349000619E-2</v>
      </c>
      <c r="G61" s="23">
        <v>4.8517954943243492E-2</v>
      </c>
      <c r="H61" s="23">
        <v>4.5892612304771166E-2</v>
      </c>
      <c r="I61" s="23">
        <v>4.6739438461508055E-2</v>
      </c>
      <c r="J61" s="23">
        <v>4.5322550687494891E-2</v>
      </c>
      <c r="K61" s="23">
        <v>4.4199743650850963E-2</v>
      </c>
      <c r="L61" s="23">
        <v>4.8968736049848596E-2</v>
      </c>
      <c r="M61" s="23">
        <v>5.0022775250215756E-2</v>
      </c>
      <c r="N61" s="23">
        <v>4.6999508943359303E-2</v>
      </c>
      <c r="O61" s="23">
        <v>4.8573676209061216E-2</v>
      </c>
      <c r="P61" s="23">
        <v>4.4849717299048554E-2</v>
      </c>
      <c r="Q61" s="23">
        <v>4.097499598922507E-2</v>
      </c>
      <c r="R61" s="23">
        <v>4.0866628743870925E-2</v>
      </c>
      <c r="S61" s="23">
        <v>3.9600487122995867E-2</v>
      </c>
      <c r="T61" s="23">
        <v>3.5756620767450231E-2</v>
      </c>
      <c r="U61" s="23">
        <v>3.9252010153288344E-2</v>
      </c>
      <c r="V61" s="23">
        <v>3.7828056764833848E-2</v>
      </c>
      <c r="W61" s="23">
        <v>3.4470360270634673E-2</v>
      </c>
      <c r="X61" s="23">
        <v>3.692464164128019E-2</v>
      </c>
      <c r="Y61" s="23">
        <v>4.0467241304933475E-2</v>
      </c>
      <c r="Z61" s="23">
        <v>5.1216710591836648E-2</v>
      </c>
      <c r="AA61" s="23">
        <v>5.1195645833842264E-2</v>
      </c>
      <c r="AB61" s="23">
        <v>5.1821287539993217E-2</v>
      </c>
      <c r="AC61" s="23">
        <v>5.2426830288905685E-2</v>
      </c>
      <c r="AD61" s="23">
        <v>4.9887617234467892E-2</v>
      </c>
      <c r="AE61" s="23">
        <v>5.0762404499702637E-2</v>
      </c>
      <c r="AF61" s="23">
        <v>5.1039343120468407E-2</v>
      </c>
      <c r="AG61" s="23">
        <v>6.0898195877788185E-2</v>
      </c>
      <c r="AH61" s="23">
        <v>5.7810443381961847E-2</v>
      </c>
      <c r="AI61" s="23">
        <v>6.018122219711463E-2</v>
      </c>
      <c r="AJ61" s="23">
        <v>5.4181227353968839E-2</v>
      </c>
      <c r="AK61" s="23">
        <v>5.4382890435648736E-2</v>
      </c>
      <c r="AL61" s="23">
        <v>5.433128269194655E-2</v>
      </c>
      <c r="AM61" s="23">
        <v>3.8578027539965982E-2</v>
      </c>
      <c r="AN61" s="23">
        <v>4.6132765745852254E-2</v>
      </c>
      <c r="AO61" s="23">
        <v>4.7790218999021597E-2</v>
      </c>
      <c r="AP61" s="23">
        <v>4.4877832336837238E-2</v>
      </c>
      <c r="AQ61" s="23">
        <v>4.77511290997659E-2</v>
      </c>
      <c r="AR61" s="23">
        <v>4.3290092917003628E-2</v>
      </c>
      <c r="AS61" s="23">
        <v>4.7055313360909373E-2</v>
      </c>
      <c r="AT61" s="23">
        <v>4.8718516510959299E-2</v>
      </c>
      <c r="AU61" s="23">
        <v>4.9489105989303499E-2</v>
      </c>
      <c r="AV61" s="23">
        <v>4.6043617228733236E-2</v>
      </c>
      <c r="AW61" s="23">
        <v>4.7652186535383161E-2</v>
      </c>
      <c r="AX61" s="23">
        <v>4.937917758152726E-2</v>
      </c>
      <c r="AY61" s="23">
        <v>4.8119740184253176E-2</v>
      </c>
      <c r="AZ61" s="23">
        <v>4.9404828724526235E-2</v>
      </c>
      <c r="BA61" s="23">
        <v>4.679915544826789E-2</v>
      </c>
      <c r="BB61" s="23">
        <v>4.4185038232855925E-2</v>
      </c>
      <c r="BC61" s="23">
        <v>4.1317160870609174E-2</v>
      </c>
      <c r="BD61" s="23">
        <v>4.0418492087807394E-2</v>
      </c>
      <c r="BE61" s="23">
        <v>4.460077387676719E-2</v>
      </c>
      <c r="BF61" s="23">
        <v>4.4080021876514885E-2</v>
      </c>
      <c r="BG61" s="23">
        <v>4.5852319796885685E-2</v>
      </c>
      <c r="BH61" s="23">
        <v>4.4001996377287807E-2</v>
      </c>
      <c r="BN61" s="85"/>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5"/>
    </row>
    <row r="62" spans="1:129" s="93" customFormat="1" ht="15" thickBot="1" x14ac:dyDescent="0.4">
      <c r="A62" s="97" t="s">
        <v>100</v>
      </c>
      <c r="B62" s="98" t="s">
        <v>101</v>
      </c>
      <c r="C62" s="23">
        <v>7.8923245348409526E-2</v>
      </c>
      <c r="D62" s="23">
        <v>8.0289914897525391E-2</v>
      </c>
      <c r="E62" s="23">
        <v>6.6686325828476958E-2</v>
      </c>
      <c r="F62" s="23">
        <v>6.3403994678941866E-2</v>
      </c>
      <c r="G62" s="23">
        <v>6.2059708454351221E-2</v>
      </c>
      <c r="H62" s="23">
        <v>6.2238538843009679E-2</v>
      </c>
      <c r="I62" s="23">
        <v>5.9865494953976008E-2</v>
      </c>
      <c r="J62" s="23">
        <v>5.7897975971858549E-2</v>
      </c>
      <c r="K62" s="23">
        <v>6.0066080935364433E-2</v>
      </c>
      <c r="L62" s="23">
        <v>5.9334420180669832E-2</v>
      </c>
      <c r="M62" s="23">
        <v>5.8165905134212305E-2</v>
      </c>
      <c r="N62" s="23">
        <v>5.6873509888709907E-2</v>
      </c>
      <c r="O62" s="23">
        <v>5.6723380839319465E-2</v>
      </c>
      <c r="P62" s="23">
        <v>5.653833199826333E-2</v>
      </c>
      <c r="Q62" s="23">
        <v>5.5939596448622411E-2</v>
      </c>
      <c r="R62" s="23">
        <v>5.5200781742314881E-2</v>
      </c>
      <c r="S62" s="23">
        <v>5.6488003624390666E-2</v>
      </c>
      <c r="T62" s="23">
        <v>5.4383453880976547E-2</v>
      </c>
      <c r="U62" s="23">
        <v>5.6475668112048294E-2</v>
      </c>
      <c r="V62" s="23">
        <v>5.7740043709684649E-2</v>
      </c>
      <c r="W62" s="23">
        <v>5.7609160636734782E-2</v>
      </c>
      <c r="X62" s="23">
        <v>5.7717257537700496E-2</v>
      </c>
      <c r="Y62" s="23">
        <v>5.7446870351256472E-2</v>
      </c>
      <c r="Z62" s="23">
        <v>6.0913232046601401E-2</v>
      </c>
      <c r="AA62" s="23">
        <v>6.2704737705223765E-2</v>
      </c>
      <c r="AB62" s="23">
        <v>6.5360192498080921E-2</v>
      </c>
      <c r="AC62" s="23">
        <v>7.0034925598288986E-2</v>
      </c>
      <c r="AD62" s="23">
        <v>6.4611784190720514E-2</v>
      </c>
      <c r="AE62" s="23">
        <v>6.8115904588879547E-2</v>
      </c>
      <c r="AF62" s="23">
        <v>6.4780130776890071E-2</v>
      </c>
      <c r="AG62" s="23">
        <v>6.6841932632729334E-2</v>
      </c>
      <c r="AH62" s="23">
        <v>6.0772414689434513E-2</v>
      </c>
      <c r="AI62" s="23">
        <v>6.1053205927031243E-2</v>
      </c>
      <c r="AJ62" s="23">
        <v>5.8960627380167038E-2</v>
      </c>
      <c r="AK62" s="23">
        <v>5.6812594825405224E-2</v>
      </c>
      <c r="AL62" s="23">
        <v>6.1182511627659225E-2</v>
      </c>
      <c r="AM62" s="23">
        <v>4.347839431813804E-2</v>
      </c>
      <c r="AN62" s="23">
        <v>4.8326897491901159E-2</v>
      </c>
      <c r="AO62" s="23">
        <v>5.8101537348405521E-2</v>
      </c>
      <c r="AP62" s="23">
        <v>5.7278281618848931E-2</v>
      </c>
      <c r="AQ62" s="23">
        <v>5.6853862509165708E-2</v>
      </c>
      <c r="AR62" s="23">
        <v>5.0022039443505667E-2</v>
      </c>
      <c r="AS62" s="23">
        <v>4.9252072077307064E-2</v>
      </c>
      <c r="AT62" s="23">
        <v>5.18843718326829E-2</v>
      </c>
      <c r="AU62" s="23">
        <v>5.1623649802543269E-2</v>
      </c>
      <c r="AV62" s="23">
        <v>4.8252912974449627E-2</v>
      </c>
      <c r="AW62" s="23">
        <v>5.1508159696484673E-2</v>
      </c>
      <c r="AX62" s="23">
        <v>4.7649429552940083E-2</v>
      </c>
      <c r="AY62" s="23">
        <v>4.9513514461674478E-2</v>
      </c>
      <c r="AZ62" s="23">
        <v>4.5224976159389529E-2</v>
      </c>
      <c r="BA62" s="23">
        <v>4.1618902736051643E-2</v>
      </c>
      <c r="BB62" s="23">
        <v>4.1681695455444007E-2</v>
      </c>
      <c r="BC62" s="23">
        <v>4.1811977016840647E-2</v>
      </c>
      <c r="BD62" s="23">
        <v>4.2740904399416996E-2</v>
      </c>
      <c r="BE62" s="23">
        <v>4.1005649607356455E-2</v>
      </c>
      <c r="BF62" s="23">
        <v>4.261029649007516E-2</v>
      </c>
      <c r="BG62" s="23">
        <v>4.0463399528575313E-2</v>
      </c>
      <c r="BH62" s="23">
        <v>4.1422332269707318E-2</v>
      </c>
      <c r="BN62" s="85"/>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5"/>
    </row>
    <row r="63" spans="1:129" s="93" customFormat="1" ht="15" thickBot="1" x14ac:dyDescent="0.4">
      <c r="A63" s="97" t="s">
        <v>102</v>
      </c>
      <c r="B63" s="98" t="s">
        <v>103</v>
      </c>
      <c r="C63" s="23">
        <v>8.1549865978526509E-2</v>
      </c>
      <c r="D63" s="23">
        <v>9.5724755983501289E-2</v>
      </c>
      <c r="E63" s="23">
        <v>0.12667777387178442</v>
      </c>
      <c r="F63" s="23">
        <v>0.11349144649145072</v>
      </c>
      <c r="G63" s="23">
        <v>0.11930708226968939</v>
      </c>
      <c r="H63" s="23">
        <v>9.9773944392038807E-2</v>
      </c>
      <c r="I63" s="23">
        <v>8.7501788540096451E-2</v>
      </c>
      <c r="J63" s="23">
        <v>7.423191836498709E-2</v>
      </c>
      <c r="K63" s="23">
        <v>9.9734768071142149E-2</v>
      </c>
      <c r="L63" s="23">
        <v>0.13152024084559327</v>
      </c>
      <c r="M63" s="23">
        <v>0.15006871787713183</v>
      </c>
      <c r="N63" s="23">
        <v>0.13618342064256289</v>
      </c>
      <c r="O63" s="23">
        <v>0.16986241672335042</v>
      </c>
      <c r="P63" s="23">
        <v>0.15197599497141148</v>
      </c>
      <c r="Q63" s="23">
        <v>0.15500481875151856</v>
      </c>
      <c r="R63" s="23">
        <v>0.15202535404698142</v>
      </c>
      <c r="S63" s="23">
        <v>0.14239860309899247</v>
      </c>
      <c r="T63" s="23">
        <v>0.14097183881310249</v>
      </c>
      <c r="U63" s="23">
        <v>0.13751335568179426</v>
      </c>
      <c r="V63" s="23">
        <v>6.9893110032110004E-2</v>
      </c>
      <c r="W63" s="23">
        <v>6.2290268329013042E-2</v>
      </c>
      <c r="X63" s="23">
        <v>7.1815155255561092E-2</v>
      </c>
      <c r="Y63" s="23">
        <v>6.9159297203723227E-2</v>
      </c>
      <c r="Z63" s="23">
        <v>9.0283367627730898E-2</v>
      </c>
      <c r="AA63" s="23">
        <v>0.10780693226682567</v>
      </c>
      <c r="AB63" s="23">
        <v>0.12581449732409911</v>
      </c>
      <c r="AC63" s="23">
        <v>0.13218283340101999</v>
      </c>
      <c r="AD63" s="23">
        <v>0.13216144094028584</v>
      </c>
      <c r="AE63" s="23">
        <v>0.12190103636625441</v>
      </c>
      <c r="AF63" s="23">
        <v>0.13001683769052033</v>
      </c>
      <c r="AG63" s="23">
        <v>0.13363911103932968</v>
      </c>
      <c r="AH63" s="23">
        <v>0.12278716011145291</v>
      </c>
      <c r="AI63" s="23">
        <v>0.14381848395335123</v>
      </c>
      <c r="AJ63" s="23">
        <v>0.13773608579704588</v>
      </c>
      <c r="AK63" s="23">
        <v>0.13680464301814446</v>
      </c>
      <c r="AL63" s="23">
        <v>0.16050572727172863</v>
      </c>
      <c r="AM63" s="23">
        <v>9.4575668815868152E-2</v>
      </c>
      <c r="AN63" s="23">
        <v>7.3445211925457346E-2</v>
      </c>
      <c r="AO63" s="23">
        <v>0.14262819512005773</v>
      </c>
      <c r="AP63" s="23">
        <v>0.16997517246515798</v>
      </c>
      <c r="AQ63" s="23">
        <v>0.16249864867383801</v>
      </c>
      <c r="AR63" s="23">
        <v>0.14026180681947692</v>
      </c>
      <c r="AS63" s="23">
        <v>0.1198426784097482</v>
      </c>
      <c r="AT63" s="23">
        <v>0.11985090211998488</v>
      </c>
      <c r="AU63" s="23">
        <v>0.1395107137659731</v>
      </c>
      <c r="AV63" s="23">
        <v>0.1528886091672724</v>
      </c>
      <c r="AW63" s="23">
        <v>0.16771008548333574</v>
      </c>
      <c r="AX63" s="23">
        <v>0.16477542725166694</v>
      </c>
      <c r="AY63" s="23">
        <v>0.1663125573178745</v>
      </c>
      <c r="AZ63" s="23">
        <v>0.17455250213870666</v>
      </c>
      <c r="BA63" s="23">
        <v>0.16855254802856845</v>
      </c>
      <c r="BB63" s="23">
        <v>0.16417677267572819</v>
      </c>
      <c r="BC63" s="23">
        <v>0.15610100554568543</v>
      </c>
      <c r="BD63" s="23">
        <v>0.1731810809608671</v>
      </c>
      <c r="BE63" s="23">
        <v>0.17406137411397377</v>
      </c>
      <c r="BF63" s="23">
        <v>0.21509008895179388</v>
      </c>
      <c r="BG63" s="23">
        <v>0.21010323372129841</v>
      </c>
      <c r="BH63" s="23">
        <v>0.2713058982329925</v>
      </c>
      <c r="BN63" s="85"/>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5"/>
    </row>
    <row r="64" spans="1:129" s="93" customFormat="1" ht="15" thickBot="1" x14ac:dyDescent="0.4">
      <c r="A64" s="97" t="s">
        <v>104</v>
      </c>
      <c r="B64" s="98" t="s">
        <v>8</v>
      </c>
      <c r="C64" s="23">
        <v>7.7805874645279577E-2</v>
      </c>
      <c r="D64" s="23">
        <v>7.7164113054455974E-2</v>
      </c>
      <c r="E64" s="23">
        <v>7.551938981327852E-2</v>
      </c>
      <c r="F64" s="23">
        <v>7.2916985814922231E-2</v>
      </c>
      <c r="G64" s="23">
        <v>7.2803190859639155E-2</v>
      </c>
      <c r="H64" s="23">
        <v>6.8933221903540731E-2</v>
      </c>
      <c r="I64" s="23">
        <v>6.7481315605756126E-2</v>
      </c>
      <c r="J64" s="23">
        <v>6.3744471421717533E-2</v>
      </c>
      <c r="K64" s="23">
        <v>6.6462402744372456E-2</v>
      </c>
      <c r="L64" s="23">
        <v>6.6116185513628176E-2</v>
      </c>
      <c r="M64" s="23">
        <v>6.9809053074337282E-2</v>
      </c>
      <c r="N64" s="23">
        <v>7.2741761477709999E-2</v>
      </c>
      <c r="O64" s="23">
        <v>7.3577994593008095E-2</v>
      </c>
      <c r="P64" s="23">
        <v>7.1811503717345487E-2</v>
      </c>
      <c r="Q64" s="23">
        <v>6.8958648600755387E-2</v>
      </c>
      <c r="R64" s="23">
        <v>7.0172574199003412E-2</v>
      </c>
      <c r="S64" s="23">
        <v>6.9727583764326403E-2</v>
      </c>
      <c r="T64" s="23">
        <v>6.9374189133936309E-2</v>
      </c>
      <c r="U64" s="23">
        <v>7.7728047494774688E-2</v>
      </c>
      <c r="V64" s="23">
        <v>7.9356606908408414E-2</v>
      </c>
      <c r="W64" s="23">
        <v>7.5819624285175025E-2</v>
      </c>
      <c r="X64" s="23">
        <v>7.943339741037353E-2</v>
      </c>
      <c r="Y64" s="23">
        <v>8.3696379637533944E-2</v>
      </c>
      <c r="Z64" s="23">
        <v>8.4879247830123419E-2</v>
      </c>
      <c r="AA64" s="23">
        <v>9.2209674487895354E-2</v>
      </c>
      <c r="AB64" s="23">
        <v>9.369705128961836E-2</v>
      </c>
      <c r="AC64" s="23">
        <v>9.5839082723082322E-2</v>
      </c>
      <c r="AD64" s="23">
        <v>9.4910428537046232E-2</v>
      </c>
      <c r="AE64" s="23">
        <v>9.8142410988681747E-2</v>
      </c>
      <c r="AF64" s="23">
        <v>9.3318943514568944E-2</v>
      </c>
      <c r="AG64" s="23">
        <v>8.9734507708352743E-2</v>
      </c>
      <c r="AH64" s="23">
        <v>8.6478396298135765E-2</v>
      </c>
      <c r="AI64" s="23">
        <v>9.2311673460316754E-2</v>
      </c>
      <c r="AJ64" s="23">
        <v>8.9379850221091406E-2</v>
      </c>
      <c r="AK64" s="23">
        <v>8.5865424561925766E-2</v>
      </c>
      <c r="AL64" s="23">
        <v>8.4340088388513881E-2</v>
      </c>
      <c r="AM64" s="23">
        <v>5.3635628926648818E-2</v>
      </c>
      <c r="AN64" s="23">
        <v>5.9798258459999552E-2</v>
      </c>
      <c r="AO64" s="23">
        <v>7.5585395704748107E-2</v>
      </c>
      <c r="AP64" s="23">
        <v>8.0460394510885089E-2</v>
      </c>
      <c r="AQ64" s="23">
        <v>8.3416816911196623E-2</v>
      </c>
      <c r="AR64" s="23">
        <v>8.5152297381214909E-2</v>
      </c>
      <c r="AS64" s="23">
        <v>8.5864352721686854E-2</v>
      </c>
      <c r="AT64" s="23">
        <v>8.997505007938654E-2</v>
      </c>
      <c r="AU64" s="23">
        <v>8.930380856472038E-2</v>
      </c>
      <c r="AV64" s="23">
        <v>8.3063145458712628E-2</v>
      </c>
      <c r="AW64" s="23">
        <v>8.3342729475477689E-2</v>
      </c>
      <c r="AX64" s="23">
        <v>8.2551992625658127E-2</v>
      </c>
      <c r="AY64" s="23">
        <v>8.0836778639197263E-2</v>
      </c>
      <c r="AZ64" s="23">
        <v>7.6855724144333143E-2</v>
      </c>
      <c r="BA64" s="23">
        <v>7.5489604491609727E-2</v>
      </c>
      <c r="BB64" s="23">
        <v>7.4576399774204952E-2</v>
      </c>
      <c r="BC64" s="23">
        <v>7.3363670006885554E-2</v>
      </c>
      <c r="BD64" s="23">
        <v>7.0626558976564266E-2</v>
      </c>
      <c r="BE64" s="23">
        <v>7.0039339417090007E-2</v>
      </c>
      <c r="BF64" s="23">
        <v>6.6171073309242393E-2</v>
      </c>
      <c r="BG64" s="23">
        <v>6.6815696174107486E-2</v>
      </c>
      <c r="BH64" s="23">
        <v>6.8223677686534548E-2</v>
      </c>
      <c r="BN64" s="85"/>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5"/>
    </row>
    <row r="65" spans="1:129" s="93" customFormat="1" ht="15" thickBot="1" x14ac:dyDescent="0.4">
      <c r="A65" s="96"/>
      <c r="B65" s="96" t="s">
        <v>146</v>
      </c>
      <c r="C65" s="24">
        <v>7.6363621277234547E-2</v>
      </c>
      <c r="D65" s="24">
        <v>7.6743985285426655E-2</v>
      </c>
      <c r="E65" s="24">
        <v>7.0403485559533352E-2</v>
      </c>
      <c r="F65" s="24">
        <v>6.8619077228744593E-2</v>
      </c>
      <c r="G65" s="24">
        <v>6.7279750896384535E-2</v>
      </c>
      <c r="H65" s="24">
        <v>6.5457960318363387E-2</v>
      </c>
      <c r="I65" s="24">
        <v>6.406410590398029E-2</v>
      </c>
      <c r="J65" s="24">
        <v>6.1884309470726165E-2</v>
      </c>
      <c r="K65" s="24">
        <v>6.4855097146068921E-2</v>
      </c>
      <c r="L65" s="24">
        <v>6.4683239281012397E-2</v>
      </c>
      <c r="M65" s="24">
        <v>6.6329363392011148E-2</v>
      </c>
      <c r="N65" s="24">
        <v>6.7255916778771754E-2</v>
      </c>
      <c r="O65" s="24">
        <v>6.8742063801623746E-2</v>
      </c>
      <c r="P65" s="24">
        <v>6.7342988389999081E-2</v>
      </c>
      <c r="Q65" s="24">
        <v>6.5499185821058098E-2</v>
      </c>
      <c r="R65" s="24">
        <v>6.6117845184754817E-2</v>
      </c>
      <c r="S65" s="24">
        <v>6.6020392039955078E-2</v>
      </c>
      <c r="T65" s="24">
        <v>6.4985602163459971E-2</v>
      </c>
      <c r="U65" s="24">
        <v>7.016633109463695E-2</v>
      </c>
      <c r="V65" s="24">
        <v>6.9082348150346404E-2</v>
      </c>
      <c r="W65" s="24">
        <v>6.7492421106660511E-2</v>
      </c>
      <c r="X65" s="24">
        <v>6.9786405456233463E-2</v>
      </c>
      <c r="Y65" s="24">
        <v>7.2721850452928546E-2</v>
      </c>
      <c r="Z65" s="24">
        <v>7.5886167082975325E-2</v>
      </c>
      <c r="AA65" s="24">
        <v>7.9139893471117828E-2</v>
      </c>
      <c r="AB65" s="24">
        <v>8.1577570049647052E-2</v>
      </c>
      <c r="AC65" s="24">
        <v>8.4013939756921757E-2</v>
      </c>
      <c r="AD65" s="24">
        <v>8.1314617189722438E-2</v>
      </c>
      <c r="AE65" s="24">
        <v>8.428672732045564E-2</v>
      </c>
      <c r="AF65" s="24">
        <v>8.0448337669985007E-2</v>
      </c>
      <c r="AG65" s="24">
        <v>7.9946695011503158E-2</v>
      </c>
      <c r="AH65" s="24">
        <v>7.5513371672625285E-2</v>
      </c>
      <c r="AI65" s="24">
        <v>7.9895855939098481E-2</v>
      </c>
      <c r="AJ65" s="24">
        <v>7.6675739946625104E-2</v>
      </c>
      <c r="AK65" s="24">
        <v>7.4057565921935006E-2</v>
      </c>
      <c r="AL65" s="24">
        <v>7.557867048765507E-2</v>
      </c>
      <c r="AM65" s="24">
        <v>5.2257599427426776E-2</v>
      </c>
      <c r="AN65" s="24">
        <v>5.7528016000457059E-2</v>
      </c>
      <c r="AO65" s="24">
        <v>7.0036951620526547E-2</v>
      </c>
      <c r="AP65" s="24">
        <v>7.1160322341660184E-2</v>
      </c>
      <c r="AQ65" s="24">
        <v>7.2187931312963707E-2</v>
      </c>
      <c r="AR65" s="24">
        <v>6.9839862943077424E-2</v>
      </c>
      <c r="AS65" s="24">
        <v>7.0054519849728991E-2</v>
      </c>
      <c r="AT65" s="24">
        <v>7.299477663519402E-2</v>
      </c>
      <c r="AU65" s="24">
        <v>7.444418670215007E-2</v>
      </c>
      <c r="AV65" s="24">
        <v>7.0902971031388332E-2</v>
      </c>
      <c r="AW65" s="24">
        <v>7.1922453441504663E-2</v>
      </c>
      <c r="AX65" s="24">
        <v>7.0769124113202631E-2</v>
      </c>
      <c r="AY65" s="24">
        <v>7.0419190488930125E-2</v>
      </c>
      <c r="AZ65" s="24">
        <v>6.695125306208552E-2</v>
      </c>
      <c r="BA65" s="24">
        <v>6.4585978938643748E-2</v>
      </c>
      <c r="BB65" s="24">
        <v>6.3341576233835975E-2</v>
      </c>
      <c r="BC65" s="24">
        <v>6.2856847389378689E-2</v>
      </c>
      <c r="BD65" s="24">
        <v>6.1719738237995155E-2</v>
      </c>
      <c r="BE65" s="24">
        <v>6.1808257275308677E-2</v>
      </c>
      <c r="BF65" s="24">
        <v>6.1000723086259041E-2</v>
      </c>
      <c r="BG65" s="24">
        <v>5.9901852087427161E-2</v>
      </c>
      <c r="BH65" s="24">
        <v>6.1900970925126295E-2</v>
      </c>
      <c r="BN65" s="85"/>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5"/>
    </row>
    <row r="66" spans="1:129" s="93" customFormat="1" ht="15" thickBot="1" x14ac:dyDescent="0.4">
      <c r="A66" s="94" t="s">
        <v>105</v>
      </c>
      <c r="B66" s="95" t="s">
        <v>10</v>
      </c>
      <c r="C66" s="23">
        <v>8.2572592060850228E-2</v>
      </c>
      <c r="D66" s="23">
        <v>7.9706032608604607E-2</v>
      </c>
      <c r="E66" s="23">
        <v>7.6921523516355755E-2</v>
      </c>
      <c r="F66" s="23">
        <v>7.7208809929975281E-2</v>
      </c>
      <c r="G66" s="23">
        <v>7.9642024648133719E-2</v>
      </c>
      <c r="H66" s="23">
        <v>7.9884861602108989E-2</v>
      </c>
      <c r="I66" s="23">
        <v>8.2662459856825729E-2</v>
      </c>
      <c r="J66" s="23">
        <v>6.5411696545428985E-2</v>
      </c>
      <c r="K66" s="23">
        <v>8.133718655750416E-2</v>
      </c>
      <c r="L66" s="23">
        <v>8.677172198335889E-2</v>
      </c>
      <c r="M66" s="23">
        <v>8.9210720068233648E-2</v>
      </c>
      <c r="N66" s="23">
        <v>7.70274684182259E-2</v>
      </c>
      <c r="O66" s="23">
        <v>7.6018778716726965E-2</v>
      </c>
      <c r="P66" s="23">
        <v>7.0231369699306476E-2</v>
      </c>
      <c r="Q66" s="23">
        <v>6.9932409212199176E-2</v>
      </c>
      <c r="R66" s="23">
        <v>6.8770808294917579E-2</v>
      </c>
      <c r="S66" s="23">
        <v>6.7153634528770781E-2</v>
      </c>
      <c r="T66" s="23">
        <v>6.6761143172291426E-2</v>
      </c>
      <c r="U66" s="23">
        <v>8.2711434322300284E-2</v>
      </c>
      <c r="V66" s="23">
        <v>7.9443970552636564E-2</v>
      </c>
      <c r="W66" s="23">
        <v>7.6040843732010699E-2</v>
      </c>
      <c r="X66" s="23">
        <v>8.6081834611323196E-2</v>
      </c>
      <c r="Y66" s="23">
        <v>8.9224828725985805E-2</v>
      </c>
      <c r="Z66" s="23">
        <v>9.0650377980172406E-2</v>
      </c>
      <c r="AA66" s="23">
        <v>9.3651024370791258E-2</v>
      </c>
      <c r="AB66" s="23">
        <v>9.2052343210505302E-2</v>
      </c>
      <c r="AC66" s="23">
        <v>9.5730409414607143E-2</v>
      </c>
      <c r="AD66" s="23">
        <v>0.10124118341511192</v>
      </c>
      <c r="AE66" s="23">
        <v>0.10146383435171741</v>
      </c>
      <c r="AF66" s="23">
        <v>9.5660159799507691E-2</v>
      </c>
      <c r="AG66" s="23">
        <v>9.7765057325552046E-2</v>
      </c>
      <c r="AH66" s="23">
        <v>9.1118169289023707E-2</v>
      </c>
      <c r="AI66" s="23">
        <v>0.10161577392474662</v>
      </c>
      <c r="AJ66" s="23">
        <v>0.10173458812344607</v>
      </c>
      <c r="AK66" s="23">
        <v>0.10241869931654161</v>
      </c>
      <c r="AL66" s="23">
        <v>9.5484574813507972E-2</v>
      </c>
      <c r="AM66" s="23">
        <v>4.0059009220019065E-2</v>
      </c>
      <c r="AN66" s="23">
        <v>8.1258902565889052E-2</v>
      </c>
      <c r="AO66" s="23">
        <v>8.7083043912281929E-2</v>
      </c>
      <c r="AP66" s="23">
        <v>8.7927609369571114E-2</v>
      </c>
      <c r="AQ66" s="23">
        <v>8.8554287215635574E-2</v>
      </c>
      <c r="AR66" s="23">
        <v>8.4135451176017728E-2</v>
      </c>
      <c r="AS66" s="23">
        <v>8.364000314484861E-2</v>
      </c>
      <c r="AT66" s="23">
        <v>8.5926895852286897E-2</v>
      </c>
      <c r="AU66" s="23">
        <v>8.992662626864191E-2</v>
      </c>
      <c r="AV66" s="23">
        <v>8.9705683616213186E-2</v>
      </c>
      <c r="AW66" s="23">
        <v>9.4940538858464027E-2</v>
      </c>
      <c r="AX66" s="23">
        <v>9.636014142014647E-2</v>
      </c>
      <c r="AY66" s="23">
        <v>0.10099054417639444</v>
      </c>
      <c r="AZ66" s="23">
        <v>9.7162561836768982E-2</v>
      </c>
      <c r="BA66" s="23">
        <v>9.7319948583820245E-2</v>
      </c>
      <c r="BB66" s="23">
        <v>9.5603672690532188E-2</v>
      </c>
      <c r="BC66" s="23">
        <v>8.8493292584221298E-2</v>
      </c>
      <c r="BD66" s="23">
        <v>8.7894895643258919E-2</v>
      </c>
      <c r="BE66" s="23">
        <v>8.6909754727618208E-2</v>
      </c>
      <c r="BF66" s="23">
        <v>8.5766792746870116E-2</v>
      </c>
      <c r="BG66" s="23">
        <v>8.1717999130147781E-2</v>
      </c>
      <c r="BH66" s="23">
        <v>8.2187309821037308E-2</v>
      </c>
      <c r="BN66" s="85"/>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5"/>
    </row>
    <row r="67" spans="1:129" s="93" customFormat="1" ht="15" thickBot="1" x14ac:dyDescent="0.4">
      <c r="A67" s="96"/>
      <c r="B67" s="99" t="s">
        <v>147</v>
      </c>
      <c r="C67" s="24">
        <v>8.2572592060850228E-2</v>
      </c>
      <c r="D67" s="24">
        <v>7.9706032608604607E-2</v>
      </c>
      <c r="E67" s="24">
        <v>7.6921523516355755E-2</v>
      </c>
      <c r="F67" s="24">
        <v>7.7208809929975281E-2</v>
      </c>
      <c r="G67" s="24">
        <v>7.9642024648133719E-2</v>
      </c>
      <c r="H67" s="24">
        <v>7.9884861602108989E-2</v>
      </c>
      <c r="I67" s="24">
        <v>8.2662459856825729E-2</v>
      </c>
      <c r="J67" s="24">
        <v>6.5411696545428985E-2</v>
      </c>
      <c r="K67" s="24">
        <v>8.133718655750416E-2</v>
      </c>
      <c r="L67" s="24">
        <v>8.677172198335889E-2</v>
      </c>
      <c r="M67" s="24">
        <v>8.9210720068233648E-2</v>
      </c>
      <c r="N67" s="24">
        <v>7.70274684182259E-2</v>
      </c>
      <c r="O67" s="24">
        <v>7.6018778716726965E-2</v>
      </c>
      <c r="P67" s="24">
        <v>7.0231369699306476E-2</v>
      </c>
      <c r="Q67" s="24">
        <v>6.9932409212199176E-2</v>
      </c>
      <c r="R67" s="24">
        <v>6.8770808294917579E-2</v>
      </c>
      <c r="S67" s="24">
        <v>6.7153634528770781E-2</v>
      </c>
      <c r="T67" s="24">
        <v>6.6761143172291426E-2</v>
      </c>
      <c r="U67" s="24">
        <v>8.2711434322300284E-2</v>
      </c>
      <c r="V67" s="24">
        <v>7.9443970552636564E-2</v>
      </c>
      <c r="W67" s="24">
        <v>7.6040843732010699E-2</v>
      </c>
      <c r="X67" s="24">
        <v>8.6081834611323196E-2</v>
      </c>
      <c r="Y67" s="24">
        <v>8.9224828725985805E-2</v>
      </c>
      <c r="Z67" s="24">
        <v>9.0650377980172406E-2</v>
      </c>
      <c r="AA67" s="24">
        <v>9.3651024370791258E-2</v>
      </c>
      <c r="AB67" s="24">
        <v>9.2052343210505302E-2</v>
      </c>
      <c r="AC67" s="24">
        <v>9.5730409414607143E-2</v>
      </c>
      <c r="AD67" s="24">
        <v>0.10124118341511192</v>
      </c>
      <c r="AE67" s="24">
        <v>0.10146383435171741</v>
      </c>
      <c r="AF67" s="24">
        <v>9.5660159799507691E-2</v>
      </c>
      <c r="AG67" s="24">
        <v>9.7765057325552046E-2</v>
      </c>
      <c r="AH67" s="24">
        <v>9.1118169289023707E-2</v>
      </c>
      <c r="AI67" s="24">
        <v>0.10161577392474662</v>
      </c>
      <c r="AJ67" s="24">
        <v>0.10173458812344607</v>
      </c>
      <c r="AK67" s="24">
        <v>0.10241869931654161</v>
      </c>
      <c r="AL67" s="24">
        <v>9.5484574813507972E-2</v>
      </c>
      <c r="AM67" s="24">
        <v>4.0059009220019065E-2</v>
      </c>
      <c r="AN67" s="24">
        <v>8.1258902565889052E-2</v>
      </c>
      <c r="AO67" s="24">
        <v>8.7083043912281929E-2</v>
      </c>
      <c r="AP67" s="24">
        <v>8.7927609369571114E-2</v>
      </c>
      <c r="AQ67" s="24">
        <v>8.8554287215635574E-2</v>
      </c>
      <c r="AR67" s="24">
        <v>8.4135451176017728E-2</v>
      </c>
      <c r="AS67" s="24">
        <v>8.364000314484861E-2</v>
      </c>
      <c r="AT67" s="24">
        <v>8.5926895852286897E-2</v>
      </c>
      <c r="AU67" s="24">
        <v>8.992662626864191E-2</v>
      </c>
      <c r="AV67" s="24">
        <v>8.9705683616213186E-2</v>
      </c>
      <c r="AW67" s="24">
        <v>9.4940538858464027E-2</v>
      </c>
      <c r="AX67" s="24">
        <v>9.636014142014647E-2</v>
      </c>
      <c r="AY67" s="24">
        <v>0.10099054417639444</v>
      </c>
      <c r="AZ67" s="24">
        <v>9.7162561836768982E-2</v>
      </c>
      <c r="BA67" s="24">
        <v>9.7319948583820245E-2</v>
      </c>
      <c r="BB67" s="24">
        <v>9.5603672690532188E-2</v>
      </c>
      <c r="BC67" s="24">
        <v>8.8493292584221298E-2</v>
      </c>
      <c r="BD67" s="24">
        <v>8.7894895643258919E-2</v>
      </c>
      <c r="BE67" s="24">
        <v>8.6909754727618208E-2</v>
      </c>
      <c r="BF67" s="24">
        <v>8.5766792746870116E-2</v>
      </c>
      <c r="BG67" s="24">
        <v>8.1717999130147781E-2</v>
      </c>
      <c r="BH67" s="24">
        <v>8.2187309821037308E-2</v>
      </c>
      <c r="BN67" s="85"/>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5"/>
    </row>
    <row r="68" spans="1:129" s="93" customFormat="1" ht="15" thickBot="1" x14ac:dyDescent="0.4">
      <c r="A68" s="97" t="s">
        <v>106</v>
      </c>
      <c r="B68" s="98" t="s">
        <v>107</v>
      </c>
      <c r="C68" s="23">
        <v>2.1116435876572824E-2</v>
      </c>
      <c r="D68" s="23">
        <v>2.3280678582971611E-2</v>
      </c>
      <c r="E68" s="23">
        <v>2.1035407113851032E-2</v>
      </c>
      <c r="F68" s="23">
        <v>2.0262951382750676E-2</v>
      </c>
      <c r="G68" s="23">
        <v>2.1951758467246448E-2</v>
      </c>
      <c r="H68" s="23">
        <v>2.0076923337973659E-2</v>
      </c>
      <c r="I68" s="23">
        <v>1.9020445052551266E-2</v>
      </c>
      <c r="J68" s="23">
        <v>1.9858104717516901E-2</v>
      </c>
      <c r="K68" s="23">
        <v>2.1384030923644624E-2</v>
      </c>
      <c r="L68" s="23">
        <v>2.1746789466658145E-2</v>
      </c>
      <c r="M68" s="23">
        <v>2.0955064064034409E-2</v>
      </c>
      <c r="N68" s="23">
        <v>2.3530718772243209E-2</v>
      </c>
      <c r="O68" s="23">
        <v>2.1290424729596781E-2</v>
      </c>
      <c r="P68" s="23">
        <v>2.0419932537358597E-2</v>
      </c>
      <c r="Q68" s="23">
        <v>2.222658759993959E-2</v>
      </c>
      <c r="R68" s="23">
        <v>2.307220327511746E-2</v>
      </c>
      <c r="S68" s="23">
        <v>2.236848576099006E-2</v>
      </c>
      <c r="T68" s="23">
        <v>2.3417009928205314E-2</v>
      </c>
      <c r="U68" s="23">
        <v>2.5335735278723289E-2</v>
      </c>
      <c r="V68" s="23">
        <v>2.3776205035334837E-2</v>
      </c>
      <c r="W68" s="23">
        <v>2.5187298747385577E-2</v>
      </c>
      <c r="X68" s="23">
        <v>2.6612372273555691E-2</v>
      </c>
      <c r="Y68" s="23">
        <v>2.4658758867605036E-2</v>
      </c>
      <c r="Z68" s="23">
        <v>3.2193671224855586E-2</v>
      </c>
      <c r="AA68" s="23">
        <v>2.6404861728522497E-2</v>
      </c>
      <c r="AB68" s="23">
        <v>2.8013264665936431E-2</v>
      </c>
      <c r="AC68" s="23">
        <v>2.788572994978547E-2</v>
      </c>
      <c r="AD68" s="23">
        <v>2.9515517995136464E-2</v>
      </c>
      <c r="AE68" s="23">
        <v>3.032642758027224E-2</v>
      </c>
      <c r="AF68" s="23">
        <v>2.9728340648219907E-2</v>
      </c>
      <c r="AG68" s="23">
        <v>2.8387227362782121E-2</v>
      </c>
      <c r="AH68" s="23">
        <v>2.8196426651970852E-2</v>
      </c>
      <c r="AI68" s="23">
        <v>2.8261606393211749E-2</v>
      </c>
      <c r="AJ68" s="23">
        <v>2.7259125284369825E-2</v>
      </c>
      <c r="AK68" s="23">
        <v>2.7553502894220122E-2</v>
      </c>
      <c r="AL68" s="23">
        <v>2.6918425165028341E-2</v>
      </c>
      <c r="AM68" s="23">
        <v>1.855095544277921E-2</v>
      </c>
      <c r="AN68" s="23">
        <v>2.0105026683974597E-2</v>
      </c>
      <c r="AO68" s="23">
        <v>2.3498782164895034E-2</v>
      </c>
      <c r="AP68" s="23">
        <v>2.2965288173100496E-2</v>
      </c>
      <c r="AQ68" s="23">
        <v>2.4774863993098462E-2</v>
      </c>
      <c r="AR68" s="23">
        <v>2.4781943744297329E-2</v>
      </c>
      <c r="AS68" s="23">
        <v>2.4908075716489644E-2</v>
      </c>
      <c r="AT68" s="23">
        <v>2.6868491202438088E-2</v>
      </c>
      <c r="AU68" s="23">
        <v>2.7769678505221069E-2</v>
      </c>
      <c r="AV68" s="23">
        <v>2.6039287549257172E-2</v>
      </c>
      <c r="AW68" s="23">
        <v>2.4817244198438521E-2</v>
      </c>
      <c r="AX68" s="23">
        <v>2.5540690156356367E-2</v>
      </c>
      <c r="AY68" s="23">
        <v>2.5697029193705007E-2</v>
      </c>
      <c r="AZ68" s="23">
        <v>2.6946778099541897E-2</v>
      </c>
      <c r="BA68" s="23">
        <v>2.7032241613145755E-2</v>
      </c>
      <c r="BB68" s="23">
        <v>2.5833192028283054E-2</v>
      </c>
      <c r="BC68" s="23">
        <v>2.5942784568818513E-2</v>
      </c>
      <c r="BD68" s="23">
        <v>2.6457234520597134E-2</v>
      </c>
      <c r="BE68" s="23">
        <v>2.5725559927244138E-2</v>
      </c>
      <c r="BF68" s="23">
        <v>2.482400250574494E-2</v>
      </c>
      <c r="BG68" s="23">
        <v>2.4416618141338425E-2</v>
      </c>
      <c r="BH68" s="23">
        <v>2.3190939151376398E-2</v>
      </c>
      <c r="BN68" s="85"/>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5"/>
    </row>
    <row r="69" spans="1:129" s="93" customFormat="1" ht="15" thickBot="1" x14ac:dyDescent="0.4">
      <c r="A69" s="97" t="s">
        <v>108</v>
      </c>
      <c r="B69" s="98" t="s">
        <v>12</v>
      </c>
      <c r="C69" s="23">
        <v>7.2986067999435605E-2</v>
      </c>
      <c r="D69" s="23">
        <v>7.4377861296844081E-2</v>
      </c>
      <c r="E69" s="23">
        <v>6.8532936204816083E-2</v>
      </c>
      <c r="F69" s="23">
        <v>6.2592281480039827E-2</v>
      </c>
      <c r="G69" s="23">
        <v>6.479447042021505E-2</v>
      </c>
      <c r="H69" s="23">
        <v>5.978289340270674E-2</v>
      </c>
      <c r="I69" s="23">
        <v>6.2158313150736347E-2</v>
      </c>
      <c r="J69" s="23">
        <v>6.3224904154137285E-2</v>
      </c>
      <c r="K69" s="23">
        <v>5.9693222403279893E-2</v>
      </c>
      <c r="L69" s="23">
        <v>6.7115035960101849E-2</v>
      </c>
      <c r="M69" s="23">
        <v>7.4281233530013049E-2</v>
      </c>
      <c r="N69" s="23">
        <v>7.5985209201460485E-2</v>
      </c>
      <c r="O69" s="23">
        <v>7.2842797520817917E-2</v>
      </c>
      <c r="P69" s="23">
        <v>7.957805644627397E-2</v>
      </c>
      <c r="Q69" s="23">
        <v>7.9859901039887868E-2</v>
      </c>
      <c r="R69" s="23">
        <v>8.8105028405177754E-2</v>
      </c>
      <c r="S69" s="23">
        <v>9.5127320581293501E-2</v>
      </c>
      <c r="T69" s="23">
        <v>9.8788503816734249E-2</v>
      </c>
      <c r="U69" s="23">
        <v>9.3292959667089156E-2</v>
      </c>
      <c r="V69" s="23">
        <v>9.2123712114140777E-2</v>
      </c>
      <c r="W69" s="23">
        <v>9.1573189833647844E-2</v>
      </c>
      <c r="X69" s="23">
        <v>9.3918433189022626E-2</v>
      </c>
      <c r="Y69" s="23">
        <v>9.6611093765151743E-2</v>
      </c>
      <c r="Z69" s="23">
        <v>0.10388325106348081</v>
      </c>
      <c r="AA69" s="23">
        <v>0.10991239456811921</v>
      </c>
      <c r="AB69" s="23">
        <v>0.12785343478042768</v>
      </c>
      <c r="AC69" s="23">
        <v>0.12581707349490695</v>
      </c>
      <c r="AD69" s="23">
        <v>0.1264726800829763</v>
      </c>
      <c r="AE69" s="23">
        <v>0.13271972193303816</v>
      </c>
      <c r="AF69" s="23">
        <v>0.13211692101454633</v>
      </c>
      <c r="AG69" s="23">
        <v>0.13583853134734</v>
      </c>
      <c r="AH69" s="23">
        <v>0.11715596041883547</v>
      </c>
      <c r="AI69" s="23">
        <v>0.13161156595252907</v>
      </c>
      <c r="AJ69" s="23">
        <v>0.13609146632751964</v>
      </c>
      <c r="AK69" s="23">
        <v>0.13114418869763045</v>
      </c>
      <c r="AL69" s="23">
        <v>0.13801806450020013</v>
      </c>
      <c r="AM69" s="23">
        <v>0.11432535510571822</v>
      </c>
      <c r="AN69" s="23">
        <v>0.13866807375831716</v>
      </c>
      <c r="AO69" s="23">
        <v>0.15514817083545604</v>
      </c>
      <c r="AP69" s="23">
        <v>0.15508875911491793</v>
      </c>
      <c r="AQ69" s="23">
        <v>0.15439176579317751</v>
      </c>
      <c r="AR69" s="23">
        <v>0.15342686555067417</v>
      </c>
      <c r="AS69" s="23">
        <v>0.14429185685714482</v>
      </c>
      <c r="AT69" s="23">
        <v>0.14043841882772368</v>
      </c>
      <c r="AU69" s="23">
        <v>0.1376561835148972</v>
      </c>
      <c r="AV69" s="23">
        <v>0.12890194639805586</v>
      </c>
      <c r="AW69" s="23">
        <v>0.12995440569584291</v>
      </c>
      <c r="AX69" s="23">
        <v>0.12945459201414142</v>
      </c>
      <c r="AY69" s="23">
        <v>0.12883315006165005</v>
      </c>
      <c r="AZ69" s="23">
        <v>0.12727740155551767</v>
      </c>
      <c r="BA69" s="23">
        <v>0.12045677561718086</v>
      </c>
      <c r="BB69" s="23">
        <v>0.12137996955519391</v>
      </c>
      <c r="BC69" s="23">
        <v>0.1155423512142934</v>
      </c>
      <c r="BD69" s="23">
        <v>0.10843131521767044</v>
      </c>
      <c r="BE69" s="23">
        <v>0.11156316657897558</v>
      </c>
      <c r="BF69" s="23">
        <v>0.10499036239000623</v>
      </c>
      <c r="BG69" s="23">
        <v>0.10413884598842726</v>
      </c>
      <c r="BH69" s="23">
        <v>0.10590588018476958</v>
      </c>
      <c r="BN69" s="85"/>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5"/>
    </row>
    <row r="70" spans="1:129" s="93" customFormat="1" ht="15" thickBot="1" x14ac:dyDescent="0.4">
      <c r="A70" s="97" t="s">
        <v>109</v>
      </c>
      <c r="B70" s="98" t="s">
        <v>13</v>
      </c>
      <c r="C70" s="23">
        <v>1.3124074204103994E-2</v>
      </c>
      <c r="D70" s="23">
        <v>1.064450869577057E-2</v>
      </c>
      <c r="E70" s="23">
        <v>1.1187110132600226E-2</v>
      </c>
      <c r="F70" s="23">
        <v>1.0938653775430567E-2</v>
      </c>
      <c r="G70" s="23">
        <v>1.2428089245112016E-2</v>
      </c>
      <c r="H70" s="23">
        <v>1.1638967821364027E-2</v>
      </c>
      <c r="I70" s="23">
        <v>1.1129543904033925E-2</v>
      </c>
      <c r="J70" s="23">
        <v>1.0816085503602727E-2</v>
      </c>
      <c r="K70" s="23">
        <v>1.1833168832709512E-2</v>
      </c>
      <c r="L70" s="23">
        <v>1.2242207759302397E-2</v>
      </c>
      <c r="M70" s="23">
        <v>1.1009457910125964E-2</v>
      </c>
      <c r="N70" s="23">
        <v>1.1808163660068122E-2</v>
      </c>
      <c r="O70" s="23">
        <v>1.0853081715400685E-2</v>
      </c>
      <c r="P70" s="23">
        <v>1.0971613584162826E-2</v>
      </c>
      <c r="Q70" s="23">
        <v>1.1880850020615997E-2</v>
      </c>
      <c r="R70" s="23">
        <v>1.0596371644736724E-2</v>
      </c>
      <c r="S70" s="23">
        <v>9.2913403349779988E-3</v>
      </c>
      <c r="T70" s="23">
        <v>9.5756304684720128E-3</v>
      </c>
      <c r="U70" s="23">
        <v>1.0499730187253493E-2</v>
      </c>
      <c r="V70" s="23">
        <v>1.1861753130663396E-2</v>
      </c>
      <c r="W70" s="23">
        <v>1.1992636981667621E-2</v>
      </c>
      <c r="X70" s="23">
        <v>1.1355501810688333E-2</v>
      </c>
      <c r="Y70" s="23">
        <v>1.319753949172011E-2</v>
      </c>
      <c r="Z70" s="23">
        <v>1.2760229575063195E-2</v>
      </c>
      <c r="AA70" s="23">
        <v>1.2759287345418544E-2</v>
      </c>
      <c r="AB70" s="23">
        <v>1.355159231282233E-2</v>
      </c>
      <c r="AC70" s="23">
        <v>1.0245803691125566E-2</v>
      </c>
      <c r="AD70" s="23">
        <v>1.1719770768577069E-2</v>
      </c>
      <c r="AE70" s="23">
        <v>1.3684655076059846E-2</v>
      </c>
      <c r="AF70" s="23">
        <v>1.3784246623838058E-2</v>
      </c>
      <c r="AG70" s="23">
        <v>1.4718999132992728E-2</v>
      </c>
      <c r="AH70" s="23">
        <v>1.4789112002903733E-2</v>
      </c>
      <c r="AI70" s="23">
        <v>1.5134844873015831E-2</v>
      </c>
      <c r="AJ70" s="23">
        <v>1.5217514003993692E-2</v>
      </c>
      <c r="AK70" s="23">
        <v>1.510266853470341E-2</v>
      </c>
      <c r="AL70" s="23">
        <v>1.6913667915041928E-2</v>
      </c>
      <c r="AM70" s="23">
        <v>3.4916099029631141E-3</v>
      </c>
      <c r="AN70" s="23">
        <v>1.6899993173070127E-3</v>
      </c>
      <c r="AO70" s="23">
        <v>7.8816909168492617E-3</v>
      </c>
      <c r="AP70" s="23">
        <v>6.3790626490257277E-3</v>
      </c>
      <c r="AQ70" s="23">
        <v>6.1858455331502884E-3</v>
      </c>
      <c r="AR70" s="23">
        <v>5.9673489623792162E-3</v>
      </c>
      <c r="AS70" s="23">
        <v>1.0049714955649148E-2</v>
      </c>
      <c r="AT70" s="23">
        <v>9.6209339174784109E-3</v>
      </c>
      <c r="AU70" s="23">
        <v>1.0490644482762336E-2</v>
      </c>
      <c r="AV70" s="23">
        <v>1.1264166682015549E-2</v>
      </c>
      <c r="AW70" s="23">
        <v>9.2884974999675376E-3</v>
      </c>
      <c r="AX70" s="23">
        <v>1.0879482946725723E-2</v>
      </c>
      <c r="AY70" s="23">
        <v>1.0467912934991478E-2</v>
      </c>
      <c r="AZ70" s="23">
        <v>1.0796289639802375E-2</v>
      </c>
      <c r="BA70" s="23">
        <v>9.5970089603779046E-3</v>
      </c>
      <c r="BB70" s="23">
        <v>9.9874462739095119E-3</v>
      </c>
      <c r="BC70" s="23">
        <v>9.3134811173891385E-3</v>
      </c>
      <c r="BD70" s="23">
        <v>9.6039187759753061E-3</v>
      </c>
      <c r="BE70" s="23">
        <v>9.1360222172616658E-3</v>
      </c>
      <c r="BF70" s="23">
        <v>9.3443030397149952E-3</v>
      </c>
      <c r="BG70" s="23">
        <v>1.0331241141652915E-2</v>
      </c>
      <c r="BH70" s="23">
        <v>1.0214698465848328E-2</v>
      </c>
      <c r="BN70" s="85"/>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5"/>
    </row>
    <row r="71" spans="1:129" s="93" customFormat="1" ht="15" thickBot="1" x14ac:dyDescent="0.4">
      <c r="A71" s="97" t="s">
        <v>110</v>
      </c>
      <c r="B71" s="98" t="s">
        <v>14</v>
      </c>
      <c r="C71" s="23">
        <v>1.1008047490644332E-2</v>
      </c>
      <c r="D71" s="23">
        <v>9.8756047891399544E-3</v>
      </c>
      <c r="E71" s="23">
        <v>7.5195779820091306E-3</v>
      </c>
      <c r="F71" s="23">
        <v>6.7154082706852676E-3</v>
      </c>
      <c r="G71" s="23">
        <v>6.1199158602562543E-3</v>
      </c>
      <c r="H71" s="23">
        <v>6.8251121006633973E-3</v>
      </c>
      <c r="I71" s="23">
        <v>5.4170947209321524E-3</v>
      </c>
      <c r="J71" s="23">
        <v>4.6536836915877771E-3</v>
      </c>
      <c r="K71" s="23">
        <v>6.6120793757733567E-3</v>
      </c>
      <c r="L71" s="23">
        <v>6.8330173969456919E-3</v>
      </c>
      <c r="M71" s="23">
        <v>5.8572441188412538E-3</v>
      </c>
      <c r="N71" s="23">
        <v>6.8771230327938125E-3</v>
      </c>
      <c r="O71" s="23">
        <v>7.1210196837278045E-3</v>
      </c>
      <c r="P71" s="23">
        <v>7.4900463754512614E-3</v>
      </c>
      <c r="Q71" s="23">
        <v>7.405601209086665E-3</v>
      </c>
      <c r="R71" s="23">
        <v>7.2777381127264677E-3</v>
      </c>
      <c r="S71" s="23">
        <v>4.1393285278352315E-3</v>
      </c>
      <c r="T71" s="23">
        <v>3.9720958393834249E-3</v>
      </c>
      <c r="U71" s="23">
        <v>3.8710556150111926E-3</v>
      </c>
      <c r="V71" s="23">
        <v>3.1021514629967655E-3</v>
      </c>
      <c r="W71" s="23">
        <v>2.6870601752309988E-3</v>
      </c>
      <c r="X71" s="23">
        <v>4.8572559020077137E-3</v>
      </c>
      <c r="Y71" s="23">
        <v>4.3095386670393985E-3</v>
      </c>
      <c r="Z71" s="23">
        <v>4.2897384460804499E-3</v>
      </c>
      <c r="AA71" s="23">
        <v>4.1651159586430526E-3</v>
      </c>
      <c r="AB71" s="23">
        <v>5.7590166160085259E-3</v>
      </c>
      <c r="AC71" s="23">
        <v>5.8362125331803778E-3</v>
      </c>
      <c r="AD71" s="23">
        <v>5.8573028002273748E-3</v>
      </c>
      <c r="AE71" s="23">
        <v>5.9430521424795229E-3</v>
      </c>
      <c r="AF71" s="23">
        <v>5.1801884533662695E-3</v>
      </c>
      <c r="AG71" s="23">
        <v>4.9852180172665263E-3</v>
      </c>
      <c r="AH71" s="23">
        <v>5.4073739966085162E-3</v>
      </c>
      <c r="AI71" s="23">
        <v>5.1690372440839401E-3</v>
      </c>
      <c r="AJ71" s="23">
        <v>6.3538991727153825E-3</v>
      </c>
      <c r="AK71" s="23">
        <v>7.4190972508234128E-3</v>
      </c>
      <c r="AL71" s="23">
        <v>7.4816607460001005E-3</v>
      </c>
      <c r="AM71" s="23">
        <v>4.8827916937246333E-3</v>
      </c>
      <c r="AN71" s="23">
        <v>6.4071652336131091E-3</v>
      </c>
      <c r="AO71" s="23">
        <v>5.3463703108878853E-3</v>
      </c>
      <c r="AP71" s="23">
        <v>5.5181736280970548E-3</v>
      </c>
      <c r="AQ71" s="23">
        <v>4.6456596039561046E-3</v>
      </c>
      <c r="AR71" s="23">
        <v>4.7239059983446999E-3</v>
      </c>
      <c r="AS71" s="23">
        <v>5.5524717554422121E-3</v>
      </c>
      <c r="AT71" s="23">
        <v>7.3147219339086177E-3</v>
      </c>
      <c r="AU71" s="23">
        <v>6.5112111842981673E-3</v>
      </c>
      <c r="AV71" s="23">
        <v>5.3314538738128353E-3</v>
      </c>
      <c r="AW71" s="23">
        <v>5.6309258166038212E-3</v>
      </c>
      <c r="AX71" s="23">
        <v>4.6088565024018403E-3</v>
      </c>
      <c r="AY71" s="23">
        <v>3.6591660587446048E-3</v>
      </c>
      <c r="AZ71" s="23">
        <v>3.6711139650980585E-3</v>
      </c>
      <c r="BA71" s="23">
        <v>3.145990916914772E-3</v>
      </c>
      <c r="BB71" s="23">
        <v>3.5501526501707154E-3</v>
      </c>
      <c r="BC71" s="23">
        <v>3.8151094455606913E-3</v>
      </c>
      <c r="BD71" s="23">
        <v>3.3143295240717044E-3</v>
      </c>
      <c r="BE71" s="23">
        <v>2.8352514615651967E-3</v>
      </c>
      <c r="BF71" s="23">
        <v>2.237422644936557E-3</v>
      </c>
      <c r="BG71" s="23">
        <v>2.434782835925802E-3</v>
      </c>
      <c r="BH71" s="23">
        <v>2.2020738970799309E-3</v>
      </c>
      <c r="BN71" s="85"/>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5"/>
    </row>
    <row r="72" spans="1:129" s="93" customFormat="1" ht="15" thickBot="1" x14ac:dyDescent="0.4">
      <c r="A72" s="97" t="s">
        <v>111</v>
      </c>
      <c r="B72" s="98" t="s">
        <v>112</v>
      </c>
      <c r="C72" s="23">
        <v>1.5513898298452398E-2</v>
      </c>
      <c r="D72" s="23">
        <v>1.5472773097258497E-2</v>
      </c>
      <c r="E72" s="23">
        <v>1.1708136378331145E-2</v>
      </c>
      <c r="F72" s="23">
        <v>9.9399296281361682E-3</v>
      </c>
      <c r="G72" s="23">
        <v>1.2294801114587525E-2</v>
      </c>
      <c r="H72" s="23">
        <v>1.3489158747680195E-2</v>
      </c>
      <c r="I72" s="23">
        <v>1.1105698277128064E-2</v>
      </c>
      <c r="J72" s="23">
        <v>1.086249552154956E-2</v>
      </c>
      <c r="K72" s="23">
        <v>1.1175415207570819E-2</v>
      </c>
      <c r="L72" s="23">
        <v>8.2218679950509556E-3</v>
      </c>
      <c r="M72" s="23">
        <v>9.5596996287112095E-3</v>
      </c>
      <c r="N72" s="23">
        <v>1.0782070823022625E-2</v>
      </c>
      <c r="O72" s="23">
        <v>8.7110802325439784E-3</v>
      </c>
      <c r="P72" s="23">
        <v>1.0882522889001326E-2</v>
      </c>
      <c r="Q72" s="23">
        <v>1.102715565222815E-2</v>
      </c>
      <c r="R72" s="23">
        <v>1.1459377783670887E-2</v>
      </c>
      <c r="S72" s="23">
        <v>1.1967930637521329E-2</v>
      </c>
      <c r="T72" s="23">
        <v>1.156774750372544E-2</v>
      </c>
      <c r="U72" s="23">
        <v>1.1844850072544752E-2</v>
      </c>
      <c r="V72" s="23">
        <v>1.2574935060379369E-2</v>
      </c>
      <c r="W72" s="23">
        <v>1.2599353355884217E-2</v>
      </c>
      <c r="X72" s="23">
        <v>1.7261639207082794E-2</v>
      </c>
      <c r="Y72" s="23">
        <v>1.1510490034646045E-2</v>
      </c>
      <c r="Z72" s="23">
        <v>9.9671347823545343E-3</v>
      </c>
      <c r="AA72" s="23">
        <v>1.3023359583768462E-2</v>
      </c>
      <c r="AB72" s="23">
        <v>1.7195640997521348E-2</v>
      </c>
      <c r="AC72" s="23">
        <v>1.7222273946279811E-2</v>
      </c>
      <c r="AD72" s="23">
        <v>1.8217503792731238E-2</v>
      </c>
      <c r="AE72" s="23">
        <v>1.5435661724216213E-2</v>
      </c>
      <c r="AF72" s="23">
        <v>1.3312945472190097E-2</v>
      </c>
      <c r="AG72" s="23">
        <v>1.1911289359403929E-2</v>
      </c>
      <c r="AH72" s="23">
        <v>1.2541454089240614E-2</v>
      </c>
      <c r="AI72" s="23">
        <v>1.490883522037105E-2</v>
      </c>
      <c r="AJ72" s="23">
        <v>1.2760334233480216E-2</v>
      </c>
      <c r="AK72" s="23">
        <v>1.2639621032880537E-2</v>
      </c>
      <c r="AL72" s="23">
        <v>1.2743834714815003E-2</v>
      </c>
      <c r="AM72" s="23">
        <v>8.6386537563914942E-3</v>
      </c>
      <c r="AN72" s="23">
        <v>8.2308335441387357E-3</v>
      </c>
      <c r="AO72" s="23">
        <v>9.7516710986239371E-3</v>
      </c>
      <c r="AP72" s="23">
        <v>8.9238454457890304E-3</v>
      </c>
      <c r="AQ72" s="23">
        <v>9.2983972831587602E-3</v>
      </c>
      <c r="AR72" s="23">
        <v>9.1269614119739821E-3</v>
      </c>
      <c r="AS72" s="23">
        <v>8.9004776136455618E-3</v>
      </c>
      <c r="AT72" s="23">
        <v>9.4114762210789002E-3</v>
      </c>
      <c r="AU72" s="23">
        <v>6.793786707733146E-3</v>
      </c>
      <c r="AV72" s="23">
        <v>7.8130427892560989E-3</v>
      </c>
      <c r="AW72" s="23">
        <v>8.6227719505482907E-3</v>
      </c>
      <c r="AX72" s="23">
        <v>7.7436226493887012E-3</v>
      </c>
      <c r="AY72" s="23">
        <v>8.1557557601862271E-3</v>
      </c>
      <c r="AZ72" s="23">
        <v>6.2789620885819941E-3</v>
      </c>
      <c r="BA72" s="23">
        <v>5.5278124436434562E-3</v>
      </c>
      <c r="BB72" s="23">
        <v>5.2083552293611338E-3</v>
      </c>
      <c r="BC72" s="23">
        <v>6.2123569755156739E-3</v>
      </c>
      <c r="BD72" s="23">
        <v>6.2687429277331463E-3</v>
      </c>
      <c r="BE72" s="23">
        <v>5.380212870532349E-3</v>
      </c>
      <c r="BF72" s="23">
        <v>5.1546599380290024E-3</v>
      </c>
      <c r="BG72" s="23">
        <v>4.2142729521299216E-3</v>
      </c>
      <c r="BH72" s="23">
        <v>4.5803015820001583E-3</v>
      </c>
      <c r="BN72" s="85"/>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5"/>
    </row>
    <row r="73" spans="1:129" s="93" customFormat="1" ht="15" thickBot="1" x14ac:dyDescent="0.4">
      <c r="A73" s="97" t="s">
        <v>113</v>
      </c>
      <c r="B73" s="98" t="s">
        <v>114</v>
      </c>
      <c r="C73" s="23">
        <v>2.0229682957844965E-2</v>
      </c>
      <c r="D73" s="23">
        <v>2.4887631413811118E-2</v>
      </c>
      <c r="E73" s="23">
        <v>2.3215815047415177E-2</v>
      </c>
      <c r="F73" s="23">
        <v>2.3040469991447484E-2</v>
      </c>
      <c r="G73" s="23">
        <v>2.1270217874807741E-2</v>
      </c>
      <c r="H73" s="23">
        <v>1.8352799246355977E-2</v>
      </c>
      <c r="I73" s="23">
        <v>1.4008202421865571E-2</v>
      </c>
      <c r="J73" s="23">
        <v>1.7725438769335751E-2</v>
      </c>
      <c r="K73" s="23">
        <v>1.715120711886562E-2</v>
      </c>
      <c r="L73" s="23">
        <v>2.0150504128203295E-2</v>
      </c>
      <c r="M73" s="23">
        <v>1.7340625293311707E-2</v>
      </c>
      <c r="N73" s="23">
        <v>1.9629879575426078E-2</v>
      </c>
      <c r="O73" s="23">
        <v>1.9223480132604356E-2</v>
      </c>
      <c r="P73" s="23">
        <v>1.5170600367871408E-2</v>
      </c>
      <c r="Q73" s="23">
        <v>1.7634492840029443E-2</v>
      </c>
      <c r="R73" s="23">
        <v>1.8590380690377835E-2</v>
      </c>
      <c r="S73" s="23">
        <v>1.8318309776172999E-2</v>
      </c>
      <c r="T73" s="23">
        <v>1.7976765162226821E-2</v>
      </c>
      <c r="U73" s="23">
        <v>1.8211294688751597E-2</v>
      </c>
      <c r="V73" s="23">
        <v>1.379098754900557E-2</v>
      </c>
      <c r="W73" s="23">
        <v>1.6331347929391626E-2</v>
      </c>
      <c r="X73" s="23">
        <v>1.0645672363911736E-2</v>
      </c>
      <c r="Y73" s="23">
        <v>7.2132663377605308E-3</v>
      </c>
      <c r="Z73" s="23">
        <v>7.4061499831214114E-3</v>
      </c>
      <c r="AA73" s="23">
        <v>7.9775831099117098E-3</v>
      </c>
      <c r="AB73" s="23">
        <v>6.8060773431394845E-3</v>
      </c>
      <c r="AC73" s="23">
        <v>5.8943064421223251E-3</v>
      </c>
      <c r="AD73" s="23">
        <v>7.0499251665072492E-3</v>
      </c>
      <c r="AE73" s="23">
        <v>8.9686052622957105E-3</v>
      </c>
      <c r="AF73" s="23">
        <v>6.8188856740695417E-3</v>
      </c>
      <c r="AG73" s="23">
        <v>6.6237683095748947E-3</v>
      </c>
      <c r="AH73" s="23">
        <v>4.803268468469281E-3</v>
      </c>
      <c r="AI73" s="23">
        <v>5.6914146934789658E-3</v>
      </c>
      <c r="AJ73" s="23">
        <v>4.4779995744152565E-3</v>
      </c>
      <c r="AK73" s="23">
        <v>5.3192323245801016E-3</v>
      </c>
      <c r="AL73" s="23">
        <v>5.8138082740864742E-3</v>
      </c>
      <c r="AM73" s="23">
        <v>4.6595197080995902E-3</v>
      </c>
      <c r="AN73" s="23">
        <v>8.0235030365676373E-3</v>
      </c>
      <c r="AO73" s="23">
        <v>6.7255031056150409E-3</v>
      </c>
      <c r="AP73" s="23">
        <v>6.7995191624488967E-3</v>
      </c>
      <c r="AQ73" s="23">
        <v>4.3140819714632241E-3</v>
      </c>
      <c r="AR73" s="23">
        <v>4.2996122887558755E-3</v>
      </c>
      <c r="AS73" s="23">
        <v>4.5747228578294271E-3</v>
      </c>
      <c r="AT73" s="23">
        <v>3.6351852358881276E-3</v>
      </c>
      <c r="AU73" s="23">
        <v>3.5961143921054914E-3</v>
      </c>
      <c r="AV73" s="23">
        <v>5.2324863535469215E-3</v>
      </c>
      <c r="AW73" s="23">
        <v>4.8436651007978792E-3</v>
      </c>
      <c r="AX73" s="23">
        <v>4.3087282704261046E-3</v>
      </c>
      <c r="AY73" s="23">
        <v>5.0229738681694712E-3</v>
      </c>
      <c r="AZ73" s="23">
        <v>7.6386337807591012E-3</v>
      </c>
      <c r="BA73" s="23">
        <v>4.5525586849056946E-3</v>
      </c>
      <c r="BB73" s="23">
        <v>5.6795121101893501E-3</v>
      </c>
      <c r="BC73" s="23">
        <v>6.146673956545232E-3</v>
      </c>
      <c r="BD73" s="23">
        <v>6.571016218221642E-3</v>
      </c>
      <c r="BE73" s="23">
        <v>3.1852100726758783E-3</v>
      </c>
      <c r="BF73" s="23">
        <v>4.2612423182522494E-3</v>
      </c>
      <c r="BG73" s="23">
        <v>5.2454402782564427E-3</v>
      </c>
      <c r="BH73" s="23">
        <v>4.9456825897482492E-3</v>
      </c>
      <c r="BN73" s="85"/>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5"/>
    </row>
    <row r="74" spans="1:129" s="93" customFormat="1" ht="15" thickBot="1" x14ac:dyDescent="0.4">
      <c r="A74" s="97" t="s">
        <v>115</v>
      </c>
      <c r="B74" s="98" t="s">
        <v>17</v>
      </c>
      <c r="C74" s="23">
        <v>2.2078699326090041E-2</v>
      </c>
      <c r="D74" s="23">
        <v>2.2447668190101355E-2</v>
      </c>
      <c r="E74" s="23">
        <v>2.4775848746679586E-2</v>
      </c>
      <c r="F74" s="23">
        <v>2.518930815762092E-2</v>
      </c>
      <c r="G74" s="23">
        <v>2.600109834065743E-2</v>
      </c>
      <c r="H74" s="23">
        <v>2.320816180084323E-2</v>
      </c>
      <c r="I74" s="23">
        <v>2.251357071297496E-2</v>
      </c>
      <c r="J74" s="23">
        <v>2.1086284430223024E-2</v>
      </c>
      <c r="K74" s="23">
        <v>2.2564678004804897E-2</v>
      </c>
      <c r="L74" s="23">
        <v>2.333595846758748E-2</v>
      </c>
      <c r="M74" s="23">
        <v>1.9998047170983909E-2</v>
      </c>
      <c r="N74" s="23">
        <v>1.8806212165911003E-2</v>
      </c>
      <c r="O74" s="23">
        <v>1.9974953103176242E-2</v>
      </c>
      <c r="P74" s="23">
        <v>1.795198866636227E-2</v>
      </c>
      <c r="Q74" s="23">
        <v>1.9144940953717809E-2</v>
      </c>
      <c r="R74" s="23">
        <v>2.0372902461604146E-2</v>
      </c>
      <c r="S74" s="23">
        <v>1.9695452571193036E-2</v>
      </c>
      <c r="T74" s="23">
        <v>2.0015007325795437E-2</v>
      </c>
      <c r="U74" s="23">
        <v>2.1816760868593344E-2</v>
      </c>
      <c r="V74" s="23">
        <v>2.0325844364816319E-2</v>
      </c>
      <c r="W74" s="23">
        <v>2.2142194134789944E-2</v>
      </c>
      <c r="X74" s="23">
        <v>2.8321390175909737E-2</v>
      </c>
      <c r="Y74" s="23">
        <v>3.0154622686578571E-2</v>
      </c>
      <c r="Z74" s="23">
        <v>2.9587464627526899E-2</v>
      </c>
      <c r="AA74" s="23">
        <v>2.6440041759869505E-2</v>
      </c>
      <c r="AB74" s="23">
        <v>2.6762761923682248E-2</v>
      </c>
      <c r="AC74" s="23">
        <v>2.7817543576760445E-2</v>
      </c>
      <c r="AD74" s="23">
        <v>2.9208666480424118E-2</v>
      </c>
      <c r="AE74" s="23">
        <v>3.1207936259953429E-2</v>
      </c>
      <c r="AF74" s="23">
        <v>2.9072884488426206E-2</v>
      </c>
      <c r="AG74" s="23">
        <v>3.1600117327839648E-2</v>
      </c>
      <c r="AH74" s="23">
        <v>3.1030173242534122E-2</v>
      </c>
      <c r="AI74" s="23">
        <v>3.4132364764268855E-2</v>
      </c>
      <c r="AJ74" s="23">
        <v>3.6530844575329811E-2</v>
      </c>
      <c r="AK74" s="23">
        <v>3.698142391235866E-2</v>
      </c>
      <c r="AL74" s="23">
        <v>3.6966403647687114E-2</v>
      </c>
      <c r="AM74" s="23">
        <v>3.2057170315434237E-2</v>
      </c>
      <c r="AN74" s="23">
        <v>3.6131195296453068E-2</v>
      </c>
      <c r="AO74" s="23">
        <v>3.7585334316701323E-2</v>
      </c>
      <c r="AP74" s="23">
        <v>3.7226594790158135E-2</v>
      </c>
      <c r="AQ74" s="23">
        <v>3.9679354069335676E-2</v>
      </c>
      <c r="AR74" s="23">
        <v>4.4828892157373824E-2</v>
      </c>
      <c r="AS74" s="23">
        <v>3.960740777380637E-2</v>
      </c>
      <c r="AT74" s="23">
        <v>4.0599320264346872E-2</v>
      </c>
      <c r="AU74" s="23">
        <v>3.8766837317540291E-2</v>
      </c>
      <c r="AV74" s="23">
        <v>3.8156728041945552E-2</v>
      </c>
      <c r="AW74" s="23">
        <v>3.8454470016196306E-2</v>
      </c>
      <c r="AX74" s="23">
        <v>3.9110882663294544E-2</v>
      </c>
      <c r="AY74" s="23">
        <v>3.7222129798718473E-2</v>
      </c>
      <c r="AZ74" s="23">
        <v>3.7863554544450249E-2</v>
      </c>
      <c r="BA74" s="23">
        <v>3.4623618225393685E-2</v>
      </c>
      <c r="BB74" s="23">
        <v>3.3607090021894985E-2</v>
      </c>
      <c r="BC74" s="23">
        <v>3.1555126127067186E-2</v>
      </c>
      <c r="BD74" s="23">
        <v>3.152056498043812E-2</v>
      </c>
      <c r="BE74" s="23">
        <v>3.1430182497168578E-2</v>
      </c>
      <c r="BF74" s="23">
        <v>3.1829416955592223E-2</v>
      </c>
      <c r="BG74" s="23">
        <v>3.2655197731057226E-2</v>
      </c>
      <c r="BH74" s="23">
        <v>3.1697099530341999E-2</v>
      </c>
      <c r="BN74" s="85"/>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5"/>
    </row>
    <row r="75" spans="1:129" s="93" customFormat="1" ht="15" thickBot="1" x14ac:dyDescent="0.4">
      <c r="A75" s="97" t="s">
        <v>118</v>
      </c>
      <c r="B75" s="98" t="s">
        <v>119</v>
      </c>
      <c r="C75" s="23">
        <v>4.7989093041352279E-3</v>
      </c>
      <c r="D75" s="23">
        <v>2.6715446914872872E-3</v>
      </c>
      <c r="E75" s="23">
        <v>2.6955213188781936E-3</v>
      </c>
      <c r="F75" s="23">
        <v>2.1124599837255742E-3</v>
      </c>
      <c r="G75" s="23">
        <v>3.1092555671170855E-3</v>
      </c>
      <c r="H75" s="23">
        <v>2.2523135620226317E-3</v>
      </c>
      <c r="I75" s="23">
        <v>3.2149390629372626E-3</v>
      </c>
      <c r="J75" s="23">
        <v>3.4410777849051195E-3</v>
      </c>
      <c r="K75" s="23">
        <v>2.5844444764788589E-3</v>
      </c>
      <c r="L75" s="23">
        <v>3.3258063919901501E-3</v>
      </c>
      <c r="M75" s="23">
        <v>4.1597232876494205E-3</v>
      </c>
      <c r="N75" s="23">
        <v>3.2178722285407498E-3</v>
      </c>
      <c r="O75" s="23">
        <v>3.155005459007338E-3</v>
      </c>
      <c r="P75" s="23">
        <v>4.5262712499785605E-3</v>
      </c>
      <c r="Q75" s="23">
        <v>3.1893378071612701E-3</v>
      </c>
      <c r="R75" s="23">
        <v>2.9881916615675072E-3</v>
      </c>
      <c r="S75" s="23">
        <v>5.0213779234615672E-3</v>
      </c>
      <c r="T75" s="23">
        <v>6.322566758055646E-3</v>
      </c>
      <c r="U75" s="23">
        <v>4.3758967362118508E-3</v>
      </c>
      <c r="V75" s="23">
        <v>5.2303749174980709E-3</v>
      </c>
      <c r="W75" s="23">
        <v>3.8727507703463964E-3</v>
      </c>
      <c r="X75" s="23">
        <v>5.6352468204570044E-3</v>
      </c>
      <c r="Y75" s="23">
        <v>5.2764708391454971E-3</v>
      </c>
      <c r="Z75" s="23">
        <v>6.6356700424191331E-3</v>
      </c>
      <c r="AA75" s="23">
        <v>2.7630294900386049E-3</v>
      </c>
      <c r="AB75" s="23">
        <v>3.6179003206844645E-3</v>
      </c>
      <c r="AC75" s="23">
        <v>2.6606611113084854E-3</v>
      </c>
      <c r="AD75" s="23">
        <v>2.9744636972377616E-3</v>
      </c>
      <c r="AE75" s="23">
        <v>3.7421454662484605E-3</v>
      </c>
      <c r="AF75" s="23">
        <v>4.8195472400740045E-3</v>
      </c>
      <c r="AG75" s="23">
        <v>3.9050627959692835E-3</v>
      </c>
      <c r="AH75" s="23">
        <v>3.7903585478429934E-3</v>
      </c>
      <c r="AI75" s="23">
        <v>4.2002602822770125E-3</v>
      </c>
      <c r="AJ75" s="23">
        <v>4.58329653978372E-3</v>
      </c>
      <c r="AK75" s="23">
        <v>5.1296070880679492E-3</v>
      </c>
      <c r="AL75" s="23">
        <v>4.6369659568814567E-3</v>
      </c>
      <c r="AM75" s="23">
        <v>2.3221946170352125E-3</v>
      </c>
      <c r="AN75" s="23">
        <v>3.1437627587539564E-3</v>
      </c>
      <c r="AO75" s="23">
        <v>2.8343535541096717E-3</v>
      </c>
      <c r="AP75" s="23">
        <v>3.5815712011186282E-3</v>
      </c>
      <c r="AQ75" s="23">
        <v>2.663756082959436E-3</v>
      </c>
      <c r="AR75" s="23">
        <v>3.4787645093905615E-3</v>
      </c>
      <c r="AS75" s="23">
        <v>4.2426577335173306E-3</v>
      </c>
      <c r="AT75" s="23">
        <v>4.827082018200265E-3</v>
      </c>
      <c r="AU75" s="23">
        <v>4.1687428508054014E-3</v>
      </c>
      <c r="AV75" s="23">
        <v>5.1649398157078766E-3</v>
      </c>
      <c r="AW75" s="23">
        <v>5.3898970166419737E-3</v>
      </c>
      <c r="AX75" s="23">
        <v>5.6540359941862914E-3</v>
      </c>
      <c r="AY75" s="23">
        <v>4.952619104420501E-3</v>
      </c>
      <c r="AZ75" s="23">
        <v>4.8089975175473719E-3</v>
      </c>
      <c r="BA75" s="23">
        <v>4.2177833833994226E-3</v>
      </c>
      <c r="BB75" s="23">
        <v>3.7236694528702194E-3</v>
      </c>
      <c r="BC75" s="23">
        <v>3.4206513111719851E-3</v>
      </c>
      <c r="BD75" s="23">
        <v>4.1262988397917878E-3</v>
      </c>
      <c r="BE75" s="23">
        <v>3.173638467703107E-3</v>
      </c>
      <c r="BF75" s="23">
        <v>4.5583130250741559E-3</v>
      </c>
      <c r="BG75" s="23">
        <v>3.2752359227813652E-3</v>
      </c>
      <c r="BH75" s="23">
        <v>3.8329338965714496E-3</v>
      </c>
      <c r="BN75" s="85"/>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5"/>
    </row>
    <row r="76" spans="1:129" s="93" customFormat="1" ht="15" thickBot="1" x14ac:dyDescent="0.4">
      <c r="A76" s="96"/>
      <c r="B76" s="96" t="s">
        <v>148</v>
      </c>
      <c r="C76" s="24">
        <v>2.4463607247950808E-2</v>
      </c>
      <c r="D76" s="24">
        <v>2.4979648266091704E-2</v>
      </c>
      <c r="E76" s="24">
        <v>2.3896205202700249E-2</v>
      </c>
      <c r="F76" s="24">
        <v>2.2767947162239545E-2</v>
      </c>
      <c r="G76" s="24">
        <v>2.4027320220929505E-2</v>
      </c>
      <c r="H76" s="24">
        <v>2.2015848243230152E-2</v>
      </c>
      <c r="I76" s="24">
        <v>2.1594329962188175E-2</v>
      </c>
      <c r="J76" s="24">
        <v>2.158866779618639E-2</v>
      </c>
      <c r="K76" s="24">
        <v>2.2163374915644785E-2</v>
      </c>
      <c r="L76" s="24">
        <v>2.3465017739062878E-2</v>
      </c>
      <c r="M76" s="24">
        <v>2.3182238716844793E-2</v>
      </c>
      <c r="N76" s="24">
        <v>2.406209173129778E-2</v>
      </c>
      <c r="O76" s="24">
        <v>2.3126122103188949E-2</v>
      </c>
      <c r="P76" s="24">
        <v>2.3456660199281616E-2</v>
      </c>
      <c r="Q76" s="24">
        <v>2.4301525402153985E-2</v>
      </c>
      <c r="R76" s="24">
        <v>2.5872691347661909E-2</v>
      </c>
      <c r="S76" s="24">
        <v>2.6295220037808043E-2</v>
      </c>
      <c r="T76" s="24">
        <v>2.7249979491154187E-2</v>
      </c>
      <c r="U76" s="24">
        <v>2.7409748710500462E-2</v>
      </c>
      <c r="V76" s="24">
        <v>2.6558162220365625E-2</v>
      </c>
      <c r="W76" s="24">
        <v>2.7165584323628297E-2</v>
      </c>
      <c r="X76" s="24">
        <v>2.9976536304077324E-2</v>
      </c>
      <c r="Y76" s="24">
        <v>2.9980430999887817E-2</v>
      </c>
      <c r="Z76" s="24">
        <v>3.3010224551951677E-2</v>
      </c>
      <c r="AA76" s="24">
        <v>3.1138662009217628E-2</v>
      </c>
      <c r="AB76" s="24">
        <v>3.4708982654618394E-2</v>
      </c>
      <c r="AC76" s="24">
        <v>3.429493768813649E-2</v>
      </c>
      <c r="AD76" s="24">
        <v>3.5573132350879388E-2</v>
      </c>
      <c r="AE76" s="24">
        <v>3.7370931770902741E-2</v>
      </c>
      <c r="AF76" s="24">
        <v>3.6422006739873253E-2</v>
      </c>
      <c r="AG76" s="24">
        <v>3.7214321981890057E-2</v>
      </c>
      <c r="AH76" s="24">
        <v>3.4471502155140804E-2</v>
      </c>
      <c r="AI76" s="24">
        <v>3.7553544072765295E-2</v>
      </c>
      <c r="AJ76" s="24">
        <v>3.8726155859359852E-2</v>
      </c>
      <c r="AK76" s="24">
        <v>3.8355099836307624E-2</v>
      </c>
      <c r="AL76" s="24">
        <v>3.9189068835198682E-2</v>
      </c>
      <c r="AM76" s="24">
        <v>3.0468267093937188E-2</v>
      </c>
      <c r="AN76" s="24">
        <v>3.5932881748073069E-2</v>
      </c>
      <c r="AO76" s="24">
        <v>3.9646135173780343E-2</v>
      </c>
      <c r="AP76" s="24">
        <v>3.9851462312327834E-2</v>
      </c>
      <c r="AQ76" s="24">
        <v>4.0652322572484287E-2</v>
      </c>
      <c r="AR76" s="24">
        <v>4.1567751194079794E-2</v>
      </c>
      <c r="AS76" s="24">
        <v>3.903843123565455E-2</v>
      </c>
      <c r="AT76" s="24">
        <v>3.9423546871370792E-2</v>
      </c>
      <c r="AU76" s="24">
        <v>3.8654028806738953E-2</v>
      </c>
      <c r="AV76" s="24">
        <v>3.6888096745303939E-2</v>
      </c>
      <c r="AW76" s="24">
        <v>3.663379741478387E-2</v>
      </c>
      <c r="AX76" s="24">
        <v>3.6974381881809515E-2</v>
      </c>
      <c r="AY76" s="24">
        <v>3.6110632901537036E-2</v>
      </c>
      <c r="AZ76" s="24">
        <v>3.6424052517258068E-2</v>
      </c>
      <c r="BA76" s="24">
        <v>3.4266814680282989E-2</v>
      </c>
      <c r="BB76" s="24">
        <v>3.3767368579692966E-2</v>
      </c>
      <c r="BC76" s="24">
        <v>3.2422208933609087E-2</v>
      </c>
      <c r="BD76" s="24">
        <v>3.1717826184245811E-2</v>
      </c>
      <c r="BE76" s="24">
        <v>3.1702927254339569E-2</v>
      </c>
      <c r="BF76" s="24">
        <v>3.0820818430678569E-2</v>
      </c>
      <c r="BG76" s="24">
        <v>3.095952953126857E-2</v>
      </c>
      <c r="BH76" s="24">
        <v>3.0590659913089097E-2</v>
      </c>
      <c r="BN76" s="85"/>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5"/>
    </row>
    <row r="77" spans="1:129" s="93" customFormat="1" ht="15" thickBot="1" x14ac:dyDescent="0.4">
      <c r="A77" s="94" t="s">
        <v>116</v>
      </c>
      <c r="B77" s="95" t="s">
        <v>117</v>
      </c>
      <c r="C77" s="23">
        <v>3.7943657350708844E-3</v>
      </c>
      <c r="D77" s="23">
        <v>3.8062338762528646E-3</v>
      </c>
      <c r="E77" s="23">
        <v>3.8795684049550065E-3</v>
      </c>
      <c r="F77" s="23">
        <v>4.4535307689234508E-3</v>
      </c>
      <c r="G77" s="23">
        <v>3.6359416330803886E-3</v>
      </c>
      <c r="H77" s="23">
        <v>3.6528895617724722E-3</v>
      </c>
      <c r="I77" s="23">
        <v>3.213749781081356E-3</v>
      </c>
      <c r="J77" s="23">
        <v>2.9735804694253081E-3</v>
      </c>
      <c r="K77" s="23">
        <v>3.0337988374131465E-3</v>
      </c>
      <c r="L77" s="23">
        <v>2.8937425863650493E-3</v>
      </c>
      <c r="M77" s="23">
        <v>2.6492102634294397E-3</v>
      </c>
      <c r="N77" s="23">
        <v>2.3978047501455857E-3</v>
      </c>
      <c r="O77" s="23">
        <v>3.0323454499796478E-3</v>
      </c>
      <c r="P77" s="23">
        <v>2.6323479991934725E-3</v>
      </c>
      <c r="Q77" s="23">
        <v>2.9328064135599758E-3</v>
      </c>
      <c r="R77" s="23">
        <v>3.1996366013888953E-3</v>
      </c>
      <c r="S77" s="23">
        <v>3.4056769314425145E-3</v>
      </c>
      <c r="T77" s="23">
        <v>3.5612354977453495E-3</v>
      </c>
      <c r="U77" s="23">
        <v>3.6105954728629769E-3</v>
      </c>
      <c r="V77" s="23">
        <v>3.1710144419538205E-3</v>
      </c>
      <c r="W77" s="23">
        <v>4.0567862595429346E-3</v>
      </c>
      <c r="X77" s="23">
        <v>3.7168676241425488E-3</v>
      </c>
      <c r="Y77" s="23">
        <v>3.5331007249466036E-3</v>
      </c>
      <c r="Z77" s="23">
        <v>3.5021051057586229E-3</v>
      </c>
      <c r="AA77" s="23">
        <v>2.2885407702213693E-3</v>
      </c>
      <c r="AB77" s="23">
        <v>2.1660515022187592E-3</v>
      </c>
      <c r="AC77" s="23">
        <v>2.0552517857202329E-3</v>
      </c>
      <c r="AD77" s="23">
        <v>2.0577782890783157E-3</v>
      </c>
      <c r="AE77" s="23">
        <v>2.1910436407724704E-3</v>
      </c>
      <c r="AF77" s="23">
        <v>3.177142502840537E-3</v>
      </c>
      <c r="AG77" s="23">
        <v>3.1545572400681833E-3</v>
      </c>
      <c r="AH77" s="23">
        <v>3.2851499300711722E-3</v>
      </c>
      <c r="AI77" s="23">
        <v>3.2793052732028238E-3</v>
      </c>
      <c r="AJ77" s="23">
        <v>3.1734311356001912E-3</v>
      </c>
      <c r="AK77" s="23">
        <v>3.3218404925177952E-3</v>
      </c>
      <c r="AL77" s="23">
        <v>3.5388696632244554E-3</v>
      </c>
      <c r="AM77" s="23">
        <v>3.0984729746046818E-3</v>
      </c>
      <c r="AN77" s="23">
        <v>3.3176070362019284E-3</v>
      </c>
      <c r="AO77" s="23">
        <v>3.8405037280733766E-3</v>
      </c>
      <c r="AP77" s="23">
        <v>3.614809706887526E-3</v>
      </c>
      <c r="AQ77" s="23">
        <v>3.9519154367904721E-3</v>
      </c>
      <c r="AR77" s="23">
        <v>4.2006849880505733E-3</v>
      </c>
      <c r="AS77" s="23">
        <v>4.160076753179324E-3</v>
      </c>
      <c r="AT77" s="23">
        <v>4.3377811273113106E-3</v>
      </c>
      <c r="AU77" s="23">
        <v>4.8303918647353223E-3</v>
      </c>
      <c r="AV77" s="23">
        <v>4.9960330689459605E-3</v>
      </c>
      <c r="AW77" s="23">
        <v>4.22341546832524E-3</v>
      </c>
      <c r="AX77" s="23">
        <v>5.0127875951378664E-3</v>
      </c>
      <c r="AY77" s="23">
        <v>4.1925467603864085E-3</v>
      </c>
      <c r="AZ77" s="23">
        <v>4.0209323115859841E-3</v>
      </c>
      <c r="BA77" s="23">
        <v>3.9469241788368178E-3</v>
      </c>
      <c r="BB77" s="23">
        <v>4.0067552573499051E-3</v>
      </c>
      <c r="BC77" s="23">
        <v>3.9875690216873531E-3</v>
      </c>
      <c r="BD77" s="23">
        <v>4.1429589993471514E-3</v>
      </c>
      <c r="BE77" s="23">
        <v>3.6898876124494585E-3</v>
      </c>
      <c r="BF77" s="23">
        <v>3.2188041812843322E-3</v>
      </c>
      <c r="BG77" s="23">
        <v>3.1391898511072421E-3</v>
      </c>
      <c r="BH77" s="23">
        <v>3.2537720678609519E-3</v>
      </c>
      <c r="BN77" s="85"/>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5"/>
    </row>
    <row r="78" spans="1:129" s="93" customFormat="1" ht="15" thickBot="1" x14ac:dyDescent="0.4">
      <c r="A78" s="96"/>
      <c r="B78" s="99" t="s">
        <v>149</v>
      </c>
      <c r="C78" s="24">
        <v>3.7943657350708844E-3</v>
      </c>
      <c r="D78" s="24">
        <v>3.8062338762528646E-3</v>
      </c>
      <c r="E78" s="24">
        <v>3.8795684049550065E-3</v>
      </c>
      <c r="F78" s="24">
        <v>4.4535307689234508E-3</v>
      </c>
      <c r="G78" s="24">
        <v>3.6359416330803886E-3</v>
      </c>
      <c r="H78" s="24">
        <v>3.6528895617724722E-3</v>
      </c>
      <c r="I78" s="24">
        <v>3.213749781081356E-3</v>
      </c>
      <c r="J78" s="24">
        <v>2.9735804694253081E-3</v>
      </c>
      <c r="K78" s="24">
        <v>3.0337988374131465E-3</v>
      </c>
      <c r="L78" s="24">
        <v>2.8937425863650493E-3</v>
      </c>
      <c r="M78" s="24">
        <v>2.6492102634294397E-3</v>
      </c>
      <c r="N78" s="24">
        <v>2.3978047501455857E-3</v>
      </c>
      <c r="O78" s="24">
        <v>3.0323454499796478E-3</v>
      </c>
      <c r="P78" s="24">
        <v>2.6323479991934725E-3</v>
      </c>
      <c r="Q78" s="24">
        <v>2.9328064135599758E-3</v>
      </c>
      <c r="R78" s="24">
        <v>3.1996366013888953E-3</v>
      </c>
      <c r="S78" s="24">
        <v>3.4056769314425145E-3</v>
      </c>
      <c r="T78" s="24">
        <v>3.5612354977453495E-3</v>
      </c>
      <c r="U78" s="24">
        <v>3.6105954728629769E-3</v>
      </c>
      <c r="V78" s="24">
        <v>3.1710144419538205E-3</v>
      </c>
      <c r="W78" s="24">
        <v>4.0567862595429346E-3</v>
      </c>
      <c r="X78" s="24">
        <v>3.7168676241425488E-3</v>
      </c>
      <c r="Y78" s="24">
        <v>3.5331007249466036E-3</v>
      </c>
      <c r="Z78" s="24">
        <v>3.5021051057586229E-3</v>
      </c>
      <c r="AA78" s="24">
        <v>2.2885407702213693E-3</v>
      </c>
      <c r="AB78" s="24">
        <v>2.1660515022187592E-3</v>
      </c>
      <c r="AC78" s="24">
        <v>2.0552517857202329E-3</v>
      </c>
      <c r="AD78" s="24">
        <v>2.0577782890783157E-3</v>
      </c>
      <c r="AE78" s="24">
        <v>2.1910436407724704E-3</v>
      </c>
      <c r="AF78" s="24">
        <v>3.177142502840537E-3</v>
      </c>
      <c r="AG78" s="24">
        <v>3.1545572400681833E-3</v>
      </c>
      <c r="AH78" s="24">
        <v>3.2851499300711722E-3</v>
      </c>
      <c r="AI78" s="24">
        <v>3.2793052732028238E-3</v>
      </c>
      <c r="AJ78" s="24">
        <v>3.1734311356001912E-3</v>
      </c>
      <c r="AK78" s="24">
        <v>3.3218404925177952E-3</v>
      </c>
      <c r="AL78" s="24">
        <v>3.5388696632244554E-3</v>
      </c>
      <c r="AM78" s="24">
        <v>3.0984729746046818E-3</v>
      </c>
      <c r="AN78" s="24">
        <v>3.3176070362019284E-3</v>
      </c>
      <c r="AO78" s="24">
        <v>3.8405037280733766E-3</v>
      </c>
      <c r="AP78" s="24">
        <v>3.614809706887526E-3</v>
      </c>
      <c r="AQ78" s="24">
        <v>3.9519154367904721E-3</v>
      </c>
      <c r="AR78" s="24">
        <v>4.2006849880505733E-3</v>
      </c>
      <c r="AS78" s="24">
        <v>4.160076753179324E-3</v>
      </c>
      <c r="AT78" s="24">
        <v>4.3377811273113106E-3</v>
      </c>
      <c r="AU78" s="24">
        <v>4.8303918647353223E-3</v>
      </c>
      <c r="AV78" s="24">
        <v>4.9960330689459605E-3</v>
      </c>
      <c r="AW78" s="24">
        <v>4.22341546832524E-3</v>
      </c>
      <c r="AX78" s="24">
        <v>5.0127875951378664E-3</v>
      </c>
      <c r="AY78" s="24">
        <v>4.1925467603864085E-3</v>
      </c>
      <c r="AZ78" s="24">
        <v>4.0209323115859841E-3</v>
      </c>
      <c r="BA78" s="24">
        <v>3.9469241788368178E-3</v>
      </c>
      <c r="BB78" s="24">
        <v>4.0067552573499051E-3</v>
      </c>
      <c r="BC78" s="24">
        <v>3.9875690216873531E-3</v>
      </c>
      <c r="BD78" s="24">
        <v>4.1429589993471514E-3</v>
      </c>
      <c r="BE78" s="24">
        <v>3.6898876124494585E-3</v>
      </c>
      <c r="BF78" s="24">
        <v>3.2188041812843322E-3</v>
      </c>
      <c r="BG78" s="24">
        <v>3.1391898511072421E-3</v>
      </c>
      <c r="BH78" s="24">
        <v>3.2537720678609519E-3</v>
      </c>
      <c r="BN78" s="85"/>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5"/>
    </row>
    <row r="79" spans="1:129" s="93" customFormat="1" ht="15" thickBot="1" x14ac:dyDescent="0.4">
      <c r="A79" s="119" t="s">
        <v>150</v>
      </c>
      <c r="B79" s="119"/>
      <c r="C79" s="25">
        <v>3.2475386758279032E-2</v>
      </c>
      <c r="D79" s="25">
        <v>3.2615556755160958E-2</v>
      </c>
      <c r="E79" s="25">
        <v>3.0611731806120198E-2</v>
      </c>
      <c r="F79" s="25">
        <v>2.9921911887431981E-2</v>
      </c>
      <c r="G79" s="25">
        <v>3.0046826453422843E-2</v>
      </c>
      <c r="H79" s="25">
        <v>2.8763400326451014E-2</v>
      </c>
      <c r="I79" s="25">
        <v>2.8263409916816307E-2</v>
      </c>
      <c r="J79" s="25">
        <v>2.6470582278469833E-2</v>
      </c>
      <c r="K79" s="25">
        <v>2.8365485517543695E-2</v>
      </c>
      <c r="L79" s="25">
        <v>2.9128509198252963E-2</v>
      </c>
      <c r="M79" s="25">
        <v>2.9429759439804731E-2</v>
      </c>
      <c r="N79" s="25">
        <v>2.8934961625107777E-2</v>
      </c>
      <c r="O79" s="25">
        <v>2.8955909173611929E-2</v>
      </c>
      <c r="P79" s="25">
        <v>2.8260785426936698E-2</v>
      </c>
      <c r="Q79" s="25">
        <v>2.8328372827018639E-2</v>
      </c>
      <c r="R79" s="25">
        <v>2.9008560886439296E-2</v>
      </c>
      <c r="S79" s="25">
        <v>2.8999189888675378E-2</v>
      </c>
      <c r="T79" s="25">
        <v>2.920626476971867E-2</v>
      </c>
      <c r="U79" s="25">
        <v>3.128289604478262E-2</v>
      </c>
      <c r="V79" s="25">
        <v>3.0272336231702411E-2</v>
      </c>
      <c r="W79" s="25">
        <v>3.0292315126609876E-2</v>
      </c>
      <c r="X79" s="25">
        <v>3.2399604482448975E-2</v>
      </c>
      <c r="Y79" s="25">
        <v>3.3106644249744799E-2</v>
      </c>
      <c r="Z79" s="25">
        <v>3.5075334948810634E-2</v>
      </c>
      <c r="AA79" s="25">
        <v>3.475416685643188E-2</v>
      </c>
      <c r="AB79" s="25">
        <v>3.662861536897901E-2</v>
      </c>
      <c r="AC79" s="25">
        <v>3.7116757559811427E-2</v>
      </c>
      <c r="AD79" s="25">
        <v>3.7601207517119914E-2</v>
      </c>
      <c r="AE79" s="25">
        <v>3.8895216853377462E-2</v>
      </c>
      <c r="AF79" s="25">
        <v>3.7905645747846939E-2</v>
      </c>
      <c r="AG79" s="25">
        <v>3.8328905276657763E-2</v>
      </c>
      <c r="AH79" s="25">
        <v>3.5857693667877187E-2</v>
      </c>
      <c r="AI79" s="25">
        <v>3.879400495147059E-2</v>
      </c>
      <c r="AJ79" s="25">
        <v>3.8678538507371511E-2</v>
      </c>
      <c r="AK79" s="25">
        <v>3.8175422567510019E-2</v>
      </c>
      <c r="AL79" s="25">
        <v>3.8414654551068163E-2</v>
      </c>
      <c r="AM79" s="25">
        <v>2.6274109382366774E-2</v>
      </c>
      <c r="AN79" s="25">
        <v>3.2652400497781849E-2</v>
      </c>
      <c r="AO79" s="25">
        <v>3.7178942722463526E-2</v>
      </c>
      <c r="AP79" s="25">
        <v>3.7491128248245513E-2</v>
      </c>
      <c r="AQ79" s="25">
        <v>3.8278573704477299E-2</v>
      </c>
      <c r="AR79" s="25">
        <v>3.8133627431101012E-2</v>
      </c>
      <c r="AS79" s="25">
        <v>3.7072885626726879E-2</v>
      </c>
      <c r="AT79" s="25">
        <v>3.8066290495103114E-2</v>
      </c>
      <c r="AU79" s="25">
        <v>3.8428197240894219E-2</v>
      </c>
      <c r="AV79" s="25">
        <v>3.700446047082994E-2</v>
      </c>
      <c r="AW79" s="25">
        <v>3.7231035991541206E-2</v>
      </c>
      <c r="AX79" s="25">
        <v>3.7598752932809849E-2</v>
      </c>
      <c r="AY79" s="25">
        <v>3.7206292344361097E-2</v>
      </c>
      <c r="AZ79" s="25">
        <v>3.6349695364648937E-2</v>
      </c>
      <c r="BA79" s="25">
        <v>3.4935240799217483E-2</v>
      </c>
      <c r="BB79" s="25">
        <v>3.4313435289422177E-2</v>
      </c>
      <c r="BC79" s="25">
        <v>3.3136462238711452E-2</v>
      </c>
      <c r="BD79" s="25">
        <v>3.2592164489673128E-2</v>
      </c>
      <c r="BE79" s="25">
        <v>3.2365490061022996E-2</v>
      </c>
      <c r="BF79" s="25">
        <v>3.1533615018467416E-2</v>
      </c>
      <c r="BG79" s="25">
        <v>3.1044214189382358E-2</v>
      </c>
      <c r="BH79" s="25">
        <v>3.1338235341539102E-2</v>
      </c>
      <c r="BN79" s="85"/>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5"/>
    </row>
    <row r="80" spans="1:129" x14ac:dyDescent="0.35">
      <c r="A80" s="7"/>
      <c r="B80" s="7"/>
    </row>
    <row r="81" spans="1:129" x14ac:dyDescent="0.35">
      <c r="A81" s="7"/>
      <c r="B81" s="7"/>
    </row>
    <row r="82" spans="1:129" x14ac:dyDescent="0.35">
      <c r="A82" s="7"/>
      <c r="B82" s="7"/>
    </row>
    <row r="83" spans="1:129" x14ac:dyDescent="0.35">
      <c r="A83" s="7"/>
      <c r="B83" s="7" t="s">
        <v>174</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336</v>
      </c>
    </row>
    <row r="86" spans="1:129" s="93" customFormat="1" x14ac:dyDescent="0.35">
      <c r="A86" s="90"/>
      <c r="B86" s="90" t="str">
        <f>MID(B59,7,50)</f>
        <v>Agriculture</v>
      </c>
      <c r="C86" s="93">
        <v>1.7473033566692341E-2</v>
      </c>
      <c r="D86" s="93">
        <v>2.0923370056731411E-2</v>
      </c>
      <c r="E86" s="93">
        <v>1.4074777529684527E-2</v>
      </c>
      <c r="F86" s="93">
        <v>1.6201136105497855E-2</v>
      </c>
      <c r="G86" s="93">
        <v>1.988886690951883E-2</v>
      </c>
      <c r="H86" s="93">
        <v>2.5067355735870604E-2</v>
      </c>
      <c r="I86" s="93">
        <v>1.8198834872926586E-2</v>
      </c>
      <c r="J86" s="93">
        <v>1.8183647979985187E-2</v>
      </c>
      <c r="K86" s="93">
        <v>2.1329063504742347E-2</v>
      </c>
      <c r="L86" s="93">
        <v>1.8411973412259263E-2</v>
      </c>
      <c r="M86" s="93">
        <v>2.3364232110249111E-2</v>
      </c>
      <c r="N86" s="93">
        <v>1.9261350520272488E-2</v>
      </c>
      <c r="O86" s="93">
        <v>1.6357515540113696E-2</v>
      </c>
      <c r="P86" s="93">
        <v>1.6727852321855311E-2</v>
      </c>
      <c r="Q86" s="93">
        <v>1.8880194680287263E-2</v>
      </c>
      <c r="R86" s="93">
        <v>2.3021671127722295E-2</v>
      </c>
      <c r="S86" s="93">
        <v>8.3457097338961068E-3</v>
      </c>
      <c r="T86" s="93">
        <v>1.8740971030933244E-2</v>
      </c>
      <c r="U86" s="93">
        <v>2.467699192320871E-2</v>
      </c>
      <c r="V86" s="93">
        <v>1.1234073857537203E-2</v>
      </c>
      <c r="W86" s="93">
        <v>7.3445761535359099E-3</v>
      </c>
      <c r="X86" s="93">
        <v>8.1820456707491131E-3</v>
      </c>
      <c r="Y86" s="93">
        <v>6.8329249625618269E-3</v>
      </c>
      <c r="Z86" s="93">
        <v>1.1186193402430015E-2</v>
      </c>
      <c r="AA86" s="93">
        <v>6.6929273501374021E-3</v>
      </c>
      <c r="AB86" s="93">
        <v>8.5105990808943127E-3</v>
      </c>
      <c r="AC86" s="93">
        <v>8.0101905560250198E-3</v>
      </c>
      <c r="AD86" s="93">
        <v>9.3632290469896039E-3</v>
      </c>
      <c r="AE86" s="93">
        <v>6.6625364760308815E-3</v>
      </c>
      <c r="AF86" s="93">
        <v>8.2862732560820152E-3</v>
      </c>
      <c r="AG86" s="93">
        <v>4.8766547483331752E-3</v>
      </c>
      <c r="AH86" s="93">
        <v>5.1435975891431706E-3</v>
      </c>
      <c r="AI86" s="93">
        <v>4.7641840094678565E-3</v>
      </c>
      <c r="AJ86" s="93">
        <v>7.7311071778601945E-3</v>
      </c>
      <c r="AK86" s="93">
        <v>5.8663683541686686E-3</v>
      </c>
      <c r="AL86" s="93">
        <v>6.4316262784510385E-3</v>
      </c>
      <c r="AM86" s="93">
        <v>3.6142539253635844E-3</v>
      </c>
      <c r="AN86" s="93">
        <v>5.0147571279153223E-3</v>
      </c>
      <c r="AO86" s="93">
        <v>5.2915520879877019E-3</v>
      </c>
      <c r="AP86" s="93">
        <v>6.0922306994177266E-3</v>
      </c>
      <c r="AQ86" s="93">
        <v>3.2522349535342135E-3</v>
      </c>
      <c r="AR86" s="93">
        <v>6.1591173320647346E-3</v>
      </c>
      <c r="AS86" s="93">
        <v>7.6388234438544908E-3</v>
      </c>
      <c r="AT86" s="93">
        <v>8.4846329744801257E-3</v>
      </c>
      <c r="AU86" s="93">
        <v>8.1800771915135542E-3</v>
      </c>
      <c r="AV86" s="93">
        <v>8.7154029200881677E-3</v>
      </c>
      <c r="AW86" s="93">
        <v>6.4945137769307961E-3</v>
      </c>
      <c r="AX86" s="93">
        <v>8.6593166570202267E-3</v>
      </c>
      <c r="AY86" s="93">
        <v>6.2372877487433896E-3</v>
      </c>
      <c r="AZ86" s="93">
        <v>8.977101807924829E-3</v>
      </c>
      <c r="BA86" s="93">
        <v>1.1114900835421217E-2</v>
      </c>
      <c r="BB86" s="93">
        <v>8.3441683653476765E-3</v>
      </c>
      <c r="BC86" s="93">
        <v>7.6538225994267463E-3</v>
      </c>
      <c r="BD86" s="93">
        <v>9.9931754481308623E-3</v>
      </c>
      <c r="BE86" s="93">
        <v>1.7280300114103198E-2</v>
      </c>
      <c r="BF86" s="93">
        <v>9.7741198928853849E-3</v>
      </c>
      <c r="BG86" s="93">
        <v>5.5107388026511524E-3</v>
      </c>
      <c r="BH86" s="93">
        <v>1.4140488061911352E-2</v>
      </c>
      <c r="BN86" s="85"/>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5"/>
    </row>
    <row r="87" spans="1:129" s="93" customFormat="1" x14ac:dyDescent="0.35">
      <c r="A87" s="90"/>
      <c r="B87" s="90" t="str">
        <f>MID(B65,7,50)</f>
        <v>Industrie</v>
      </c>
      <c r="C87" s="93">
        <v>7.6363621277234547E-2</v>
      </c>
      <c r="D87" s="93">
        <v>7.6743985285426655E-2</v>
      </c>
      <c r="E87" s="93">
        <v>7.0403485559533352E-2</v>
      </c>
      <c r="F87" s="93">
        <v>6.8619077228744593E-2</v>
      </c>
      <c r="G87" s="93">
        <v>6.7279750896384535E-2</v>
      </c>
      <c r="H87" s="93">
        <v>6.5457960318363387E-2</v>
      </c>
      <c r="I87" s="93">
        <v>6.406410590398029E-2</v>
      </c>
      <c r="J87" s="93">
        <v>6.1884309470726165E-2</v>
      </c>
      <c r="K87" s="93">
        <v>6.4855097146068921E-2</v>
      </c>
      <c r="L87" s="93">
        <v>6.4683239281012397E-2</v>
      </c>
      <c r="M87" s="93">
        <v>6.6329363392011148E-2</v>
      </c>
      <c r="N87" s="93">
        <v>6.7255916778771754E-2</v>
      </c>
      <c r="O87" s="93">
        <v>6.8742063801623746E-2</v>
      </c>
      <c r="P87" s="93">
        <v>6.7342988389999081E-2</v>
      </c>
      <c r="Q87" s="93">
        <v>6.5499185821058098E-2</v>
      </c>
      <c r="R87" s="93">
        <v>6.6117845184754817E-2</v>
      </c>
      <c r="S87" s="93">
        <v>6.6020392039955078E-2</v>
      </c>
      <c r="T87" s="93">
        <v>6.4985602163459971E-2</v>
      </c>
      <c r="U87" s="93">
        <v>7.016633109463695E-2</v>
      </c>
      <c r="V87" s="93">
        <v>6.9082348150346404E-2</v>
      </c>
      <c r="W87" s="93">
        <v>6.7492421106660511E-2</v>
      </c>
      <c r="X87" s="93">
        <v>6.9786405456233463E-2</v>
      </c>
      <c r="Y87" s="93">
        <v>7.2721850452928546E-2</v>
      </c>
      <c r="Z87" s="93">
        <v>7.5886167082975325E-2</v>
      </c>
      <c r="AA87" s="93">
        <v>7.9139893471117828E-2</v>
      </c>
      <c r="AB87" s="93">
        <v>8.1577570049647052E-2</v>
      </c>
      <c r="AC87" s="93">
        <v>8.4013939756921757E-2</v>
      </c>
      <c r="AD87" s="93">
        <v>8.1314617189722438E-2</v>
      </c>
      <c r="AE87" s="93">
        <v>8.428672732045564E-2</v>
      </c>
      <c r="AF87" s="93">
        <v>8.0448337669985007E-2</v>
      </c>
      <c r="AG87" s="93">
        <v>7.9946695011503158E-2</v>
      </c>
      <c r="AH87" s="93">
        <v>7.5513371672625285E-2</v>
      </c>
      <c r="AI87" s="93">
        <v>7.9895855939098481E-2</v>
      </c>
      <c r="AJ87" s="93">
        <v>7.6675739946625104E-2</v>
      </c>
      <c r="AK87" s="93">
        <v>7.4057565921935006E-2</v>
      </c>
      <c r="AL87" s="93">
        <v>7.557867048765507E-2</v>
      </c>
      <c r="AM87" s="93">
        <v>5.2257599427426776E-2</v>
      </c>
      <c r="AN87" s="93">
        <v>5.7528016000457059E-2</v>
      </c>
      <c r="AO87" s="93">
        <v>7.0036951620526547E-2</v>
      </c>
      <c r="AP87" s="93">
        <v>7.1160322341660184E-2</v>
      </c>
      <c r="AQ87" s="93">
        <v>7.2187931312963707E-2</v>
      </c>
      <c r="AR87" s="93">
        <v>6.9839862943077424E-2</v>
      </c>
      <c r="AS87" s="93">
        <v>7.0054519849728991E-2</v>
      </c>
      <c r="AT87" s="93">
        <v>7.299477663519402E-2</v>
      </c>
      <c r="AU87" s="93">
        <v>7.444418670215007E-2</v>
      </c>
      <c r="AV87" s="93">
        <v>7.0902971031388332E-2</v>
      </c>
      <c r="AW87" s="93">
        <v>7.1922453441504663E-2</v>
      </c>
      <c r="AX87" s="93">
        <v>7.0769124113202631E-2</v>
      </c>
      <c r="AY87" s="93">
        <v>7.0419190488930125E-2</v>
      </c>
      <c r="AZ87" s="93">
        <v>6.695125306208552E-2</v>
      </c>
      <c r="BA87" s="93">
        <v>6.4585978938643748E-2</v>
      </c>
      <c r="BB87" s="93">
        <v>6.3341576233835975E-2</v>
      </c>
      <c r="BC87" s="93">
        <v>6.2856847389378689E-2</v>
      </c>
      <c r="BD87" s="93">
        <v>6.1719738237995155E-2</v>
      </c>
      <c r="BE87" s="93">
        <v>6.1808257275308677E-2</v>
      </c>
      <c r="BF87" s="93">
        <v>6.1000723086259041E-2</v>
      </c>
      <c r="BG87" s="93">
        <v>5.9901852087427161E-2</v>
      </c>
      <c r="BH87" s="93">
        <v>6.1900970925126295E-2</v>
      </c>
      <c r="BN87" s="85"/>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5"/>
    </row>
    <row r="88" spans="1:129" s="93" customFormat="1" x14ac:dyDescent="0.35">
      <c r="A88" s="90"/>
      <c r="B88" s="90" t="str">
        <f>MID(B67,7,50)</f>
        <v>Construction</v>
      </c>
      <c r="C88" s="93">
        <v>8.2572592060850228E-2</v>
      </c>
      <c r="D88" s="93">
        <v>7.9706032608604607E-2</v>
      </c>
      <c r="E88" s="93">
        <v>7.6921523516355755E-2</v>
      </c>
      <c r="F88" s="93">
        <v>7.7208809929975281E-2</v>
      </c>
      <c r="G88" s="93">
        <v>7.9642024648133719E-2</v>
      </c>
      <c r="H88" s="93">
        <v>7.9884861602108989E-2</v>
      </c>
      <c r="I88" s="93">
        <v>8.2662459856825729E-2</v>
      </c>
      <c r="J88" s="93">
        <v>6.5411696545428985E-2</v>
      </c>
      <c r="K88" s="93">
        <v>8.133718655750416E-2</v>
      </c>
      <c r="L88" s="93">
        <v>8.677172198335889E-2</v>
      </c>
      <c r="M88" s="93">
        <v>8.9210720068233648E-2</v>
      </c>
      <c r="N88" s="93">
        <v>7.70274684182259E-2</v>
      </c>
      <c r="O88" s="93">
        <v>7.6018778716726965E-2</v>
      </c>
      <c r="P88" s="93">
        <v>7.0231369699306476E-2</v>
      </c>
      <c r="Q88" s="93">
        <v>6.9932409212199176E-2</v>
      </c>
      <c r="R88" s="93">
        <v>6.8770808294917579E-2</v>
      </c>
      <c r="S88" s="93">
        <v>6.7153634528770781E-2</v>
      </c>
      <c r="T88" s="93">
        <v>6.6761143172291426E-2</v>
      </c>
      <c r="U88" s="93">
        <v>8.2711434322300284E-2</v>
      </c>
      <c r="V88" s="93">
        <v>7.9443970552636564E-2</v>
      </c>
      <c r="W88" s="93">
        <v>7.6040843732010699E-2</v>
      </c>
      <c r="X88" s="93">
        <v>8.6081834611323196E-2</v>
      </c>
      <c r="Y88" s="93">
        <v>8.9224828725985805E-2</v>
      </c>
      <c r="Z88" s="93">
        <v>9.0650377980172406E-2</v>
      </c>
      <c r="AA88" s="93">
        <v>9.3651024370791258E-2</v>
      </c>
      <c r="AB88" s="93">
        <v>9.2052343210505302E-2</v>
      </c>
      <c r="AC88" s="93">
        <v>9.5730409414607143E-2</v>
      </c>
      <c r="AD88" s="93">
        <v>0.10124118341511192</v>
      </c>
      <c r="AE88" s="93">
        <v>0.10146383435171741</v>
      </c>
      <c r="AF88" s="93">
        <v>9.5660159799507691E-2</v>
      </c>
      <c r="AG88" s="93">
        <v>9.7765057325552046E-2</v>
      </c>
      <c r="AH88" s="93">
        <v>9.1118169289023707E-2</v>
      </c>
      <c r="AI88" s="93">
        <v>0.10161577392474662</v>
      </c>
      <c r="AJ88" s="93">
        <v>0.10173458812344607</v>
      </c>
      <c r="AK88" s="93">
        <v>0.10241869931654161</v>
      </c>
      <c r="AL88" s="93">
        <v>9.5484574813507972E-2</v>
      </c>
      <c r="AM88" s="93">
        <v>4.0059009220019065E-2</v>
      </c>
      <c r="AN88" s="93">
        <v>8.1258902565889052E-2</v>
      </c>
      <c r="AO88" s="93">
        <v>8.7083043912281929E-2</v>
      </c>
      <c r="AP88" s="93">
        <v>8.7927609369571114E-2</v>
      </c>
      <c r="AQ88" s="93">
        <v>8.8554287215635574E-2</v>
      </c>
      <c r="AR88" s="93">
        <v>8.4135451176017728E-2</v>
      </c>
      <c r="AS88" s="93">
        <v>8.364000314484861E-2</v>
      </c>
      <c r="AT88" s="93">
        <v>8.5926895852286897E-2</v>
      </c>
      <c r="AU88" s="93">
        <v>8.992662626864191E-2</v>
      </c>
      <c r="AV88" s="93">
        <v>8.9705683616213186E-2</v>
      </c>
      <c r="AW88" s="93">
        <v>9.4940538858464027E-2</v>
      </c>
      <c r="AX88" s="93">
        <v>9.636014142014647E-2</v>
      </c>
      <c r="AY88" s="93">
        <v>0.10099054417639444</v>
      </c>
      <c r="AZ88" s="93">
        <v>9.7162561836768982E-2</v>
      </c>
      <c r="BA88" s="93">
        <v>9.7319948583820245E-2</v>
      </c>
      <c r="BB88" s="93">
        <v>9.5603672690532188E-2</v>
      </c>
      <c r="BC88" s="93">
        <v>8.8493292584221298E-2</v>
      </c>
      <c r="BD88" s="93">
        <v>8.7894895643258919E-2</v>
      </c>
      <c r="BE88" s="93">
        <v>8.6909754727618208E-2</v>
      </c>
      <c r="BF88" s="93">
        <v>8.5766792746870116E-2</v>
      </c>
      <c r="BG88" s="93">
        <v>8.1717999130147781E-2</v>
      </c>
      <c r="BH88" s="93">
        <v>8.2187309821037308E-2</v>
      </c>
      <c r="BN88" s="85"/>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5"/>
    </row>
    <row r="89" spans="1:129" s="93" customFormat="1" x14ac:dyDescent="0.35">
      <c r="A89" s="90"/>
      <c r="B89" s="90" t="str">
        <f>MID(B76,7,50)</f>
        <v>Tertiaire marchand</v>
      </c>
      <c r="C89" s="93">
        <v>2.4463607247950808E-2</v>
      </c>
      <c r="D89" s="93">
        <v>2.4979648266091704E-2</v>
      </c>
      <c r="E89" s="93">
        <v>2.3896205202700249E-2</v>
      </c>
      <c r="F89" s="93">
        <v>2.2767947162239545E-2</v>
      </c>
      <c r="G89" s="93">
        <v>2.4027320220929505E-2</v>
      </c>
      <c r="H89" s="93">
        <v>2.2015848243230152E-2</v>
      </c>
      <c r="I89" s="93">
        <v>2.1594329962188175E-2</v>
      </c>
      <c r="J89" s="93">
        <v>2.158866779618639E-2</v>
      </c>
      <c r="K89" s="93">
        <v>2.2163374915644785E-2</v>
      </c>
      <c r="L89" s="93">
        <v>2.3465017739062878E-2</v>
      </c>
      <c r="M89" s="93">
        <v>2.3182238716844793E-2</v>
      </c>
      <c r="N89" s="93">
        <v>2.406209173129778E-2</v>
      </c>
      <c r="O89" s="93">
        <v>2.3126122103188949E-2</v>
      </c>
      <c r="P89" s="93">
        <v>2.3456660199281616E-2</v>
      </c>
      <c r="Q89" s="93">
        <v>2.4301525402153985E-2</v>
      </c>
      <c r="R89" s="93">
        <v>2.5872691347661909E-2</v>
      </c>
      <c r="S89" s="93">
        <v>2.6295220037808043E-2</v>
      </c>
      <c r="T89" s="93">
        <v>2.7249979491154187E-2</v>
      </c>
      <c r="U89" s="93">
        <v>2.7409748710500462E-2</v>
      </c>
      <c r="V89" s="93">
        <v>2.6558162220365625E-2</v>
      </c>
      <c r="W89" s="93">
        <v>2.7165584323628297E-2</v>
      </c>
      <c r="X89" s="93">
        <v>2.9976536304077324E-2</v>
      </c>
      <c r="Y89" s="93">
        <v>2.9980430999887817E-2</v>
      </c>
      <c r="Z89" s="93">
        <v>3.3010224551951677E-2</v>
      </c>
      <c r="AA89" s="93">
        <v>3.1138662009217628E-2</v>
      </c>
      <c r="AB89" s="93">
        <v>3.4708982654618394E-2</v>
      </c>
      <c r="AC89" s="93">
        <v>3.429493768813649E-2</v>
      </c>
      <c r="AD89" s="93">
        <v>3.5573132350879388E-2</v>
      </c>
      <c r="AE89" s="93">
        <v>3.7370931770902741E-2</v>
      </c>
      <c r="AF89" s="93">
        <v>3.6422006739873253E-2</v>
      </c>
      <c r="AG89" s="93">
        <v>3.7214321981890057E-2</v>
      </c>
      <c r="AH89" s="93">
        <v>3.4471502155140804E-2</v>
      </c>
      <c r="AI89" s="93">
        <v>3.7553544072765295E-2</v>
      </c>
      <c r="AJ89" s="93">
        <v>3.8726155859359852E-2</v>
      </c>
      <c r="AK89" s="93">
        <v>3.8355099836307624E-2</v>
      </c>
      <c r="AL89" s="93">
        <v>3.9189068835198682E-2</v>
      </c>
      <c r="AM89" s="93">
        <v>3.0468267093937188E-2</v>
      </c>
      <c r="AN89" s="93">
        <v>3.5932881748073069E-2</v>
      </c>
      <c r="AO89" s="93">
        <v>3.9646135173780343E-2</v>
      </c>
      <c r="AP89" s="93">
        <v>3.9851462312327834E-2</v>
      </c>
      <c r="AQ89" s="93">
        <v>4.0652322572484287E-2</v>
      </c>
      <c r="AR89" s="93">
        <v>4.1567751194079794E-2</v>
      </c>
      <c r="AS89" s="93">
        <v>3.903843123565455E-2</v>
      </c>
      <c r="AT89" s="93">
        <v>3.9423546871370792E-2</v>
      </c>
      <c r="AU89" s="93">
        <v>3.8654028806738953E-2</v>
      </c>
      <c r="AV89" s="93">
        <v>3.6888096745303939E-2</v>
      </c>
      <c r="AW89" s="93">
        <v>3.663379741478387E-2</v>
      </c>
      <c r="AX89" s="93">
        <v>3.6974381881809515E-2</v>
      </c>
      <c r="AY89" s="93">
        <v>3.6110632901537036E-2</v>
      </c>
      <c r="AZ89" s="93">
        <v>3.6424052517258068E-2</v>
      </c>
      <c r="BA89" s="93">
        <v>3.4266814680282989E-2</v>
      </c>
      <c r="BB89" s="93">
        <v>3.3767368579692966E-2</v>
      </c>
      <c r="BC89" s="93">
        <v>3.2422208933609087E-2</v>
      </c>
      <c r="BD89" s="93">
        <v>3.1717826184245811E-2</v>
      </c>
      <c r="BE89" s="93">
        <v>3.1702927254339569E-2</v>
      </c>
      <c r="BF89" s="93">
        <v>3.0820818430678569E-2</v>
      </c>
      <c r="BG89" s="93">
        <v>3.095952953126857E-2</v>
      </c>
      <c r="BH89" s="93">
        <v>3.0590659913089097E-2</v>
      </c>
      <c r="BN89" s="85"/>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5"/>
    </row>
    <row r="90" spans="1:129" s="93" customFormat="1" x14ac:dyDescent="0.35">
      <c r="A90" s="90"/>
      <c r="B90" s="90" t="str">
        <f>MID(B78,7,50)</f>
        <v>Tertiaire non marchand</v>
      </c>
      <c r="C90" s="93">
        <v>3.7943657350708844E-3</v>
      </c>
      <c r="D90" s="93">
        <v>3.8062338762528646E-3</v>
      </c>
      <c r="E90" s="93">
        <v>3.8795684049550065E-3</v>
      </c>
      <c r="F90" s="93">
        <v>4.4535307689234508E-3</v>
      </c>
      <c r="G90" s="93">
        <v>3.6359416330803886E-3</v>
      </c>
      <c r="H90" s="93">
        <v>3.6528895617724722E-3</v>
      </c>
      <c r="I90" s="93">
        <v>3.213749781081356E-3</v>
      </c>
      <c r="J90" s="93">
        <v>2.9735804694253081E-3</v>
      </c>
      <c r="K90" s="93">
        <v>3.0337988374131465E-3</v>
      </c>
      <c r="L90" s="93">
        <v>2.8937425863650493E-3</v>
      </c>
      <c r="M90" s="93">
        <v>2.6492102634294397E-3</v>
      </c>
      <c r="N90" s="93">
        <v>2.3978047501455857E-3</v>
      </c>
      <c r="O90" s="93">
        <v>3.0323454499796478E-3</v>
      </c>
      <c r="P90" s="93">
        <v>2.6323479991934725E-3</v>
      </c>
      <c r="Q90" s="93">
        <v>2.9328064135599758E-3</v>
      </c>
      <c r="R90" s="93">
        <v>3.1996366013888953E-3</v>
      </c>
      <c r="S90" s="93">
        <v>3.4056769314425145E-3</v>
      </c>
      <c r="T90" s="93">
        <v>3.5612354977453495E-3</v>
      </c>
      <c r="U90" s="93">
        <v>3.6105954728629769E-3</v>
      </c>
      <c r="V90" s="93">
        <v>3.1710144419538205E-3</v>
      </c>
      <c r="W90" s="93">
        <v>4.0567862595429346E-3</v>
      </c>
      <c r="X90" s="93">
        <v>3.7168676241425488E-3</v>
      </c>
      <c r="Y90" s="93">
        <v>3.5331007249466036E-3</v>
      </c>
      <c r="Z90" s="93">
        <v>3.5021051057586229E-3</v>
      </c>
      <c r="AA90" s="93">
        <v>2.2885407702213693E-3</v>
      </c>
      <c r="AB90" s="93">
        <v>2.1660515022187592E-3</v>
      </c>
      <c r="AC90" s="93">
        <v>2.0552517857202329E-3</v>
      </c>
      <c r="AD90" s="93">
        <v>2.0577782890783157E-3</v>
      </c>
      <c r="AE90" s="93">
        <v>2.1910436407724704E-3</v>
      </c>
      <c r="AF90" s="93">
        <v>3.177142502840537E-3</v>
      </c>
      <c r="AG90" s="93">
        <v>3.1545572400681833E-3</v>
      </c>
      <c r="AH90" s="93">
        <v>3.2851499300711722E-3</v>
      </c>
      <c r="AI90" s="93">
        <v>3.2793052732028238E-3</v>
      </c>
      <c r="AJ90" s="93">
        <v>3.1734311356001912E-3</v>
      </c>
      <c r="AK90" s="93">
        <v>3.3218404925177952E-3</v>
      </c>
      <c r="AL90" s="93">
        <v>3.5388696632244554E-3</v>
      </c>
      <c r="AM90" s="93">
        <v>3.0984729746046818E-3</v>
      </c>
      <c r="AN90" s="93">
        <v>3.3176070362019284E-3</v>
      </c>
      <c r="AO90" s="93">
        <v>3.8405037280733766E-3</v>
      </c>
      <c r="AP90" s="93">
        <v>3.614809706887526E-3</v>
      </c>
      <c r="AQ90" s="93">
        <v>3.9519154367904721E-3</v>
      </c>
      <c r="AR90" s="93">
        <v>4.2006849880505733E-3</v>
      </c>
      <c r="AS90" s="93">
        <v>4.160076753179324E-3</v>
      </c>
      <c r="AT90" s="93">
        <v>4.3377811273113106E-3</v>
      </c>
      <c r="AU90" s="93">
        <v>4.8303918647353223E-3</v>
      </c>
      <c r="AV90" s="93">
        <v>4.9960330689459605E-3</v>
      </c>
      <c r="AW90" s="93">
        <v>4.22341546832524E-3</v>
      </c>
      <c r="AX90" s="93">
        <v>5.0127875951378664E-3</v>
      </c>
      <c r="AY90" s="93">
        <v>4.1925467603864085E-3</v>
      </c>
      <c r="AZ90" s="93">
        <v>4.0209323115859841E-3</v>
      </c>
      <c r="BA90" s="93">
        <v>3.9469241788368178E-3</v>
      </c>
      <c r="BB90" s="93">
        <v>4.0067552573499051E-3</v>
      </c>
      <c r="BC90" s="93">
        <v>3.9875690216873531E-3</v>
      </c>
      <c r="BD90" s="93">
        <v>4.1429589993471514E-3</v>
      </c>
      <c r="BE90" s="93">
        <v>3.6898876124494585E-3</v>
      </c>
      <c r="BF90" s="93">
        <v>3.2188041812843322E-3</v>
      </c>
      <c r="BG90" s="93">
        <v>3.1391898511072421E-3</v>
      </c>
      <c r="BH90" s="93">
        <v>3.2537720678609519E-3</v>
      </c>
      <c r="BN90" s="85"/>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5"/>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5"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N125" s="85"/>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5"/>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Y149"/>
  <sheetViews>
    <sheetView zoomScaleNormal="100" workbookViewId="0">
      <pane xSplit="2" ySplit="7" topLeftCell="C8" activePane="bottomRight" state="frozen"/>
      <selection activeCell="BN1" sqref="BN1:DY1048576"/>
      <selection pane="topRight" activeCell="BN1" sqref="BN1:DY1048576"/>
      <selection pane="bottomLeft" activeCell="BN1" sqref="BN1:DY1048576"/>
      <selection pane="bottomRight" activeCell="BN1" sqref="BN1:DY1048576"/>
    </sheetView>
  </sheetViews>
  <sheetFormatPr baseColWidth="10" defaultColWidth="11.453125" defaultRowHeight="14.5" x14ac:dyDescent="0.35"/>
  <cols>
    <col min="1" max="1" width="11.453125" style="13"/>
    <col min="2" max="2" width="82.453125" style="13" customWidth="1"/>
    <col min="3" max="60" width="10.90625" style="13"/>
    <col min="61" max="65" width="11.453125" style="13"/>
    <col min="66" max="66" width="11.453125" style="85" hidden="1" customWidth="1"/>
    <col min="67" max="128" width="11.453125" style="13" hidden="1" customWidth="1"/>
    <col min="129" max="129" width="11.453125" style="85" hidden="1" customWidth="1"/>
    <col min="130" max="16384" width="11.453125" style="13"/>
  </cols>
  <sheetData>
    <row r="1" spans="1:128" ht="18.5" x14ac:dyDescent="0.45">
      <c r="A1" s="67" t="s">
        <v>175</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8" t="s">
        <v>295</v>
      </c>
      <c r="B6" s="89"/>
      <c r="C6" s="92" t="s">
        <v>176</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335</v>
      </c>
    </row>
    <row r="8" spans="1:128" ht="15" thickBot="1" x14ac:dyDescent="0.4">
      <c r="A8" s="16" t="s">
        <v>94</v>
      </c>
      <c r="B8" s="17" t="s">
        <v>95</v>
      </c>
      <c r="C8" s="81">
        <v>1349.8578808248101</v>
      </c>
      <c r="D8" s="81">
        <v>1423.28986689254</v>
      </c>
      <c r="E8" s="81">
        <v>1333.1072109924601</v>
      </c>
      <c r="F8" s="81">
        <v>1409.2014579102699</v>
      </c>
      <c r="G8" s="81">
        <v>1410.78853401881</v>
      </c>
      <c r="H8" s="81">
        <v>1478.55760164554</v>
      </c>
      <c r="I8" s="81">
        <v>1613.59094062704</v>
      </c>
      <c r="J8" s="81">
        <v>1415.0351537311899</v>
      </c>
      <c r="K8" s="81">
        <v>1500.8904388999699</v>
      </c>
      <c r="L8" s="81">
        <v>1367.3477789854301</v>
      </c>
      <c r="M8" s="81">
        <v>1335.3471222036101</v>
      </c>
      <c r="N8" s="81">
        <v>1489.3315957628899</v>
      </c>
      <c r="O8" s="81">
        <v>1513.1807744441701</v>
      </c>
      <c r="P8" s="81">
        <v>1605.17445942265</v>
      </c>
      <c r="Q8" s="81">
        <v>1565.1432721117999</v>
      </c>
      <c r="R8" s="81">
        <v>1487.9687991927401</v>
      </c>
      <c r="S8" s="81">
        <v>1524.3837455103901</v>
      </c>
      <c r="T8" s="81">
        <v>1626.6485160474299</v>
      </c>
      <c r="U8" s="81">
        <v>1358.2000098573401</v>
      </c>
      <c r="V8" s="81">
        <v>1536.54983249116</v>
      </c>
      <c r="W8" s="81">
        <v>1593.7088004539801</v>
      </c>
      <c r="X8" s="81">
        <v>1639.3238161498</v>
      </c>
      <c r="Y8" s="81">
        <v>1600.55058831714</v>
      </c>
      <c r="Z8" s="81">
        <v>1567.8256195982001</v>
      </c>
      <c r="AA8" s="81">
        <v>1665.1233856209601</v>
      </c>
      <c r="AB8" s="81">
        <v>1714.4026387118499</v>
      </c>
      <c r="AC8" s="81">
        <v>1681.1765437388499</v>
      </c>
      <c r="AD8" s="81">
        <v>1621.31102386628</v>
      </c>
      <c r="AE8" s="81">
        <v>1499.7894528417901</v>
      </c>
      <c r="AF8" s="81">
        <v>1619.7618072108501</v>
      </c>
      <c r="AG8" s="81">
        <v>1725.46562439127</v>
      </c>
      <c r="AH8" s="81">
        <v>1645.30205525101</v>
      </c>
      <c r="AI8" s="81">
        <v>1650.8732083382299</v>
      </c>
      <c r="AJ8" s="81">
        <v>1657.71453366742</v>
      </c>
      <c r="AK8" s="81">
        <v>1742.5873552820401</v>
      </c>
      <c r="AL8" s="81">
        <v>1741.7445953710901</v>
      </c>
      <c r="AM8" s="81">
        <v>1774.4419932926901</v>
      </c>
      <c r="AN8" s="81">
        <v>1887.9773478395</v>
      </c>
      <c r="AO8" s="81">
        <v>1869.76083370474</v>
      </c>
      <c r="AP8" s="81">
        <v>1846.8592604421499</v>
      </c>
      <c r="AQ8" s="81">
        <v>1824.1307546504099</v>
      </c>
      <c r="AR8" s="81">
        <v>1734.07260130904</v>
      </c>
      <c r="AS8" s="81">
        <v>1714.9137822873199</v>
      </c>
      <c r="AT8" s="81">
        <v>1943.6965136346801</v>
      </c>
      <c r="AU8" s="81">
        <v>1929.49047745188</v>
      </c>
      <c r="AV8" s="81">
        <v>1879.58411066439</v>
      </c>
      <c r="AW8" s="81">
        <v>1856.45654406577</v>
      </c>
      <c r="AX8" s="81">
        <v>1892.33281211749</v>
      </c>
      <c r="AY8" s="81">
        <v>1928.3021161250199</v>
      </c>
      <c r="AZ8" s="81">
        <v>1980.13520928413</v>
      </c>
      <c r="BA8" s="81">
        <v>2057.7666946856898</v>
      </c>
      <c r="BB8" s="81">
        <v>2038.15861987076</v>
      </c>
      <c r="BC8" s="81">
        <v>2083.0536599591401</v>
      </c>
      <c r="BD8" s="81">
        <v>2111.55074311098</v>
      </c>
      <c r="BE8" s="81">
        <v>2153.4518864512202</v>
      </c>
      <c r="BF8" s="81">
        <v>2147.9379966602501</v>
      </c>
      <c r="BG8" s="81">
        <v>2113.7487551960799</v>
      </c>
      <c r="BH8" s="81">
        <v>2128.5170643093202</v>
      </c>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7">
        <v>1349.8578808248101</v>
      </c>
      <c r="D9" s="77">
        <v>1423.28986689254</v>
      </c>
      <c r="E9" s="77">
        <v>1333.1072109924601</v>
      </c>
      <c r="F9" s="77">
        <v>1409.2014579102699</v>
      </c>
      <c r="G9" s="77">
        <v>1410.78853401881</v>
      </c>
      <c r="H9" s="77">
        <v>1478.55760164554</v>
      </c>
      <c r="I9" s="77">
        <v>1613.59094062704</v>
      </c>
      <c r="J9" s="77">
        <v>1415.0351537311899</v>
      </c>
      <c r="K9" s="77">
        <v>1500.8904388999699</v>
      </c>
      <c r="L9" s="77">
        <v>1367.3477789854301</v>
      </c>
      <c r="M9" s="77">
        <v>1335.3471222036101</v>
      </c>
      <c r="N9" s="77">
        <v>1489.3315957628899</v>
      </c>
      <c r="O9" s="77">
        <v>1513.1807744441701</v>
      </c>
      <c r="P9" s="77">
        <v>1605.17445942265</v>
      </c>
      <c r="Q9" s="77">
        <v>1565.1432721117999</v>
      </c>
      <c r="R9" s="77">
        <v>1487.9687991927401</v>
      </c>
      <c r="S9" s="77">
        <v>1524.3837455103901</v>
      </c>
      <c r="T9" s="77">
        <v>1626.6485160474299</v>
      </c>
      <c r="U9" s="77">
        <v>1358.2000098573401</v>
      </c>
      <c r="V9" s="77">
        <v>1536.54983249116</v>
      </c>
      <c r="W9" s="77">
        <v>1593.7088004539801</v>
      </c>
      <c r="X9" s="77">
        <v>1639.3238161498</v>
      </c>
      <c r="Y9" s="77">
        <v>1600.55058831714</v>
      </c>
      <c r="Z9" s="77">
        <v>1567.8256195982001</v>
      </c>
      <c r="AA9" s="77">
        <v>1665.1233856209601</v>
      </c>
      <c r="AB9" s="77">
        <v>1714.4026387118499</v>
      </c>
      <c r="AC9" s="77">
        <v>1681.1765437388499</v>
      </c>
      <c r="AD9" s="77">
        <v>1621.31102386628</v>
      </c>
      <c r="AE9" s="77">
        <v>1499.7894528417901</v>
      </c>
      <c r="AF9" s="77">
        <v>1619.7618072108501</v>
      </c>
      <c r="AG9" s="77">
        <v>1725.46562439127</v>
      </c>
      <c r="AH9" s="77">
        <v>1645.30205525101</v>
      </c>
      <c r="AI9" s="77">
        <v>1650.8732083382299</v>
      </c>
      <c r="AJ9" s="77">
        <v>1657.71453366742</v>
      </c>
      <c r="AK9" s="77">
        <v>1742.5873552820401</v>
      </c>
      <c r="AL9" s="77">
        <v>1741.7445953710901</v>
      </c>
      <c r="AM9" s="77">
        <v>1774.4419932926901</v>
      </c>
      <c r="AN9" s="77">
        <v>1887.9773478395</v>
      </c>
      <c r="AO9" s="77">
        <v>1869.76083370474</v>
      </c>
      <c r="AP9" s="77">
        <v>1846.8592604421499</v>
      </c>
      <c r="AQ9" s="77">
        <v>1824.1307546504099</v>
      </c>
      <c r="AR9" s="77">
        <v>1734.07260130904</v>
      </c>
      <c r="AS9" s="77">
        <v>1714.9137822873199</v>
      </c>
      <c r="AT9" s="77">
        <v>1943.6965136346801</v>
      </c>
      <c r="AU9" s="77">
        <v>1929.49047745188</v>
      </c>
      <c r="AV9" s="77">
        <v>1879.58411066439</v>
      </c>
      <c r="AW9" s="77">
        <v>1856.45654406577</v>
      </c>
      <c r="AX9" s="77">
        <v>1892.33281211749</v>
      </c>
      <c r="AY9" s="77">
        <v>1928.3021161250199</v>
      </c>
      <c r="AZ9" s="77">
        <v>1980.13520928413</v>
      </c>
      <c r="BA9" s="77">
        <v>2057.7666946856898</v>
      </c>
      <c r="BB9" s="77">
        <v>2038.15861987076</v>
      </c>
      <c r="BC9" s="77">
        <v>2083.0536599591401</v>
      </c>
      <c r="BD9" s="77">
        <v>2111.55074311098</v>
      </c>
      <c r="BE9" s="77">
        <v>2153.4518864512202</v>
      </c>
      <c r="BF9" s="77">
        <v>2147.9379966602501</v>
      </c>
      <c r="BG9" s="77">
        <v>2113.7487551960799</v>
      </c>
      <c r="BH9" s="77">
        <v>2128.5170643093202</v>
      </c>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81">
        <v>8160.5662360216402</v>
      </c>
      <c r="D10" s="81">
        <v>8262.8116071004497</v>
      </c>
      <c r="E10" s="81">
        <v>8361.9668134066196</v>
      </c>
      <c r="F10" s="81">
        <v>8289.2225055768795</v>
      </c>
      <c r="G10" s="81">
        <v>8193.3870657594998</v>
      </c>
      <c r="H10" s="81">
        <v>8432.5080410474402</v>
      </c>
      <c r="I10" s="81">
        <v>8240.2106591266402</v>
      </c>
      <c r="J10" s="81">
        <v>8267.2900607628708</v>
      </c>
      <c r="K10" s="81">
        <v>8354.2745814963091</v>
      </c>
      <c r="L10" s="81">
        <v>8286.9720751650802</v>
      </c>
      <c r="M10" s="81">
        <v>8354.7702700866394</v>
      </c>
      <c r="N10" s="81">
        <v>8307.3396839458692</v>
      </c>
      <c r="O10" s="81">
        <v>8466.6033559176103</v>
      </c>
      <c r="P10" s="81">
        <v>8480.13152430624</v>
      </c>
      <c r="Q10" s="81">
        <v>8545.1226722151005</v>
      </c>
      <c r="R10" s="81">
        <v>8527.2078734366896</v>
      </c>
      <c r="S10" s="81">
        <v>8536.4654583032207</v>
      </c>
      <c r="T10" s="81">
        <v>8548.7204055394905</v>
      </c>
      <c r="U10" s="81">
        <v>8556.5431494867207</v>
      </c>
      <c r="V10" s="81">
        <v>8581.7278362838097</v>
      </c>
      <c r="W10" s="81">
        <v>8624.1594880919602</v>
      </c>
      <c r="X10" s="81">
        <v>8668.83816809774</v>
      </c>
      <c r="Y10" s="81">
        <v>8719.9589430526794</v>
      </c>
      <c r="Z10" s="81">
        <v>8798.1845232024698</v>
      </c>
      <c r="AA10" s="81">
        <v>8933.2386722346891</v>
      </c>
      <c r="AB10" s="81">
        <v>9162.1814781638695</v>
      </c>
      <c r="AC10" s="81">
        <v>9185.1659918447403</v>
      </c>
      <c r="AD10" s="81">
        <v>9245.9363302358597</v>
      </c>
      <c r="AE10" s="81">
        <v>9332.5308692535491</v>
      </c>
      <c r="AF10" s="81">
        <v>9181.2721454580605</v>
      </c>
      <c r="AG10" s="81">
        <v>9244.6011089711701</v>
      </c>
      <c r="AH10" s="81">
        <v>9369.2069455506698</v>
      </c>
      <c r="AI10" s="81">
        <v>9345.25560103114</v>
      </c>
      <c r="AJ10" s="81">
        <v>9390.0565050938494</v>
      </c>
      <c r="AK10" s="81">
        <v>9443.5080060847995</v>
      </c>
      <c r="AL10" s="81">
        <v>9638.0368225534603</v>
      </c>
      <c r="AM10" s="81">
        <v>9394.7977838024508</v>
      </c>
      <c r="AN10" s="81">
        <v>9435.50231466683</v>
      </c>
      <c r="AO10" s="81">
        <v>9727.2770182114691</v>
      </c>
      <c r="AP10" s="81">
        <v>9629.1983014475099</v>
      </c>
      <c r="AQ10" s="81">
        <v>9906.3436165681196</v>
      </c>
      <c r="AR10" s="81">
        <v>10008.833194782301</v>
      </c>
      <c r="AS10" s="81">
        <v>10188.847295739801</v>
      </c>
      <c r="AT10" s="81">
        <v>10348.0779820481</v>
      </c>
      <c r="AU10" s="81">
        <v>10254.8803825056</v>
      </c>
      <c r="AV10" s="81">
        <v>10363.2777196727</v>
      </c>
      <c r="AW10" s="81">
        <v>10325.8637437902</v>
      </c>
      <c r="AX10" s="81">
        <v>10221.2743805193</v>
      </c>
      <c r="AY10" s="81">
        <v>10296.902243160201</v>
      </c>
      <c r="AZ10" s="81">
        <v>10290.2155273509</v>
      </c>
      <c r="BA10" s="81">
        <v>10237.823211041001</v>
      </c>
      <c r="BB10" s="81">
        <v>10277.498503135501</v>
      </c>
      <c r="BC10" s="81">
        <v>10294.9199706075</v>
      </c>
      <c r="BD10" s="81">
        <v>10222.306266395201</v>
      </c>
      <c r="BE10" s="81">
        <v>10337.0148228788</v>
      </c>
      <c r="BF10" s="81">
        <v>10442.7184097852</v>
      </c>
      <c r="BG10" s="81">
        <v>10473.3538851383</v>
      </c>
      <c r="BH10" s="81">
        <v>10498.4717520627</v>
      </c>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81">
        <v>3102.09841207306</v>
      </c>
      <c r="D11" s="81">
        <v>3100.0214733214898</v>
      </c>
      <c r="E11" s="81">
        <v>3094.4367980598099</v>
      </c>
      <c r="F11" s="81">
        <v>3116.7925414557699</v>
      </c>
      <c r="G11" s="81">
        <v>3158.7259203875301</v>
      </c>
      <c r="H11" s="81">
        <v>3180.1215361144</v>
      </c>
      <c r="I11" s="81">
        <v>3153.5390580437902</v>
      </c>
      <c r="J11" s="81">
        <v>3166.07987780142</v>
      </c>
      <c r="K11" s="81">
        <v>3166.7218821492602</v>
      </c>
      <c r="L11" s="81">
        <v>3137.4800399420501</v>
      </c>
      <c r="M11" s="81">
        <v>3144.6158327278599</v>
      </c>
      <c r="N11" s="81">
        <v>3122.3837442171298</v>
      </c>
      <c r="O11" s="81">
        <v>3141.2430280254198</v>
      </c>
      <c r="P11" s="81">
        <v>3147.1672829120298</v>
      </c>
      <c r="Q11" s="81">
        <v>3116.09818259442</v>
      </c>
      <c r="R11" s="81">
        <v>3146.7886252928001</v>
      </c>
      <c r="S11" s="81">
        <v>3109.0501113413902</v>
      </c>
      <c r="T11" s="81">
        <v>3126.9924070345301</v>
      </c>
      <c r="U11" s="81">
        <v>3128.6265766460701</v>
      </c>
      <c r="V11" s="81">
        <v>3119.0744803378898</v>
      </c>
      <c r="W11" s="81">
        <v>3086.8909079841801</v>
      </c>
      <c r="X11" s="81">
        <v>3076.3551008827699</v>
      </c>
      <c r="Y11" s="81">
        <v>3056.2680006425098</v>
      </c>
      <c r="Z11" s="81">
        <v>3079.52733245016</v>
      </c>
      <c r="AA11" s="81">
        <v>3083.29760936805</v>
      </c>
      <c r="AB11" s="81">
        <v>3116.0215458794801</v>
      </c>
      <c r="AC11" s="81">
        <v>3105.9437830685001</v>
      </c>
      <c r="AD11" s="81">
        <v>3126.8949973150702</v>
      </c>
      <c r="AE11" s="81">
        <v>3079.9817639376502</v>
      </c>
      <c r="AF11" s="81">
        <v>3120.0489877711502</v>
      </c>
      <c r="AG11" s="81">
        <v>3141.1483692862198</v>
      </c>
      <c r="AH11" s="81">
        <v>3163.4510428243798</v>
      </c>
      <c r="AI11" s="81">
        <v>3209.4499168812899</v>
      </c>
      <c r="AJ11" s="81">
        <v>3160.5302822016101</v>
      </c>
      <c r="AK11" s="81">
        <v>3153.35840574651</v>
      </c>
      <c r="AL11" s="81">
        <v>3198.73461795607</v>
      </c>
      <c r="AM11" s="81">
        <v>3091.9648404494601</v>
      </c>
      <c r="AN11" s="81">
        <v>3119.6779807917901</v>
      </c>
      <c r="AO11" s="81">
        <v>3159.47104294983</v>
      </c>
      <c r="AP11" s="81">
        <v>3131.1573205138502</v>
      </c>
      <c r="AQ11" s="81">
        <v>3159.7109157618902</v>
      </c>
      <c r="AR11" s="81">
        <v>3183.87895632666</v>
      </c>
      <c r="AS11" s="81">
        <v>3200.5076158500001</v>
      </c>
      <c r="AT11" s="81">
        <v>3193.9906469683001</v>
      </c>
      <c r="AU11" s="81">
        <v>3175.6375799924299</v>
      </c>
      <c r="AV11" s="81">
        <v>3198.1663162258401</v>
      </c>
      <c r="AW11" s="81">
        <v>3217.0640108296998</v>
      </c>
      <c r="AX11" s="81">
        <v>3256.3810787663101</v>
      </c>
      <c r="AY11" s="81">
        <v>3274.9441532351898</v>
      </c>
      <c r="AZ11" s="81">
        <v>3309.2051534514799</v>
      </c>
      <c r="BA11" s="81">
        <v>3268.2051606048399</v>
      </c>
      <c r="BB11" s="81">
        <v>3295.5073576672398</v>
      </c>
      <c r="BC11" s="81">
        <v>3334.7928484026402</v>
      </c>
      <c r="BD11" s="81">
        <v>3323.9026174556302</v>
      </c>
      <c r="BE11" s="81">
        <v>3335.9721155998</v>
      </c>
      <c r="BF11" s="81">
        <v>3361.2096806608602</v>
      </c>
      <c r="BG11" s="81">
        <v>3316.0745356975699</v>
      </c>
      <c r="BH11" s="81">
        <v>3357.0521680158599</v>
      </c>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81">
        <v>7461.4751160165497</v>
      </c>
      <c r="D12" s="81">
        <v>7262.1799463398002</v>
      </c>
      <c r="E12" s="81">
        <v>7199.9036651684901</v>
      </c>
      <c r="F12" s="81">
        <v>7170.1380545107604</v>
      </c>
      <c r="G12" s="81">
        <v>7110.5754769441501</v>
      </c>
      <c r="H12" s="81">
        <v>7043.5965842219002</v>
      </c>
      <c r="I12" s="81">
        <v>6963.1804937850002</v>
      </c>
      <c r="J12" s="81">
        <v>6920.2782984326896</v>
      </c>
      <c r="K12" s="81">
        <v>6938.7593388385303</v>
      </c>
      <c r="L12" s="81">
        <v>6924.2619223501397</v>
      </c>
      <c r="M12" s="81">
        <v>6885.9380756358696</v>
      </c>
      <c r="N12" s="81">
        <v>6918.7909868486004</v>
      </c>
      <c r="O12" s="81">
        <v>6988.6267984074202</v>
      </c>
      <c r="P12" s="81">
        <v>6993.9898782018399</v>
      </c>
      <c r="Q12" s="81">
        <v>6926.32246240721</v>
      </c>
      <c r="R12" s="81">
        <v>6952.1528188474904</v>
      </c>
      <c r="S12" s="81">
        <v>6930.5232952936503</v>
      </c>
      <c r="T12" s="81">
        <v>6941.5251439249996</v>
      </c>
      <c r="U12" s="81">
        <v>6992.52540949985</v>
      </c>
      <c r="V12" s="81">
        <v>6920.6354383362204</v>
      </c>
      <c r="W12" s="81">
        <v>6988.6753740759896</v>
      </c>
      <c r="X12" s="81">
        <v>6974.4912963797296</v>
      </c>
      <c r="Y12" s="81">
        <v>6969.6539896464001</v>
      </c>
      <c r="Z12" s="81">
        <v>6953.5068255590504</v>
      </c>
      <c r="AA12" s="81">
        <v>6876.4038928926602</v>
      </c>
      <c r="AB12" s="81">
        <v>6918.6911288076099</v>
      </c>
      <c r="AC12" s="81">
        <v>6935.3055220652896</v>
      </c>
      <c r="AD12" s="81">
        <v>6961.0923994190198</v>
      </c>
      <c r="AE12" s="81">
        <v>7007.3666791334999</v>
      </c>
      <c r="AF12" s="81">
        <v>7056.7331596199501</v>
      </c>
      <c r="AG12" s="81">
        <v>7061.6466456869903</v>
      </c>
      <c r="AH12" s="81">
        <v>7015.8445544431197</v>
      </c>
      <c r="AI12" s="81">
        <v>7030.8834790338897</v>
      </c>
      <c r="AJ12" s="81">
        <v>6954.4493881227399</v>
      </c>
      <c r="AK12" s="81">
        <v>6940.9893484467002</v>
      </c>
      <c r="AL12" s="81">
        <v>6911.0973680153202</v>
      </c>
      <c r="AM12" s="81">
        <v>6604.1328328209102</v>
      </c>
      <c r="AN12" s="81">
        <v>6759.6177745508803</v>
      </c>
      <c r="AO12" s="81">
        <v>6775.1931574096197</v>
      </c>
      <c r="AP12" s="81">
        <v>6862.7089916081604</v>
      </c>
      <c r="AQ12" s="81">
        <v>6847.9287700792102</v>
      </c>
      <c r="AR12" s="81">
        <v>6946.7452161543997</v>
      </c>
      <c r="AS12" s="81">
        <v>6991.6996126744298</v>
      </c>
      <c r="AT12" s="81">
        <v>7084.32730338906</v>
      </c>
      <c r="AU12" s="81">
        <v>7028.9339400979297</v>
      </c>
      <c r="AV12" s="81">
        <v>7030.2399755817596</v>
      </c>
      <c r="AW12" s="81">
        <v>7043.7252484992396</v>
      </c>
      <c r="AX12" s="81">
        <v>7114.3994464229099</v>
      </c>
      <c r="AY12" s="81">
        <v>7025.8618206646197</v>
      </c>
      <c r="AZ12" s="81">
        <v>7080.0146583473897</v>
      </c>
      <c r="BA12" s="81">
        <v>7075.0273284393097</v>
      </c>
      <c r="BB12" s="81">
        <v>7070.0803672729899</v>
      </c>
      <c r="BC12" s="81">
        <v>7127.9173481233602</v>
      </c>
      <c r="BD12" s="81">
        <v>7079.7005683613597</v>
      </c>
      <c r="BE12" s="81">
        <v>7092.0901259889997</v>
      </c>
      <c r="BF12" s="81">
        <v>7096.1585667287</v>
      </c>
      <c r="BG12" s="81">
        <v>7063.4622764506303</v>
      </c>
      <c r="BH12" s="81">
        <v>6980.7260994777498</v>
      </c>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81">
        <v>3612.75014085256</v>
      </c>
      <c r="D13" s="81">
        <v>3592.2602287457498</v>
      </c>
      <c r="E13" s="81">
        <v>3515.8667634277599</v>
      </c>
      <c r="F13" s="81">
        <v>3471.4797457487698</v>
      </c>
      <c r="G13" s="81">
        <v>3516.6068519178598</v>
      </c>
      <c r="H13" s="81">
        <v>3427.1061550024401</v>
      </c>
      <c r="I13" s="81">
        <v>3321.0922519120199</v>
      </c>
      <c r="J13" s="81">
        <v>3286.0188915393401</v>
      </c>
      <c r="K13" s="81">
        <v>3301.26445475111</v>
      </c>
      <c r="L13" s="81">
        <v>3304.7502739096199</v>
      </c>
      <c r="M13" s="81">
        <v>3321.0568189853002</v>
      </c>
      <c r="N13" s="81">
        <v>3275.1805227332302</v>
      </c>
      <c r="O13" s="81">
        <v>3222.2119733066302</v>
      </c>
      <c r="P13" s="81">
        <v>3199.4451860496702</v>
      </c>
      <c r="Q13" s="81">
        <v>3139.8409001364198</v>
      </c>
      <c r="R13" s="81">
        <v>3063.83000635495</v>
      </c>
      <c r="S13" s="81">
        <v>3060.1638754524802</v>
      </c>
      <c r="T13" s="81">
        <v>3057.19723201131</v>
      </c>
      <c r="U13" s="81">
        <v>2984.41870369242</v>
      </c>
      <c r="V13" s="81">
        <v>2974.8169440223601</v>
      </c>
      <c r="W13" s="81">
        <v>3056.1539781260599</v>
      </c>
      <c r="X13" s="81">
        <v>3100.54693143333</v>
      </c>
      <c r="Y13" s="81">
        <v>3253.5565325540301</v>
      </c>
      <c r="Z13" s="81">
        <v>3159.2715033180398</v>
      </c>
      <c r="AA13" s="81">
        <v>3177.7111850475098</v>
      </c>
      <c r="AB13" s="81">
        <v>3257.1869285993498</v>
      </c>
      <c r="AC13" s="81">
        <v>3365.4558211548401</v>
      </c>
      <c r="AD13" s="81">
        <v>3430.88791505265</v>
      </c>
      <c r="AE13" s="81">
        <v>3463.51225294905</v>
      </c>
      <c r="AF13" s="81">
        <v>3472.2966700206298</v>
      </c>
      <c r="AG13" s="81">
        <v>3459.3582132595998</v>
      </c>
      <c r="AH13" s="81">
        <v>3401.3356062938801</v>
      </c>
      <c r="AI13" s="81">
        <v>3392.8127475894198</v>
      </c>
      <c r="AJ13" s="81">
        <v>3325.5125468497199</v>
      </c>
      <c r="AK13" s="81">
        <v>3210.1222480025499</v>
      </c>
      <c r="AL13" s="81">
        <v>3235.6583551306499</v>
      </c>
      <c r="AM13" s="81">
        <v>2885.2367317974499</v>
      </c>
      <c r="AN13" s="81">
        <v>2905.3845892898698</v>
      </c>
      <c r="AO13" s="81">
        <v>3008.8529782392102</v>
      </c>
      <c r="AP13" s="81">
        <v>3037.8870038867699</v>
      </c>
      <c r="AQ13" s="81">
        <v>3078.3465988959101</v>
      </c>
      <c r="AR13" s="81">
        <v>3132.1839343297502</v>
      </c>
      <c r="AS13" s="81">
        <v>3083.3086780544099</v>
      </c>
      <c r="AT13" s="81">
        <v>3081.6926465535198</v>
      </c>
      <c r="AU13" s="81">
        <v>2984.3394230225899</v>
      </c>
      <c r="AV13" s="81">
        <v>2946.2492302731798</v>
      </c>
      <c r="AW13" s="81">
        <v>2943.7572593168802</v>
      </c>
      <c r="AX13" s="81">
        <v>2857.7171709860099</v>
      </c>
      <c r="AY13" s="81">
        <v>2811.0130146452102</v>
      </c>
      <c r="AZ13" s="81">
        <v>2803.6572260778098</v>
      </c>
      <c r="BA13" s="81">
        <v>2754.2455959326398</v>
      </c>
      <c r="BB13" s="81">
        <v>2566.01081811823</v>
      </c>
      <c r="BC13" s="81">
        <v>2592.7760424901498</v>
      </c>
      <c r="BD13" s="81">
        <v>2514.31655465722</v>
      </c>
      <c r="BE13" s="81">
        <v>2581.3502136000202</v>
      </c>
      <c r="BF13" s="81">
        <v>2637.8072597689502</v>
      </c>
      <c r="BG13" s="81">
        <v>2611.1990815955701</v>
      </c>
      <c r="BH13" s="81">
        <v>2543.30098445883</v>
      </c>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81">
        <v>33216.798022483301</v>
      </c>
      <c r="D14" s="81">
        <v>33081.271447568397</v>
      </c>
      <c r="E14" s="81">
        <v>32748.318766999098</v>
      </c>
      <c r="F14" s="81">
        <v>32644.652876447399</v>
      </c>
      <c r="G14" s="81">
        <v>32542.199694020099</v>
      </c>
      <c r="H14" s="81">
        <v>32365.971578385699</v>
      </c>
      <c r="I14" s="81">
        <v>31932.6100527257</v>
      </c>
      <c r="J14" s="81">
        <v>31715.750425763101</v>
      </c>
      <c r="K14" s="81">
        <v>31516.487116948501</v>
      </c>
      <c r="L14" s="81">
        <v>31452.611252657502</v>
      </c>
      <c r="M14" s="81">
        <v>31483.840329298499</v>
      </c>
      <c r="N14" s="81">
        <v>31348.197900011699</v>
      </c>
      <c r="O14" s="81">
        <v>31391.833787448199</v>
      </c>
      <c r="P14" s="81">
        <v>31351.4512094167</v>
      </c>
      <c r="Q14" s="81">
        <v>31204.096744596802</v>
      </c>
      <c r="R14" s="81">
        <v>31112.095693995099</v>
      </c>
      <c r="S14" s="81">
        <v>30842.915683441399</v>
      </c>
      <c r="T14" s="81">
        <v>30760.938032535902</v>
      </c>
      <c r="U14" s="81">
        <v>30588.820126785002</v>
      </c>
      <c r="V14" s="81">
        <v>30423.478886040099</v>
      </c>
      <c r="W14" s="81">
        <v>30521.001866680399</v>
      </c>
      <c r="X14" s="81">
        <v>30298.646004148999</v>
      </c>
      <c r="Y14" s="81">
        <v>30425.935929507999</v>
      </c>
      <c r="Z14" s="81">
        <v>30420.716748716899</v>
      </c>
      <c r="AA14" s="81">
        <v>30375.982790213598</v>
      </c>
      <c r="AB14" s="81">
        <v>30556.680627211499</v>
      </c>
      <c r="AC14" s="81">
        <v>30321.767876237202</v>
      </c>
      <c r="AD14" s="81">
        <v>30458.372034342599</v>
      </c>
      <c r="AE14" s="81">
        <v>30686.226284371402</v>
      </c>
      <c r="AF14" s="81">
        <v>30869.6561394042</v>
      </c>
      <c r="AG14" s="81">
        <v>30773.4351566642</v>
      </c>
      <c r="AH14" s="81">
        <v>30750.935792310102</v>
      </c>
      <c r="AI14" s="81">
        <v>31030.1225337879</v>
      </c>
      <c r="AJ14" s="81">
        <v>30854.989363657802</v>
      </c>
      <c r="AK14" s="81">
        <v>30841.933891181201</v>
      </c>
      <c r="AL14" s="81">
        <v>30572.733884406502</v>
      </c>
      <c r="AM14" s="81">
        <v>29605.400434151401</v>
      </c>
      <c r="AN14" s="81">
        <v>29955.165405237702</v>
      </c>
      <c r="AO14" s="81">
        <v>30261.215945600201</v>
      </c>
      <c r="AP14" s="81">
        <v>30463.7689293691</v>
      </c>
      <c r="AQ14" s="81">
        <v>30788.8771771883</v>
      </c>
      <c r="AR14" s="81">
        <v>30989.751582318699</v>
      </c>
      <c r="AS14" s="81">
        <v>30953.297331742298</v>
      </c>
      <c r="AT14" s="81">
        <v>31005.1265669737</v>
      </c>
      <c r="AU14" s="81">
        <v>31246.5970854958</v>
      </c>
      <c r="AV14" s="81">
        <v>31323.0294514536</v>
      </c>
      <c r="AW14" s="81">
        <v>31167.551577305301</v>
      </c>
      <c r="AX14" s="81">
        <v>31022.7244925905</v>
      </c>
      <c r="AY14" s="81">
        <v>31215.783942379399</v>
      </c>
      <c r="AZ14" s="81">
        <v>31168.1014250685</v>
      </c>
      <c r="BA14" s="81">
        <v>31161.367935483999</v>
      </c>
      <c r="BB14" s="81">
        <v>31040.2400637998</v>
      </c>
      <c r="BC14" s="81">
        <v>31012.976646459701</v>
      </c>
      <c r="BD14" s="81">
        <v>30971.021797794401</v>
      </c>
      <c r="BE14" s="81">
        <v>30884.563350157601</v>
      </c>
      <c r="BF14" s="81">
        <v>30860.931955629501</v>
      </c>
      <c r="BG14" s="81">
        <v>30829.036111046698</v>
      </c>
      <c r="BH14" s="81">
        <v>30760.881574459399</v>
      </c>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7">
        <v>55553.687927447114</v>
      </c>
      <c r="D15" s="77">
        <v>55298.544703075888</v>
      </c>
      <c r="E15" s="77">
        <v>54920.492807061775</v>
      </c>
      <c r="F15" s="77">
        <v>54692.28572373958</v>
      </c>
      <c r="G15" s="77">
        <v>54521.495009029139</v>
      </c>
      <c r="H15" s="77">
        <v>54449.303894771874</v>
      </c>
      <c r="I15" s="77">
        <v>53610.632515593155</v>
      </c>
      <c r="J15" s="77">
        <v>53355.41755429942</v>
      </c>
      <c r="K15" s="77">
        <v>53277.507374183711</v>
      </c>
      <c r="L15" s="77">
        <v>53106.075564024388</v>
      </c>
      <c r="M15" s="77">
        <v>53190.221326734172</v>
      </c>
      <c r="N15" s="77">
        <v>52971.892837756532</v>
      </c>
      <c r="O15" s="77">
        <v>53210.518943105271</v>
      </c>
      <c r="P15" s="77">
        <v>53172.185080886484</v>
      </c>
      <c r="Q15" s="77">
        <v>52931.480961949957</v>
      </c>
      <c r="R15" s="77">
        <v>52802.075017927025</v>
      </c>
      <c r="S15" s="77">
        <v>52479.118423832144</v>
      </c>
      <c r="T15" s="77">
        <v>52435.373221046233</v>
      </c>
      <c r="U15" s="77">
        <v>52250.93396611006</v>
      </c>
      <c r="V15" s="77">
        <v>52019.733585020382</v>
      </c>
      <c r="W15" s="77">
        <v>52276.881614958591</v>
      </c>
      <c r="X15" s="77">
        <v>52118.877500942574</v>
      </c>
      <c r="Y15" s="77">
        <v>52425.373395403622</v>
      </c>
      <c r="Z15" s="77">
        <v>52411.20693324662</v>
      </c>
      <c r="AA15" s="77">
        <v>52446.634149756508</v>
      </c>
      <c r="AB15" s="77">
        <v>53010.761708661812</v>
      </c>
      <c r="AC15" s="77">
        <v>52913.638994370573</v>
      </c>
      <c r="AD15" s="77">
        <v>53223.183676365195</v>
      </c>
      <c r="AE15" s="77">
        <v>53569.617849645154</v>
      </c>
      <c r="AF15" s="77">
        <v>53700.007102273987</v>
      </c>
      <c r="AG15" s="77">
        <v>53680.18949386818</v>
      </c>
      <c r="AH15" s="77">
        <v>53700.773941422151</v>
      </c>
      <c r="AI15" s="77">
        <v>54008.524278323639</v>
      </c>
      <c r="AJ15" s="77">
        <v>53685.53808592572</v>
      </c>
      <c r="AK15" s="77">
        <v>53589.91189946176</v>
      </c>
      <c r="AL15" s="77">
        <v>53556.261048062006</v>
      </c>
      <c r="AM15" s="77">
        <v>51581.532623021674</v>
      </c>
      <c r="AN15" s="77">
        <v>52175.348064537073</v>
      </c>
      <c r="AO15" s="77">
        <v>52932.010142410334</v>
      </c>
      <c r="AP15" s="77">
        <v>53124.720546825389</v>
      </c>
      <c r="AQ15" s="77">
        <v>53781.207078493433</v>
      </c>
      <c r="AR15" s="77">
        <v>54261.392883911809</v>
      </c>
      <c r="AS15" s="77">
        <v>54417.660534060939</v>
      </c>
      <c r="AT15" s="77">
        <v>54713.215145932685</v>
      </c>
      <c r="AU15" s="77">
        <v>54690.388411114349</v>
      </c>
      <c r="AV15" s="77">
        <v>54860.962693207082</v>
      </c>
      <c r="AW15" s="77">
        <v>54697.961839741321</v>
      </c>
      <c r="AX15" s="77">
        <v>54472.496569285024</v>
      </c>
      <c r="AY15" s="77">
        <v>54624.505174084625</v>
      </c>
      <c r="AZ15" s="77">
        <v>54651.193990296073</v>
      </c>
      <c r="BA15" s="77">
        <v>54496.669231501786</v>
      </c>
      <c r="BB15" s="77">
        <v>54249.337109993765</v>
      </c>
      <c r="BC15" s="77">
        <v>54363.38285608335</v>
      </c>
      <c r="BD15" s="77">
        <v>54111.247804663813</v>
      </c>
      <c r="BE15" s="77">
        <v>54230.99062822522</v>
      </c>
      <c r="BF15" s="77">
        <v>54398.825872573216</v>
      </c>
      <c r="BG15" s="77">
        <v>54293.125889928764</v>
      </c>
      <c r="BH15" s="77">
        <v>54140.432578474545</v>
      </c>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81">
        <v>18944.243872220999</v>
      </c>
      <c r="D16" s="81">
        <v>18756.3537687961</v>
      </c>
      <c r="E16" s="81">
        <v>18614.046901765101</v>
      </c>
      <c r="F16" s="81">
        <v>18713.0422377539</v>
      </c>
      <c r="G16" s="81">
        <v>18669.465402750298</v>
      </c>
      <c r="H16" s="81">
        <v>18707.818146056601</v>
      </c>
      <c r="I16" s="81">
        <v>18570.804726678401</v>
      </c>
      <c r="J16" s="81">
        <v>18506.1168529715</v>
      </c>
      <c r="K16" s="81">
        <v>18373.050490183901</v>
      </c>
      <c r="L16" s="81">
        <v>18177.710892905299</v>
      </c>
      <c r="M16" s="81">
        <v>18124.322736903301</v>
      </c>
      <c r="N16" s="81">
        <v>17869.160088006302</v>
      </c>
      <c r="O16" s="81">
        <v>18073.788021242501</v>
      </c>
      <c r="P16" s="81">
        <v>17813.554022380798</v>
      </c>
      <c r="Q16" s="81">
        <v>17544.336233688598</v>
      </c>
      <c r="R16" s="81">
        <v>17269.0887400502</v>
      </c>
      <c r="S16" s="81">
        <v>16916.984590802302</v>
      </c>
      <c r="T16" s="81">
        <v>16819.8035281253</v>
      </c>
      <c r="U16" s="81">
        <v>16733.2124526765</v>
      </c>
      <c r="V16" s="81">
        <v>16608.488196488499</v>
      </c>
      <c r="W16" s="81">
        <v>16646.193960948502</v>
      </c>
      <c r="X16" s="81">
        <v>16709.627043978398</v>
      </c>
      <c r="Y16" s="81">
        <v>16870.1786370113</v>
      </c>
      <c r="Z16" s="81">
        <v>16794.235804136901</v>
      </c>
      <c r="AA16" s="81">
        <v>16650.750069670401</v>
      </c>
      <c r="AB16" s="81">
        <v>17015.786763901699</v>
      </c>
      <c r="AC16" s="81">
        <v>16957.915817652</v>
      </c>
      <c r="AD16" s="81">
        <v>17034.127989871999</v>
      </c>
      <c r="AE16" s="81">
        <v>17090.174718204798</v>
      </c>
      <c r="AF16" s="81">
        <v>17107.899005936299</v>
      </c>
      <c r="AG16" s="81">
        <v>17264.154857996898</v>
      </c>
      <c r="AH16" s="81">
        <v>17264.0775334221</v>
      </c>
      <c r="AI16" s="81">
        <v>17469.309135083698</v>
      </c>
      <c r="AJ16" s="81">
        <v>17409.248614706099</v>
      </c>
      <c r="AK16" s="81">
        <v>17473.662309639301</v>
      </c>
      <c r="AL16" s="81">
        <v>17409.0834333485</v>
      </c>
      <c r="AM16" s="81">
        <v>16216.4614525991</v>
      </c>
      <c r="AN16" s="81">
        <v>17080.522342020002</v>
      </c>
      <c r="AO16" s="81">
        <v>17505.043119798102</v>
      </c>
      <c r="AP16" s="81">
        <v>17829.693301755899</v>
      </c>
      <c r="AQ16" s="81">
        <v>18099.807418374399</v>
      </c>
      <c r="AR16" s="81">
        <v>18182.479499323901</v>
      </c>
      <c r="AS16" s="81">
        <v>18222.226751704598</v>
      </c>
      <c r="AT16" s="81">
        <v>18485.273382343399</v>
      </c>
      <c r="AU16" s="81">
        <v>18454.586879487801</v>
      </c>
      <c r="AV16" s="81">
        <v>18240.246957534</v>
      </c>
      <c r="AW16" s="81">
        <v>18375.9690947729</v>
      </c>
      <c r="AX16" s="81">
        <v>18311.916631910299</v>
      </c>
      <c r="AY16" s="81">
        <v>18281.569732623</v>
      </c>
      <c r="AZ16" s="81">
        <v>18292.951691190301</v>
      </c>
      <c r="BA16" s="81">
        <v>18137.4047227794</v>
      </c>
      <c r="BB16" s="81">
        <v>18029.81599766</v>
      </c>
      <c r="BC16" s="81">
        <v>17948.3519078315</v>
      </c>
      <c r="BD16" s="81">
        <v>17828.320023366701</v>
      </c>
      <c r="BE16" s="81">
        <v>17829.1945265186</v>
      </c>
      <c r="BF16" s="81">
        <v>17877.3012673714</v>
      </c>
      <c r="BG16" s="81">
        <v>17720.1944129</v>
      </c>
      <c r="BH16" s="81">
        <v>17703.666018023901</v>
      </c>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7">
        <v>18944.243872220999</v>
      </c>
      <c r="D17" s="77">
        <v>18756.3537687961</v>
      </c>
      <c r="E17" s="77">
        <v>18614.046901765101</v>
      </c>
      <c r="F17" s="77">
        <v>18713.0422377539</v>
      </c>
      <c r="G17" s="77">
        <v>18669.465402750298</v>
      </c>
      <c r="H17" s="77">
        <v>18707.818146056601</v>
      </c>
      <c r="I17" s="77">
        <v>18570.804726678401</v>
      </c>
      <c r="J17" s="77">
        <v>18506.1168529715</v>
      </c>
      <c r="K17" s="77">
        <v>18373.050490183901</v>
      </c>
      <c r="L17" s="77">
        <v>18177.710892905299</v>
      </c>
      <c r="M17" s="77">
        <v>18124.322736903301</v>
      </c>
      <c r="N17" s="77">
        <v>17869.160088006302</v>
      </c>
      <c r="O17" s="77">
        <v>18073.788021242501</v>
      </c>
      <c r="P17" s="77">
        <v>17813.554022380798</v>
      </c>
      <c r="Q17" s="77">
        <v>17544.336233688598</v>
      </c>
      <c r="R17" s="77">
        <v>17269.0887400502</v>
      </c>
      <c r="S17" s="77">
        <v>16916.984590802302</v>
      </c>
      <c r="T17" s="77">
        <v>16819.8035281253</v>
      </c>
      <c r="U17" s="77">
        <v>16733.2124526765</v>
      </c>
      <c r="V17" s="77">
        <v>16608.488196488499</v>
      </c>
      <c r="W17" s="77">
        <v>16646.193960948502</v>
      </c>
      <c r="X17" s="77">
        <v>16709.627043978398</v>
      </c>
      <c r="Y17" s="77">
        <v>16870.1786370113</v>
      </c>
      <c r="Z17" s="77">
        <v>16794.235804136901</v>
      </c>
      <c r="AA17" s="77">
        <v>16650.750069670401</v>
      </c>
      <c r="AB17" s="77">
        <v>17015.786763901699</v>
      </c>
      <c r="AC17" s="77">
        <v>16957.915817652</v>
      </c>
      <c r="AD17" s="77">
        <v>17034.127989871999</v>
      </c>
      <c r="AE17" s="77">
        <v>17090.174718204798</v>
      </c>
      <c r="AF17" s="77">
        <v>17107.899005936299</v>
      </c>
      <c r="AG17" s="77">
        <v>17264.154857996898</v>
      </c>
      <c r="AH17" s="77">
        <v>17264.0775334221</v>
      </c>
      <c r="AI17" s="77">
        <v>17469.309135083698</v>
      </c>
      <c r="AJ17" s="77">
        <v>17409.248614706099</v>
      </c>
      <c r="AK17" s="77">
        <v>17473.662309639301</v>
      </c>
      <c r="AL17" s="77">
        <v>17409.0834333485</v>
      </c>
      <c r="AM17" s="77">
        <v>16216.4614525991</v>
      </c>
      <c r="AN17" s="77">
        <v>17080.522342020002</v>
      </c>
      <c r="AO17" s="77">
        <v>17505.043119798102</v>
      </c>
      <c r="AP17" s="77">
        <v>17829.693301755899</v>
      </c>
      <c r="AQ17" s="77">
        <v>18099.807418374399</v>
      </c>
      <c r="AR17" s="77">
        <v>18182.479499323901</v>
      </c>
      <c r="AS17" s="77">
        <v>18222.226751704598</v>
      </c>
      <c r="AT17" s="77">
        <v>18485.273382343399</v>
      </c>
      <c r="AU17" s="77">
        <v>18454.586879487801</v>
      </c>
      <c r="AV17" s="77">
        <v>18240.246957534</v>
      </c>
      <c r="AW17" s="77">
        <v>18375.9690947729</v>
      </c>
      <c r="AX17" s="77">
        <v>18311.916631910299</v>
      </c>
      <c r="AY17" s="77">
        <v>18281.569732623</v>
      </c>
      <c r="AZ17" s="77">
        <v>18292.951691190301</v>
      </c>
      <c r="BA17" s="77">
        <v>18137.4047227794</v>
      </c>
      <c r="BB17" s="77">
        <v>18029.81599766</v>
      </c>
      <c r="BC17" s="77">
        <v>17948.3519078315</v>
      </c>
      <c r="BD17" s="77">
        <v>17828.320023366701</v>
      </c>
      <c r="BE17" s="77">
        <v>17829.1945265186</v>
      </c>
      <c r="BF17" s="77">
        <v>17877.3012673714</v>
      </c>
      <c r="BG17" s="77">
        <v>17720.1944129</v>
      </c>
      <c r="BH17" s="77">
        <v>17703.666018023901</v>
      </c>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81">
        <v>34092.222230915402</v>
      </c>
      <c r="D18" s="81">
        <v>34132.925711046002</v>
      </c>
      <c r="E18" s="81">
        <v>34054.209632776998</v>
      </c>
      <c r="F18" s="81">
        <v>34022.666374620901</v>
      </c>
      <c r="G18" s="81">
        <v>34028.787152094497</v>
      </c>
      <c r="H18" s="81">
        <v>34055.130925263802</v>
      </c>
      <c r="I18" s="81">
        <v>34065.542765986203</v>
      </c>
      <c r="J18" s="81">
        <v>33776.356107565698</v>
      </c>
      <c r="K18" s="81">
        <v>33839.799578147802</v>
      </c>
      <c r="L18" s="81">
        <v>33468.928332290001</v>
      </c>
      <c r="M18" s="81">
        <v>33477.416825977998</v>
      </c>
      <c r="N18" s="81">
        <v>33389.0633512227</v>
      </c>
      <c r="O18" s="81">
        <v>33449.484886186103</v>
      </c>
      <c r="P18" s="81">
        <v>33122.864038927997</v>
      </c>
      <c r="Q18" s="81">
        <v>33000.237449494802</v>
      </c>
      <c r="R18" s="81">
        <v>32953.088635739499</v>
      </c>
      <c r="S18" s="81">
        <v>32778.018594520101</v>
      </c>
      <c r="T18" s="81">
        <v>32990.3140068418</v>
      </c>
      <c r="U18" s="81">
        <v>33096.572383074497</v>
      </c>
      <c r="V18" s="81">
        <v>33359.811141231999</v>
      </c>
      <c r="W18" s="81">
        <v>33168.197480279799</v>
      </c>
      <c r="X18" s="81">
        <v>33202.696069340098</v>
      </c>
      <c r="Y18" s="81">
        <v>33100.099408475602</v>
      </c>
      <c r="Z18" s="81">
        <v>32969.930570496697</v>
      </c>
      <c r="AA18" s="81">
        <v>32708.931888206698</v>
      </c>
      <c r="AB18" s="81">
        <v>32991.844844396801</v>
      </c>
      <c r="AC18" s="81">
        <v>33372.461160315601</v>
      </c>
      <c r="AD18" s="81">
        <v>33536.011989575301</v>
      </c>
      <c r="AE18" s="81">
        <v>33742.920680304102</v>
      </c>
      <c r="AF18" s="81">
        <v>33755.431214640797</v>
      </c>
      <c r="AG18" s="81">
        <v>33590.247998870203</v>
      </c>
      <c r="AH18" s="81">
        <v>33689.755663842101</v>
      </c>
      <c r="AI18" s="81">
        <v>33946.598641701603</v>
      </c>
      <c r="AJ18" s="81">
        <v>33986.346918967698</v>
      </c>
      <c r="AK18" s="81">
        <v>34042.354267914801</v>
      </c>
      <c r="AL18" s="81">
        <v>34329.560171595898</v>
      </c>
      <c r="AM18" s="81">
        <v>33688.179532661103</v>
      </c>
      <c r="AN18" s="81">
        <v>33756.746717170397</v>
      </c>
      <c r="AO18" s="81">
        <v>34517.700419176697</v>
      </c>
      <c r="AP18" s="81">
        <v>34342.253572011999</v>
      </c>
      <c r="AQ18" s="81">
        <v>34768.464950158697</v>
      </c>
      <c r="AR18" s="81">
        <v>35198.209577063797</v>
      </c>
      <c r="AS18" s="81">
        <v>35722.378579356402</v>
      </c>
      <c r="AT18" s="81">
        <v>36005.801554309</v>
      </c>
      <c r="AU18" s="81">
        <v>36039.895412348698</v>
      </c>
      <c r="AV18" s="81">
        <v>36000.3733073412</v>
      </c>
      <c r="AW18" s="81">
        <v>35906.095401336999</v>
      </c>
      <c r="AX18" s="81">
        <v>35771.831317835997</v>
      </c>
      <c r="AY18" s="81">
        <v>36039.348501269502</v>
      </c>
      <c r="AZ18" s="81">
        <v>35733.768991142497</v>
      </c>
      <c r="BA18" s="81">
        <v>35857.094690006699</v>
      </c>
      <c r="BB18" s="81">
        <v>35904.0468341296</v>
      </c>
      <c r="BC18" s="81">
        <v>35647.664828490997</v>
      </c>
      <c r="BD18" s="81">
        <v>35668.948283808801</v>
      </c>
      <c r="BE18" s="81">
        <v>35454.3626863545</v>
      </c>
      <c r="BF18" s="81">
        <v>35254.2035025558</v>
      </c>
      <c r="BG18" s="81">
        <v>35287.993157443598</v>
      </c>
      <c r="BH18" s="81">
        <v>35256.284137660899</v>
      </c>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81">
        <v>12418.3455899111</v>
      </c>
      <c r="D19" s="81">
        <v>12235.460446834601</v>
      </c>
      <c r="E19" s="81">
        <v>12084.7693234659</v>
      </c>
      <c r="F19" s="81">
        <v>12057.746551296599</v>
      </c>
      <c r="G19" s="81">
        <v>12005.8398514773</v>
      </c>
      <c r="H19" s="81">
        <v>11935.0162110771</v>
      </c>
      <c r="I19" s="81">
        <v>11995.8708138151</v>
      </c>
      <c r="J19" s="81">
        <v>11906.7795386283</v>
      </c>
      <c r="K19" s="81">
        <v>11875.3144426257</v>
      </c>
      <c r="L19" s="81">
        <v>11826.564167209801</v>
      </c>
      <c r="M19" s="81">
        <v>11840.9676780767</v>
      </c>
      <c r="N19" s="81">
        <v>11732.0925329191</v>
      </c>
      <c r="O19" s="81">
        <v>11812.791491752099</v>
      </c>
      <c r="P19" s="81">
        <v>11834.151993560499</v>
      </c>
      <c r="Q19" s="81">
        <v>11783.4532644749</v>
      </c>
      <c r="R19" s="81">
        <v>11777.1073278514</v>
      </c>
      <c r="S19" s="81">
        <v>11775.400723978801</v>
      </c>
      <c r="T19" s="81">
        <v>11885.6714752639</v>
      </c>
      <c r="U19" s="81">
        <v>11829.3053506017</v>
      </c>
      <c r="V19" s="81">
        <v>11830.0928732229</v>
      </c>
      <c r="W19" s="81">
        <v>11755.986471071599</v>
      </c>
      <c r="X19" s="81">
        <v>11686.0502915166</v>
      </c>
      <c r="Y19" s="81">
        <v>11745.322318422101</v>
      </c>
      <c r="Z19" s="81">
        <v>11736.0501318754</v>
      </c>
      <c r="AA19" s="81">
        <v>11797.289910649401</v>
      </c>
      <c r="AB19" s="81">
        <v>11892.908443897501</v>
      </c>
      <c r="AC19" s="81">
        <v>11743.418660883701</v>
      </c>
      <c r="AD19" s="81">
        <v>11819.2440931115</v>
      </c>
      <c r="AE19" s="81">
        <v>11822.528101992701</v>
      </c>
      <c r="AF19" s="81">
        <v>11821.767037011799</v>
      </c>
      <c r="AG19" s="81">
        <v>11820.266388866899</v>
      </c>
      <c r="AH19" s="81">
        <v>11709.4831326196</v>
      </c>
      <c r="AI19" s="81">
        <v>11776.009904445</v>
      </c>
      <c r="AJ19" s="81">
        <v>11778.944154414001</v>
      </c>
      <c r="AK19" s="81">
        <v>11867.436118391501</v>
      </c>
      <c r="AL19" s="81">
        <v>11923.5501524844</v>
      </c>
      <c r="AM19" s="81">
        <v>11786.7653585958</v>
      </c>
      <c r="AN19" s="81">
        <v>11805.4474442849</v>
      </c>
      <c r="AO19" s="81">
        <v>11950.752593413499</v>
      </c>
      <c r="AP19" s="81">
        <v>12180.2522537122</v>
      </c>
      <c r="AQ19" s="81">
        <v>12209.3347203953</v>
      </c>
      <c r="AR19" s="81">
        <v>12245.305739301801</v>
      </c>
      <c r="AS19" s="81">
        <v>12228.183753012399</v>
      </c>
      <c r="AT19" s="81">
        <v>12278.7353515587</v>
      </c>
      <c r="AU19" s="81">
        <v>12151.765460905601</v>
      </c>
      <c r="AV19" s="81">
        <v>12154.365630624899</v>
      </c>
      <c r="AW19" s="81">
        <v>12146.5928918433</v>
      </c>
      <c r="AX19" s="81">
        <v>12208.718278619601</v>
      </c>
      <c r="AY19" s="81">
        <v>12100.4588410284</v>
      </c>
      <c r="AZ19" s="81">
        <v>12090.885032518599</v>
      </c>
      <c r="BA19" s="81">
        <v>12005.566702898601</v>
      </c>
      <c r="BB19" s="81">
        <v>11762.920853113699</v>
      </c>
      <c r="BC19" s="81">
        <v>11827.8072915182</v>
      </c>
      <c r="BD19" s="81">
        <v>11686.440612230201</v>
      </c>
      <c r="BE19" s="81">
        <v>11733.079559550901</v>
      </c>
      <c r="BF19" s="81">
        <v>11694.1759549976</v>
      </c>
      <c r="BG19" s="81">
        <v>11668.9417541937</v>
      </c>
      <c r="BH19" s="81">
        <v>11751.6673924969</v>
      </c>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81">
        <v>7552.1113885892801</v>
      </c>
      <c r="D20" s="81">
        <v>7592.3321322782303</v>
      </c>
      <c r="E20" s="81">
        <v>7343.73541785015</v>
      </c>
      <c r="F20" s="81">
        <v>7359.6041298986202</v>
      </c>
      <c r="G20" s="81">
        <v>7417.8964771135497</v>
      </c>
      <c r="H20" s="81">
        <v>7417.16254246478</v>
      </c>
      <c r="I20" s="81">
        <v>7408.85717493011</v>
      </c>
      <c r="J20" s="81">
        <v>7377.4202711812004</v>
      </c>
      <c r="K20" s="81">
        <v>7404.4156256045599</v>
      </c>
      <c r="L20" s="81">
        <v>7291.7892128162102</v>
      </c>
      <c r="M20" s="81">
        <v>7300.6195018323197</v>
      </c>
      <c r="N20" s="81">
        <v>7267.3489913564399</v>
      </c>
      <c r="O20" s="81">
        <v>7225.4207257131402</v>
      </c>
      <c r="P20" s="81">
        <v>7214.5528243865901</v>
      </c>
      <c r="Q20" s="81">
        <v>7226.0495346723301</v>
      </c>
      <c r="R20" s="81">
        <v>7233.6363277861801</v>
      </c>
      <c r="S20" s="81">
        <v>7246.0891665655499</v>
      </c>
      <c r="T20" s="81">
        <v>7244.2852905794198</v>
      </c>
      <c r="U20" s="81">
        <v>7068.9995581124804</v>
      </c>
      <c r="V20" s="81">
        <v>7203.1713828174597</v>
      </c>
      <c r="W20" s="81">
        <v>7186.6462909489101</v>
      </c>
      <c r="X20" s="81">
        <v>7200.8277151639904</v>
      </c>
      <c r="Y20" s="81">
        <v>7195.9108740950896</v>
      </c>
      <c r="Z20" s="81">
        <v>7237.0529313731104</v>
      </c>
      <c r="AA20" s="81">
        <v>7244.99357706313</v>
      </c>
      <c r="AB20" s="81">
        <v>7389.8599165545902</v>
      </c>
      <c r="AC20" s="81">
        <v>7416.7662386787697</v>
      </c>
      <c r="AD20" s="81">
        <v>7545.85053685404</v>
      </c>
      <c r="AE20" s="81">
        <v>7514.00397059849</v>
      </c>
      <c r="AF20" s="81">
        <v>7467.4809525298097</v>
      </c>
      <c r="AG20" s="81">
        <v>7521.9318422658898</v>
      </c>
      <c r="AH20" s="81">
        <v>7564.47194743607</v>
      </c>
      <c r="AI20" s="81">
        <v>7801.15416798357</v>
      </c>
      <c r="AJ20" s="81">
        <v>7668.6858587501301</v>
      </c>
      <c r="AK20" s="81">
        <v>7560.2494923371896</v>
      </c>
      <c r="AL20" s="81">
        <v>7841.4863299465896</v>
      </c>
      <c r="AM20" s="81">
        <v>7432.6708104003801</v>
      </c>
      <c r="AN20" s="81">
        <v>6927.0336627673496</v>
      </c>
      <c r="AO20" s="81">
        <v>7721.7556013187104</v>
      </c>
      <c r="AP20" s="81">
        <v>7247.8146070479297</v>
      </c>
      <c r="AQ20" s="81">
        <v>7380.5790800266104</v>
      </c>
      <c r="AR20" s="81">
        <v>7933.3843953953201</v>
      </c>
      <c r="AS20" s="81">
        <v>8157.9470324493896</v>
      </c>
      <c r="AT20" s="81">
        <v>8294.4748251015299</v>
      </c>
      <c r="AU20" s="81">
        <v>8538.3273394302705</v>
      </c>
      <c r="AV20" s="81">
        <v>8484.1854009378603</v>
      </c>
      <c r="AW20" s="81">
        <v>8420.9010874093292</v>
      </c>
      <c r="AX20" s="81">
        <v>8537.2576751111701</v>
      </c>
      <c r="AY20" s="81">
        <v>8420.0217811618495</v>
      </c>
      <c r="AZ20" s="81">
        <v>8351.9423178359993</v>
      </c>
      <c r="BA20" s="81">
        <v>8286.4215988947508</v>
      </c>
      <c r="BB20" s="81">
        <v>8193.1526410059796</v>
      </c>
      <c r="BC20" s="81">
        <v>8334.2367874619595</v>
      </c>
      <c r="BD20" s="81">
        <v>8233.5518177648501</v>
      </c>
      <c r="BE20" s="81">
        <v>8333.7770555922598</v>
      </c>
      <c r="BF20" s="81">
        <v>8404.4164732026493</v>
      </c>
      <c r="BG20" s="81">
        <v>8332.2930747852897</v>
      </c>
      <c r="BH20" s="81">
        <v>8637.9097673718206</v>
      </c>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81">
        <v>2801.4316049281101</v>
      </c>
      <c r="D21" s="81">
        <v>2828.3234841348399</v>
      </c>
      <c r="E21" s="81">
        <v>2912.33965716587</v>
      </c>
      <c r="F21" s="81">
        <v>2963.2496210829099</v>
      </c>
      <c r="G21" s="81">
        <v>3062.32802333379</v>
      </c>
      <c r="H21" s="81">
        <v>3036.3506684490299</v>
      </c>
      <c r="I21" s="81">
        <v>3099.4469105852199</v>
      </c>
      <c r="J21" s="81">
        <v>3028.69204130559</v>
      </c>
      <c r="K21" s="81">
        <v>2991.5835686978799</v>
      </c>
      <c r="L21" s="81">
        <v>2911.5837138870602</v>
      </c>
      <c r="M21" s="81">
        <v>2912.72749948314</v>
      </c>
      <c r="N21" s="81">
        <v>2929.20712692918</v>
      </c>
      <c r="O21" s="81">
        <v>2897.7271397097502</v>
      </c>
      <c r="P21" s="81">
        <v>2876.6993050937599</v>
      </c>
      <c r="Q21" s="81">
        <v>2814.3681572237301</v>
      </c>
      <c r="R21" s="81">
        <v>2836.1059885551999</v>
      </c>
      <c r="S21" s="81">
        <v>2558.1268585006301</v>
      </c>
      <c r="T21" s="81">
        <v>2576.9375201327998</v>
      </c>
      <c r="U21" s="81">
        <v>2552.8106410124901</v>
      </c>
      <c r="V21" s="81">
        <v>2527.7376455446401</v>
      </c>
      <c r="W21" s="81">
        <v>2227.2591618909801</v>
      </c>
      <c r="X21" s="81">
        <v>2251.6002193181298</v>
      </c>
      <c r="Y21" s="81">
        <v>2341.18941943748</v>
      </c>
      <c r="Z21" s="81">
        <v>2347.2814347090398</v>
      </c>
      <c r="AA21" s="81">
        <v>2368.9322472889098</v>
      </c>
      <c r="AB21" s="81">
        <v>2402.16855091347</v>
      </c>
      <c r="AC21" s="81">
        <v>2406.76708424256</v>
      </c>
      <c r="AD21" s="81">
        <v>2397.1924472938299</v>
      </c>
      <c r="AE21" s="81">
        <v>2413.4864209707898</v>
      </c>
      <c r="AF21" s="81">
        <v>2412.9373406718701</v>
      </c>
      <c r="AG21" s="81">
        <v>2468.2755829964699</v>
      </c>
      <c r="AH21" s="81">
        <v>2505.1279171166202</v>
      </c>
      <c r="AI21" s="81">
        <v>2516.3373093687501</v>
      </c>
      <c r="AJ21" s="81">
        <v>2565.7101266085101</v>
      </c>
      <c r="AK21" s="81">
        <v>2592.3162529115698</v>
      </c>
      <c r="AL21" s="81">
        <v>2662.8722188033998</v>
      </c>
      <c r="AM21" s="81">
        <v>2678.9480178092199</v>
      </c>
      <c r="AN21" s="81">
        <v>2673.4885409425301</v>
      </c>
      <c r="AO21" s="81">
        <v>2706.99391346836</v>
      </c>
      <c r="AP21" s="81">
        <v>2728.2975905923799</v>
      </c>
      <c r="AQ21" s="81">
        <v>2770.7363397535901</v>
      </c>
      <c r="AR21" s="81">
        <v>2808.9489420354098</v>
      </c>
      <c r="AS21" s="81">
        <v>2845.3541365316901</v>
      </c>
      <c r="AT21" s="81">
        <v>2884.3285086614501</v>
      </c>
      <c r="AU21" s="81">
        <v>2804.16113423655</v>
      </c>
      <c r="AV21" s="81">
        <v>2890.8571846608402</v>
      </c>
      <c r="AW21" s="81">
        <v>2839.5572004933802</v>
      </c>
      <c r="AX21" s="81">
        <v>2946.3265332896499</v>
      </c>
      <c r="AY21" s="81">
        <v>2946.23765820782</v>
      </c>
      <c r="AZ21" s="81">
        <v>2980.4788382564302</v>
      </c>
      <c r="BA21" s="81">
        <v>3005.8933690639001</v>
      </c>
      <c r="BB21" s="81">
        <v>3004.84495584041</v>
      </c>
      <c r="BC21" s="81">
        <v>2979.0953874141201</v>
      </c>
      <c r="BD21" s="81">
        <v>2985.3798322861198</v>
      </c>
      <c r="BE21" s="81">
        <v>2976.5235024586</v>
      </c>
      <c r="BF21" s="81">
        <v>2921.4137901494901</v>
      </c>
      <c r="BG21" s="81">
        <v>2919.2394863694399</v>
      </c>
      <c r="BH21" s="81">
        <v>2825.7763832157002</v>
      </c>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81">
        <v>7186.2727628585999</v>
      </c>
      <c r="D22" s="81">
        <v>7225.8144389744803</v>
      </c>
      <c r="E22" s="81">
        <v>7059.0070704237796</v>
      </c>
      <c r="F22" s="81">
        <v>7020.4307586019304</v>
      </c>
      <c r="G22" s="81">
        <v>7087.4265390200298</v>
      </c>
      <c r="H22" s="81">
        <v>7264.7295142264102</v>
      </c>
      <c r="I22" s="81">
        <v>7377.4095639063598</v>
      </c>
      <c r="J22" s="81">
        <v>7343.7848942865503</v>
      </c>
      <c r="K22" s="81">
        <v>7396.9224753209801</v>
      </c>
      <c r="L22" s="81">
        <v>7467.0476418663202</v>
      </c>
      <c r="M22" s="81">
        <v>7546.7814165126902</v>
      </c>
      <c r="N22" s="81">
        <v>7517.5918532681399</v>
      </c>
      <c r="O22" s="81">
        <v>7452.5554999712604</v>
      </c>
      <c r="P22" s="81">
        <v>7442.2864959894796</v>
      </c>
      <c r="Q22" s="81">
        <v>7528.1401668466196</v>
      </c>
      <c r="R22" s="81">
        <v>7545.1618408589702</v>
      </c>
      <c r="S22" s="81">
        <v>7597.9766079759902</v>
      </c>
      <c r="T22" s="81">
        <v>7672.5928322417303</v>
      </c>
      <c r="U22" s="81">
        <v>7624.8850502593796</v>
      </c>
      <c r="V22" s="81">
        <v>7673.5246625830396</v>
      </c>
      <c r="W22" s="81">
        <v>7684.3051759302598</v>
      </c>
      <c r="X22" s="81">
        <v>7802.2023201229504</v>
      </c>
      <c r="Y22" s="81">
        <v>7799.8379810977603</v>
      </c>
      <c r="Z22" s="81">
        <v>7749.02703124857</v>
      </c>
      <c r="AA22" s="81">
        <v>7987.39648331219</v>
      </c>
      <c r="AB22" s="81">
        <v>8090.6860079238904</v>
      </c>
      <c r="AC22" s="81">
        <v>8041.8189091440699</v>
      </c>
      <c r="AD22" s="81">
        <v>8051.1859156404898</v>
      </c>
      <c r="AE22" s="81">
        <v>8011.1268770193701</v>
      </c>
      <c r="AF22" s="81">
        <v>8065.0910632923096</v>
      </c>
      <c r="AG22" s="81">
        <v>8010.4857327329901</v>
      </c>
      <c r="AH22" s="81">
        <v>8068.87823699815</v>
      </c>
      <c r="AI22" s="81">
        <v>8122.5823001400604</v>
      </c>
      <c r="AJ22" s="81">
        <v>8058.3438706077804</v>
      </c>
      <c r="AK22" s="81">
        <v>8034.1048507134201</v>
      </c>
      <c r="AL22" s="81">
        <v>8101.2622519343404</v>
      </c>
      <c r="AM22" s="81">
        <v>8108.9875191334104</v>
      </c>
      <c r="AN22" s="81">
        <v>8122.9400492198802</v>
      </c>
      <c r="AO22" s="81">
        <v>8080.67535629945</v>
      </c>
      <c r="AP22" s="81">
        <v>7902.3687868278603</v>
      </c>
      <c r="AQ22" s="81">
        <v>7887.4604985462902</v>
      </c>
      <c r="AR22" s="81">
        <v>7889.9390827271</v>
      </c>
      <c r="AS22" s="81">
        <v>7895.1518078940098</v>
      </c>
      <c r="AT22" s="81">
        <v>7981.6836899305899</v>
      </c>
      <c r="AU22" s="81">
        <v>7999.9872358078601</v>
      </c>
      <c r="AV22" s="81">
        <v>8007.3351216702704</v>
      </c>
      <c r="AW22" s="81">
        <v>8000.14621960364</v>
      </c>
      <c r="AX22" s="81">
        <v>7990.1808750618602</v>
      </c>
      <c r="AY22" s="81">
        <v>7973.0614499368003</v>
      </c>
      <c r="AZ22" s="81">
        <v>7783.2798347967</v>
      </c>
      <c r="BA22" s="81">
        <v>7672.0183879291098</v>
      </c>
      <c r="BB22" s="81">
        <v>7698.5503693752498</v>
      </c>
      <c r="BC22" s="81">
        <v>7670.4366778110698</v>
      </c>
      <c r="BD22" s="81">
        <v>7456.3467590985802</v>
      </c>
      <c r="BE22" s="81">
        <v>7531.9579458521202</v>
      </c>
      <c r="BF22" s="81">
        <v>7547.84889515752</v>
      </c>
      <c r="BG22" s="81">
        <v>7534.4598339102904</v>
      </c>
      <c r="BH22" s="81">
        <v>7539.8516471518597</v>
      </c>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81">
        <v>2377.2987071313801</v>
      </c>
      <c r="D23" s="81">
        <v>2392.8115757372598</v>
      </c>
      <c r="E23" s="81">
        <v>2395.9363906212402</v>
      </c>
      <c r="F23" s="81">
        <v>2378.0265240591998</v>
      </c>
      <c r="G23" s="81">
        <v>2353.2120934761501</v>
      </c>
      <c r="H23" s="81">
        <v>2299.5783993191499</v>
      </c>
      <c r="I23" s="81">
        <v>2255.7779182210102</v>
      </c>
      <c r="J23" s="81">
        <v>2331.92011601797</v>
      </c>
      <c r="K23" s="81">
        <v>2290.5239548694699</v>
      </c>
      <c r="L23" s="81">
        <v>2291.4755562913801</v>
      </c>
      <c r="M23" s="81">
        <v>2280.3943911620199</v>
      </c>
      <c r="N23" s="81">
        <v>2302.6059860390101</v>
      </c>
      <c r="O23" s="81">
        <v>2319.5650198682101</v>
      </c>
      <c r="P23" s="81">
        <v>2324.76189356133</v>
      </c>
      <c r="Q23" s="81">
        <v>2342.4747932099599</v>
      </c>
      <c r="R23" s="81">
        <v>2330.9943491980798</v>
      </c>
      <c r="S23" s="81">
        <v>2326.88625982757</v>
      </c>
      <c r="T23" s="81">
        <v>2310.9273019717598</v>
      </c>
      <c r="U23" s="81">
        <v>2294.7561298559199</v>
      </c>
      <c r="V23" s="81">
        <v>2278.8881395735202</v>
      </c>
      <c r="W23" s="81">
        <v>2287.76460246539</v>
      </c>
      <c r="X23" s="81">
        <v>2290.51521276934</v>
      </c>
      <c r="Y23" s="81">
        <v>2301.2954782916499</v>
      </c>
      <c r="Z23" s="81">
        <v>2305.4902626325002</v>
      </c>
      <c r="AA23" s="81">
        <v>2269.7140854255599</v>
      </c>
      <c r="AB23" s="81">
        <v>2267.2889410574899</v>
      </c>
      <c r="AC23" s="81">
        <v>2264.4801021830599</v>
      </c>
      <c r="AD23" s="81">
        <v>2289.8366791498001</v>
      </c>
      <c r="AE23" s="81">
        <v>2248.7132966422701</v>
      </c>
      <c r="AF23" s="81">
        <v>2284.65999610071</v>
      </c>
      <c r="AG23" s="81">
        <v>2260.19619673855</v>
      </c>
      <c r="AH23" s="81">
        <v>2284.4959127714901</v>
      </c>
      <c r="AI23" s="81">
        <v>2249.8087072745102</v>
      </c>
      <c r="AJ23" s="81">
        <v>2291.0014165962202</v>
      </c>
      <c r="AK23" s="81">
        <v>2323.7029043871298</v>
      </c>
      <c r="AL23" s="81">
        <v>2312.6808379660802</v>
      </c>
      <c r="AM23" s="81">
        <v>2240.146889312</v>
      </c>
      <c r="AN23" s="81">
        <v>2263.0373811140398</v>
      </c>
      <c r="AO23" s="81">
        <v>2264.64341946164</v>
      </c>
      <c r="AP23" s="81">
        <v>2261.7916539478401</v>
      </c>
      <c r="AQ23" s="81">
        <v>2350.5819703786001</v>
      </c>
      <c r="AR23" s="81">
        <v>2314.5871764335802</v>
      </c>
      <c r="AS23" s="81">
        <v>2378.2015483514001</v>
      </c>
      <c r="AT23" s="81">
        <v>2395.8929237553598</v>
      </c>
      <c r="AU23" s="81">
        <v>2363.9382996539198</v>
      </c>
      <c r="AV23" s="81">
        <v>2357.0967925302002</v>
      </c>
      <c r="AW23" s="81">
        <v>2373.71605144767</v>
      </c>
      <c r="AX23" s="81">
        <v>2373.78396257952</v>
      </c>
      <c r="AY23" s="81">
        <v>2341.6733207116699</v>
      </c>
      <c r="AZ23" s="81">
        <v>2353.1707349857802</v>
      </c>
      <c r="BA23" s="81">
        <v>2306.3783059726702</v>
      </c>
      <c r="BB23" s="81">
        <v>2311.7838397546302</v>
      </c>
      <c r="BC23" s="81">
        <v>2306.3961259099401</v>
      </c>
      <c r="BD23" s="81">
        <v>2314.86489929974</v>
      </c>
      <c r="BE23" s="81">
        <v>2297.9111423443901</v>
      </c>
      <c r="BF23" s="81">
        <v>2266.9881555953698</v>
      </c>
      <c r="BG23" s="81">
        <v>2203.7881569880501</v>
      </c>
      <c r="BH23" s="81">
        <v>2158.02291755441</v>
      </c>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81">
        <v>18021.613984575601</v>
      </c>
      <c r="D24" s="81">
        <v>18109.2223242088</v>
      </c>
      <c r="E24" s="81">
        <v>18345.273054694801</v>
      </c>
      <c r="F24" s="81">
        <v>18538.317686697999</v>
      </c>
      <c r="G24" s="81">
        <v>18761.759748059299</v>
      </c>
      <c r="H24" s="81">
        <v>18730.782166841698</v>
      </c>
      <c r="I24" s="81">
        <v>18870.273222721898</v>
      </c>
      <c r="J24" s="81">
        <v>18832.4839925046</v>
      </c>
      <c r="K24" s="81">
        <v>18732.046409036</v>
      </c>
      <c r="L24" s="81">
        <v>18739.4424033205</v>
      </c>
      <c r="M24" s="81">
        <v>18744.251926900499</v>
      </c>
      <c r="N24" s="81">
        <v>18946.966958838599</v>
      </c>
      <c r="O24" s="81">
        <v>18780.370581671999</v>
      </c>
      <c r="P24" s="81">
        <v>18924.472303629202</v>
      </c>
      <c r="Q24" s="81">
        <v>18772.561000500998</v>
      </c>
      <c r="R24" s="81">
        <v>18834.1695992641</v>
      </c>
      <c r="S24" s="81">
        <v>18943.5217350272</v>
      </c>
      <c r="T24" s="81">
        <v>18876.312126819899</v>
      </c>
      <c r="U24" s="81">
        <v>19014.472181796202</v>
      </c>
      <c r="V24" s="81">
        <v>19451.8141445724</v>
      </c>
      <c r="W24" s="81">
        <v>19628.9526592927</v>
      </c>
      <c r="X24" s="81">
        <v>19625.543453815</v>
      </c>
      <c r="Y24" s="81">
        <v>19674.298325774202</v>
      </c>
      <c r="Z24" s="81">
        <v>19466.312829259601</v>
      </c>
      <c r="AA24" s="81">
        <v>19873.836747744499</v>
      </c>
      <c r="AB24" s="81">
        <v>20428.650777565501</v>
      </c>
      <c r="AC24" s="81">
        <v>20831.8472218961</v>
      </c>
      <c r="AD24" s="81">
        <v>21362.887433989101</v>
      </c>
      <c r="AE24" s="81">
        <v>21689.9284906791</v>
      </c>
      <c r="AF24" s="81">
        <v>21767.501969071502</v>
      </c>
      <c r="AG24" s="81">
        <v>21981.779067720301</v>
      </c>
      <c r="AH24" s="81">
        <v>22174.890937157299</v>
      </c>
      <c r="AI24" s="81">
        <v>22480.241899627999</v>
      </c>
      <c r="AJ24" s="81">
        <v>22319.5334422632</v>
      </c>
      <c r="AK24" s="81">
        <v>22316.365871294402</v>
      </c>
      <c r="AL24" s="81">
        <v>22433.768677781602</v>
      </c>
      <c r="AM24" s="81">
        <v>21777.518320800398</v>
      </c>
      <c r="AN24" s="81">
        <v>21807.052274427599</v>
      </c>
      <c r="AO24" s="81">
        <v>22098.2626023864</v>
      </c>
      <c r="AP24" s="81">
        <v>22355.890263895501</v>
      </c>
      <c r="AQ24" s="81">
        <v>22600.0059034515</v>
      </c>
      <c r="AR24" s="81">
        <v>22935.169987554898</v>
      </c>
      <c r="AS24" s="81">
        <v>23139.380269322199</v>
      </c>
      <c r="AT24" s="81">
        <v>22840.810258776499</v>
      </c>
      <c r="AU24" s="81">
        <v>23297.693319361701</v>
      </c>
      <c r="AV24" s="81">
        <v>23410.7439580061</v>
      </c>
      <c r="AW24" s="81">
        <v>23248.391681212601</v>
      </c>
      <c r="AX24" s="81">
        <v>23420.524188330099</v>
      </c>
      <c r="AY24" s="81">
        <v>23565.184503917601</v>
      </c>
      <c r="AZ24" s="81">
        <v>23472.988966252298</v>
      </c>
      <c r="BA24" s="81">
        <v>23562.012377519099</v>
      </c>
      <c r="BB24" s="81">
        <v>23538.686610755201</v>
      </c>
      <c r="BC24" s="81">
        <v>23404.919807922</v>
      </c>
      <c r="BD24" s="81">
        <v>23105.451793714001</v>
      </c>
      <c r="BE24" s="81">
        <v>23092.754814304699</v>
      </c>
      <c r="BF24" s="81">
        <v>23097.2216368093</v>
      </c>
      <c r="BG24" s="81">
        <v>23214.808747724401</v>
      </c>
      <c r="BH24" s="81">
        <v>23310.396937024201</v>
      </c>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81">
        <v>10874.0098660325</v>
      </c>
      <c r="D25" s="81">
        <v>10896.625209698201</v>
      </c>
      <c r="E25" s="81">
        <v>10769.925547466901</v>
      </c>
      <c r="F25" s="81">
        <v>10762.119009595899</v>
      </c>
      <c r="G25" s="81">
        <v>10938.9229710004</v>
      </c>
      <c r="H25" s="81">
        <v>10705.416734729501</v>
      </c>
      <c r="I25" s="81">
        <v>10623.2973278068</v>
      </c>
      <c r="J25" s="81">
        <v>10654.327979056599</v>
      </c>
      <c r="K25" s="81">
        <v>10896.540528138699</v>
      </c>
      <c r="L25" s="81">
        <v>10934.662859111701</v>
      </c>
      <c r="M25" s="81">
        <v>10967.2329088031</v>
      </c>
      <c r="N25" s="81">
        <v>10915.1877233126</v>
      </c>
      <c r="O25" s="81">
        <v>10838.888478972</v>
      </c>
      <c r="P25" s="81">
        <v>10825.613819472501</v>
      </c>
      <c r="Q25" s="81">
        <v>10962.8040877442</v>
      </c>
      <c r="R25" s="81">
        <v>10911.5966090209</v>
      </c>
      <c r="S25" s="81">
        <v>10822.4865984964</v>
      </c>
      <c r="T25" s="81">
        <v>10776.4588459113</v>
      </c>
      <c r="U25" s="81">
        <v>10766.409114001501</v>
      </c>
      <c r="V25" s="81">
        <v>10882.8305816759</v>
      </c>
      <c r="W25" s="81">
        <v>10696.996011993</v>
      </c>
      <c r="X25" s="81">
        <v>10751.5234465294</v>
      </c>
      <c r="Y25" s="81">
        <v>10702.366898857599</v>
      </c>
      <c r="Z25" s="81">
        <v>10597.017876206501</v>
      </c>
      <c r="AA25" s="81">
        <v>10531.5459355128</v>
      </c>
      <c r="AB25" s="81">
        <v>10445.862449190499</v>
      </c>
      <c r="AC25" s="81">
        <v>10503.917670705499</v>
      </c>
      <c r="AD25" s="81">
        <v>10467.591411653601</v>
      </c>
      <c r="AE25" s="81">
        <v>10455.0974361268</v>
      </c>
      <c r="AF25" s="81">
        <v>10596.9025746429</v>
      </c>
      <c r="AG25" s="81">
        <v>10354.993631987099</v>
      </c>
      <c r="AH25" s="81">
        <v>10191.937428984</v>
      </c>
      <c r="AI25" s="81">
        <v>10254.6918465213</v>
      </c>
      <c r="AJ25" s="81">
        <v>10155.849482309901</v>
      </c>
      <c r="AK25" s="81">
        <v>10112.3633462499</v>
      </c>
      <c r="AL25" s="81">
        <v>10268.8238343825</v>
      </c>
      <c r="AM25" s="81">
        <v>9812.6690966153801</v>
      </c>
      <c r="AN25" s="81">
        <v>9846.3141155826906</v>
      </c>
      <c r="AO25" s="81">
        <v>10308.2425590644</v>
      </c>
      <c r="AP25" s="81">
        <v>9965.8251334425895</v>
      </c>
      <c r="AQ25" s="81">
        <v>10106.7751290052</v>
      </c>
      <c r="AR25" s="81">
        <v>10272.5022236356</v>
      </c>
      <c r="AS25" s="81">
        <v>10436.0698570682</v>
      </c>
      <c r="AT25" s="81">
        <v>10188.844400739699</v>
      </c>
      <c r="AU25" s="81">
        <v>10226.4210065809</v>
      </c>
      <c r="AV25" s="81">
        <v>10060.107913997101</v>
      </c>
      <c r="AW25" s="81">
        <v>10109.282487</v>
      </c>
      <c r="AX25" s="81">
        <v>10160.935606303399</v>
      </c>
      <c r="AY25" s="81">
        <v>10124.357095776701</v>
      </c>
      <c r="AZ25" s="81">
        <v>10174.0326027762</v>
      </c>
      <c r="BA25" s="81">
        <v>10263.478179719001</v>
      </c>
      <c r="BB25" s="81">
        <v>10243.675261501499</v>
      </c>
      <c r="BC25" s="81">
        <v>10384.689458590999</v>
      </c>
      <c r="BD25" s="81">
        <v>10449.0399655402</v>
      </c>
      <c r="BE25" s="81">
        <v>10328.2335497859</v>
      </c>
      <c r="BF25" s="81">
        <v>10311.0118613345</v>
      </c>
      <c r="BG25" s="81">
        <v>10180.8231403355</v>
      </c>
      <c r="BH25" s="81">
        <v>10142.8369066785</v>
      </c>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7">
        <v>95323.306134941973</v>
      </c>
      <c r="D26" s="77">
        <v>95413.515322912412</v>
      </c>
      <c r="E26" s="77">
        <v>94965.196094465646</v>
      </c>
      <c r="F26" s="77">
        <v>95102.160655854052</v>
      </c>
      <c r="G26" s="77">
        <v>95656.172855575016</v>
      </c>
      <c r="H26" s="77">
        <v>95444.167162371465</v>
      </c>
      <c r="I26" s="77">
        <v>95696.475697972695</v>
      </c>
      <c r="J26" s="77">
        <v>95251.76494054652</v>
      </c>
      <c r="K26" s="77">
        <v>95427.146582441084</v>
      </c>
      <c r="L26" s="77">
        <v>94931.493886792974</v>
      </c>
      <c r="M26" s="77">
        <v>95070.392148748477</v>
      </c>
      <c r="N26" s="77">
        <v>95000.064523885769</v>
      </c>
      <c r="O26" s="77">
        <v>94776.803823844573</v>
      </c>
      <c r="P26" s="77">
        <v>94565.402674621364</v>
      </c>
      <c r="Q26" s="77">
        <v>94430.088454167533</v>
      </c>
      <c r="R26" s="77">
        <v>94421.86067827433</v>
      </c>
      <c r="S26" s="77">
        <v>94048.50654489224</v>
      </c>
      <c r="T26" s="77">
        <v>94333.499399762615</v>
      </c>
      <c r="U26" s="77">
        <v>94248.210408714163</v>
      </c>
      <c r="V26" s="77">
        <v>95207.870571221865</v>
      </c>
      <c r="W26" s="77">
        <v>94636.107853872643</v>
      </c>
      <c r="X26" s="77">
        <v>94810.958728575511</v>
      </c>
      <c r="Y26" s="77">
        <v>94860.320704451486</v>
      </c>
      <c r="Z26" s="77">
        <v>94408.163067801419</v>
      </c>
      <c r="AA26" s="77">
        <v>94782.6408752032</v>
      </c>
      <c r="AB26" s="77">
        <v>95909.269931499759</v>
      </c>
      <c r="AC26" s="77">
        <v>96581.477048049361</v>
      </c>
      <c r="AD26" s="77">
        <v>97469.800507267675</v>
      </c>
      <c r="AE26" s="77">
        <v>97897.805274333616</v>
      </c>
      <c r="AF26" s="77">
        <v>98171.772147961703</v>
      </c>
      <c r="AG26" s="77">
        <v>98008.176442178403</v>
      </c>
      <c r="AH26" s="77">
        <v>98189.041176925326</v>
      </c>
      <c r="AI26" s="77">
        <v>99147.424777062784</v>
      </c>
      <c r="AJ26" s="77">
        <v>98824.415270517449</v>
      </c>
      <c r="AK26" s="77">
        <v>98848.893104199917</v>
      </c>
      <c r="AL26" s="77">
        <v>99874.004474894813</v>
      </c>
      <c r="AM26" s="77">
        <v>97525.885545327706</v>
      </c>
      <c r="AN26" s="77">
        <v>97202.060185509385</v>
      </c>
      <c r="AO26" s="77">
        <v>99649.026464589158</v>
      </c>
      <c r="AP26" s="77">
        <v>98984.493861478302</v>
      </c>
      <c r="AQ26" s="77">
        <v>100073.93859171578</v>
      </c>
      <c r="AR26" s="77">
        <v>101598.0471241475</v>
      </c>
      <c r="AS26" s="77">
        <v>102802.66698398569</v>
      </c>
      <c r="AT26" s="77">
        <v>102870.57151283283</v>
      </c>
      <c r="AU26" s="77">
        <v>103422.18920832549</v>
      </c>
      <c r="AV26" s="77">
        <v>103365.06530976847</v>
      </c>
      <c r="AW26" s="77">
        <v>103044.68302034691</v>
      </c>
      <c r="AX26" s="77">
        <v>103409.55843713129</v>
      </c>
      <c r="AY26" s="77">
        <v>103510.34315201032</v>
      </c>
      <c r="AZ26" s="77">
        <v>102940.54731856451</v>
      </c>
      <c r="BA26" s="77">
        <v>102958.86361200383</v>
      </c>
      <c r="BB26" s="77">
        <v>102657.66136547628</v>
      </c>
      <c r="BC26" s="77">
        <v>102555.24636511928</v>
      </c>
      <c r="BD26" s="77">
        <v>101900.02396374248</v>
      </c>
      <c r="BE26" s="77">
        <v>101748.60025624339</v>
      </c>
      <c r="BF26" s="77">
        <v>101497.28026980223</v>
      </c>
      <c r="BG26" s="77">
        <v>101342.34735175027</v>
      </c>
      <c r="BH26" s="77">
        <v>101622.74608915427</v>
      </c>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81">
        <v>90955.329878661301</v>
      </c>
      <c r="D27" s="81">
        <v>91000.956085869999</v>
      </c>
      <c r="E27" s="81">
        <v>90998.349101735002</v>
      </c>
      <c r="F27" s="81">
        <v>90336.991083258094</v>
      </c>
      <c r="G27" s="81">
        <v>91014.281318014095</v>
      </c>
      <c r="H27" s="81">
        <v>91124.9312748105</v>
      </c>
      <c r="I27" s="81">
        <v>91276.223996030894</v>
      </c>
      <c r="J27" s="81">
        <v>90714.868246375496</v>
      </c>
      <c r="K27" s="81">
        <v>90597.344780458705</v>
      </c>
      <c r="L27" s="81">
        <v>89920.617486761097</v>
      </c>
      <c r="M27" s="81">
        <v>89624.793003825005</v>
      </c>
      <c r="N27" s="81">
        <v>90678.798479626799</v>
      </c>
      <c r="O27" s="81">
        <v>89910.963056400404</v>
      </c>
      <c r="P27" s="81">
        <v>89987.850801524502</v>
      </c>
      <c r="Q27" s="81">
        <v>90187.354139668707</v>
      </c>
      <c r="R27" s="81">
        <v>90752.656839062707</v>
      </c>
      <c r="S27" s="81">
        <v>90356.509208303207</v>
      </c>
      <c r="T27" s="81">
        <v>90547.670570875795</v>
      </c>
      <c r="U27" s="81">
        <v>90293.588795384305</v>
      </c>
      <c r="V27" s="81">
        <v>90398.638394101799</v>
      </c>
      <c r="W27" s="81">
        <v>90272.313308266705</v>
      </c>
      <c r="X27" s="81">
        <v>90563.221776571096</v>
      </c>
      <c r="Y27" s="81">
        <v>91262.914499686594</v>
      </c>
      <c r="Z27" s="81">
        <v>91023.541188906893</v>
      </c>
      <c r="AA27" s="81">
        <v>91165.970183583006</v>
      </c>
      <c r="AB27" s="81">
        <v>91209.283772386596</v>
      </c>
      <c r="AC27" s="81">
        <v>90850.343123401995</v>
      </c>
      <c r="AD27" s="81">
        <v>90963.2080049012</v>
      </c>
      <c r="AE27" s="81">
        <v>90690.325347660197</v>
      </c>
      <c r="AF27" s="81">
        <v>90464.7386914979</v>
      </c>
      <c r="AG27" s="81">
        <v>89685.284908289905</v>
      </c>
      <c r="AH27" s="81">
        <v>90079.095863870505</v>
      </c>
      <c r="AI27" s="81">
        <v>90157.950808875699</v>
      </c>
      <c r="AJ27" s="81">
        <v>90506.837874089295</v>
      </c>
      <c r="AK27" s="81">
        <v>89763.573765355497</v>
      </c>
      <c r="AL27" s="81">
        <v>90558.206063083897</v>
      </c>
      <c r="AM27" s="81">
        <v>90129.066948027204</v>
      </c>
      <c r="AN27" s="81">
        <v>89462.569962454407</v>
      </c>
      <c r="AO27" s="81">
        <v>91071.543551692899</v>
      </c>
      <c r="AP27" s="81">
        <v>91646.096075658803</v>
      </c>
      <c r="AQ27" s="81">
        <v>91546.515013707394</v>
      </c>
      <c r="AR27" s="81">
        <v>91611.996073954695</v>
      </c>
      <c r="AS27" s="81">
        <v>91827.184502816905</v>
      </c>
      <c r="AT27" s="81">
        <v>92177.890678039897</v>
      </c>
      <c r="AU27" s="81">
        <v>91850.672718534493</v>
      </c>
      <c r="AV27" s="81">
        <v>92424.570269331103</v>
      </c>
      <c r="AW27" s="81">
        <v>92184.279434647106</v>
      </c>
      <c r="AX27" s="81">
        <v>92651.275032406294</v>
      </c>
      <c r="AY27" s="81">
        <v>92739.537477838807</v>
      </c>
      <c r="AZ27" s="81">
        <v>93064.082205267099</v>
      </c>
      <c r="BA27" s="81">
        <v>92827.363999229696</v>
      </c>
      <c r="BB27" s="81">
        <v>93326.713982618603</v>
      </c>
      <c r="BC27" s="81">
        <v>93640.508318610795</v>
      </c>
      <c r="BD27" s="81">
        <v>93531.3324315106</v>
      </c>
      <c r="BE27" s="81">
        <v>94460.721952866807</v>
      </c>
      <c r="BF27" s="81">
        <v>93433.400644943395</v>
      </c>
      <c r="BG27" s="81">
        <v>94173.651667938495</v>
      </c>
      <c r="BH27" s="81">
        <v>94456.650076424397</v>
      </c>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7">
        <v>90955.329878661301</v>
      </c>
      <c r="D28" s="77">
        <v>91000.956085869999</v>
      </c>
      <c r="E28" s="77">
        <v>90998.349101735002</v>
      </c>
      <c r="F28" s="77">
        <v>90336.991083258094</v>
      </c>
      <c r="G28" s="77">
        <v>91014.281318014095</v>
      </c>
      <c r="H28" s="77">
        <v>91124.9312748105</v>
      </c>
      <c r="I28" s="77">
        <v>91276.223996030894</v>
      </c>
      <c r="J28" s="77">
        <v>90714.868246375496</v>
      </c>
      <c r="K28" s="77">
        <v>90597.344780458705</v>
      </c>
      <c r="L28" s="77">
        <v>89920.617486761097</v>
      </c>
      <c r="M28" s="77">
        <v>89624.793003825005</v>
      </c>
      <c r="N28" s="77">
        <v>90678.798479626799</v>
      </c>
      <c r="O28" s="77">
        <v>89910.963056400404</v>
      </c>
      <c r="P28" s="77">
        <v>89987.850801524502</v>
      </c>
      <c r="Q28" s="77">
        <v>90187.354139668707</v>
      </c>
      <c r="R28" s="77">
        <v>90752.656839062707</v>
      </c>
      <c r="S28" s="77">
        <v>90356.509208303207</v>
      </c>
      <c r="T28" s="77">
        <v>90547.670570875795</v>
      </c>
      <c r="U28" s="77">
        <v>90293.588795384305</v>
      </c>
      <c r="V28" s="77">
        <v>90398.638394101799</v>
      </c>
      <c r="W28" s="77">
        <v>90272.313308266705</v>
      </c>
      <c r="X28" s="77">
        <v>90563.221776571096</v>
      </c>
      <c r="Y28" s="77">
        <v>91262.914499686594</v>
      </c>
      <c r="Z28" s="77">
        <v>91023.541188906893</v>
      </c>
      <c r="AA28" s="77">
        <v>91165.970183583006</v>
      </c>
      <c r="AB28" s="77">
        <v>91209.283772386596</v>
      </c>
      <c r="AC28" s="77">
        <v>90850.343123401995</v>
      </c>
      <c r="AD28" s="77">
        <v>90963.2080049012</v>
      </c>
      <c r="AE28" s="77">
        <v>90690.325347660197</v>
      </c>
      <c r="AF28" s="77">
        <v>90464.7386914979</v>
      </c>
      <c r="AG28" s="77">
        <v>89685.284908289905</v>
      </c>
      <c r="AH28" s="77">
        <v>90079.095863870505</v>
      </c>
      <c r="AI28" s="77">
        <v>90157.950808875699</v>
      </c>
      <c r="AJ28" s="77">
        <v>90506.837874089295</v>
      </c>
      <c r="AK28" s="77">
        <v>89763.573765355497</v>
      </c>
      <c r="AL28" s="77">
        <v>90558.206063083897</v>
      </c>
      <c r="AM28" s="77">
        <v>90129.066948027204</v>
      </c>
      <c r="AN28" s="77">
        <v>89462.569962454407</v>
      </c>
      <c r="AO28" s="77">
        <v>91071.543551692899</v>
      </c>
      <c r="AP28" s="77">
        <v>91646.096075658803</v>
      </c>
      <c r="AQ28" s="77">
        <v>91546.515013707394</v>
      </c>
      <c r="AR28" s="77">
        <v>91611.996073954695</v>
      </c>
      <c r="AS28" s="77">
        <v>91827.184502816905</v>
      </c>
      <c r="AT28" s="77">
        <v>92177.890678039897</v>
      </c>
      <c r="AU28" s="77">
        <v>91850.672718534493</v>
      </c>
      <c r="AV28" s="77">
        <v>92424.570269331103</v>
      </c>
      <c r="AW28" s="77">
        <v>92184.279434647106</v>
      </c>
      <c r="AX28" s="77">
        <v>92651.275032406294</v>
      </c>
      <c r="AY28" s="77">
        <v>92739.537477838807</v>
      </c>
      <c r="AZ28" s="77">
        <v>93064.082205267099</v>
      </c>
      <c r="BA28" s="77">
        <v>92827.363999229696</v>
      </c>
      <c r="BB28" s="77">
        <v>93326.713982618603</v>
      </c>
      <c r="BC28" s="77">
        <v>93640.508318610795</v>
      </c>
      <c r="BD28" s="77">
        <v>93531.3324315106</v>
      </c>
      <c r="BE28" s="77">
        <v>94460.721952866807</v>
      </c>
      <c r="BF28" s="77">
        <v>93433.400644943395</v>
      </c>
      <c r="BG28" s="77">
        <v>94173.651667938495</v>
      </c>
      <c r="BH28" s="77">
        <v>94456.650076424397</v>
      </c>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8" t="s">
        <v>150</v>
      </c>
      <c r="B29" s="118"/>
      <c r="C29" s="78">
        <v>262126.42569409619</v>
      </c>
      <c r="D29" s="78">
        <v>261892.65974754695</v>
      </c>
      <c r="E29" s="78">
        <v>260831.19211601996</v>
      </c>
      <c r="F29" s="78">
        <v>260253.68115851589</v>
      </c>
      <c r="G29" s="78">
        <v>261272.20311938733</v>
      </c>
      <c r="H29" s="78">
        <v>261204.77807965601</v>
      </c>
      <c r="I29" s="78">
        <v>260767.72787690218</v>
      </c>
      <c r="J29" s="78">
        <v>259243.20274792411</v>
      </c>
      <c r="K29" s="78">
        <v>259175.93966616737</v>
      </c>
      <c r="L29" s="78">
        <v>257503.24560946919</v>
      </c>
      <c r="M29" s="78">
        <v>257345.07633841457</v>
      </c>
      <c r="N29" s="78">
        <v>258009.24752503828</v>
      </c>
      <c r="O29" s="78">
        <v>257485.25461903692</v>
      </c>
      <c r="P29" s="78">
        <v>257144.16703883579</v>
      </c>
      <c r="Q29" s="78">
        <v>256658.40306158661</v>
      </c>
      <c r="R29" s="78">
        <v>256733.65007450699</v>
      </c>
      <c r="S29" s="78">
        <v>255325.5025133403</v>
      </c>
      <c r="T29" s="78">
        <v>255762.99523585738</v>
      </c>
      <c r="U29" s="78">
        <v>254884.14563274235</v>
      </c>
      <c r="V29" s="78">
        <v>255771.28057932371</v>
      </c>
      <c r="W29" s="78">
        <v>255425.20553850039</v>
      </c>
      <c r="X29" s="78">
        <v>255842.00886621737</v>
      </c>
      <c r="Y29" s="78">
        <v>257019.33782487016</v>
      </c>
      <c r="Z29" s="78">
        <v>256204.97261369001</v>
      </c>
      <c r="AA29" s="78">
        <v>256711.11866383409</v>
      </c>
      <c r="AB29" s="78">
        <v>258859.50481516169</v>
      </c>
      <c r="AC29" s="78">
        <v>258984.55152721278</v>
      </c>
      <c r="AD29" s="78">
        <v>260311.63120227231</v>
      </c>
      <c r="AE29" s="78">
        <v>260747.71264268554</v>
      </c>
      <c r="AF29" s="78">
        <v>261064.17875488073</v>
      </c>
      <c r="AG29" s="78">
        <v>260363.27132672467</v>
      </c>
      <c r="AH29" s="78">
        <v>260878.29057089111</v>
      </c>
      <c r="AI29" s="78">
        <v>262434.08220768406</v>
      </c>
      <c r="AJ29" s="78">
        <v>262083.75437890599</v>
      </c>
      <c r="AK29" s="78">
        <v>261418.62843393855</v>
      </c>
      <c r="AL29" s="78">
        <v>263139.29961476033</v>
      </c>
      <c r="AM29" s="78">
        <v>257227.38856226837</v>
      </c>
      <c r="AN29" s="78">
        <v>257808.47790236035</v>
      </c>
      <c r="AO29" s="78">
        <v>263027.38411219523</v>
      </c>
      <c r="AP29" s="78">
        <v>263431.86304616055</v>
      </c>
      <c r="AQ29" s="78">
        <v>265325.59885694145</v>
      </c>
      <c r="AR29" s="78">
        <v>267387.98818264692</v>
      </c>
      <c r="AS29" s="78">
        <v>268984.65255485545</v>
      </c>
      <c r="AT29" s="78">
        <v>270190.64723278349</v>
      </c>
      <c r="AU29" s="78">
        <v>270347.32769491401</v>
      </c>
      <c r="AV29" s="78">
        <v>270770.42934050504</v>
      </c>
      <c r="AW29" s="78">
        <v>270159.34993357403</v>
      </c>
      <c r="AX29" s="78">
        <v>270737.57948285039</v>
      </c>
      <c r="AY29" s="78">
        <v>271084.25765268179</v>
      </c>
      <c r="AZ29" s="78">
        <v>270928.91041460214</v>
      </c>
      <c r="BA29" s="78">
        <v>270478.06826020038</v>
      </c>
      <c r="BB29" s="78">
        <v>270301.68707561941</v>
      </c>
      <c r="BC29" s="78">
        <v>270590.54310760408</v>
      </c>
      <c r="BD29" s="78">
        <v>269482.4749663946</v>
      </c>
      <c r="BE29" s="78">
        <v>270422.95925030526</v>
      </c>
      <c r="BF29" s="78">
        <v>269354.74605135049</v>
      </c>
      <c r="BG29" s="78">
        <v>269643.0680777136</v>
      </c>
      <c r="BH29" s="78">
        <v>270052.01182638644</v>
      </c>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row>
    <row r="31" spans="1:128" ht="15" thickBot="1" x14ac:dyDescent="0.4">
      <c r="A31" s="88" t="s">
        <v>296</v>
      </c>
      <c r="B31" s="89"/>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335</v>
      </c>
    </row>
    <row r="33" spans="1:128" ht="15" thickBot="1" x14ac:dyDescent="0.4">
      <c r="A33" s="16" t="s">
        <v>94</v>
      </c>
      <c r="B33" s="17" t="s">
        <v>95</v>
      </c>
      <c r="C33" s="81">
        <v>5.4398055124526099</v>
      </c>
      <c r="D33" s="81">
        <v>9.2602574545999197</v>
      </c>
      <c r="E33" s="81">
        <v>20.217076637959199</v>
      </c>
      <c r="F33" s="81">
        <v>10.721187692416599</v>
      </c>
      <c r="G33" s="81">
        <v>10.0795880183104</v>
      </c>
      <c r="H33" s="81">
        <v>11.1220358621818</v>
      </c>
      <c r="I33" s="81">
        <v>12.465275042314801</v>
      </c>
      <c r="J33" s="81">
        <v>10.3320855007867</v>
      </c>
      <c r="K33" s="81">
        <v>25.6728388899453</v>
      </c>
      <c r="L33" s="81">
        <v>29.953250062249399</v>
      </c>
      <c r="M33" s="81">
        <v>22.464712759631102</v>
      </c>
      <c r="N33" s="81">
        <v>37.3675742928246</v>
      </c>
      <c r="O33" s="81">
        <v>31.611582123267102</v>
      </c>
      <c r="P33" s="81">
        <v>26.719890214639101</v>
      </c>
      <c r="Q33" s="81">
        <v>10.6835090471463</v>
      </c>
      <c r="R33" s="81" t="s">
        <v>337</v>
      </c>
      <c r="S33" s="81" t="s">
        <v>337</v>
      </c>
      <c r="T33" s="81" t="s">
        <v>337</v>
      </c>
      <c r="U33" s="81">
        <v>23.818957838755001</v>
      </c>
      <c r="V33" s="81">
        <v>16.632330382142602</v>
      </c>
      <c r="W33" s="81" t="s">
        <v>337</v>
      </c>
      <c r="X33" s="81">
        <v>16.2279941846644</v>
      </c>
      <c r="Y33" s="81">
        <v>19.5167481380387</v>
      </c>
      <c r="Z33" s="81">
        <v>19.860231804536699</v>
      </c>
      <c r="AA33" s="81">
        <v>13.8171310463936</v>
      </c>
      <c r="AB33" s="81">
        <v>16.671244540274198</v>
      </c>
      <c r="AC33" s="81">
        <v>26.5834890915628</v>
      </c>
      <c r="AD33" s="81">
        <v>14.572318046639801</v>
      </c>
      <c r="AE33" s="81">
        <v>20.158848791316601</v>
      </c>
      <c r="AF33" s="81">
        <v>20.249158051377101</v>
      </c>
      <c r="AG33" s="81">
        <v>21.1921649296651</v>
      </c>
      <c r="AH33" s="81">
        <v>15.335738404064699</v>
      </c>
      <c r="AI33" s="81">
        <v>16.865166610107401</v>
      </c>
      <c r="AJ33" s="81">
        <v>11.732780803717599</v>
      </c>
      <c r="AK33" s="81">
        <v>21.777128188169801</v>
      </c>
      <c r="AL33" s="81">
        <v>17.654857588711401</v>
      </c>
      <c r="AM33" s="81">
        <v>11.942947704341201</v>
      </c>
      <c r="AN33" s="81">
        <v>17.2534835610759</v>
      </c>
      <c r="AO33" s="81">
        <v>21.6335856963262</v>
      </c>
      <c r="AP33" s="81">
        <v>21.1541614059552</v>
      </c>
      <c r="AQ33" s="81">
        <v>33.524882479574103</v>
      </c>
      <c r="AR33" s="81">
        <v>32.015707776223302</v>
      </c>
      <c r="AS33" s="81">
        <v>41.961728845475101</v>
      </c>
      <c r="AT33" s="81">
        <v>20.975302910524999</v>
      </c>
      <c r="AU33" s="81">
        <v>30.409120501487799</v>
      </c>
      <c r="AV33" s="81">
        <v>34.8320188255095</v>
      </c>
      <c r="AW33" s="81">
        <v>28.036314958873501</v>
      </c>
      <c r="AX33" s="81">
        <v>27.357774300088199</v>
      </c>
      <c r="AY33" s="81">
        <v>42.439178297254202</v>
      </c>
      <c r="AZ33" s="81">
        <v>36.9440255717913</v>
      </c>
      <c r="BA33" s="81">
        <v>45.930528359655803</v>
      </c>
      <c r="BB33" s="81">
        <v>28.159763100786002</v>
      </c>
      <c r="BC33" s="81">
        <v>19.4601154751876</v>
      </c>
      <c r="BD33" s="81">
        <v>36.1301468460492</v>
      </c>
      <c r="BE33" s="81">
        <v>26.3626237740969</v>
      </c>
      <c r="BF33" s="81">
        <v>18.3586705729779</v>
      </c>
      <c r="BG33" s="81">
        <v>18.790932941502799</v>
      </c>
      <c r="BH33" s="81">
        <v>24.127384126922699</v>
      </c>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7">
        <v>5.4398055124526099</v>
      </c>
      <c r="D34" s="77">
        <v>9.2602574545999197</v>
      </c>
      <c r="E34" s="77">
        <v>20.217076637959199</v>
      </c>
      <c r="F34" s="77">
        <v>10.721187692416599</v>
      </c>
      <c r="G34" s="77">
        <v>10.0795880183104</v>
      </c>
      <c r="H34" s="77">
        <v>11.1220358621818</v>
      </c>
      <c r="I34" s="77">
        <v>12.465275042314801</v>
      </c>
      <c r="J34" s="77">
        <v>10.3320855007867</v>
      </c>
      <c r="K34" s="77">
        <v>25.6728388899453</v>
      </c>
      <c r="L34" s="77">
        <v>29.953250062249399</v>
      </c>
      <c r="M34" s="77">
        <v>22.464712759631102</v>
      </c>
      <c r="N34" s="77">
        <v>37.3675742928246</v>
      </c>
      <c r="O34" s="77">
        <v>31.611582123267102</v>
      </c>
      <c r="P34" s="77">
        <v>26.719890214639101</v>
      </c>
      <c r="Q34" s="77">
        <v>10.6835090471463</v>
      </c>
      <c r="R34" s="77" t="s">
        <v>337</v>
      </c>
      <c r="S34" s="77" t="s">
        <v>337</v>
      </c>
      <c r="T34" s="77" t="s">
        <v>337</v>
      </c>
      <c r="U34" s="77">
        <v>23.818957838755001</v>
      </c>
      <c r="V34" s="77">
        <v>16.632330382142602</v>
      </c>
      <c r="W34" s="77" t="s">
        <v>337</v>
      </c>
      <c r="X34" s="77">
        <v>16.2279941846644</v>
      </c>
      <c r="Y34" s="77">
        <v>19.5167481380387</v>
      </c>
      <c r="Z34" s="77">
        <v>19.860231804536699</v>
      </c>
      <c r="AA34" s="77">
        <v>13.8171310463936</v>
      </c>
      <c r="AB34" s="77">
        <v>16.671244540274198</v>
      </c>
      <c r="AC34" s="77">
        <v>26.5834890915628</v>
      </c>
      <c r="AD34" s="77">
        <v>14.572318046639801</v>
      </c>
      <c r="AE34" s="77">
        <v>20.158848791316601</v>
      </c>
      <c r="AF34" s="77">
        <v>20.249158051377101</v>
      </c>
      <c r="AG34" s="77">
        <v>21.1921649296651</v>
      </c>
      <c r="AH34" s="77">
        <v>15.335738404064699</v>
      </c>
      <c r="AI34" s="77">
        <v>16.865166610107401</v>
      </c>
      <c r="AJ34" s="77">
        <v>11.732780803717599</v>
      </c>
      <c r="AK34" s="77">
        <v>21.777128188169801</v>
      </c>
      <c r="AL34" s="77">
        <v>17.654857588711401</v>
      </c>
      <c r="AM34" s="77">
        <v>11.942947704341201</v>
      </c>
      <c r="AN34" s="77">
        <v>17.2534835610759</v>
      </c>
      <c r="AO34" s="77">
        <v>21.6335856963262</v>
      </c>
      <c r="AP34" s="77">
        <v>21.1541614059552</v>
      </c>
      <c r="AQ34" s="77">
        <v>33.524882479574103</v>
      </c>
      <c r="AR34" s="77">
        <v>32.015707776223302</v>
      </c>
      <c r="AS34" s="77">
        <v>41.961728845475101</v>
      </c>
      <c r="AT34" s="77">
        <v>20.975302910524999</v>
      </c>
      <c r="AU34" s="77">
        <v>30.409120501487799</v>
      </c>
      <c r="AV34" s="77">
        <v>34.8320188255095</v>
      </c>
      <c r="AW34" s="77">
        <v>28.036314958873501</v>
      </c>
      <c r="AX34" s="77">
        <v>27.357774300088199</v>
      </c>
      <c r="AY34" s="77">
        <v>42.439178297254202</v>
      </c>
      <c r="AZ34" s="77">
        <v>36.9440255717913</v>
      </c>
      <c r="BA34" s="77">
        <v>45.930528359655803</v>
      </c>
      <c r="BB34" s="77">
        <v>28.159763100786002</v>
      </c>
      <c r="BC34" s="77">
        <v>19.4601154751876</v>
      </c>
      <c r="BD34" s="77">
        <v>36.1301468460492</v>
      </c>
      <c r="BE34" s="77">
        <v>26.3626237740969</v>
      </c>
      <c r="BF34" s="77">
        <v>18.3586705729779</v>
      </c>
      <c r="BG34" s="77">
        <v>18.790932941502799</v>
      </c>
      <c r="BH34" s="77">
        <v>24.127384126922699</v>
      </c>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81">
        <v>925.32234697714205</v>
      </c>
      <c r="D35" s="81">
        <v>1011.52378595289</v>
      </c>
      <c r="E35" s="81">
        <v>1072.87134664628</v>
      </c>
      <c r="F35" s="81">
        <v>963.46262744388196</v>
      </c>
      <c r="G35" s="81">
        <v>881.48793051252005</v>
      </c>
      <c r="H35" s="81">
        <v>992.566699335674</v>
      </c>
      <c r="I35" s="81">
        <v>951.56490399410802</v>
      </c>
      <c r="J35" s="81">
        <v>925.93218044794799</v>
      </c>
      <c r="K35" s="81">
        <v>937.76870252097297</v>
      </c>
      <c r="L35" s="81">
        <v>849.59464403761001</v>
      </c>
      <c r="M35" s="81">
        <v>822.13052475883501</v>
      </c>
      <c r="N35" s="81">
        <v>834.87919119142805</v>
      </c>
      <c r="O35" s="81">
        <v>848.12045489726404</v>
      </c>
      <c r="P35" s="81">
        <v>877.19764179029403</v>
      </c>
      <c r="Q35" s="81">
        <v>874.32758952500797</v>
      </c>
      <c r="R35" s="81">
        <v>943.56159829945898</v>
      </c>
      <c r="S35" s="81">
        <v>920.43100685424997</v>
      </c>
      <c r="T35" s="81">
        <v>960.11236281911101</v>
      </c>
      <c r="U35" s="81">
        <v>961.25117984575002</v>
      </c>
      <c r="V35" s="81">
        <v>956.73820801945203</v>
      </c>
      <c r="W35" s="81">
        <v>952.34293786464502</v>
      </c>
      <c r="X35" s="81">
        <v>958.05530356868906</v>
      </c>
      <c r="Y35" s="81">
        <v>1019.95474377536</v>
      </c>
      <c r="Z35" s="81">
        <v>984.908906724448</v>
      </c>
      <c r="AA35" s="81">
        <v>985.59387422036798</v>
      </c>
      <c r="AB35" s="81">
        <v>1112.4392641714301</v>
      </c>
      <c r="AC35" s="81">
        <v>1086.6086415928401</v>
      </c>
      <c r="AD35" s="81">
        <v>1061.91837547556</v>
      </c>
      <c r="AE35" s="81">
        <v>1138.3611829674101</v>
      </c>
      <c r="AF35" s="81">
        <v>1047.11569501093</v>
      </c>
      <c r="AG35" s="81">
        <v>1041.57714963233</v>
      </c>
      <c r="AH35" s="81">
        <v>1100.7354338360401</v>
      </c>
      <c r="AI35" s="81">
        <v>1088.7964639325401</v>
      </c>
      <c r="AJ35" s="81">
        <v>1098.71029087703</v>
      </c>
      <c r="AK35" s="81">
        <v>1095.01036452424</v>
      </c>
      <c r="AL35" s="81">
        <v>1165.86579069564</v>
      </c>
      <c r="AM35" s="81">
        <v>974.33633699183804</v>
      </c>
      <c r="AN35" s="81">
        <v>990.62339143060296</v>
      </c>
      <c r="AO35" s="81">
        <v>1145.40520882601</v>
      </c>
      <c r="AP35" s="81">
        <v>1085.99524528095</v>
      </c>
      <c r="AQ35" s="81">
        <v>1192.85914097708</v>
      </c>
      <c r="AR35" s="81">
        <v>1223.4294877713601</v>
      </c>
      <c r="AS35" s="81">
        <v>1302.55691558384</v>
      </c>
      <c r="AT35" s="81">
        <v>1289.28266940188</v>
      </c>
      <c r="AU35" s="81">
        <v>1141.1542228047699</v>
      </c>
      <c r="AV35" s="81">
        <v>1169.0709593056899</v>
      </c>
      <c r="AW35" s="81">
        <v>1132.35059153936</v>
      </c>
      <c r="AX35" s="81">
        <v>1087.4576322959899</v>
      </c>
      <c r="AY35" s="81">
        <v>1095.68536947551</v>
      </c>
      <c r="AZ35" s="81">
        <v>1067.62283388989</v>
      </c>
      <c r="BA35" s="81">
        <v>1016.68568341215</v>
      </c>
      <c r="BB35" s="81">
        <v>1056.5809321874799</v>
      </c>
      <c r="BC35" s="81">
        <v>1082.39853194949</v>
      </c>
      <c r="BD35" s="81">
        <v>1073.0165068982401</v>
      </c>
      <c r="BE35" s="81">
        <v>1135.14394746634</v>
      </c>
      <c r="BF35" s="81">
        <v>1157.6924832285899</v>
      </c>
      <c r="BG35" s="81">
        <v>1206.0270668875501</v>
      </c>
      <c r="BH35" s="81">
        <v>1192.07712484597</v>
      </c>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81">
        <v>270.44250650843202</v>
      </c>
      <c r="D36" s="81">
        <v>236.50932326512401</v>
      </c>
      <c r="E36" s="81">
        <v>226.16448556055599</v>
      </c>
      <c r="F36" s="81">
        <v>221.59864785400899</v>
      </c>
      <c r="G36" s="81">
        <v>228.77181887294699</v>
      </c>
      <c r="H36" s="81">
        <v>248.106036300374</v>
      </c>
      <c r="I36" s="81">
        <v>225.46890848439401</v>
      </c>
      <c r="J36" s="81">
        <v>223.98164982599801</v>
      </c>
      <c r="K36" s="81">
        <v>229.14461535170599</v>
      </c>
      <c r="L36" s="81">
        <v>204.672421001706</v>
      </c>
      <c r="M36" s="81">
        <v>207.58735306605399</v>
      </c>
      <c r="N36" s="81">
        <v>199.441096097122</v>
      </c>
      <c r="O36" s="81">
        <v>196.304182815823</v>
      </c>
      <c r="P36" s="81">
        <v>207.11199715526101</v>
      </c>
      <c r="Q36" s="81">
        <v>196.23505459119801</v>
      </c>
      <c r="R36" s="81">
        <v>193.72517626356299</v>
      </c>
      <c r="S36" s="81">
        <v>178.794198765499</v>
      </c>
      <c r="T36" s="81">
        <v>176.34280977718399</v>
      </c>
      <c r="U36" s="81">
        <v>199.78519124249601</v>
      </c>
      <c r="V36" s="81">
        <v>208.734100298051</v>
      </c>
      <c r="W36" s="81">
        <v>225.33386313064599</v>
      </c>
      <c r="X36" s="81">
        <v>199.15139504012899</v>
      </c>
      <c r="Y36" s="81">
        <v>199.019223341149</v>
      </c>
      <c r="Z36" s="81">
        <v>179.10322126889699</v>
      </c>
      <c r="AA36" s="81">
        <v>184.04572192519001</v>
      </c>
      <c r="AB36" s="81">
        <v>211.42201835843699</v>
      </c>
      <c r="AC36" s="81">
        <v>209.00633883133</v>
      </c>
      <c r="AD36" s="81">
        <v>230.794999081697</v>
      </c>
      <c r="AE36" s="81">
        <v>224.84429776684399</v>
      </c>
      <c r="AF36" s="81">
        <v>242.138324795285</v>
      </c>
      <c r="AG36" s="81">
        <v>238.82259187917799</v>
      </c>
      <c r="AH36" s="81">
        <v>236.452812546844</v>
      </c>
      <c r="AI36" s="81">
        <v>256.09280724026502</v>
      </c>
      <c r="AJ36" s="81">
        <v>230.234799598168</v>
      </c>
      <c r="AK36" s="81">
        <v>259.96178644580999</v>
      </c>
      <c r="AL36" s="81">
        <v>264.789478296428</v>
      </c>
      <c r="AM36" s="81">
        <v>194.13715960145399</v>
      </c>
      <c r="AN36" s="81">
        <v>232.32803382927099</v>
      </c>
      <c r="AO36" s="81">
        <v>234.60197882162001</v>
      </c>
      <c r="AP36" s="81">
        <v>246.613625175658</v>
      </c>
      <c r="AQ36" s="81">
        <v>231.686243557311</v>
      </c>
      <c r="AR36" s="81">
        <v>214.86079062921101</v>
      </c>
      <c r="AS36" s="81">
        <v>236.850170353805</v>
      </c>
      <c r="AT36" s="81">
        <v>223.24856348229</v>
      </c>
      <c r="AU36" s="81">
        <v>228.07318398508599</v>
      </c>
      <c r="AV36" s="81">
        <v>211.001245577481</v>
      </c>
      <c r="AW36" s="81">
        <v>202.56805001307299</v>
      </c>
      <c r="AX36" s="81">
        <v>205.76854548838</v>
      </c>
      <c r="AY36" s="81">
        <v>197.787815897342</v>
      </c>
      <c r="AZ36" s="81">
        <v>202.156013633415</v>
      </c>
      <c r="BA36" s="81">
        <v>165.63403919945799</v>
      </c>
      <c r="BB36" s="81">
        <v>159.85131074858199</v>
      </c>
      <c r="BC36" s="81">
        <v>201.88623417959599</v>
      </c>
      <c r="BD36" s="81">
        <v>179.84694593303101</v>
      </c>
      <c r="BE36" s="81">
        <v>176.01632356469599</v>
      </c>
      <c r="BF36" s="81">
        <v>191.24770993371499</v>
      </c>
      <c r="BG36" s="81">
        <v>165.03132451582999</v>
      </c>
      <c r="BH36" s="81">
        <v>171.002921278304</v>
      </c>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81">
        <v>732.09863970362301</v>
      </c>
      <c r="D37" s="81">
        <v>717.23088189717396</v>
      </c>
      <c r="E37" s="81">
        <v>636.453597221471</v>
      </c>
      <c r="F37" s="81">
        <v>604.28631656759501</v>
      </c>
      <c r="G37" s="81">
        <v>564.70484536306503</v>
      </c>
      <c r="H37" s="81">
        <v>568.76284108050004</v>
      </c>
      <c r="I37" s="81">
        <v>533.90880386125798</v>
      </c>
      <c r="J37" s="81">
        <v>519.179165855365</v>
      </c>
      <c r="K37" s="81">
        <v>509.984319268273</v>
      </c>
      <c r="L37" s="81">
        <v>535.70518919718097</v>
      </c>
      <c r="M37" s="81">
        <v>575.67292552104698</v>
      </c>
      <c r="N37" s="81">
        <v>540.216270712452</v>
      </c>
      <c r="O37" s="81">
        <v>621.00999554429904</v>
      </c>
      <c r="P37" s="81">
        <v>644.62795593833698</v>
      </c>
      <c r="Q37" s="81">
        <v>574.31551517781998</v>
      </c>
      <c r="R37" s="81">
        <v>572.24710682548698</v>
      </c>
      <c r="S37" s="81">
        <v>566.90047460517405</v>
      </c>
      <c r="T37" s="81">
        <v>599.72434230798399</v>
      </c>
      <c r="U37" s="81">
        <v>662.13953139891896</v>
      </c>
      <c r="V37" s="81">
        <v>669.37201553405396</v>
      </c>
      <c r="W37" s="81">
        <v>746.74553427033902</v>
      </c>
      <c r="X37" s="81">
        <v>725.71638921424199</v>
      </c>
      <c r="Y37" s="81">
        <v>746.08294508182598</v>
      </c>
      <c r="Z37" s="81">
        <v>694.54739839609204</v>
      </c>
      <c r="AA37" s="81">
        <v>616.33631329607294</v>
      </c>
      <c r="AB37" s="81">
        <v>687.09492624431903</v>
      </c>
      <c r="AC37" s="81">
        <v>685.94681488735102</v>
      </c>
      <c r="AD37" s="81">
        <v>709.70568493464305</v>
      </c>
      <c r="AE37" s="81">
        <v>758.86657304384596</v>
      </c>
      <c r="AF37" s="81">
        <v>761.09073675508205</v>
      </c>
      <c r="AG37" s="81">
        <v>707.06332087082001</v>
      </c>
      <c r="AH37" s="81">
        <v>671.81165467476796</v>
      </c>
      <c r="AI37" s="81">
        <v>691.78576471770702</v>
      </c>
      <c r="AJ37" s="81">
        <v>600.564498333507</v>
      </c>
      <c r="AK37" s="81">
        <v>544.04263713629598</v>
      </c>
      <c r="AL37" s="81">
        <v>507.695906059116</v>
      </c>
      <c r="AM37" s="81">
        <v>225.37791544510699</v>
      </c>
      <c r="AN37" s="81">
        <v>377.84175624447602</v>
      </c>
      <c r="AO37" s="81">
        <v>455.15464049195799</v>
      </c>
      <c r="AP37" s="81">
        <v>472.39095904934402</v>
      </c>
      <c r="AQ37" s="81">
        <v>515.22472638716204</v>
      </c>
      <c r="AR37" s="81">
        <v>512.30330694214297</v>
      </c>
      <c r="AS37" s="81">
        <v>583.57392910154704</v>
      </c>
      <c r="AT37" s="81">
        <v>672.40206311606596</v>
      </c>
      <c r="AU37" s="81">
        <v>578.05517366193101</v>
      </c>
      <c r="AV37" s="81">
        <v>569.54330792789699</v>
      </c>
      <c r="AW37" s="81">
        <v>523.21184046210703</v>
      </c>
      <c r="AX37" s="81">
        <v>536.35853237284698</v>
      </c>
      <c r="AY37" s="81">
        <v>471.99318318483103</v>
      </c>
      <c r="AZ37" s="81">
        <v>458.63761559109099</v>
      </c>
      <c r="BA37" s="81">
        <v>421.31400159242202</v>
      </c>
      <c r="BB37" s="81">
        <v>413.49885495028701</v>
      </c>
      <c r="BC37" s="81">
        <v>434.90657124875901</v>
      </c>
      <c r="BD37" s="81">
        <v>381.760236475684</v>
      </c>
      <c r="BE37" s="81">
        <v>429.56944357180498</v>
      </c>
      <c r="BF37" s="81">
        <v>470.877970630395</v>
      </c>
      <c r="BG37" s="81">
        <v>469.77914089753</v>
      </c>
      <c r="BH37" s="81">
        <v>427.19302725636601</v>
      </c>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81">
        <v>443.72865844303499</v>
      </c>
      <c r="D38" s="81">
        <v>486.63669206589998</v>
      </c>
      <c r="E38" s="81">
        <v>458.84289141635298</v>
      </c>
      <c r="F38" s="81">
        <v>488.73119313136601</v>
      </c>
      <c r="G38" s="81">
        <v>497.66863918747401</v>
      </c>
      <c r="H38" s="81">
        <v>400.77296488580203</v>
      </c>
      <c r="I38" s="81">
        <v>300.765702373365</v>
      </c>
      <c r="J38" s="81">
        <v>262.99095809238901</v>
      </c>
      <c r="K38" s="81">
        <v>293.520967661334</v>
      </c>
      <c r="L38" s="81">
        <v>325.99697854268402</v>
      </c>
      <c r="M38" s="81">
        <v>363.85708021223297</v>
      </c>
      <c r="N38" s="81">
        <v>347.52831380325398</v>
      </c>
      <c r="O38" s="81">
        <v>331.43602102214498</v>
      </c>
      <c r="P38" s="81">
        <v>309.96097136663002</v>
      </c>
      <c r="Q38" s="81">
        <v>261.34458535650901</v>
      </c>
      <c r="R38" s="81">
        <v>262.05231033395</v>
      </c>
      <c r="S38" s="81">
        <v>288.28433645317199</v>
      </c>
      <c r="T38" s="81">
        <v>289.818925202267</v>
      </c>
      <c r="U38" s="81">
        <v>278.72651875446297</v>
      </c>
      <c r="V38" s="81">
        <v>293.72320828877901</v>
      </c>
      <c r="W38" s="81">
        <v>358.02535733162199</v>
      </c>
      <c r="X38" s="81">
        <v>404.41306336041401</v>
      </c>
      <c r="Y38" s="81">
        <v>540.34121663754399</v>
      </c>
      <c r="Z38" s="81">
        <v>464.62251263071897</v>
      </c>
      <c r="AA38" s="81">
        <v>521.16922689973603</v>
      </c>
      <c r="AB38" s="81">
        <v>605.32938582010297</v>
      </c>
      <c r="AC38" s="81">
        <v>688.27892623217201</v>
      </c>
      <c r="AD38" s="81">
        <v>693.00884345623103</v>
      </c>
      <c r="AE38" s="81">
        <v>709.19215549213504</v>
      </c>
      <c r="AF38" s="81">
        <v>714.33472486478195</v>
      </c>
      <c r="AG38" s="81">
        <v>686.556117020849</v>
      </c>
      <c r="AH38" s="81">
        <v>582.88974206478395</v>
      </c>
      <c r="AI38" s="81">
        <v>534.71150602862303</v>
      </c>
      <c r="AJ38" s="81">
        <v>448.285312685576</v>
      </c>
      <c r="AK38" s="81">
        <v>322.56975724586999</v>
      </c>
      <c r="AL38" s="81">
        <v>397.37864376923102</v>
      </c>
      <c r="AM38" s="81">
        <v>59.572356890765299</v>
      </c>
      <c r="AN38" s="81">
        <v>116.980702401553</v>
      </c>
      <c r="AO38" s="81">
        <v>265.56656971662301</v>
      </c>
      <c r="AP38" s="81">
        <v>319.59555060286698</v>
      </c>
      <c r="AQ38" s="81">
        <v>350.620607392745</v>
      </c>
      <c r="AR38" s="81">
        <v>386.68519474814502</v>
      </c>
      <c r="AS38" s="81">
        <v>364.55936217028102</v>
      </c>
      <c r="AT38" s="81">
        <v>373.29201848358201</v>
      </c>
      <c r="AU38" s="81">
        <v>285.70043557873299</v>
      </c>
      <c r="AV38" s="81">
        <v>254.241253781419</v>
      </c>
      <c r="AW38" s="81">
        <v>272.22676215479601</v>
      </c>
      <c r="AX38" s="81">
        <v>215.91854480610399</v>
      </c>
      <c r="AY38" s="81">
        <v>273.33695683192201</v>
      </c>
      <c r="AZ38" s="81">
        <v>273.25399184923498</v>
      </c>
      <c r="BA38" s="81">
        <v>255.11189986103099</v>
      </c>
      <c r="BB38" s="81">
        <v>258.63790973099401</v>
      </c>
      <c r="BC38" s="81">
        <v>231.355458937523</v>
      </c>
      <c r="BD38" s="81">
        <v>162.022566056497</v>
      </c>
      <c r="BE38" s="81">
        <v>233.03545080520601</v>
      </c>
      <c r="BF38" s="81">
        <v>291.15953632493199</v>
      </c>
      <c r="BG38" s="81">
        <v>279.04359199778401</v>
      </c>
      <c r="BH38" s="81">
        <v>260.205895377545</v>
      </c>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81">
        <v>2972.9454413348999</v>
      </c>
      <c r="D39" s="81">
        <v>2881.9764494287401</v>
      </c>
      <c r="E39" s="81">
        <v>2582.2253318737198</v>
      </c>
      <c r="F39" s="81">
        <v>2508.2756398516099</v>
      </c>
      <c r="G39" s="81">
        <v>2591.6953161788501</v>
      </c>
      <c r="H39" s="81">
        <v>2609.9861294270399</v>
      </c>
      <c r="I39" s="81">
        <v>2184.4739421233899</v>
      </c>
      <c r="J39" s="81">
        <v>2090.34258929209</v>
      </c>
      <c r="K39" s="81">
        <v>2025.97418355388</v>
      </c>
      <c r="L39" s="81">
        <v>2132.8348107146599</v>
      </c>
      <c r="M39" s="81">
        <v>2204.2962317326301</v>
      </c>
      <c r="N39" s="81">
        <v>2084.6207636898898</v>
      </c>
      <c r="O39" s="81">
        <v>2255.0436631988</v>
      </c>
      <c r="P39" s="81">
        <v>2239.7382796869301</v>
      </c>
      <c r="Q39" s="81">
        <v>2126.3681131057501</v>
      </c>
      <c r="R39" s="81">
        <v>2240.9061251716998</v>
      </c>
      <c r="S39" s="81">
        <v>2069.1314220925701</v>
      </c>
      <c r="T39" s="81">
        <v>2177.0596961610199</v>
      </c>
      <c r="U39" s="81">
        <v>2275.8586455988202</v>
      </c>
      <c r="V39" s="81">
        <v>2138.7929059036801</v>
      </c>
      <c r="W39" s="81">
        <v>2211.3261521364698</v>
      </c>
      <c r="X39" s="81">
        <v>2143.6708598339301</v>
      </c>
      <c r="Y39" s="81">
        <v>2350.4580210681102</v>
      </c>
      <c r="Z39" s="81">
        <v>2386.2634625362698</v>
      </c>
      <c r="AA39" s="81">
        <v>2330.2090687321102</v>
      </c>
      <c r="AB39" s="81">
        <v>2459.8795544098698</v>
      </c>
      <c r="AC39" s="81">
        <v>2516.4986425070902</v>
      </c>
      <c r="AD39" s="81">
        <v>2586.0863367853899</v>
      </c>
      <c r="AE39" s="81">
        <v>2648.9306714071499</v>
      </c>
      <c r="AF39" s="81">
        <v>2616.5403907104601</v>
      </c>
      <c r="AG39" s="81">
        <v>2513.2304379837901</v>
      </c>
      <c r="AH39" s="81">
        <v>2431.0608671313398</v>
      </c>
      <c r="AI39" s="81">
        <v>2542.8668404927198</v>
      </c>
      <c r="AJ39" s="81">
        <v>2349.58079497565</v>
      </c>
      <c r="AK39" s="81">
        <v>2337.7279889337001</v>
      </c>
      <c r="AL39" s="81">
        <v>2176.7805829087401</v>
      </c>
      <c r="AM39" s="81">
        <v>1217.3332331321999</v>
      </c>
      <c r="AN39" s="81">
        <v>1451.27313394988</v>
      </c>
      <c r="AO39" s="81">
        <v>1928.53011087301</v>
      </c>
      <c r="AP39" s="81">
        <v>2207.6983442464102</v>
      </c>
      <c r="AQ39" s="81">
        <v>2388.7970956747799</v>
      </c>
      <c r="AR39" s="81">
        <v>2525.4189925863302</v>
      </c>
      <c r="AS39" s="81">
        <v>2553.85541708038</v>
      </c>
      <c r="AT39" s="81">
        <v>2620.2066534733099</v>
      </c>
      <c r="AU39" s="81">
        <v>2689.3880424245199</v>
      </c>
      <c r="AV39" s="81">
        <v>2590.3005045732002</v>
      </c>
      <c r="AW39" s="81">
        <v>2536.4772045301402</v>
      </c>
      <c r="AX39" s="81">
        <v>2412.7085467541501</v>
      </c>
      <c r="AY39" s="81">
        <v>2391.5538717775798</v>
      </c>
      <c r="AZ39" s="81">
        <v>2239.0063561964598</v>
      </c>
      <c r="BA39" s="81">
        <v>2234.2176068808799</v>
      </c>
      <c r="BB39" s="81">
        <v>2186.55746856627</v>
      </c>
      <c r="BC39" s="81">
        <v>2100.2039495741001</v>
      </c>
      <c r="BD39" s="81">
        <v>2060.33133752094</v>
      </c>
      <c r="BE39" s="81">
        <v>2017.8283244381701</v>
      </c>
      <c r="BF39" s="81">
        <v>2084.78659647422</v>
      </c>
      <c r="BG39" s="81">
        <v>2115.1799949856299</v>
      </c>
      <c r="BH39" s="81">
        <v>2093.9825049976098</v>
      </c>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7">
        <v>5344.5375929671318</v>
      </c>
      <c r="D40" s="77">
        <v>5333.8771326098285</v>
      </c>
      <c r="E40" s="77">
        <v>4976.5576527183803</v>
      </c>
      <c r="F40" s="77">
        <v>4786.3544248484613</v>
      </c>
      <c r="G40" s="77">
        <v>4764.3285501148566</v>
      </c>
      <c r="H40" s="77">
        <v>4820.1946710293905</v>
      </c>
      <c r="I40" s="77">
        <v>4196.1822608365146</v>
      </c>
      <c r="J40" s="77">
        <v>4022.42654351379</v>
      </c>
      <c r="K40" s="77">
        <v>3996.3927883561664</v>
      </c>
      <c r="L40" s="77">
        <v>4048.8040434938412</v>
      </c>
      <c r="M40" s="77">
        <v>4173.5441152907988</v>
      </c>
      <c r="N40" s="77">
        <v>4006.6856354941456</v>
      </c>
      <c r="O40" s="77">
        <v>4251.9143174783312</v>
      </c>
      <c r="P40" s="77">
        <v>4278.6368459374517</v>
      </c>
      <c r="Q40" s="77">
        <v>4032.590857756285</v>
      </c>
      <c r="R40" s="77">
        <v>4212.4923168941586</v>
      </c>
      <c r="S40" s="77">
        <v>4023.5414387706651</v>
      </c>
      <c r="T40" s="77">
        <v>4203.0581362675657</v>
      </c>
      <c r="U40" s="77">
        <v>4377.7610668404486</v>
      </c>
      <c r="V40" s="77">
        <v>4267.3604380440156</v>
      </c>
      <c r="W40" s="77">
        <v>4493.7738447337215</v>
      </c>
      <c r="X40" s="77">
        <v>4431.0070110174038</v>
      </c>
      <c r="Y40" s="77">
        <v>4855.8561499039897</v>
      </c>
      <c r="Z40" s="77">
        <v>4709.4455015564254</v>
      </c>
      <c r="AA40" s="77">
        <v>4637.3542050734777</v>
      </c>
      <c r="AB40" s="77">
        <v>5076.1651490041586</v>
      </c>
      <c r="AC40" s="77">
        <v>5186.3393640507838</v>
      </c>
      <c r="AD40" s="77">
        <v>5281.5142397335212</v>
      </c>
      <c r="AE40" s="77">
        <v>5480.1948806773853</v>
      </c>
      <c r="AF40" s="77">
        <v>5381.2198721365385</v>
      </c>
      <c r="AG40" s="77">
        <v>5187.2496173869677</v>
      </c>
      <c r="AH40" s="77">
        <v>5022.950510253776</v>
      </c>
      <c r="AI40" s="77">
        <v>5114.2533824118545</v>
      </c>
      <c r="AJ40" s="77">
        <v>4727.3756964699314</v>
      </c>
      <c r="AK40" s="77">
        <v>4559.3125342859166</v>
      </c>
      <c r="AL40" s="77">
        <v>4512.5104017291551</v>
      </c>
      <c r="AM40" s="77">
        <v>2670.7570020613643</v>
      </c>
      <c r="AN40" s="77">
        <v>3169.047017855783</v>
      </c>
      <c r="AO40" s="77">
        <v>4029.2585087292209</v>
      </c>
      <c r="AP40" s="77">
        <v>4332.2937243552296</v>
      </c>
      <c r="AQ40" s="77">
        <v>4679.1878139890778</v>
      </c>
      <c r="AR40" s="77">
        <v>4862.6977726771893</v>
      </c>
      <c r="AS40" s="77">
        <v>5041.3957942898533</v>
      </c>
      <c r="AT40" s="77">
        <v>5178.4319679571272</v>
      </c>
      <c r="AU40" s="77">
        <v>4922.3710584550399</v>
      </c>
      <c r="AV40" s="77">
        <v>4794.1572711656872</v>
      </c>
      <c r="AW40" s="77">
        <v>4666.8344486994756</v>
      </c>
      <c r="AX40" s="77">
        <v>4458.2118017174707</v>
      </c>
      <c r="AY40" s="77">
        <v>4430.3571971671845</v>
      </c>
      <c r="AZ40" s="77">
        <v>4240.6768111600904</v>
      </c>
      <c r="BA40" s="77">
        <v>4092.9632309459407</v>
      </c>
      <c r="BB40" s="77">
        <v>4075.1264761836128</v>
      </c>
      <c r="BC40" s="77">
        <v>4050.7507458894679</v>
      </c>
      <c r="BD40" s="77">
        <v>3856.9775928843919</v>
      </c>
      <c r="BE40" s="77">
        <v>3991.5934898462169</v>
      </c>
      <c r="BF40" s="77">
        <v>4195.7642965918521</v>
      </c>
      <c r="BG40" s="77">
        <v>4235.0611192843244</v>
      </c>
      <c r="BH40" s="77">
        <v>4144.4614737557949</v>
      </c>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81">
        <v>1604.6935419095601</v>
      </c>
      <c r="D41" s="81">
        <v>1528.92104603499</v>
      </c>
      <c r="E41" s="81">
        <v>1477.87179024898</v>
      </c>
      <c r="F41" s="81">
        <v>1548.45557924481</v>
      </c>
      <c r="G41" s="81">
        <v>1386.3582594112199</v>
      </c>
      <c r="H41" s="81">
        <v>1444.75795445381</v>
      </c>
      <c r="I41" s="81">
        <v>1351.6275625676101</v>
      </c>
      <c r="J41" s="81">
        <v>1322.42810452093</v>
      </c>
      <c r="K41" s="81">
        <v>1305.20334937404</v>
      </c>
      <c r="L41" s="81">
        <v>1294.87233593937</v>
      </c>
      <c r="M41" s="81">
        <v>1245.61064882338</v>
      </c>
      <c r="N41" s="81">
        <v>1024.6286297500801</v>
      </c>
      <c r="O41" s="81">
        <v>1359.4798351745901</v>
      </c>
      <c r="P41" s="81">
        <v>1240.76814107526</v>
      </c>
      <c r="Q41" s="81">
        <v>1172.2202652353899</v>
      </c>
      <c r="R41" s="81">
        <v>1199.65626735461</v>
      </c>
      <c r="S41" s="81">
        <v>1076.2518754775599</v>
      </c>
      <c r="T41" s="81">
        <v>1181.57743311216</v>
      </c>
      <c r="U41" s="81">
        <v>1224.4756158063101</v>
      </c>
      <c r="V41" s="81">
        <v>1159.2500901662299</v>
      </c>
      <c r="W41" s="81">
        <v>1176.0667041843501</v>
      </c>
      <c r="X41" s="81">
        <v>1244.1240494664701</v>
      </c>
      <c r="Y41" s="81">
        <v>1439.5551295606899</v>
      </c>
      <c r="Z41" s="81">
        <v>1440.9280245520699</v>
      </c>
      <c r="AA41" s="81">
        <v>1288.9656853691499</v>
      </c>
      <c r="AB41" s="81">
        <v>1457.3960145022099</v>
      </c>
      <c r="AC41" s="81">
        <v>1416.36541715052</v>
      </c>
      <c r="AD41" s="81">
        <v>1447.9033878708699</v>
      </c>
      <c r="AE41" s="81">
        <v>1466.04891903521</v>
      </c>
      <c r="AF41" s="81">
        <v>1493.57619492962</v>
      </c>
      <c r="AG41" s="81">
        <v>1476.4182584616301</v>
      </c>
      <c r="AH41" s="81">
        <v>1441.2224289983001</v>
      </c>
      <c r="AI41" s="81">
        <v>1500.2516590456501</v>
      </c>
      <c r="AJ41" s="81">
        <v>1426.87305188963</v>
      </c>
      <c r="AK41" s="81">
        <v>1427.81330374084</v>
      </c>
      <c r="AL41" s="81">
        <v>1402.4482943564999</v>
      </c>
      <c r="AM41" s="81">
        <v>361.30955115919397</v>
      </c>
      <c r="AN41" s="81">
        <v>1030.5197804884399</v>
      </c>
      <c r="AO41" s="81">
        <v>1247.1905025420899</v>
      </c>
      <c r="AP41" s="81">
        <v>1270.70003103317</v>
      </c>
      <c r="AQ41" s="81">
        <v>1305.5066695195701</v>
      </c>
      <c r="AR41" s="81">
        <v>1269.17881593319</v>
      </c>
      <c r="AS41" s="81">
        <v>1195.8668857871</v>
      </c>
      <c r="AT41" s="81">
        <v>1289.0309928045399</v>
      </c>
      <c r="AU41" s="81">
        <v>1283.3625197802101</v>
      </c>
      <c r="AV41" s="81">
        <v>1149.28984968492</v>
      </c>
      <c r="AW41" s="81">
        <v>1258.7806864090701</v>
      </c>
      <c r="AX41" s="81">
        <v>1189.64357236107</v>
      </c>
      <c r="AY41" s="81">
        <v>1229.6012592777599</v>
      </c>
      <c r="AZ41" s="81">
        <v>1231.8069827613101</v>
      </c>
      <c r="BA41" s="81">
        <v>1174.8602236322199</v>
      </c>
      <c r="BB41" s="81">
        <v>1208.64628313808</v>
      </c>
      <c r="BC41" s="81">
        <v>1136.63616675815</v>
      </c>
      <c r="BD41" s="81">
        <v>1100.17503561026</v>
      </c>
      <c r="BE41" s="81">
        <v>1177.77232054962</v>
      </c>
      <c r="BF41" s="81">
        <v>1212.9576335726599</v>
      </c>
      <c r="BG41" s="81">
        <v>1163.7350563728701</v>
      </c>
      <c r="BH41" s="81">
        <v>1157.16079985128</v>
      </c>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7">
        <v>1604.6935419095601</v>
      </c>
      <c r="D42" s="77">
        <v>1528.92104603499</v>
      </c>
      <c r="E42" s="77">
        <v>1477.87179024898</v>
      </c>
      <c r="F42" s="77">
        <v>1548.45557924481</v>
      </c>
      <c r="G42" s="77">
        <v>1386.3582594112199</v>
      </c>
      <c r="H42" s="77">
        <v>1444.75795445381</v>
      </c>
      <c r="I42" s="77">
        <v>1351.6275625676101</v>
      </c>
      <c r="J42" s="77">
        <v>1322.42810452093</v>
      </c>
      <c r="K42" s="77">
        <v>1305.20334937404</v>
      </c>
      <c r="L42" s="77">
        <v>1294.87233593937</v>
      </c>
      <c r="M42" s="77">
        <v>1245.61064882338</v>
      </c>
      <c r="N42" s="77">
        <v>1024.6286297500801</v>
      </c>
      <c r="O42" s="77">
        <v>1359.4798351745901</v>
      </c>
      <c r="P42" s="77">
        <v>1240.76814107526</v>
      </c>
      <c r="Q42" s="77">
        <v>1172.2202652353899</v>
      </c>
      <c r="R42" s="77">
        <v>1199.65626735461</v>
      </c>
      <c r="S42" s="77">
        <v>1076.2518754775599</v>
      </c>
      <c r="T42" s="77">
        <v>1181.57743311216</v>
      </c>
      <c r="U42" s="77">
        <v>1224.4756158063101</v>
      </c>
      <c r="V42" s="77">
        <v>1159.2500901662299</v>
      </c>
      <c r="W42" s="77">
        <v>1176.0667041843501</v>
      </c>
      <c r="X42" s="77">
        <v>1244.1240494664701</v>
      </c>
      <c r="Y42" s="77">
        <v>1439.5551295606899</v>
      </c>
      <c r="Z42" s="77">
        <v>1440.9280245520699</v>
      </c>
      <c r="AA42" s="77">
        <v>1288.9656853691499</v>
      </c>
      <c r="AB42" s="77">
        <v>1457.3960145022099</v>
      </c>
      <c r="AC42" s="77">
        <v>1416.36541715052</v>
      </c>
      <c r="AD42" s="77">
        <v>1447.9033878708699</v>
      </c>
      <c r="AE42" s="77">
        <v>1466.04891903521</v>
      </c>
      <c r="AF42" s="77">
        <v>1493.57619492962</v>
      </c>
      <c r="AG42" s="77">
        <v>1476.4182584616301</v>
      </c>
      <c r="AH42" s="77">
        <v>1441.2224289983001</v>
      </c>
      <c r="AI42" s="77">
        <v>1500.2516590456501</v>
      </c>
      <c r="AJ42" s="77">
        <v>1426.87305188963</v>
      </c>
      <c r="AK42" s="77">
        <v>1427.81330374084</v>
      </c>
      <c r="AL42" s="77">
        <v>1402.4482943564999</v>
      </c>
      <c r="AM42" s="77">
        <v>361.30955115919397</v>
      </c>
      <c r="AN42" s="77">
        <v>1030.5197804884399</v>
      </c>
      <c r="AO42" s="77">
        <v>1247.1905025420899</v>
      </c>
      <c r="AP42" s="77">
        <v>1270.70003103317</v>
      </c>
      <c r="AQ42" s="77">
        <v>1305.5066695195701</v>
      </c>
      <c r="AR42" s="77">
        <v>1269.17881593319</v>
      </c>
      <c r="AS42" s="77">
        <v>1195.8668857871</v>
      </c>
      <c r="AT42" s="77">
        <v>1289.0309928045399</v>
      </c>
      <c r="AU42" s="77">
        <v>1283.3625197802101</v>
      </c>
      <c r="AV42" s="77">
        <v>1149.28984968492</v>
      </c>
      <c r="AW42" s="77">
        <v>1258.7806864090701</v>
      </c>
      <c r="AX42" s="77">
        <v>1189.64357236107</v>
      </c>
      <c r="AY42" s="77">
        <v>1229.6012592777599</v>
      </c>
      <c r="AZ42" s="77">
        <v>1231.8069827613101</v>
      </c>
      <c r="BA42" s="77">
        <v>1174.8602236322199</v>
      </c>
      <c r="BB42" s="77">
        <v>1208.64628313808</v>
      </c>
      <c r="BC42" s="77">
        <v>1136.63616675815</v>
      </c>
      <c r="BD42" s="77">
        <v>1100.17503561026</v>
      </c>
      <c r="BE42" s="77">
        <v>1177.77232054962</v>
      </c>
      <c r="BF42" s="77">
        <v>1212.9576335726599</v>
      </c>
      <c r="BG42" s="77">
        <v>1163.7350563728701</v>
      </c>
      <c r="BH42" s="77">
        <v>1157.16079985128</v>
      </c>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81">
        <v>627.13934243575295</v>
      </c>
      <c r="D43" s="81">
        <v>549.048475595573</v>
      </c>
      <c r="E43" s="81">
        <v>661.57620899234905</v>
      </c>
      <c r="F43" s="81">
        <v>563.43148970338802</v>
      </c>
      <c r="G43" s="81">
        <v>507.21001942272602</v>
      </c>
      <c r="H43" s="81">
        <v>481.729017855037</v>
      </c>
      <c r="I43" s="81">
        <v>493.437844579348</v>
      </c>
      <c r="J43" s="81">
        <v>474.44224125227601</v>
      </c>
      <c r="K43" s="81">
        <v>518.12698367013195</v>
      </c>
      <c r="L43" s="81">
        <v>503.45439286757397</v>
      </c>
      <c r="M43" s="81">
        <v>507.44327032459302</v>
      </c>
      <c r="N43" s="81">
        <v>481.051864806119</v>
      </c>
      <c r="O43" s="81">
        <v>521.41748704656095</v>
      </c>
      <c r="P43" s="81">
        <v>485.96581474637401</v>
      </c>
      <c r="Q43" s="81">
        <v>455.80993313775599</v>
      </c>
      <c r="R43" s="81">
        <v>494.63715390661002</v>
      </c>
      <c r="S43" s="81">
        <v>550.74175600684998</v>
      </c>
      <c r="T43" s="81">
        <v>613.79607885986297</v>
      </c>
      <c r="U43" s="81">
        <v>652.25900394357495</v>
      </c>
      <c r="V43" s="81">
        <v>622.04745983909197</v>
      </c>
      <c r="W43" s="81">
        <v>625.78282341288104</v>
      </c>
      <c r="X43" s="81">
        <v>628.12164586859001</v>
      </c>
      <c r="Y43" s="81">
        <v>632.623068776163</v>
      </c>
      <c r="Z43" s="81">
        <v>625.85927651384497</v>
      </c>
      <c r="AA43" s="81">
        <v>588.34274027828098</v>
      </c>
      <c r="AB43" s="81">
        <v>624.01610259944596</v>
      </c>
      <c r="AC43" s="81">
        <v>684.14795029799302</v>
      </c>
      <c r="AD43" s="81">
        <v>640.087327037465</v>
      </c>
      <c r="AE43" s="81">
        <v>605.57901753178305</v>
      </c>
      <c r="AF43" s="81">
        <v>625.60031583172304</v>
      </c>
      <c r="AG43" s="81">
        <v>593.38399388570394</v>
      </c>
      <c r="AH43" s="81">
        <v>633.68628832074</v>
      </c>
      <c r="AI43" s="81">
        <v>650.63159115036797</v>
      </c>
      <c r="AJ43" s="81">
        <v>638.84411337726601</v>
      </c>
      <c r="AK43" s="81">
        <v>566.77311788864597</v>
      </c>
      <c r="AL43" s="81">
        <v>588.03367179186705</v>
      </c>
      <c r="AM43" s="81">
        <v>343.59645865007502</v>
      </c>
      <c r="AN43" s="81">
        <v>578.92356982515798</v>
      </c>
      <c r="AO43" s="81">
        <v>599.17934338423902</v>
      </c>
      <c r="AP43" s="81">
        <v>552.71498187650195</v>
      </c>
      <c r="AQ43" s="81">
        <v>599.21888148336302</v>
      </c>
      <c r="AR43" s="81">
        <v>624.54226831020196</v>
      </c>
      <c r="AS43" s="81">
        <v>726.69121302342705</v>
      </c>
      <c r="AT43" s="81">
        <v>646.05988314721799</v>
      </c>
      <c r="AU43" s="81">
        <v>670.30459945128803</v>
      </c>
      <c r="AV43" s="81">
        <v>613.61789347857496</v>
      </c>
      <c r="AW43" s="81">
        <v>668.72120706887495</v>
      </c>
      <c r="AX43" s="81">
        <v>659.47034615805603</v>
      </c>
      <c r="AY43" s="81">
        <v>601.07587829799604</v>
      </c>
      <c r="AZ43" s="81">
        <v>530.50230259960597</v>
      </c>
      <c r="BA43" s="81">
        <v>511.053779877301</v>
      </c>
      <c r="BB43" s="81">
        <v>548.89598236691802</v>
      </c>
      <c r="BC43" s="81">
        <v>498.99940142262102</v>
      </c>
      <c r="BD43" s="81">
        <v>476.80516220993798</v>
      </c>
      <c r="BE43" s="81">
        <v>536.78263948908</v>
      </c>
      <c r="BF43" s="81">
        <v>535.80786988995999</v>
      </c>
      <c r="BG43" s="81">
        <v>526.33404504110104</v>
      </c>
      <c r="BH43" s="81">
        <v>552.45633060422097</v>
      </c>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81">
        <v>676.119404804547</v>
      </c>
      <c r="D44" s="81">
        <v>560.38371562649002</v>
      </c>
      <c r="E44" s="81">
        <v>491.52568622945</v>
      </c>
      <c r="F44" s="81">
        <v>465.66179799878199</v>
      </c>
      <c r="G44" s="81">
        <v>430.10358182818402</v>
      </c>
      <c r="H44" s="81">
        <v>374.93446868113102</v>
      </c>
      <c r="I44" s="81">
        <v>476.69432027638902</v>
      </c>
      <c r="J44" s="81">
        <v>482.71851312755899</v>
      </c>
      <c r="K44" s="81">
        <v>519.98058786373497</v>
      </c>
      <c r="L44" s="81">
        <v>549.75949668134695</v>
      </c>
      <c r="M44" s="81">
        <v>567.99181018200898</v>
      </c>
      <c r="N44" s="81">
        <v>503.12285358097103</v>
      </c>
      <c r="O44" s="81">
        <v>541.01600377397597</v>
      </c>
      <c r="P44" s="81">
        <v>611.14543019993505</v>
      </c>
      <c r="Q44" s="81">
        <v>528.171899489883</v>
      </c>
      <c r="R44" s="81">
        <v>584.78700377854398</v>
      </c>
      <c r="S44" s="81">
        <v>586.32668393495101</v>
      </c>
      <c r="T44" s="81">
        <v>649.52166326647205</v>
      </c>
      <c r="U44" s="81">
        <v>659.854613388556</v>
      </c>
      <c r="V44" s="81">
        <v>647.23179924210899</v>
      </c>
      <c r="W44" s="81">
        <v>584.01359476596997</v>
      </c>
      <c r="X44" s="81">
        <v>613.13625828178397</v>
      </c>
      <c r="Y44" s="81">
        <v>632.798410453428</v>
      </c>
      <c r="Z44" s="81">
        <v>592.67976807381297</v>
      </c>
      <c r="AA44" s="81">
        <v>636.42748329115204</v>
      </c>
      <c r="AB44" s="81">
        <v>669.15641398289802</v>
      </c>
      <c r="AC44" s="81">
        <v>648.49533559660597</v>
      </c>
      <c r="AD44" s="81">
        <v>634.34579374247699</v>
      </c>
      <c r="AE44" s="81">
        <v>676.17516864080403</v>
      </c>
      <c r="AF44" s="81">
        <v>641.21036153882596</v>
      </c>
      <c r="AG44" s="81">
        <v>595.94747895849696</v>
      </c>
      <c r="AH44" s="81">
        <v>532.88154030749604</v>
      </c>
      <c r="AI44" s="81">
        <v>561.45071232328803</v>
      </c>
      <c r="AJ44" s="81">
        <v>562.831244308191</v>
      </c>
      <c r="AK44" s="81">
        <v>608.10381075089697</v>
      </c>
      <c r="AL44" s="81">
        <v>616.46702349250097</v>
      </c>
      <c r="AM44" s="81">
        <v>438.10128588402398</v>
      </c>
      <c r="AN44" s="81">
        <v>579.10858569709001</v>
      </c>
      <c r="AO44" s="81">
        <v>691.33346464248302</v>
      </c>
      <c r="AP44" s="81">
        <v>816.27534154271405</v>
      </c>
      <c r="AQ44" s="81">
        <v>863.42966585120496</v>
      </c>
      <c r="AR44" s="81">
        <v>885.71677444036595</v>
      </c>
      <c r="AS44" s="81">
        <v>885.39828776595505</v>
      </c>
      <c r="AT44" s="81">
        <v>903.71206364272098</v>
      </c>
      <c r="AU44" s="81">
        <v>787.28255170273701</v>
      </c>
      <c r="AV44" s="81">
        <v>824.03934978341101</v>
      </c>
      <c r="AW44" s="81">
        <v>810.73335819953604</v>
      </c>
      <c r="AX44" s="81">
        <v>822.28149621873797</v>
      </c>
      <c r="AY44" s="81">
        <v>738.40804308441</v>
      </c>
      <c r="AZ44" s="81">
        <v>725.22095010549504</v>
      </c>
      <c r="BA44" s="81">
        <v>668.90503692079005</v>
      </c>
      <c r="BB44" s="81">
        <v>572.84149246394497</v>
      </c>
      <c r="BC44" s="81">
        <v>569.10249914010603</v>
      </c>
      <c r="BD44" s="81">
        <v>448.27616441671501</v>
      </c>
      <c r="BE44" s="81">
        <v>487.39287052163502</v>
      </c>
      <c r="BF44" s="81">
        <v>435.67120977606902</v>
      </c>
      <c r="BG44" s="81">
        <v>479.41962418136097</v>
      </c>
      <c r="BH44" s="81">
        <v>479.75775660070502</v>
      </c>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81">
        <v>116.626979990721</v>
      </c>
      <c r="D45" s="81">
        <v>67.528865386976307</v>
      </c>
      <c r="E45" s="81">
        <v>83.389515863163695</v>
      </c>
      <c r="F45" s="81">
        <v>79.919782641475905</v>
      </c>
      <c r="G45" s="81">
        <v>141.50711494869799</v>
      </c>
      <c r="H45" s="81">
        <v>79.820117660472604</v>
      </c>
      <c r="I45" s="81">
        <v>29.3373599147269</v>
      </c>
      <c r="J45" s="81">
        <v>74.296601353728903</v>
      </c>
      <c r="K45" s="81">
        <v>103.79423915198301</v>
      </c>
      <c r="L45" s="81">
        <v>107.17197970963601</v>
      </c>
      <c r="M45" s="81">
        <v>109.867885991042</v>
      </c>
      <c r="N45" s="81">
        <v>103.26652264618799</v>
      </c>
      <c r="O45" s="81">
        <v>68.9491180545063</v>
      </c>
      <c r="P45" s="81">
        <v>86.898435344948794</v>
      </c>
      <c r="Q45" s="81">
        <v>103.65938128672801</v>
      </c>
      <c r="R45" s="81">
        <v>91.387019122997899</v>
      </c>
      <c r="S45" s="81">
        <v>127.998476053405</v>
      </c>
      <c r="T45" s="81">
        <v>112.61184212914701</v>
      </c>
      <c r="U45" s="81">
        <v>83.374687258381002</v>
      </c>
      <c r="V45" s="81">
        <v>114.872628328397</v>
      </c>
      <c r="W45" s="81">
        <v>115.522372270037</v>
      </c>
      <c r="X45" s="81">
        <v>109.07830383695899</v>
      </c>
      <c r="Y45" s="81">
        <v>119.913554599912</v>
      </c>
      <c r="Z45" s="81">
        <v>120.431067459305</v>
      </c>
      <c r="AA45" s="81">
        <v>107.851543331107</v>
      </c>
      <c r="AB45" s="81">
        <v>120.88694497631801</v>
      </c>
      <c r="AC45" s="81">
        <v>85.147629418141705</v>
      </c>
      <c r="AD45" s="81">
        <v>139.22065619211801</v>
      </c>
      <c r="AE45" s="81">
        <v>120.52213846430899</v>
      </c>
      <c r="AF45" s="81">
        <v>141.41219309874401</v>
      </c>
      <c r="AG45" s="81">
        <v>160.793991063525</v>
      </c>
      <c r="AH45" s="81">
        <v>144.40659247162901</v>
      </c>
      <c r="AI45" s="81">
        <v>166.21015569039</v>
      </c>
      <c r="AJ45" s="81">
        <v>155.29665393408499</v>
      </c>
      <c r="AK45" s="81">
        <v>147.03426540471301</v>
      </c>
      <c r="AL45" s="81">
        <v>152.59799905811599</v>
      </c>
      <c r="AM45" s="81">
        <v>61.0548164285686</v>
      </c>
      <c r="AN45" s="81">
        <v>54.750720872669802</v>
      </c>
      <c r="AO45" s="81">
        <v>63.229303579514401</v>
      </c>
      <c r="AP45" s="81">
        <v>42.181540328950497</v>
      </c>
      <c r="AQ45" s="81">
        <v>73.881239676832294</v>
      </c>
      <c r="AR45" s="81">
        <v>89.382296970876993</v>
      </c>
      <c r="AS45" s="81">
        <v>90.359817478182705</v>
      </c>
      <c r="AT45" s="81">
        <v>107.440895838277</v>
      </c>
      <c r="AU45" s="81">
        <v>103.028313909369</v>
      </c>
      <c r="AV45" s="81">
        <v>105.888387745701</v>
      </c>
      <c r="AW45" s="81">
        <v>129.144732176829</v>
      </c>
      <c r="AX45" s="81">
        <v>135.99571086215099</v>
      </c>
      <c r="AY45" s="81">
        <v>135.076768218372</v>
      </c>
      <c r="AZ45" s="81">
        <v>139.787306719452</v>
      </c>
      <c r="BA45" s="81">
        <v>126.93580878436499</v>
      </c>
      <c r="BB45" s="81">
        <v>119.40830487334701</v>
      </c>
      <c r="BC45" s="81">
        <v>106.436827034865</v>
      </c>
      <c r="BD45" s="81">
        <v>105.039912189097</v>
      </c>
      <c r="BE45" s="81">
        <v>67.427910865753105</v>
      </c>
      <c r="BF45" s="81">
        <v>92.115546503355802</v>
      </c>
      <c r="BG45" s="81">
        <v>110.030714777371</v>
      </c>
      <c r="BH45" s="81">
        <v>87.834028459394503</v>
      </c>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81">
        <v>25.2280835360121</v>
      </c>
      <c r="D46" s="81">
        <v>21.873099756893701</v>
      </c>
      <c r="E46" s="81">
        <v>22.9389027452054</v>
      </c>
      <c r="F46" s="81">
        <v>25.831847157453002</v>
      </c>
      <c r="G46" s="81">
        <v>37.3680378784411</v>
      </c>
      <c r="H46" s="81">
        <v>22.033486192611299</v>
      </c>
      <c r="I46" s="81">
        <v>26.711303662103099</v>
      </c>
      <c r="J46" s="81">
        <v>30.7871363310548</v>
      </c>
      <c r="K46" s="81">
        <v>28.4866192392962</v>
      </c>
      <c r="L46" s="81">
        <v>24.516476281961602</v>
      </c>
      <c r="M46" s="81">
        <v>44.379047808449997</v>
      </c>
      <c r="N46" s="81">
        <v>44.2917935458428</v>
      </c>
      <c r="O46" s="81">
        <v>22.778252873384901</v>
      </c>
      <c r="P46" s="81">
        <v>18.053979874756202</v>
      </c>
      <c r="Q46" s="81">
        <v>18.192932073039</v>
      </c>
      <c r="R46" s="81" t="s">
        <v>337</v>
      </c>
      <c r="S46" s="81" t="s">
        <v>337</v>
      </c>
      <c r="T46" s="81" t="s">
        <v>337</v>
      </c>
      <c r="U46" s="81">
        <v>7.3419889509465399</v>
      </c>
      <c r="V46" s="81">
        <v>5.3851208452820503</v>
      </c>
      <c r="W46" s="81" t="s">
        <v>337</v>
      </c>
      <c r="X46" s="81">
        <v>7.0556496455062696</v>
      </c>
      <c r="Y46" s="81">
        <v>11.378341305773599</v>
      </c>
      <c r="Z46" s="81">
        <v>24.8091769708765</v>
      </c>
      <c r="AA46" s="81">
        <v>19.071532993613701</v>
      </c>
      <c r="AB46" s="81">
        <v>21.905239919197498</v>
      </c>
      <c r="AC46" s="81">
        <v>18.878129934588099</v>
      </c>
      <c r="AD46" s="81">
        <v>21.2832539891713</v>
      </c>
      <c r="AE46" s="81">
        <v>17.6145280700825</v>
      </c>
      <c r="AF46" s="81">
        <v>17.3564211868947</v>
      </c>
      <c r="AG46" s="81">
        <v>12.1373308233537</v>
      </c>
      <c r="AH46" s="81">
        <v>7.4761724719815499</v>
      </c>
      <c r="AI46" s="81">
        <v>8.43258330505369</v>
      </c>
      <c r="AJ46" s="81">
        <v>8.0783080943629102</v>
      </c>
      <c r="AK46" s="81">
        <v>8.2868717884186101</v>
      </c>
      <c r="AL46" s="81">
        <v>17.271056336782902</v>
      </c>
      <c r="AM46" s="81">
        <v>15.0249987248163</v>
      </c>
      <c r="AN46" s="81">
        <v>25.6841630284198</v>
      </c>
      <c r="AO46" s="81">
        <v>20.08832957516</v>
      </c>
      <c r="AP46" s="81">
        <v>29.8081365265732</v>
      </c>
      <c r="AQ46" s="81">
        <v>27.2512202611743</v>
      </c>
      <c r="AR46" s="81">
        <v>25.114118075959599</v>
      </c>
      <c r="AS46" s="81">
        <v>19.917318299925999</v>
      </c>
      <c r="AT46" s="81">
        <v>29.4423976633975</v>
      </c>
      <c r="AU46" s="81">
        <v>24.5234842753934</v>
      </c>
      <c r="AV46" s="81">
        <v>24.114474571506602</v>
      </c>
      <c r="AW46" s="81">
        <v>17.4018506641284</v>
      </c>
      <c r="AX46" s="81">
        <v>15.412830591599</v>
      </c>
      <c r="AY46" s="81">
        <v>12.7121962641545</v>
      </c>
      <c r="AZ46" s="81">
        <v>17.802043410241399</v>
      </c>
      <c r="BA46" s="81">
        <v>21.680900873714801</v>
      </c>
      <c r="BB46" s="81">
        <v>18.516008614215501</v>
      </c>
      <c r="BC46" s="81">
        <v>11.6760692851126</v>
      </c>
      <c r="BD46" s="81">
        <v>10.569989768791</v>
      </c>
      <c r="BE46" s="81">
        <v>7.7537128747343704</v>
      </c>
      <c r="BF46" s="81">
        <v>6.3772224095607397</v>
      </c>
      <c r="BG46" s="81">
        <v>9.8797688661509397</v>
      </c>
      <c r="BH46" s="81">
        <v>11.9671825269537</v>
      </c>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81">
        <v>86.4365203764835</v>
      </c>
      <c r="D47" s="81">
        <v>87.832537175089797</v>
      </c>
      <c r="E47" s="81">
        <v>79.545733633183303</v>
      </c>
      <c r="F47" s="81">
        <v>96.873964720928299</v>
      </c>
      <c r="G47" s="81">
        <v>110.87210394434101</v>
      </c>
      <c r="H47" s="81">
        <v>108.23177835009101</v>
      </c>
      <c r="I47" s="81">
        <v>100.00938822165899</v>
      </c>
      <c r="J47" s="81">
        <v>111.465067412106</v>
      </c>
      <c r="K47" s="81">
        <v>103.526696747784</v>
      </c>
      <c r="L47" s="81">
        <v>117.12130563861299</v>
      </c>
      <c r="M47" s="81">
        <v>112.55727316874</v>
      </c>
      <c r="N47" s="81">
        <v>130.28260428341099</v>
      </c>
      <c r="O47" s="81">
        <v>134.88782899344599</v>
      </c>
      <c r="P47" s="81">
        <v>122.84387605588999</v>
      </c>
      <c r="Q47" s="81">
        <v>110.070849599238</v>
      </c>
      <c r="R47" s="81">
        <v>71.274993345347198</v>
      </c>
      <c r="S47" s="81">
        <v>107.804148186916</v>
      </c>
      <c r="T47" s="81">
        <v>110.268911017397</v>
      </c>
      <c r="U47" s="81">
        <v>111.767910776766</v>
      </c>
      <c r="V47" s="81">
        <v>102.54744156285599</v>
      </c>
      <c r="W47" s="81">
        <v>82.468235524515805</v>
      </c>
      <c r="X47" s="81">
        <v>70.691641660553501</v>
      </c>
      <c r="Y47" s="81">
        <v>79.9553054681042</v>
      </c>
      <c r="Z47" s="81">
        <v>82.699656161381697</v>
      </c>
      <c r="AA47" s="81">
        <v>68.085129433163999</v>
      </c>
      <c r="AB47" s="81">
        <v>120.70226036125599</v>
      </c>
      <c r="AC47" s="81">
        <v>111.225560956405</v>
      </c>
      <c r="AD47" s="81">
        <v>119.41203188947701</v>
      </c>
      <c r="AE47" s="81">
        <v>113.311793571789</v>
      </c>
      <c r="AF47" s="81">
        <v>132.98214458243399</v>
      </c>
      <c r="AG47" s="81">
        <v>117.95056954591399</v>
      </c>
      <c r="AH47" s="81">
        <v>110.13789134106899</v>
      </c>
      <c r="AI47" s="81">
        <v>123.63296678314801</v>
      </c>
      <c r="AJ47" s="81">
        <v>114.476971287862</v>
      </c>
      <c r="AK47" s="81">
        <v>121.823791427964</v>
      </c>
      <c r="AL47" s="81">
        <v>119.192234927519</v>
      </c>
      <c r="AM47" s="81">
        <v>59.016560749969003</v>
      </c>
      <c r="AN47" s="81">
        <v>82.389373554614806</v>
      </c>
      <c r="AO47" s="81">
        <v>89.287671468803097</v>
      </c>
      <c r="AP47" s="81">
        <v>95.915747591845204</v>
      </c>
      <c r="AQ47" s="81">
        <v>101.178527442939</v>
      </c>
      <c r="AR47" s="81">
        <v>99.7728614953636</v>
      </c>
      <c r="AS47" s="81">
        <v>108.034590440529</v>
      </c>
      <c r="AT47" s="81">
        <v>123.445729257303</v>
      </c>
      <c r="AU47" s="81">
        <v>118.035281868027</v>
      </c>
      <c r="AV47" s="81">
        <v>97.164785177654906</v>
      </c>
      <c r="AW47" s="81">
        <v>66.755272890348493</v>
      </c>
      <c r="AX47" s="81">
        <v>63.827165272086297</v>
      </c>
      <c r="AY47" s="81">
        <v>86.423616182050694</v>
      </c>
      <c r="AZ47" s="81">
        <v>75.390230943818807</v>
      </c>
      <c r="BA47" s="81">
        <v>88.771181868134803</v>
      </c>
      <c r="BB47" s="81">
        <v>76.839144862842701</v>
      </c>
      <c r="BC47" s="81">
        <v>65.895829332631195</v>
      </c>
      <c r="BD47" s="81">
        <v>73.854637034400099</v>
      </c>
      <c r="BE47" s="81">
        <v>73.419522563699104</v>
      </c>
      <c r="BF47" s="81">
        <v>69.487777458866404</v>
      </c>
      <c r="BG47" s="81">
        <v>68.059976465297694</v>
      </c>
      <c r="BH47" s="81">
        <v>66.315823784356795</v>
      </c>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81">
        <v>64.843911227855301</v>
      </c>
      <c r="D48" s="81">
        <v>59.186191761310603</v>
      </c>
      <c r="E48" s="81">
        <v>65.356177681267596</v>
      </c>
      <c r="F48" s="81">
        <v>62.387203033129197</v>
      </c>
      <c r="G48" s="81">
        <v>68.747259112989298</v>
      </c>
      <c r="H48" s="81">
        <v>75.6750977286259</v>
      </c>
      <c r="I48" s="81">
        <v>71.754557050439104</v>
      </c>
      <c r="J48" s="81">
        <v>55.780866002174101</v>
      </c>
      <c r="K48" s="81">
        <v>63.356808908204897</v>
      </c>
      <c r="L48" s="81">
        <v>53.5403998338397</v>
      </c>
      <c r="M48" s="81">
        <v>40.115807914116701</v>
      </c>
      <c r="N48" s="81">
        <v>46.370735048377803</v>
      </c>
      <c r="O48" s="81">
        <v>34.053724757600897</v>
      </c>
      <c r="P48" s="81">
        <v>35.301773850138403</v>
      </c>
      <c r="Q48" s="81">
        <v>28.070234251462502</v>
      </c>
      <c r="R48" s="81">
        <v>35.960912779813398</v>
      </c>
      <c r="S48" s="81">
        <v>36.411716203191702</v>
      </c>
      <c r="T48" s="81">
        <v>40.319850691393299</v>
      </c>
      <c r="U48" s="81">
        <v>43.102624136173198</v>
      </c>
      <c r="V48" s="81">
        <v>38.405926078291898</v>
      </c>
      <c r="W48" s="81">
        <v>46.7796395825955</v>
      </c>
      <c r="X48" s="81">
        <v>51.803493589443299</v>
      </c>
      <c r="Y48" s="81">
        <v>46.001843543259199</v>
      </c>
      <c r="Z48" s="81">
        <v>42.731984413903199</v>
      </c>
      <c r="AA48" s="81">
        <v>55.012582754169401</v>
      </c>
      <c r="AB48" s="81">
        <v>46.143225545602597</v>
      </c>
      <c r="AC48" s="81">
        <v>53.0538735017427</v>
      </c>
      <c r="AD48" s="81">
        <v>37.739754707790098</v>
      </c>
      <c r="AE48" s="81">
        <v>25.593622764146499</v>
      </c>
      <c r="AF48" s="81">
        <v>26.057121556271099</v>
      </c>
      <c r="AG48" s="81">
        <v>23.591699311272201</v>
      </c>
      <c r="AH48" s="81">
        <v>29.265227154563402</v>
      </c>
      <c r="AI48" s="81">
        <v>43.240691824190698</v>
      </c>
      <c r="AJ48" s="81">
        <v>39.473594452294101</v>
      </c>
      <c r="AK48" s="81">
        <v>45.3761549017905</v>
      </c>
      <c r="AL48" s="81">
        <v>46.9069033006068</v>
      </c>
      <c r="AM48" s="81">
        <v>22.7368246322666</v>
      </c>
      <c r="AN48" s="81">
        <v>44.444571856354699</v>
      </c>
      <c r="AO48" s="81">
        <v>43.6018950424072</v>
      </c>
      <c r="AP48" s="81">
        <v>42.905053695988201</v>
      </c>
      <c r="AQ48" s="81">
        <v>47.866080864483301</v>
      </c>
      <c r="AR48" s="81">
        <v>41.473316273829603</v>
      </c>
      <c r="AS48" s="81">
        <v>39.466747351553103</v>
      </c>
      <c r="AT48" s="81">
        <v>43.834337747918099</v>
      </c>
      <c r="AU48" s="81">
        <v>27.980486740654701</v>
      </c>
      <c r="AV48" s="81">
        <v>46.531956100293499</v>
      </c>
      <c r="AW48" s="81">
        <v>39.390740238314301</v>
      </c>
      <c r="AX48" s="81">
        <v>41.249383439134</v>
      </c>
      <c r="AY48" s="81">
        <v>24.262836047738599</v>
      </c>
      <c r="AZ48" s="81">
        <v>21.423680882271402</v>
      </c>
      <c r="BA48" s="81">
        <v>26.4734213877515</v>
      </c>
      <c r="BB48" s="81">
        <v>24.020828200613501</v>
      </c>
      <c r="BC48" s="81">
        <v>17.697059369529999</v>
      </c>
      <c r="BD48" s="81">
        <v>14.346603170356</v>
      </c>
      <c r="BE48" s="81">
        <v>13.903711438447401</v>
      </c>
      <c r="BF48" s="81">
        <v>13.8334274354385</v>
      </c>
      <c r="BG48" s="81">
        <v>17.243105713723999</v>
      </c>
      <c r="BH48" s="81">
        <v>18.3937566772731</v>
      </c>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81">
        <v>527.60824260084701</v>
      </c>
      <c r="D49" s="81">
        <v>542.63374069827796</v>
      </c>
      <c r="E49" s="81">
        <v>623.97141507795698</v>
      </c>
      <c r="F49" s="81">
        <v>679.621283260116</v>
      </c>
      <c r="G49" s="81">
        <v>748.63052477014196</v>
      </c>
      <c r="H49" s="81">
        <v>636.61042119776596</v>
      </c>
      <c r="I49" s="81">
        <v>607.55751028843804</v>
      </c>
      <c r="J49" s="81">
        <v>643.10541681345296</v>
      </c>
      <c r="K49" s="81">
        <v>543.58693924458498</v>
      </c>
      <c r="L49" s="81">
        <v>538.40610631230095</v>
      </c>
      <c r="M49" s="81">
        <v>563.25481706175401</v>
      </c>
      <c r="N49" s="81">
        <v>652.13353618444603</v>
      </c>
      <c r="O49" s="81">
        <v>623.35075478863996</v>
      </c>
      <c r="P49" s="81">
        <v>573.23875022224695</v>
      </c>
      <c r="Q49" s="81">
        <v>536.54201949988203</v>
      </c>
      <c r="R49" s="81">
        <v>573.79650441390697</v>
      </c>
      <c r="S49" s="81">
        <v>560.93239484481603</v>
      </c>
      <c r="T49" s="81">
        <v>553.97783099255605</v>
      </c>
      <c r="U49" s="81">
        <v>572.592402711869</v>
      </c>
      <c r="V49" s="81">
        <v>641.77003524855797</v>
      </c>
      <c r="W49" s="81">
        <v>709.45903255333303</v>
      </c>
      <c r="X49" s="81">
        <v>703.37530118712505</v>
      </c>
      <c r="Y49" s="81">
        <v>753.99273493101998</v>
      </c>
      <c r="Z49" s="81">
        <v>747.79174821277297</v>
      </c>
      <c r="AA49" s="81">
        <v>868.67174926648897</v>
      </c>
      <c r="AB49" s="81">
        <v>932.45658925200996</v>
      </c>
      <c r="AC49" s="81">
        <v>981.54340556654199</v>
      </c>
      <c r="AD49" s="81">
        <v>1037.3115848474799</v>
      </c>
      <c r="AE49" s="81">
        <v>1072.4626403536599</v>
      </c>
      <c r="AF49" s="81">
        <v>1075.0053665970099</v>
      </c>
      <c r="AG49" s="81">
        <v>1040.5762295136999</v>
      </c>
      <c r="AH49" s="81">
        <v>1051.07120815077</v>
      </c>
      <c r="AI49" s="81">
        <v>1129.3909167909501</v>
      </c>
      <c r="AJ49" s="81">
        <v>1102.4395645828099</v>
      </c>
      <c r="AK49" s="81">
        <v>1123.0671076927999</v>
      </c>
      <c r="AL49" s="81">
        <v>1135.00323831793</v>
      </c>
      <c r="AM49" s="81">
        <v>949.51230765517198</v>
      </c>
      <c r="AN49" s="81">
        <v>974.00747342063903</v>
      </c>
      <c r="AO49" s="81">
        <v>997.51818935150902</v>
      </c>
      <c r="AP49" s="81">
        <v>1076.7239619060499</v>
      </c>
      <c r="AQ49" s="81">
        <v>1142.86811027212</v>
      </c>
      <c r="AR49" s="81">
        <v>1138.30117753899</v>
      </c>
      <c r="AS49" s="81">
        <v>1074.1984028255899</v>
      </c>
      <c r="AT49" s="81">
        <v>1104.15187752815</v>
      </c>
      <c r="AU49" s="81">
        <v>1202.3323127046599</v>
      </c>
      <c r="AV49" s="81">
        <v>1155.62884152121</v>
      </c>
      <c r="AW49" s="81">
        <v>1075.22315841262</v>
      </c>
      <c r="AX49" s="81">
        <v>1069.93013151786</v>
      </c>
      <c r="AY49" s="81">
        <v>1020.33540738716</v>
      </c>
      <c r="AZ49" s="81">
        <v>1014.23309548872</v>
      </c>
      <c r="BA49" s="81">
        <v>961.95483139023804</v>
      </c>
      <c r="BB49" s="81">
        <v>868.97323250231204</v>
      </c>
      <c r="BC49" s="81">
        <v>864.78232924801796</v>
      </c>
      <c r="BD49" s="81">
        <v>812.40962338330803</v>
      </c>
      <c r="BE49" s="81">
        <v>771.06669976844103</v>
      </c>
      <c r="BF49" s="81">
        <v>774.21539896839499</v>
      </c>
      <c r="BG49" s="81">
        <v>812.62032574780505</v>
      </c>
      <c r="BH49" s="81">
        <v>743.31805860010502</v>
      </c>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81">
        <v>12.364555179607899</v>
      </c>
      <c r="D50" s="81">
        <v>24.2865648866381</v>
      </c>
      <c r="E50" s="81">
        <v>29.514835394837601</v>
      </c>
      <c r="F50" s="81">
        <v>33.455770061390403</v>
      </c>
      <c r="G50" s="81">
        <v>33.492301952391301</v>
      </c>
      <c r="H50" s="81">
        <v>36.904299930647198</v>
      </c>
      <c r="I50" s="81">
        <v>33.547162874591002</v>
      </c>
      <c r="J50" s="81">
        <v>17.500211237869099</v>
      </c>
      <c r="K50" s="81">
        <v>29.465363836177499</v>
      </c>
      <c r="L50" s="81">
        <v>40.666317104576898</v>
      </c>
      <c r="M50" s="81">
        <v>43.8908807263116</v>
      </c>
      <c r="N50" s="81">
        <v>42.364998913680999</v>
      </c>
      <c r="O50" s="81">
        <v>51.929138592692603</v>
      </c>
      <c r="P50" s="81">
        <v>43.192432855349402</v>
      </c>
      <c r="Q50" s="81">
        <v>57.621567770144203</v>
      </c>
      <c r="R50" s="81">
        <v>36.672859441791701</v>
      </c>
      <c r="S50" s="81">
        <v>40.3558390445844</v>
      </c>
      <c r="T50" s="81">
        <v>41.812999526722898</v>
      </c>
      <c r="U50" s="81">
        <v>42.731256137129499</v>
      </c>
      <c r="V50" s="81">
        <v>33.537714623598497</v>
      </c>
      <c r="W50" s="81">
        <v>35.743101610805198</v>
      </c>
      <c r="X50" s="81">
        <v>39.178206461544399</v>
      </c>
      <c r="Y50" s="81">
        <v>36.0904093162222</v>
      </c>
      <c r="Z50" s="81">
        <v>35.327618816942298</v>
      </c>
      <c r="AA50" s="81">
        <v>37.559243548647402</v>
      </c>
      <c r="AB50" s="81">
        <v>41.484259669984603</v>
      </c>
      <c r="AC50" s="81">
        <v>41.801573426587801</v>
      </c>
      <c r="AD50" s="81">
        <v>45.442623382284701</v>
      </c>
      <c r="AE50" s="81">
        <v>64.586602923635695</v>
      </c>
      <c r="AF50" s="81">
        <v>37.027031865375299</v>
      </c>
      <c r="AG50" s="81">
        <v>38.916521052657799</v>
      </c>
      <c r="AH50" s="81">
        <v>26.837542207113199</v>
      </c>
      <c r="AI50" s="81">
        <v>34.318652985683599</v>
      </c>
      <c r="AJ50" s="81">
        <v>30.582166357230999</v>
      </c>
      <c r="AK50" s="81">
        <v>38.543589713574903</v>
      </c>
      <c r="AL50" s="81">
        <v>37.612522688993799</v>
      </c>
      <c r="AM50" s="81">
        <v>13.098716837019399</v>
      </c>
      <c r="AN50" s="81">
        <v>24.115664522867402</v>
      </c>
      <c r="AO50" s="81">
        <v>33.238999844640297</v>
      </c>
      <c r="AP50" s="81">
        <v>30.000447084809199</v>
      </c>
      <c r="AQ50" s="81">
        <v>29.4077916487492</v>
      </c>
      <c r="AR50" s="81">
        <v>48.3111279018459</v>
      </c>
      <c r="AS50" s="81">
        <v>53.370678162908497</v>
      </c>
      <c r="AT50" s="81">
        <v>51.764738375515698</v>
      </c>
      <c r="AU50" s="81">
        <v>57.875422889928402</v>
      </c>
      <c r="AV50" s="81">
        <v>43.444331172476197</v>
      </c>
      <c r="AW50" s="81">
        <v>53.365675369993703</v>
      </c>
      <c r="AX50" s="81">
        <v>71.862322633330294</v>
      </c>
      <c r="AY50" s="81">
        <v>70.992726829047399</v>
      </c>
      <c r="AZ50" s="81">
        <v>59.914404165651199</v>
      </c>
      <c r="BA50" s="81">
        <v>59.0417389864553</v>
      </c>
      <c r="BB50" s="81">
        <v>59.598402727005897</v>
      </c>
      <c r="BC50" s="81">
        <v>66.358993770389802</v>
      </c>
      <c r="BD50" s="81">
        <v>44.586138661082003</v>
      </c>
      <c r="BE50" s="81">
        <v>51.949876260720302</v>
      </c>
      <c r="BF50" s="81">
        <v>53.916516735377201</v>
      </c>
      <c r="BG50" s="81">
        <v>74.001406017052204</v>
      </c>
      <c r="BH50" s="81">
        <v>70.6449807236298</v>
      </c>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7">
        <v>2136.367040151827</v>
      </c>
      <c r="D51" s="77">
        <v>1912.7731908872495</v>
      </c>
      <c r="E51" s="77">
        <v>2057.8184756174137</v>
      </c>
      <c r="F51" s="77">
        <v>2007.1831385766632</v>
      </c>
      <c r="G51" s="77">
        <v>2077.9309438579126</v>
      </c>
      <c r="H51" s="77">
        <v>1815.9386875963819</v>
      </c>
      <c r="I51" s="77">
        <v>1839.0494468676945</v>
      </c>
      <c r="J51" s="77">
        <v>1890.0960535302208</v>
      </c>
      <c r="K51" s="77">
        <v>1910.3242386618974</v>
      </c>
      <c r="L51" s="77">
        <v>1934.6364744298487</v>
      </c>
      <c r="M51" s="77">
        <v>1989.5007931770162</v>
      </c>
      <c r="N51" s="77">
        <v>2002.8849090090366</v>
      </c>
      <c r="O51" s="77">
        <v>1998.3823088808076</v>
      </c>
      <c r="P51" s="77">
        <v>1976.6404931496388</v>
      </c>
      <c r="Q51" s="77">
        <v>1838.1388171081328</v>
      </c>
      <c r="R51" s="77">
        <v>1912.986970788412</v>
      </c>
      <c r="S51" s="77">
        <v>2014.0388655639229</v>
      </c>
      <c r="T51" s="77">
        <v>2127.2246927980718</v>
      </c>
      <c r="U51" s="77">
        <v>2173.0244873033967</v>
      </c>
      <c r="V51" s="77">
        <v>2205.798125768184</v>
      </c>
      <c r="W51" s="77">
        <v>2203.6326544380868</v>
      </c>
      <c r="X51" s="77">
        <v>2222.4405005315057</v>
      </c>
      <c r="Y51" s="77">
        <v>2312.753668393882</v>
      </c>
      <c r="Z51" s="77">
        <v>2272.3302966228398</v>
      </c>
      <c r="AA51" s="77">
        <v>2381.0220048966235</v>
      </c>
      <c r="AB51" s="77">
        <v>2576.7510363067131</v>
      </c>
      <c r="AC51" s="77">
        <v>2624.2934586986062</v>
      </c>
      <c r="AD51" s="77">
        <v>2674.8430257882628</v>
      </c>
      <c r="AE51" s="77">
        <v>2695.8455123202098</v>
      </c>
      <c r="AF51" s="77">
        <v>2696.6509562572778</v>
      </c>
      <c r="AG51" s="77">
        <v>2583.2978141546237</v>
      </c>
      <c r="AH51" s="77">
        <v>2535.7624624253622</v>
      </c>
      <c r="AI51" s="77">
        <v>2717.3082708530715</v>
      </c>
      <c r="AJ51" s="77">
        <v>2652.022616394102</v>
      </c>
      <c r="AK51" s="77">
        <v>2659.0087095688041</v>
      </c>
      <c r="AL51" s="77">
        <v>2713.0846499143167</v>
      </c>
      <c r="AM51" s="77">
        <v>1902.1419695619109</v>
      </c>
      <c r="AN51" s="77">
        <v>2363.4241227778139</v>
      </c>
      <c r="AO51" s="77">
        <v>2537.4771968887562</v>
      </c>
      <c r="AP51" s="77">
        <v>2686.5252105534323</v>
      </c>
      <c r="AQ51" s="77">
        <v>2885.1015175008656</v>
      </c>
      <c r="AR51" s="77">
        <v>2952.6139410074338</v>
      </c>
      <c r="AS51" s="77">
        <v>2997.4370553480712</v>
      </c>
      <c r="AT51" s="77">
        <v>3009.8519232005001</v>
      </c>
      <c r="AU51" s="77">
        <v>2991.3624535420572</v>
      </c>
      <c r="AV51" s="77">
        <v>2910.4300195508285</v>
      </c>
      <c r="AW51" s="77">
        <v>2860.7359950206451</v>
      </c>
      <c r="AX51" s="77">
        <v>2880.0293866929542</v>
      </c>
      <c r="AY51" s="77">
        <v>2689.2874723109294</v>
      </c>
      <c r="AZ51" s="77">
        <v>2584.274014315256</v>
      </c>
      <c r="BA51" s="77">
        <v>2464.8167000887506</v>
      </c>
      <c r="BB51" s="77">
        <v>2289.0933966111998</v>
      </c>
      <c r="BC51" s="77">
        <v>2200.9490086032733</v>
      </c>
      <c r="BD51" s="77">
        <v>1985.8882308336872</v>
      </c>
      <c r="BE51" s="77">
        <v>2009.6969437825103</v>
      </c>
      <c r="BF51" s="77">
        <v>1981.4249691770228</v>
      </c>
      <c r="BG51" s="77">
        <v>2097.5889668098625</v>
      </c>
      <c r="BH51" s="77">
        <v>2030.6879179766386</v>
      </c>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81">
        <v>200.495259101503</v>
      </c>
      <c r="D52" s="81">
        <v>188.79793068036</v>
      </c>
      <c r="E52" s="81">
        <v>177.242634365122</v>
      </c>
      <c r="F52" s="81">
        <v>173.50968563420301</v>
      </c>
      <c r="G52" s="81">
        <v>182.430141141722</v>
      </c>
      <c r="H52" s="81">
        <v>181.544467678263</v>
      </c>
      <c r="I52" s="81">
        <v>169.20261364963201</v>
      </c>
      <c r="J52" s="81">
        <v>121.46994178112099</v>
      </c>
      <c r="K52" s="81">
        <v>92.032776535671303</v>
      </c>
      <c r="L52" s="81">
        <v>115.435916630081</v>
      </c>
      <c r="M52" s="81">
        <v>81.7745631485909</v>
      </c>
      <c r="N52" s="81">
        <v>101.107840013553</v>
      </c>
      <c r="O52" s="81">
        <v>110.393930307256</v>
      </c>
      <c r="P52" s="81">
        <v>128.76898331273</v>
      </c>
      <c r="Q52" s="81">
        <v>140.943098637464</v>
      </c>
      <c r="R52" s="81">
        <v>157.30596702792599</v>
      </c>
      <c r="S52" s="81">
        <v>142.99873491348299</v>
      </c>
      <c r="T52" s="81">
        <v>172.78990015452101</v>
      </c>
      <c r="U52" s="81">
        <v>155.68066544008599</v>
      </c>
      <c r="V52" s="81">
        <v>150.528207629229</v>
      </c>
      <c r="W52" s="81">
        <v>174.408120546097</v>
      </c>
      <c r="X52" s="81">
        <v>150.64887812683801</v>
      </c>
      <c r="Y52" s="81">
        <v>192.28521893947601</v>
      </c>
      <c r="Z52" s="81">
        <v>211.66059228086201</v>
      </c>
      <c r="AA52" s="81">
        <v>352.54739871791998</v>
      </c>
      <c r="AB52" s="81">
        <v>333.05446585105602</v>
      </c>
      <c r="AC52" s="81">
        <v>282.41439894214602</v>
      </c>
      <c r="AD52" s="81">
        <v>294.01658554038499</v>
      </c>
      <c r="AE52" s="81">
        <v>300.50632510852898</v>
      </c>
      <c r="AF52" s="81">
        <v>299.14710317125702</v>
      </c>
      <c r="AG52" s="81">
        <v>256.00667812483402</v>
      </c>
      <c r="AH52" s="81">
        <v>259.873627558865</v>
      </c>
      <c r="AI52" s="81">
        <v>264.97915123604201</v>
      </c>
      <c r="AJ52" s="81">
        <v>290.50484096437401</v>
      </c>
      <c r="AK52" s="81">
        <v>247.92422882086601</v>
      </c>
      <c r="AL52" s="81">
        <v>251.755207118952</v>
      </c>
      <c r="AM52" s="81">
        <v>218.32851021988901</v>
      </c>
      <c r="AN52" s="81">
        <v>239.553835360178</v>
      </c>
      <c r="AO52" s="81">
        <v>267.81559271601299</v>
      </c>
      <c r="AP52" s="81">
        <v>285.42062968804902</v>
      </c>
      <c r="AQ52" s="81">
        <v>163.77046956856</v>
      </c>
      <c r="AR52" s="81">
        <v>238.74233702293</v>
      </c>
      <c r="AS52" s="81">
        <v>261.57015377396601</v>
      </c>
      <c r="AT52" s="81">
        <v>344.51277508273199</v>
      </c>
      <c r="AU52" s="81">
        <v>372.66833886573801</v>
      </c>
      <c r="AV52" s="81">
        <v>381.28355913957603</v>
      </c>
      <c r="AW52" s="81">
        <v>374.00525092801399</v>
      </c>
      <c r="AX52" s="81">
        <v>333.91152825923598</v>
      </c>
      <c r="AY52" s="81">
        <v>335.45993605987297</v>
      </c>
      <c r="AZ52" s="81">
        <v>323.90434123130598</v>
      </c>
      <c r="BA52" s="81">
        <v>320.452539321713</v>
      </c>
      <c r="BB52" s="81">
        <v>318.24426961201499</v>
      </c>
      <c r="BC52" s="81">
        <v>284.886419033952</v>
      </c>
      <c r="BD52" s="81">
        <v>321.65925472932599</v>
      </c>
      <c r="BE52" s="81">
        <v>250.43805374091801</v>
      </c>
      <c r="BF52" s="81">
        <v>221.23393171023699</v>
      </c>
      <c r="BG52" s="81">
        <v>226.07521497976401</v>
      </c>
      <c r="BH52" s="81">
        <v>247.31140053738</v>
      </c>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7">
        <v>200.495259101503</v>
      </c>
      <c r="D53" s="77">
        <v>188.79793068036</v>
      </c>
      <c r="E53" s="77">
        <v>177.242634365122</v>
      </c>
      <c r="F53" s="77">
        <v>173.50968563420301</v>
      </c>
      <c r="G53" s="77">
        <v>182.430141141722</v>
      </c>
      <c r="H53" s="77">
        <v>181.544467678263</v>
      </c>
      <c r="I53" s="77">
        <v>169.20261364963201</v>
      </c>
      <c r="J53" s="77">
        <v>121.46994178112099</v>
      </c>
      <c r="K53" s="77">
        <v>92.032776535671303</v>
      </c>
      <c r="L53" s="77">
        <v>115.435916630081</v>
      </c>
      <c r="M53" s="77">
        <v>81.7745631485909</v>
      </c>
      <c r="N53" s="77">
        <v>101.107840013553</v>
      </c>
      <c r="O53" s="77">
        <v>110.393930307256</v>
      </c>
      <c r="P53" s="77">
        <v>128.76898331273</v>
      </c>
      <c r="Q53" s="77">
        <v>140.943098637464</v>
      </c>
      <c r="R53" s="77">
        <v>157.30596702792599</v>
      </c>
      <c r="S53" s="77">
        <v>142.99873491348299</v>
      </c>
      <c r="T53" s="77">
        <v>172.78990015452101</v>
      </c>
      <c r="U53" s="77">
        <v>155.68066544008599</v>
      </c>
      <c r="V53" s="77">
        <v>150.528207629229</v>
      </c>
      <c r="W53" s="77">
        <v>174.408120546097</v>
      </c>
      <c r="X53" s="77">
        <v>150.64887812683801</v>
      </c>
      <c r="Y53" s="77">
        <v>192.28521893947601</v>
      </c>
      <c r="Z53" s="77">
        <v>211.66059228086201</v>
      </c>
      <c r="AA53" s="77">
        <v>352.54739871791998</v>
      </c>
      <c r="AB53" s="77">
        <v>333.05446585105602</v>
      </c>
      <c r="AC53" s="77">
        <v>282.41439894214602</v>
      </c>
      <c r="AD53" s="77">
        <v>294.01658554038499</v>
      </c>
      <c r="AE53" s="77">
        <v>300.50632510852898</v>
      </c>
      <c r="AF53" s="77">
        <v>299.14710317125702</v>
      </c>
      <c r="AG53" s="77">
        <v>256.00667812483402</v>
      </c>
      <c r="AH53" s="77">
        <v>259.873627558865</v>
      </c>
      <c r="AI53" s="77">
        <v>264.97915123604201</v>
      </c>
      <c r="AJ53" s="77">
        <v>290.50484096437401</v>
      </c>
      <c r="AK53" s="77">
        <v>247.92422882086601</v>
      </c>
      <c r="AL53" s="77">
        <v>251.755207118952</v>
      </c>
      <c r="AM53" s="77">
        <v>218.32851021988901</v>
      </c>
      <c r="AN53" s="77">
        <v>239.553835360178</v>
      </c>
      <c r="AO53" s="77">
        <v>267.81559271601299</v>
      </c>
      <c r="AP53" s="77">
        <v>285.42062968804902</v>
      </c>
      <c r="AQ53" s="77">
        <v>163.77046956856</v>
      </c>
      <c r="AR53" s="77">
        <v>238.74233702293</v>
      </c>
      <c r="AS53" s="77">
        <v>261.57015377396601</v>
      </c>
      <c r="AT53" s="77">
        <v>344.51277508273199</v>
      </c>
      <c r="AU53" s="77">
        <v>372.66833886573801</v>
      </c>
      <c r="AV53" s="77">
        <v>381.28355913957603</v>
      </c>
      <c r="AW53" s="77">
        <v>374.00525092801399</v>
      </c>
      <c r="AX53" s="77">
        <v>333.91152825923598</v>
      </c>
      <c r="AY53" s="77">
        <v>335.45993605987297</v>
      </c>
      <c r="AZ53" s="77">
        <v>323.90434123130598</v>
      </c>
      <c r="BA53" s="77">
        <v>320.452539321713</v>
      </c>
      <c r="BB53" s="77">
        <v>318.24426961201499</v>
      </c>
      <c r="BC53" s="77">
        <v>284.886419033952</v>
      </c>
      <c r="BD53" s="77">
        <v>321.65925472932599</v>
      </c>
      <c r="BE53" s="77">
        <v>250.43805374091801</v>
      </c>
      <c r="BF53" s="77">
        <v>221.23393171023699</v>
      </c>
      <c r="BG53" s="77">
        <v>226.07521497976401</v>
      </c>
      <c r="BH53" s="77">
        <v>247.31140053738</v>
      </c>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8" t="s">
        <v>150</v>
      </c>
      <c r="B54" s="118"/>
      <c r="C54" s="78">
        <v>9291.5332396424747</v>
      </c>
      <c r="D54" s="78">
        <v>8973.6295576670291</v>
      </c>
      <c r="E54" s="78">
        <v>8709.707629587856</v>
      </c>
      <c r="F54" s="78">
        <v>8526.2240159965531</v>
      </c>
      <c r="G54" s="78">
        <v>8421.1274825440214</v>
      </c>
      <c r="H54" s="78">
        <v>8273.5578166200285</v>
      </c>
      <c r="I54" s="78">
        <v>7568.5271589637659</v>
      </c>
      <c r="J54" s="78">
        <v>7366.7527288468491</v>
      </c>
      <c r="K54" s="78">
        <v>7329.6259918177211</v>
      </c>
      <c r="L54" s="78">
        <v>7423.7020205553908</v>
      </c>
      <c r="M54" s="78">
        <v>7512.8948331994161</v>
      </c>
      <c r="N54" s="78">
        <v>7172.6745885596401</v>
      </c>
      <c r="O54" s="78">
        <v>7751.7819739642518</v>
      </c>
      <c r="P54" s="78">
        <v>7651.5343536897199</v>
      </c>
      <c r="Q54" s="78">
        <v>7194.576547784417</v>
      </c>
      <c r="R54" s="78">
        <v>7484.5687235214327</v>
      </c>
      <c r="S54" s="78">
        <v>7270.3015904001577</v>
      </c>
      <c r="T54" s="78">
        <v>7707.4424283794906</v>
      </c>
      <c r="U54" s="78">
        <v>7954.7607932289957</v>
      </c>
      <c r="V54" s="78">
        <v>7799.5691919898009</v>
      </c>
      <c r="W54" s="78">
        <v>8075.608345358256</v>
      </c>
      <c r="X54" s="78">
        <v>8064.448433326882</v>
      </c>
      <c r="Y54" s="78">
        <v>8819.9669149360761</v>
      </c>
      <c r="Z54" s="78">
        <v>8654.2246468167341</v>
      </c>
      <c r="AA54" s="78">
        <v>8673.7064251035645</v>
      </c>
      <c r="AB54" s="78">
        <v>9460.0379102044117</v>
      </c>
      <c r="AC54" s="78">
        <v>9535.9961279336203</v>
      </c>
      <c r="AD54" s="78">
        <v>9712.8495569796778</v>
      </c>
      <c r="AE54" s="78">
        <v>9962.7544859326499</v>
      </c>
      <c r="AF54" s="78">
        <v>9890.8432845460702</v>
      </c>
      <c r="AG54" s="78">
        <v>9524.1645330577212</v>
      </c>
      <c r="AH54" s="78">
        <v>9275.1447676403677</v>
      </c>
      <c r="AI54" s="78">
        <v>9613.6576301567256</v>
      </c>
      <c r="AJ54" s="78">
        <v>9108.5089865217542</v>
      </c>
      <c r="AK54" s="78">
        <v>8915.8359046045953</v>
      </c>
      <c r="AL54" s="78">
        <v>8897.4534107076342</v>
      </c>
      <c r="AM54" s="78">
        <v>5164.4799807066993</v>
      </c>
      <c r="AN54" s="78">
        <v>6819.7982400432902</v>
      </c>
      <c r="AO54" s="78">
        <v>8103.3753865724066</v>
      </c>
      <c r="AP54" s="78">
        <v>8596.0937570358365</v>
      </c>
      <c r="AQ54" s="78">
        <v>9067.091353057649</v>
      </c>
      <c r="AR54" s="78">
        <v>9355.2485744169662</v>
      </c>
      <c r="AS54" s="78">
        <v>9538.231618044465</v>
      </c>
      <c r="AT54" s="78">
        <v>9842.8029619554236</v>
      </c>
      <c r="AU54" s="78">
        <v>9600.1734911445328</v>
      </c>
      <c r="AV54" s="78">
        <v>9269.9927183665222</v>
      </c>
      <c r="AW54" s="78">
        <v>9188.3926960160788</v>
      </c>
      <c r="AX54" s="78">
        <v>8889.1540633308177</v>
      </c>
      <c r="AY54" s="78">
        <v>8727.1450431130015</v>
      </c>
      <c r="AZ54" s="78">
        <v>8417.606175039753</v>
      </c>
      <c r="BA54" s="78">
        <v>8099.0232223482799</v>
      </c>
      <c r="BB54" s="78">
        <v>7919.2701886456944</v>
      </c>
      <c r="BC54" s="78">
        <v>7692.6824557600303</v>
      </c>
      <c r="BD54" s="78">
        <v>7300.8302609037137</v>
      </c>
      <c r="BE54" s="78">
        <v>7455.8634316933621</v>
      </c>
      <c r="BF54" s="78">
        <v>7629.7395016247492</v>
      </c>
      <c r="BG54" s="78">
        <v>7741.2512903883226</v>
      </c>
      <c r="BH54" s="78">
        <v>7603.7489762480163</v>
      </c>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N55" s="100"/>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100"/>
    </row>
    <row r="56" spans="1:129" s="7" customFormat="1" ht="15" thickBot="1" x14ac:dyDescent="0.4">
      <c r="A56" s="88" t="s">
        <v>177</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N56" s="85"/>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5"/>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335</v>
      </c>
    </row>
    <row r="58" spans="1:129" s="93" customFormat="1" ht="15" thickBot="1" x14ac:dyDescent="0.4">
      <c r="A58" s="94" t="s">
        <v>94</v>
      </c>
      <c r="B58" s="95" t="s">
        <v>95</v>
      </c>
      <c r="C58" s="23">
        <v>4.0299098073411253E-3</v>
      </c>
      <c r="D58" s="23">
        <v>6.5062343729164482E-3</v>
      </c>
      <c r="E58" s="23">
        <v>1.5165379401787322E-2</v>
      </c>
      <c r="F58" s="23">
        <v>7.6079879368811049E-3</v>
      </c>
      <c r="G58" s="23">
        <v>7.1446483829843838E-3</v>
      </c>
      <c r="H58" s="23">
        <v>7.5222202028542452E-3</v>
      </c>
      <c r="I58" s="23">
        <v>7.725176640785307E-3</v>
      </c>
      <c r="J58" s="23">
        <v>7.3016458096767933E-3</v>
      </c>
      <c r="K58" s="23">
        <v>1.7105071912351839E-2</v>
      </c>
      <c r="L58" s="23">
        <v>2.1906094793582555E-2</v>
      </c>
      <c r="M58" s="23">
        <v>1.6823125901944874E-2</v>
      </c>
      <c r="N58" s="23">
        <v>2.5090164204623327E-2</v>
      </c>
      <c r="O58" s="23">
        <v>2.0890816653997498E-2</v>
      </c>
      <c r="P58" s="23">
        <v>1.66460972873003E-2</v>
      </c>
      <c r="Q58" s="23">
        <v>6.8258984576736979E-3</v>
      </c>
      <c r="R58" s="23">
        <v>1.429600847463945E-3</v>
      </c>
      <c r="S58" s="23">
        <v>8.8368009132880013E-3</v>
      </c>
      <c r="T58" s="23">
        <v>1.4011795309385339E-2</v>
      </c>
      <c r="U58" s="23">
        <v>1.7537150394555549E-2</v>
      </c>
      <c r="V58" s="23">
        <v>1.082446532513503E-2</v>
      </c>
      <c r="W58" s="23">
        <v>1.7397796541063805E-2</v>
      </c>
      <c r="X58" s="23">
        <v>9.8991999169378876E-3</v>
      </c>
      <c r="Y58" s="23">
        <v>1.2193771493695249E-2</v>
      </c>
      <c r="Z58" s="23">
        <v>1.2667372924819566E-2</v>
      </c>
      <c r="AA58" s="23">
        <v>8.2979622805795239E-3</v>
      </c>
      <c r="AB58" s="23">
        <v>9.7242293985270959E-3</v>
      </c>
      <c r="AC58" s="23">
        <v>1.5812431591772327E-2</v>
      </c>
      <c r="AD58" s="23">
        <v>8.9879843115417395E-3</v>
      </c>
      <c r="AE58" s="23">
        <v>1.3441119187176415E-2</v>
      </c>
      <c r="AF58" s="23">
        <v>1.2501318379796319E-2</v>
      </c>
      <c r="AG58" s="23">
        <v>1.2281997757643836E-2</v>
      </c>
      <c r="AH58" s="23">
        <v>9.3209258173114328E-3</v>
      </c>
      <c r="AI58" s="23">
        <v>1.0215906663773342E-2</v>
      </c>
      <c r="AJ58" s="23">
        <v>7.0776847071255125E-3</v>
      </c>
      <c r="AK58" s="23">
        <v>1.249700803931585E-2</v>
      </c>
      <c r="AL58" s="23">
        <v>1.0136306801600792E-2</v>
      </c>
      <c r="AM58" s="23">
        <v>6.7305371206751183E-3</v>
      </c>
      <c r="AN58" s="23">
        <v>9.1386072935778929E-3</v>
      </c>
      <c r="AO58" s="23">
        <v>1.1570242196945297E-2</v>
      </c>
      <c r="AP58" s="23">
        <v>1.1454127479584318E-2</v>
      </c>
      <c r="AQ58" s="23">
        <v>1.8378552301750464E-2</v>
      </c>
      <c r="AR58" s="23">
        <v>1.8462726273429875E-2</v>
      </c>
      <c r="AS58" s="23">
        <v>2.4468710484971047E-2</v>
      </c>
      <c r="AT58" s="23">
        <v>1.0791449572187342E-2</v>
      </c>
      <c r="AU58" s="23">
        <v>1.576018169400174E-2</v>
      </c>
      <c r="AV58" s="23">
        <v>1.8531769143971522E-2</v>
      </c>
      <c r="AW58" s="23">
        <v>1.5102058299448263E-2</v>
      </c>
      <c r="AX58" s="23">
        <v>1.4457168487965544E-2</v>
      </c>
      <c r="AY58" s="23">
        <v>2.2008573211824808E-2</v>
      </c>
      <c r="AZ58" s="23">
        <v>1.8657324711249146E-2</v>
      </c>
      <c r="BA58" s="23">
        <v>2.2320571364224256E-2</v>
      </c>
      <c r="BB58" s="23">
        <v>1.3816276528355589E-2</v>
      </c>
      <c r="BC58" s="23">
        <v>9.3421095429530691E-3</v>
      </c>
      <c r="BD58" s="23">
        <v>1.711071683402602E-2</v>
      </c>
      <c r="BE58" s="23">
        <v>1.2242030546380662E-2</v>
      </c>
      <c r="BF58" s="23">
        <v>8.5471138373282296E-3</v>
      </c>
      <c r="BG58" s="23">
        <v>8.8898611508630675E-3</v>
      </c>
      <c r="BH58" s="23">
        <v>1.1335302183612873E-2</v>
      </c>
      <c r="BN58" s="85"/>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5"/>
    </row>
    <row r="59" spans="1:129" s="93" customFormat="1" ht="15" thickBot="1" x14ac:dyDescent="0.4">
      <c r="A59" s="96"/>
      <c r="B59" s="96" t="s">
        <v>145</v>
      </c>
      <c r="C59" s="24">
        <v>4.0299098073411253E-3</v>
      </c>
      <c r="D59" s="24">
        <v>6.5062343729164482E-3</v>
      </c>
      <c r="E59" s="24">
        <v>1.5165379401787322E-2</v>
      </c>
      <c r="F59" s="24">
        <v>7.6079879368811049E-3</v>
      </c>
      <c r="G59" s="24">
        <v>7.1446483829843838E-3</v>
      </c>
      <c r="H59" s="24">
        <v>7.5222202028542452E-3</v>
      </c>
      <c r="I59" s="24">
        <v>7.725176640785307E-3</v>
      </c>
      <c r="J59" s="24">
        <v>7.3016458096767933E-3</v>
      </c>
      <c r="K59" s="24">
        <v>1.7105071912351839E-2</v>
      </c>
      <c r="L59" s="24">
        <v>2.1906094793582555E-2</v>
      </c>
      <c r="M59" s="24">
        <v>1.6823125901944874E-2</v>
      </c>
      <c r="N59" s="24">
        <v>2.5090164204623327E-2</v>
      </c>
      <c r="O59" s="24">
        <v>2.0890816653997498E-2</v>
      </c>
      <c r="P59" s="24">
        <v>1.66460972873003E-2</v>
      </c>
      <c r="Q59" s="24">
        <v>6.8258984576736979E-3</v>
      </c>
      <c r="R59" s="24">
        <v>1.429600847463945E-3</v>
      </c>
      <c r="S59" s="24">
        <v>8.8368009132880013E-3</v>
      </c>
      <c r="T59" s="24">
        <v>1.4011795309385339E-2</v>
      </c>
      <c r="U59" s="24">
        <v>1.7537150394555549E-2</v>
      </c>
      <c r="V59" s="24">
        <v>1.082446532513503E-2</v>
      </c>
      <c r="W59" s="24">
        <v>1.7397796541063805E-2</v>
      </c>
      <c r="X59" s="24">
        <v>9.8991999169378876E-3</v>
      </c>
      <c r="Y59" s="24">
        <v>1.2193771493695249E-2</v>
      </c>
      <c r="Z59" s="24">
        <v>1.2667372924819566E-2</v>
      </c>
      <c r="AA59" s="24">
        <v>8.2979622805795239E-3</v>
      </c>
      <c r="AB59" s="24">
        <v>9.7242293985270959E-3</v>
      </c>
      <c r="AC59" s="24">
        <v>1.5812431591772327E-2</v>
      </c>
      <c r="AD59" s="24">
        <v>8.9879843115417395E-3</v>
      </c>
      <c r="AE59" s="24">
        <v>1.3441119187176415E-2</v>
      </c>
      <c r="AF59" s="24">
        <v>1.2501318379796319E-2</v>
      </c>
      <c r="AG59" s="24">
        <v>1.2281997757643836E-2</v>
      </c>
      <c r="AH59" s="24">
        <v>9.3209258173114328E-3</v>
      </c>
      <c r="AI59" s="24">
        <v>1.0215906663773342E-2</v>
      </c>
      <c r="AJ59" s="24">
        <v>7.0776847071255125E-3</v>
      </c>
      <c r="AK59" s="24">
        <v>1.249700803931585E-2</v>
      </c>
      <c r="AL59" s="24">
        <v>1.0136306801600792E-2</v>
      </c>
      <c r="AM59" s="24">
        <v>6.7305371206751183E-3</v>
      </c>
      <c r="AN59" s="24">
        <v>9.1386072935778929E-3</v>
      </c>
      <c r="AO59" s="24">
        <v>1.1570242196945297E-2</v>
      </c>
      <c r="AP59" s="24">
        <v>1.1454127479584318E-2</v>
      </c>
      <c r="AQ59" s="24">
        <v>1.8378552301750464E-2</v>
      </c>
      <c r="AR59" s="24">
        <v>1.8462726273429875E-2</v>
      </c>
      <c r="AS59" s="24">
        <v>2.4468710484971047E-2</v>
      </c>
      <c r="AT59" s="24">
        <v>1.0791449572187342E-2</v>
      </c>
      <c r="AU59" s="24">
        <v>1.576018169400174E-2</v>
      </c>
      <c r="AV59" s="24">
        <v>1.8531769143971522E-2</v>
      </c>
      <c r="AW59" s="24">
        <v>1.5102058299448263E-2</v>
      </c>
      <c r="AX59" s="24">
        <v>1.4457168487965544E-2</v>
      </c>
      <c r="AY59" s="24">
        <v>2.2008573211824808E-2</v>
      </c>
      <c r="AZ59" s="24">
        <v>1.8657324711249146E-2</v>
      </c>
      <c r="BA59" s="24">
        <v>2.2320571364224256E-2</v>
      </c>
      <c r="BB59" s="24">
        <v>1.3816276528355589E-2</v>
      </c>
      <c r="BC59" s="24">
        <v>9.3421095429530691E-3</v>
      </c>
      <c r="BD59" s="24">
        <v>1.711071683402602E-2</v>
      </c>
      <c r="BE59" s="24">
        <v>1.2242030546380662E-2</v>
      </c>
      <c r="BF59" s="24">
        <v>8.5471138373282296E-3</v>
      </c>
      <c r="BG59" s="24">
        <v>8.8898611508630675E-3</v>
      </c>
      <c r="BH59" s="24">
        <v>1.1335302183612873E-2</v>
      </c>
      <c r="BN59" s="85"/>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5"/>
    </row>
    <row r="60" spans="1:129" s="93" customFormat="1" ht="15" thickBot="1" x14ac:dyDescent="0.4">
      <c r="A60" s="97" t="s">
        <v>96</v>
      </c>
      <c r="B60" s="98" t="s">
        <v>97</v>
      </c>
      <c r="C60" s="23">
        <v>0.11338947815810466</v>
      </c>
      <c r="D60" s="23">
        <v>0.12241883683801542</v>
      </c>
      <c r="E60" s="23">
        <v>0.12830370779828509</v>
      </c>
      <c r="F60" s="23">
        <v>0.11623075949471462</v>
      </c>
      <c r="G60" s="23">
        <v>0.10758529084953086</v>
      </c>
      <c r="H60" s="23">
        <v>0.11770717495958448</v>
      </c>
      <c r="I60" s="23">
        <v>0.11547822541893148</v>
      </c>
      <c r="J60" s="23">
        <v>0.11199947910893873</v>
      </c>
      <c r="K60" s="23">
        <v>0.11225016527443511</v>
      </c>
      <c r="L60" s="23">
        <v>0.10252172160489459</v>
      </c>
      <c r="M60" s="23">
        <v>9.8402529115897461E-2</v>
      </c>
      <c r="N60" s="23">
        <v>0.10049898318288969</v>
      </c>
      <c r="O60" s="23">
        <v>0.10017245632565065</v>
      </c>
      <c r="P60" s="23">
        <v>0.10344151376379243</v>
      </c>
      <c r="Q60" s="23">
        <v>0.10231890436961524</v>
      </c>
      <c r="R60" s="23">
        <v>0.11065305458763007</v>
      </c>
      <c r="S60" s="23">
        <v>0.10782343246747027</v>
      </c>
      <c r="T60" s="23">
        <v>0.11231065203594297</v>
      </c>
      <c r="U60" s="23">
        <v>0.11234106613526659</v>
      </c>
      <c r="V60" s="23">
        <v>0.11148549875636156</v>
      </c>
      <c r="W60" s="23">
        <v>0.11042733372215786</v>
      </c>
      <c r="X60" s="23">
        <v>0.11051715177870501</v>
      </c>
      <c r="Y60" s="23">
        <v>0.11696783785753637</v>
      </c>
      <c r="Z60" s="23">
        <v>0.1119445613043302</v>
      </c>
      <c r="AA60" s="23">
        <v>0.11032884157496906</v>
      </c>
      <c r="AB60" s="23">
        <v>0.12141641887608261</v>
      </c>
      <c r="AC60" s="23">
        <v>0.11830038156714973</v>
      </c>
      <c r="AD60" s="23">
        <v>0.11485244301357533</v>
      </c>
      <c r="AE60" s="23">
        <v>0.12197775704313962</v>
      </c>
      <c r="AF60" s="23">
        <v>0.11404908583707914</v>
      </c>
      <c r="AG60" s="23">
        <v>0.11266869574519121</v>
      </c>
      <c r="AH60" s="23">
        <v>0.11748437623728301</v>
      </c>
      <c r="AI60" s="23">
        <v>0.11650793840378257</v>
      </c>
      <c r="AJ60" s="23">
        <v>0.11700784657483261</v>
      </c>
      <c r="AK60" s="23">
        <v>0.11595377097352853</v>
      </c>
      <c r="AL60" s="23">
        <v>0.12096506914846591</v>
      </c>
      <c r="AM60" s="23">
        <v>0.10371019785776434</v>
      </c>
      <c r="AN60" s="23">
        <v>0.10498894053480841</v>
      </c>
      <c r="AO60" s="23">
        <v>0.11775188541269825</v>
      </c>
      <c r="AP60" s="23">
        <v>0.11278148100010545</v>
      </c>
      <c r="AQ60" s="23">
        <v>0.12041366493506767</v>
      </c>
      <c r="AR60" s="23">
        <v>0.12223497624170072</v>
      </c>
      <c r="AS60" s="23">
        <v>0.12784144052570795</v>
      </c>
      <c r="AT60" s="23">
        <v>0.12459151077509605</v>
      </c>
      <c r="AU60" s="23">
        <v>0.11127913542039278</v>
      </c>
      <c r="AV60" s="23">
        <v>0.11280899643231913</v>
      </c>
      <c r="AW60" s="23">
        <v>0.10966158566835017</v>
      </c>
      <c r="AX60" s="23">
        <v>0.10639158991451912</v>
      </c>
      <c r="AY60" s="23">
        <v>0.1064092232402544</v>
      </c>
      <c r="AZ60" s="23">
        <v>0.10375126070510376</v>
      </c>
      <c r="BA60" s="23">
        <v>9.9306821621582927E-2</v>
      </c>
      <c r="BB60" s="23">
        <v>0.10280526257095868</v>
      </c>
      <c r="BC60" s="23">
        <v>0.10513909141982558</v>
      </c>
      <c r="BD60" s="23">
        <v>0.10496814309170852</v>
      </c>
      <c r="BE60" s="23">
        <v>0.10981351646646946</v>
      </c>
      <c r="BF60" s="23">
        <v>0.11086121810426207</v>
      </c>
      <c r="BG60" s="23">
        <v>0.115151944650596</v>
      </c>
      <c r="BH60" s="23">
        <v>0.11354768131959352</v>
      </c>
      <c r="BN60" s="85"/>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5"/>
    </row>
    <row r="61" spans="1:129" s="93" customFormat="1" ht="15" thickBot="1" x14ac:dyDescent="0.4">
      <c r="A61" s="97" t="s">
        <v>98</v>
      </c>
      <c r="B61" s="98" t="s">
        <v>99</v>
      </c>
      <c r="C61" s="23">
        <v>8.7180505123853114E-2</v>
      </c>
      <c r="D61" s="23">
        <v>7.6292801614602446E-2</v>
      </c>
      <c r="E61" s="23">
        <v>7.3087447028279753E-2</v>
      </c>
      <c r="F61" s="23">
        <v>7.1098298942446209E-2</v>
      </c>
      <c r="G61" s="23">
        <v>7.2425346370311228E-2</v>
      </c>
      <c r="H61" s="23">
        <v>7.8017784377989494E-2</v>
      </c>
      <c r="I61" s="23">
        <v>7.1497103519072111E-2</v>
      </c>
      <c r="J61" s="23">
        <v>7.0744156329225247E-2</v>
      </c>
      <c r="K61" s="23">
        <v>7.2360195773234465E-2</v>
      </c>
      <c r="L61" s="23">
        <v>6.5234652777420174E-2</v>
      </c>
      <c r="M61" s="23">
        <v>6.6013581342932504E-2</v>
      </c>
      <c r="N61" s="23">
        <v>6.3874626706759113E-2</v>
      </c>
      <c r="O61" s="23">
        <v>6.249251683631097E-2</v>
      </c>
      <c r="P61" s="23">
        <v>6.5809020791428405E-2</v>
      </c>
      <c r="Q61" s="23">
        <v>6.2974605770545852E-2</v>
      </c>
      <c r="R61" s="23">
        <v>6.1562818266999865E-2</v>
      </c>
      <c r="S61" s="23">
        <v>5.7507660655993345E-2</v>
      </c>
      <c r="T61" s="23">
        <v>5.6393744155080291E-2</v>
      </c>
      <c r="U61" s="23">
        <v>6.3857154680527078E-2</v>
      </c>
      <c r="V61" s="23">
        <v>6.6921806969944111E-2</v>
      </c>
      <c r="W61" s="23">
        <v>7.2997028352321941E-2</v>
      </c>
      <c r="X61" s="23">
        <v>6.4736153177824579E-2</v>
      </c>
      <c r="Y61" s="23">
        <v>6.511838075041515E-2</v>
      </c>
      <c r="Z61" s="23">
        <v>5.8159321848394618E-2</v>
      </c>
      <c r="AA61" s="23">
        <v>5.9691195999374141E-2</v>
      </c>
      <c r="AB61" s="23">
        <v>6.7849986030428508E-2</v>
      </c>
      <c r="AC61" s="23">
        <v>6.7292376626612138E-2</v>
      </c>
      <c r="AD61" s="23">
        <v>7.3809641602890635E-2</v>
      </c>
      <c r="AE61" s="23">
        <v>7.3001827608027245E-2</v>
      </c>
      <c r="AF61" s="23">
        <v>7.7607218907245368E-2</v>
      </c>
      <c r="AG61" s="23">
        <v>7.6030344257010357E-2</v>
      </c>
      <c r="AH61" s="23">
        <v>7.4745210008287391E-2</v>
      </c>
      <c r="AI61" s="23">
        <v>7.9793364555480389E-2</v>
      </c>
      <c r="AJ61" s="23">
        <v>7.2846889300420672E-2</v>
      </c>
      <c r="AK61" s="23">
        <v>8.2439657341858028E-2</v>
      </c>
      <c r="AL61" s="23">
        <v>8.2779445600155294E-2</v>
      </c>
      <c r="AM61" s="23">
        <v>6.2787634924475227E-2</v>
      </c>
      <c r="AN61" s="23">
        <v>7.4471799736941111E-2</v>
      </c>
      <c r="AO61" s="23">
        <v>7.4253561951491923E-2</v>
      </c>
      <c r="AP61" s="23">
        <v>7.8761173563513753E-2</v>
      </c>
      <c r="AQ61" s="23">
        <v>7.332513946183121E-2</v>
      </c>
      <c r="AR61" s="23">
        <v>6.7483969578134517E-2</v>
      </c>
      <c r="AS61" s="23">
        <v>7.4003938994190346E-2</v>
      </c>
      <c r="AT61" s="23">
        <v>6.9896436200962267E-2</v>
      </c>
      <c r="AU61" s="23">
        <v>7.1819651405444593E-2</v>
      </c>
      <c r="AV61" s="23">
        <v>6.5975695043428456E-2</v>
      </c>
      <c r="AW61" s="23">
        <v>6.2966745246958736E-2</v>
      </c>
      <c r="AX61" s="23">
        <v>6.3189332117829414E-2</v>
      </c>
      <c r="AY61" s="23">
        <v>6.0394256098063571E-2</v>
      </c>
      <c r="AZ61" s="23">
        <v>6.1088993960548975E-2</v>
      </c>
      <c r="BA61" s="23">
        <v>5.0680428877605849E-2</v>
      </c>
      <c r="BB61" s="23">
        <v>4.8505827297480063E-2</v>
      </c>
      <c r="BC61" s="23">
        <v>6.0539362820182109E-2</v>
      </c>
      <c r="BD61" s="23">
        <v>5.4107164568707983E-2</v>
      </c>
      <c r="BE61" s="23">
        <v>5.2763127947503444E-2</v>
      </c>
      <c r="BF61" s="23">
        <v>5.6898476472349399E-2</v>
      </c>
      <c r="BG61" s="23">
        <v>4.9767073308897736E-2</v>
      </c>
      <c r="BH61" s="23">
        <v>5.0938416420073969E-2</v>
      </c>
      <c r="BN61" s="85"/>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5"/>
    </row>
    <row r="62" spans="1:129" s="93" customFormat="1" ht="15" thickBot="1" x14ac:dyDescent="0.4">
      <c r="A62" s="97" t="s">
        <v>100</v>
      </c>
      <c r="B62" s="98" t="s">
        <v>101</v>
      </c>
      <c r="C62" s="23">
        <v>9.8117145513509099E-2</v>
      </c>
      <c r="D62" s="23">
        <v>9.8762477272222426E-2</v>
      </c>
      <c r="E62" s="23">
        <v>8.8397515691840428E-2</v>
      </c>
      <c r="F62" s="23">
        <v>8.4278198268084428E-2</v>
      </c>
      <c r="G62" s="23">
        <v>7.9417600895188484E-2</v>
      </c>
      <c r="H62" s="23">
        <v>8.0748923405773207E-2</v>
      </c>
      <c r="I62" s="23">
        <v>7.6675996599226359E-2</v>
      </c>
      <c r="J62" s="23">
        <v>7.502287385941532E-2</v>
      </c>
      <c r="K62" s="23">
        <v>7.3497911422539489E-2</v>
      </c>
      <c r="L62" s="23">
        <v>7.7366395899616566E-2</v>
      </c>
      <c r="M62" s="23">
        <v>8.3601234747944994E-2</v>
      </c>
      <c r="N62" s="23">
        <v>7.8079576581993548E-2</v>
      </c>
      <c r="O62" s="23">
        <v>8.886008846341828E-2</v>
      </c>
      <c r="P62" s="23">
        <v>9.2168843130220737E-2</v>
      </c>
      <c r="Q62" s="23">
        <v>8.2917813644243665E-2</v>
      </c>
      <c r="R62" s="23">
        <v>8.2312216335939603E-2</v>
      </c>
      <c r="S62" s="23">
        <v>8.1797643619514609E-2</v>
      </c>
      <c r="T62" s="23">
        <v>8.6396624642762196E-2</v>
      </c>
      <c r="U62" s="23">
        <v>9.4692474123777182E-2</v>
      </c>
      <c r="V62" s="23">
        <v>9.6721178495565524E-2</v>
      </c>
      <c r="W62" s="23">
        <v>0.10685079708242569</v>
      </c>
      <c r="X62" s="23">
        <v>0.10405294929408569</v>
      </c>
      <c r="Y62" s="23">
        <v>0.1070473435539485</v>
      </c>
      <c r="Z62" s="23">
        <v>9.9884477835433999E-2</v>
      </c>
      <c r="AA62" s="23">
        <v>8.9630615492657176E-2</v>
      </c>
      <c r="AB62" s="23">
        <v>9.9309958119598155E-2</v>
      </c>
      <c r="AC62" s="23">
        <v>9.8906502778421279E-2</v>
      </c>
      <c r="AD62" s="23">
        <v>0.10195320564827955</v>
      </c>
      <c r="AE62" s="23">
        <v>0.10829554207625454</v>
      </c>
      <c r="AF62" s="23">
        <v>0.10785312687040466</v>
      </c>
      <c r="AG62" s="23">
        <v>0.10012725874674994</v>
      </c>
      <c r="AH62" s="23">
        <v>9.5756348285868306E-2</v>
      </c>
      <c r="AI62" s="23">
        <v>9.8392437704395722E-2</v>
      </c>
      <c r="AJ62" s="23">
        <v>8.6356872387221631E-2</v>
      </c>
      <c r="AK62" s="23">
        <v>7.8381137014429419E-2</v>
      </c>
      <c r="AL62" s="23">
        <v>7.3460968500999785E-2</v>
      </c>
      <c r="AM62" s="23">
        <v>3.4126799255919625E-2</v>
      </c>
      <c r="AN62" s="23">
        <v>5.5896911459550745E-2</v>
      </c>
      <c r="AO62" s="23">
        <v>6.7179581440299285E-2</v>
      </c>
      <c r="AP62" s="23">
        <v>6.8834473329262819E-2</v>
      </c>
      <c r="AQ62" s="23">
        <v>7.5238038198987056E-2</v>
      </c>
      <c r="AR62" s="23">
        <v>7.3747242917560948E-2</v>
      </c>
      <c r="AS62" s="23">
        <v>8.3466676406356827E-2</v>
      </c>
      <c r="AT62" s="23">
        <v>9.4914031258041487E-2</v>
      </c>
      <c r="AU62" s="23">
        <v>8.2239380621334637E-2</v>
      </c>
      <c r="AV62" s="23">
        <v>8.101335230462979E-2</v>
      </c>
      <c r="AW62" s="23">
        <v>7.4280557801936459E-2</v>
      </c>
      <c r="AX62" s="23">
        <v>7.5390556351530955E-2</v>
      </c>
      <c r="AY62" s="23">
        <v>6.71794002262604E-2</v>
      </c>
      <c r="AZ62" s="23">
        <v>6.4779190117968732E-2</v>
      </c>
      <c r="BA62" s="23">
        <v>5.9549452183580508E-2</v>
      </c>
      <c r="BB62" s="23">
        <v>5.8485736154337123E-2</v>
      </c>
      <c r="BC62" s="23">
        <v>6.1014536225404092E-2</v>
      </c>
      <c r="BD62" s="23">
        <v>5.3923217908641685E-2</v>
      </c>
      <c r="BE62" s="23">
        <v>6.0570217797662439E-2</v>
      </c>
      <c r="BF62" s="23">
        <v>6.635674304660695E-2</v>
      </c>
      <c r="BG62" s="23">
        <v>6.6508338617983345E-2</v>
      </c>
      <c r="BH62" s="23">
        <v>6.1196073469825106E-2</v>
      </c>
      <c r="BN62" s="85"/>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5"/>
    </row>
    <row r="63" spans="1:129" s="93" customFormat="1" ht="15" thickBot="1" x14ac:dyDescent="0.4">
      <c r="A63" s="97" t="s">
        <v>102</v>
      </c>
      <c r="B63" s="98" t="s">
        <v>103</v>
      </c>
      <c r="C63" s="23">
        <v>0.12282295789719935</v>
      </c>
      <c r="D63" s="23">
        <v>0.13546810672895235</v>
      </c>
      <c r="E63" s="23">
        <v>0.13050633664200875</v>
      </c>
      <c r="F63" s="23">
        <v>0.14078468806562219</v>
      </c>
      <c r="G63" s="23">
        <v>0.14151955568080046</v>
      </c>
      <c r="H63" s="23">
        <v>0.11694209247087553</v>
      </c>
      <c r="I63" s="23">
        <v>9.0562284802600146E-2</v>
      </c>
      <c r="J63" s="23">
        <v>8.0033306798546894E-2</v>
      </c>
      <c r="K63" s="23">
        <v>8.8911679656231368E-2</v>
      </c>
      <c r="L63" s="23">
        <v>9.8644966040662335E-2</v>
      </c>
      <c r="M63" s="23">
        <v>0.10956063086069215</v>
      </c>
      <c r="N63" s="23">
        <v>0.10610966674692845</v>
      </c>
      <c r="O63" s="23">
        <v>0.10285978196587288</v>
      </c>
      <c r="P63" s="23">
        <v>9.687960047514875E-2</v>
      </c>
      <c r="Q63" s="23">
        <v>8.3234977079620215E-2</v>
      </c>
      <c r="R63" s="23">
        <v>8.5530956283607462E-2</v>
      </c>
      <c r="S63" s="23">
        <v>9.4205522379269921E-2</v>
      </c>
      <c r="T63" s="23">
        <v>9.4798896900608873E-2</v>
      </c>
      <c r="U63" s="23">
        <v>9.3393905623769702E-2</v>
      </c>
      <c r="V63" s="23">
        <v>9.8736565582292601E-2</v>
      </c>
      <c r="W63" s="23">
        <v>0.1171489918028123</v>
      </c>
      <c r="X63" s="23">
        <v>0.13043281469487733</v>
      </c>
      <c r="Y63" s="23">
        <v>0.16607709478260643</v>
      </c>
      <c r="Z63" s="23">
        <v>0.14706634492880621</v>
      </c>
      <c r="AA63" s="23">
        <v>0.16400773907712574</v>
      </c>
      <c r="AB63" s="23">
        <v>0.18584422665616115</v>
      </c>
      <c r="AC63" s="23">
        <v>0.20451283951069438</v>
      </c>
      <c r="AD63" s="23">
        <v>0.2019911056889179</v>
      </c>
      <c r="AE63" s="23">
        <v>0.20476097778729804</v>
      </c>
      <c r="AF63" s="23">
        <v>0.20572398983999771</v>
      </c>
      <c r="AG63" s="23">
        <v>0.19846343590244667</v>
      </c>
      <c r="AH63" s="23">
        <v>0.17137084061513849</v>
      </c>
      <c r="AI63" s="23">
        <v>0.15760124292404096</v>
      </c>
      <c r="AJ63" s="23">
        <v>0.13480187080040928</v>
      </c>
      <c r="AK63" s="23">
        <v>0.10048519412199462</v>
      </c>
      <c r="AL63" s="23">
        <v>0.12281229974083145</v>
      </c>
      <c r="AM63" s="23">
        <v>2.0647302952382977E-2</v>
      </c>
      <c r="AN63" s="23">
        <v>4.0263413949664151E-2</v>
      </c>
      <c r="AO63" s="23">
        <v>8.8261730179994821E-2</v>
      </c>
      <c r="AP63" s="23">
        <v>0.10520323836731459</v>
      </c>
      <c r="AQ63" s="23">
        <v>0.11389900263943629</v>
      </c>
      <c r="AR63" s="23">
        <v>0.12345545563590633</v>
      </c>
      <c r="AS63" s="23">
        <v>0.11823641426661199</v>
      </c>
      <c r="AT63" s="23">
        <v>0.12113213785322216</v>
      </c>
      <c r="AU63" s="23">
        <v>9.5733224369421999E-2</v>
      </c>
      <c r="AV63" s="23">
        <v>8.6293193111108751E-2</v>
      </c>
      <c r="AW63" s="23">
        <v>9.2475954426340226E-2</v>
      </c>
      <c r="AX63" s="23">
        <v>7.555630312134938E-2</v>
      </c>
      <c r="AY63" s="23">
        <v>9.7237883783480458E-2</v>
      </c>
      <c r="AZ63" s="23">
        <v>9.7463409331070408E-2</v>
      </c>
      <c r="BA63" s="23">
        <v>9.2624964250744402E-2</v>
      </c>
      <c r="BB63" s="23">
        <v>0.10079377214810993</v>
      </c>
      <c r="BC63" s="23">
        <v>8.9230791686629812E-2</v>
      </c>
      <c r="BD63" s="23">
        <v>6.4440002893186119E-2</v>
      </c>
      <c r="BE63" s="23">
        <v>9.0276572925844317E-2</v>
      </c>
      <c r="BF63" s="23">
        <v>0.1103793824384406</v>
      </c>
      <c r="BG63" s="23">
        <v>0.10686415829591774</v>
      </c>
      <c r="BH63" s="23">
        <v>0.10231030340788087</v>
      </c>
      <c r="BN63" s="85"/>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5"/>
    </row>
    <row r="64" spans="1:129" s="93" customFormat="1" ht="15" thickBot="1" x14ac:dyDescent="0.4">
      <c r="A64" s="97" t="s">
        <v>104</v>
      </c>
      <c r="B64" s="98" t="s">
        <v>8</v>
      </c>
      <c r="C64" s="23">
        <v>8.9501264972096831E-2</v>
      </c>
      <c r="D64" s="23">
        <v>8.7118067816603723E-2</v>
      </c>
      <c r="E64" s="23">
        <v>7.8850622844060664E-2</v>
      </c>
      <c r="F64" s="23">
        <v>7.6835727104982973E-2</v>
      </c>
      <c r="G64" s="23">
        <v>7.9641061162042337E-2</v>
      </c>
      <c r="H64" s="23">
        <v>8.0639820223101635E-2</v>
      </c>
      <c r="I64" s="23">
        <v>6.8408875394666585E-2</v>
      </c>
      <c r="J64" s="23">
        <v>6.5908659301155262E-2</v>
      </c>
      <c r="K64" s="23">
        <v>6.4282994993575274E-2</v>
      </c>
      <c r="L64" s="23">
        <v>6.7811056881150106E-2</v>
      </c>
      <c r="M64" s="23">
        <v>7.001357549388082E-2</v>
      </c>
      <c r="N64" s="23">
        <v>6.649890275476128E-2</v>
      </c>
      <c r="O64" s="23">
        <v>7.1835359427153411E-2</v>
      </c>
      <c r="P64" s="23">
        <v>7.1439700341979828E-2</v>
      </c>
      <c r="Q64" s="23">
        <v>6.8143876443850115E-2</v>
      </c>
      <c r="R64" s="23">
        <v>7.2026845996241068E-2</v>
      </c>
      <c r="S64" s="23">
        <v>6.7086116089972073E-2</v>
      </c>
      <c r="T64" s="23">
        <v>7.0773514574176508E-2</v>
      </c>
      <c r="U64" s="23">
        <v>7.4401648581599658E-2</v>
      </c>
      <c r="V64" s="23">
        <v>7.0300734308365753E-2</v>
      </c>
      <c r="W64" s="23">
        <v>7.2452606955558746E-2</v>
      </c>
      <c r="X64" s="23">
        <v>7.0751374815243642E-2</v>
      </c>
      <c r="Y64" s="23">
        <v>7.7251790265835812E-2</v>
      </c>
      <c r="Z64" s="23">
        <v>7.8442052573824347E-2</v>
      </c>
      <c r="AA64" s="23">
        <v>7.6712219809488655E-2</v>
      </c>
      <c r="AB64" s="23">
        <v>8.0502184920546796E-2</v>
      </c>
      <c r="AC64" s="23">
        <v>8.2993137233242906E-2</v>
      </c>
      <c r="AD64" s="23">
        <v>8.4905599480809779E-2</v>
      </c>
      <c r="AE64" s="23">
        <v>8.6323116008443807E-2</v>
      </c>
      <c r="AF64" s="23">
        <v>8.4760917934894778E-2</v>
      </c>
      <c r="AG64" s="23">
        <v>8.1668829793918304E-2</v>
      </c>
      <c r="AH64" s="23">
        <v>7.9056484119721521E-2</v>
      </c>
      <c r="AI64" s="23">
        <v>8.1948333839927889E-2</v>
      </c>
      <c r="AJ64" s="23">
        <v>7.6149136442194884E-2</v>
      </c>
      <c r="AK64" s="23">
        <v>7.5797062440437282E-2</v>
      </c>
      <c r="AL64" s="23">
        <v>7.1200063139233952E-2</v>
      </c>
      <c r="AM64" s="23">
        <v>4.1118620767849549E-2</v>
      </c>
      <c r="AN64" s="23">
        <v>4.8448176276673902E-2</v>
      </c>
      <c r="AO64" s="23">
        <v>6.3729432232329269E-2</v>
      </c>
      <c r="AP64" s="23">
        <v>7.2469639241454525E-2</v>
      </c>
      <c r="AQ64" s="23">
        <v>7.7586366073935847E-2</v>
      </c>
      <c r="AR64" s="23">
        <v>8.1492069592039459E-2</v>
      </c>
      <c r="AS64" s="23">
        <v>8.2506732310597061E-2</v>
      </c>
      <c r="AT64" s="23">
        <v>8.4508819785445527E-2</v>
      </c>
      <c r="AU64" s="23">
        <v>8.6069789777936917E-2</v>
      </c>
      <c r="AV64" s="23">
        <v>8.2696359513622739E-2</v>
      </c>
      <c r="AW64" s="23">
        <v>8.1381984665650789E-2</v>
      </c>
      <c r="AX64" s="23">
        <v>7.777229712143445E-2</v>
      </c>
      <c r="AY64" s="23">
        <v>7.6613609198221702E-2</v>
      </c>
      <c r="AZ64" s="23">
        <v>7.1836469140710235E-2</v>
      </c>
      <c r="BA64" s="23">
        <v>7.1698316052959177E-2</v>
      </c>
      <c r="BB64" s="23">
        <v>7.0442672610522394E-2</v>
      </c>
      <c r="BC64" s="23">
        <v>6.7720166739101126E-2</v>
      </c>
      <c r="BD64" s="23">
        <v>6.6524487017979708E-2</v>
      </c>
      <c r="BE64" s="23">
        <v>6.5334526558163991E-2</v>
      </c>
      <c r="BF64" s="23">
        <v>6.7554233276935216E-2</v>
      </c>
      <c r="BG64" s="23">
        <v>6.8609994401599733E-2</v>
      </c>
      <c r="BH64" s="23">
        <v>6.8072902914987743E-2</v>
      </c>
      <c r="BN64" s="85"/>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5"/>
    </row>
    <row r="65" spans="1:129" s="93" customFormat="1" ht="15" thickBot="1" x14ac:dyDescent="0.4">
      <c r="A65" s="96"/>
      <c r="B65" s="96" t="s">
        <v>146</v>
      </c>
      <c r="C65" s="24">
        <v>9.6204910823329604E-2</v>
      </c>
      <c r="D65" s="24">
        <v>9.6456012744095612E-2</v>
      </c>
      <c r="E65" s="24">
        <v>9.0613856474326571E-2</v>
      </c>
      <c r="F65" s="24">
        <v>8.7514251077842775E-2</v>
      </c>
      <c r="G65" s="24">
        <v>8.7384407733607644E-2</v>
      </c>
      <c r="H65" s="24">
        <v>8.8526286402941815E-2</v>
      </c>
      <c r="I65" s="24">
        <v>7.8271455939566012E-2</v>
      </c>
      <c r="J65" s="24">
        <v>7.5389280562188382E-2</v>
      </c>
      <c r="K65" s="24">
        <v>7.501088142672134E-2</v>
      </c>
      <c r="L65" s="24">
        <v>7.6239940543387091E-2</v>
      </c>
      <c r="M65" s="24">
        <v>7.84644998871835E-2</v>
      </c>
      <c r="N65" s="24">
        <v>7.5637954787945938E-2</v>
      </c>
      <c r="O65" s="24">
        <v>7.9907401805733955E-2</v>
      </c>
      <c r="P65" s="24">
        <v>8.0467576034889521E-2</v>
      </c>
      <c r="Q65" s="24">
        <v>7.6185112988906012E-2</v>
      </c>
      <c r="R65" s="24">
        <v>7.9778916178274428E-2</v>
      </c>
      <c r="S65" s="24">
        <v>7.666937935724677E-2</v>
      </c>
      <c r="T65" s="24">
        <v>8.0156922285060883E-2</v>
      </c>
      <c r="U65" s="24">
        <v>8.3783403176675528E-2</v>
      </c>
      <c r="V65" s="24">
        <v>8.2033492752697335E-2</v>
      </c>
      <c r="W65" s="24">
        <v>8.5961015766630303E-2</v>
      </c>
      <c r="X65" s="24">
        <v>8.5017314713603895E-2</v>
      </c>
      <c r="Y65" s="24">
        <v>9.2624159551140658E-2</v>
      </c>
      <c r="Z65" s="24">
        <v>8.9855696464967827E-2</v>
      </c>
      <c r="AA65" s="24">
        <v>8.8420434986007726E-2</v>
      </c>
      <c r="AB65" s="24">
        <v>9.5757257307523796E-2</v>
      </c>
      <c r="AC65" s="24">
        <v>9.801517080695496E-2</v>
      </c>
      <c r="AD65" s="24">
        <v>9.9233339212642435E-2</v>
      </c>
      <c r="AE65" s="24">
        <v>0.1023004288747915</v>
      </c>
      <c r="AF65" s="24">
        <v>0.10020892291294808</v>
      </c>
      <c r="AG65" s="24">
        <v>9.6632475896522324E-2</v>
      </c>
      <c r="AH65" s="24">
        <v>9.3535905380673065E-2</v>
      </c>
      <c r="AI65" s="24">
        <v>9.4693447946409895E-2</v>
      </c>
      <c r="AJ65" s="24">
        <v>8.80567814912014E-2</v>
      </c>
      <c r="AK65" s="24">
        <v>8.5077813578784939E-2</v>
      </c>
      <c r="AL65" s="24">
        <v>8.4257383047699613E-2</v>
      </c>
      <c r="AM65" s="24">
        <v>5.1777387492153777E-2</v>
      </c>
      <c r="AN65" s="24">
        <v>6.07383972587189E-2</v>
      </c>
      <c r="AO65" s="24">
        <v>7.6121396068064437E-2</v>
      </c>
      <c r="AP65" s="24">
        <v>8.1549487315168895E-2</v>
      </c>
      <c r="AQ65" s="24">
        <v>8.7004142676824339E-2</v>
      </c>
      <c r="AR65" s="24">
        <v>8.9616161956634022E-2</v>
      </c>
      <c r="AS65" s="24">
        <v>9.264264109873592E-2</v>
      </c>
      <c r="AT65" s="24">
        <v>9.4646822603004818E-2</v>
      </c>
      <c r="AU65" s="24">
        <v>9.0004317055731503E-2</v>
      </c>
      <c r="AV65" s="24">
        <v>8.7387406924948161E-2</v>
      </c>
      <c r="AW65" s="24">
        <v>8.5320079427689807E-2</v>
      </c>
      <c r="AX65" s="24">
        <v>8.1843353664669147E-2</v>
      </c>
      <c r="AY65" s="24">
        <v>8.110567195158902E-2</v>
      </c>
      <c r="AZ65" s="24">
        <v>7.7595318629508261E-2</v>
      </c>
      <c r="BA65" s="24">
        <v>7.5104832802882646E-2</v>
      </c>
      <c r="BB65" s="24">
        <v>7.5118456616733414E-2</v>
      </c>
      <c r="BC65" s="24">
        <v>7.4512484931503531E-2</v>
      </c>
      <c r="BD65" s="24">
        <v>7.1278666624131362E-2</v>
      </c>
      <c r="BE65" s="24">
        <v>7.3603551098857134E-2</v>
      </c>
      <c r="BF65" s="24">
        <v>7.7129684865262352E-2</v>
      </c>
      <c r="BG65" s="24">
        <v>7.8003633975142275E-2</v>
      </c>
      <c r="BH65" s="24">
        <v>7.655020982236431E-2</v>
      </c>
      <c r="BN65" s="85"/>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5"/>
    </row>
    <row r="66" spans="1:129" s="93" customFormat="1" ht="15" thickBot="1" x14ac:dyDescent="0.4">
      <c r="A66" s="94" t="s">
        <v>105</v>
      </c>
      <c r="B66" s="95" t="s">
        <v>10</v>
      </c>
      <c r="C66" s="23">
        <v>8.4706127768055792E-2</v>
      </c>
      <c r="D66" s="23">
        <v>8.1514833047059004E-2</v>
      </c>
      <c r="E66" s="23">
        <v>7.9395512327243511E-2</v>
      </c>
      <c r="F66" s="23">
        <v>8.2747399357693582E-2</v>
      </c>
      <c r="G66" s="23">
        <v>7.4258058787638775E-2</v>
      </c>
      <c r="H66" s="23">
        <v>7.7227496182303276E-2</v>
      </c>
      <c r="I66" s="23">
        <v>7.278239055660804E-2</v>
      </c>
      <c r="J66" s="23">
        <v>7.1458972999437737E-2</v>
      </c>
      <c r="K66" s="23">
        <v>7.1039011734679872E-2</v>
      </c>
      <c r="L66" s="23">
        <v>7.1234070316563036E-2</v>
      </c>
      <c r="M66" s="23">
        <v>6.8725914170970195E-2</v>
      </c>
      <c r="N66" s="23">
        <v>5.7340615043110291E-2</v>
      </c>
      <c r="O66" s="23">
        <v>7.5218312485283392E-2</v>
      </c>
      <c r="P66" s="23">
        <v>6.9653037205061344E-2</v>
      </c>
      <c r="Q66" s="23">
        <v>6.6814740074605666E-2</v>
      </c>
      <c r="R66" s="23">
        <v>6.9468417553057452E-2</v>
      </c>
      <c r="S66" s="23">
        <v>6.361960488293604E-2</v>
      </c>
      <c r="T66" s="23">
        <v>7.0249181634992386E-2</v>
      </c>
      <c r="U66" s="23">
        <v>7.3176362235839149E-2</v>
      </c>
      <c r="V66" s="23">
        <v>6.9798652138087322E-2</v>
      </c>
      <c r="W66" s="23">
        <v>7.0650787017342773E-2</v>
      </c>
      <c r="X66" s="23">
        <v>7.4455524721888489E-2</v>
      </c>
      <c r="Y66" s="23">
        <v>8.5331350694915917E-2</v>
      </c>
      <c r="Z66" s="23">
        <v>8.5798963487051197E-2</v>
      </c>
      <c r="AA66" s="23">
        <v>7.7411869133572606E-2</v>
      </c>
      <c r="AB66" s="23">
        <v>8.5649640226687404E-2</v>
      </c>
      <c r="AC66" s="23">
        <v>8.3522375767202658E-2</v>
      </c>
      <c r="AD66" s="23">
        <v>8.5000147276793475E-2</v>
      </c>
      <c r="AE66" s="23">
        <v>8.5783144011602475E-2</v>
      </c>
      <c r="AF66" s="23">
        <v>8.7303309097824425E-2</v>
      </c>
      <c r="AG66" s="23">
        <v>8.5519289568799312E-2</v>
      </c>
      <c r="AH66" s="23">
        <v>8.3480998403082346E-2</v>
      </c>
      <c r="AI66" s="23">
        <v>8.5879278192672617E-2</v>
      </c>
      <c r="AJ66" s="23">
        <v>8.1960633883090675E-2</v>
      </c>
      <c r="AK66" s="23">
        <v>8.1712309557063517E-2</v>
      </c>
      <c r="AL66" s="23">
        <v>8.0558422258462922E-2</v>
      </c>
      <c r="AM66" s="23">
        <v>2.2280418710043857E-2</v>
      </c>
      <c r="AN66" s="23">
        <v>6.0333036651534104E-2</v>
      </c>
      <c r="AO66" s="23">
        <v>7.1247496736042012E-2</v>
      </c>
      <c r="AP66" s="23">
        <v>7.1268754292482944E-2</v>
      </c>
      <c r="AQ66" s="23">
        <v>7.2128207739617034E-2</v>
      </c>
      <c r="AR66" s="23">
        <v>6.9802295994910002E-2</v>
      </c>
      <c r="AS66" s="23">
        <v>6.5626824980390103E-2</v>
      </c>
      <c r="AT66" s="23">
        <v>6.9732860647643183E-2</v>
      </c>
      <c r="AU66" s="23">
        <v>6.9541655316416887E-2</v>
      </c>
      <c r="AV66" s="23">
        <v>6.3008458841628479E-2</v>
      </c>
      <c r="AW66" s="23">
        <v>6.8501458612440419E-2</v>
      </c>
      <c r="AX66" s="23">
        <v>6.4965541088582726E-2</v>
      </c>
      <c r="AY66" s="23">
        <v>6.7259063486412085E-2</v>
      </c>
      <c r="AZ66" s="23">
        <v>6.733779236702056E-2</v>
      </c>
      <c r="BA66" s="23">
        <v>6.477554212354715E-2</v>
      </c>
      <c r="BB66" s="23">
        <v>6.703597437128278E-2</v>
      </c>
      <c r="BC66" s="23">
        <v>6.3328163643938548E-2</v>
      </c>
      <c r="BD66" s="23">
        <v>6.1709405831189633E-2</v>
      </c>
      <c r="BE66" s="23">
        <v>6.6058638756666052E-2</v>
      </c>
      <c r="BF66" s="23">
        <v>6.7849034674292749E-2</v>
      </c>
      <c r="BG66" s="23">
        <v>6.5672815391104894E-2</v>
      </c>
      <c r="BH66" s="23">
        <v>6.5362778459172682E-2</v>
      </c>
      <c r="BN66" s="85"/>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5"/>
    </row>
    <row r="67" spans="1:129" s="93" customFormat="1" ht="15" thickBot="1" x14ac:dyDescent="0.4">
      <c r="A67" s="96"/>
      <c r="B67" s="99" t="s">
        <v>147</v>
      </c>
      <c r="C67" s="24">
        <v>8.4706127768055792E-2</v>
      </c>
      <c r="D67" s="24">
        <v>8.1514833047059004E-2</v>
      </c>
      <c r="E67" s="24">
        <v>7.9395512327243511E-2</v>
      </c>
      <c r="F67" s="24">
        <v>8.2747399357693582E-2</v>
      </c>
      <c r="G67" s="24">
        <v>7.4258058787638775E-2</v>
      </c>
      <c r="H67" s="24">
        <v>7.7227496182303276E-2</v>
      </c>
      <c r="I67" s="24">
        <v>7.278239055660804E-2</v>
      </c>
      <c r="J67" s="24">
        <v>7.1458972999437737E-2</v>
      </c>
      <c r="K67" s="24">
        <v>7.1039011734679872E-2</v>
      </c>
      <c r="L67" s="24">
        <v>7.1234070316563036E-2</v>
      </c>
      <c r="M67" s="24">
        <v>6.8725914170970195E-2</v>
      </c>
      <c r="N67" s="24">
        <v>5.7340615043110291E-2</v>
      </c>
      <c r="O67" s="24">
        <v>7.5218312485283392E-2</v>
      </c>
      <c r="P67" s="24">
        <v>6.9653037205061344E-2</v>
      </c>
      <c r="Q67" s="24">
        <v>6.6814740074605666E-2</v>
      </c>
      <c r="R67" s="24">
        <v>6.9468417553057452E-2</v>
      </c>
      <c r="S67" s="24">
        <v>6.361960488293604E-2</v>
      </c>
      <c r="T67" s="24">
        <v>7.0249181634992386E-2</v>
      </c>
      <c r="U67" s="24">
        <v>7.3176362235839149E-2</v>
      </c>
      <c r="V67" s="24">
        <v>6.9798652138087322E-2</v>
      </c>
      <c r="W67" s="24">
        <v>7.0650787017342773E-2</v>
      </c>
      <c r="X67" s="24">
        <v>7.4455524721888489E-2</v>
      </c>
      <c r="Y67" s="24">
        <v>8.5331350694915917E-2</v>
      </c>
      <c r="Z67" s="24">
        <v>8.5798963487051197E-2</v>
      </c>
      <c r="AA67" s="24">
        <v>7.7411869133572606E-2</v>
      </c>
      <c r="AB67" s="24">
        <v>8.5649640226687404E-2</v>
      </c>
      <c r="AC67" s="24">
        <v>8.3522375767202658E-2</v>
      </c>
      <c r="AD67" s="24">
        <v>8.5000147276793475E-2</v>
      </c>
      <c r="AE67" s="24">
        <v>8.5783144011602475E-2</v>
      </c>
      <c r="AF67" s="24">
        <v>8.7303309097824425E-2</v>
      </c>
      <c r="AG67" s="24">
        <v>8.5519289568799312E-2</v>
      </c>
      <c r="AH67" s="24">
        <v>8.3480998403082346E-2</v>
      </c>
      <c r="AI67" s="24">
        <v>8.5879278192672617E-2</v>
      </c>
      <c r="AJ67" s="24">
        <v>8.1960633883090675E-2</v>
      </c>
      <c r="AK67" s="24">
        <v>8.1712309557063517E-2</v>
      </c>
      <c r="AL67" s="24">
        <v>8.0558422258462922E-2</v>
      </c>
      <c r="AM67" s="24">
        <v>2.2280418710043857E-2</v>
      </c>
      <c r="AN67" s="24">
        <v>6.0333036651534104E-2</v>
      </c>
      <c r="AO67" s="24">
        <v>7.1247496736042012E-2</v>
      </c>
      <c r="AP67" s="24">
        <v>7.1268754292482944E-2</v>
      </c>
      <c r="AQ67" s="24">
        <v>7.2128207739617034E-2</v>
      </c>
      <c r="AR67" s="24">
        <v>6.9802295994910002E-2</v>
      </c>
      <c r="AS67" s="24">
        <v>6.5626824980390103E-2</v>
      </c>
      <c r="AT67" s="24">
        <v>6.9732860647643183E-2</v>
      </c>
      <c r="AU67" s="24">
        <v>6.9541655316416887E-2</v>
      </c>
      <c r="AV67" s="24">
        <v>6.3008458841628479E-2</v>
      </c>
      <c r="AW67" s="24">
        <v>6.8501458612440419E-2</v>
      </c>
      <c r="AX67" s="24">
        <v>6.4965541088582726E-2</v>
      </c>
      <c r="AY67" s="24">
        <v>6.7259063486412085E-2</v>
      </c>
      <c r="AZ67" s="24">
        <v>6.733779236702056E-2</v>
      </c>
      <c r="BA67" s="24">
        <v>6.477554212354715E-2</v>
      </c>
      <c r="BB67" s="24">
        <v>6.703597437128278E-2</v>
      </c>
      <c r="BC67" s="24">
        <v>6.3328163643938548E-2</v>
      </c>
      <c r="BD67" s="24">
        <v>6.1709405831189633E-2</v>
      </c>
      <c r="BE67" s="24">
        <v>6.6058638756666052E-2</v>
      </c>
      <c r="BF67" s="24">
        <v>6.7849034674292749E-2</v>
      </c>
      <c r="BG67" s="24">
        <v>6.5672815391104894E-2</v>
      </c>
      <c r="BH67" s="24">
        <v>6.5362778459172682E-2</v>
      </c>
      <c r="BN67" s="85"/>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5"/>
    </row>
    <row r="68" spans="1:129" s="93" customFormat="1" ht="15" thickBot="1" x14ac:dyDescent="0.4">
      <c r="A68" s="97" t="s">
        <v>106</v>
      </c>
      <c r="B68" s="98" t="s">
        <v>107</v>
      </c>
      <c r="C68" s="23">
        <v>1.8395378810685224E-2</v>
      </c>
      <c r="D68" s="23">
        <v>1.6085596653611544E-2</v>
      </c>
      <c r="E68" s="23">
        <v>1.9427149128593647E-2</v>
      </c>
      <c r="F68" s="23">
        <v>1.6560474229135608E-2</v>
      </c>
      <c r="G68" s="23">
        <v>1.4905321695883799E-2</v>
      </c>
      <c r="H68" s="23">
        <v>1.4145563524986077E-2</v>
      </c>
      <c r="I68" s="23">
        <v>1.4484954722988776E-2</v>
      </c>
      <c r="J68" s="23">
        <v>1.4046578610829006E-2</v>
      </c>
      <c r="K68" s="23">
        <v>1.5311171760151756E-2</v>
      </c>
      <c r="L68" s="23">
        <v>1.504244139128451E-2</v>
      </c>
      <c r="M68" s="23">
        <v>1.5157778539556382E-2</v>
      </c>
      <c r="N68" s="23">
        <v>1.4407468090550764E-2</v>
      </c>
      <c r="O68" s="23">
        <v>1.5588206778690779E-2</v>
      </c>
      <c r="P68" s="23">
        <v>1.4671612158152674E-2</v>
      </c>
      <c r="Q68" s="23">
        <v>1.3812322830565995E-2</v>
      </c>
      <c r="R68" s="23">
        <v>1.5010342713980015E-2</v>
      </c>
      <c r="S68" s="23">
        <v>1.6802167416517487E-2</v>
      </c>
      <c r="T68" s="23">
        <v>1.8605342123526589E-2</v>
      </c>
      <c r="U68" s="23">
        <v>1.9707750893175228E-2</v>
      </c>
      <c r="V68" s="23">
        <v>1.8646612152736525E-2</v>
      </c>
      <c r="W68" s="23">
        <v>1.8866953013800074E-2</v>
      </c>
      <c r="X68" s="23">
        <v>1.8917790427525179E-2</v>
      </c>
      <c r="Y68" s="23">
        <v>1.9112422019317975E-2</v>
      </c>
      <c r="Z68" s="23">
        <v>1.8982729586755582E-2</v>
      </c>
      <c r="AA68" s="23">
        <v>1.7987219585437142E-2</v>
      </c>
      <c r="AB68" s="23">
        <v>1.8914253068980053E-2</v>
      </c>
      <c r="AC68" s="23">
        <v>2.0500374455796447E-2</v>
      </c>
      <c r="AD68" s="23">
        <v>1.9086566620874202E-2</v>
      </c>
      <c r="AE68" s="23">
        <v>1.7946846488758821E-2</v>
      </c>
      <c r="AF68" s="23">
        <v>1.8533323181496801E-2</v>
      </c>
      <c r="AG68" s="23">
        <v>1.7665365075770271E-2</v>
      </c>
      <c r="AH68" s="23">
        <v>1.8809465246459201E-2</v>
      </c>
      <c r="AI68" s="23">
        <v>1.9166326441645364E-2</v>
      </c>
      <c r="AJ68" s="23">
        <v>1.8797080924891303E-2</v>
      </c>
      <c r="AK68" s="23">
        <v>1.6649057624749365E-2</v>
      </c>
      <c r="AL68" s="23">
        <v>1.7129076773852846E-2</v>
      </c>
      <c r="AM68" s="23">
        <v>1.01993180817905E-2</v>
      </c>
      <c r="AN68" s="23">
        <v>1.7149862653402202E-2</v>
      </c>
      <c r="AO68" s="23">
        <v>1.7358611266333319E-2</v>
      </c>
      <c r="AP68" s="23">
        <v>1.6094313109578505E-2</v>
      </c>
      <c r="AQ68" s="23">
        <v>1.723455097434861E-2</v>
      </c>
      <c r="AR68" s="23">
        <v>1.7743580591587031E-2</v>
      </c>
      <c r="AS68" s="23">
        <v>2.0342744294283205E-2</v>
      </c>
      <c r="AT68" s="23">
        <v>1.794321623899248E-2</v>
      </c>
      <c r="AU68" s="23">
        <v>1.8598960728992989E-2</v>
      </c>
      <c r="AV68" s="23">
        <v>1.7044764737299153E-2</v>
      </c>
      <c r="AW68" s="23">
        <v>1.8624169506439133E-2</v>
      </c>
      <c r="AX68" s="23">
        <v>1.8435465053455096E-2</v>
      </c>
      <c r="AY68" s="23">
        <v>1.6678322536180776E-2</v>
      </c>
      <c r="AZ68" s="23">
        <v>1.484596552720493E-2</v>
      </c>
      <c r="BA68" s="23">
        <v>1.4252514998649086E-2</v>
      </c>
      <c r="BB68" s="23">
        <v>1.528785835487351E-2</v>
      </c>
      <c r="BC68" s="23">
        <v>1.3998095073644244E-2</v>
      </c>
      <c r="BD68" s="23">
        <v>1.33675139063849E-2</v>
      </c>
      <c r="BE68" s="23">
        <v>1.5140101212302266E-2</v>
      </c>
      <c r="BF68" s="23">
        <v>1.5198410874638421E-2</v>
      </c>
      <c r="BG68" s="23">
        <v>1.491538616811585E-2</v>
      </c>
      <c r="BH68" s="23">
        <v>1.5669726521578744E-2</v>
      </c>
      <c r="BN68" s="85"/>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5"/>
    </row>
    <row r="69" spans="1:129" s="93" customFormat="1" ht="15" thickBot="1" x14ac:dyDescent="0.4">
      <c r="A69" s="97" t="s">
        <v>108</v>
      </c>
      <c r="B69" s="98" t="s">
        <v>12</v>
      </c>
      <c r="C69" s="23">
        <v>5.4445207689649035E-2</v>
      </c>
      <c r="D69" s="23">
        <v>4.5799969528034001E-2</v>
      </c>
      <c r="E69" s="23">
        <v>4.0673154205353168E-2</v>
      </c>
      <c r="F69" s="23">
        <v>3.8619305524273791E-2</v>
      </c>
      <c r="G69" s="23">
        <v>3.5824530990662885E-2</v>
      </c>
      <c r="H69" s="23">
        <v>3.1414659356151328E-2</v>
      </c>
      <c r="I69" s="23">
        <v>3.973820055876242E-2</v>
      </c>
      <c r="J69" s="23">
        <v>4.0541484081527704E-2</v>
      </c>
      <c r="K69" s="23">
        <v>4.3786679533915927E-2</v>
      </c>
      <c r="L69" s="23">
        <v>4.6485140477705598E-2</v>
      </c>
      <c r="M69" s="23">
        <v>4.7968360831998021E-2</v>
      </c>
      <c r="N69" s="23">
        <v>4.2884323676211873E-2</v>
      </c>
      <c r="O69" s="23">
        <v>4.5799166450345201E-2</v>
      </c>
      <c r="P69" s="23">
        <v>5.1642519931507307E-2</v>
      </c>
      <c r="Q69" s="23">
        <v>4.4823184480412982E-2</v>
      </c>
      <c r="R69" s="23">
        <v>4.965455332105153E-2</v>
      </c>
      <c r="S69" s="23">
        <v>4.9792503684480689E-2</v>
      </c>
      <c r="T69" s="23">
        <v>5.4647452154321853E-2</v>
      </c>
      <c r="U69" s="23">
        <v>5.5781349270436438E-2</v>
      </c>
      <c r="V69" s="23">
        <v>5.471062705746807E-2</v>
      </c>
      <c r="W69" s="23">
        <v>4.9677974383780923E-2</v>
      </c>
      <c r="X69" s="23">
        <v>5.2467364334970013E-2</v>
      </c>
      <c r="Y69" s="23">
        <v>5.3876632185811305E-2</v>
      </c>
      <c r="Z69" s="23">
        <v>5.0500787012154984E-2</v>
      </c>
      <c r="AA69" s="23">
        <v>5.3946922395850395E-2</v>
      </c>
      <c r="AB69" s="23">
        <v>5.6265161473285884E-2</v>
      </c>
      <c r="AC69" s="23">
        <v>5.5222023017597689E-2</v>
      </c>
      <c r="AD69" s="23">
        <v>5.3670589146406315E-2</v>
      </c>
      <c r="AE69" s="23">
        <v>5.7193788232724432E-2</v>
      </c>
      <c r="AF69" s="23">
        <v>5.4239806919838048E-2</v>
      </c>
      <c r="AG69" s="23">
        <v>5.0417432175623327E-2</v>
      </c>
      <c r="AH69" s="23">
        <v>4.5508545020490745E-2</v>
      </c>
      <c r="AI69" s="23">
        <v>4.7677500008840988E-2</v>
      </c>
      <c r="AJ69" s="23">
        <v>4.778282645115331E-2</v>
      </c>
      <c r="AK69" s="23">
        <v>5.1241380588389354E-2</v>
      </c>
      <c r="AL69" s="23">
        <v>5.170163379268828E-2</v>
      </c>
      <c r="AM69" s="23">
        <v>3.7168915521384113E-2</v>
      </c>
      <c r="AN69" s="23">
        <v>4.9054352952749833E-2</v>
      </c>
      <c r="AO69" s="23">
        <v>5.7848529558172129E-2</v>
      </c>
      <c r="AP69" s="23">
        <v>6.7016291989678303E-2</v>
      </c>
      <c r="AQ69" s="23">
        <v>7.0718813565564184E-2</v>
      </c>
      <c r="AR69" s="23">
        <v>7.2331127804969572E-2</v>
      </c>
      <c r="AS69" s="23">
        <v>7.2406361046695761E-2</v>
      </c>
      <c r="AT69" s="23">
        <v>7.3599767220978579E-2</v>
      </c>
      <c r="AU69" s="23">
        <v>6.4787503859876625E-2</v>
      </c>
      <c r="AV69" s="23">
        <v>6.7797808197172377E-2</v>
      </c>
      <c r="AW69" s="23">
        <v>6.6745742235582869E-2</v>
      </c>
      <c r="AX69" s="23">
        <v>6.7351992031690205E-2</v>
      </c>
      <c r="AY69" s="23">
        <v>6.1023144062994375E-2</v>
      </c>
      <c r="AZ69" s="23">
        <v>5.9980799433209685E-2</v>
      </c>
      <c r="BA69" s="23">
        <v>5.5716240097128521E-2</v>
      </c>
      <c r="BB69" s="23">
        <v>4.8698915823471786E-2</v>
      </c>
      <c r="BC69" s="23">
        <v>4.8115638436907339E-2</v>
      </c>
      <c r="BD69" s="23">
        <v>3.8358656779343143E-2</v>
      </c>
      <c r="BE69" s="23">
        <v>4.1540063548353767E-2</v>
      </c>
      <c r="BF69" s="23">
        <v>3.7255400590229824E-2</v>
      </c>
      <c r="BG69" s="23">
        <v>4.1085098741628599E-2</v>
      </c>
      <c r="BH69" s="23">
        <v>4.0824654117339682E-2</v>
      </c>
      <c r="BN69" s="85"/>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5"/>
    </row>
    <row r="70" spans="1:129" s="93" customFormat="1" ht="15" thickBot="1" x14ac:dyDescent="0.4">
      <c r="A70" s="97" t="s">
        <v>109</v>
      </c>
      <c r="B70" s="98" t="s">
        <v>13</v>
      </c>
      <c r="C70" s="23">
        <v>1.5442963429662376E-2</v>
      </c>
      <c r="D70" s="23">
        <v>8.8943508016308195E-3</v>
      </c>
      <c r="E70" s="23">
        <v>1.1355190665022032E-2</v>
      </c>
      <c r="F70" s="23">
        <v>1.0859250202982972E-2</v>
      </c>
      <c r="G70" s="23">
        <v>1.9076447802323766E-2</v>
      </c>
      <c r="H70" s="23">
        <v>1.0761543542221979E-2</v>
      </c>
      <c r="I70" s="23">
        <v>3.9597685880621188E-3</v>
      </c>
      <c r="J70" s="23">
        <v>1.0070810476116913E-2</v>
      </c>
      <c r="K70" s="23">
        <v>1.401788397629399E-2</v>
      </c>
      <c r="L70" s="23">
        <v>1.469762448992192E-2</v>
      </c>
      <c r="M70" s="23">
        <v>1.5049118223935272E-2</v>
      </c>
      <c r="N70" s="23">
        <v>1.420965509830476E-2</v>
      </c>
      <c r="O70" s="23">
        <v>9.5425748439999809E-3</v>
      </c>
      <c r="P70" s="23">
        <v>1.2044881707874561E-2</v>
      </c>
      <c r="Q70" s="23">
        <v>1.4345235358454889E-2</v>
      </c>
      <c r="R70" s="23">
        <v>1.263362090404764E-2</v>
      </c>
      <c r="S70" s="23">
        <v>1.7664490887582165E-2</v>
      </c>
      <c r="T70" s="23">
        <v>1.5544920942800139E-2</v>
      </c>
      <c r="U70" s="23">
        <v>1.1794411157191129E-2</v>
      </c>
      <c r="V70" s="23">
        <v>1.5947507316348974E-2</v>
      </c>
      <c r="W70" s="23">
        <v>1.6074587170865712E-2</v>
      </c>
      <c r="X70" s="23">
        <v>1.5148022998419268E-2</v>
      </c>
      <c r="Y70" s="23">
        <v>1.6664124486532296E-2</v>
      </c>
      <c r="Z70" s="23">
        <v>1.6640899078854077E-2</v>
      </c>
      <c r="AA70" s="23">
        <v>1.4886354581811277E-2</v>
      </c>
      <c r="AB70" s="23">
        <v>1.635848938157947E-2</v>
      </c>
      <c r="AC70" s="23">
        <v>1.1480425117633206E-2</v>
      </c>
      <c r="AD70" s="23">
        <v>1.8449962070168548E-2</v>
      </c>
      <c r="AE70" s="23">
        <v>1.6039669254354866E-2</v>
      </c>
      <c r="AF70" s="23">
        <v>1.8937067800733638E-2</v>
      </c>
      <c r="AG70" s="23">
        <v>2.1376688121530197E-2</v>
      </c>
      <c r="AH70" s="23">
        <v>1.9090108797425669E-2</v>
      </c>
      <c r="AI70" s="23">
        <v>2.1305841688467969E-2</v>
      </c>
      <c r="AJ70" s="23">
        <v>2.0250751796918147E-2</v>
      </c>
      <c r="AK70" s="23">
        <v>1.944833507858992E-2</v>
      </c>
      <c r="AL70" s="23">
        <v>1.9460341144171243E-2</v>
      </c>
      <c r="AM70" s="23">
        <v>8.2143845713085906E-3</v>
      </c>
      <c r="AN70" s="23">
        <v>7.9039201392875711E-3</v>
      </c>
      <c r="AO70" s="23">
        <v>8.1884621638007027E-3</v>
      </c>
      <c r="AP70" s="23">
        <v>5.8198978058754793E-3</v>
      </c>
      <c r="AQ70" s="23">
        <v>1.0010222622879331E-2</v>
      </c>
      <c r="AR70" s="23">
        <v>1.1266603572462227E-2</v>
      </c>
      <c r="AS70" s="23">
        <v>1.1076293719334501E-2</v>
      </c>
      <c r="AT70" s="23">
        <v>1.2953309052567032E-2</v>
      </c>
      <c r="AU70" s="23">
        <v>1.2066568756808015E-2</v>
      </c>
      <c r="AV70" s="23">
        <v>1.2480678196164344E-2</v>
      </c>
      <c r="AW70" s="23">
        <v>1.5336212934494884E-2</v>
      </c>
      <c r="AX70" s="23">
        <v>1.5929671568731242E-2</v>
      </c>
      <c r="AY70" s="23">
        <v>1.6042330023489943E-2</v>
      </c>
      <c r="AZ70" s="23">
        <v>1.6737101550728994E-2</v>
      </c>
      <c r="BA70" s="23">
        <v>1.5318531318910419E-2</v>
      </c>
      <c r="BB70" s="23">
        <v>1.4574158459555528E-2</v>
      </c>
      <c r="BC70" s="23">
        <v>1.2771034678902903E-2</v>
      </c>
      <c r="BD70" s="23">
        <v>1.2757545530042224E-2</v>
      </c>
      <c r="BE70" s="23">
        <v>8.0909184894149035E-3</v>
      </c>
      <c r="BF70" s="23">
        <v>1.0960373845949303E-2</v>
      </c>
      <c r="BG70" s="23">
        <v>1.3205334208699364E-2</v>
      </c>
      <c r="BH70" s="23">
        <v>1.0168435515635049E-2</v>
      </c>
      <c r="BN70" s="85"/>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5"/>
    </row>
    <row r="71" spans="1:129" s="93" customFormat="1" ht="15" thickBot="1" x14ac:dyDescent="0.4">
      <c r="A71" s="97" t="s">
        <v>110</v>
      </c>
      <c r="B71" s="98" t="s">
        <v>14</v>
      </c>
      <c r="C71" s="23">
        <v>9.0054254730446998E-3</v>
      </c>
      <c r="D71" s="23">
        <v>7.7335919598972239E-3</v>
      </c>
      <c r="E71" s="23">
        <v>7.876451734866766E-3</v>
      </c>
      <c r="F71" s="23">
        <v>8.7174050318490678E-3</v>
      </c>
      <c r="G71" s="23">
        <v>1.2202493525745994E-2</v>
      </c>
      <c r="H71" s="23">
        <v>7.256568360684776E-3</v>
      </c>
      <c r="I71" s="23">
        <v>8.6180871725464146E-3</v>
      </c>
      <c r="J71" s="23">
        <v>1.0165159055848831E-2</v>
      </c>
      <c r="K71" s="23">
        <v>9.5222542125725472E-3</v>
      </c>
      <c r="L71" s="23">
        <v>8.4203233329778783E-3</v>
      </c>
      <c r="M71" s="23">
        <v>1.5236251182551407E-2</v>
      </c>
      <c r="N71" s="23">
        <v>1.5120744838647135E-2</v>
      </c>
      <c r="O71" s="23">
        <v>7.8607307642038632E-3</v>
      </c>
      <c r="P71" s="23">
        <v>6.2759357026951311E-3</v>
      </c>
      <c r="Q71" s="23">
        <v>6.4643042618083247E-3</v>
      </c>
      <c r="R71" s="23">
        <v>8.6282120972025599E-3</v>
      </c>
      <c r="S71" s="23">
        <v>1.3556213124010659E-3</v>
      </c>
      <c r="T71" s="23">
        <v>1.9075031024686636E-3</v>
      </c>
      <c r="U71" s="23">
        <v>2.8760413455635615E-3</v>
      </c>
      <c r="V71" s="23">
        <v>2.1304113007035359E-3</v>
      </c>
      <c r="W71" s="23">
        <v>1.7348024801336558E-3</v>
      </c>
      <c r="X71" s="23">
        <v>3.1336156325490984E-3</v>
      </c>
      <c r="Y71" s="23">
        <v>4.860068651987794E-3</v>
      </c>
      <c r="Z71" s="23">
        <v>1.056932356044973E-2</v>
      </c>
      <c r="AA71" s="23">
        <v>8.050687399540379E-3</v>
      </c>
      <c r="AB71" s="23">
        <v>9.1189437605731782E-3</v>
      </c>
      <c r="AC71" s="23">
        <v>7.8437710313498336E-3</v>
      </c>
      <c r="AD71" s="23">
        <v>8.878408578834705E-3</v>
      </c>
      <c r="AE71" s="23">
        <v>7.2983746322456255E-3</v>
      </c>
      <c r="AF71" s="23">
        <v>7.1930675091885698E-3</v>
      </c>
      <c r="AG71" s="23">
        <v>4.9173321273222916E-3</v>
      </c>
      <c r="AH71" s="23">
        <v>2.9843475939490376E-3</v>
      </c>
      <c r="AI71" s="23">
        <v>3.3511339174035824E-3</v>
      </c>
      <c r="AJ71" s="23">
        <v>3.1485661652048123E-3</v>
      </c>
      <c r="AK71" s="23">
        <v>3.1967055636484085E-3</v>
      </c>
      <c r="AL71" s="23">
        <v>6.4858749942360737E-3</v>
      </c>
      <c r="AM71" s="23">
        <v>5.608544333422112E-3</v>
      </c>
      <c r="AN71" s="23">
        <v>9.6069845204441867E-3</v>
      </c>
      <c r="AO71" s="23">
        <v>7.4208994247133894E-3</v>
      </c>
      <c r="AP71" s="23">
        <v>1.0925544423510312E-2</v>
      </c>
      <c r="AQ71" s="23">
        <v>9.8353711503267154E-3</v>
      </c>
      <c r="AR71" s="23">
        <v>8.9407527848339961E-3</v>
      </c>
      <c r="AS71" s="23">
        <v>6.9999435375042536E-3</v>
      </c>
      <c r="AT71" s="23">
        <v>1.0207713017079678E-2</v>
      </c>
      <c r="AU71" s="23">
        <v>8.7453905469202179E-3</v>
      </c>
      <c r="AV71" s="23">
        <v>8.3416346886523041E-3</v>
      </c>
      <c r="AW71" s="23">
        <v>6.1283677120872173E-3</v>
      </c>
      <c r="AX71" s="23">
        <v>5.2312024541251974E-3</v>
      </c>
      <c r="AY71" s="23">
        <v>4.3147219399426381E-3</v>
      </c>
      <c r="AZ71" s="23">
        <v>5.9728803243761777E-3</v>
      </c>
      <c r="BA71" s="23">
        <v>7.2127977315664732E-3</v>
      </c>
      <c r="BB71" s="23">
        <v>6.1620512493420323E-3</v>
      </c>
      <c r="BC71" s="23">
        <v>3.919333813358533E-3</v>
      </c>
      <c r="BD71" s="23">
        <v>3.5405845696682421E-3</v>
      </c>
      <c r="BE71" s="23">
        <v>2.6049560395978145E-3</v>
      </c>
      <c r="BF71" s="23">
        <v>2.182923360964355E-3</v>
      </c>
      <c r="BG71" s="23">
        <v>3.3843639455692883E-3</v>
      </c>
      <c r="BH71" s="23">
        <v>4.2350069163417624E-3</v>
      </c>
      <c r="BN71" s="85"/>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5"/>
    </row>
    <row r="72" spans="1:129" s="93" customFormat="1" ht="15" thickBot="1" x14ac:dyDescent="0.4">
      <c r="A72" s="97" t="s">
        <v>111</v>
      </c>
      <c r="B72" s="98" t="s">
        <v>112</v>
      </c>
      <c r="C72" s="23">
        <v>1.2028004395160231E-2</v>
      </c>
      <c r="D72" s="23">
        <v>1.215538233328275E-2</v>
      </c>
      <c r="E72" s="23">
        <v>1.1268685927014925E-2</v>
      </c>
      <c r="F72" s="23">
        <v>1.3798863353538733E-2</v>
      </c>
      <c r="G72" s="23">
        <v>1.564349250520361E-2</v>
      </c>
      <c r="H72" s="23">
        <v>1.4898253009715276E-2</v>
      </c>
      <c r="I72" s="23">
        <v>1.3556165935391518E-2</v>
      </c>
      <c r="J72" s="23">
        <v>1.5178149825551887E-2</v>
      </c>
      <c r="K72" s="23">
        <v>1.3995914800133361E-2</v>
      </c>
      <c r="L72" s="23">
        <v>1.5685088840458983E-2</v>
      </c>
      <c r="M72" s="23">
        <v>1.4914606234978494E-2</v>
      </c>
      <c r="N72" s="23">
        <v>1.7330364141380318E-2</v>
      </c>
      <c r="O72" s="23">
        <v>1.8099540351489654E-2</v>
      </c>
      <c r="P72" s="23">
        <v>1.6506200899695067E-2</v>
      </c>
      <c r="Q72" s="23">
        <v>1.4621254009586856E-2</v>
      </c>
      <c r="R72" s="23">
        <v>9.4464499037482507E-3</v>
      </c>
      <c r="S72" s="23">
        <v>1.4188533835935793E-2</v>
      </c>
      <c r="T72" s="23">
        <v>1.4371792356037133E-2</v>
      </c>
      <c r="U72" s="23">
        <v>1.4658307638744527E-2</v>
      </c>
      <c r="V72" s="23">
        <v>1.3363799045683496E-2</v>
      </c>
      <c r="W72" s="23">
        <v>1.0732035445811432E-2</v>
      </c>
      <c r="X72" s="23">
        <v>9.0604727691090577E-3</v>
      </c>
      <c r="Y72" s="23">
        <v>1.0250893116224855E-2</v>
      </c>
      <c r="Z72" s="23">
        <v>1.0672263218064505E-2</v>
      </c>
      <c r="AA72" s="23">
        <v>8.5240703369880363E-3</v>
      </c>
      <c r="AB72" s="23">
        <v>1.4918668236913669E-2</v>
      </c>
      <c r="AC72" s="23">
        <v>1.3830895996667411E-2</v>
      </c>
      <c r="AD72" s="23">
        <v>1.4831607807925959E-2</v>
      </c>
      <c r="AE72" s="23">
        <v>1.4144301458616759E-2</v>
      </c>
      <c r="AF72" s="23">
        <v>1.6488610424709622E-2</v>
      </c>
      <c r="AG72" s="23">
        <v>1.4724521518581123E-2</v>
      </c>
      <c r="AH72" s="23">
        <v>1.3649715376302839E-2</v>
      </c>
      <c r="AI72" s="23">
        <v>1.5220894318425824E-2</v>
      </c>
      <c r="AJ72" s="23">
        <v>1.4206017157620734E-2</v>
      </c>
      <c r="AK72" s="23">
        <v>1.516333103583359E-2</v>
      </c>
      <c r="AL72" s="23">
        <v>1.4712797983926447E-2</v>
      </c>
      <c r="AM72" s="23">
        <v>7.277919790937842E-3</v>
      </c>
      <c r="AN72" s="23">
        <v>1.0142802120339101E-2</v>
      </c>
      <c r="AO72" s="23">
        <v>1.1049530829028681E-2</v>
      </c>
      <c r="AP72" s="23">
        <v>1.2137594457971045E-2</v>
      </c>
      <c r="AQ72" s="23">
        <v>1.2827769782376324E-2</v>
      </c>
      <c r="AR72" s="23">
        <v>1.2645580713517731E-2</v>
      </c>
      <c r="AS72" s="23">
        <v>1.3683662210587267E-2</v>
      </c>
      <c r="AT72" s="23">
        <v>1.5466126453123891E-2</v>
      </c>
      <c r="AU72" s="23">
        <v>1.4754433774556827E-2</v>
      </c>
      <c r="AV72" s="23">
        <v>1.2134472168486819E-2</v>
      </c>
      <c r="AW72" s="23">
        <v>8.34425659955698E-3</v>
      </c>
      <c r="AX72" s="23">
        <v>7.9882003011092217E-3</v>
      </c>
      <c r="AY72" s="23">
        <v>1.0839451912506674E-2</v>
      </c>
      <c r="AZ72" s="23">
        <v>9.6861776197191048E-3</v>
      </c>
      <c r="BA72" s="23">
        <v>1.1570772823981279E-2</v>
      </c>
      <c r="BB72" s="23">
        <v>9.9809887804992465E-3</v>
      </c>
      <c r="BC72" s="23">
        <v>8.5908836876593623E-3</v>
      </c>
      <c r="BD72" s="23">
        <v>9.9049359452441296E-3</v>
      </c>
      <c r="BE72" s="23">
        <v>9.7477340011081094E-3</v>
      </c>
      <c r="BF72" s="23">
        <v>9.2063021430447214E-3</v>
      </c>
      <c r="BG72" s="23">
        <v>9.0331593724848908E-3</v>
      </c>
      <c r="BH72" s="23">
        <v>8.7953751463276143E-3</v>
      </c>
      <c r="BN72" s="85"/>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5"/>
    </row>
    <row r="73" spans="1:129" s="93" customFormat="1" ht="15" thickBot="1" x14ac:dyDescent="0.4">
      <c r="A73" s="97" t="s">
        <v>113</v>
      </c>
      <c r="B73" s="98" t="s">
        <v>114</v>
      </c>
      <c r="C73" s="23">
        <v>2.7276299370094993E-2</v>
      </c>
      <c r="D73" s="23">
        <v>2.4734998928227135E-2</v>
      </c>
      <c r="E73" s="23">
        <v>2.7277926883660486E-2</v>
      </c>
      <c r="F73" s="23">
        <v>2.6234864246441055E-2</v>
      </c>
      <c r="G73" s="23">
        <v>2.9214221405532672E-2</v>
      </c>
      <c r="H73" s="23">
        <v>3.2908248638546737E-2</v>
      </c>
      <c r="I73" s="23">
        <v>3.1809229299942524E-2</v>
      </c>
      <c r="J73" s="23">
        <v>2.3920573273078727E-2</v>
      </c>
      <c r="K73" s="23">
        <v>2.7660400046685133E-2</v>
      </c>
      <c r="L73" s="23">
        <v>2.3365032058422532E-2</v>
      </c>
      <c r="M73" s="23">
        <v>1.7591609622261393E-2</v>
      </c>
      <c r="N73" s="23">
        <v>2.0138371623078116E-2</v>
      </c>
      <c r="O73" s="23">
        <v>1.4681082214085E-2</v>
      </c>
      <c r="P73" s="23">
        <v>1.5185113773548311E-2</v>
      </c>
      <c r="Q73" s="23">
        <v>1.1983153173228839E-2</v>
      </c>
      <c r="R73" s="23">
        <v>1.5427284408555023E-2</v>
      </c>
      <c r="S73" s="23">
        <v>1.5648257859363496E-2</v>
      </c>
      <c r="T73" s="23">
        <v>1.7447476888169985E-2</v>
      </c>
      <c r="U73" s="23">
        <v>1.8783095761412988E-2</v>
      </c>
      <c r="V73" s="23">
        <v>1.6852922884349791E-2</v>
      </c>
      <c r="W73" s="23">
        <v>2.0447750407617909E-2</v>
      </c>
      <c r="X73" s="23">
        <v>2.2616524570823721E-2</v>
      </c>
      <c r="Y73" s="23">
        <v>1.9989542402181374E-2</v>
      </c>
      <c r="Z73" s="23">
        <v>1.8534879590040049E-2</v>
      </c>
      <c r="AA73" s="23">
        <v>2.4237670774226533E-2</v>
      </c>
      <c r="AB73" s="23">
        <v>2.0351718173194484E-2</v>
      </c>
      <c r="AC73" s="23">
        <v>2.3428721431730134E-2</v>
      </c>
      <c r="AD73" s="23">
        <v>1.6481417671151376E-2</v>
      </c>
      <c r="AE73" s="23">
        <v>1.138145214081419E-2</v>
      </c>
      <c r="AF73" s="23">
        <v>1.1405251372520847E-2</v>
      </c>
      <c r="AG73" s="23">
        <v>1.04378988626363E-2</v>
      </c>
      <c r="AH73" s="23">
        <v>1.281036529369825E-2</v>
      </c>
      <c r="AI73" s="23">
        <v>1.9219719296301351E-2</v>
      </c>
      <c r="AJ73" s="23">
        <v>1.7229842882830117E-2</v>
      </c>
      <c r="AK73" s="23">
        <v>1.9527519983781376E-2</v>
      </c>
      <c r="AL73" s="23">
        <v>2.0282480198114902E-2</v>
      </c>
      <c r="AM73" s="23">
        <v>1.0149702566714094E-2</v>
      </c>
      <c r="AN73" s="23">
        <v>1.963934499149797E-2</v>
      </c>
      <c r="AO73" s="23">
        <v>1.9253315849950638E-2</v>
      </c>
      <c r="AP73" s="23">
        <v>1.8969498636666932E-2</v>
      </c>
      <c r="AQ73" s="23">
        <v>2.0363502089133134E-2</v>
      </c>
      <c r="AR73" s="23">
        <v>1.7918234705565746E-2</v>
      </c>
      <c r="AS73" s="23">
        <v>1.65952071551345E-2</v>
      </c>
      <c r="AT73" s="23">
        <v>1.8295616349670366E-2</v>
      </c>
      <c r="AU73" s="23">
        <v>1.1836386230872032E-2</v>
      </c>
      <c r="AV73" s="23">
        <v>1.9741215654680126E-2</v>
      </c>
      <c r="AW73" s="23">
        <v>1.6594546013324076E-2</v>
      </c>
      <c r="AX73" s="23">
        <v>1.7377058775942495E-2</v>
      </c>
      <c r="AY73" s="23">
        <v>1.0361324029760375E-2</v>
      </c>
      <c r="AZ73" s="23">
        <v>9.1041761499727567E-3</v>
      </c>
      <c r="BA73" s="23">
        <v>1.1478351716713209E-2</v>
      </c>
      <c r="BB73" s="23">
        <v>1.0390603043216637E-2</v>
      </c>
      <c r="BC73" s="23">
        <v>7.6730355079607133E-3</v>
      </c>
      <c r="BD73" s="23">
        <v>6.1975984752699522E-3</v>
      </c>
      <c r="BE73" s="23">
        <v>6.0505870667664132E-3</v>
      </c>
      <c r="BF73" s="23">
        <v>6.1021172083739819E-3</v>
      </c>
      <c r="BG73" s="23">
        <v>7.8243027393750976E-3</v>
      </c>
      <c r="BH73" s="23">
        <v>8.5234297224785326E-3</v>
      </c>
      <c r="BN73" s="85"/>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5"/>
    </row>
    <row r="74" spans="1:129" s="93" customFormat="1" ht="15" thickBot="1" x14ac:dyDescent="0.4">
      <c r="A74" s="97" t="s">
        <v>115</v>
      </c>
      <c r="B74" s="98" t="s">
        <v>17</v>
      </c>
      <c r="C74" s="23">
        <v>2.9276414590414496E-2</v>
      </c>
      <c r="D74" s="23">
        <v>2.9964497148664049E-2</v>
      </c>
      <c r="E74" s="23">
        <v>3.4012653462155713E-2</v>
      </c>
      <c r="F74" s="23">
        <v>3.66603536925992E-2</v>
      </c>
      <c r="G74" s="23">
        <v>3.9901935363370146E-2</v>
      </c>
      <c r="H74" s="23">
        <v>3.3987391211282685E-2</v>
      </c>
      <c r="I74" s="23">
        <v>3.2196540194069451E-2</v>
      </c>
      <c r="J74" s="23">
        <v>3.4148730303947765E-2</v>
      </c>
      <c r="K74" s="23">
        <v>2.9019089926147549E-2</v>
      </c>
      <c r="L74" s="23">
        <v>2.8731170048949754E-2</v>
      </c>
      <c r="M74" s="23">
        <v>3.0049468992326564E-2</v>
      </c>
      <c r="N74" s="23">
        <v>3.4418888131339212E-2</v>
      </c>
      <c r="O74" s="23">
        <v>3.319161100031625E-2</v>
      </c>
      <c r="P74" s="23">
        <v>3.0290871049139651E-2</v>
      </c>
      <c r="Q74" s="23">
        <v>2.8581183967683627E-2</v>
      </c>
      <c r="R74" s="23">
        <v>3.0465718246283961E-2</v>
      </c>
      <c r="S74" s="23">
        <v>2.9610776849778329E-2</v>
      </c>
      <c r="T74" s="23">
        <v>2.9347778701192994E-2</v>
      </c>
      <c r="U74" s="23">
        <v>3.0113504978594628E-2</v>
      </c>
      <c r="V74" s="23">
        <v>3.2992811389143867E-2</v>
      </c>
      <c r="W74" s="23">
        <v>3.6143499088702645E-2</v>
      </c>
      <c r="X74" s="23">
        <v>3.5839787206014731E-2</v>
      </c>
      <c r="Y74" s="23">
        <v>3.8323742094692956E-2</v>
      </c>
      <c r="Z74" s="23">
        <v>3.8414657915533723E-2</v>
      </c>
      <c r="AA74" s="23">
        <v>4.3709312916896906E-2</v>
      </c>
      <c r="AB74" s="23">
        <v>4.5644550851886047E-2</v>
      </c>
      <c r="AC74" s="23">
        <v>4.7117444512306796E-2</v>
      </c>
      <c r="AD74" s="23">
        <v>4.8556712572340802E-2</v>
      </c>
      <c r="AE74" s="23">
        <v>4.9445190232624954E-2</v>
      </c>
      <c r="AF74" s="23">
        <v>4.9385793929153578E-2</v>
      </c>
      <c r="AG74" s="23">
        <v>4.7338126104713718E-2</v>
      </c>
      <c r="AH74" s="23">
        <v>4.7399160209151026E-2</v>
      </c>
      <c r="AI74" s="23">
        <v>5.0239268858118434E-2</v>
      </c>
      <c r="AJ74" s="23">
        <v>4.9393486088525625E-2</v>
      </c>
      <c r="AK74" s="23">
        <v>5.0324820545149959E-2</v>
      </c>
      <c r="AL74" s="23">
        <v>5.0593516168419658E-2</v>
      </c>
      <c r="AM74" s="23">
        <v>4.360057439365176E-2</v>
      </c>
      <c r="AN74" s="23">
        <v>4.4664792891922628E-2</v>
      </c>
      <c r="AO74" s="23">
        <v>4.5140118356806327E-2</v>
      </c>
      <c r="AP74" s="23">
        <v>4.81628756088925E-2</v>
      </c>
      <c r="AQ74" s="23">
        <v>5.0569372200809024E-2</v>
      </c>
      <c r="AR74" s="23">
        <v>4.9631250963330813E-2</v>
      </c>
      <c r="AS74" s="23">
        <v>4.6422954734433579E-2</v>
      </c>
      <c r="AT74" s="23">
        <v>4.8341186893923062E-2</v>
      </c>
      <c r="AU74" s="23">
        <v>5.1607354265645423E-2</v>
      </c>
      <c r="AV74" s="23">
        <v>4.9363183143353438E-2</v>
      </c>
      <c r="AW74" s="23">
        <v>4.624935665040112E-2</v>
      </c>
      <c r="AX74" s="23">
        <v>4.5683440853598878E-2</v>
      </c>
      <c r="AY74" s="23">
        <v>4.3298426422994231E-2</v>
      </c>
      <c r="AZ74" s="23">
        <v>4.3208519245116511E-2</v>
      </c>
      <c r="BA74" s="23">
        <v>4.0826514135441798E-2</v>
      </c>
      <c r="BB74" s="23">
        <v>3.6916810477661245E-2</v>
      </c>
      <c r="BC74" s="23">
        <v>3.6948741390487913E-2</v>
      </c>
      <c r="BD74" s="23">
        <v>3.5160949486576575E-2</v>
      </c>
      <c r="BE74" s="23">
        <v>3.338998339387414E-2</v>
      </c>
      <c r="BF74" s="23">
        <v>3.3519849752601964E-2</v>
      </c>
      <c r="BG74" s="23">
        <v>3.5004394590477127E-2</v>
      </c>
      <c r="BH74" s="23">
        <v>3.1887833596667907E-2</v>
      </c>
      <c r="BN74" s="85"/>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5"/>
    </row>
    <row r="75" spans="1:129" s="93" customFormat="1" ht="15" thickBot="1" x14ac:dyDescent="0.4">
      <c r="A75" s="97" t="s">
        <v>118</v>
      </c>
      <c r="B75" s="98" t="s">
        <v>119</v>
      </c>
      <c r="C75" s="23">
        <v>1.1370741181899663E-3</v>
      </c>
      <c r="D75" s="23">
        <v>2.2288152909051696E-3</v>
      </c>
      <c r="E75" s="23">
        <v>2.7404864838438485E-3</v>
      </c>
      <c r="F75" s="23">
        <v>3.1086601097386132E-3</v>
      </c>
      <c r="G75" s="23">
        <v>3.0617549864077999E-3</v>
      </c>
      <c r="H75" s="23">
        <v>3.4472548659339676E-3</v>
      </c>
      <c r="I75" s="23">
        <v>3.1578860912402683E-3</v>
      </c>
      <c r="J75" s="23">
        <v>1.6425448204963817E-3</v>
      </c>
      <c r="K75" s="23">
        <v>2.7041026241390619E-3</v>
      </c>
      <c r="L75" s="23">
        <v>3.7190279781411117E-3</v>
      </c>
      <c r="M75" s="23">
        <v>4.0020013335434488E-3</v>
      </c>
      <c r="N75" s="23">
        <v>3.8812890797286117E-3</v>
      </c>
      <c r="O75" s="23">
        <v>4.7910022040948018E-3</v>
      </c>
      <c r="P75" s="23">
        <v>3.9898368421065694E-3</v>
      </c>
      <c r="Q75" s="23">
        <v>5.2560975557851925E-3</v>
      </c>
      <c r="R75" s="23">
        <v>3.3609068182994684E-3</v>
      </c>
      <c r="S75" s="23">
        <v>3.7288878740853472E-3</v>
      </c>
      <c r="T75" s="23">
        <v>3.8800314764424848E-3</v>
      </c>
      <c r="U75" s="23">
        <v>3.9689422614972297E-3</v>
      </c>
      <c r="V75" s="23">
        <v>3.0817087863214592E-3</v>
      </c>
      <c r="W75" s="23">
        <v>3.3414148767309635E-3</v>
      </c>
      <c r="X75" s="23">
        <v>3.6439679136068067E-3</v>
      </c>
      <c r="Y75" s="23">
        <v>3.372189503246669E-3</v>
      </c>
      <c r="Z75" s="23">
        <v>3.3337321149814656E-3</v>
      </c>
      <c r="AA75" s="23">
        <v>3.5663561435929467E-3</v>
      </c>
      <c r="AB75" s="23">
        <v>3.9713580254160264E-3</v>
      </c>
      <c r="AC75" s="23">
        <v>3.9796173901066175E-3</v>
      </c>
      <c r="AD75" s="23">
        <v>4.3412683582293148E-3</v>
      </c>
      <c r="AE75" s="23">
        <v>6.1775228129832211E-3</v>
      </c>
      <c r="AF75" s="23">
        <v>3.4941372353442684E-3</v>
      </c>
      <c r="AG75" s="23">
        <v>3.7582370821014023E-3</v>
      </c>
      <c r="AH75" s="23">
        <v>2.633213007253376E-3</v>
      </c>
      <c r="AI75" s="23">
        <v>3.3466293770032219E-3</v>
      </c>
      <c r="AJ75" s="23">
        <v>3.0112859008496477E-3</v>
      </c>
      <c r="AK75" s="23">
        <v>3.8115313299010886E-3</v>
      </c>
      <c r="AL75" s="23">
        <v>3.6627878027333566E-3</v>
      </c>
      <c r="AM75" s="23">
        <v>1.3348780752769349E-3</v>
      </c>
      <c r="AN75" s="23">
        <v>2.4492073114651259E-3</v>
      </c>
      <c r="AO75" s="23">
        <v>3.2245069568538698E-3</v>
      </c>
      <c r="AP75" s="23">
        <v>3.0103324795591573E-3</v>
      </c>
      <c r="AQ75" s="23">
        <v>2.9097106914303911E-3</v>
      </c>
      <c r="AR75" s="23">
        <v>4.7029561882876705E-3</v>
      </c>
      <c r="AS75" s="23">
        <v>5.1140591136194158E-3</v>
      </c>
      <c r="AT75" s="23">
        <v>5.0805308570378831E-3</v>
      </c>
      <c r="AU75" s="23">
        <v>5.6594015494457394E-3</v>
      </c>
      <c r="AV75" s="23">
        <v>4.3184756608853131E-3</v>
      </c>
      <c r="AW75" s="23">
        <v>5.2788786383820138E-3</v>
      </c>
      <c r="AX75" s="23">
        <v>7.0724119724516372E-3</v>
      </c>
      <c r="AY75" s="23">
        <v>7.0120725847038212E-3</v>
      </c>
      <c r="AZ75" s="23">
        <v>5.8889534273069153E-3</v>
      </c>
      <c r="BA75" s="23">
        <v>5.7526053013026209E-3</v>
      </c>
      <c r="BB75" s="23">
        <v>5.8180683402755656E-3</v>
      </c>
      <c r="BC75" s="23">
        <v>6.3900797452823808E-3</v>
      </c>
      <c r="BD75" s="23">
        <v>4.267008146980225E-3</v>
      </c>
      <c r="BE75" s="23">
        <v>5.0298897686911039E-3</v>
      </c>
      <c r="BF75" s="23">
        <v>5.2290228602645669E-3</v>
      </c>
      <c r="BG75" s="23">
        <v>7.2687055847051631E-3</v>
      </c>
      <c r="BH75" s="23">
        <v>6.9650119955210919E-3</v>
      </c>
      <c r="BN75" s="85"/>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5"/>
    </row>
    <row r="76" spans="1:129" s="93" customFormat="1" ht="15" thickBot="1" x14ac:dyDescent="0.4">
      <c r="A76" s="96"/>
      <c r="B76" s="96" t="s">
        <v>148</v>
      </c>
      <c r="C76" s="24">
        <v>2.2411801759451507E-2</v>
      </c>
      <c r="D76" s="24">
        <v>2.0047193360539773E-2</v>
      </c>
      <c r="E76" s="24">
        <v>2.1669185767493389E-2</v>
      </c>
      <c r="F76" s="24">
        <v>2.1105547179312272E-2</v>
      </c>
      <c r="G76" s="24">
        <v>2.1722915331300618E-2</v>
      </c>
      <c r="H76" s="24">
        <v>1.9026188206001861E-2</v>
      </c>
      <c r="I76" s="24">
        <v>1.9217525342018989E-2</v>
      </c>
      <c r="J76" s="24">
        <v>1.9843160436029357E-2</v>
      </c>
      <c r="K76" s="24">
        <v>2.0018666669568044E-2</v>
      </c>
      <c r="L76" s="24">
        <v>2.0379290319995677E-2</v>
      </c>
      <c r="M76" s="24">
        <v>2.0926607624214017E-2</v>
      </c>
      <c r="N76" s="24">
        <v>2.1082984722662512E-2</v>
      </c>
      <c r="O76" s="24">
        <v>2.1085141387496772E-2</v>
      </c>
      <c r="P76" s="24">
        <v>2.090236426054063E-2</v>
      </c>
      <c r="Q76" s="24">
        <v>1.9465605160375227E-2</v>
      </c>
      <c r="R76" s="24">
        <v>2.026000077785561E-2</v>
      </c>
      <c r="S76" s="24">
        <v>2.1414894712895417E-2</v>
      </c>
      <c r="T76" s="24">
        <v>2.2550045385080084E-2</v>
      </c>
      <c r="U76" s="24">
        <v>2.305640051816283E-2</v>
      </c>
      <c r="V76" s="24">
        <v>2.3168232967862665E-2</v>
      </c>
      <c r="W76" s="24">
        <v>2.3285326334856353E-2</v>
      </c>
      <c r="X76" s="24">
        <v>2.3440755481588377E-2</v>
      </c>
      <c r="Y76" s="24">
        <v>2.438062249019312E-2</v>
      </c>
      <c r="Z76" s="24">
        <v>2.4069214173682341E-2</v>
      </c>
      <c r="AA76" s="24">
        <v>2.5120865834827574E-2</v>
      </c>
      <c r="AB76" s="24">
        <v>2.6866548334139945E-2</v>
      </c>
      <c r="AC76" s="24">
        <v>2.7171809118150245E-2</v>
      </c>
      <c r="AD76" s="24">
        <v>2.7442787528726066E-2</v>
      </c>
      <c r="AE76" s="24">
        <v>2.7537343710267975E-2</v>
      </c>
      <c r="AF76" s="24">
        <v>2.7468699986315438E-2</v>
      </c>
      <c r="AG76" s="24">
        <v>2.6357982649321959E-2</v>
      </c>
      <c r="AH76" s="24">
        <v>2.5825310360819295E-2</v>
      </c>
      <c r="AI76" s="24">
        <v>2.7406745832915531E-2</v>
      </c>
      <c r="AJ76" s="24">
        <v>2.683570258558653E-2</v>
      </c>
      <c r="AK76" s="24">
        <v>2.6899731762963237E-2</v>
      </c>
      <c r="AL76" s="24">
        <v>2.71650732758623E-2</v>
      </c>
      <c r="AM76" s="24">
        <v>1.9503970242626924E-2</v>
      </c>
      <c r="AN76" s="24">
        <v>2.431454763682207E-2</v>
      </c>
      <c r="AO76" s="24">
        <v>2.5464144376668475E-2</v>
      </c>
      <c r="AP76" s="24">
        <v>2.7140869299317038E-2</v>
      </c>
      <c r="AQ76" s="24">
        <v>2.8829698901644881E-2</v>
      </c>
      <c r="AR76" s="24">
        <v>2.9061719438361781E-2</v>
      </c>
      <c r="AS76" s="24">
        <v>2.9157191571839314E-2</v>
      </c>
      <c r="AT76" s="24">
        <v>2.9258629352759347E-2</v>
      </c>
      <c r="AU76" s="24">
        <v>2.8923797460103005E-2</v>
      </c>
      <c r="AV76" s="24">
        <v>2.8156805307757878E-2</v>
      </c>
      <c r="AW76" s="24">
        <v>2.7762092241632421E-2</v>
      </c>
      <c r="AX76" s="24">
        <v>2.7850707712323251E-2</v>
      </c>
      <c r="AY76" s="24">
        <v>2.5980857472007131E-2</v>
      </c>
      <c r="AZ76" s="24">
        <v>2.510452957198531E-2</v>
      </c>
      <c r="BA76" s="24">
        <v>2.3939820367261524E-2</v>
      </c>
      <c r="BB76" s="24">
        <v>2.2298320126947883E-2</v>
      </c>
      <c r="BC76" s="24">
        <v>2.1461105956173218E-2</v>
      </c>
      <c r="BD76" s="24">
        <v>1.9488594345574397E-2</v>
      </c>
      <c r="BE76" s="24">
        <v>1.9751593031464759E-2</v>
      </c>
      <c r="BF76" s="24">
        <v>1.9521951365691344E-2</v>
      </c>
      <c r="BG76" s="24">
        <v>2.0698049942827135E-2</v>
      </c>
      <c r="BH76" s="24">
        <v>1.9982612123029063E-2</v>
      </c>
      <c r="BN76" s="85"/>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5"/>
    </row>
    <row r="77" spans="1:129" s="93" customFormat="1" ht="15" thickBot="1" x14ac:dyDescent="0.4">
      <c r="A77" s="94" t="s">
        <v>116</v>
      </c>
      <c r="B77" s="95" t="s">
        <v>117</v>
      </c>
      <c r="C77" s="23">
        <v>2.2043266663863805E-3</v>
      </c>
      <c r="D77" s="23">
        <v>2.0746807374441996E-3</v>
      </c>
      <c r="E77" s="23">
        <v>1.9477565924516606E-3</v>
      </c>
      <c r="F77" s="23">
        <v>1.9206936555401732E-3</v>
      </c>
      <c r="G77" s="23">
        <v>2.0044122581629872E-3</v>
      </c>
      <c r="H77" s="23">
        <v>1.9922590353541043E-3</v>
      </c>
      <c r="I77" s="23">
        <v>1.8537424779643569E-3</v>
      </c>
      <c r="J77" s="23">
        <v>1.3390301295617471E-3</v>
      </c>
      <c r="K77" s="23">
        <v>1.0158440819506469E-3</v>
      </c>
      <c r="L77" s="23">
        <v>1.2837536024157806E-3</v>
      </c>
      <c r="M77" s="23">
        <v>9.1241006431223696E-4</v>
      </c>
      <c r="N77" s="23">
        <v>1.1150108041657538E-3</v>
      </c>
      <c r="O77" s="23">
        <v>1.2278139011591589E-3</v>
      </c>
      <c r="P77" s="23">
        <v>1.4309596480611636E-3</v>
      </c>
      <c r="Q77" s="23">
        <v>1.5627811679583413E-3</v>
      </c>
      <c r="R77" s="23">
        <v>1.7333483393977807E-3</v>
      </c>
      <c r="S77" s="23">
        <v>1.5826057930571568E-3</v>
      </c>
      <c r="T77" s="23">
        <v>1.9082754869908052E-3</v>
      </c>
      <c r="U77" s="23">
        <v>1.7241607905615131E-3</v>
      </c>
      <c r="V77" s="23">
        <v>1.6651601208083069E-3</v>
      </c>
      <c r="W77" s="23">
        <v>1.9320222796387068E-3</v>
      </c>
      <c r="X77" s="23">
        <v>1.6634664179516988E-3</v>
      </c>
      <c r="Y77" s="23">
        <v>2.1069370838484053E-3</v>
      </c>
      <c r="Z77" s="23">
        <v>2.3253390223699323E-3</v>
      </c>
      <c r="AA77" s="23">
        <v>3.867094245890075E-3</v>
      </c>
      <c r="AB77" s="23">
        <v>3.6515412913689332E-3</v>
      </c>
      <c r="AC77" s="23">
        <v>3.1085672242155719E-3</v>
      </c>
      <c r="AD77" s="23">
        <v>3.2322583161814504E-3</v>
      </c>
      <c r="AE77" s="23">
        <v>3.3135433570950579E-3</v>
      </c>
      <c r="AF77" s="23">
        <v>3.3067812663606531E-3</v>
      </c>
      <c r="AG77" s="23">
        <v>2.8545003607517165E-3</v>
      </c>
      <c r="AH77" s="23">
        <v>2.8849493333235905E-3</v>
      </c>
      <c r="AI77" s="23">
        <v>2.9390547240560824E-3</v>
      </c>
      <c r="AJ77" s="23">
        <v>3.2097557244074376E-3</v>
      </c>
      <c r="AK77" s="23">
        <v>2.7619692311822044E-3</v>
      </c>
      <c r="AL77" s="23">
        <v>2.7800374815682236E-3</v>
      </c>
      <c r="AM77" s="23">
        <v>2.4223984294188669E-3</v>
      </c>
      <c r="AN77" s="23">
        <v>2.6776990137966504E-3</v>
      </c>
      <c r="AO77" s="23">
        <v>2.9407165210063538E-3</v>
      </c>
      <c r="AP77" s="23">
        <v>3.1143784832080449E-3</v>
      </c>
      <c r="AQ77" s="23">
        <v>1.788931774672563E-3</v>
      </c>
      <c r="AR77" s="23">
        <v>2.6060161032863301E-3</v>
      </c>
      <c r="AS77" s="23">
        <v>2.8485045598446073E-3</v>
      </c>
      <c r="AT77" s="23">
        <v>3.7374773120601181E-3</v>
      </c>
      <c r="AU77" s="23">
        <v>4.0573283552068906E-3</v>
      </c>
      <c r="AV77" s="23">
        <v>4.125348465548624E-3</v>
      </c>
      <c r="AW77" s="23">
        <v>4.057147848003307E-3</v>
      </c>
      <c r="AX77" s="23">
        <v>3.6039604219417916E-3</v>
      </c>
      <c r="AY77" s="23">
        <v>3.6172267533686486E-3</v>
      </c>
      <c r="AZ77" s="23">
        <v>3.4804441580037859E-3</v>
      </c>
      <c r="BA77" s="23">
        <v>3.4521344301489828E-3</v>
      </c>
      <c r="BB77" s="23">
        <v>3.4100018743967089E-3</v>
      </c>
      <c r="BC77" s="23">
        <v>3.0423416547956904E-3</v>
      </c>
      <c r="BD77" s="23">
        <v>3.4390534847225096E-3</v>
      </c>
      <c r="BE77" s="23">
        <v>2.6512400981423732E-3</v>
      </c>
      <c r="BF77" s="23">
        <v>2.3678248911323356E-3</v>
      </c>
      <c r="BG77" s="23">
        <v>2.400620672297149E-3</v>
      </c>
      <c r="BH77" s="23">
        <v>2.6182529270017685E-3</v>
      </c>
      <c r="BN77" s="85"/>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5"/>
    </row>
    <row r="78" spans="1:129" s="93" customFormat="1" ht="15" thickBot="1" x14ac:dyDescent="0.4">
      <c r="A78" s="96"/>
      <c r="B78" s="99" t="s">
        <v>149</v>
      </c>
      <c r="C78" s="24">
        <v>2.2043266663863805E-3</v>
      </c>
      <c r="D78" s="24">
        <v>2.0746807374441996E-3</v>
      </c>
      <c r="E78" s="24">
        <v>1.9477565924516606E-3</v>
      </c>
      <c r="F78" s="24">
        <v>1.9206936555401732E-3</v>
      </c>
      <c r="G78" s="24">
        <v>2.0044122581629872E-3</v>
      </c>
      <c r="H78" s="24">
        <v>1.9922590353541043E-3</v>
      </c>
      <c r="I78" s="24">
        <v>1.8537424779643569E-3</v>
      </c>
      <c r="J78" s="24">
        <v>1.3390301295617471E-3</v>
      </c>
      <c r="K78" s="24">
        <v>1.0158440819506469E-3</v>
      </c>
      <c r="L78" s="24">
        <v>1.2837536024157806E-3</v>
      </c>
      <c r="M78" s="24">
        <v>9.1241006431223696E-4</v>
      </c>
      <c r="N78" s="24">
        <v>1.1150108041657538E-3</v>
      </c>
      <c r="O78" s="24">
        <v>1.2278139011591589E-3</v>
      </c>
      <c r="P78" s="24">
        <v>1.4309596480611636E-3</v>
      </c>
      <c r="Q78" s="24">
        <v>1.5627811679583413E-3</v>
      </c>
      <c r="R78" s="24">
        <v>1.7333483393977807E-3</v>
      </c>
      <c r="S78" s="24">
        <v>1.5826057930571568E-3</v>
      </c>
      <c r="T78" s="24">
        <v>1.9082754869908052E-3</v>
      </c>
      <c r="U78" s="24">
        <v>1.7241607905615131E-3</v>
      </c>
      <c r="V78" s="24">
        <v>1.6651601208083069E-3</v>
      </c>
      <c r="W78" s="24">
        <v>1.9320222796387068E-3</v>
      </c>
      <c r="X78" s="24">
        <v>1.6634664179516988E-3</v>
      </c>
      <c r="Y78" s="24">
        <v>2.1069370838484053E-3</v>
      </c>
      <c r="Z78" s="24">
        <v>2.3253390223699323E-3</v>
      </c>
      <c r="AA78" s="24">
        <v>3.867094245890075E-3</v>
      </c>
      <c r="AB78" s="24">
        <v>3.6515412913689332E-3</v>
      </c>
      <c r="AC78" s="24">
        <v>3.1085672242155719E-3</v>
      </c>
      <c r="AD78" s="24">
        <v>3.2322583161814504E-3</v>
      </c>
      <c r="AE78" s="24">
        <v>3.3135433570950579E-3</v>
      </c>
      <c r="AF78" s="24">
        <v>3.3067812663606531E-3</v>
      </c>
      <c r="AG78" s="24">
        <v>2.8545003607517165E-3</v>
      </c>
      <c r="AH78" s="24">
        <v>2.8849493333235905E-3</v>
      </c>
      <c r="AI78" s="24">
        <v>2.9390547240560824E-3</v>
      </c>
      <c r="AJ78" s="24">
        <v>3.2097557244074376E-3</v>
      </c>
      <c r="AK78" s="24">
        <v>2.7619692311822044E-3</v>
      </c>
      <c r="AL78" s="24">
        <v>2.7800374815682236E-3</v>
      </c>
      <c r="AM78" s="24">
        <v>2.4223984294188669E-3</v>
      </c>
      <c r="AN78" s="24">
        <v>2.6776990137966504E-3</v>
      </c>
      <c r="AO78" s="24">
        <v>2.9407165210063538E-3</v>
      </c>
      <c r="AP78" s="24">
        <v>3.1143784832080449E-3</v>
      </c>
      <c r="AQ78" s="24">
        <v>1.788931774672563E-3</v>
      </c>
      <c r="AR78" s="24">
        <v>2.6060161032863301E-3</v>
      </c>
      <c r="AS78" s="24">
        <v>2.8485045598446073E-3</v>
      </c>
      <c r="AT78" s="24">
        <v>3.7374773120601181E-3</v>
      </c>
      <c r="AU78" s="24">
        <v>4.0573283552068906E-3</v>
      </c>
      <c r="AV78" s="24">
        <v>4.125348465548624E-3</v>
      </c>
      <c r="AW78" s="24">
        <v>4.057147848003307E-3</v>
      </c>
      <c r="AX78" s="24">
        <v>3.6039604219417916E-3</v>
      </c>
      <c r="AY78" s="24">
        <v>3.6172267533686486E-3</v>
      </c>
      <c r="AZ78" s="24">
        <v>3.4804441580037859E-3</v>
      </c>
      <c r="BA78" s="24">
        <v>3.4521344301489828E-3</v>
      </c>
      <c r="BB78" s="24">
        <v>3.4100018743967089E-3</v>
      </c>
      <c r="BC78" s="24">
        <v>3.0423416547956904E-3</v>
      </c>
      <c r="BD78" s="24">
        <v>3.4390534847225096E-3</v>
      </c>
      <c r="BE78" s="24">
        <v>2.6512400981423732E-3</v>
      </c>
      <c r="BF78" s="24">
        <v>2.3678248911323356E-3</v>
      </c>
      <c r="BG78" s="24">
        <v>2.400620672297149E-3</v>
      </c>
      <c r="BH78" s="24">
        <v>2.6182529270017685E-3</v>
      </c>
      <c r="BN78" s="85"/>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5"/>
    </row>
    <row r="79" spans="1:129" s="93" customFormat="1" ht="15" thickBot="1" x14ac:dyDescent="0.4">
      <c r="A79" s="119" t="s">
        <v>150</v>
      </c>
      <c r="B79" s="119"/>
      <c r="C79" s="25">
        <v>3.5446762816984251E-2</v>
      </c>
      <c r="D79" s="25">
        <v>3.4264532523810384E-2</v>
      </c>
      <c r="E79" s="25">
        <v>3.3392124457697923E-2</v>
      </c>
      <c r="F79" s="25">
        <v>3.2761204291298314E-2</v>
      </c>
      <c r="G79" s="25">
        <v>3.2231241525130863E-2</v>
      </c>
      <c r="H79" s="25">
        <v>3.1674603647935395E-2</v>
      </c>
      <c r="I79" s="25">
        <v>2.9024017736337983E-2</v>
      </c>
      <c r="J79" s="25">
        <v>2.8416377558835873E-2</v>
      </c>
      <c r="K79" s="25">
        <v>2.8280503202799904E-2</v>
      </c>
      <c r="L79" s="25">
        <v>2.8829547382925872E-2</v>
      </c>
      <c r="M79" s="25">
        <v>2.9193854959633229E-2</v>
      </c>
      <c r="N79" s="25">
        <v>2.7800067855566199E-2</v>
      </c>
      <c r="O79" s="25">
        <v>3.010573162891764E-2</v>
      </c>
      <c r="P79" s="25">
        <v>2.9755815353704404E-2</v>
      </c>
      <c r="Q79" s="25">
        <v>2.8031720224091158E-2</v>
      </c>
      <c r="R79" s="25">
        <v>2.9153049167295858E-2</v>
      </c>
      <c r="S79" s="25">
        <v>2.8474639308779182E-2</v>
      </c>
      <c r="T79" s="25">
        <v>3.0135096053562814E-2</v>
      </c>
      <c r="U79" s="25">
        <v>3.1209319722423447E-2</v>
      </c>
      <c r="V79" s="25">
        <v>3.0494311848944584E-2</v>
      </c>
      <c r="W79" s="25">
        <v>3.1616332962648881E-2</v>
      </c>
      <c r="X79" s="25">
        <v>3.1521205094757802E-2</v>
      </c>
      <c r="Y79" s="25">
        <v>3.4316355296759395E-2</v>
      </c>
      <c r="Z79" s="25">
        <v>3.3778519435162226E-2</v>
      </c>
      <c r="AA79" s="25">
        <v>3.3787809699282537E-2</v>
      </c>
      <c r="AB79" s="25">
        <v>3.6545066857635151E-2</v>
      </c>
      <c r="AC79" s="25">
        <v>3.6820714099356722E-2</v>
      </c>
      <c r="AD79" s="25">
        <v>3.7312391736473785E-2</v>
      </c>
      <c r="AE79" s="25">
        <v>3.8208406067918477E-2</v>
      </c>
      <c r="AF79" s="25">
        <v>3.7886635124433576E-2</v>
      </c>
      <c r="AG79" s="25">
        <v>3.6580292160740435E-2</v>
      </c>
      <c r="AH79" s="25">
        <v>3.5553532443589581E-2</v>
      </c>
      <c r="AI79" s="25">
        <v>3.663265666289757E-2</v>
      </c>
      <c r="AJ79" s="25">
        <v>3.4754191491599216E-2</v>
      </c>
      <c r="AK79" s="25">
        <v>3.410558749395956E-2</v>
      </c>
      <c r="AL79" s="25">
        <v>3.3812712216433019E-2</v>
      </c>
      <c r="AM79" s="25">
        <v>2.0077488674797576E-2</v>
      </c>
      <c r="AN79" s="25">
        <v>2.6452963438332498E-2</v>
      </c>
      <c r="AO79" s="25">
        <v>3.0808105452304859E-2</v>
      </c>
      <c r="AP79" s="25">
        <v>3.2631184616910079E-2</v>
      </c>
      <c r="AQ79" s="25">
        <v>3.4173451005556583E-2</v>
      </c>
      <c r="AR79" s="25">
        <v>3.4987542402340824E-2</v>
      </c>
      <c r="AS79" s="25">
        <v>3.5460133236037632E-2</v>
      </c>
      <c r="AT79" s="25">
        <v>3.6429103163868326E-2</v>
      </c>
      <c r="AU79" s="25">
        <v>3.5510517425858541E-2</v>
      </c>
      <c r="AV79" s="25">
        <v>3.4235617016764863E-2</v>
      </c>
      <c r="AW79" s="25">
        <v>3.4011011272699954E-2</v>
      </c>
      <c r="AX79" s="25">
        <v>3.2833100156655172E-2</v>
      </c>
      <c r="AY79" s="25">
        <v>3.2193477845896837E-2</v>
      </c>
      <c r="AZ79" s="25">
        <v>3.1069427630142171E-2</v>
      </c>
      <c r="BA79" s="25">
        <v>2.9943363890624231E-2</v>
      </c>
      <c r="BB79" s="25">
        <v>2.9297894046921746E-2</v>
      </c>
      <c r="BC79" s="25">
        <v>2.8429236171424246E-2</v>
      </c>
      <c r="BD79" s="25">
        <v>2.7092041001234506E-2</v>
      </c>
      <c r="BE79" s="25">
        <v>2.7571118415253219E-2</v>
      </c>
      <c r="BF79" s="25">
        <v>2.832598873223565E-2</v>
      </c>
      <c r="BG79" s="25">
        <v>2.8709253850194374E-2</v>
      </c>
      <c r="BH79" s="25">
        <v>2.8156609257687683E-2</v>
      </c>
      <c r="BN79" s="85"/>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5"/>
    </row>
    <row r="80" spans="1:129" x14ac:dyDescent="0.35">
      <c r="A80" s="7"/>
      <c r="B80" s="7"/>
    </row>
    <row r="81" spans="1:129" x14ac:dyDescent="0.35">
      <c r="A81" s="7"/>
      <c r="B81" s="7"/>
    </row>
    <row r="82" spans="1:129" x14ac:dyDescent="0.35">
      <c r="A82" s="7"/>
      <c r="B82" s="7"/>
    </row>
    <row r="83" spans="1:129" x14ac:dyDescent="0.35">
      <c r="A83" s="7"/>
      <c r="B83" s="7" t="s">
        <v>178</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336</v>
      </c>
    </row>
    <row r="86" spans="1:129" s="93" customFormat="1" x14ac:dyDescent="0.35">
      <c r="A86" s="90"/>
      <c r="B86" s="90" t="str">
        <f>MID(B59,7,50)</f>
        <v>Agriculture</v>
      </c>
      <c r="C86" s="93">
        <v>4.0299098073411253E-3</v>
      </c>
      <c r="D86" s="93">
        <v>6.5062343729164482E-3</v>
      </c>
      <c r="E86" s="93">
        <v>1.5165379401787322E-2</v>
      </c>
      <c r="F86" s="93">
        <v>7.6079879368811049E-3</v>
      </c>
      <c r="G86" s="93">
        <v>7.1446483829843838E-3</v>
      </c>
      <c r="H86" s="93">
        <v>7.5222202028542452E-3</v>
      </c>
      <c r="I86" s="93">
        <v>7.725176640785307E-3</v>
      </c>
      <c r="J86" s="93">
        <v>7.3016458096767933E-3</v>
      </c>
      <c r="K86" s="93">
        <v>1.7105071912351839E-2</v>
      </c>
      <c r="L86" s="93">
        <v>2.1906094793582555E-2</v>
      </c>
      <c r="M86" s="93">
        <v>1.6823125901944874E-2</v>
      </c>
      <c r="N86" s="93">
        <v>2.5090164204623327E-2</v>
      </c>
      <c r="O86" s="93">
        <v>2.0890816653997498E-2</v>
      </c>
      <c r="P86" s="93">
        <v>1.66460972873003E-2</v>
      </c>
      <c r="Q86" s="93">
        <v>6.8258984576736979E-3</v>
      </c>
      <c r="R86" s="93">
        <v>1.429600847463945E-3</v>
      </c>
      <c r="S86" s="93">
        <v>8.8368009132880013E-3</v>
      </c>
      <c r="T86" s="93">
        <v>1.4011795309385339E-2</v>
      </c>
      <c r="U86" s="93">
        <v>1.7537150394555549E-2</v>
      </c>
      <c r="V86" s="93">
        <v>1.082446532513503E-2</v>
      </c>
      <c r="W86" s="93">
        <v>1.7397796541063805E-2</v>
      </c>
      <c r="X86" s="93">
        <v>9.8991999169378876E-3</v>
      </c>
      <c r="Y86" s="93">
        <v>1.2193771493695249E-2</v>
      </c>
      <c r="Z86" s="93">
        <v>1.2667372924819566E-2</v>
      </c>
      <c r="AA86" s="93">
        <v>8.2979622805795239E-3</v>
      </c>
      <c r="AB86" s="93">
        <v>9.7242293985270959E-3</v>
      </c>
      <c r="AC86" s="93">
        <v>1.5812431591772327E-2</v>
      </c>
      <c r="AD86" s="93">
        <v>8.9879843115417395E-3</v>
      </c>
      <c r="AE86" s="93">
        <v>1.3441119187176415E-2</v>
      </c>
      <c r="AF86" s="93">
        <v>1.2501318379796319E-2</v>
      </c>
      <c r="AG86" s="93">
        <v>1.2281997757643836E-2</v>
      </c>
      <c r="AH86" s="93">
        <v>9.3209258173114328E-3</v>
      </c>
      <c r="AI86" s="93">
        <v>1.0215906663773342E-2</v>
      </c>
      <c r="AJ86" s="93">
        <v>7.0776847071255125E-3</v>
      </c>
      <c r="AK86" s="93">
        <v>1.249700803931585E-2</v>
      </c>
      <c r="AL86" s="93">
        <v>1.0136306801600792E-2</v>
      </c>
      <c r="AM86" s="93">
        <v>6.7305371206751183E-3</v>
      </c>
      <c r="AN86" s="93">
        <v>9.1386072935778929E-3</v>
      </c>
      <c r="AO86" s="93">
        <v>1.1570242196945297E-2</v>
      </c>
      <c r="AP86" s="93">
        <v>1.1454127479584318E-2</v>
      </c>
      <c r="AQ86" s="93">
        <v>1.8378552301750464E-2</v>
      </c>
      <c r="AR86" s="93">
        <v>1.8462726273429875E-2</v>
      </c>
      <c r="AS86" s="93">
        <v>2.4468710484971047E-2</v>
      </c>
      <c r="AT86" s="93">
        <v>1.0791449572187342E-2</v>
      </c>
      <c r="AU86" s="93">
        <v>1.576018169400174E-2</v>
      </c>
      <c r="AV86" s="93">
        <v>1.8531769143971522E-2</v>
      </c>
      <c r="AW86" s="93">
        <v>1.5102058299448263E-2</v>
      </c>
      <c r="AX86" s="93">
        <v>1.4457168487965544E-2</v>
      </c>
      <c r="AY86" s="93">
        <v>2.2008573211824808E-2</v>
      </c>
      <c r="AZ86" s="93">
        <v>1.8657324711249146E-2</v>
      </c>
      <c r="BA86" s="93">
        <v>2.2320571364224256E-2</v>
      </c>
      <c r="BB86" s="93">
        <v>1.3816276528355589E-2</v>
      </c>
      <c r="BC86" s="93">
        <v>9.3421095429530691E-3</v>
      </c>
      <c r="BD86" s="93">
        <v>1.711071683402602E-2</v>
      </c>
      <c r="BE86" s="93">
        <v>1.2242030546380662E-2</v>
      </c>
      <c r="BF86" s="93">
        <v>8.5471138373282296E-3</v>
      </c>
      <c r="BG86" s="93">
        <v>8.8898611508630675E-3</v>
      </c>
      <c r="BH86" s="93">
        <v>1.1335302183612873E-2</v>
      </c>
      <c r="BN86" s="85"/>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5"/>
    </row>
    <row r="87" spans="1:129" s="93" customFormat="1" x14ac:dyDescent="0.35">
      <c r="A87" s="90"/>
      <c r="B87" s="90" t="str">
        <f>MID(B65,7,50)</f>
        <v>Industrie</v>
      </c>
      <c r="C87" s="93">
        <v>9.6204910823329604E-2</v>
      </c>
      <c r="D87" s="93">
        <v>9.6456012744095612E-2</v>
      </c>
      <c r="E87" s="93">
        <v>9.0613856474326571E-2</v>
      </c>
      <c r="F87" s="93">
        <v>8.7514251077842775E-2</v>
      </c>
      <c r="G87" s="93">
        <v>8.7384407733607644E-2</v>
      </c>
      <c r="H87" s="93">
        <v>8.8526286402941815E-2</v>
      </c>
      <c r="I87" s="93">
        <v>7.8271455939566012E-2</v>
      </c>
      <c r="J87" s="93">
        <v>7.5389280562188382E-2</v>
      </c>
      <c r="K87" s="93">
        <v>7.501088142672134E-2</v>
      </c>
      <c r="L87" s="93">
        <v>7.6239940543387091E-2</v>
      </c>
      <c r="M87" s="93">
        <v>7.84644998871835E-2</v>
      </c>
      <c r="N87" s="93">
        <v>7.5637954787945938E-2</v>
      </c>
      <c r="O87" s="93">
        <v>7.9907401805733955E-2</v>
      </c>
      <c r="P87" s="93">
        <v>8.0467576034889521E-2</v>
      </c>
      <c r="Q87" s="93">
        <v>7.6185112988906012E-2</v>
      </c>
      <c r="R87" s="93">
        <v>7.9778916178274428E-2</v>
      </c>
      <c r="S87" s="93">
        <v>7.666937935724677E-2</v>
      </c>
      <c r="T87" s="93">
        <v>8.0156922285060883E-2</v>
      </c>
      <c r="U87" s="93">
        <v>8.3783403176675528E-2</v>
      </c>
      <c r="V87" s="93">
        <v>8.2033492752697335E-2</v>
      </c>
      <c r="W87" s="93">
        <v>8.5961015766630303E-2</v>
      </c>
      <c r="X87" s="93">
        <v>8.5017314713603895E-2</v>
      </c>
      <c r="Y87" s="93">
        <v>9.2624159551140658E-2</v>
      </c>
      <c r="Z87" s="93">
        <v>8.9855696464967827E-2</v>
      </c>
      <c r="AA87" s="93">
        <v>8.8420434986007726E-2</v>
      </c>
      <c r="AB87" s="93">
        <v>9.5757257307523796E-2</v>
      </c>
      <c r="AC87" s="93">
        <v>9.801517080695496E-2</v>
      </c>
      <c r="AD87" s="93">
        <v>9.9233339212642435E-2</v>
      </c>
      <c r="AE87" s="93">
        <v>0.1023004288747915</v>
      </c>
      <c r="AF87" s="93">
        <v>0.10020892291294808</v>
      </c>
      <c r="AG87" s="93">
        <v>9.6632475896522324E-2</v>
      </c>
      <c r="AH87" s="93">
        <v>9.3535905380673065E-2</v>
      </c>
      <c r="AI87" s="93">
        <v>9.4693447946409895E-2</v>
      </c>
      <c r="AJ87" s="93">
        <v>8.80567814912014E-2</v>
      </c>
      <c r="AK87" s="93">
        <v>8.5077813578784939E-2</v>
      </c>
      <c r="AL87" s="93">
        <v>8.4257383047699613E-2</v>
      </c>
      <c r="AM87" s="93">
        <v>5.1777387492153777E-2</v>
      </c>
      <c r="AN87" s="93">
        <v>6.07383972587189E-2</v>
      </c>
      <c r="AO87" s="93">
        <v>7.6121396068064437E-2</v>
      </c>
      <c r="AP87" s="93">
        <v>8.1549487315168895E-2</v>
      </c>
      <c r="AQ87" s="93">
        <v>8.7004142676824339E-2</v>
      </c>
      <c r="AR87" s="93">
        <v>8.9616161956634022E-2</v>
      </c>
      <c r="AS87" s="93">
        <v>9.264264109873592E-2</v>
      </c>
      <c r="AT87" s="93">
        <v>9.4646822603004818E-2</v>
      </c>
      <c r="AU87" s="93">
        <v>9.0004317055731503E-2</v>
      </c>
      <c r="AV87" s="93">
        <v>8.7387406924948161E-2</v>
      </c>
      <c r="AW87" s="93">
        <v>8.5320079427689807E-2</v>
      </c>
      <c r="AX87" s="93">
        <v>8.1843353664669147E-2</v>
      </c>
      <c r="AY87" s="93">
        <v>8.110567195158902E-2</v>
      </c>
      <c r="AZ87" s="93">
        <v>7.7595318629508261E-2</v>
      </c>
      <c r="BA87" s="93">
        <v>7.5104832802882646E-2</v>
      </c>
      <c r="BB87" s="93">
        <v>7.5118456616733414E-2</v>
      </c>
      <c r="BC87" s="93">
        <v>7.4512484931503531E-2</v>
      </c>
      <c r="BD87" s="93">
        <v>7.1278666624131362E-2</v>
      </c>
      <c r="BE87" s="93">
        <v>7.3603551098857134E-2</v>
      </c>
      <c r="BF87" s="93">
        <v>7.7129684865262352E-2</v>
      </c>
      <c r="BG87" s="93">
        <v>7.8003633975142275E-2</v>
      </c>
      <c r="BH87" s="93">
        <v>7.655020982236431E-2</v>
      </c>
      <c r="BN87" s="85"/>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5"/>
    </row>
    <row r="88" spans="1:129" s="93" customFormat="1" x14ac:dyDescent="0.35">
      <c r="A88" s="90"/>
      <c r="B88" s="90" t="str">
        <f>MID(B67,7,50)</f>
        <v>Construction</v>
      </c>
      <c r="C88" s="93">
        <v>8.4706127768055792E-2</v>
      </c>
      <c r="D88" s="93">
        <v>8.1514833047059004E-2</v>
      </c>
      <c r="E88" s="93">
        <v>7.9395512327243511E-2</v>
      </c>
      <c r="F88" s="93">
        <v>8.2747399357693582E-2</v>
      </c>
      <c r="G88" s="93">
        <v>7.4258058787638775E-2</v>
      </c>
      <c r="H88" s="93">
        <v>7.7227496182303276E-2</v>
      </c>
      <c r="I88" s="93">
        <v>7.278239055660804E-2</v>
      </c>
      <c r="J88" s="93">
        <v>7.1458972999437737E-2</v>
      </c>
      <c r="K88" s="93">
        <v>7.1039011734679872E-2</v>
      </c>
      <c r="L88" s="93">
        <v>7.1234070316563036E-2</v>
      </c>
      <c r="M88" s="93">
        <v>6.8725914170970195E-2</v>
      </c>
      <c r="N88" s="93">
        <v>5.7340615043110291E-2</v>
      </c>
      <c r="O88" s="93">
        <v>7.5218312485283392E-2</v>
      </c>
      <c r="P88" s="93">
        <v>6.9653037205061344E-2</v>
      </c>
      <c r="Q88" s="93">
        <v>6.6814740074605666E-2</v>
      </c>
      <c r="R88" s="93">
        <v>6.9468417553057452E-2</v>
      </c>
      <c r="S88" s="93">
        <v>6.361960488293604E-2</v>
      </c>
      <c r="T88" s="93">
        <v>7.0249181634992386E-2</v>
      </c>
      <c r="U88" s="93">
        <v>7.3176362235839149E-2</v>
      </c>
      <c r="V88" s="93">
        <v>6.9798652138087322E-2</v>
      </c>
      <c r="W88" s="93">
        <v>7.0650787017342773E-2</v>
      </c>
      <c r="X88" s="93">
        <v>7.4455524721888489E-2</v>
      </c>
      <c r="Y88" s="93">
        <v>8.5331350694915917E-2</v>
      </c>
      <c r="Z88" s="93">
        <v>8.5798963487051197E-2</v>
      </c>
      <c r="AA88" s="93">
        <v>7.7411869133572606E-2</v>
      </c>
      <c r="AB88" s="93">
        <v>8.5649640226687404E-2</v>
      </c>
      <c r="AC88" s="93">
        <v>8.3522375767202658E-2</v>
      </c>
      <c r="AD88" s="93">
        <v>8.5000147276793475E-2</v>
      </c>
      <c r="AE88" s="93">
        <v>8.5783144011602475E-2</v>
      </c>
      <c r="AF88" s="93">
        <v>8.7303309097824425E-2</v>
      </c>
      <c r="AG88" s="93">
        <v>8.5519289568799312E-2</v>
      </c>
      <c r="AH88" s="93">
        <v>8.3480998403082346E-2</v>
      </c>
      <c r="AI88" s="93">
        <v>8.5879278192672617E-2</v>
      </c>
      <c r="AJ88" s="93">
        <v>8.1960633883090675E-2</v>
      </c>
      <c r="AK88" s="93">
        <v>8.1712309557063517E-2</v>
      </c>
      <c r="AL88" s="93">
        <v>8.0558422258462922E-2</v>
      </c>
      <c r="AM88" s="93">
        <v>2.2280418710043857E-2</v>
      </c>
      <c r="AN88" s="93">
        <v>6.0333036651534104E-2</v>
      </c>
      <c r="AO88" s="93">
        <v>7.1247496736042012E-2</v>
      </c>
      <c r="AP88" s="93">
        <v>7.1268754292482944E-2</v>
      </c>
      <c r="AQ88" s="93">
        <v>7.2128207739617034E-2</v>
      </c>
      <c r="AR88" s="93">
        <v>6.9802295994910002E-2</v>
      </c>
      <c r="AS88" s="93">
        <v>6.5626824980390103E-2</v>
      </c>
      <c r="AT88" s="93">
        <v>6.9732860647643183E-2</v>
      </c>
      <c r="AU88" s="93">
        <v>6.9541655316416887E-2</v>
      </c>
      <c r="AV88" s="93">
        <v>6.3008458841628479E-2</v>
      </c>
      <c r="AW88" s="93">
        <v>6.8501458612440419E-2</v>
      </c>
      <c r="AX88" s="93">
        <v>6.4965541088582726E-2</v>
      </c>
      <c r="AY88" s="93">
        <v>6.7259063486412085E-2</v>
      </c>
      <c r="AZ88" s="93">
        <v>6.733779236702056E-2</v>
      </c>
      <c r="BA88" s="93">
        <v>6.477554212354715E-2</v>
      </c>
      <c r="BB88" s="93">
        <v>6.703597437128278E-2</v>
      </c>
      <c r="BC88" s="93">
        <v>6.3328163643938548E-2</v>
      </c>
      <c r="BD88" s="93">
        <v>6.1709405831189633E-2</v>
      </c>
      <c r="BE88" s="93">
        <v>6.6058638756666052E-2</v>
      </c>
      <c r="BF88" s="93">
        <v>6.7849034674292749E-2</v>
      </c>
      <c r="BG88" s="93">
        <v>6.5672815391104894E-2</v>
      </c>
      <c r="BH88" s="93">
        <v>6.5362778459172682E-2</v>
      </c>
      <c r="BN88" s="85"/>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5"/>
    </row>
    <row r="89" spans="1:129" s="93" customFormat="1" x14ac:dyDescent="0.35">
      <c r="A89" s="90"/>
      <c r="B89" s="90" t="str">
        <f>MID(B76,7,50)</f>
        <v>Tertiaire marchand</v>
      </c>
      <c r="C89" s="93">
        <v>2.2411801759451507E-2</v>
      </c>
      <c r="D89" s="93">
        <v>2.0047193360539773E-2</v>
      </c>
      <c r="E89" s="93">
        <v>2.1669185767493389E-2</v>
      </c>
      <c r="F89" s="93">
        <v>2.1105547179312272E-2</v>
      </c>
      <c r="G89" s="93">
        <v>2.1722915331300618E-2</v>
      </c>
      <c r="H89" s="93">
        <v>1.9026188206001861E-2</v>
      </c>
      <c r="I89" s="93">
        <v>1.9217525342018989E-2</v>
      </c>
      <c r="J89" s="93">
        <v>1.9843160436029357E-2</v>
      </c>
      <c r="K89" s="93">
        <v>2.0018666669568044E-2</v>
      </c>
      <c r="L89" s="93">
        <v>2.0379290319995677E-2</v>
      </c>
      <c r="M89" s="93">
        <v>2.0926607624214017E-2</v>
      </c>
      <c r="N89" s="93">
        <v>2.1082984722662512E-2</v>
      </c>
      <c r="O89" s="93">
        <v>2.1085141387496772E-2</v>
      </c>
      <c r="P89" s="93">
        <v>2.090236426054063E-2</v>
      </c>
      <c r="Q89" s="93">
        <v>1.9465605160375227E-2</v>
      </c>
      <c r="R89" s="93">
        <v>2.026000077785561E-2</v>
      </c>
      <c r="S89" s="93">
        <v>2.1414894712895417E-2</v>
      </c>
      <c r="T89" s="93">
        <v>2.2550045385080084E-2</v>
      </c>
      <c r="U89" s="93">
        <v>2.305640051816283E-2</v>
      </c>
      <c r="V89" s="93">
        <v>2.3168232967862665E-2</v>
      </c>
      <c r="W89" s="93">
        <v>2.3285326334856353E-2</v>
      </c>
      <c r="X89" s="93">
        <v>2.3440755481588377E-2</v>
      </c>
      <c r="Y89" s="93">
        <v>2.438062249019312E-2</v>
      </c>
      <c r="Z89" s="93">
        <v>2.4069214173682341E-2</v>
      </c>
      <c r="AA89" s="93">
        <v>2.5120865834827574E-2</v>
      </c>
      <c r="AB89" s="93">
        <v>2.6866548334139945E-2</v>
      </c>
      <c r="AC89" s="93">
        <v>2.7171809118150245E-2</v>
      </c>
      <c r="AD89" s="93">
        <v>2.7442787528726066E-2</v>
      </c>
      <c r="AE89" s="93">
        <v>2.7537343710267975E-2</v>
      </c>
      <c r="AF89" s="93">
        <v>2.7468699986315438E-2</v>
      </c>
      <c r="AG89" s="93">
        <v>2.6357982649321959E-2</v>
      </c>
      <c r="AH89" s="93">
        <v>2.5825310360819295E-2</v>
      </c>
      <c r="AI89" s="93">
        <v>2.7406745832915531E-2</v>
      </c>
      <c r="AJ89" s="93">
        <v>2.683570258558653E-2</v>
      </c>
      <c r="AK89" s="93">
        <v>2.6899731762963237E-2</v>
      </c>
      <c r="AL89" s="93">
        <v>2.71650732758623E-2</v>
      </c>
      <c r="AM89" s="93">
        <v>1.9503970242626924E-2</v>
      </c>
      <c r="AN89" s="93">
        <v>2.431454763682207E-2</v>
      </c>
      <c r="AO89" s="93">
        <v>2.5464144376668475E-2</v>
      </c>
      <c r="AP89" s="93">
        <v>2.7140869299317038E-2</v>
      </c>
      <c r="AQ89" s="93">
        <v>2.8829698901644881E-2</v>
      </c>
      <c r="AR89" s="93">
        <v>2.9061719438361781E-2</v>
      </c>
      <c r="AS89" s="93">
        <v>2.9157191571839314E-2</v>
      </c>
      <c r="AT89" s="93">
        <v>2.9258629352759347E-2</v>
      </c>
      <c r="AU89" s="93">
        <v>2.8923797460103005E-2</v>
      </c>
      <c r="AV89" s="93">
        <v>2.8156805307757878E-2</v>
      </c>
      <c r="AW89" s="93">
        <v>2.7762092241632421E-2</v>
      </c>
      <c r="AX89" s="93">
        <v>2.7850707712323251E-2</v>
      </c>
      <c r="AY89" s="93">
        <v>2.5980857472007131E-2</v>
      </c>
      <c r="AZ89" s="93">
        <v>2.510452957198531E-2</v>
      </c>
      <c r="BA89" s="93">
        <v>2.3939820367261524E-2</v>
      </c>
      <c r="BB89" s="93">
        <v>2.2298320126947883E-2</v>
      </c>
      <c r="BC89" s="93">
        <v>2.1461105956173218E-2</v>
      </c>
      <c r="BD89" s="93">
        <v>1.9488594345574397E-2</v>
      </c>
      <c r="BE89" s="93">
        <v>1.9751593031464759E-2</v>
      </c>
      <c r="BF89" s="93">
        <v>1.9521951365691344E-2</v>
      </c>
      <c r="BG89" s="93">
        <v>2.0698049942827135E-2</v>
      </c>
      <c r="BH89" s="93">
        <v>1.9982612123029063E-2</v>
      </c>
      <c r="BN89" s="85"/>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5"/>
    </row>
    <row r="90" spans="1:129" s="93" customFormat="1" x14ac:dyDescent="0.35">
      <c r="A90" s="90"/>
      <c r="B90" s="90" t="str">
        <f>MID(B78,7,50)</f>
        <v>Tertiaire non marchand</v>
      </c>
      <c r="C90" s="93">
        <v>2.2043266663863805E-3</v>
      </c>
      <c r="D90" s="93">
        <v>2.0746807374441996E-3</v>
      </c>
      <c r="E90" s="93">
        <v>1.9477565924516606E-3</v>
      </c>
      <c r="F90" s="93">
        <v>1.9206936555401732E-3</v>
      </c>
      <c r="G90" s="93">
        <v>2.0044122581629872E-3</v>
      </c>
      <c r="H90" s="93">
        <v>1.9922590353541043E-3</v>
      </c>
      <c r="I90" s="93">
        <v>1.8537424779643569E-3</v>
      </c>
      <c r="J90" s="93">
        <v>1.3390301295617471E-3</v>
      </c>
      <c r="K90" s="93">
        <v>1.0158440819506469E-3</v>
      </c>
      <c r="L90" s="93">
        <v>1.2837536024157806E-3</v>
      </c>
      <c r="M90" s="93">
        <v>9.1241006431223696E-4</v>
      </c>
      <c r="N90" s="93">
        <v>1.1150108041657538E-3</v>
      </c>
      <c r="O90" s="93">
        <v>1.2278139011591589E-3</v>
      </c>
      <c r="P90" s="93">
        <v>1.4309596480611636E-3</v>
      </c>
      <c r="Q90" s="93">
        <v>1.5627811679583413E-3</v>
      </c>
      <c r="R90" s="93">
        <v>1.7333483393977807E-3</v>
      </c>
      <c r="S90" s="93">
        <v>1.5826057930571568E-3</v>
      </c>
      <c r="T90" s="93">
        <v>1.9082754869908052E-3</v>
      </c>
      <c r="U90" s="93">
        <v>1.7241607905615131E-3</v>
      </c>
      <c r="V90" s="93">
        <v>1.6651601208083069E-3</v>
      </c>
      <c r="W90" s="93">
        <v>1.9320222796387068E-3</v>
      </c>
      <c r="X90" s="93">
        <v>1.6634664179516988E-3</v>
      </c>
      <c r="Y90" s="93">
        <v>2.1069370838484053E-3</v>
      </c>
      <c r="Z90" s="93">
        <v>2.3253390223699323E-3</v>
      </c>
      <c r="AA90" s="93">
        <v>3.867094245890075E-3</v>
      </c>
      <c r="AB90" s="93">
        <v>3.6515412913689332E-3</v>
      </c>
      <c r="AC90" s="93">
        <v>3.1085672242155719E-3</v>
      </c>
      <c r="AD90" s="93">
        <v>3.2322583161814504E-3</v>
      </c>
      <c r="AE90" s="93">
        <v>3.3135433570950579E-3</v>
      </c>
      <c r="AF90" s="93">
        <v>3.3067812663606531E-3</v>
      </c>
      <c r="AG90" s="93">
        <v>2.8545003607517165E-3</v>
      </c>
      <c r="AH90" s="93">
        <v>2.8849493333235905E-3</v>
      </c>
      <c r="AI90" s="93">
        <v>2.9390547240560824E-3</v>
      </c>
      <c r="AJ90" s="93">
        <v>3.2097557244074376E-3</v>
      </c>
      <c r="AK90" s="93">
        <v>2.7619692311822044E-3</v>
      </c>
      <c r="AL90" s="93">
        <v>2.7800374815682236E-3</v>
      </c>
      <c r="AM90" s="93">
        <v>2.4223984294188669E-3</v>
      </c>
      <c r="AN90" s="93">
        <v>2.6776990137966504E-3</v>
      </c>
      <c r="AO90" s="93">
        <v>2.9407165210063538E-3</v>
      </c>
      <c r="AP90" s="93">
        <v>3.1143784832080449E-3</v>
      </c>
      <c r="AQ90" s="93">
        <v>1.788931774672563E-3</v>
      </c>
      <c r="AR90" s="93">
        <v>2.6060161032863301E-3</v>
      </c>
      <c r="AS90" s="93">
        <v>2.8485045598446073E-3</v>
      </c>
      <c r="AT90" s="93">
        <v>3.7374773120601181E-3</v>
      </c>
      <c r="AU90" s="93">
        <v>4.0573283552068906E-3</v>
      </c>
      <c r="AV90" s="93">
        <v>4.125348465548624E-3</v>
      </c>
      <c r="AW90" s="93">
        <v>4.057147848003307E-3</v>
      </c>
      <c r="AX90" s="93">
        <v>3.6039604219417916E-3</v>
      </c>
      <c r="AY90" s="93">
        <v>3.6172267533686486E-3</v>
      </c>
      <c r="AZ90" s="93">
        <v>3.4804441580037859E-3</v>
      </c>
      <c r="BA90" s="93">
        <v>3.4521344301489828E-3</v>
      </c>
      <c r="BB90" s="93">
        <v>3.4100018743967089E-3</v>
      </c>
      <c r="BC90" s="93">
        <v>3.0423416547956904E-3</v>
      </c>
      <c r="BD90" s="93">
        <v>3.4390534847225096E-3</v>
      </c>
      <c r="BE90" s="93">
        <v>2.6512400981423732E-3</v>
      </c>
      <c r="BF90" s="93">
        <v>2.3678248911323356E-3</v>
      </c>
      <c r="BG90" s="93">
        <v>2.400620672297149E-3</v>
      </c>
      <c r="BH90" s="93">
        <v>2.6182529270017685E-3</v>
      </c>
      <c r="BN90" s="85"/>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5"/>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5"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N125" s="85"/>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5"/>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Y149"/>
  <sheetViews>
    <sheetView zoomScaleNormal="100" workbookViewId="0">
      <selection activeCell="BN1" sqref="BN1:DY1048576"/>
    </sheetView>
  </sheetViews>
  <sheetFormatPr baseColWidth="10" defaultColWidth="11.453125" defaultRowHeight="14.5" x14ac:dyDescent="0.35"/>
  <cols>
    <col min="1" max="1" width="11.453125" style="13"/>
    <col min="2" max="2" width="82.453125" style="13" customWidth="1"/>
    <col min="3" max="60" width="10.90625" style="13"/>
    <col min="61" max="65" width="11.453125" style="13"/>
    <col min="66" max="66" width="11.453125" style="85" hidden="1" customWidth="1"/>
    <col min="67" max="128" width="11.453125" style="13" hidden="1" customWidth="1"/>
    <col min="129" max="129" width="11.453125" style="85" hidden="1" customWidth="1"/>
    <col min="130" max="16384" width="11.453125" style="13"/>
  </cols>
  <sheetData>
    <row r="1" spans="1:128" ht="18.5" x14ac:dyDescent="0.45">
      <c r="A1" s="67" t="s">
        <v>179</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8" t="s">
        <v>297</v>
      </c>
      <c r="B6" s="89"/>
      <c r="C6" s="92" t="s">
        <v>132</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335</v>
      </c>
    </row>
    <row r="8" spans="1:128" ht="15" thickBot="1" x14ac:dyDescent="0.4">
      <c r="A8" s="16" t="s">
        <v>94</v>
      </c>
      <c r="B8" s="17" t="s">
        <v>95</v>
      </c>
      <c r="C8" s="81">
        <v>524.53700123321596</v>
      </c>
      <c r="D8" s="81">
        <v>595.97383744782303</v>
      </c>
      <c r="E8" s="81">
        <v>483.71929728613401</v>
      </c>
      <c r="F8" s="81">
        <v>538.59822396098002</v>
      </c>
      <c r="G8" s="81">
        <v>539.06747424135801</v>
      </c>
      <c r="H8" s="81">
        <v>544.49462503419102</v>
      </c>
      <c r="I8" s="81">
        <v>518.99667441814404</v>
      </c>
      <c r="J8" s="81">
        <v>573.83131734850303</v>
      </c>
      <c r="K8" s="81">
        <v>574.88035207940504</v>
      </c>
      <c r="L8" s="81">
        <v>577.85783310605404</v>
      </c>
      <c r="M8" s="81">
        <v>598.10749409363405</v>
      </c>
      <c r="N8" s="81">
        <v>616.28471545632897</v>
      </c>
      <c r="O8" s="81">
        <v>654.12586610033395</v>
      </c>
      <c r="P8" s="81">
        <v>632.21286550243997</v>
      </c>
      <c r="Q8" s="81">
        <v>629.50520384428603</v>
      </c>
      <c r="R8" s="81">
        <v>664.526388361258</v>
      </c>
      <c r="S8" s="81">
        <v>704.76368415470404</v>
      </c>
      <c r="T8" s="81">
        <v>746.47591899086399</v>
      </c>
      <c r="U8" s="81">
        <v>746.72117637943995</v>
      </c>
      <c r="V8" s="81">
        <v>730.05184101765303</v>
      </c>
      <c r="W8" s="81">
        <v>742.612278480349</v>
      </c>
      <c r="X8" s="81">
        <v>747.74916863829503</v>
      </c>
      <c r="Y8" s="81">
        <v>699.44675550632496</v>
      </c>
      <c r="Z8" s="81">
        <v>694.03964196791696</v>
      </c>
      <c r="AA8" s="81">
        <v>718.03265766481195</v>
      </c>
      <c r="AB8" s="81">
        <v>783.52541179363197</v>
      </c>
      <c r="AC8" s="81">
        <v>715.89800062133895</v>
      </c>
      <c r="AD8" s="81">
        <v>724.88799056227401</v>
      </c>
      <c r="AE8" s="81">
        <v>758.31621910415595</v>
      </c>
      <c r="AF8" s="81">
        <v>687.73952567668903</v>
      </c>
      <c r="AG8" s="81">
        <v>818.37746897744103</v>
      </c>
      <c r="AH8" s="81">
        <v>825.84466092090202</v>
      </c>
      <c r="AI8" s="81">
        <v>751.77514139694301</v>
      </c>
      <c r="AJ8" s="81">
        <v>841.60196347172302</v>
      </c>
      <c r="AK8" s="81">
        <v>904.28573725237197</v>
      </c>
      <c r="AL8" s="81">
        <v>880.14191609884904</v>
      </c>
      <c r="AM8" s="81">
        <v>966.06314997372499</v>
      </c>
      <c r="AN8" s="81">
        <v>833.75626609784297</v>
      </c>
      <c r="AO8" s="81">
        <v>948.59525956581501</v>
      </c>
      <c r="AP8" s="81">
        <v>972.00758344815802</v>
      </c>
      <c r="AQ8" s="81">
        <v>925.04106801313503</v>
      </c>
      <c r="AR8" s="81">
        <v>1064.7701734298</v>
      </c>
      <c r="AS8" s="81">
        <v>1076.6753005588901</v>
      </c>
      <c r="AT8" s="81">
        <v>1022.86145956821</v>
      </c>
      <c r="AU8" s="81">
        <v>1060.5501797693601</v>
      </c>
      <c r="AV8" s="81">
        <v>1007.66559727877</v>
      </c>
      <c r="AW8" s="81">
        <v>998.12849520467205</v>
      </c>
      <c r="AX8" s="81">
        <v>1045.6813704523499</v>
      </c>
      <c r="AY8" s="81">
        <v>1073.47802383475</v>
      </c>
      <c r="AZ8" s="81">
        <v>1047.1997932593799</v>
      </c>
      <c r="BA8" s="81">
        <v>1048.1896599998299</v>
      </c>
      <c r="BB8" s="81">
        <v>1092.47753366591</v>
      </c>
      <c r="BC8" s="81">
        <v>1063.3337456903801</v>
      </c>
      <c r="BD8" s="81">
        <v>1124.8794849291201</v>
      </c>
      <c r="BE8" s="81">
        <v>1103.11716717389</v>
      </c>
      <c r="BF8" s="81">
        <v>1114.28364038011</v>
      </c>
      <c r="BG8" s="81">
        <v>1142.3277641914799</v>
      </c>
      <c r="BH8" s="81">
        <v>1110.3277572130401</v>
      </c>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7">
        <v>524.53700123321596</v>
      </c>
      <c r="D9" s="77">
        <v>595.97383744782303</v>
      </c>
      <c r="E9" s="77">
        <v>483.71929728613401</v>
      </c>
      <c r="F9" s="77">
        <v>538.59822396098002</v>
      </c>
      <c r="G9" s="77">
        <v>539.06747424135801</v>
      </c>
      <c r="H9" s="77">
        <v>544.49462503419102</v>
      </c>
      <c r="I9" s="77">
        <v>518.99667441814404</v>
      </c>
      <c r="J9" s="77">
        <v>573.83131734850303</v>
      </c>
      <c r="K9" s="77">
        <v>574.88035207940504</v>
      </c>
      <c r="L9" s="77">
        <v>577.85783310605404</v>
      </c>
      <c r="M9" s="77">
        <v>598.10749409363405</v>
      </c>
      <c r="N9" s="77">
        <v>616.28471545632897</v>
      </c>
      <c r="O9" s="77">
        <v>654.12586610033395</v>
      </c>
      <c r="P9" s="77">
        <v>632.21286550243997</v>
      </c>
      <c r="Q9" s="77">
        <v>629.50520384428603</v>
      </c>
      <c r="R9" s="77">
        <v>664.526388361258</v>
      </c>
      <c r="S9" s="77">
        <v>704.76368415470404</v>
      </c>
      <c r="T9" s="77">
        <v>746.47591899086399</v>
      </c>
      <c r="U9" s="77">
        <v>746.72117637943995</v>
      </c>
      <c r="V9" s="77">
        <v>730.05184101765303</v>
      </c>
      <c r="W9" s="77">
        <v>742.612278480349</v>
      </c>
      <c r="X9" s="77">
        <v>747.74916863829503</v>
      </c>
      <c r="Y9" s="77">
        <v>699.44675550632496</v>
      </c>
      <c r="Z9" s="77">
        <v>694.03964196791696</v>
      </c>
      <c r="AA9" s="77">
        <v>718.03265766481195</v>
      </c>
      <c r="AB9" s="77">
        <v>783.52541179363197</v>
      </c>
      <c r="AC9" s="77">
        <v>715.89800062133895</v>
      </c>
      <c r="AD9" s="77">
        <v>724.88799056227401</v>
      </c>
      <c r="AE9" s="77">
        <v>758.31621910415595</v>
      </c>
      <c r="AF9" s="77">
        <v>687.73952567668903</v>
      </c>
      <c r="AG9" s="77">
        <v>818.37746897744103</v>
      </c>
      <c r="AH9" s="77">
        <v>825.84466092090202</v>
      </c>
      <c r="AI9" s="77">
        <v>751.77514139694301</v>
      </c>
      <c r="AJ9" s="77">
        <v>841.60196347172302</v>
      </c>
      <c r="AK9" s="77">
        <v>904.28573725237197</v>
      </c>
      <c r="AL9" s="77">
        <v>880.14191609884904</v>
      </c>
      <c r="AM9" s="77">
        <v>966.06314997372499</v>
      </c>
      <c r="AN9" s="77">
        <v>833.75626609784297</v>
      </c>
      <c r="AO9" s="77">
        <v>948.59525956581501</v>
      </c>
      <c r="AP9" s="77">
        <v>972.00758344815802</v>
      </c>
      <c r="AQ9" s="77">
        <v>925.04106801313503</v>
      </c>
      <c r="AR9" s="77">
        <v>1064.7701734298</v>
      </c>
      <c r="AS9" s="77">
        <v>1076.6753005588901</v>
      </c>
      <c r="AT9" s="77">
        <v>1022.86145956821</v>
      </c>
      <c r="AU9" s="77">
        <v>1060.5501797693601</v>
      </c>
      <c r="AV9" s="77">
        <v>1007.66559727877</v>
      </c>
      <c r="AW9" s="77">
        <v>998.12849520467205</v>
      </c>
      <c r="AX9" s="77">
        <v>1045.6813704523499</v>
      </c>
      <c r="AY9" s="77">
        <v>1073.47802383475</v>
      </c>
      <c r="AZ9" s="77">
        <v>1047.1997932593799</v>
      </c>
      <c r="BA9" s="77">
        <v>1048.1896599998299</v>
      </c>
      <c r="BB9" s="77">
        <v>1092.47753366591</v>
      </c>
      <c r="BC9" s="77">
        <v>1063.3337456903801</v>
      </c>
      <c r="BD9" s="77">
        <v>1124.8794849291201</v>
      </c>
      <c r="BE9" s="77">
        <v>1103.11716717389</v>
      </c>
      <c r="BF9" s="77">
        <v>1114.28364038011</v>
      </c>
      <c r="BG9" s="77">
        <v>1142.3277641914799</v>
      </c>
      <c r="BH9" s="77">
        <v>1110.3277572130401</v>
      </c>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81">
        <v>2985.2121136303499</v>
      </c>
      <c r="D10" s="81">
        <v>3002.5919543976102</v>
      </c>
      <c r="E10" s="81">
        <v>3077.2079626735899</v>
      </c>
      <c r="F10" s="81">
        <v>3050.6657292549498</v>
      </c>
      <c r="G10" s="81">
        <v>3059.79591434234</v>
      </c>
      <c r="H10" s="81">
        <v>3192.7136592503898</v>
      </c>
      <c r="I10" s="81">
        <v>3126.8221272501501</v>
      </c>
      <c r="J10" s="81">
        <v>3055.6935930629402</v>
      </c>
      <c r="K10" s="81">
        <v>3065.11544717483</v>
      </c>
      <c r="L10" s="81">
        <v>3026.9643086033898</v>
      </c>
      <c r="M10" s="81">
        <v>3015.8468040402599</v>
      </c>
      <c r="N10" s="81">
        <v>3124.5329873922701</v>
      </c>
      <c r="O10" s="81">
        <v>3053.2329747999502</v>
      </c>
      <c r="P10" s="81">
        <v>3170.7503189273998</v>
      </c>
      <c r="Q10" s="81">
        <v>3163.1045102804401</v>
      </c>
      <c r="R10" s="81">
        <v>3163.1640616846198</v>
      </c>
      <c r="S10" s="81">
        <v>3132.4017199196001</v>
      </c>
      <c r="T10" s="81">
        <v>3136.2228096622498</v>
      </c>
      <c r="U10" s="81">
        <v>3159.2072677534502</v>
      </c>
      <c r="V10" s="81">
        <v>3189.2624726110998</v>
      </c>
      <c r="W10" s="81">
        <v>3191.4045732499999</v>
      </c>
      <c r="X10" s="81">
        <v>3194.3773303279299</v>
      </c>
      <c r="Y10" s="81">
        <v>3201.7915446106999</v>
      </c>
      <c r="Z10" s="81">
        <v>3225.0720717527902</v>
      </c>
      <c r="AA10" s="81">
        <v>3187.1487492220699</v>
      </c>
      <c r="AB10" s="81">
        <v>3218.96108000195</v>
      </c>
      <c r="AC10" s="81">
        <v>3259.03103187537</v>
      </c>
      <c r="AD10" s="81">
        <v>3378.6093639761498</v>
      </c>
      <c r="AE10" s="81">
        <v>3309.3348351814502</v>
      </c>
      <c r="AF10" s="81">
        <v>3291.5907577899302</v>
      </c>
      <c r="AG10" s="81">
        <v>3297.5969636356799</v>
      </c>
      <c r="AH10" s="81">
        <v>3342.33790975294</v>
      </c>
      <c r="AI10" s="81">
        <v>3392.0380150654901</v>
      </c>
      <c r="AJ10" s="81">
        <v>3359.8452833268002</v>
      </c>
      <c r="AK10" s="81">
        <v>3387.50329652337</v>
      </c>
      <c r="AL10" s="81">
        <v>3383.64451440215</v>
      </c>
      <c r="AM10" s="81">
        <v>3339.0723745574401</v>
      </c>
      <c r="AN10" s="81">
        <v>3348.9584097257398</v>
      </c>
      <c r="AO10" s="81">
        <v>3363.9325092972999</v>
      </c>
      <c r="AP10" s="81">
        <v>3394.9627433259502</v>
      </c>
      <c r="AQ10" s="81">
        <v>3510.1944315595101</v>
      </c>
      <c r="AR10" s="81">
        <v>3555.3940325676099</v>
      </c>
      <c r="AS10" s="81">
        <v>3619.65053414456</v>
      </c>
      <c r="AT10" s="81">
        <v>3580.7196514369998</v>
      </c>
      <c r="AU10" s="81">
        <v>3559.8021188888702</v>
      </c>
      <c r="AV10" s="81">
        <v>3484.8033848659202</v>
      </c>
      <c r="AW10" s="81">
        <v>3519.1558811134</v>
      </c>
      <c r="AX10" s="81">
        <v>3488.4505063378801</v>
      </c>
      <c r="AY10" s="81">
        <v>3479.1196169825998</v>
      </c>
      <c r="AZ10" s="81">
        <v>3464.25612329263</v>
      </c>
      <c r="BA10" s="81">
        <v>3457.8913972273899</v>
      </c>
      <c r="BB10" s="81">
        <v>3442.7907969374201</v>
      </c>
      <c r="BC10" s="81">
        <v>3458.2010822305901</v>
      </c>
      <c r="BD10" s="81">
        <v>3437.8601186370101</v>
      </c>
      <c r="BE10" s="81">
        <v>3475.0268175809001</v>
      </c>
      <c r="BF10" s="81">
        <v>3471.00177279732</v>
      </c>
      <c r="BG10" s="81">
        <v>3490.94834194246</v>
      </c>
      <c r="BH10" s="81">
        <v>3495.4266561148402</v>
      </c>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81">
        <v>979.84396020388601</v>
      </c>
      <c r="D11" s="81">
        <v>977.57214268646305</v>
      </c>
      <c r="E11" s="81">
        <v>977.71806331073697</v>
      </c>
      <c r="F11" s="81">
        <v>968.73283302038703</v>
      </c>
      <c r="G11" s="81">
        <v>984.00534013922595</v>
      </c>
      <c r="H11" s="81">
        <v>985.96581803300103</v>
      </c>
      <c r="I11" s="81">
        <v>995.77409814607302</v>
      </c>
      <c r="J11" s="81">
        <v>1022.33477965449</v>
      </c>
      <c r="K11" s="81">
        <v>1021.48437340417</v>
      </c>
      <c r="L11" s="81">
        <v>1033.12577578424</v>
      </c>
      <c r="M11" s="81">
        <v>1081.54636258091</v>
      </c>
      <c r="N11" s="81">
        <v>1075.03116592686</v>
      </c>
      <c r="O11" s="81">
        <v>1071.3088064097001</v>
      </c>
      <c r="P11" s="81">
        <v>1084.07228329391</v>
      </c>
      <c r="Q11" s="81">
        <v>1080.3415779854499</v>
      </c>
      <c r="R11" s="81">
        <v>1079.9422624121901</v>
      </c>
      <c r="S11" s="81">
        <v>1063.8915127304101</v>
      </c>
      <c r="T11" s="81">
        <v>1069.9888422121101</v>
      </c>
      <c r="U11" s="81">
        <v>1068.25914001145</v>
      </c>
      <c r="V11" s="81">
        <v>1048.99836465464</v>
      </c>
      <c r="W11" s="81">
        <v>1032.33154322977</v>
      </c>
      <c r="X11" s="81">
        <v>1020.2560263015901</v>
      </c>
      <c r="Y11" s="81">
        <v>1025.88702716219</v>
      </c>
      <c r="Z11" s="81">
        <v>1008.24743981107</v>
      </c>
      <c r="AA11" s="81">
        <v>1003.19035981348</v>
      </c>
      <c r="AB11" s="81">
        <v>1029.36387030027</v>
      </c>
      <c r="AC11" s="81">
        <v>1016.07988170986</v>
      </c>
      <c r="AD11" s="81">
        <v>1017.55136337002</v>
      </c>
      <c r="AE11" s="81">
        <v>1004.587574008</v>
      </c>
      <c r="AF11" s="81">
        <v>1014.28589706159</v>
      </c>
      <c r="AG11" s="81">
        <v>1010.31529306419</v>
      </c>
      <c r="AH11" s="81">
        <v>1019.98352664169</v>
      </c>
      <c r="AI11" s="81">
        <v>1066.04422785768</v>
      </c>
      <c r="AJ11" s="81">
        <v>1069.95703535392</v>
      </c>
      <c r="AK11" s="81">
        <v>1090.12796422427</v>
      </c>
      <c r="AL11" s="81">
        <v>1077.6754144756101</v>
      </c>
      <c r="AM11" s="81">
        <v>1054.80875338244</v>
      </c>
      <c r="AN11" s="81">
        <v>1068.5138300995</v>
      </c>
      <c r="AO11" s="81">
        <v>1087.6620517566801</v>
      </c>
      <c r="AP11" s="81">
        <v>1065.02452730084</v>
      </c>
      <c r="AQ11" s="81">
        <v>1098.5583668520101</v>
      </c>
      <c r="AR11" s="81">
        <v>1112.5869505839601</v>
      </c>
      <c r="AS11" s="81">
        <v>1105.39247025538</v>
      </c>
      <c r="AT11" s="81">
        <v>1081.9131712022499</v>
      </c>
      <c r="AU11" s="81">
        <v>1066.4447044249901</v>
      </c>
      <c r="AV11" s="81">
        <v>1064.662774059</v>
      </c>
      <c r="AW11" s="81">
        <v>1064.22997807972</v>
      </c>
      <c r="AX11" s="81">
        <v>1095.32276122283</v>
      </c>
      <c r="AY11" s="81">
        <v>1070.25613461646</v>
      </c>
      <c r="AZ11" s="81">
        <v>1076.29138755023</v>
      </c>
      <c r="BA11" s="81">
        <v>1073.9686402596401</v>
      </c>
      <c r="BB11" s="81">
        <v>1084.9941799133801</v>
      </c>
      <c r="BC11" s="81">
        <v>1073.1087881108699</v>
      </c>
      <c r="BD11" s="81">
        <v>1073.7282604936599</v>
      </c>
      <c r="BE11" s="81">
        <v>1084.6298740884299</v>
      </c>
      <c r="BF11" s="81">
        <v>1084.53730740225</v>
      </c>
      <c r="BG11" s="81">
        <v>1110.5019520943399</v>
      </c>
      <c r="BH11" s="81">
        <v>1105.95657236278</v>
      </c>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81">
        <v>695.60681690349804</v>
      </c>
      <c r="D12" s="81">
        <v>726.81279540281503</v>
      </c>
      <c r="E12" s="81">
        <v>717.55173053998203</v>
      </c>
      <c r="F12" s="81">
        <v>738.34375588125999</v>
      </c>
      <c r="G12" s="81">
        <v>751.18098701776205</v>
      </c>
      <c r="H12" s="81">
        <v>775.43418876016403</v>
      </c>
      <c r="I12" s="81">
        <v>797.62509506907304</v>
      </c>
      <c r="J12" s="81">
        <v>818.78156838930295</v>
      </c>
      <c r="K12" s="81">
        <v>849.17686275798997</v>
      </c>
      <c r="L12" s="81">
        <v>870.41643826552797</v>
      </c>
      <c r="M12" s="81">
        <v>876.39128629429501</v>
      </c>
      <c r="N12" s="81">
        <v>853.49707766852805</v>
      </c>
      <c r="O12" s="81">
        <v>866.68677925560598</v>
      </c>
      <c r="P12" s="81">
        <v>888.955011226598</v>
      </c>
      <c r="Q12" s="81">
        <v>876.73778838009105</v>
      </c>
      <c r="R12" s="81">
        <v>877.137451771614</v>
      </c>
      <c r="S12" s="81">
        <v>880.96924906112395</v>
      </c>
      <c r="T12" s="81">
        <v>894.22311413906596</v>
      </c>
      <c r="U12" s="81">
        <v>884.03338194827597</v>
      </c>
      <c r="V12" s="81">
        <v>857.78564020010003</v>
      </c>
      <c r="W12" s="81">
        <v>846.20951253424505</v>
      </c>
      <c r="X12" s="81">
        <v>860.04931654839402</v>
      </c>
      <c r="Y12" s="81">
        <v>828.93619597378495</v>
      </c>
      <c r="Z12" s="81">
        <v>837.56607192497097</v>
      </c>
      <c r="AA12" s="81">
        <v>835.87799188832901</v>
      </c>
      <c r="AB12" s="81">
        <v>849.14276245226199</v>
      </c>
      <c r="AC12" s="81">
        <v>835.40441479963499</v>
      </c>
      <c r="AD12" s="81">
        <v>842.08339226169096</v>
      </c>
      <c r="AE12" s="81">
        <v>862.20715552174102</v>
      </c>
      <c r="AF12" s="81">
        <v>880.50381640508601</v>
      </c>
      <c r="AG12" s="81">
        <v>893.478646397543</v>
      </c>
      <c r="AH12" s="81">
        <v>877.56229837027797</v>
      </c>
      <c r="AI12" s="81">
        <v>881.99092036972797</v>
      </c>
      <c r="AJ12" s="81">
        <v>891.30388678493205</v>
      </c>
      <c r="AK12" s="81">
        <v>862.44101658273303</v>
      </c>
      <c r="AL12" s="81">
        <v>847.80444605316904</v>
      </c>
      <c r="AM12" s="81">
        <v>825.14145235883302</v>
      </c>
      <c r="AN12" s="81">
        <v>830.79482593769603</v>
      </c>
      <c r="AO12" s="81">
        <v>775.96568958201703</v>
      </c>
      <c r="AP12" s="81">
        <v>786.97085010138505</v>
      </c>
      <c r="AQ12" s="81">
        <v>811.08597082540496</v>
      </c>
      <c r="AR12" s="81">
        <v>815.230399518284</v>
      </c>
      <c r="AS12" s="81">
        <v>798.00373667115696</v>
      </c>
      <c r="AT12" s="81">
        <v>818.08496994233201</v>
      </c>
      <c r="AU12" s="81">
        <v>834.11615185955804</v>
      </c>
      <c r="AV12" s="81">
        <v>858.33223900857297</v>
      </c>
      <c r="AW12" s="81">
        <v>868.12950794749304</v>
      </c>
      <c r="AX12" s="81">
        <v>869.04305986246197</v>
      </c>
      <c r="AY12" s="81">
        <v>878.68338895383897</v>
      </c>
      <c r="AZ12" s="81">
        <v>886.473528608322</v>
      </c>
      <c r="BA12" s="81">
        <v>886.62053297186901</v>
      </c>
      <c r="BB12" s="81">
        <v>877.78988179625605</v>
      </c>
      <c r="BC12" s="81">
        <v>855.59952447878698</v>
      </c>
      <c r="BD12" s="81">
        <v>859.93292390653801</v>
      </c>
      <c r="BE12" s="81">
        <v>844.36150685323105</v>
      </c>
      <c r="BF12" s="81">
        <v>842.55190425897797</v>
      </c>
      <c r="BG12" s="81">
        <v>839.41695251052499</v>
      </c>
      <c r="BH12" s="81">
        <v>841.80056356146599</v>
      </c>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81">
        <v>1212.50044828923</v>
      </c>
      <c r="D13" s="81">
        <v>1146.3527166967999</v>
      </c>
      <c r="E13" s="81">
        <v>1136.23833990822</v>
      </c>
      <c r="F13" s="81">
        <v>1104.94248745037</v>
      </c>
      <c r="G13" s="81">
        <v>992.19030763566298</v>
      </c>
      <c r="H13" s="81">
        <v>955.31136652848102</v>
      </c>
      <c r="I13" s="81">
        <v>907.07881312403299</v>
      </c>
      <c r="J13" s="81">
        <v>835.66082252036301</v>
      </c>
      <c r="K13" s="81">
        <v>883.19815194801095</v>
      </c>
      <c r="L13" s="81">
        <v>900.67958991833802</v>
      </c>
      <c r="M13" s="81">
        <v>891.85061524260504</v>
      </c>
      <c r="N13" s="81">
        <v>868.05019623405497</v>
      </c>
      <c r="O13" s="81">
        <v>876.07411970158103</v>
      </c>
      <c r="P13" s="81">
        <v>883.36761592441405</v>
      </c>
      <c r="Q13" s="81">
        <v>854.18552242243595</v>
      </c>
      <c r="R13" s="81">
        <v>836.93733182086703</v>
      </c>
      <c r="S13" s="81">
        <v>888.57755992786804</v>
      </c>
      <c r="T13" s="81">
        <v>931.80923527804703</v>
      </c>
      <c r="U13" s="81">
        <v>958.46348695642405</v>
      </c>
      <c r="V13" s="81">
        <v>888.81653566064404</v>
      </c>
      <c r="W13" s="81">
        <v>903.94166214248901</v>
      </c>
      <c r="X13" s="81">
        <v>983.72045127460603</v>
      </c>
      <c r="Y13" s="81">
        <v>914.53768674774403</v>
      </c>
      <c r="Z13" s="81">
        <v>883.72895397368598</v>
      </c>
      <c r="AA13" s="81">
        <v>861.69789043559797</v>
      </c>
      <c r="AB13" s="81">
        <v>904.66966277555605</v>
      </c>
      <c r="AC13" s="81">
        <v>857.29140853623596</v>
      </c>
      <c r="AD13" s="81">
        <v>822.09666567123804</v>
      </c>
      <c r="AE13" s="81">
        <v>799.97427600702997</v>
      </c>
      <c r="AF13" s="81">
        <v>838.09721135387895</v>
      </c>
      <c r="AG13" s="81">
        <v>768.670902959361</v>
      </c>
      <c r="AH13" s="81">
        <v>753.53955956985203</v>
      </c>
      <c r="AI13" s="81">
        <v>751.50028989701696</v>
      </c>
      <c r="AJ13" s="81">
        <v>796.25270136854601</v>
      </c>
      <c r="AK13" s="81">
        <v>842.216423660337</v>
      </c>
      <c r="AL13" s="81">
        <v>879.10560291392699</v>
      </c>
      <c r="AM13" s="81">
        <v>795.86610894071896</v>
      </c>
      <c r="AN13" s="81">
        <v>788.15818290813002</v>
      </c>
      <c r="AO13" s="81">
        <v>936.21457403147895</v>
      </c>
      <c r="AP13" s="81">
        <v>978.19188308951095</v>
      </c>
      <c r="AQ13" s="81">
        <v>884.19165327039104</v>
      </c>
      <c r="AR13" s="81">
        <v>892.58061767469496</v>
      </c>
      <c r="AS13" s="81">
        <v>799.51998624526902</v>
      </c>
      <c r="AT13" s="81">
        <v>868.30033257678099</v>
      </c>
      <c r="AU13" s="81">
        <v>853.59209901766803</v>
      </c>
      <c r="AV13" s="81">
        <v>862.39974036358501</v>
      </c>
      <c r="AW13" s="81">
        <v>869.34979863543094</v>
      </c>
      <c r="AX13" s="81">
        <v>867.54187597030602</v>
      </c>
      <c r="AY13" s="81">
        <v>839.89633968154203</v>
      </c>
      <c r="AZ13" s="81">
        <v>867.31338220778298</v>
      </c>
      <c r="BA13" s="81">
        <v>863.40977390757098</v>
      </c>
      <c r="BB13" s="81">
        <v>841.11544808967005</v>
      </c>
      <c r="BC13" s="81">
        <v>847.44134467902802</v>
      </c>
      <c r="BD13" s="81">
        <v>820.50754354316405</v>
      </c>
      <c r="BE13" s="81">
        <v>811.52496334335797</v>
      </c>
      <c r="BF13" s="81">
        <v>804.62326335585203</v>
      </c>
      <c r="BG13" s="81">
        <v>798.78310383460098</v>
      </c>
      <c r="BH13" s="81">
        <v>788.52414685212</v>
      </c>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81">
        <v>10737.6865935267</v>
      </c>
      <c r="D14" s="81">
        <v>10748.826324141201</v>
      </c>
      <c r="E14" s="81">
        <v>10732.9177181341</v>
      </c>
      <c r="F14" s="81">
        <v>10801.815664568299</v>
      </c>
      <c r="G14" s="81">
        <v>10763.0974171502</v>
      </c>
      <c r="H14" s="81">
        <v>10572.1375795233</v>
      </c>
      <c r="I14" s="81">
        <v>10483.3795284306</v>
      </c>
      <c r="J14" s="81">
        <v>10401.370266030501</v>
      </c>
      <c r="K14" s="81">
        <v>10373.706485720901</v>
      </c>
      <c r="L14" s="81">
        <v>10355.547062547699</v>
      </c>
      <c r="M14" s="81">
        <v>10375.8678764286</v>
      </c>
      <c r="N14" s="81">
        <v>10399.208977026001</v>
      </c>
      <c r="O14" s="81">
        <v>10511.6629427754</v>
      </c>
      <c r="P14" s="81">
        <v>10428.8578923474</v>
      </c>
      <c r="Q14" s="81">
        <v>10487.3730224876</v>
      </c>
      <c r="R14" s="81">
        <v>10527.1844451495</v>
      </c>
      <c r="S14" s="81">
        <v>10554.0501139876</v>
      </c>
      <c r="T14" s="81">
        <v>10461.904700241301</v>
      </c>
      <c r="U14" s="81">
        <v>10487.7351802753</v>
      </c>
      <c r="V14" s="81">
        <v>10391.397608241299</v>
      </c>
      <c r="W14" s="81">
        <v>10366.678046367901</v>
      </c>
      <c r="X14" s="81">
        <v>10416.3669048755</v>
      </c>
      <c r="Y14" s="81">
        <v>10567.886481396999</v>
      </c>
      <c r="Z14" s="81">
        <v>10601.0253569941</v>
      </c>
      <c r="AA14" s="81">
        <v>10572.125221808799</v>
      </c>
      <c r="AB14" s="81">
        <v>10749.9087033795</v>
      </c>
      <c r="AC14" s="81">
        <v>10897.673048352201</v>
      </c>
      <c r="AD14" s="81">
        <v>10966.6404779776</v>
      </c>
      <c r="AE14" s="81">
        <v>10951.5526850486</v>
      </c>
      <c r="AF14" s="81">
        <v>10929.4556923497</v>
      </c>
      <c r="AG14" s="81">
        <v>11070.30077102</v>
      </c>
      <c r="AH14" s="81">
        <v>11040.846552388901</v>
      </c>
      <c r="AI14" s="81">
        <v>11145.660987437201</v>
      </c>
      <c r="AJ14" s="81">
        <v>10945.604910198201</v>
      </c>
      <c r="AK14" s="81">
        <v>10829.4590689658</v>
      </c>
      <c r="AL14" s="81">
        <v>10722.256503033401</v>
      </c>
      <c r="AM14" s="81">
        <v>10321.3234571474</v>
      </c>
      <c r="AN14" s="81">
        <v>10301.5476576074</v>
      </c>
      <c r="AO14" s="81">
        <v>10516.780820341</v>
      </c>
      <c r="AP14" s="81">
        <v>10580.3409961203</v>
      </c>
      <c r="AQ14" s="81">
        <v>10508.084808673801</v>
      </c>
      <c r="AR14" s="81">
        <v>10765.121643594301</v>
      </c>
      <c r="AS14" s="81">
        <v>10736.505400658099</v>
      </c>
      <c r="AT14" s="81">
        <v>10842.0289066203</v>
      </c>
      <c r="AU14" s="81">
        <v>10909.254274077601</v>
      </c>
      <c r="AV14" s="81">
        <v>10918.1329746066</v>
      </c>
      <c r="AW14" s="81">
        <v>10984.052024844599</v>
      </c>
      <c r="AX14" s="81">
        <v>10906.7814560933</v>
      </c>
      <c r="AY14" s="81">
        <v>10720.344996493401</v>
      </c>
      <c r="AZ14" s="81">
        <v>10723.434300511401</v>
      </c>
      <c r="BA14" s="81">
        <v>10717.436633474699</v>
      </c>
      <c r="BB14" s="81">
        <v>10700.689100268701</v>
      </c>
      <c r="BC14" s="81">
        <v>10765.338862340201</v>
      </c>
      <c r="BD14" s="81">
        <v>10738.749433827499</v>
      </c>
      <c r="BE14" s="81">
        <v>10717.1695598841</v>
      </c>
      <c r="BF14" s="81">
        <v>10700.273463974299</v>
      </c>
      <c r="BG14" s="81">
        <v>10686.4952292694</v>
      </c>
      <c r="BH14" s="81">
        <v>10627.4868820917</v>
      </c>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7">
        <v>16610.849932553665</v>
      </c>
      <c r="D15" s="77">
        <v>16602.155933324888</v>
      </c>
      <c r="E15" s="77">
        <v>16641.63381456663</v>
      </c>
      <c r="F15" s="77">
        <v>16664.500470175266</v>
      </c>
      <c r="G15" s="77">
        <v>16550.269966285192</v>
      </c>
      <c r="H15" s="77">
        <v>16481.562612095335</v>
      </c>
      <c r="I15" s="77">
        <v>16310.679662019929</v>
      </c>
      <c r="J15" s="77">
        <v>16133.841029657597</v>
      </c>
      <c r="K15" s="77">
        <v>16192.681321005901</v>
      </c>
      <c r="L15" s="77">
        <v>16186.733175119196</v>
      </c>
      <c r="M15" s="77">
        <v>16241.502944586671</v>
      </c>
      <c r="N15" s="77">
        <v>16320.320404247714</v>
      </c>
      <c r="O15" s="77">
        <v>16378.965622942236</v>
      </c>
      <c r="P15" s="77">
        <v>16456.003121719721</v>
      </c>
      <c r="Q15" s="77">
        <v>16461.742421556017</v>
      </c>
      <c r="R15" s="77">
        <v>16484.36555283879</v>
      </c>
      <c r="S15" s="77">
        <v>16519.890155626603</v>
      </c>
      <c r="T15" s="77">
        <v>16494.148701532773</v>
      </c>
      <c r="U15" s="77">
        <v>16557.698456944901</v>
      </c>
      <c r="V15" s="77">
        <v>16376.260621367783</v>
      </c>
      <c r="W15" s="77">
        <v>16340.565337524404</v>
      </c>
      <c r="X15" s="77">
        <v>16474.770029328021</v>
      </c>
      <c r="Y15" s="77">
        <v>16539.038935891418</v>
      </c>
      <c r="Z15" s="77">
        <v>16555.639894456617</v>
      </c>
      <c r="AA15" s="77">
        <v>16460.040213168279</v>
      </c>
      <c r="AB15" s="77">
        <v>16752.046078909538</v>
      </c>
      <c r="AC15" s="77">
        <v>16865.479785273303</v>
      </c>
      <c r="AD15" s="77">
        <v>17026.981263256697</v>
      </c>
      <c r="AE15" s="77">
        <v>16927.656525766823</v>
      </c>
      <c r="AF15" s="77">
        <v>16953.933374960186</v>
      </c>
      <c r="AG15" s="77">
        <v>17040.362577076776</v>
      </c>
      <c r="AH15" s="77">
        <v>17034.269846723662</v>
      </c>
      <c r="AI15" s="77">
        <v>17237.234440627115</v>
      </c>
      <c r="AJ15" s="77">
        <v>17062.9638170324</v>
      </c>
      <c r="AK15" s="77">
        <v>17011.74776995651</v>
      </c>
      <c r="AL15" s="77">
        <v>16910.486480878259</v>
      </c>
      <c r="AM15" s="77">
        <v>16336.212146386832</v>
      </c>
      <c r="AN15" s="77">
        <v>16337.972906278465</v>
      </c>
      <c r="AO15" s="77">
        <v>16680.555645008477</v>
      </c>
      <c r="AP15" s="77">
        <v>16805.490999937985</v>
      </c>
      <c r="AQ15" s="77">
        <v>16812.115231181117</v>
      </c>
      <c r="AR15" s="77">
        <v>17140.913643938849</v>
      </c>
      <c r="AS15" s="77">
        <v>17059.072127974465</v>
      </c>
      <c r="AT15" s="77">
        <v>17191.047031778664</v>
      </c>
      <c r="AU15" s="77">
        <v>17223.209348268687</v>
      </c>
      <c r="AV15" s="77">
        <v>17188.331112903677</v>
      </c>
      <c r="AW15" s="77">
        <v>17304.917190620643</v>
      </c>
      <c r="AX15" s="77">
        <v>17227.139659486777</v>
      </c>
      <c r="AY15" s="77">
        <v>16988.30047672784</v>
      </c>
      <c r="AZ15" s="77">
        <v>17017.768722170367</v>
      </c>
      <c r="BA15" s="77">
        <v>16999.32697784117</v>
      </c>
      <c r="BB15" s="77">
        <v>16947.379407005428</v>
      </c>
      <c r="BC15" s="77">
        <v>16999.689601839476</v>
      </c>
      <c r="BD15" s="77">
        <v>16930.778280407871</v>
      </c>
      <c r="BE15" s="77">
        <v>16932.712721750016</v>
      </c>
      <c r="BF15" s="77">
        <v>16902.987711788701</v>
      </c>
      <c r="BG15" s="77">
        <v>16926.145579651326</v>
      </c>
      <c r="BH15" s="77">
        <v>16859.194820982906</v>
      </c>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81">
        <v>5528.2611129768802</v>
      </c>
      <c r="D16" s="81">
        <v>5474.0420794236197</v>
      </c>
      <c r="E16" s="81">
        <v>5477.0879359533101</v>
      </c>
      <c r="F16" s="81">
        <v>5501.5220740402001</v>
      </c>
      <c r="G16" s="81">
        <v>5343.2964498049796</v>
      </c>
      <c r="H16" s="81">
        <v>5448.9569655405703</v>
      </c>
      <c r="I16" s="81">
        <v>5403.5508835785004</v>
      </c>
      <c r="J16" s="81">
        <v>5296.5532323582602</v>
      </c>
      <c r="K16" s="81">
        <v>5330.95634657337</v>
      </c>
      <c r="L16" s="81">
        <v>5181.2762705452196</v>
      </c>
      <c r="M16" s="81">
        <v>5246.2769340411896</v>
      </c>
      <c r="N16" s="81">
        <v>5165.7700179824296</v>
      </c>
      <c r="O16" s="81">
        <v>5236.0799174988597</v>
      </c>
      <c r="P16" s="81">
        <v>5128.6889900168499</v>
      </c>
      <c r="Q16" s="81">
        <v>5055.0422075796496</v>
      </c>
      <c r="R16" s="81">
        <v>5013.63672254833</v>
      </c>
      <c r="S16" s="81">
        <v>4918.36827969764</v>
      </c>
      <c r="T16" s="81">
        <v>4883.2593245303897</v>
      </c>
      <c r="U16" s="81">
        <v>4864.6059582968701</v>
      </c>
      <c r="V16" s="81">
        <v>4892.2341913444197</v>
      </c>
      <c r="W16" s="81">
        <v>4833.1138176432596</v>
      </c>
      <c r="X16" s="81">
        <v>4803.8204215618498</v>
      </c>
      <c r="Y16" s="81">
        <v>4831.6279484913703</v>
      </c>
      <c r="Z16" s="81">
        <v>4782.7624800060403</v>
      </c>
      <c r="AA16" s="81">
        <v>4832.2172847946804</v>
      </c>
      <c r="AB16" s="81">
        <v>4884.7219393186597</v>
      </c>
      <c r="AC16" s="81">
        <v>4954.8915423362596</v>
      </c>
      <c r="AD16" s="81">
        <v>4884.5626463123699</v>
      </c>
      <c r="AE16" s="81">
        <v>4897.8001055846998</v>
      </c>
      <c r="AF16" s="81">
        <v>4837.5918264380798</v>
      </c>
      <c r="AG16" s="81">
        <v>4840.8960090638602</v>
      </c>
      <c r="AH16" s="81">
        <v>4855.0877597293602</v>
      </c>
      <c r="AI16" s="81">
        <v>4850.6856222937704</v>
      </c>
      <c r="AJ16" s="81">
        <v>4851.6271238228601</v>
      </c>
      <c r="AK16" s="81">
        <v>4914.4628429470404</v>
      </c>
      <c r="AL16" s="81">
        <v>4934.2848014594001</v>
      </c>
      <c r="AM16" s="81">
        <v>4719.5519672673499</v>
      </c>
      <c r="AN16" s="81">
        <v>4891.0296355096498</v>
      </c>
      <c r="AO16" s="81">
        <v>5037.3254602743</v>
      </c>
      <c r="AP16" s="81">
        <v>5086.5102895685905</v>
      </c>
      <c r="AQ16" s="81">
        <v>5202.5232468775203</v>
      </c>
      <c r="AR16" s="81">
        <v>5262.9046154854996</v>
      </c>
      <c r="AS16" s="81">
        <v>5296.0537210757502</v>
      </c>
      <c r="AT16" s="81">
        <v>5334.6516882492497</v>
      </c>
      <c r="AU16" s="81">
        <v>5331.9310856168904</v>
      </c>
      <c r="AV16" s="81">
        <v>5352.9728397878698</v>
      </c>
      <c r="AW16" s="81">
        <v>5372.0799558907902</v>
      </c>
      <c r="AX16" s="81">
        <v>5313.5622370761703</v>
      </c>
      <c r="AY16" s="81">
        <v>5292.2722016907001</v>
      </c>
      <c r="AZ16" s="81">
        <v>5232.7546133360802</v>
      </c>
      <c r="BA16" s="81">
        <v>5238.4086125841304</v>
      </c>
      <c r="BB16" s="81">
        <v>5290.7775442000502</v>
      </c>
      <c r="BC16" s="81">
        <v>5267.8276248719903</v>
      </c>
      <c r="BD16" s="81">
        <v>5229.7194509145602</v>
      </c>
      <c r="BE16" s="81">
        <v>5246.8606605529503</v>
      </c>
      <c r="BF16" s="81">
        <v>5229.4554915342296</v>
      </c>
      <c r="BG16" s="81">
        <v>5191.0530567618698</v>
      </c>
      <c r="BH16" s="81">
        <v>5191.8354107791101</v>
      </c>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7">
        <v>5528.2611129768802</v>
      </c>
      <c r="D17" s="77">
        <v>5474.0420794236197</v>
      </c>
      <c r="E17" s="77">
        <v>5477.0879359533101</v>
      </c>
      <c r="F17" s="77">
        <v>5501.5220740402001</v>
      </c>
      <c r="G17" s="77">
        <v>5343.2964498049796</v>
      </c>
      <c r="H17" s="77">
        <v>5448.9569655405703</v>
      </c>
      <c r="I17" s="77">
        <v>5403.5508835785004</v>
      </c>
      <c r="J17" s="77">
        <v>5296.5532323582602</v>
      </c>
      <c r="K17" s="77">
        <v>5330.95634657337</v>
      </c>
      <c r="L17" s="77">
        <v>5181.2762705452196</v>
      </c>
      <c r="M17" s="77">
        <v>5246.2769340411896</v>
      </c>
      <c r="N17" s="77">
        <v>5165.7700179824296</v>
      </c>
      <c r="O17" s="77">
        <v>5236.0799174988597</v>
      </c>
      <c r="P17" s="77">
        <v>5128.6889900168499</v>
      </c>
      <c r="Q17" s="77">
        <v>5055.0422075796496</v>
      </c>
      <c r="R17" s="77">
        <v>5013.63672254833</v>
      </c>
      <c r="S17" s="77">
        <v>4918.36827969764</v>
      </c>
      <c r="T17" s="77">
        <v>4883.2593245303897</v>
      </c>
      <c r="U17" s="77">
        <v>4864.6059582968701</v>
      </c>
      <c r="V17" s="77">
        <v>4892.2341913444197</v>
      </c>
      <c r="W17" s="77">
        <v>4833.1138176432596</v>
      </c>
      <c r="X17" s="77">
        <v>4803.8204215618498</v>
      </c>
      <c r="Y17" s="77">
        <v>4831.6279484913703</v>
      </c>
      <c r="Z17" s="77">
        <v>4782.7624800060403</v>
      </c>
      <c r="AA17" s="77">
        <v>4832.2172847946804</v>
      </c>
      <c r="AB17" s="77">
        <v>4884.7219393186597</v>
      </c>
      <c r="AC17" s="77">
        <v>4954.8915423362596</v>
      </c>
      <c r="AD17" s="77">
        <v>4884.5626463123699</v>
      </c>
      <c r="AE17" s="77">
        <v>4897.8001055846998</v>
      </c>
      <c r="AF17" s="77">
        <v>4837.5918264380798</v>
      </c>
      <c r="AG17" s="77">
        <v>4840.8960090638602</v>
      </c>
      <c r="AH17" s="77">
        <v>4855.0877597293602</v>
      </c>
      <c r="AI17" s="77">
        <v>4850.6856222937704</v>
      </c>
      <c r="AJ17" s="77">
        <v>4851.6271238228601</v>
      </c>
      <c r="AK17" s="77">
        <v>4914.4628429470404</v>
      </c>
      <c r="AL17" s="77">
        <v>4934.2848014594001</v>
      </c>
      <c r="AM17" s="77">
        <v>4719.5519672673499</v>
      </c>
      <c r="AN17" s="77">
        <v>4891.0296355096498</v>
      </c>
      <c r="AO17" s="77">
        <v>5037.3254602743</v>
      </c>
      <c r="AP17" s="77">
        <v>5086.5102895685905</v>
      </c>
      <c r="AQ17" s="77">
        <v>5202.5232468775203</v>
      </c>
      <c r="AR17" s="77">
        <v>5262.9046154854996</v>
      </c>
      <c r="AS17" s="77">
        <v>5296.0537210757502</v>
      </c>
      <c r="AT17" s="77">
        <v>5334.6516882492497</v>
      </c>
      <c r="AU17" s="77">
        <v>5331.9310856168904</v>
      </c>
      <c r="AV17" s="77">
        <v>5352.9728397878698</v>
      </c>
      <c r="AW17" s="77">
        <v>5372.0799558907902</v>
      </c>
      <c r="AX17" s="77">
        <v>5313.5622370761703</v>
      </c>
      <c r="AY17" s="77">
        <v>5292.2722016907001</v>
      </c>
      <c r="AZ17" s="77">
        <v>5232.7546133360802</v>
      </c>
      <c r="BA17" s="77">
        <v>5238.4086125841304</v>
      </c>
      <c r="BB17" s="77">
        <v>5290.7775442000502</v>
      </c>
      <c r="BC17" s="77">
        <v>5267.8276248719903</v>
      </c>
      <c r="BD17" s="77">
        <v>5229.7194509145602</v>
      </c>
      <c r="BE17" s="77">
        <v>5246.8606605529503</v>
      </c>
      <c r="BF17" s="77">
        <v>5229.4554915342296</v>
      </c>
      <c r="BG17" s="77">
        <v>5191.0530567618698</v>
      </c>
      <c r="BH17" s="77">
        <v>5191.8354107791101</v>
      </c>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81">
        <v>7882.8778301994098</v>
      </c>
      <c r="D18" s="81">
        <v>7846.71331558573</v>
      </c>
      <c r="E18" s="81">
        <v>7853.7867724203397</v>
      </c>
      <c r="F18" s="81">
        <v>7900.7652988258496</v>
      </c>
      <c r="G18" s="81">
        <v>7741.4666903923298</v>
      </c>
      <c r="H18" s="81">
        <v>7730.1272292884896</v>
      </c>
      <c r="I18" s="81">
        <v>7764.1364284739802</v>
      </c>
      <c r="J18" s="81">
        <v>7766.8019858370299</v>
      </c>
      <c r="K18" s="81">
        <v>7676.7515281768301</v>
      </c>
      <c r="L18" s="81">
        <v>7625.8965430051003</v>
      </c>
      <c r="M18" s="81">
        <v>7661.5997982991703</v>
      </c>
      <c r="N18" s="81">
        <v>7664.2559421406404</v>
      </c>
      <c r="O18" s="81">
        <v>7761.0354052737403</v>
      </c>
      <c r="P18" s="81">
        <v>7728.2658045133703</v>
      </c>
      <c r="Q18" s="81">
        <v>7638.5729241310901</v>
      </c>
      <c r="R18" s="81">
        <v>7701.74892136978</v>
      </c>
      <c r="S18" s="81">
        <v>7775.3042170776698</v>
      </c>
      <c r="T18" s="81">
        <v>7845.44039534076</v>
      </c>
      <c r="U18" s="81">
        <v>7895.33620663686</v>
      </c>
      <c r="V18" s="81">
        <v>7878.3633197885301</v>
      </c>
      <c r="W18" s="81">
        <v>7849.9485494711198</v>
      </c>
      <c r="X18" s="81">
        <v>7962.8793559205196</v>
      </c>
      <c r="Y18" s="81">
        <v>7983.4837047804904</v>
      </c>
      <c r="Z18" s="81">
        <v>7990.7189523083998</v>
      </c>
      <c r="AA18" s="81">
        <v>8023.0421108800401</v>
      </c>
      <c r="AB18" s="81">
        <v>8051.8784431969198</v>
      </c>
      <c r="AC18" s="81">
        <v>8044.1714744848096</v>
      </c>
      <c r="AD18" s="81">
        <v>8146.6849079902604</v>
      </c>
      <c r="AE18" s="81">
        <v>8094.22149587697</v>
      </c>
      <c r="AF18" s="81">
        <v>8115.1207802304198</v>
      </c>
      <c r="AG18" s="81">
        <v>8196.4006898734806</v>
      </c>
      <c r="AH18" s="81">
        <v>8177.38517743171</v>
      </c>
      <c r="AI18" s="81">
        <v>8189.2810402531104</v>
      </c>
      <c r="AJ18" s="81">
        <v>8249.6290476986396</v>
      </c>
      <c r="AK18" s="81">
        <v>8250.0452200126401</v>
      </c>
      <c r="AL18" s="81">
        <v>8290.5107725779708</v>
      </c>
      <c r="AM18" s="81">
        <v>8256.5484850327794</v>
      </c>
      <c r="AN18" s="81">
        <v>8254.4547614887797</v>
      </c>
      <c r="AO18" s="81">
        <v>8390.5057303430494</v>
      </c>
      <c r="AP18" s="81">
        <v>8430.3925646275402</v>
      </c>
      <c r="AQ18" s="81">
        <v>8462.4607423566304</v>
      </c>
      <c r="AR18" s="81">
        <v>8506.8777080720902</v>
      </c>
      <c r="AS18" s="81">
        <v>8591.6268654101405</v>
      </c>
      <c r="AT18" s="81">
        <v>8697.6947937006007</v>
      </c>
      <c r="AU18" s="81">
        <v>8620.5543651011103</v>
      </c>
      <c r="AV18" s="81">
        <v>8734.7558177118408</v>
      </c>
      <c r="AW18" s="81">
        <v>8684.4199526594603</v>
      </c>
      <c r="AX18" s="81">
        <v>8606.6662331974294</v>
      </c>
      <c r="AY18" s="81">
        <v>8614.2667721621892</v>
      </c>
      <c r="AZ18" s="81">
        <v>8609.96458015397</v>
      </c>
      <c r="BA18" s="81">
        <v>8655.1511888186105</v>
      </c>
      <c r="BB18" s="81">
        <v>8633.4495447924601</v>
      </c>
      <c r="BC18" s="81">
        <v>8593.2822013697696</v>
      </c>
      <c r="BD18" s="81">
        <v>8557.7268948757192</v>
      </c>
      <c r="BE18" s="81">
        <v>8557.5816443395106</v>
      </c>
      <c r="BF18" s="81">
        <v>8609.2642544864902</v>
      </c>
      <c r="BG18" s="81">
        <v>8536.5136223899808</v>
      </c>
      <c r="BH18" s="81">
        <v>8632.5075897489096</v>
      </c>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81">
        <v>2539.4588119980699</v>
      </c>
      <c r="D19" s="81">
        <v>2548.1472210663901</v>
      </c>
      <c r="E19" s="81">
        <v>2546.1094914944001</v>
      </c>
      <c r="F19" s="81">
        <v>2545.9512877788402</v>
      </c>
      <c r="G19" s="81">
        <v>2498.6537902816799</v>
      </c>
      <c r="H19" s="81">
        <v>2533.0388712885601</v>
      </c>
      <c r="I19" s="81">
        <v>2565.8832246083498</v>
      </c>
      <c r="J19" s="81">
        <v>2562.8443811468101</v>
      </c>
      <c r="K19" s="81">
        <v>2515.5922742297698</v>
      </c>
      <c r="L19" s="81">
        <v>2467.1353101406899</v>
      </c>
      <c r="M19" s="81">
        <v>2458.4781893862701</v>
      </c>
      <c r="N19" s="81">
        <v>2447.6770209311399</v>
      </c>
      <c r="O19" s="81">
        <v>2456.8705183899401</v>
      </c>
      <c r="P19" s="81">
        <v>2474.5662610946301</v>
      </c>
      <c r="Q19" s="81">
        <v>2421.6138133115501</v>
      </c>
      <c r="R19" s="81">
        <v>2440.63709722368</v>
      </c>
      <c r="S19" s="81">
        <v>2451.74338373092</v>
      </c>
      <c r="T19" s="81">
        <v>2433.95274060366</v>
      </c>
      <c r="U19" s="81">
        <v>2444.90955159339</v>
      </c>
      <c r="V19" s="81">
        <v>2435.7007431533698</v>
      </c>
      <c r="W19" s="81">
        <v>2453.0116190211402</v>
      </c>
      <c r="X19" s="81">
        <v>2491.70709098816</v>
      </c>
      <c r="Y19" s="81">
        <v>2498.5569149371499</v>
      </c>
      <c r="Z19" s="81">
        <v>2541.1522995645</v>
      </c>
      <c r="AA19" s="81">
        <v>2721.2332945984899</v>
      </c>
      <c r="AB19" s="81">
        <v>2586.1573038363899</v>
      </c>
      <c r="AC19" s="81">
        <v>2471.2372781569002</v>
      </c>
      <c r="AD19" s="81">
        <v>2524.27602970416</v>
      </c>
      <c r="AE19" s="81">
        <v>2440.1488421458798</v>
      </c>
      <c r="AF19" s="81">
        <v>2570.8689675516498</v>
      </c>
      <c r="AG19" s="81">
        <v>2600.6111536590502</v>
      </c>
      <c r="AH19" s="81">
        <v>2535.4688155006502</v>
      </c>
      <c r="AI19" s="81">
        <v>2572.26260301814</v>
      </c>
      <c r="AJ19" s="81">
        <v>2621.6114470150601</v>
      </c>
      <c r="AK19" s="81">
        <v>2614.2292234058</v>
      </c>
      <c r="AL19" s="81">
        <v>2563.2334016761602</v>
      </c>
      <c r="AM19" s="81">
        <v>2490.6803701290901</v>
      </c>
      <c r="AN19" s="81">
        <v>2563.7131726534399</v>
      </c>
      <c r="AO19" s="81">
        <v>2623.5824060707901</v>
      </c>
      <c r="AP19" s="81">
        <v>2585.5638087663801</v>
      </c>
      <c r="AQ19" s="81">
        <v>2596.27243880784</v>
      </c>
      <c r="AR19" s="81">
        <v>2629.8709840777701</v>
      </c>
      <c r="AS19" s="81">
        <v>2708.4220492612799</v>
      </c>
      <c r="AT19" s="81">
        <v>2670.8644026330699</v>
      </c>
      <c r="AU19" s="81">
        <v>2680.8475654920499</v>
      </c>
      <c r="AV19" s="81">
        <v>2747.8952943230502</v>
      </c>
      <c r="AW19" s="81">
        <v>2771.8575968815198</v>
      </c>
      <c r="AX19" s="81">
        <v>2768.0913052073402</v>
      </c>
      <c r="AY19" s="81">
        <v>2812.0179747881798</v>
      </c>
      <c r="AZ19" s="81">
        <v>2886.81543725233</v>
      </c>
      <c r="BA19" s="81">
        <v>2848.7960981812098</v>
      </c>
      <c r="BB19" s="81">
        <v>2739.8128582480199</v>
      </c>
      <c r="BC19" s="81">
        <v>2762.2890491058702</v>
      </c>
      <c r="BD19" s="81">
        <v>2783.1900163895398</v>
      </c>
      <c r="BE19" s="81">
        <v>2804.6153207368202</v>
      </c>
      <c r="BF19" s="81">
        <v>2808.3751746829398</v>
      </c>
      <c r="BG19" s="81">
        <v>2792.0207274528102</v>
      </c>
      <c r="BH19" s="81">
        <v>2785.6764107321501</v>
      </c>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81">
        <v>1898.6469845921199</v>
      </c>
      <c r="D20" s="81">
        <v>1881.08786556369</v>
      </c>
      <c r="E20" s="81">
        <v>1874.0675789269901</v>
      </c>
      <c r="F20" s="81">
        <v>1912.9660619936501</v>
      </c>
      <c r="G20" s="81">
        <v>1930.6926236377799</v>
      </c>
      <c r="H20" s="81">
        <v>1918.5615573116499</v>
      </c>
      <c r="I20" s="81">
        <v>1981.57786595793</v>
      </c>
      <c r="J20" s="81">
        <v>1998.51745985041</v>
      </c>
      <c r="K20" s="81">
        <v>2065.17857342457</v>
      </c>
      <c r="L20" s="81">
        <v>2027.6575629788299</v>
      </c>
      <c r="M20" s="81">
        <v>2028.6914022999699</v>
      </c>
      <c r="N20" s="81">
        <v>1983.90583521859</v>
      </c>
      <c r="O20" s="81">
        <v>2000.2707757527101</v>
      </c>
      <c r="P20" s="81">
        <v>2022.2872262117701</v>
      </c>
      <c r="Q20" s="81">
        <v>2022.1511719166799</v>
      </c>
      <c r="R20" s="81">
        <v>2081.7122088900701</v>
      </c>
      <c r="S20" s="81">
        <v>2081.6113563214699</v>
      </c>
      <c r="T20" s="81">
        <v>2058.7807773129598</v>
      </c>
      <c r="U20" s="81">
        <v>2042.5774428544401</v>
      </c>
      <c r="V20" s="81">
        <v>2002.85498479437</v>
      </c>
      <c r="W20" s="81">
        <v>1988.4570114380699</v>
      </c>
      <c r="X20" s="81">
        <v>1999.99277487325</v>
      </c>
      <c r="Y20" s="81">
        <v>1991.96556307277</v>
      </c>
      <c r="Z20" s="81">
        <v>1990.2907762432601</v>
      </c>
      <c r="AA20" s="81">
        <v>1800.6253863588699</v>
      </c>
      <c r="AB20" s="81">
        <v>1947.8609862932301</v>
      </c>
      <c r="AC20" s="81">
        <v>2031.5564030630901</v>
      </c>
      <c r="AD20" s="81">
        <v>2137.5250419096901</v>
      </c>
      <c r="AE20" s="81">
        <v>2167.19450785451</v>
      </c>
      <c r="AF20" s="81">
        <v>2214.8097308456499</v>
      </c>
      <c r="AG20" s="81">
        <v>2171.8235060048801</v>
      </c>
      <c r="AH20" s="81">
        <v>2142.3769333839</v>
      </c>
      <c r="AI20" s="81">
        <v>2264.5651312536102</v>
      </c>
      <c r="AJ20" s="81">
        <v>2204.7441961376499</v>
      </c>
      <c r="AK20" s="81">
        <v>2205.0689229874401</v>
      </c>
      <c r="AL20" s="81">
        <v>2246.5136412576098</v>
      </c>
      <c r="AM20" s="81">
        <v>2150.6131768277501</v>
      </c>
      <c r="AN20" s="81">
        <v>1902.6315815308601</v>
      </c>
      <c r="AO20" s="81">
        <v>2141.681825222</v>
      </c>
      <c r="AP20" s="81">
        <v>2030.8584141997701</v>
      </c>
      <c r="AQ20" s="81">
        <v>1990.4182845681501</v>
      </c>
      <c r="AR20" s="81">
        <v>2121.3156339687898</v>
      </c>
      <c r="AS20" s="81">
        <v>2184.86133166016</v>
      </c>
      <c r="AT20" s="81">
        <v>2248.1970711335798</v>
      </c>
      <c r="AU20" s="81">
        <v>2322.93856191961</v>
      </c>
      <c r="AV20" s="81">
        <v>2341.8782374303601</v>
      </c>
      <c r="AW20" s="81">
        <v>2323.0496833052798</v>
      </c>
      <c r="AX20" s="81">
        <v>2380.1869846783102</v>
      </c>
      <c r="AY20" s="81">
        <v>2394.4947444505101</v>
      </c>
      <c r="AZ20" s="81">
        <v>2381.7637683961202</v>
      </c>
      <c r="BA20" s="81">
        <v>2427.8568069050498</v>
      </c>
      <c r="BB20" s="81">
        <v>2404.1747439527298</v>
      </c>
      <c r="BC20" s="81">
        <v>2486.7639365252699</v>
      </c>
      <c r="BD20" s="81">
        <v>2446.85067825942</v>
      </c>
      <c r="BE20" s="81">
        <v>2457.5028606446399</v>
      </c>
      <c r="BF20" s="81">
        <v>2511.32348561146</v>
      </c>
      <c r="BG20" s="81">
        <v>2499.92265358349</v>
      </c>
      <c r="BH20" s="81">
        <v>2543.0145340434601</v>
      </c>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81">
        <v>495.25020529493003</v>
      </c>
      <c r="D21" s="81">
        <v>511.61100929154702</v>
      </c>
      <c r="E21" s="81">
        <v>494.29501046833201</v>
      </c>
      <c r="F21" s="81">
        <v>474.60835523127798</v>
      </c>
      <c r="G21" s="81">
        <v>469.62985989955399</v>
      </c>
      <c r="H21" s="81">
        <v>455.34175464805998</v>
      </c>
      <c r="I21" s="81">
        <v>469.43908641855597</v>
      </c>
      <c r="J21" s="81">
        <v>483.86138068334401</v>
      </c>
      <c r="K21" s="81">
        <v>516.90684425096003</v>
      </c>
      <c r="L21" s="81">
        <v>483.12348673272697</v>
      </c>
      <c r="M21" s="81">
        <v>488.268170366238</v>
      </c>
      <c r="N21" s="81">
        <v>488.620870968676</v>
      </c>
      <c r="O21" s="81">
        <v>491.56542787308501</v>
      </c>
      <c r="P21" s="81">
        <v>489.98528237882101</v>
      </c>
      <c r="Q21" s="81">
        <v>468.68918486538098</v>
      </c>
      <c r="R21" s="81">
        <v>466.88602807928203</v>
      </c>
      <c r="S21" s="81">
        <v>446.12420386209999</v>
      </c>
      <c r="T21" s="81">
        <v>493.64248493195697</v>
      </c>
      <c r="U21" s="81">
        <v>479.98546693471002</v>
      </c>
      <c r="V21" s="81">
        <v>476.73809013430201</v>
      </c>
      <c r="W21" s="81">
        <v>484.23392411983099</v>
      </c>
      <c r="X21" s="81">
        <v>490.59869554669098</v>
      </c>
      <c r="Y21" s="81">
        <v>515.76197931850004</v>
      </c>
      <c r="Z21" s="81">
        <v>497.14026400751197</v>
      </c>
      <c r="AA21" s="81">
        <v>488.152609524365</v>
      </c>
      <c r="AB21" s="81">
        <v>481.84702214077902</v>
      </c>
      <c r="AC21" s="81">
        <v>472.43152721785799</v>
      </c>
      <c r="AD21" s="81">
        <v>491.32611365011098</v>
      </c>
      <c r="AE21" s="81">
        <v>475.86126731203098</v>
      </c>
      <c r="AF21" s="81">
        <v>484.83375012489603</v>
      </c>
      <c r="AG21" s="81">
        <v>495.58479624884001</v>
      </c>
      <c r="AH21" s="81">
        <v>487.462795923741</v>
      </c>
      <c r="AI21" s="81">
        <v>491.04511803827802</v>
      </c>
      <c r="AJ21" s="81">
        <v>491.84054250369798</v>
      </c>
      <c r="AK21" s="81">
        <v>489.48439649192801</v>
      </c>
      <c r="AL21" s="81">
        <v>481.53640269236797</v>
      </c>
      <c r="AM21" s="81">
        <v>473.55595077225098</v>
      </c>
      <c r="AN21" s="81">
        <v>467.75249376571401</v>
      </c>
      <c r="AO21" s="81">
        <v>465.04368533454499</v>
      </c>
      <c r="AP21" s="81">
        <v>473.27060809259501</v>
      </c>
      <c r="AQ21" s="81">
        <v>484.947143970566</v>
      </c>
      <c r="AR21" s="81">
        <v>481.19190868670802</v>
      </c>
      <c r="AS21" s="81">
        <v>495.34744851267902</v>
      </c>
      <c r="AT21" s="81">
        <v>510.89470222184701</v>
      </c>
      <c r="AU21" s="81">
        <v>521.41077407776504</v>
      </c>
      <c r="AV21" s="81">
        <v>537.35978272844602</v>
      </c>
      <c r="AW21" s="81">
        <v>523.94308282677605</v>
      </c>
      <c r="AX21" s="81">
        <v>533.89795133683504</v>
      </c>
      <c r="AY21" s="81">
        <v>535.53388399131597</v>
      </c>
      <c r="AZ21" s="81">
        <v>534.73926091109297</v>
      </c>
      <c r="BA21" s="81">
        <v>535.791305202839</v>
      </c>
      <c r="BB21" s="81">
        <v>532.516245036687</v>
      </c>
      <c r="BC21" s="81">
        <v>546.37123756143706</v>
      </c>
      <c r="BD21" s="81">
        <v>538.90577691824797</v>
      </c>
      <c r="BE21" s="81">
        <v>534.68174414315399</v>
      </c>
      <c r="BF21" s="81">
        <v>526.00386922478594</v>
      </c>
      <c r="BG21" s="81">
        <v>499.11639679789403</v>
      </c>
      <c r="BH21" s="81">
        <v>486.23309139938902</v>
      </c>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81">
        <v>1340.5646611058801</v>
      </c>
      <c r="D22" s="81">
        <v>1335.85246712553</v>
      </c>
      <c r="E22" s="81">
        <v>1353.5763661103899</v>
      </c>
      <c r="F22" s="81">
        <v>1369.0484522582201</v>
      </c>
      <c r="G22" s="81">
        <v>1337.6419475606899</v>
      </c>
      <c r="H22" s="81">
        <v>1366.88099810016</v>
      </c>
      <c r="I22" s="81">
        <v>1383.7555498316201</v>
      </c>
      <c r="J22" s="81">
        <v>1375.0244191941299</v>
      </c>
      <c r="K22" s="81">
        <v>1394.0955383282401</v>
      </c>
      <c r="L22" s="81">
        <v>1417.9626165059699</v>
      </c>
      <c r="M22" s="81">
        <v>1386.8560095938899</v>
      </c>
      <c r="N22" s="81">
        <v>1395.62709285711</v>
      </c>
      <c r="O22" s="81">
        <v>1435.01492006999</v>
      </c>
      <c r="P22" s="81">
        <v>1407.20484327498</v>
      </c>
      <c r="Q22" s="81">
        <v>1414.76057190437</v>
      </c>
      <c r="R22" s="81">
        <v>1443.51861346022</v>
      </c>
      <c r="S22" s="81">
        <v>1463.63749107688</v>
      </c>
      <c r="T22" s="81">
        <v>1454.2882910179801</v>
      </c>
      <c r="U22" s="81">
        <v>1472.45873405009</v>
      </c>
      <c r="V22" s="81">
        <v>1463.1331950742499</v>
      </c>
      <c r="W22" s="81">
        <v>1480.31709989194</v>
      </c>
      <c r="X22" s="81">
        <v>1510.0357420188</v>
      </c>
      <c r="Y22" s="81">
        <v>1507.70509281963</v>
      </c>
      <c r="Z22" s="81">
        <v>1477.39781218539</v>
      </c>
      <c r="AA22" s="81">
        <v>1444.88588356887</v>
      </c>
      <c r="AB22" s="81">
        <v>1438.9097804507401</v>
      </c>
      <c r="AC22" s="81">
        <v>1454.3316447017201</v>
      </c>
      <c r="AD22" s="81">
        <v>1477.28952346758</v>
      </c>
      <c r="AE22" s="81">
        <v>1518.7296368176001</v>
      </c>
      <c r="AF22" s="81">
        <v>1525.78754373828</v>
      </c>
      <c r="AG22" s="81">
        <v>1517.7222539423201</v>
      </c>
      <c r="AH22" s="81">
        <v>1461.17720826357</v>
      </c>
      <c r="AI22" s="81">
        <v>1513.0565955039799</v>
      </c>
      <c r="AJ22" s="81">
        <v>1512.9430475506299</v>
      </c>
      <c r="AK22" s="81">
        <v>1482.31959103592</v>
      </c>
      <c r="AL22" s="81">
        <v>1474.94885813166</v>
      </c>
      <c r="AM22" s="81">
        <v>1439.88078293782</v>
      </c>
      <c r="AN22" s="81">
        <v>1444.2894814372801</v>
      </c>
      <c r="AO22" s="81">
        <v>1452.49471930391</v>
      </c>
      <c r="AP22" s="81">
        <v>1468.57848778672</v>
      </c>
      <c r="AQ22" s="81">
        <v>1442.69934739513</v>
      </c>
      <c r="AR22" s="81">
        <v>1447.5069949189799</v>
      </c>
      <c r="AS22" s="81">
        <v>1451.6946119305301</v>
      </c>
      <c r="AT22" s="81">
        <v>1461.3541200120201</v>
      </c>
      <c r="AU22" s="81">
        <v>1494.68534708944</v>
      </c>
      <c r="AV22" s="81">
        <v>1493.17250189688</v>
      </c>
      <c r="AW22" s="81">
        <v>1512.2114600523901</v>
      </c>
      <c r="AX22" s="81">
        <v>1516.50782322704</v>
      </c>
      <c r="AY22" s="81">
        <v>1539.4694113309199</v>
      </c>
      <c r="AZ22" s="81">
        <v>1559.3361082276499</v>
      </c>
      <c r="BA22" s="81">
        <v>1544.9118786301699</v>
      </c>
      <c r="BB22" s="81">
        <v>1543.3986600967701</v>
      </c>
      <c r="BC22" s="81">
        <v>1540.86266408704</v>
      </c>
      <c r="BD22" s="81">
        <v>1531.09655558598</v>
      </c>
      <c r="BE22" s="81">
        <v>1544.74031675329</v>
      </c>
      <c r="BF22" s="81">
        <v>1547.63480950691</v>
      </c>
      <c r="BG22" s="81">
        <v>1544.2356916936401</v>
      </c>
      <c r="BH22" s="81">
        <v>1570.7064341488799</v>
      </c>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81">
        <v>333.10266738173402</v>
      </c>
      <c r="D23" s="81">
        <v>326.35701068516101</v>
      </c>
      <c r="E23" s="81">
        <v>327.97353165028602</v>
      </c>
      <c r="F23" s="81">
        <v>320.79603019190898</v>
      </c>
      <c r="G23" s="81">
        <v>299.99101182762701</v>
      </c>
      <c r="H23" s="81">
        <v>298.34941122808902</v>
      </c>
      <c r="I23" s="81">
        <v>309.60995189044598</v>
      </c>
      <c r="J23" s="81">
        <v>315.98596254107599</v>
      </c>
      <c r="K23" s="81">
        <v>299.10261916956102</v>
      </c>
      <c r="L23" s="81">
        <v>305.80832724322897</v>
      </c>
      <c r="M23" s="81">
        <v>316.99991658776497</v>
      </c>
      <c r="N23" s="81">
        <v>309.48044310058702</v>
      </c>
      <c r="O23" s="81">
        <v>309.39177587872803</v>
      </c>
      <c r="P23" s="81">
        <v>312.39029038988201</v>
      </c>
      <c r="Q23" s="81">
        <v>299.13180297917398</v>
      </c>
      <c r="R23" s="81">
        <v>297.99029622933301</v>
      </c>
      <c r="S23" s="81">
        <v>295.75993152264198</v>
      </c>
      <c r="T23" s="81">
        <v>290.72671835609901</v>
      </c>
      <c r="U23" s="81">
        <v>304.95609949493098</v>
      </c>
      <c r="V23" s="81">
        <v>287.02615582532502</v>
      </c>
      <c r="W23" s="81">
        <v>285.60733026916</v>
      </c>
      <c r="X23" s="81">
        <v>293.58193080902902</v>
      </c>
      <c r="Y23" s="81">
        <v>300.68018383908702</v>
      </c>
      <c r="Z23" s="81">
        <v>312.13104555803199</v>
      </c>
      <c r="AA23" s="81">
        <v>310.09938806724898</v>
      </c>
      <c r="AB23" s="81">
        <v>320.19218747739899</v>
      </c>
      <c r="AC23" s="81">
        <v>323.18972592119701</v>
      </c>
      <c r="AD23" s="81">
        <v>322.87855199141399</v>
      </c>
      <c r="AE23" s="81">
        <v>313.048126236001</v>
      </c>
      <c r="AF23" s="81">
        <v>305.810280995938</v>
      </c>
      <c r="AG23" s="81">
        <v>295.42986760305001</v>
      </c>
      <c r="AH23" s="81">
        <v>326.35896816415499</v>
      </c>
      <c r="AI23" s="81">
        <v>294.15268914815601</v>
      </c>
      <c r="AJ23" s="81">
        <v>299.17793124475202</v>
      </c>
      <c r="AK23" s="81">
        <v>309.50108564000999</v>
      </c>
      <c r="AL23" s="81">
        <v>316.86977394877698</v>
      </c>
      <c r="AM23" s="81">
        <v>303.86674345730103</v>
      </c>
      <c r="AN23" s="81">
        <v>308.03924090987601</v>
      </c>
      <c r="AO23" s="81">
        <v>320.17662740859299</v>
      </c>
      <c r="AP23" s="81">
        <v>324.98143243519797</v>
      </c>
      <c r="AQ23" s="81">
        <v>326.498317567828</v>
      </c>
      <c r="AR23" s="81">
        <v>325.175410405626</v>
      </c>
      <c r="AS23" s="81">
        <v>330.40782680850799</v>
      </c>
      <c r="AT23" s="81">
        <v>330.08512995402498</v>
      </c>
      <c r="AU23" s="81">
        <v>336.38724698893401</v>
      </c>
      <c r="AV23" s="81">
        <v>343.94102911924301</v>
      </c>
      <c r="AW23" s="81">
        <v>348.15010737286298</v>
      </c>
      <c r="AX23" s="81">
        <v>363.03145711119203</v>
      </c>
      <c r="AY23" s="81">
        <v>370.64727529928899</v>
      </c>
      <c r="AZ23" s="81">
        <v>365.85612816108801</v>
      </c>
      <c r="BA23" s="81">
        <v>361.57370376931698</v>
      </c>
      <c r="BB23" s="81">
        <v>366.60014398583399</v>
      </c>
      <c r="BC23" s="81">
        <v>364.49172491218599</v>
      </c>
      <c r="BD23" s="81">
        <v>352.84373144494901</v>
      </c>
      <c r="BE23" s="81">
        <v>343.83781607886101</v>
      </c>
      <c r="BF23" s="81">
        <v>330.82975497805501</v>
      </c>
      <c r="BG23" s="81">
        <v>318.76782572456102</v>
      </c>
      <c r="BH23" s="81">
        <v>330.60904667469202</v>
      </c>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81">
        <v>2428.8393194262399</v>
      </c>
      <c r="D24" s="81">
        <v>2404.6869838744201</v>
      </c>
      <c r="E24" s="81">
        <v>2401.7029489063998</v>
      </c>
      <c r="F24" s="81">
        <v>2349.8171643594301</v>
      </c>
      <c r="G24" s="81">
        <v>2392.00730978099</v>
      </c>
      <c r="H24" s="81">
        <v>2453.7812202475502</v>
      </c>
      <c r="I24" s="81">
        <v>2467.4265741602399</v>
      </c>
      <c r="J24" s="81">
        <v>2471.6837241364001</v>
      </c>
      <c r="K24" s="81">
        <v>2452.19506740719</v>
      </c>
      <c r="L24" s="81">
        <v>2529.94841102793</v>
      </c>
      <c r="M24" s="81">
        <v>2532.7239533654301</v>
      </c>
      <c r="N24" s="81">
        <v>2515.67227659421</v>
      </c>
      <c r="O24" s="81">
        <v>2563.2076161641698</v>
      </c>
      <c r="P24" s="81">
        <v>2526.6790860258602</v>
      </c>
      <c r="Q24" s="81">
        <v>2543.1352574226598</v>
      </c>
      <c r="R24" s="81">
        <v>2549.2761521961002</v>
      </c>
      <c r="S24" s="81">
        <v>2526.4560579049198</v>
      </c>
      <c r="T24" s="81">
        <v>2574.80733664947</v>
      </c>
      <c r="U24" s="81">
        <v>2583.3489421357599</v>
      </c>
      <c r="V24" s="81">
        <v>2594.1187253058802</v>
      </c>
      <c r="W24" s="81">
        <v>2619.5987504238601</v>
      </c>
      <c r="X24" s="81">
        <v>2646.7700845439399</v>
      </c>
      <c r="Y24" s="81">
        <v>2611.52720415881</v>
      </c>
      <c r="Z24" s="81">
        <v>2581.9528389305901</v>
      </c>
      <c r="AA24" s="81">
        <v>2710.5390845693501</v>
      </c>
      <c r="AB24" s="81">
        <v>2793.7011034010302</v>
      </c>
      <c r="AC24" s="81">
        <v>2824.3734124294401</v>
      </c>
      <c r="AD24" s="81">
        <v>2841.2483064663302</v>
      </c>
      <c r="AE24" s="81">
        <v>2831.9119331208399</v>
      </c>
      <c r="AF24" s="81">
        <v>2914.06994170093</v>
      </c>
      <c r="AG24" s="81">
        <v>2977.85548094668</v>
      </c>
      <c r="AH24" s="81">
        <v>3030.6378017940801</v>
      </c>
      <c r="AI24" s="81">
        <v>3093.2443960503401</v>
      </c>
      <c r="AJ24" s="81">
        <v>3096.997187599</v>
      </c>
      <c r="AK24" s="81">
        <v>3112.9998848892901</v>
      </c>
      <c r="AL24" s="81">
        <v>3152.0132704296302</v>
      </c>
      <c r="AM24" s="81">
        <v>3078.2166334736398</v>
      </c>
      <c r="AN24" s="81">
        <v>3128.9237655750198</v>
      </c>
      <c r="AO24" s="81">
        <v>3180.4117868207099</v>
      </c>
      <c r="AP24" s="81">
        <v>3237.1535873257799</v>
      </c>
      <c r="AQ24" s="81">
        <v>3331.8762903532001</v>
      </c>
      <c r="AR24" s="81">
        <v>3587.31091925584</v>
      </c>
      <c r="AS24" s="81">
        <v>3620.5434948258198</v>
      </c>
      <c r="AT24" s="81">
        <v>3500.81056992405</v>
      </c>
      <c r="AU24" s="81">
        <v>3625.9258860087498</v>
      </c>
      <c r="AV24" s="81">
        <v>3578.7427412392199</v>
      </c>
      <c r="AW24" s="81">
        <v>3605.5597206908601</v>
      </c>
      <c r="AX24" s="81">
        <v>3594.8974614188601</v>
      </c>
      <c r="AY24" s="81">
        <v>3602.6450213060598</v>
      </c>
      <c r="AZ24" s="81">
        <v>3689.3504846248502</v>
      </c>
      <c r="BA24" s="81">
        <v>3663.0641919408499</v>
      </c>
      <c r="BB24" s="81">
        <v>3683.2399406446798</v>
      </c>
      <c r="BC24" s="81">
        <v>3643.5423038489298</v>
      </c>
      <c r="BD24" s="81">
        <v>3615.2748468230102</v>
      </c>
      <c r="BE24" s="81">
        <v>3593.3965360923798</v>
      </c>
      <c r="BF24" s="81">
        <v>3569.9301640829499</v>
      </c>
      <c r="BG24" s="81">
        <v>3613.0382349797501</v>
      </c>
      <c r="BH24" s="81">
        <v>3552.4110424420801</v>
      </c>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81">
        <v>2639.7296700871598</v>
      </c>
      <c r="D25" s="81">
        <v>2598.2024272311301</v>
      </c>
      <c r="E25" s="81">
        <v>2520.8124484724799</v>
      </c>
      <c r="F25" s="81">
        <v>2513.4638401411898</v>
      </c>
      <c r="G25" s="81">
        <v>2529.65937499848</v>
      </c>
      <c r="H25" s="81">
        <v>2591.9314497700002</v>
      </c>
      <c r="I25" s="81">
        <v>2506.34987703653</v>
      </c>
      <c r="J25" s="81">
        <v>2583.8488508883202</v>
      </c>
      <c r="K25" s="81">
        <v>2547.9438814212599</v>
      </c>
      <c r="L25" s="81">
        <v>2515.78376694501</v>
      </c>
      <c r="M25" s="81">
        <v>2524.1611898241999</v>
      </c>
      <c r="N25" s="81">
        <v>2528.6137375318999</v>
      </c>
      <c r="O25" s="81">
        <v>2555.20897267189</v>
      </c>
      <c r="P25" s="81">
        <v>2552.3970483994699</v>
      </c>
      <c r="Q25" s="81">
        <v>2630.9777487779002</v>
      </c>
      <c r="R25" s="81">
        <v>2544.3276160584801</v>
      </c>
      <c r="S25" s="81">
        <v>2540.5406240889101</v>
      </c>
      <c r="T25" s="81">
        <v>2598.42590194178</v>
      </c>
      <c r="U25" s="81">
        <v>2533.2186914191302</v>
      </c>
      <c r="V25" s="81">
        <v>2586.3688518878798</v>
      </c>
      <c r="W25" s="81">
        <v>2595.2862190351598</v>
      </c>
      <c r="X25" s="81">
        <v>2598.65898019515</v>
      </c>
      <c r="Y25" s="81">
        <v>2611.9164806961298</v>
      </c>
      <c r="Z25" s="81">
        <v>2545.2307644265302</v>
      </c>
      <c r="AA25" s="81">
        <v>2565.2880380924698</v>
      </c>
      <c r="AB25" s="81">
        <v>2612.3776002842201</v>
      </c>
      <c r="AC25" s="81">
        <v>2534.2986289347</v>
      </c>
      <c r="AD25" s="81">
        <v>2550.2270529980501</v>
      </c>
      <c r="AE25" s="81">
        <v>2585.2429252862198</v>
      </c>
      <c r="AF25" s="81">
        <v>2569.0627118339298</v>
      </c>
      <c r="AG25" s="81">
        <v>2577.7506678411701</v>
      </c>
      <c r="AH25" s="81">
        <v>2569.2653336619201</v>
      </c>
      <c r="AI25" s="81">
        <v>2590.43947963038</v>
      </c>
      <c r="AJ25" s="81">
        <v>2532.1786363146298</v>
      </c>
      <c r="AK25" s="81">
        <v>2484.43478963498</v>
      </c>
      <c r="AL25" s="81">
        <v>2525.5769498776599</v>
      </c>
      <c r="AM25" s="81">
        <v>2468.4285059234799</v>
      </c>
      <c r="AN25" s="81">
        <v>2408.7868280484299</v>
      </c>
      <c r="AO25" s="81">
        <v>2555.1184800262599</v>
      </c>
      <c r="AP25" s="81">
        <v>2488.2317926805399</v>
      </c>
      <c r="AQ25" s="81">
        <v>2537.2157421943398</v>
      </c>
      <c r="AR25" s="81">
        <v>2622.4618841534002</v>
      </c>
      <c r="AS25" s="81">
        <v>2647.6417620368502</v>
      </c>
      <c r="AT25" s="81">
        <v>2657.4420318989301</v>
      </c>
      <c r="AU25" s="81">
        <v>2673.7856925650799</v>
      </c>
      <c r="AV25" s="81">
        <v>2657.2176801508899</v>
      </c>
      <c r="AW25" s="81">
        <v>2648.2848151548701</v>
      </c>
      <c r="AX25" s="81">
        <v>2615.9253296939501</v>
      </c>
      <c r="AY25" s="81">
        <v>2628.6779002968101</v>
      </c>
      <c r="AZ25" s="81">
        <v>2633.0686076184002</v>
      </c>
      <c r="BA25" s="81">
        <v>2663.5633664116799</v>
      </c>
      <c r="BB25" s="81">
        <v>2745.31810323331</v>
      </c>
      <c r="BC25" s="81">
        <v>2752.8568674272601</v>
      </c>
      <c r="BD25" s="81">
        <v>2721.9755138761302</v>
      </c>
      <c r="BE25" s="81">
        <v>2670.7748152088502</v>
      </c>
      <c r="BF25" s="81">
        <v>2677.9594129306201</v>
      </c>
      <c r="BG25" s="81">
        <v>2652.59534672993</v>
      </c>
      <c r="BH25" s="81">
        <v>2688.5037547675201</v>
      </c>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7">
        <v>19558.470150085541</v>
      </c>
      <c r="D26" s="77">
        <v>19452.658300423594</v>
      </c>
      <c r="E26" s="77">
        <v>19372.324148449617</v>
      </c>
      <c r="F26" s="77">
        <v>19387.416490780364</v>
      </c>
      <c r="G26" s="77">
        <v>19199.742608379132</v>
      </c>
      <c r="H26" s="77">
        <v>19348.012491882557</v>
      </c>
      <c r="I26" s="77">
        <v>19448.178558377651</v>
      </c>
      <c r="J26" s="77">
        <v>19558.56816427752</v>
      </c>
      <c r="K26" s="77">
        <v>19467.766326408379</v>
      </c>
      <c r="L26" s="77">
        <v>19373.316024579486</v>
      </c>
      <c r="M26" s="77">
        <v>19397.778629722936</v>
      </c>
      <c r="N26" s="77">
        <v>19333.853219342855</v>
      </c>
      <c r="O26" s="77">
        <v>19572.565412074255</v>
      </c>
      <c r="P26" s="77">
        <v>19513.775842288782</v>
      </c>
      <c r="Q26" s="77">
        <v>19439.032475308803</v>
      </c>
      <c r="R26" s="77">
        <v>19526.096933506946</v>
      </c>
      <c r="S26" s="77">
        <v>19581.177265585509</v>
      </c>
      <c r="T26" s="77">
        <v>19750.064646154664</v>
      </c>
      <c r="U26" s="77">
        <v>19756.791135119311</v>
      </c>
      <c r="V26" s="77">
        <v>19724.304065963908</v>
      </c>
      <c r="W26" s="77">
        <v>19756.460503670278</v>
      </c>
      <c r="X26" s="77">
        <v>19994.224654895537</v>
      </c>
      <c r="Y26" s="77">
        <v>20021.597123622567</v>
      </c>
      <c r="Z26" s="77">
        <v>19936.014753224215</v>
      </c>
      <c r="AA26" s="77">
        <v>20063.865795659702</v>
      </c>
      <c r="AB26" s="77">
        <v>20232.92442708071</v>
      </c>
      <c r="AC26" s="77">
        <v>20155.590094909712</v>
      </c>
      <c r="AD26" s="77">
        <v>20491.455528177594</v>
      </c>
      <c r="AE26" s="77">
        <v>20426.358734650054</v>
      </c>
      <c r="AF26" s="77">
        <v>20700.363707021694</v>
      </c>
      <c r="AG26" s="77">
        <v>20833.17841611947</v>
      </c>
      <c r="AH26" s="77">
        <v>20730.133034123726</v>
      </c>
      <c r="AI26" s="77">
        <v>21008.047052895992</v>
      </c>
      <c r="AJ26" s="77">
        <v>21009.122036064062</v>
      </c>
      <c r="AK26" s="77">
        <v>20948.083114098008</v>
      </c>
      <c r="AL26" s="77">
        <v>21051.203070591833</v>
      </c>
      <c r="AM26" s="77">
        <v>20661.790648554113</v>
      </c>
      <c r="AN26" s="77">
        <v>20478.591325409401</v>
      </c>
      <c r="AO26" s="77">
        <v>21129.015260529857</v>
      </c>
      <c r="AP26" s="77">
        <v>21039.030695914524</v>
      </c>
      <c r="AQ26" s="77">
        <v>21172.388307213685</v>
      </c>
      <c r="AR26" s="77">
        <v>21721.711443539203</v>
      </c>
      <c r="AS26" s="77">
        <v>22030.545390445972</v>
      </c>
      <c r="AT26" s="77">
        <v>22077.34282147812</v>
      </c>
      <c r="AU26" s="77">
        <v>22276.53543924274</v>
      </c>
      <c r="AV26" s="77">
        <v>22434.963084599931</v>
      </c>
      <c r="AW26" s="77">
        <v>22417.476418944021</v>
      </c>
      <c r="AX26" s="77">
        <v>22379.204545870958</v>
      </c>
      <c r="AY26" s="77">
        <v>22497.752983625272</v>
      </c>
      <c r="AZ26" s="77">
        <v>22660.894375345499</v>
      </c>
      <c r="BA26" s="77">
        <v>22700.708539859723</v>
      </c>
      <c r="BB26" s="77">
        <v>22648.510239990486</v>
      </c>
      <c r="BC26" s="77">
        <v>22690.459984837766</v>
      </c>
      <c r="BD26" s="77">
        <v>22547.864014172999</v>
      </c>
      <c r="BE26" s="77">
        <v>22507.131053997506</v>
      </c>
      <c r="BF26" s="77">
        <v>22581.320925504209</v>
      </c>
      <c r="BG26" s="77">
        <v>22456.210499352055</v>
      </c>
      <c r="BH26" s="77">
        <v>22589.66190395708</v>
      </c>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81">
        <v>24628.2849063553</v>
      </c>
      <c r="D27" s="81">
        <v>24665.1117700135</v>
      </c>
      <c r="E27" s="81">
        <v>24743.603964095098</v>
      </c>
      <c r="F27" s="81">
        <v>25090.4935081287</v>
      </c>
      <c r="G27" s="81">
        <v>24501.167861635298</v>
      </c>
      <c r="H27" s="81">
        <v>24854.545555187698</v>
      </c>
      <c r="I27" s="81">
        <v>24937.526467735399</v>
      </c>
      <c r="J27" s="81">
        <v>25068.689050965299</v>
      </c>
      <c r="K27" s="81">
        <v>24890.938525293699</v>
      </c>
      <c r="L27" s="81">
        <v>25188.006082403201</v>
      </c>
      <c r="M27" s="81">
        <v>25287.856016668102</v>
      </c>
      <c r="N27" s="81">
        <v>25761.098268055201</v>
      </c>
      <c r="O27" s="81">
        <v>25757.670628931399</v>
      </c>
      <c r="P27" s="81">
        <v>25798.674160782801</v>
      </c>
      <c r="Q27" s="81">
        <v>25934.3997632024</v>
      </c>
      <c r="R27" s="81">
        <v>25893.672055831299</v>
      </c>
      <c r="S27" s="81">
        <v>25809.541740154</v>
      </c>
      <c r="T27" s="81">
        <v>25832.581019721601</v>
      </c>
      <c r="U27" s="81">
        <v>25917.7193655665</v>
      </c>
      <c r="V27" s="81">
        <v>25970.226429055201</v>
      </c>
      <c r="W27" s="81">
        <v>25868.095212872799</v>
      </c>
      <c r="X27" s="81">
        <v>25969.520978723998</v>
      </c>
      <c r="Y27" s="81">
        <v>25926.117745801701</v>
      </c>
      <c r="Z27" s="81">
        <v>25971.682944815399</v>
      </c>
      <c r="AA27" s="81">
        <v>26209.136618118599</v>
      </c>
      <c r="AB27" s="81">
        <v>26360.803514151099</v>
      </c>
      <c r="AC27" s="81">
        <v>26373.040007472599</v>
      </c>
      <c r="AD27" s="81">
        <v>26413.1891810013</v>
      </c>
      <c r="AE27" s="81">
        <v>26387.151953221899</v>
      </c>
      <c r="AF27" s="81">
        <v>26248.6442720417</v>
      </c>
      <c r="AG27" s="81">
        <v>25985.632651724001</v>
      </c>
      <c r="AH27" s="81">
        <v>26140.1829697432</v>
      </c>
      <c r="AI27" s="81">
        <v>26145.069463029198</v>
      </c>
      <c r="AJ27" s="81">
        <v>26180.446094564399</v>
      </c>
      <c r="AK27" s="81">
        <v>26164.883699321301</v>
      </c>
      <c r="AL27" s="81">
        <v>26062.800638547498</v>
      </c>
      <c r="AM27" s="81">
        <v>26116.2250767064</v>
      </c>
      <c r="AN27" s="81">
        <v>26131.4038545638</v>
      </c>
      <c r="AO27" s="81">
        <v>26581.280761030299</v>
      </c>
      <c r="AP27" s="81">
        <v>26700.0916020923</v>
      </c>
      <c r="AQ27" s="81">
        <v>26656.8443273718</v>
      </c>
      <c r="AR27" s="81">
        <v>26862.4017781599</v>
      </c>
      <c r="AS27" s="81">
        <v>27085.519037599701</v>
      </c>
      <c r="AT27" s="81">
        <v>27438.149475902399</v>
      </c>
      <c r="AU27" s="81">
        <v>27545.095522489799</v>
      </c>
      <c r="AV27" s="81">
        <v>27440.799202960501</v>
      </c>
      <c r="AW27" s="81">
        <v>27534.098873278901</v>
      </c>
      <c r="AX27" s="81">
        <v>27623.7176446747</v>
      </c>
      <c r="AY27" s="81">
        <v>27606.679507284302</v>
      </c>
      <c r="AZ27" s="81">
        <v>27742.508525071</v>
      </c>
      <c r="BA27" s="81">
        <v>27651.625194198899</v>
      </c>
      <c r="BB27" s="81">
        <v>27763.219395860699</v>
      </c>
      <c r="BC27" s="81">
        <v>27845.8665807953</v>
      </c>
      <c r="BD27" s="81">
        <v>27934.731973487698</v>
      </c>
      <c r="BE27" s="81">
        <v>27918.007066878101</v>
      </c>
      <c r="BF27" s="81">
        <v>27920.6918862725</v>
      </c>
      <c r="BG27" s="81">
        <v>27911.939450674501</v>
      </c>
      <c r="BH27" s="81">
        <v>27924.291080609</v>
      </c>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7">
        <v>24628.2849063553</v>
      </c>
      <c r="D28" s="77">
        <v>24665.1117700135</v>
      </c>
      <c r="E28" s="77">
        <v>24743.603964095098</v>
      </c>
      <c r="F28" s="77">
        <v>25090.4935081287</v>
      </c>
      <c r="G28" s="77">
        <v>24501.167861635298</v>
      </c>
      <c r="H28" s="77">
        <v>24854.545555187698</v>
      </c>
      <c r="I28" s="77">
        <v>24937.526467735399</v>
      </c>
      <c r="J28" s="77">
        <v>25068.689050965299</v>
      </c>
      <c r="K28" s="77">
        <v>24890.938525293699</v>
      </c>
      <c r="L28" s="77">
        <v>25188.006082403201</v>
      </c>
      <c r="M28" s="77">
        <v>25287.856016668102</v>
      </c>
      <c r="N28" s="77">
        <v>25761.098268055201</v>
      </c>
      <c r="O28" s="77">
        <v>25757.670628931399</v>
      </c>
      <c r="P28" s="77">
        <v>25798.674160782801</v>
      </c>
      <c r="Q28" s="77">
        <v>25934.3997632024</v>
      </c>
      <c r="R28" s="77">
        <v>25893.672055831299</v>
      </c>
      <c r="S28" s="77">
        <v>25809.541740154</v>
      </c>
      <c r="T28" s="77">
        <v>25832.581019721601</v>
      </c>
      <c r="U28" s="77">
        <v>25917.7193655665</v>
      </c>
      <c r="V28" s="77">
        <v>25970.226429055201</v>
      </c>
      <c r="W28" s="77">
        <v>25868.095212872799</v>
      </c>
      <c r="X28" s="77">
        <v>25969.520978723998</v>
      </c>
      <c r="Y28" s="77">
        <v>25926.117745801701</v>
      </c>
      <c r="Z28" s="77">
        <v>25971.682944815399</v>
      </c>
      <c r="AA28" s="77">
        <v>26209.136618118599</v>
      </c>
      <c r="AB28" s="77">
        <v>26360.803514151099</v>
      </c>
      <c r="AC28" s="77">
        <v>26373.040007472599</v>
      </c>
      <c r="AD28" s="77">
        <v>26413.1891810013</v>
      </c>
      <c r="AE28" s="77">
        <v>26387.151953221899</v>
      </c>
      <c r="AF28" s="77">
        <v>26248.6442720417</v>
      </c>
      <c r="AG28" s="77">
        <v>25985.632651724001</v>
      </c>
      <c r="AH28" s="77">
        <v>26140.1829697432</v>
      </c>
      <c r="AI28" s="77">
        <v>26145.069463029198</v>
      </c>
      <c r="AJ28" s="77">
        <v>26180.446094564399</v>
      </c>
      <c r="AK28" s="77">
        <v>26164.883699321301</v>
      </c>
      <c r="AL28" s="77">
        <v>26062.800638547498</v>
      </c>
      <c r="AM28" s="77">
        <v>26116.2250767064</v>
      </c>
      <c r="AN28" s="77">
        <v>26131.4038545638</v>
      </c>
      <c r="AO28" s="77">
        <v>26581.280761030299</v>
      </c>
      <c r="AP28" s="77">
        <v>26700.0916020923</v>
      </c>
      <c r="AQ28" s="77">
        <v>26656.8443273718</v>
      </c>
      <c r="AR28" s="77">
        <v>26862.4017781599</v>
      </c>
      <c r="AS28" s="77">
        <v>27085.519037599701</v>
      </c>
      <c r="AT28" s="77">
        <v>27438.149475902399</v>
      </c>
      <c r="AU28" s="77">
        <v>27545.095522489799</v>
      </c>
      <c r="AV28" s="77">
        <v>27440.799202960501</v>
      </c>
      <c r="AW28" s="77">
        <v>27534.098873278901</v>
      </c>
      <c r="AX28" s="77">
        <v>27623.7176446747</v>
      </c>
      <c r="AY28" s="77">
        <v>27606.679507284302</v>
      </c>
      <c r="AZ28" s="77">
        <v>27742.508525071</v>
      </c>
      <c r="BA28" s="77">
        <v>27651.625194198899</v>
      </c>
      <c r="BB28" s="77">
        <v>27763.219395860699</v>
      </c>
      <c r="BC28" s="77">
        <v>27845.8665807953</v>
      </c>
      <c r="BD28" s="77">
        <v>27934.731973487698</v>
      </c>
      <c r="BE28" s="77">
        <v>27918.007066878101</v>
      </c>
      <c r="BF28" s="77">
        <v>27920.6918862725</v>
      </c>
      <c r="BG28" s="77">
        <v>27911.939450674501</v>
      </c>
      <c r="BH28" s="77">
        <v>27924.291080609</v>
      </c>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8" t="s">
        <v>150</v>
      </c>
      <c r="B29" s="118"/>
      <c r="C29" s="78">
        <v>66850.403103204604</v>
      </c>
      <c r="D29" s="78">
        <v>66789.941920633428</v>
      </c>
      <c r="E29" s="78">
        <v>66718.36916035079</v>
      </c>
      <c r="F29" s="78">
        <v>67182.530767085511</v>
      </c>
      <c r="G29" s="78">
        <v>66133.544360345957</v>
      </c>
      <c r="H29" s="78">
        <v>66677.572249740348</v>
      </c>
      <c r="I29" s="78">
        <v>66618.932246129625</v>
      </c>
      <c r="J29" s="78">
        <v>66631.482794607175</v>
      </c>
      <c r="K29" s="78">
        <v>66457.222871360747</v>
      </c>
      <c r="L29" s="78">
        <v>66507.189385753154</v>
      </c>
      <c r="M29" s="78">
        <v>66771.522019112526</v>
      </c>
      <c r="N29" s="78">
        <v>67197.326625084534</v>
      </c>
      <c r="O29" s="78">
        <v>67599.407447547084</v>
      </c>
      <c r="P29" s="78">
        <v>67529.3549803106</v>
      </c>
      <c r="Q29" s="78">
        <v>67519.722071491153</v>
      </c>
      <c r="R29" s="78">
        <v>67582.297653086614</v>
      </c>
      <c r="S29" s="78">
        <v>67533.741125218454</v>
      </c>
      <c r="T29" s="78">
        <v>67706.529610930302</v>
      </c>
      <c r="U29" s="78">
        <v>67843.536092307026</v>
      </c>
      <c r="V29" s="78">
        <v>67693.077148748969</v>
      </c>
      <c r="W29" s="78">
        <v>67540.847150191083</v>
      </c>
      <c r="X29" s="78">
        <v>67990.085253147699</v>
      </c>
      <c r="Y29" s="78">
        <v>68017.828509313375</v>
      </c>
      <c r="Z29" s="78">
        <v>67940.139714470191</v>
      </c>
      <c r="AA29" s="78">
        <v>68283.292569406069</v>
      </c>
      <c r="AB29" s="78">
        <v>69014.02137125365</v>
      </c>
      <c r="AC29" s="78">
        <v>69064.899430613208</v>
      </c>
      <c r="AD29" s="78">
        <v>69541.076609310243</v>
      </c>
      <c r="AE29" s="78">
        <v>69397.283538327625</v>
      </c>
      <c r="AF29" s="78">
        <v>69428.272706138348</v>
      </c>
      <c r="AG29" s="78">
        <v>69518.447122961545</v>
      </c>
      <c r="AH29" s="78">
        <v>69585.518271240857</v>
      </c>
      <c r="AI29" s="78">
        <v>69992.811720243015</v>
      </c>
      <c r="AJ29" s="78">
        <v>69945.761034955445</v>
      </c>
      <c r="AK29" s="78">
        <v>69943.46316357523</v>
      </c>
      <c r="AL29" s="78">
        <v>69838.91690757584</v>
      </c>
      <c r="AM29" s="78">
        <v>68799.842988888413</v>
      </c>
      <c r="AN29" s="78">
        <v>68672.753987859163</v>
      </c>
      <c r="AO29" s="78">
        <v>70376.772386408746</v>
      </c>
      <c r="AP29" s="78">
        <v>70603.131170961555</v>
      </c>
      <c r="AQ29" s="78">
        <v>70768.912180657266</v>
      </c>
      <c r="AR29" s="78">
        <v>72052.701654553253</v>
      </c>
      <c r="AS29" s="78">
        <v>72547.865577654782</v>
      </c>
      <c r="AT29" s="78">
        <v>73064.052476976649</v>
      </c>
      <c r="AU29" s="78">
        <v>73437.321575387468</v>
      </c>
      <c r="AV29" s="78">
        <v>73424.731837530737</v>
      </c>
      <c r="AW29" s="78">
        <v>73626.700933939021</v>
      </c>
      <c r="AX29" s="78">
        <v>73589.305457560957</v>
      </c>
      <c r="AY29" s="78">
        <v>73458.483193162858</v>
      </c>
      <c r="AZ29" s="78">
        <v>73701.126029182327</v>
      </c>
      <c r="BA29" s="78">
        <v>73638.258984483749</v>
      </c>
      <c r="BB29" s="78">
        <v>73742.364120722574</v>
      </c>
      <c r="BC29" s="78">
        <v>73867.177538034914</v>
      </c>
      <c r="BD29" s="78">
        <v>73767.973203912246</v>
      </c>
      <c r="BE29" s="78">
        <v>73707.828670352465</v>
      </c>
      <c r="BF29" s="78">
        <v>73748.739655479745</v>
      </c>
      <c r="BG29" s="78">
        <v>73627.676350631227</v>
      </c>
      <c r="BH29" s="78">
        <v>73675.310973541142</v>
      </c>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row>
    <row r="31" spans="1:128" ht="15" thickBot="1" x14ac:dyDescent="0.4">
      <c r="A31" s="88" t="s">
        <v>298</v>
      </c>
      <c r="B31" s="89"/>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335</v>
      </c>
    </row>
    <row r="33" spans="1:128" ht="15" thickBot="1" x14ac:dyDescent="0.4">
      <c r="A33" s="16" t="s">
        <v>94</v>
      </c>
      <c r="B33" s="17" t="s">
        <v>95</v>
      </c>
      <c r="C33" s="81" t="s">
        <v>337</v>
      </c>
      <c r="D33" s="81" t="s">
        <v>337</v>
      </c>
      <c r="E33" s="81" t="s">
        <v>337</v>
      </c>
      <c r="F33" s="81" t="s">
        <v>337</v>
      </c>
      <c r="G33" s="81" t="s">
        <v>337</v>
      </c>
      <c r="H33" s="81" t="s">
        <v>337</v>
      </c>
      <c r="I33" s="81" t="s">
        <v>337</v>
      </c>
      <c r="J33" s="81" t="s">
        <v>337</v>
      </c>
      <c r="K33" s="81" t="s">
        <v>337</v>
      </c>
      <c r="L33" s="81" t="s">
        <v>337</v>
      </c>
      <c r="M33" s="81" t="s">
        <v>337</v>
      </c>
      <c r="N33" s="81" t="s">
        <v>337</v>
      </c>
      <c r="O33" s="81" t="s">
        <v>337</v>
      </c>
      <c r="P33" s="81" t="s">
        <v>337</v>
      </c>
      <c r="Q33" s="81" t="s">
        <v>337</v>
      </c>
      <c r="R33" s="81" t="s">
        <v>337</v>
      </c>
      <c r="S33" s="81" t="s">
        <v>337</v>
      </c>
      <c r="T33" s="81" t="s">
        <v>337</v>
      </c>
      <c r="U33" s="81" t="s">
        <v>337</v>
      </c>
      <c r="V33" s="81" t="s">
        <v>337</v>
      </c>
      <c r="W33" s="81" t="s">
        <v>337</v>
      </c>
      <c r="X33" s="81" t="s">
        <v>337</v>
      </c>
      <c r="Y33" s="81" t="s">
        <v>337</v>
      </c>
      <c r="Z33" s="81" t="s">
        <v>337</v>
      </c>
      <c r="AA33" s="81" t="s">
        <v>337</v>
      </c>
      <c r="AB33" s="81" t="s">
        <v>337</v>
      </c>
      <c r="AC33" s="81" t="s">
        <v>337</v>
      </c>
      <c r="AD33" s="81" t="s">
        <v>337</v>
      </c>
      <c r="AE33" s="81" t="s">
        <v>337</v>
      </c>
      <c r="AF33" s="81" t="s">
        <v>337</v>
      </c>
      <c r="AG33" s="81" t="s">
        <v>337</v>
      </c>
      <c r="AH33" s="81" t="s">
        <v>337</v>
      </c>
      <c r="AI33" s="81" t="s">
        <v>337</v>
      </c>
      <c r="AJ33" s="81" t="s">
        <v>337</v>
      </c>
      <c r="AK33" s="81" t="s">
        <v>337</v>
      </c>
      <c r="AL33" s="81" t="s">
        <v>337</v>
      </c>
      <c r="AM33" s="81" t="s">
        <v>337</v>
      </c>
      <c r="AN33" s="81" t="s">
        <v>337</v>
      </c>
      <c r="AO33" s="81" t="s">
        <v>337</v>
      </c>
      <c r="AP33" s="81" t="s">
        <v>337</v>
      </c>
      <c r="AQ33" s="81" t="s">
        <v>337</v>
      </c>
      <c r="AR33" s="81" t="s">
        <v>337</v>
      </c>
      <c r="AS33" s="81" t="s">
        <v>337</v>
      </c>
      <c r="AT33" s="81" t="s">
        <v>337</v>
      </c>
      <c r="AU33" s="81" t="s">
        <v>337</v>
      </c>
      <c r="AV33" s="81" t="s">
        <v>337</v>
      </c>
      <c r="AW33" s="81" t="s">
        <v>337</v>
      </c>
      <c r="AX33" s="81" t="s">
        <v>337</v>
      </c>
      <c r="AY33" s="81" t="s">
        <v>337</v>
      </c>
      <c r="AZ33" s="81" t="s">
        <v>337</v>
      </c>
      <c r="BA33" s="81" t="s">
        <v>337</v>
      </c>
      <c r="BB33" s="81" t="s">
        <v>337</v>
      </c>
      <c r="BC33" s="81" t="s">
        <v>337</v>
      </c>
      <c r="BD33" s="81" t="s">
        <v>337</v>
      </c>
      <c r="BE33" s="81" t="s">
        <v>337</v>
      </c>
      <c r="BF33" s="81" t="s">
        <v>337</v>
      </c>
      <c r="BG33" s="81" t="s">
        <v>337</v>
      </c>
      <c r="BH33" s="81" t="s">
        <v>337</v>
      </c>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7" t="s">
        <v>337</v>
      </c>
      <c r="D34" s="77" t="s">
        <v>337</v>
      </c>
      <c r="E34" s="77" t="s">
        <v>337</v>
      </c>
      <c r="F34" s="77" t="s">
        <v>337</v>
      </c>
      <c r="G34" s="77" t="s">
        <v>337</v>
      </c>
      <c r="H34" s="77" t="s">
        <v>337</v>
      </c>
      <c r="I34" s="77" t="s">
        <v>337</v>
      </c>
      <c r="J34" s="77" t="s">
        <v>337</v>
      </c>
      <c r="K34" s="77" t="s">
        <v>337</v>
      </c>
      <c r="L34" s="77" t="s">
        <v>337</v>
      </c>
      <c r="M34" s="77" t="s">
        <v>337</v>
      </c>
      <c r="N34" s="77" t="s">
        <v>337</v>
      </c>
      <c r="O34" s="77" t="s">
        <v>337</v>
      </c>
      <c r="P34" s="77" t="s">
        <v>337</v>
      </c>
      <c r="Q34" s="77" t="s">
        <v>337</v>
      </c>
      <c r="R34" s="77" t="s">
        <v>337</v>
      </c>
      <c r="S34" s="77" t="s">
        <v>337</v>
      </c>
      <c r="T34" s="77" t="s">
        <v>337</v>
      </c>
      <c r="U34" s="77" t="s">
        <v>337</v>
      </c>
      <c r="V34" s="77" t="s">
        <v>337</v>
      </c>
      <c r="W34" s="77" t="s">
        <v>337</v>
      </c>
      <c r="X34" s="77" t="s">
        <v>337</v>
      </c>
      <c r="Y34" s="77" t="s">
        <v>337</v>
      </c>
      <c r="Z34" s="77" t="s">
        <v>337</v>
      </c>
      <c r="AA34" s="77" t="s">
        <v>337</v>
      </c>
      <c r="AB34" s="77" t="s">
        <v>337</v>
      </c>
      <c r="AC34" s="77" t="s">
        <v>337</v>
      </c>
      <c r="AD34" s="77" t="s">
        <v>337</v>
      </c>
      <c r="AE34" s="77" t="s">
        <v>337</v>
      </c>
      <c r="AF34" s="77" t="s">
        <v>337</v>
      </c>
      <c r="AG34" s="77" t="s">
        <v>337</v>
      </c>
      <c r="AH34" s="77" t="s">
        <v>337</v>
      </c>
      <c r="AI34" s="77" t="s">
        <v>337</v>
      </c>
      <c r="AJ34" s="77" t="s">
        <v>337</v>
      </c>
      <c r="AK34" s="77" t="s">
        <v>337</v>
      </c>
      <c r="AL34" s="77" t="s">
        <v>337</v>
      </c>
      <c r="AM34" s="77" t="s">
        <v>337</v>
      </c>
      <c r="AN34" s="77" t="s">
        <v>337</v>
      </c>
      <c r="AO34" s="77" t="s">
        <v>337</v>
      </c>
      <c r="AP34" s="77" t="s">
        <v>337</v>
      </c>
      <c r="AQ34" s="77" t="s">
        <v>337</v>
      </c>
      <c r="AR34" s="77" t="s">
        <v>337</v>
      </c>
      <c r="AS34" s="77" t="s">
        <v>337</v>
      </c>
      <c r="AT34" s="77" t="s">
        <v>337</v>
      </c>
      <c r="AU34" s="77" t="s">
        <v>337</v>
      </c>
      <c r="AV34" s="77" t="s">
        <v>337</v>
      </c>
      <c r="AW34" s="77" t="s">
        <v>337</v>
      </c>
      <c r="AX34" s="77" t="s">
        <v>337</v>
      </c>
      <c r="AY34" s="77" t="s">
        <v>337</v>
      </c>
      <c r="AZ34" s="77" t="s">
        <v>337</v>
      </c>
      <c r="BA34" s="77" t="s">
        <v>337</v>
      </c>
      <c r="BB34" s="77" t="s">
        <v>337</v>
      </c>
      <c r="BC34" s="77" t="s">
        <v>337</v>
      </c>
      <c r="BD34" s="77" t="s">
        <v>337</v>
      </c>
      <c r="BE34" s="77" t="s">
        <v>337</v>
      </c>
      <c r="BF34" s="77" t="s">
        <v>337</v>
      </c>
      <c r="BG34" s="77" t="s">
        <v>337</v>
      </c>
      <c r="BH34" s="77" t="s">
        <v>337</v>
      </c>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81">
        <v>393.81126613291099</v>
      </c>
      <c r="D35" s="81">
        <v>379.06613868005599</v>
      </c>
      <c r="E35" s="81">
        <v>403.21390092003901</v>
      </c>
      <c r="F35" s="81">
        <v>397.51875649850803</v>
      </c>
      <c r="G35" s="81">
        <v>392.557374236074</v>
      </c>
      <c r="H35" s="81">
        <v>524.67941085701398</v>
      </c>
      <c r="I35" s="81">
        <v>396.603048970852</v>
      </c>
      <c r="J35" s="81">
        <v>400.63520674423597</v>
      </c>
      <c r="K35" s="81">
        <v>406.89386524599001</v>
      </c>
      <c r="L35" s="81">
        <v>376.40904319736097</v>
      </c>
      <c r="M35" s="81">
        <v>411.827602426385</v>
      </c>
      <c r="N35" s="81">
        <v>434.93400855286501</v>
      </c>
      <c r="O35" s="81">
        <v>400.61252705362</v>
      </c>
      <c r="P35" s="81">
        <v>507.49783701337998</v>
      </c>
      <c r="Q35" s="81">
        <v>480.44259107287598</v>
      </c>
      <c r="R35" s="81">
        <v>472.82008291497499</v>
      </c>
      <c r="S35" s="81">
        <v>422.69559028418098</v>
      </c>
      <c r="T35" s="81">
        <v>439.89592898775697</v>
      </c>
      <c r="U35" s="81">
        <v>492.46855162618601</v>
      </c>
      <c r="V35" s="81">
        <v>472.35437527950398</v>
      </c>
      <c r="W35" s="81">
        <v>475.891727717783</v>
      </c>
      <c r="X35" s="81">
        <v>478.07957900623398</v>
      </c>
      <c r="Y35" s="81">
        <v>423.84686797344699</v>
      </c>
      <c r="Z35" s="81">
        <v>456.28659868021902</v>
      </c>
      <c r="AA35" s="81">
        <v>450.23841930258101</v>
      </c>
      <c r="AB35" s="81">
        <v>429.67672643722898</v>
      </c>
      <c r="AC35" s="81">
        <v>499.92518120506003</v>
      </c>
      <c r="AD35" s="81">
        <v>483.53521752010499</v>
      </c>
      <c r="AE35" s="81">
        <v>488.38390053302402</v>
      </c>
      <c r="AF35" s="81">
        <v>472.04763383961199</v>
      </c>
      <c r="AG35" s="81">
        <v>468.08020765440898</v>
      </c>
      <c r="AH35" s="81">
        <v>503.17039688533799</v>
      </c>
      <c r="AI35" s="81">
        <v>510.91278418286799</v>
      </c>
      <c r="AJ35" s="81">
        <v>465.72925422103299</v>
      </c>
      <c r="AK35" s="81">
        <v>468.78798164918902</v>
      </c>
      <c r="AL35" s="81">
        <v>420.62048801546803</v>
      </c>
      <c r="AM35" s="81">
        <v>389.20127796215701</v>
      </c>
      <c r="AN35" s="81">
        <v>405.72452217370898</v>
      </c>
      <c r="AO35" s="81">
        <v>416.87333422173901</v>
      </c>
      <c r="AP35" s="81">
        <v>398.12105163432102</v>
      </c>
      <c r="AQ35" s="81">
        <v>471.81825036347198</v>
      </c>
      <c r="AR35" s="81">
        <v>452.16305129454202</v>
      </c>
      <c r="AS35" s="81">
        <v>481.97307804054799</v>
      </c>
      <c r="AT35" s="81">
        <v>451.29239316058801</v>
      </c>
      <c r="AU35" s="81">
        <v>441.91348842685301</v>
      </c>
      <c r="AV35" s="81">
        <v>393.90761059326599</v>
      </c>
      <c r="AW35" s="81">
        <v>421.35093055865201</v>
      </c>
      <c r="AX35" s="81">
        <v>401.13995812435201</v>
      </c>
      <c r="AY35" s="81">
        <v>407.39488511969</v>
      </c>
      <c r="AZ35" s="81">
        <v>400.15183798634899</v>
      </c>
      <c r="BA35" s="81">
        <v>394.60765852821999</v>
      </c>
      <c r="BB35" s="81">
        <v>385.653882957961</v>
      </c>
      <c r="BC35" s="81">
        <v>407.53970718133297</v>
      </c>
      <c r="BD35" s="81">
        <v>439.40280177776901</v>
      </c>
      <c r="BE35" s="81">
        <v>467.23735548512298</v>
      </c>
      <c r="BF35" s="81">
        <v>449.98284165420699</v>
      </c>
      <c r="BG35" s="81">
        <v>443.07553257527599</v>
      </c>
      <c r="BH35" s="81">
        <v>425.48103104520698</v>
      </c>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81">
        <v>33.333874929537899</v>
      </c>
      <c r="D36" s="81">
        <v>27.025694941208901</v>
      </c>
      <c r="E36" s="81">
        <v>26.151431015294001</v>
      </c>
      <c r="F36" s="81">
        <v>18.0581887536175</v>
      </c>
      <c r="G36" s="81">
        <v>21.51214674949</v>
      </c>
      <c r="H36" s="81">
        <v>24.432041771341801</v>
      </c>
      <c r="I36" s="81">
        <v>28.6411711289207</v>
      </c>
      <c r="J36" s="81">
        <v>27.321300455999701</v>
      </c>
      <c r="K36" s="81">
        <v>19.208396411312101</v>
      </c>
      <c r="L36" s="81">
        <v>27.755082508050499</v>
      </c>
      <c r="M36" s="81">
        <v>35.966520071493797</v>
      </c>
      <c r="N36" s="81">
        <v>42.6439843922672</v>
      </c>
      <c r="O36" s="81">
        <v>43.8402133744925</v>
      </c>
      <c r="P36" s="81">
        <v>30.325719950715499</v>
      </c>
      <c r="Q36" s="81">
        <v>41.410481319770597</v>
      </c>
      <c r="R36" s="81">
        <v>44.354629703300802</v>
      </c>
      <c r="S36" s="81">
        <v>42.903537107798499</v>
      </c>
      <c r="T36" s="81">
        <v>43.643904035475799</v>
      </c>
      <c r="U36" s="81">
        <v>54.033545982600103</v>
      </c>
      <c r="V36" s="81">
        <v>49.418018865099498</v>
      </c>
      <c r="W36" s="81">
        <v>48.1459586906022</v>
      </c>
      <c r="X36" s="81">
        <v>48.597096336142201</v>
      </c>
      <c r="Y36" s="81">
        <v>40.104273048786403</v>
      </c>
      <c r="Z36" s="81">
        <v>42.5903024854412</v>
      </c>
      <c r="AA36" s="81">
        <v>38.412369914248202</v>
      </c>
      <c r="AB36" s="81">
        <v>59.059828082661902</v>
      </c>
      <c r="AC36" s="81">
        <v>49.354596908989897</v>
      </c>
      <c r="AD36" s="81">
        <v>54.867148778710202</v>
      </c>
      <c r="AE36" s="81">
        <v>46.768080703338597</v>
      </c>
      <c r="AF36" s="81">
        <v>41.847125669692197</v>
      </c>
      <c r="AG36" s="81">
        <v>51.345345834094402</v>
      </c>
      <c r="AH36" s="81">
        <v>50.936736682731002</v>
      </c>
      <c r="AI36" s="81">
        <v>56.920218566709003</v>
      </c>
      <c r="AJ36" s="81">
        <v>48.779111908270004</v>
      </c>
      <c r="AK36" s="81">
        <v>55.708843826129502</v>
      </c>
      <c r="AL36" s="81">
        <v>48.591504732134503</v>
      </c>
      <c r="AM36" s="81">
        <v>31.2923408183239</v>
      </c>
      <c r="AN36" s="81">
        <v>41.030533267373102</v>
      </c>
      <c r="AO36" s="81">
        <v>50.293239508974999</v>
      </c>
      <c r="AP36" s="81">
        <v>46.8298633278214</v>
      </c>
      <c r="AQ36" s="81">
        <v>60.9418269036656</v>
      </c>
      <c r="AR36" s="81">
        <v>61.673756255968897</v>
      </c>
      <c r="AS36" s="81">
        <v>58.469230938234901</v>
      </c>
      <c r="AT36" s="81">
        <v>58.260514880701898</v>
      </c>
      <c r="AU36" s="81">
        <v>61.220331704281101</v>
      </c>
      <c r="AV36" s="81">
        <v>55.691078472967497</v>
      </c>
      <c r="AW36" s="81">
        <v>49.663670716402798</v>
      </c>
      <c r="AX36" s="81">
        <v>49.919122253568403</v>
      </c>
      <c r="AY36" s="81">
        <v>53.217226623862501</v>
      </c>
      <c r="AZ36" s="81">
        <v>61.028323902787299</v>
      </c>
      <c r="BA36" s="81">
        <v>57.765261384583198</v>
      </c>
      <c r="BB36" s="81">
        <v>55.6860464092575</v>
      </c>
      <c r="BC36" s="81">
        <v>60.530959929259097</v>
      </c>
      <c r="BD36" s="81">
        <v>60.088464305828403</v>
      </c>
      <c r="BE36" s="81">
        <v>58.573046776744</v>
      </c>
      <c r="BF36" s="81">
        <v>65.332181019562498</v>
      </c>
      <c r="BG36" s="81">
        <v>56.480458972319497</v>
      </c>
      <c r="BH36" s="81">
        <v>53.545835352314903</v>
      </c>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81">
        <v>49.426280604873497</v>
      </c>
      <c r="D37" s="81">
        <v>54.891206999273898</v>
      </c>
      <c r="E37" s="81">
        <v>34.224536558964303</v>
      </c>
      <c r="F37" s="81">
        <v>54.567478665497902</v>
      </c>
      <c r="G37" s="81">
        <v>40.565220156526301</v>
      </c>
      <c r="H37" s="81">
        <v>41.3602799527199</v>
      </c>
      <c r="I37" s="81">
        <v>41.871152728491502</v>
      </c>
      <c r="J37" s="81">
        <v>45.769596903242999</v>
      </c>
      <c r="K37" s="81">
        <v>48.784735072097902</v>
      </c>
      <c r="L37" s="81">
        <v>51.650332319341899</v>
      </c>
      <c r="M37" s="81">
        <v>48.220161120058101</v>
      </c>
      <c r="N37" s="81">
        <v>25.4224672952557</v>
      </c>
      <c r="O37" s="81">
        <v>42.150238344684198</v>
      </c>
      <c r="P37" s="81">
        <v>61.356941716640499</v>
      </c>
      <c r="Q37" s="81">
        <v>43.377196216107798</v>
      </c>
      <c r="R37" s="81">
        <v>46.0194635774956</v>
      </c>
      <c r="S37" s="81">
        <v>48.770273583793397</v>
      </c>
      <c r="T37" s="81">
        <v>52.436902352468501</v>
      </c>
      <c r="U37" s="81">
        <v>64.889213146396102</v>
      </c>
      <c r="V37" s="81">
        <v>56.623719933773799</v>
      </c>
      <c r="W37" s="81">
        <v>60.2568152842952</v>
      </c>
      <c r="X37" s="81">
        <v>73.637479710885898</v>
      </c>
      <c r="Y37" s="81">
        <v>45.989587736662301</v>
      </c>
      <c r="Z37" s="81">
        <v>37.571257780480202</v>
      </c>
      <c r="AA37" s="81">
        <v>33.973250827353603</v>
      </c>
      <c r="AB37" s="81">
        <v>48.742274957636901</v>
      </c>
      <c r="AC37" s="81">
        <v>47.407818986872797</v>
      </c>
      <c r="AD37" s="81">
        <v>47.139881921555101</v>
      </c>
      <c r="AE37" s="81">
        <v>62.744763792917198</v>
      </c>
      <c r="AF37" s="81">
        <v>76.630316407482695</v>
      </c>
      <c r="AG37" s="81">
        <v>81.800101152920604</v>
      </c>
      <c r="AH37" s="81">
        <v>76.748578648137297</v>
      </c>
      <c r="AI37" s="81">
        <v>77.968747466597193</v>
      </c>
      <c r="AJ37" s="81">
        <v>78.750824194604107</v>
      </c>
      <c r="AK37" s="81">
        <v>70.232765962635696</v>
      </c>
      <c r="AL37" s="81">
        <v>69.179157030099006</v>
      </c>
      <c r="AM37" s="81">
        <v>35.769285199312797</v>
      </c>
      <c r="AN37" s="81">
        <v>31.480166714261699</v>
      </c>
      <c r="AO37" s="81">
        <v>34.281669302991503</v>
      </c>
      <c r="AP37" s="81">
        <v>54.436395067259198</v>
      </c>
      <c r="AQ37" s="81">
        <v>55.583097007964497</v>
      </c>
      <c r="AR37" s="81">
        <v>53.025461500574004</v>
      </c>
      <c r="AS37" s="81">
        <v>65.426207745856502</v>
      </c>
      <c r="AT37" s="81">
        <v>64.632495412287298</v>
      </c>
      <c r="AU37" s="81">
        <v>72.437899864813403</v>
      </c>
      <c r="AV37" s="81">
        <v>83.481004901987305</v>
      </c>
      <c r="AW37" s="81">
        <v>90.117321278668896</v>
      </c>
      <c r="AX37" s="81">
        <v>86.535314398356803</v>
      </c>
      <c r="AY37" s="81">
        <v>83.343805933678595</v>
      </c>
      <c r="AZ37" s="81">
        <v>86.378026138222694</v>
      </c>
      <c r="BA37" s="81">
        <v>75.759208314764294</v>
      </c>
      <c r="BB37" s="81">
        <v>64.233013913203706</v>
      </c>
      <c r="BC37" s="81">
        <v>50.131154408088797</v>
      </c>
      <c r="BD37" s="81">
        <v>52.852816817367703</v>
      </c>
      <c r="BE37" s="81">
        <v>34.905350903517103</v>
      </c>
      <c r="BF37" s="81">
        <v>28.2631185049948</v>
      </c>
      <c r="BG37" s="81">
        <v>28.043097872273002</v>
      </c>
      <c r="BH37" s="81">
        <v>32.007560823347802</v>
      </c>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81">
        <v>346.97214052585599</v>
      </c>
      <c r="D38" s="81">
        <v>283.137061563918</v>
      </c>
      <c r="E38" s="81">
        <v>297.23531339174002</v>
      </c>
      <c r="F38" s="81">
        <v>277.28973893588699</v>
      </c>
      <c r="G38" s="81">
        <v>178.90645641488001</v>
      </c>
      <c r="H38" s="81">
        <v>156.22204862966001</v>
      </c>
      <c r="I38" s="81">
        <v>121.65425088676</v>
      </c>
      <c r="J38" s="81">
        <v>70.6537536857888</v>
      </c>
      <c r="K38" s="81">
        <v>113.349607089177</v>
      </c>
      <c r="L38" s="81">
        <v>137.766016786075</v>
      </c>
      <c r="M38" s="81">
        <v>139.00503434394</v>
      </c>
      <c r="N38" s="81">
        <v>121.883968744556</v>
      </c>
      <c r="O38" s="81">
        <v>145.15540116441301</v>
      </c>
      <c r="P38" s="81">
        <v>152.60877314827999</v>
      </c>
      <c r="Q38" s="81">
        <v>113.89536224969299</v>
      </c>
      <c r="R38" s="81">
        <v>102.733537147745</v>
      </c>
      <c r="S38" s="81">
        <v>166.88719385644399</v>
      </c>
      <c r="T38" s="81">
        <v>203.82163979047201</v>
      </c>
      <c r="U38" s="81">
        <v>222.811269020927</v>
      </c>
      <c r="V38" s="81">
        <v>165.521471878787</v>
      </c>
      <c r="W38" s="81">
        <v>185.380779589795</v>
      </c>
      <c r="X38" s="81">
        <v>264.41434401920799</v>
      </c>
      <c r="Y38" s="81">
        <v>177.07489077930501</v>
      </c>
      <c r="Z38" s="81">
        <v>162.555263444525</v>
      </c>
      <c r="AA38" s="81">
        <v>138.821731829014</v>
      </c>
      <c r="AB38" s="81">
        <v>180.142552314916</v>
      </c>
      <c r="AC38" s="81">
        <v>126.553090015167</v>
      </c>
      <c r="AD38" s="81">
        <v>82.592189812972507</v>
      </c>
      <c r="AE38" s="81">
        <v>66.447094575729096</v>
      </c>
      <c r="AF38" s="81">
        <v>115.970941132492</v>
      </c>
      <c r="AG38" s="81">
        <v>56.7226978797624</v>
      </c>
      <c r="AH38" s="81">
        <v>42.940344003135102</v>
      </c>
      <c r="AI38" s="81">
        <v>41.699703247060697</v>
      </c>
      <c r="AJ38" s="81">
        <v>87.584448865597906</v>
      </c>
      <c r="AK38" s="81">
        <v>133.48216030966901</v>
      </c>
      <c r="AL38" s="81">
        <v>168.503421592867</v>
      </c>
      <c r="AM38" s="81">
        <v>81.190599738122799</v>
      </c>
      <c r="AN38" s="81">
        <v>76.093163714227799</v>
      </c>
      <c r="AO38" s="81">
        <v>218.246673760324</v>
      </c>
      <c r="AP38" s="81">
        <v>248.52234073109099</v>
      </c>
      <c r="AQ38" s="81">
        <v>151.78461106021101</v>
      </c>
      <c r="AR38" s="81">
        <v>147.782152629759</v>
      </c>
      <c r="AS38" s="81">
        <v>58.883586971270802</v>
      </c>
      <c r="AT38" s="81">
        <v>102.876575537901</v>
      </c>
      <c r="AU38" s="81">
        <v>87.317036053261603</v>
      </c>
      <c r="AV38" s="81">
        <v>105.06762630684899</v>
      </c>
      <c r="AW38" s="81">
        <v>116.344025283183</v>
      </c>
      <c r="AX38" s="81">
        <v>106.35838201383901</v>
      </c>
      <c r="AY38" s="81">
        <v>88.860653607775404</v>
      </c>
      <c r="AZ38" s="81">
        <v>114.59866160943</v>
      </c>
      <c r="BA38" s="81">
        <v>113.046943657187</v>
      </c>
      <c r="BB38" s="81">
        <v>91.298556867728706</v>
      </c>
      <c r="BC38" s="81">
        <v>99.670208567263003</v>
      </c>
      <c r="BD38" s="81">
        <v>72.124060494458604</v>
      </c>
      <c r="BE38" s="81">
        <v>73.360398509086806</v>
      </c>
      <c r="BF38" s="81">
        <v>69.130060127081606</v>
      </c>
      <c r="BG38" s="81">
        <v>70.502717890151104</v>
      </c>
      <c r="BH38" s="81">
        <v>70.492842289516105</v>
      </c>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81">
        <v>738.25872022878605</v>
      </c>
      <c r="D39" s="81">
        <v>739.33136263811298</v>
      </c>
      <c r="E39" s="81">
        <v>717.08429789670402</v>
      </c>
      <c r="F39" s="81">
        <v>719.61421942429399</v>
      </c>
      <c r="G39" s="81">
        <v>756.14287831636796</v>
      </c>
      <c r="H39" s="81">
        <v>646.06759685783504</v>
      </c>
      <c r="I39" s="81">
        <v>570.657880997456</v>
      </c>
      <c r="J39" s="81">
        <v>561.31493842858094</v>
      </c>
      <c r="K39" s="81">
        <v>543.50941931031798</v>
      </c>
      <c r="L39" s="81">
        <v>549.95206084785195</v>
      </c>
      <c r="M39" s="81">
        <v>638.87165143367497</v>
      </c>
      <c r="N39" s="81">
        <v>714.37378442389399</v>
      </c>
      <c r="O39" s="81">
        <v>773.31540907651595</v>
      </c>
      <c r="P39" s="81">
        <v>731.89117411289703</v>
      </c>
      <c r="Q39" s="81">
        <v>754.97920812262305</v>
      </c>
      <c r="R39" s="81">
        <v>753.24142542644699</v>
      </c>
      <c r="S39" s="81">
        <v>762.74935549548604</v>
      </c>
      <c r="T39" s="81">
        <v>740.91096245482197</v>
      </c>
      <c r="U39" s="81">
        <v>803.19955453130797</v>
      </c>
      <c r="V39" s="81">
        <v>740.81040988259997</v>
      </c>
      <c r="W39" s="81">
        <v>738.25961110089804</v>
      </c>
      <c r="X39" s="81">
        <v>751.07566367941604</v>
      </c>
      <c r="Y39" s="81">
        <v>859.07879722110101</v>
      </c>
      <c r="Z39" s="81">
        <v>890.16828190502395</v>
      </c>
      <c r="AA39" s="81">
        <v>898.786507456854</v>
      </c>
      <c r="AB39" s="81">
        <v>943.02979095150397</v>
      </c>
      <c r="AC39" s="81">
        <v>1027.7639938708401</v>
      </c>
      <c r="AD39" s="81">
        <v>1083.6624534375501</v>
      </c>
      <c r="AE39" s="81">
        <v>1029.3480675897499</v>
      </c>
      <c r="AF39" s="81">
        <v>970.50877987140495</v>
      </c>
      <c r="AG39" s="81">
        <v>1042.1468943437801</v>
      </c>
      <c r="AH39" s="81">
        <v>965.56368799983102</v>
      </c>
      <c r="AI39" s="81">
        <v>1038.52263775252</v>
      </c>
      <c r="AJ39" s="81">
        <v>959.74769858082198</v>
      </c>
      <c r="AK39" s="81">
        <v>919.67163654226101</v>
      </c>
      <c r="AL39" s="81">
        <v>872.22274068023296</v>
      </c>
      <c r="AM39" s="81">
        <v>562.54882756510199</v>
      </c>
      <c r="AN39" s="81">
        <v>601.87717163745299</v>
      </c>
      <c r="AO39" s="81">
        <v>830.58354637567095</v>
      </c>
      <c r="AP39" s="81">
        <v>870.37906417151203</v>
      </c>
      <c r="AQ39" s="81">
        <v>918.71285604372599</v>
      </c>
      <c r="AR39" s="81">
        <v>987.46190251975702</v>
      </c>
      <c r="AS39" s="81">
        <v>1000.73137553424</v>
      </c>
      <c r="AT39" s="81">
        <v>1004.55871043919</v>
      </c>
      <c r="AU39" s="81">
        <v>977.59614058936302</v>
      </c>
      <c r="AV39" s="81">
        <v>930.05842339318701</v>
      </c>
      <c r="AW39" s="81">
        <v>953.23921008125399</v>
      </c>
      <c r="AX39" s="81">
        <v>894.29169307019197</v>
      </c>
      <c r="AY39" s="81">
        <v>766.58721866451504</v>
      </c>
      <c r="AZ39" s="81">
        <v>761.88184992214997</v>
      </c>
      <c r="BA39" s="81">
        <v>782.24201308593501</v>
      </c>
      <c r="BB39" s="81">
        <v>752.52251340186501</v>
      </c>
      <c r="BC39" s="81">
        <v>783.65949996071504</v>
      </c>
      <c r="BD39" s="81">
        <v>785.18180582879995</v>
      </c>
      <c r="BE39" s="81">
        <v>779.87566749871803</v>
      </c>
      <c r="BF39" s="81">
        <v>772.53136771027903</v>
      </c>
      <c r="BG39" s="81">
        <v>841.60357225925395</v>
      </c>
      <c r="BH39" s="81">
        <v>806.08866681584198</v>
      </c>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7">
        <v>1561.8022824219643</v>
      </c>
      <c r="D40" s="77">
        <v>1483.4514648225697</v>
      </c>
      <c r="E40" s="77">
        <v>1477.9094797827415</v>
      </c>
      <c r="F40" s="77">
        <v>1467.0483822778044</v>
      </c>
      <c r="G40" s="77">
        <v>1389.6840758733383</v>
      </c>
      <c r="H40" s="77">
        <v>1392.7613780685706</v>
      </c>
      <c r="I40" s="77">
        <v>1159.4275047124802</v>
      </c>
      <c r="J40" s="77">
        <v>1105.6947962178483</v>
      </c>
      <c r="K40" s="77">
        <v>1131.7460231288951</v>
      </c>
      <c r="L40" s="77">
        <v>1143.5325356586804</v>
      </c>
      <c r="M40" s="77">
        <v>1273.8909693955518</v>
      </c>
      <c r="N40" s="77">
        <v>1339.2582134088379</v>
      </c>
      <c r="O40" s="77">
        <v>1405.0737890137257</v>
      </c>
      <c r="P40" s="77">
        <v>1483.6804459419129</v>
      </c>
      <c r="Q40" s="77">
        <v>1434.1048389810703</v>
      </c>
      <c r="R40" s="77">
        <v>1419.1691387699634</v>
      </c>
      <c r="S40" s="77">
        <v>1444.005950327703</v>
      </c>
      <c r="T40" s="77">
        <v>1480.709337620995</v>
      </c>
      <c r="U40" s="77">
        <v>1637.4021343074171</v>
      </c>
      <c r="V40" s="77">
        <v>1484.7279958397644</v>
      </c>
      <c r="W40" s="77">
        <v>1507.9348923833734</v>
      </c>
      <c r="X40" s="77">
        <v>1615.804162751886</v>
      </c>
      <c r="Y40" s="77">
        <v>1546.0944167593018</v>
      </c>
      <c r="Z40" s="77">
        <v>1589.1717042956893</v>
      </c>
      <c r="AA40" s="77">
        <v>1560.2322793300509</v>
      </c>
      <c r="AB40" s="77">
        <v>1660.6511727439479</v>
      </c>
      <c r="AC40" s="77">
        <v>1751.0046809869298</v>
      </c>
      <c r="AD40" s="77">
        <v>1751.7968914708929</v>
      </c>
      <c r="AE40" s="77">
        <v>1693.6919071947589</v>
      </c>
      <c r="AF40" s="77">
        <v>1677.0047969206839</v>
      </c>
      <c r="AG40" s="77">
        <v>1700.0952468649666</v>
      </c>
      <c r="AH40" s="77">
        <v>1639.3597442191724</v>
      </c>
      <c r="AI40" s="77">
        <v>1726.0240912157549</v>
      </c>
      <c r="AJ40" s="77">
        <v>1640.5913377703268</v>
      </c>
      <c r="AK40" s="77">
        <v>1647.8833882898841</v>
      </c>
      <c r="AL40" s="77">
        <v>1579.1173120508015</v>
      </c>
      <c r="AM40" s="77">
        <v>1100.0023312830185</v>
      </c>
      <c r="AN40" s="77">
        <v>1156.2055575070244</v>
      </c>
      <c r="AO40" s="77">
        <v>1550.2784631697004</v>
      </c>
      <c r="AP40" s="77">
        <v>1618.2887149320045</v>
      </c>
      <c r="AQ40" s="77">
        <v>1658.840641379039</v>
      </c>
      <c r="AR40" s="77">
        <v>1702.106324200601</v>
      </c>
      <c r="AS40" s="77">
        <v>1665.4834792301501</v>
      </c>
      <c r="AT40" s="77">
        <v>1681.6206894306683</v>
      </c>
      <c r="AU40" s="77">
        <v>1640.4848966385721</v>
      </c>
      <c r="AV40" s="77">
        <v>1568.2057436682567</v>
      </c>
      <c r="AW40" s="77">
        <v>1630.7151579181607</v>
      </c>
      <c r="AX40" s="77">
        <v>1538.2444698603081</v>
      </c>
      <c r="AY40" s="77">
        <v>1399.4037899495215</v>
      </c>
      <c r="AZ40" s="77">
        <v>1424.0386995589388</v>
      </c>
      <c r="BA40" s="77">
        <v>1423.4210849706894</v>
      </c>
      <c r="BB40" s="77">
        <v>1349.3940135500159</v>
      </c>
      <c r="BC40" s="77">
        <v>1401.5315300466589</v>
      </c>
      <c r="BD40" s="77">
        <v>1409.6499492242237</v>
      </c>
      <c r="BE40" s="77">
        <v>1413.9518191731891</v>
      </c>
      <c r="BF40" s="77">
        <v>1385.239569016125</v>
      </c>
      <c r="BG40" s="77">
        <v>1439.7053795692736</v>
      </c>
      <c r="BH40" s="77">
        <v>1387.6159363262277</v>
      </c>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81">
        <v>293.58130115047402</v>
      </c>
      <c r="D41" s="81">
        <v>291.29290946968803</v>
      </c>
      <c r="E41" s="81">
        <v>340.05125077492499</v>
      </c>
      <c r="F41" s="81">
        <v>351.80308017124099</v>
      </c>
      <c r="G41" s="81">
        <v>279.87482787858897</v>
      </c>
      <c r="H41" s="81">
        <v>235.10335791834899</v>
      </c>
      <c r="I41" s="81">
        <v>211.75743478844001</v>
      </c>
      <c r="J41" s="81">
        <v>232.323442929305</v>
      </c>
      <c r="K41" s="81">
        <v>304.97706101026699</v>
      </c>
      <c r="L41" s="81">
        <v>229.90536583580601</v>
      </c>
      <c r="M41" s="81">
        <v>260.28142348412098</v>
      </c>
      <c r="N41" s="81">
        <v>237.45314359281801</v>
      </c>
      <c r="O41" s="81">
        <v>263.36042036327802</v>
      </c>
      <c r="P41" s="81">
        <v>207.88027637522501</v>
      </c>
      <c r="Q41" s="81">
        <v>228.31398614161699</v>
      </c>
      <c r="R41" s="81">
        <v>201.77706126823199</v>
      </c>
      <c r="S41" s="81">
        <v>225.41172674488499</v>
      </c>
      <c r="T41" s="81">
        <v>257.15240248065197</v>
      </c>
      <c r="U41" s="81">
        <v>275.83818439602499</v>
      </c>
      <c r="V41" s="81">
        <v>294.00338730081802</v>
      </c>
      <c r="W41" s="81">
        <v>234.23974391551101</v>
      </c>
      <c r="X41" s="81">
        <v>194.11486088552999</v>
      </c>
      <c r="Y41" s="81">
        <v>225.410636179503</v>
      </c>
      <c r="Z41" s="81">
        <v>246.51132619009701</v>
      </c>
      <c r="AA41" s="81">
        <v>249.40321865612799</v>
      </c>
      <c r="AB41" s="81">
        <v>280.52964280650502</v>
      </c>
      <c r="AC41" s="81">
        <v>349.07692073914399</v>
      </c>
      <c r="AD41" s="81">
        <v>301.81190941834501</v>
      </c>
      <c r="AE41" s="81">
        <v>313.599719496837</v>
      </c>
      <c r="AF41" s="81">
        <v>333.826451061988</v>
      </c>
      <c r="AG41" s="81">
        <v>329.10796918465002</v>
      </c>
      <c r="AH41" s="81">
        <v>314.72730568227797</v>
      </c>
      <c r="AI41" s="81">
        <v>300.86044455016702</v>
      </c>
      <c r="AJ41" s="81">
        <v>266.68968517948201</v>
      </c>
      <c r="AK41" s="81">
        <v>320.46961713516703</v>
      </c>
      <c r="AL41" s="81">
        <v>313.406903197752</v>
      </c>
      <c r="AM41" s="81">
        <v>74.3029693768692</v>
      </c>
      <c r="AN41" s="81">
        <v>220.38348821766601</v>
      </c>
      <c r="AO41" s="81">
        <v>281.52342325166097</v>
      </c>
      <c r="AP41" s="81">
        <v>290.95406426847001</v>
      </c>
      <c r="AQ41" s="81">
        <v>312.11897517265299</v>
      </c>
      <c r="AR41" s="81">
        <v>313.35469229988502</v>
      </c>
      <c r="AS41" s="81">
        <v>309.97578926501598</v>
      </c>
      <c r="AT41" s="81">
        <v>310.76625359838698</v>
      </c>
      <c r="AU41" s="81">
        <v>307.37168290569002</v>
      </c>
      <c r="AV41" s="81">
        <v>289.78454122046003</v>
      </c>
      <c r="AW41" s="81">
        <v>314.84528101554298</v>
      </c>
      <c r="AX41" s="81">
        <v>291.22560092920401</v>
      </c>
      <c r="AY41" s="81">
        <v>300.15745393947401</v>
      </c>
      <c r="AZ41" s="81">
        <v>261.37935261831802</v>
      </c>
      <c r="BA41" s="81">
        <v>250.04051250957599</v>
      </c>
      <c r="BB41" s="81">
        <v>262.22949147435202</v>
      </c>
      <c r="BC41" s="81">
        <v>256.721946157979</v>
      </c>
      <c r="BD41" s="81">
        <v>273.97428902857899</v>
      </c>
      <c r="BE41" s="81">
        <v>255.29602332522799</v>
      </c>
      <c r="BF41" s="81">
        <v>278.20392789441797</v>
      </c>
      <c r="BG41" s="81">
        <v>251.67330306969001</v>
      </c>
      <c r="BH41" s="81">
        <v>240.22739161658899</v>
      </c>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7">
        <v>293.58130115047402</v>
      </c>
      <c r="D42" s="77">
        <v>291.29290946968803</v>
      </c>
      <c r="E42" s="77">
        <v>340.05125077492499</v>
      </c>
      <c r="F42" s="77">
        <v>351.80308017124099</v>
      </c>
      <c r="G42" s="77">
        <v>279.87482787858897</v>
      </c>
      <c r="H42" s="77">
        <v>235.10335791834899</v>
      </c>
      <c r="I42" s="77">
        <v>211.75743478844001</v>
      </c>
      <c r="J42" s="77">
        <v>232.323442929305</v>
      </c>
      <c r="K42" s="77">
        <v>304.97706101026699</v>
      </c>
      <c r="L42" s="77">
        <v>229.90536583580601</v>
      </c>
      <c r="M42" s="77">
        <v>260.28142348412098</v>
      </c>
      <c r="N42" s="77">
        <v>237.45314359281801</v>
      </c>
      <c r="O42" s="77">
        <v>263.36042036327802</v>
      </c>
      <c r="P42" s="77">
        <v>207.88027637522501</v>
      </c>
      <c r="Q42" s="77">
        <v>228.31398614161699</v>
      </c>
      <c r="R42" s="77">
        <v>201.77706126823199</v>
      </c>
      <c r="S42" s="77">
        <v>225.41172674488499</v>
      </c>
      <c r="T42" s="77">
        <v>257.15240248065197</v>
      </c>
      <c r="U42" s="77">
        <v>275.83818439602499</v>
      </c>
      <c r="V42" s="77">
        <v>294.00338730081802</v>
      </c>
      <c r="W42" s="77">
        <v>234.23974391551101</v>
      </c>
      <c r="X42" s="77">
        <v>194.11486088552999</v>
      </c>
      <c r="Y42" s="77">
        <v>225.410636179503</v>
      </c>
      <c r="Z42" s="77">
        <v>246.51132619009701</v>
      </c>
      <c r="AA42" s="77">
        <v>249.40321865612799</v>
      </c>
      <c r="AB42" s="77">
        <v>280.52964280650502</v>
      </c>
      <c r="AC42" s="77">
        <v>349.07692073914399</v>
      </c>
      <c r="AD42" s="77">
        <v>301.81190941834501</v>
      </c>
      <c r="AE42" s="77">
        <v>313.599719496837</v>
      </c>
      <c r="AF42" s="77">
        <v>333.826451061988</v>
      </c>
      <c r="AG42" s="77">
        <v>329.10796918465002</v>
      </c>
      <c r="AH42" s="77">
        <v>314.72730568227797</v>
      </c>
      <c r="AI42" s="77">
        <v>300.86044455016702</v>
      </c>
      <c r="AJ42" s="77">
        <v>266.68968517948201</v>
      </c>
      <c r="AK42" s="77">
        <v>320.46961713516703</v>
      </c>
      <c r="AL42" s="77">
        <v>313.406903197752</v>
      </c>
      <c r="AM42" s="77">
        <v>74.3029693768692</v>
      </c>
      <c r="AN42" s="77">
        <v>220.38348821766601</v>
      </c>
      <c r="AO42" s="77">
        <v>281.52342325166097</v>
      </c>
      <c r="AP42" s="77">
        <v>290.95406426847001</v>
      </c>
      <c r="AQ42" s="77">
        <v>312.11897517265299</v>
      </c>
      <c r="AR42" s="77">
        <v>313.35469229988502</v>
      </c>
      <c r="AS42" s="77">
        <v>309.97578926501598</v>
      </c>
      <c r="AT42" s="77">
        <v>310.76625359838698</v>
      </c>
      <c r="AU42" s="77">
        <v>307.37168290569002</v>
      </c>
      <c r="AV42" s="77">
        <v>289.78454122046003</v>
      </c>
      <c r="AW42" s="77">
        <v>314.84528101554298</v>
      </c>
      <c r="AX42" s="77">
        <v>291.22560092920401</v>
      </c>
      <c r="AY42" s="77">
        <v>300.15745393947401</v>
      </c>
      <c r="AZ42" s="77">
        <v>261.37935261831802</v>
      </c>
      <c r="BA42" s="77">
        <v>250.04051250957599</v>
      </c>
      <c r="BB42" s="77">
        <v>262.22949147435202</v>
      </c>
      <c r="BC42" s="77">
        <v>256.721946157979</v>
      </c>
      <c r="BD42" s="77">
        <v>273.97428902857899</v>
      </c>
      <c r="BE42" s="77">
        <v>255.29602332522799</v>
      </c>
      <c r="BF42" s="77">
        <v>278.20392789441797</v>
      </c>
      <c r="BG42" s="77">
        <v>251.67330306969001</v>
      </c>
      <c r="BH42" s="77">
        <v>240.22739161658899</v>
      </c>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81">
        <v>78.708721248828994</v>
      </c>
      <c r="D43" s="81">
        <v>103.858295766864</v>
      </c>
      <c r="E43" s="81">
        <v>112.586492694984</v>
      </c>
      <c r="F43" s="81">
        <v>95.094677803595701</v>
      </c>
      <c r="G43" s="81">
        <v>62.893204415191697</v>
      </c>
      <c r="H43" s="81">
        <v>49.109487463842299</v>
      </c>
      <c r="I43" s="81">
        <v>78.5190614347447</v>
      </c>
      <c r="J43" s="81">
        <v>73.966534472164398</v>
      </c>
      <c r="K43" s="81">
        <v>59.675951243798202</v>
      </c>
      <c r="L43" s="81">
        <v>70.532378434620199</v>
      </c>
      <c r="M43" s="81">
        <v>75.726121711210396</v>
      </c>
      <c r="N43" s="81">
        <v>59.064503132439498</v>
      </c>
      <c r="O43" s="81">
        <v>63.736492272785902</v>
      </c>
      <c r="P43" s="81">
        <v>75.781557639543394</v>
      </c>
      <c r="Q43" s="81">
        <v>55.567013625559497</v>
      </c>
      <c r="R43" s="81">
        <v>96.082959829978094</v>
      </c>
      <c r="S43" s="81">
        <v>78.942779505297395</v>
      </c>
      <c r="T43" s="81">
        <v>95.258645621245705</v>
      </c>
      <c r="U43" s="81">
        <v>92.214766222673205</v>
      </c>
      <c r="V43" s="81">
        <v>84.472331869845604</v>
      </c>
      <c r="W43" s="81">
        <v>64.562476644787395</v>
      </c>
      <c r="X43" s="81">
        <v>76.726717080119698</v>
      </c>
      <c r="Y43" s="81">
        <v>89.870779166184604</v>
      </c>
      <c r="Z43" s="81">
        <v>114.559468935406</v>
      </c>
      <c r="AA43" s="81">
        <v>138.26826369068999</v>
      </c>
      <c r="AB43" s="81">
        <v>153.93508197615901</v>
      </c>
      <c r="AC43" s="81">
        <v>144.62569050354699</v>
      </c>
      <c r="AD43" s="81">
        <v>177.278313155604</v>
      </c>
      <c r="AE43" s="81">
        <v>145.975597835526</v>
      </c>
      <c r="AF43" s="81">
        <v>136.24885683522399</v>
      </c>
      <c r="AG43" s="81">
        <v>139.96662504514001</v>
      </c>
      <c r="AH43" s="81">
        <v>112.641990289831</v>
      </c>
      <c r="AI43" s="81">
        <v>101.99696390868201</v>
      </c>
      <c r="AJ43" s="81">
        <v>106.874896422513</v>
      </c>
      <c r="AK43" s="81">
        <v>91.629458781599695</v>
      </c>
      <c r="AL43" s="81">
        <v>116.664732301</v>
      </c>
      <c r="AM43" s="81">
        <v>42.9488890558343</v>
      </c>
      <c r="AN43" s="81">
        <v>106.330508249956</v>
      </c>
      <c r="AO43" s="81">
        <v>131.08056912091899</v>
      </c>
      <c r="AP43" s="81">
        <v>138.75954840264399</v>
      </c>
      <c r="AQ43" s="81">
        <v>130.60065865298299</v>
      </c>
      <c r="AR43" s="81">
        <v>152.33691484876101</v>
      </c>
      <c r="AS43" s="81">
        <v>153.821234027564</v>
      </c>
      <c r="AT43" s="81">
        <v>163.839330448151</v>
      </c>
      <c r="AU43" s="81">
        <v>146.73205479525399</v>
      </c>
      <c r="AV43" s="81">
        <v>176.55169578033301</v>
      </c>
      <c r="AW43" s="81">
        <v>132.957924951427</v>
      </c>
      <c r="AX43" s="81">
        <v>118.808549633696</v>
      </c>
      <c r="AY43" s="81">
        <v>121.265434699102</v>
      </c>
      <c r="AZ43" s="81">
        <v>142.07257919128301</v>
      </c>
      <c r="BA43" s="81">
        <v>134.36788564320801</v>
      </c>
      <c r="BB43" s="81">
        <v>135.91979730433499</v>
      </c>
      <c r="BC43" s="81">
        <v>100.735058816289</v>
      </c>
      <c r="BD43" s="81">
        <v>143.60787248265501</v>
      </c>
      <c r="BE43" s="81">
        <v>122.30996380600401</v>
      </c>
      <c r="BF43" s="81">
        <v>126.863153035838</v>
      </c>
      <c r="BG43" s="81">
        <v>131.31352990946601</v>
      </c>
      <c r="BH43" s="81">
        <v>158.54648437717401</v>
      </c>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81">
        <v>44.586652872218203</v>
      </c>
      <c r="D44" s="81">
        <v>41.872311202226797</v>
      </c>
      <c r="E44" s="81">
        <v>31.798653987102</v>
      </c>
      <c r="F44" s="81">
        <v>18.717756579289201</v>
      </c>
      <c r="G44" s="81">
        <v>8.8910271056930306</v>
      </c>
      <c r="H44" s="81">
        <v>15.382490822007901</v>
      </c>
      <c r="I44" s="81">
        <v>15.080504882649</v>
      </c>
      <c r="J44" s="81">
        <v>18.755498857424801</v>
      </c>
      <c r="K44" s="81">
        <v>21.627353492970698</v>
      </c>
      <c r="L44" s="81">
        <v>17.172218188327601</v>
      </c>
      <c r="M44" s="81">
        <v>22.592768149570102</v>
      </c>
      <c r="N44" s="81">
        <v>19.4903326659825</v>
      </c>
      <c r="O44" s="81">
        <v>17.6417716107057</v>
      </c>
      <c r="P44" s="81">
        <v>35.169073582702097</v>
      </c>
      <c r="Q44" s="81">
        <v>28.2853857431191</v>
      </c>
      <c r="R44" s="81">
        <v>25.200254500527102</v>
      </c>
      <c r="S44" s="81">
        <v>20.206604388839001</v>
      </c>
      <c r="T44" s="81">
        <v>17.780566413817699</v>
      </c>
      <c r="U44" s="81">
        <v>19.8216014807957</v>
      </c>
      <c r="V44" s="81">
        <v>12.5599343116788</v>
      </c>
      <c r="W44" s="81">
        <v>27.3333150235472</v>
      </c>
      <c r="X44" s="81">
        <v>20.497992105162499</v>
      </c>
      <c r="Y44" s="81">
        <v>28.150116343581601</v>
      </c>
      <c r="Z44" s="81">
        <v>48.885046795225797</v>
      </c>
      <c r="AA44" s="81">
        <v>54.179453883529398</v>
      </c>
      <c r="AB44" s="81">
        <v>55.245668884543001</v>
      </c>
      <c r="AC44" s="81">
        <v>73.447991369743093</v>
      </c>
      <c r="AD44" s="81">
        <v>48.755765906490403</v>
      </c>
      <c r="AE44" s="81">
        <v>49.711350345221497</v>
      </c>
      <c r="AF44" s="81">
        <v>52.7531088527139</v>
      </c>
      <c r="AG44" s="81">
        <v>59.760694003133302</v>
      </c>
      <c r="AH44" s="81">
        <v>39.588046392453798</v>
      </c>
      <c r="AI44" s="81">
        <v>50.3943769052497</v>
      </c>
      <c r="AJ44" s="81">
        <v>57.912040000697402</v>
      </c>
      <c r="AK44" s="81">
        <v>56.377872355041198</v>
      </c>
      <c r="AL44" s="81">
        <v>67.898707997305394</v>
      </c>
      <c r="AM44" s="81">
        <v>43.2737684261363</v>
      </c>
      <c r="AN44" s="81">
        <v>70.675375650798998</v>
      </c>
      <c r="AO44" s="81">
        <v>96.818028637590501</v>
      </c>
      <c r="AP44" s="81">
        <v>109.338593802608</v>
      </c>
      <c r="AQ44" s="81">
        <v>112.118224854997</v>
      </c>
      <c r="AR44" s="81">
        <v>94.732199522949799</v>
      </c>
      <c r="AS44" s="81">
        <v>109.148141756172</v>
      </c>
      <c r="AT44" s="81">
        <v>88.101277208769403</v>
      </c>
      <c r="AU44" s="81">
        <v>85.452886572317198</v>
      </c>
      <c r="AV44" s="81">
        <v>100.655139337457</v>
      </c>
      <c r="AW44" s="81">
        <v>105.827795145395</v>
      </c>
      <c r="AX44" s="81">
        <v>118.971278279937</v>
      </c>
      <c r="AY44" s="81">
        <v>118.321322622026</v>
      </c>
      <c r="AZ44" s="81">
        <v>113.525439960215</v>
      </c>
      <c r="BA44" s="81">
        <v>111.01443287897401</v>
      </c>
      <c r="BB44" s="81">
        <v>121.95612911571401</v>
      </c>
      <c r="BC44" s="81">
        <v>119.03202927960299</v>
      </c>
      <c r="BD44" s="81">
        <v>109.187911951744</v>
      </c>
      <c r="BE44" s="81">
        <v>96.395593025800494</v>
      </c>
      <c r="BF44" s="81">
        <v>71.230243347938099</v>
      </c>
      <c r="BG44" s="81">
        <v>54.013991583629299</v>
      </c>
      <c r="BH44" s="81">
        <v>49.158453956930998</v>
      </c>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81" t="s">
        <v>337</v>
      </c>
      <c r="D45" s="81" t="s">
        <v>337</v>
      </c>
      <c r="E45" s="81" t="s">
        <v>337</v>
      </c>
      <c r="F45" s="81" t="s">
        <v>337</v>
      </c>
      <c r="G45" s="81" t="s">
        <v>337</v>
      </c>
      <c r="H45" s="81" t="s">
        <v>337</v>
      </c>
      <c r="I45" s="81" t="s">
        <v>337</v>
      </c>
      <c r="J45" s="81" t="s">
        <v>337</v>
      </c>
      <c r="K45" s="81" t="s">
        <v>337</v>
      </c>
      <c r="L45" s="81" t="s">
        <v>337</v>
      </c>
      <c r="M45" s="81" t="s">
        <v>337</v>
      </c>
      <c r="N45" s="81" t="s">
        <v>337</v>
      </c>
      <c r="O45" s="81" t="s">
        <v>337</v>
      </c>
      <c r="P45" s="81" t="s">
        <v>337</v>
      </c>
      <c r="Q45" s="81" t="s">
        <v>337</v>
      </c>
      <c r="R45" s="81" t="s">
        <v>337</v>
      </c>
      <c r="S45" s="81" t="s">
        <v>337</v>
      </c>
      <c r="T45" s="81" t="s">
        <v>337</v>
      </c>
      <c r="U45" s="81" t="s">
        <v>337</v>
      </c>
      <c r="V45" s="81" t="s">
        <v>337</v>
      </c>
      <c r="W45" s="81" t="s">
        <v>337</v>
      </c>
      <c r="X45" s="81" t="s">
        <v>337</v>
      </c>
      <c r="Y45" s="81" t="s">
        <v>337</v>
      </c>
      <c r="Z45" s="81" t="s">
        <v>337</v>
      </c>
      <c r="AA45" s="81" t="s">
        <v>337</v>
      </c>
      <c r="AB45" s="81" t="s">
        <v>337</v>
      </c>
      <c r="AC45" s="81" t="s">
        <v>337</v>
      </c>
      <c r="AD45" s="81" t="s">
        <v>337</v>
      </c>
      <c r="AE45" s="81" t="s">
        <v>337</v>
      </c>
      <c r="AF45" s="81" t="s">
        <v>337</v>
      </c>
      <c r="AG45" s="81" t="s">
        <v>337</v>
      </c>
      <c r="AH45" s="81" t="s">
        <v>337</v>
      </c>
      <c r="AI45" s="81" t="s">
        <v>337</v>
      </c>
      <c r="AJ45" s="81" t="s">
        <v>337</v>
      </c>
      <c r="AK45" s="81" t="s">
        <v>337</v>
      </c>
      <c r="AL45" s="81" t="s">
        <v>337</v>
      </c>
      <c r="AM45" s="81" t="s">
        <v>337</v>
      </c>
      <c r="AN45" s="81" t="s">
        <v>337</v>
      </c>
      <c r="AO45" s="81" t="s">
        <v>337</v>
      </c>
      <c r="AP45" s="81" t="s">
        <v>337</v>
      </c>
      <c r="AQ45" s="81" t="s">
        <v>337</v>
      </c>
      <c r="AR45" s="81" t="s">
        <v>337</v>
      </c>
      <c r="AS45" s="81" t="s">
        <v>337</v>
      </c>
      <c r="AT45" s="81" t="s">
        <v>337</v>
      </c>
      <c r="AU45" s="81" t="s">
        <v>337</v>
      </c>
      <c r="AV45" s="81" t="s">
        <v>337</v>
      </c>
      <c r="AW45" s="81" t="s">
        <v>337</v>
      </c>
      <c r="AX45" s="81" t="s">
        <v>337</v>
      </c>
      <c r="AY45" s="81" t="s">
        <v>337</v>
      </c>
      <c r="AZ45" s="81" t="s">
        <v>337</v>
      </c>
      <c r="BA45" s="81" t="s">
        <v>337</v>
      </c>
      <c r="BB45" s="81" t="s">
        <v>337</v>
      </c>
      <c r="BC45" s="81" t="s">
        <v>337</v>
      </c>
      <c r="BD45" s="81" t="s">
        <v>337</v>
      </c>
      <c r="BE45" s="81" t="s">
        <v>337</v>
      </c>
      <c r="BF45" s="81" t="s">
        <v>337</v>
      </c>
      <c r="BG45" s="81" t="s">
        <v>337</v>
      </c>
      <c r="BH45" s="81" t="s">
        <v>337</v>
      </c>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81" t="s">
        <v>337</v>
      </c>
      <c r="D46" s="81" t="s">
        <v>337</v>
      </c>
      <c r="E46" s="81" t="s">
        <v>337</v>
      </c>
      <c r="F46" s="81" t="s">
        <v>337</v>
      </c>
      <c r="G46" s="81" t="s">
        <v>337</v>
      </c>
      <c r="H46" s="81" t="s">
        <v>337</v>
      </c>
      <c r="I46" s="81" t="s">
        <v>337</v>
      </c>
      <c r="J46" s="81" t="s">
        <v>337</v>
      </c>
      <c r="K46" s="81" t="s">
        <v>337</v>
      </c>
      <c r="L46" s="81" t="s">
        <v>337</v>
      </c>
      <c r="M46" s="81" t="s">
        <v>337</v>
      </c>
      <c r="N46" s="81" t="s">
        <v>337</v>
      </c>
      <c r="O46" s="81" t="s">
        <v>337</v>
      </c>
      <c r="P46" s="81" t="s">
        <v>337</v>
      </c>
      <c r="Q46" s="81" t="s">
        <v>337</v>
      </c>
      <c r="R46" s="81" t="s">
        <v>337</v>
      </c>
      <c r="S46" s="81" t="s">
        <v>337</v>
      </c>
      <c r="T46" s="81" t="s">
        <v>337</v>
      </c>
      <c r="U46" s="81" t="s">
        <v>337</v>
      </c>
      <c r="V46" s="81" t="s">
        <v>337</v>
      </c>
      <c r="W46" s="81" t="s">
        <v>337</v>
      </c>
      <c r="X46" s="81" t="s">
        <v>337</v>
      </c>
      <c r="Y46" s="81" t="s">
        <v>337</v>
      </c>
      <c r="Z46" s="81" t="s">
        <v>337</v>
      </c>
      <c r="AA46" s="81" t="s">
        <v>337</v>
      </c>
      <c r="AB46" s="81" t="s">
        <v>337</v>
      </c>
      <c r="AC46" s="81" t="s">
        <v>337</v>
      </c>
      <c r="AD46" s="81" t="s">
        <v>337</v>
      </c>
      <c r="AE46" s="81" t="s">
        <v>337</v>
      </c>
      <c r="AF46" s="81" t="s">
        <v>337</v>
      </c>
      <c r="AG46" s="81" t="s">
        <v>337</v>
      </c>
      <c r="AH46" s="81" t="s">
        <v>337</v>
      </c>
      <c r="AI46" s="81" t="s">
        <v>337</v>
      </c>
      <c r="AJ46" s="81" t="s">
        <v>337</v>
      </c>
      <c r="AK46" s="81" t="s">
        <v>337</v>
      </c>
      <c r="AL46" s="81" t="s">
        <v>337</v>
      </c>
      <c r="AM46" s="81" t="s">
        <v>337</v>
      </c>
      <c r="AN46" s="81" t="s">
        <v>337</v>
      </c>
      <c r="AO46" s="81" t="s">
        <v>337</v>
      </c>
      <c r="AP46" s="81" t="s">
        <v>337</v>
      </c>
      <c r="AQ46" s="81" t="s">
        <v>337</v>
      </c>
      <c r="AR46" s="81" t="s">
        <v>337</v>
      </c>
      <c r="AS46" s="81" t="s">
        <v>337</v>
      </c>
      <c r="AT46" s="81" t="s">
        <v>337</v>
      </c>
      <c r="AU46" s="81" t="s">
        <v>337</v>
      </c>
      <c r="AV46" s="81" t="s">
        <v>337</v>
      </c>
      <c r="AW46" s="81" t="s">
        <v>337</v>
      </c>
      <c r="AX46" s="81" t="s">
        <v>337</v>
      </c>
      <c r="AY46" s="81" t="s">
        <v>337</v>
      </c>
      <c r="AZ46" s="81" t="s">
        <v>337</v>
      </c>
      <c r="BA46" s="81" t="s">
        <v>337</v>
      </c>
      <c r="BB46" s="81" t="s">
        <v>337</v>
      </c>
      <c r="BC46" s="81" t="s">
        <v>337</v>
      </c>
      <c r="BD46" s="81" t="s">
        <v>337</v>
      </c>
      <c r="BE46" s="81" t="s">
        <v>337</v>
      </c>
      <c r="BF46" s="81" t="s">
        <v>337</v>
      </c>
      <c r="BG46" s="81" t="s">
        <v>337</v>
      </c>
      <c r="BH46" s="81" t="s">
        <v>337</v>
      </c>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81" t="s">
        <v>337</v>
      </c>
      <c r="D47" s="81" t="s">
        <v>337</v>
      </c>
      <c r="E47" s="81" t="s">
        <v>337</v>
      </c>
      <c r="F47" s="81" t="s">
        <v>337</v>
      </c>
      <c r="G47" s="81" t="s">
        <v>337</v>
      </c>
      <c r="H47" s="81" t="s">
        <v>337</v>
      </c>
      <c r="I47" s="81" t="s">
        <v>337</v>
      </c>
      <c r="J47" s="81" t="s">
        <v>337</v>
      </c>
      <c r="K47" s="81" t="s">
        <v>337</v>
      </c>
      <c r="L47" s="81" t="s">
        <v>337</v>
      </c>
      <c r="M47" s="81" t="s">
        <v>337</v>
      </c>
      <c r="N47" s="81" t="s">
        <v>337</v>
      </c>
      <c r="O47" s="81" t="s">
        <v>337</v>
      </c>
      <c r="P47" s="81" t="s">
        <v>337</v>
      </c>
      <c r="Q47" s="81" t="s">
        <v>337</v>
      </c>
      <c r="R47" s="81" t="s">
        <v>337</v>
      </c>
      <c r="S47" s="81" t="s">
        <v>337</v>
      </c>
      <c r="T47" s="81" t="s">
        <v>337</v>
      </c>
      <c r="U47" s="81" t="s">
        <v>337</v>
      </c>
      <c r="V47" s="81" t="s">
        <v>337</v>
      </c>
      <c r="W47" s="81" t="s">
        <v>337</v>
      </c>
      <c r="X47" s="81" t="s">
        <v>337</v>
      </c>
      <c r="Y47" s="81" t="s">
        <v>337</v>
      </c>
      <c r="Z47" s="81" t="s">
        <v>337</v>
      </c>
      <c r="AA47" s="81" t="s">
        <v>337</v>
      </c>
      <c r="AB47" s="81" t="s">
        <v>337</v>
      </c>
      <c r="AC47" s="81" t="s">
        <v>337</v>
      </c>
      <c r="AD47" s="81" t="s">
        <v>337</v>
      </c>
      <c r="AE47" s="81" t="s">
        <v>337</v>
      </c>
      <c r="AF47" s="81" t="s">
        <v>337</v>
      </c>
      <c r="AG47" s="81" t="s">
        <v>337</v>
      </c>
      <c r="AH47" s="81" t="s">
        <v>337</v>
      </c>
      <c r="AI47" s="81" t="s">
        <v>337</v>
      </c>
      <c r="AJ47" s="81" t="s">
        <v>337</v>
      </c>
      <c r="AK47" s="81" t="s">
        <v>337</v>
      </c>
      <c r="AL47" s="81" t="s">
        <v>337</v>
      </c>
      <c r="AM47" s="81" t="s">
        <v>337</v>
      </c>
      <c r="AN47" s="81" t="s">
        <v>337</v>
      </c>
      <c r="AO47" s="81" t="s">
        <v>337</v>
      </c>
      <c r="AP47" s="81" t="s">
        <v>337</v>
      </c>
      <c r="AQ47" s="81" t="s">
        <v>337</v>
      </c>
      <c r="AR47" s="81" t="s">
        <v>337</v>
      </c>
      <c r="AS47" s="81" t="s">
        <v>337</v>
      </c>
      <c r="AT47" s="81" t="s">
        <v>337</v>
      </c>
      <c r="AU47" s="81" t="s">
        <v>337</v>
      </c>
      <c r="AV47" s="81" t="s">
        <v>337</v>
      </c>
      <c r="AW47" s="81" t="s">
        <v>337</v>
      </c>
      <c r="AX47" s="81" t="s">
        <v>337</v>
      </c>
      <c r="AY47" s="81" t="s">
        <v>337</v>
      </c>
      <c r="AZ47" s="81" t="s">
        <v>337</v>
      </c>
      <c r="BA47" s="81" t="s">
        <v>337</v>
      </c>
      <c r="BB47" s="81" t="s">
        <v>337</v>
      </c>
      <c r="BC47" s="81" t="s">
        <v>337</v>
      </c>
      <c r="BD47" s="81" t="s">
        <v>337</v>
      </c>
      <c r="BE47" s="81" t="s">
        <v>337</v>
      </c>
      <c r="BF47" s="81" t="s">
        <v>337</v>
      </c>
      <c r="BG47" s="81" t="s">
        <v>337</v>
      </c>
      <c r="BH47" s="81" t="s">
        <v>337</v>
      </c>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81" t="s">
        <v>337</v>
      </c>
      <c r="D48" s="81" t="s">
        <v>337</v>
      </c>
      <c r="E48" s="81" t="s">
        <v>337</v>
      </c>
      <c r="F48" s="81" t="s">
        <v>337</v>
      </c>
      <c r="G48" s="81" t="s">
        <v>337</v>
      </c>
      <c r="H48" s="81" t="s">
        <v>337</v>
      </c>
      <c r="I48" s="81" t="s">
        <v>337</v>
      </c>
      <c r="J48" s="81" t="s">
        <v>337</v>
      </c>
      <c r="K48" s="81" t="s">
        <v>337</v>
      </c>
      <c r="L48" s="81" t="s">
        <v>337</v>
      </c>
      <c r="M48" s="81" t="s">
        <v>337</v>
      </c>
      <c r="N48" s="81" t="s">
        <v>337</v>
      </c>
      <c r="O48" s="81" t="s">
        <v>337</v>
      </c>
      <c r="P48" s="81" t="s">
        <v>337</v>
      </c>
      <c r="Q48" s="81" t="s">
        <v>337</v>
      </c>
      <c r="R48" s="81" t="s">
        <v>337</v>
      </c>
      <c r="S48" s="81" t="s">
        <v>337</v>
      </c>
      <c r="T48" s="81" t="s">
        <v>337</v>
      </c>
      <c r="U48" s="81" t="s">
        <v>337</v>
      </c>
      <c r="V48" s="81" t="s">
        <v>337</v>
      </c>
      <c r="W48" s="81" t="s">
        <v>337</v>
      </c>
      <c r="X48" s="81" t="s">
        <v>337</v>
      </c>
      <c r="Y48" s="81" t="s">
        <v>337</v>
      </c>
      <c r="Z48" s="81" t="s">
        <v>337</v>
      </c>
      <c r="AA48" s="81" t="s">
        <v>337</v>
      </c>
      <c r="AB48" s="81" t="s">
        <v>337</v>
      </c>
      <c r="AC48" s="81" t="s">
        <v>337</v>
      </c>
      <c r="AD48" s="81" t="s">
        <v>337</v>
      </c>
      <c r="AE48" s="81" t="s">
        <v>337</v>
      </c>
      <c r="AF48" s="81" t="s">
        <v>337</v>
      </c>
      <c r="AG48" s="81" t="s">
        <v>337</v>
      </c>
      <c r="AH48" s="81" t="s">
        <v>337</v>
      </c>
      <c r="AI48" s="81" t="s">
        <v>337</v>
      </c>
      <c r="AJ48" s="81" t="s">
        <v>337</v>
      </c>
      <c r="AK48" s="81" t="s">
        <v>337</v>
      </c>
      <c r="AL48" s="81" t="s">
        <v>337</v>
      </c>
      <c r="AM48" s="81" t="s">
        <v>337</v>
      </c>
      <c r="AN48" s="81" t="s">
        <v>337</v>
      </c>
      <c r="AO48" s="81" t="s">
        <v>337</v>
      </c>
      <c r="AP48" s="81" t="s">
        <v>337</v>
      </c>
      <c r="AQ48" s="81" t="s">
        <v>337</v>
      </c>
      <c r="AR48" s="81" t="s">
        <v>337</v>
      </c>
      <c r="AS48" s="81" t="s">
        <v>337</v>
      </c>
      <c r="AT48" s="81" t="s">
        <v>337</v>
      </c>
      <c r="AU48" s="81" t="s">
        <v>337</v>
      </c>
      <c r="AV48" s="81" t="s">
        <v>337</v>
      </c>
      <c r="AW48" s="81" t="s">
        <v>337</v>
      </c>
      <c r="AX48" s="81" t="s">
        <v>337</v>
      </c>
      <c r="AY48" s="81" t="s">
        <v>337</v>
      </c>
      <c r="AZ48" s="81" t="s">
        <v>337</v>
      </c>
      <c r="BA48" s="81" t="s">
        <v>337</v>
      </c>
      <c r="BB48" s="81" t="s">
        <v>337</v>
      </c>
      <c r="BC48" s="81" t="s">
        <v>337</v>
      </c>
      <c r="BD48" s="81" t="s">
        <v>337</v>
      </c>
      <c r="BE48" s="81" t="s">
        <v>337</v>
      </c>
      <c r="BF48" s="81" t="s">
        <v>337</v>
      </c>
      <c r="BG48" s="81" t="s">
        <v>337</v>
      </c>
      <c r="BH48" s="81" t="s">
        <v>337</v>
      </c>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81">
        <v>47.009173243396702</v>
      </c>
      <c r="D49" s="81">
        <v>43.175364405546802</v>
      </c>
      <c r="E49" s="81">
        <v>32.543339245004603</v>
      </c>
      <c r="F49" s="81">
        <v>30.854055863149799</v>
      </c>
      <c r="G49" s="81">
        <v>20.198988318667698</v>
      </c>
      <c r="H49" s="81">
        <v>36.3242816297711</v>
      </c>
      <c r="I49" s="81">
        <v>29.337862717675002</v>
      </c>
      <c r="J49" s="81">
        <v>37.433818873179597</v>
      </c>
      <c r="K49" s="81">
        <v>30.644882090800198</v>
      </c>
      <c r="L49" s="81">
        <v>41.105039172990402</v>
      </c>
      <c r="M49" s="81">
        <v>22.435755094361301</v>
      </c>
      <c r="N49" s="81">
        <v>30.883265805574499</v>
      </c>
      <c r="O49" s="81">
        <v>39.0540482872699</v>
      </c>
      <c r="P49" s="81">
        <v>47.645633055418799</v>
      </c>
      <c r="Q49" s="81">
        <v>44.2682141976534</v>
      </c>
      <c r="R49" s="81">
        <v>54.194911069810203</v>
      </c>
      <c r="S49" s="81">
        <v>56.0691649455487</v>
      </c>
      <c r="T49" s="81">
        <v>69.850645887659198</v>
      </c>
      <c r="U49" s="81">
        <v>63.625212715372001</v>
      </c>
      <c r="V49" s="81">
        <v>66.158224725274707</v>
      </c>
      <c r="W49" s="81">
        <v>68.454656892736494</v>
      </c>
      <c r="X49" s="81">
        <v>75.599394844454594</v>
      </c>
      <c r="Y49" s="81">
        <v>72.898052910792202</v>
      </c>
      <c r="Z49" s="81">
        <v>102.859518889646</v>
      </c>
      <c r="AA49" s="81">
        <v>120.85886357547</v>
      </c>
      <c r="AB49" s="81">
        <v>130.65894998149801</v>
      </c>
      <c r="AC49" s="81">
        <v>128.536680767755</v>
      </c>
      <c r="AD49" s="81">
        <v>141.03005996366099</v>
      </c>
      <c r="AE49" s="81">
        <v>134.063346240767</v>
      </c>
      <c r="AF49" s="81">
        <v>154.93866894067699</v>
      </c>
      <c r="AG49" s="81">
        <v>139.119880062996</v>
      </c>
      <c r="AH49" s="81">
        <v>137.37024077021101</v>
      </c>
      <c r="AI49" s="81">
        <v>164.66533979885801</v>
      </c>
      <c r="AJ49" s="81">
        <v>197.34693413922301</v>
      </c>
      <c r="AK49" s="81">
        <v>212.49402201763399</v>
      </c>
      <c r="AL49" s="81">
        <v>237.48934075416699</v>
      </c>
      <c r="AM49" s="81">
        <v>201.77357259692599</v>
      </c>
      <c r="AN49" s="81">
        <v>269.16938504545499</v>
      </c>
      <c r="AO49" s="81">
        <v>264.20513274388497</v>
      </c>
      <c r="AP49" s="81">
        <v>253.77491614684999</v>
      </c>
      <c r="AQ49" s="81">
        <v>286.20321231991102</v>
      </c>
      <c r="AR49" s="81">
        <v>451.46632287263799</v>
      </c>
      <c r="AS49" s="81">
        <v>333.85717556562997</v>
      </c>
      <c r="AT49" s="81">
        <v>281.355465458308</v>
      </c>
      <c r="AU49" s="81">
        <v>338.49520550954998</v>
      </c>
      <c r="AV49" s="81">
        <v>310.92682460143698</v>
      </c>
      <c r="AW49" s="81">
        <v>318.92497254277998</v>
      </c>
      <c r="AX49" s="81">
        <v>298.47436744792799</v>
      </c>
      <c r="AY49" s="81">
        <v>300.60021765123599</v>
      </c>
      <c r="AZ49" s="81">
        <v>331.44259181590201</v>
      </c>
      <c r="BA49" s="81">
        <v>320.01983433168999</v>
      </c>
      <c r="BB49" s="81">
        <v>342.31601785366797</v>
      </c>
      <c r="BC49" s="81">
        <v>308.93278742525098</v>
      </c>
      <c r="BD49" s="81">
        <v>296.882849512451</v>
      </c>
      <c r="BE49" s="81">
        <v>281.89593834894202</v>
      </c>
      <c r="BF49" s="81">
        <v>264.99438348245701</v>
      </c>
      <c r="BG49" s="81">
        <v>273.59303531837497</v>
      </c>
      <c r="BH49" s="81">
        <v>246.293920100691</v>
      </c>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81" t="s">
        <v>337</v>
      </c>
      <c r="D50" s="81" t="s">
        <v>337</v>
      </c>
      <c r="E50" s="81" t="s">
        <v>337</v>
      </c>
      <c r="F50" s="81" t="s">
        <v>337</v>
      </c>
      <c r="G50" s="81" t="s">
        <v>337</v>
      </c>
      <c r="H50" s="81" t="s">
        <v>337</v>
      </c>
      <c r="I50" s="81" t="s">
        <v>337</v>
      </c>
      <c r="J50" s="81" t="s">
        <v>337</v>
      </c>
      <c r="K50" s="81" t="s">
        <v>337</v>
      </c>
      <c r="L50" s="81" t="s">
        <v>337</v>
      </c>
      <c r="M50" s="81" t="s">
        <v>337</v>
      </c>
      <c r="N50" s="81" t="s">
        <v>337</v>
      </c>
      <c r="O50" s="81" t="s">
        <v>337</v>
      </c>
      <c r="P50" s="81" t="s">
        <v>337</v>
      </c>
      <c r="Q50" s="81" t="s">
        <v>337</v>
      </c>
      <c r="R50" s="81" t="s">
        <v>337</v>
      </c>
      <c r="S50" s="81" t="s">
        <v>337</v>
      </c>
      <c r="T50" s="81" t="s">
        <v>337</v>
      </c>
      <c r="U50" s="81" t="s">
        <v>337</v>
      </c>
      <c r="V50" s="81" t="s">
        <v>337</v>
      </c>
      <c r="W50" s="81" t="s">
        <v>337</v>
      </c>
      <c r="X50" s="81" t="s">
        <v>337</v>
      </c>
      <c r="Y50" s="81" t="s">
        <v>337</v>
      </c>
      <c r="Z50" s="81" t="s">
        <v>337</v>
      </c>
      <c r="AA50" s="81" t="s">
        <v>337</v>
      </c>
      <c r="AB50" s="81" t="s">
        <v>337</v>
      </c>
      <c r="AC50" s="81" t="s">
        <v>337</v>
      </c>
      <c r="AD50" s="81" t="s">
        <v>337</v>
      </c>
      <c r="AE50" s="81" t="s">
        <v>337</v>
      </c>
      <c r="AF50" s="81" t="s">
        <v>337</v>
      </c>
      <c r="AG50" s="81" t="s">
        <v>337</v>
      </c>
      <c r="AH50" s="81" t="s">
        <v>337</v>
      </c>
      <c r="AI50" s="81" t="s">
        <v>337</v>
      </c>
      <c r="AJ50" s="81" t="s">
        <v>337</v>
      </c>
      <c r="AK50" s="81" t="s">
        <v>337</v>
      </c>
      <c r="AL50" s="81" t="s">
        <v>337</v>
      </c>
      <c r="AM50" s="81" t="s">
        <v>337</v>
      </c>
      <c r="AN50" s="81" t="s">
        <v>337</v>
      </c>
      <c r="AO50" s="81" t="s">
        <v>337</v>
      </c>
      <c r="AP50" s="81" t="s">
        <v>337</v>
      </c>
      <c r="AQ50" s="81" t="s">
        <v>337</v>
      </c>
      <c r="AR50" s="81" t="s">
        <v>337</v>
      </c>
      <c r="AS50" s="81" t="s">
        <v>337</v>
      </c>
      <c r="AT50" s="81" t="s">
        <v>337</v>
      </c>
      <c r="AU50" s="81" t="s">
        <v>337</v>
      </c>
      <c r="AV50" s="81" t="s">
        <v>337</v>
      </c>
      <c r="AW50" s="81" t="s">
        <v>337</v>
      </c>
      <c r="AX50" s="81" t="s">
        <v>337</v>
      </c>
      <c r="AY50" s="81" t="s">
        <v>337</v>
      </c>
      <c r="AZ50" s="81" t="s">
        <v>337</v>
      </c>
      <c r="BA50" s="81" t="s">
        <v>337</v>
      </c>
      <c r="BB50" s="81" t="s">
        <v>337</v>
      </c>
      <c r="BC50" s="81" t="s">
        <v>337</v>
      </c>
      <c r="BD50" s="81" t="s">
        <v>337</v>
      </c>
      <c r="BE50" s="81" t="s">
        <v>337</v>
      </c>
      <c r="BF50" s="81" t="s">
        <v>337</v>
      </c>
      <c r="BG50" s="81" t="s">
        <v>337</v>
      </c>
      <c r="BH50" s="81" t="s">
        <v>337</v>
      </c>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7">
        <v>183.85266022143512</v>
      </c>
      <c r="D51" s="77">
        <v>202.99407924044829</v>
      </c>
      <c r="E51" s="77">
        <v>191.0750123788373</v>
      </c>
      <c r="F51" s="77">
        <v>160.08140733655034</v>
      </c>
      <c r="G51" s="77">
        <v>116.2638913785248</v>
      </c>
      <c r="H51" s="77">
        <v>112.30392015458477</v>
      </c>
      <c r="I51" s="77">
        <v>140.0370103037487</v>
      </c>
      <c r="J51" s="77">
        <v>146.36434314192269</v>
      </c>
      <c r="K51" s="77">
        <v>139.95341573684982</v>
      </c>
      <c r="L51" s="77">
        <v>143.88448041767884</v>
      </c>
      <c r="M51" s="77">
        <v>138.11038189548037</v>
      </c>
      <c r="N51" s="77">
        <v>125.9650000198428</v>
      </c>
      <c r="O51" s="77">
        <v>130.40691375722918</v>
      </c>
      <c r="P51" s="77">
        <v>173.16121903417144</v>
      </c>
      <c r="Q51" s="77">
        <v>143.58724509358319</v>
      </c>
      <c r="R51" s="77">
        <v>193.1897212006356</v>
      </c>
      <c r="S51" s="77">
        <v>178.25209428523769</v>
      </c>
      <c r="T51" s="77">
        <v>197.78114558378013</v>
      </c>
      <c r="U51" s="77">
        <v>201.92209849073575</v>
      </c>
      <c r="V51" s="77">
        <v>181.83977854328975</v>
      </c>
      <c r="W51" s="77">
        <v>188.57499921450426</v>
      </c>
      <c r="X51" s="77">
        <v>198.90117163110361</v>
      </c>
      <c r="Y51" s="77">
        <v>220.97389838534397</v>
      </c>
      <c r="Z51" s="77">
        <v>295.26453494154111</v>
      </c>
      <c r="AA51" s="77">
        <v>339.9632976249639</v>
      </c>
      <c r="AB51" s="77">
        <v>372.69933057826103</v>
      </c>
      <c r="AC51" s="77">
        <v>380.9235338146724</v>
      </c>
      <c r="AD51" s="77">
        <v>404.79553806678092</v>
      </c>
      <c r="AE51" s="77">
        <v>362.64623092702737</v>
      </c>
      <c r="AF51" s="77">
        <v>388.31190240759696</v>
      </c>
      <c r="AG51" s="77">
        <v>381.45608900397423</v>
      </c>
      <c r="AH51" s="77">
        <v>332.99408020086662</v>
      </c>
      <c r="AI51" s="77">
        <v>361.80350814955511</v>
      </c>
      <c r="AJ51" s="77">
        <v>396.16011930301579</v>
      </c>
      <c r="AK51" s="77">
        <v>394.22835444722148</v>
      </c>
      <c r="AL51" s="77">
        <v>451.69052427179321</v>
      </c>
      <c r="AM51" s="77">
        <v>307.22829884153015</v>
      </c>
      <c r="AN51" s="77">
        <v>463.26421472604721</v>
      </c>
      <c r="AO51" s="77">
        <v>515.78848983469754</v>
      </c>
      <c r="AP51" s="77">
        <v>524.57015269534008</v>
      </c>
      <c r="AQ51" s="77">
        <v>558.49580708053952</v>
      </c>
      <c r="AR51" s="77">
        <v>739.58281145128478</v>
      </c>
      <c r="AS51" s="77">
        <v>630.46223524514323</v>
      </c>
      <c r="AT51" s="77">
        <v>590.79119812511533</v>
      </c>
      <c r="AU51" s="77">
        <v>647.07912939858443</v>
      </c>
      <c r="AV51" s="77">
        <v>656.214501921531</v>
      </c>
      <c r="AW51" s="77">
        <v>614.46133526189146</v>
      </c>
      <c r="AX51" s="77">
        <v>582.98709108351352</v>
      </c>
      <c r="AY51" s="77">
        <v>591.00483101563157</v>
      </c>
      <c r="AZ51" s="77">
        <v>624.28408687104638</v>
      </c>
      <c r="BA51" s="77">
        <v>612.54544457899112</v>
      </c>
      <c r="BB51" s="77">
        <v>653.08894159312263</v>
      </c>
      <c r="BC51" s="77">
        <v>578.80916239783392</v>
      </c>
      <c r="BD51" s="77">
        <v>589.63642882515308</v>
      </c>
      <c r="BE51" s="77">
        <v>537.77546874636982</v>
      </c>
      <c r="BF51" s="77">
        <v>500.6249939534182</v>
      </c>
      <c r="BG51" s="77">
        <v>482.55036525003663</v>
      </c>
      <c r="BH51" s="77">
        <v>493.3542012437747</v>
      </c>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81">
        <v>19.3181508674393</v>
      </c>
      <c r="D52" s="81">
        <v>14.722926403212499</v>
      </c>
      <c r="E52" s="81">
        <v>17.3222139450674</v>
      </c>
      <c r="F52" s="81">
        <v>22.259789776303599</v>
      </c>
      <c r="G52" s="81">
        <v>25.041564573195298</v>
      </c>
      <c r="H52" s="81">
        <v>17.418336657944501</v>
      </c>
      <c r="I52" s="81">
        <v>26.942755526632599</v>
      </c>
      <c r="J52" s="81">
        <v>32.204665640286798</v>
      </c>
      <c r="K52" s="81">
        <v>20.955830103519698</v>
      </c>
      <c r="L52" s="81">
        <v>21.186323803823601</v>
      </c>
      <c r="M52" s="81">
        <v>7.21790241385622</v>
      </c>
      <c r="N52" s="81">
        <v>9.4816931852066304</v>
      </c>
      <c r="O52" s="81">
        <v>6.3152236760669096</v>
      </c>
      <c r="P52" s="81">
        <v>7.4973305327899897</v>
      </c>
      <c r="Q52" s="81">
        <v>9.4187572637202202</v>
      </c>
      <c r="R52" s="81">
        <v>10.155850783885199</v>
      </c>
      <c r="S52" s="81">
        <v>5.7563855642950301</v>
      </c>
      <c r="T52" s="81">
        <v>11.4322437575075</v>
      </c>
      <c r="U52" s="81">
        <v>18.238731235821</v>
      </c>
      <c r="V52" s="81">
        <v>16.968236900670199</v>
      </c>
      <c r="W52" s="81">
        <v>15.9429180325207</v>
      </c>
      <c r="X52" s="81">
        <v>13.8202947006559</v>
      </c>
      <c r="Y52" s="81">
        <v>21.038657662719501</v>
      </c>
      <c r="Z52" s="81">
        <v>17.2452743283982</v>
      </c>
      <c r="AA52" s="81">
        <v>32.022875827266802</v>
      </c>
      <c r="AB52" s="81">
        <v>38.272804573175897</v>
      </c>
      <c r="AC52" s="81">
        <v>25.831327425542</v>
      </c>
      <c r="AD52" s="81">
        <v>30.4257176879313</v>
      </c>
      <c r="AE52" s="81">
        <v>36.010349454409699</v>
      </c>
      <c r="AF52" s="81">
        <v>41.042327131247802</v>
      </c>
      <c r="AG52" s="81">
        <v>21.891841479217</v>
      </c>
      <c r="AH52" s="81">
        <v>42.9972383838683</v>
      </c>
      <c r="AI52" s="81">
        <v>20.001515538099799</v>
      </c>
      <c r="AJ52" s="81">
        <v>16.977257505289302</v>
      </c>
      <c r="AK52" s="81">
        <v>23.097880942816602</v>
      </c>
      <c r="AL52" s="81">
        <v>27.692662965742802</v>
      </c>
      <c r="AM52" s="81">
        <v>8.0846220629880108</v>
      </c>
      <c r="AN52" s="81">
        <v>16.591401110257301</v>
      </c>
      <c r="AO52" s="81">
        <v>44.679181204883697</v>
      </c>
      <c r="AP52" s="81">
        <v>32.6245750631942</v>
      </c>
      <c r="AQ52" s="81">
        <v>36.483293400972101</v>
      </c>
      <c r="AR52" s="81">
        <v>44.021801528918601</v>
      </c>
      <c r="AS52" s="81">
        <v>43.729845652957799</v>
      </c>
      <c r="AT52" s="81">
        <v>246.47907639688299</v>
      </c>
      <c r="AU52" s="81">
        <v>250.829425694343</v>
      </c>
      <c r="AV52" s="81">
        <v>249.85248263723801</v>
      </c>
      <c r="AW52" s="81">
        <v>230.835166720226</v>
      </c>
      <c r="AX52" s="81">
        <v>294.995427500083</v>
      </c>
      <c r="AY52" s="81">
        <v>244.14938168603501</v>
      </c>
      <c r="AZ52" s="81">
        <v>253.41838884921299</v>
      </c>
      <c r="BA52" s="81">
        <v>279.63210779238102</v>
      </c>
      <c r="BB52" s="81">
        <v>282.15681959612698</v>
      </c>
      <c r="BC52" s="81">
        <v>257.70432644928002</v>
      </c>
      <c r="BD52" s="81">
        <v>258.92178227356902</v>
      </c>
      <c r="BE52" s="81">
        <v>197.34647825604699</v>
      </c>
      <c r="BF52" s="81">
        <v>173.67468463225501</v>
      </c>
      <c r="BG52" s="81">
        <v>165.003541786239</v>
      </c>
      <c r="BH52" s="81">
        <v>170.03281685704499</v>
      </c>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7">
        <v>19.3181508674393</v>
      </c>
      <c r="D53" s="77">
        <v>14.722926403212499</v>
      </c>
      <c r="E53" s="77">
        <v>17.3222139450674</v>
      </c>
      <c r="F53" s="77">
        <v>22.259789776303599</v>
      </c>
      <c r="G53" s="77">
        <v>25.041564573195298</v>
      </c>
      <c r="H53" s="77">
        <v>17.418336657944501</v>
      </c>
      <c r="I53" s="77">
        <v>26.942755526632599</v>
      </c>
      <c r="J53" s="77">
        <v>32.204665640286798</v>
      </c>
      <c r="K53" s="77">
        <v>20.955830103519698</v>
      </c>
      <c r="L53" s="77">
        <v>21.186323803823601</v>
      </c>
      <c r="M53" s="77">
        <v>7.21790241385622</v>
      </c>
      <c r="N53" s="77">
        <v>9.4816931852066304</v>
      </c>
      <c r="O53" s="77">
        <v>6.3152236760669096</v>
      </c>
      <c r="P53" s="77">
        <v>7.4973305327899897</v>
      </c>
      <c r="Q53" s="77">
        <v>9.4187572637202202</v>
      </c>
      <c r="R53" s="77">
        <v>10.155850783885199</v>
      </c>
      <c r="S53" s="77">
        <v>5.7563855642950301</v>
      </c>
      <c r="T53" s="77">
        <v>11.4322437575075</v>
      </c>
      <c r="U53" s="77">
        <v>18.238731235821</v>
      </c>
      <c r="V53" s="77">
        <v>16.968236900670199</v>
      </c>
      <c r="W53" s="77">
        <v>15.9429180325207</v>
      </c>
      <c r="X53" s="77">
        <v>13.8202947006559</v>
      </c>
      <c r="Y53" s="77">
        <v>21.038657662719501</v>
      </c>
      <c r="Z53" s="77">
        <v>17.2452743283982</v>
      </c>
      <c r="AA53" s="77">
        <v>32.022875827266802</v>
      </c>
      <c r="AB53" s="77">
        <v>38.272804573175897</v>
      </c>
      <c r="AC53" s="77">
        <v>25.831327425542</v>
      </c>
      <c r="AD53" s="77">
        <v>30.4257176879313</v>
      </c>
      <c r="AE53" s="77">
        <v>36.010349454409699</v>
      </c>
      <c r="AF53" s="77">
        <v>41.042327131247802</v>
      </c>
      <c r="AG53" s="77">
        <v>21.891841479217</v>
      </c>
      <c r="AH53" s="77">
        <v>42.9972383838683</v>
      </c>
      <c r="AI53" s="77">
        <v>20.001515538099799</v>
      </c>
      <c r="AJ53" s="77">
        <v>16.977257505289302</v>
      </c>
      <c r="AK53" s="77">
        <v>23.097880942816602</v>
      </c>
      <c r="AL53" s="77">
        <v>27.692662965742802</v>
      </c>
      <c r="AM53" s="77">
        <v>8.0846220629880108</v>
      </c>
      <c r="AN53" s="77">
        <v>16.591401110257301</v>
      </c>
      <c r="AO53" s="77">
        <v>44.679181204883697</v>
      </c>
      <c r="AP53" s="77">
        <v>32.6245750631942</v>
      </c>
      <c r="AQ53" s="77">
        <v>36.483293400972101</v>
      </c>
      <c r="AR53" s="77">
        <v>44.021801528918601</v>
      </c>
      <c r="AS53" s="77">
        <v>43.729845652957799</v>
      </c>
      <c r="AT53" s="77">
        <v>246.47907639688299</v>
      </c>
      <c r="AU53" s="77">
        <v>250.829425694343</v>
      </c>
      <c r="AV53" s="77">
        <v>249.85248263723801</v>
      </c>
      <c r="AW53" s="77">
        <v>230.835166720226</v>
      </c>
      <c r="AX53" s="77">
        <v>294.995427500083</v>
      </c>
      <c r="AY53" s="77">
        <v>244.14938168603501</v>
      </c>
      <c r="AZ53" s="77">
        <v>253.41838884921299</v>
      </c>
      <c r="BA53" s="77">
        <v>279.63210779238102</v>
      </c>
      <c r="BB53" s="77">
        <v>282.15681959612698</v>
      </c>
      <c r="BC53" s="77">
        <v>257.70432644928002</v>
      </c>
      <c r="BD53" s="77">
        <v>258.92178227356902</v>
      </c>
      <c r="BE53" s="77">
        <v>197.34647825604699</v>
      </c>
      <c r="BF53" s="77">
        <v>173.67468463225501</v>
      </c>
      <c r="BG53" s="77">
        <v>165.003541786239</v>
      </c>
      <c r="BH53" s="77">
        <v>170.03281685704499</v>
      </c>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8" t="s">
        <v>150</v>
      </c>
      <c r="B54" s="118"/>
      <c r="C54" s="78">
        <v>2060.5017368470039</v>
      </c>
      <c r="D54" s="78">
        <v>1993.3910101527722</v>
      </c>
      <c r="E54" s="78">
        <v>2026.3579568815712</v>
      </c>
      <c r="F54" s="78">
        <v>2002.971288244057</v>
      </c>
      <c r="G54" s="78">
        <v>1810.8643597036473</v>
      </c>
      <c r="H54" s="78">
        <v>1758.6944692686536</v>
      </c>
      <c r="I54" s="78">
        <v>1538.1647053313015</v>
      </c>
      <c r="J54" s="78">
        <v>1516.5872479293628</v>
      </c>
      <c r="K54" s="78">
        <v>1597.6323299795315</v>
      </c>
      <c r="L54" s="78">
        <v>1538.5087057159888</v>
      </c>
      <c r="M54" s="78">
        <v>1680.4834857351645</v>
      </c>
      <c r="N54" s="78">
        <v>1712.1580502067054</v>
      </c>
      <c r="O54" s="78">
        <v>1808.0747370826964</v>
      </c>
      <c r="P54" s="78">
        <v>1872.2192718840995</v>
      </c>
      <c r="Q54" s="78">
        <v>1815.4248274799907</v>
      </c>
      <c r="R54" s="78">
        <v>1825.2856596986558</v>
      </c>
      <c r="S54" s="78">
        <v>1854.3991179298494</v>
      </c>
      <c r="T54" s="78">
        <v>1947.9929060742206</v>
      </c>
      <c r="U54" s="78">
        <v>2134.1921116013928</v>
      </c>
      <c r="V54" s="78">
        <v>1978.7242615525436</v>
      </c>
      <c r="W54" s="78">
        <v>1947.277500768015</v>
      </c>
      <c r="X54" s="78">
        <v>2025.7755238249642</v>
      </c>
      <c r="Y54" s="78">
        <v>2014.908148408399</v>
      </c>
      <c r="Z54" s="78">
        <v>2150.7817816713268</v>
      </c>
      <c r="AA54" s="78">
        <v>2183.5741571181429</v>
      </c>
      <c r="AB54" s="78">
        <v>2354.0062691413441</v>
      </c>
      <c r="AC54" s="78">
        <v>2507.8282583425826</v>
      </c>
      <c r="AD54" s="78">
        <v>2489.8040211464618</v>
      </c>
      <c r="AE54" s="78">
        <v>2408.0916617367661</v>
      </c>
      <c r="AF54" s="78">
        <v>2441.863513647228</v>
      </c>
      <c r="AG54" s="78">
        <v>2435.1384976641652</v>
      </c>
      <c r="AH54" s="78">
        <v>2333.9643724683692</v>
      </c>
      <c r="AI54" s="78">
        <v>2409.6593199942058</v>
      </c>
      <c r="AJ54" s="78">
        <v>2323.2376416743887</v>
      </c>
      <c r="AK54" s="78">
        <v>2386.477340428301</v>
      </c>
      <c r="AL54" s="78">
        <v>2374.4194947804785</v>
      </c>
      <c r="AM54" s="78">
        <v>1489.618221564406</v>
      </c>
      <c r="AN54" s="78">
        <v>1859.7278691324209</v>
      </c>
      <c r="AO54" s="78">
        <v>2393.2661176150991</v>
      </c>
      <c r="AP54" s="78">
        <v>2467.3992807234481</v>
      </c>
      <c r="AQ54" s="78">
        <v>2570.2143398799699</v>
      </c>
      <c r="AR54" s="78">
        <v>2805.9570251991759</v>
      </c>
      <c r="AS54" s="78">
        <v>2656.193970167853</v>
      </c>
      <c r="AT54" s="78">
        <v>2837.6884743774326</v>
      </c>
      <c r="AU54" s="78">
        <v>2852.8131465159281</v>
      </c>
      <c r="AV54" s="78">
        <v>2771.125455217219</v>
      </c>
      <c r="AW54" s="78">
        <v>2793.2232600741231</v>
      </c>
      <c r="AX54" s="78">
        <v>2712.4083562769792</v>
      </c>
      <c r="AY54" s="78">
        <v>2545.3550913907065</v>
      </c>
      <c r="AZ54" s="78">
        <v>2569.794326826518</v>
      </c>
      <c r="BA54" s="78">
        <v>2571.9524172112015</v>
      </c>
      <c r="BB54" s="78">
        <v>2552.9685434991443</v>
      </c>
      <c r="BC54" s="78">
        <v>2501.0827010401722</v>
      </c>
      <c r="BD54" s="78">
        <v>2542.1042777793341</v>
      </c>
      <c r="BE54" s="78">
        <v>2409.2999238092398</v>
      </c>
      <c r="BF54" s="78">
        <v>2342.5173509193573</v>
      </c>
      <c r="BG54" s="78">
        <v>2343.8697547935972</v>
      </c>
      <c r="BH54" s="78">
        <v>2300.7564058124899</v>
      </c>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N55" s="100"/>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100"/>
    </row>
    <row r="56" spans="1:129" s="7" customFormat="1" ht="15" thickBot="1" x14ac:dyDescent="0.4">
      <c r="A56" s="88" t="s">
        <v>180</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N56" s="85"/>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5"/>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335</v>
      </c>
    </row>
    <row r="58" spans="1:129" s="93" customFormat="1" ht="15" thickBot="1" x14ac:dyDescent="0.4">
      <c r="A58" s="94" t="s">
        <v>94</v>
      </c>
      <c r="B58" s="95" t="s">
        <v>95</v>
      </c>
      <c r="C58" s="23">
        <v>3.712497271141443E-3</v>
      </c>
      <c r="D58" s="23">
        <v>1.559850715653271E-3</v>
      </c>
      <c r="E58" s="23">
        <v>0</v>
      </c>
      <c r="F58" s="23">
        <v>3.3023292744585372E-3</v>
      </c>
      <c r="G58" s="23">
        <v>0</v>
      </c>
      <c r="H58" s="23">
        <v>2.0339529873871706E-3</v>
      </c>
      <c r="I58" s="23">
        <v>0</v>
      </c>
      <c r="J58" s="23">
        <v>0</v>
      </c>
      <c r="K58" s="23">
        <v>0</v>
      </c>
      <c r="L58" s="23">
        <v>0</v>
      </c>
      <c r="M58" s="23">
        <v>1.6431971775316425E-3</v>
      </c>
      <c r="N58" s="23">
        <v>0</v>
      </c>
      <c r="O58" s="23">
        <v>4.4615118032177757E-3</v>
      </c>
      <c r="P58" s="23">
        <v>0</v>
      </c>
      <c r="Q58" s="23">
        <v>0</v>
      </c>
      <c r="R58" s="23">
        <v>1.4956331205905845E-3</v>
      </c>
      <c r="S58" s="23">
        <v>1.3805492956062764E-3</v>
      </c>
      <c r="T58" s="23">
        <v>1.229479220879501E-3</v>
      </c>
      <c r="U58" s="23">
        <v>1.0592483465236223E-3</v>
      </c>
      <c r="V58" s="23">
        <v>1.6229846997570538E-3</v>
      </c>
      <c r="W58" s="23">
        <v>7.8768859478395477E-4</v>
      </c>
      <c r="X58" s="23">
        <v>4.1926276715194373E-3</v>
      </c>
      <c r="Y58" s="23">
        <v>1.9880561466387495E-3</v>
      </c>
      <c r="Z58" s="23">
        <v>3.7302507797109057E-3</v>
      </c>
      <c r="AA58" s="23">
        <v>2.7192157054288309E-3</v>
      </c>
      <c r="AB58" s="23">
        <v>2.3653584319764274E-3</v>
      </c>
      <c r="AC58" s="23">
        <v>1.3853864313542088E-3</v>
      </c>
      <c r="AD58" s="23">
        <v>1.3436068953990999E-3</v>
      </c>
      <c r="AE58" s="23">
        <v>2.8265974137614922E-3</v>
      </c>
      <c r="AF58" s="23">
        <v>2.4399297452916149E-3</v>
      </c>
      <c r="AG58" s="23">
        <v>3.161562029060335E-3</v>
      </c>
      <c r="AH58" s="23">
        <v>4.7054902284539499E-3</v>
      </c>
      <c r="AI58" s="23">
        <v>1.2899609035054247E-3</v>
      </c>
      <c r="AJ58" s="23">
        <v>3.3498518761111867E-3</v>
      </c>
      <c r="AK58" s="23">
        <v>8.8257458935132242E-4</v>
      </c>
      <c r="AL58" s="23">
        <v>2.85419004417344E-3</v>
      </c>
      <c r="AM58" s="23">
        <v>0</v>
      </c>
      <c r="AN58" s="23">
        <v>3.9378505504878321E-3</v>
      </c>
      <c r="AO58" s="23">
        <v>1.0505641305996714E-3</v>
      </c>
      <c r="AP58" s="23">
        <v>9.8947146176303798E-4</v>
      </c>
      <c r="AQ58" s="23">
        <v>4.6220897586200776E-3</v>
      </c>
      <c r="AR58" s="23">
        <v>6.4721907980271739E-3</v>
      </c>
      <c r="AS58" s="23">
        <v>6.0766888319899685E-3</v>
      </c>
      <c r="AT58" s="23">
        <v>7.8517542637389134E-3</v>
      </c>
      <c r="AU58" s="23">
        <v>6.6456184848050796E-3</v>
      </c>
      <c r="AV58" s="23">
        <v>7.0144160809114849E-3</v>
      </c>
      <c r="AW58" s="23">
        <v>2.3707560395986919E-3</v>
      </c>
      <c r="AX58" s="23">
        <v>4.7392705310670699E-3</v>
      </c>
      <c r="AY58" s="23">
        <v>9.9113671298425698E-3</v>
      </c>
      <c r="AZ58" s="23">
        <v>6.3729948878520478E-3</v>
      </c>
      <c r="BA58" s="23">
        <v>6.0230200702081956E-3</v>
      </c>
      <c r="BB58" s="23">
        <v>5.582977313098667E-3</v>
      </c>
      <c r="BC58" s="23">
        <v>5.9395613221322864E-3</v>
      </c>
      <c r="BD58" s="23">
        <v>8.8203479223681429E-3</v>
      </c>
      <c r="BE58" s="23">
        <v>4.4692753001360983E-3</v>
      </c>
      <c r="BF58" s="23">
        <v>4.2845243797283153E-3</v>
      </c>
      <c r="BG58" s="23">
        <v>4.3220214662753661E-3</v>
      </c>
      <c r="BH58" s="23">
        <v>8.5795025000223891E-3</v>
      </c>
      <c r="BN58" s="85"/>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5"/>
    </row>
    <row r="59" spans="1:129" s="93" customFormat="1" ht="15" thickBot="1" x14ac:dyDescent="0.4">
      <c r="A59" s="96"/>
      <c r="B59" s="96" t="s">
        <v>145</v>
      </c>
      <c r="C59" s="24">
        <v>3.712497271141443E-3</v>
      </c>
      <c r="D59" s="24">
        <v>1.559850715653271E-3</v>
      </c>
      <c r="E59" s="24">
        <v>0</v>
      </c>
      <c r="F59" s="24">
        <v>3.3023292744585372E-3</v>
      </c>
      <c r="G59" s="24">
        <v>0</v>
      </c>
      <c r="H59" s="24">
        <v>2.0339529873871706E-3</v>
      </c>
      <c r="I59" s="24">
        <v>0</v>
      </c>
      <c r="J59" s="24">
        <v>0</v>
      </c>
      <c r="K59" s="24">
        <v>0</v>
      </c>
      <c r="L59" s="24">
        <v>0</v>
      </c>
      <c r="M59" s="24">
        <v>1.6431971775316425E-3</v>
      </c>
      <c r="N59" s="24">
        <v>0</v>
      </c>
      <c r="O59" s="24">
        <v>4.4615118032177757E-3</v>
      </c>
      <c r="P59" s="24">
        <v>0</v>
      </c>
      <c r="Q59" s="24">
        <v>0</v>
      </c>
      <c r="R59" s="24">
        <v>1.4956331205905845E-3</v>
      </c>
      <c r="S59" s="24">
        <v>1.3805492956062764E-3</v>
      </c>
      <c r="T59" s="24">
        <v>1.229479220879501E-3</v>
      </c>
      <c r="U59" s="24">
        <v>1.0592483465236223E-3</v>
      </c>
      <c r="V59" s="24">
        <v>1.6229846997570538E-3</v>
      </c>
      <c r="W59" s="24">
        <v>7.8768859478395477E-4</v>
      </c>
      <c r="X59" s="24">
        <v>4.1926276715194373E-3</v>
      </c>
      <c r="Y59" s="24">
        <v>1.9880561466387495E-3</v>
      </c>
      <c r="Z59" s="24">
        <v>3.7302507797109057E-3</v>
      </c>
      <c r="AA59" s="24">
        <v>2.7192157054288309E-3</v>
      </c>
      <c r="AB59" s="24">
        <v>2.3653584319764274E-3</v>
      </c>
      <c r="AC59" s="24">
        <v>1.3853864313542088E-3</v>
      </c>
      <c r="AD59" s="24">
        <v>1.3436068953990999E-3</v>
      </c>
      <c r="AE59" s="24">
        <v>2.8265974137614922E-3</v>
      </c>
      <c r="AF59" s="24">
        <v>2.4399297452916149E-3</v>
      </c>
      <c r="AG59" s="24">
        <v>3.161562029060335E-3</v>
      </c>
      <c r="AH59" s="24">
        <v>4.7054902284539499E-3</v>
      </c>
      <c r="AI59" s="24">
        <v>1.2899609035054247E-3</v>
      </c>
      <c r="AJ59" s="24">
        <v>3.3498518761111867E-3</v>
      </c>
      <c r="AK59" s="24">
        <v>8.8257458935132242E-4</v>
      </c>
      <c r="AL59" s="24">
        <v>2.85419004417344E-3</v>
      </c>
      <c r="AM59" s="24">
        <v>0</v>
      </c>
      <c r="AN59" s="24">
        <v>3.9378505504878321E-3</v>
      </c>
      <c r="AO59" s="24">
        <v>1.0505641305996714E-3</v>
      </c>
      <c r="AP59" s="24">
        <v>9.8947146176303798E-4</v>
      </c>
      <c r="AQ59" s="24">
        <v>4.6220897586200776E-3</v>
      </c>
      <c r="AR59" s="24">
        <v>6.4721907980271739E-3</v>
      </c>
      <c r="AS59" s="24">
        <v>6.0766888319899685E-3</v>
      </c>
      <c r="AT59" s="24">
        <v>7.8517542637389134E-3</v>
      </c>
      <c r="AU59" s="24">
        <v>6.6456184848050796E-3</v>
      </c>
      <c r="AV59" s="24">
        <v>7.0144160809114849E-3</v>
      </c>
      <c r="AW59" s="24">
        <v>2.3707560395986919E-3</v>
      </c>
      <c r="AX59" s="24">
        <v>4.7392705310670699E-3</v>
      </c>
      <c r="AY59" s="24">
        <v>9.9113671298425698E-3</v>
      </c>
      <c r="AZ59" s="24">
        <v>6.3729948878520478E-3</v>
      </c>
      <c r="BA59" s="24">
        <v>6.0230200702081956E-3</v>
      </c>
      <c r="BB59" s="24">
        <v>5.582977313098667E-3</v>
      </c>
      <c r="BC59" s="24">
        <v>5.9395613221322864E-3</v>
      </c>
      <c r="BD59" s="24">
        <v>8.8203479223681429E-3</v>
      </c>
      <c r="BE59" s="24">
        <v>4.4692753001360983E-3</v>
      </c>
      <c r="BF59" s="24">
        <v>4.2845243797283153E-3</v>
      </c>
      <c r="BG59" s="24">
        <v>4.3220214662753661E-3</v>
      </c>
      <c r="BH59" s="24">
        <v>8.5795025000223891E-3</v>
      </c>
      <c r="BN59" s="85"/>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5"/>
    </row>
    <row r="60" spans="1:129" s="93" customFormat="1" ht="15" thickBot="1" x14ac:dyDescent="0.4">
      <c r="A60" s="97" t="s">
        <v>96</v>
      </c>
      <c r="B60" s="98" t="s">
        <v>97</v>
      </c>
      <c r="C60" s="23">
        <v>0.13192069814228133</v>
      </c>
      <c r="D60" s="23">
        <v>0.1262463046718266</v>
      </c>
      <c r="E60" s="23">
        <v>0.13103238578965334</v>
      </c>
      <c r="F60" s="23">
        <v>0.13030557648005317</v>
      </c>
      <c r="G60" s="23">
        <v>0.12829528021657244</v>
      </c>
      <c r="H60" s="23">
        <v>0.16433650707661718</v>
      </c>
      <c r="I60" s="23">
        <v>0.12683901828456109</v>
      </c>
      <c r="J60" s="23">
        <v>0.1311110536912998</v>
      </c>
      <c r="K60" s="23">
        <v>0.13274993136752195</v>
      </c>
      <c r="L60" s="23">
        <v>0.1243519925647991</v>
      </c>
      <c r="M60" s="23">
        <v>0.13655454974525533</v>
      </c>
      <c r="N60" s="23">
        <v>0.1391996852994854</v>
      </c>
      <c r="O60" s="23">
        <v>0.13120928876377944</v>
      </c>
      <c r="P60" s="23">
        <v>0.16005607063537444</v>
      </c>
      <c r="Q60" s="23">
        <v>0.15188957225769315</v>
      </c>
      <c r="R60" s="23">
        <v>0.1494769394487756</v>
      </c>
      <c r="S60" s="23">
        <v>0.13494296966962155</v>
      </c>
      <c r="T60" s="23">
        <v>0.14026297099571533</v>
      </c>
      <c r="U60" s="23">
        <v>0.15588358404112759</v>
      </c>
      <c r="V60" s="23">
        <v>0.14810771434963768</v>
      </c>
      <c r="W60" s="23">
        <v>0.1491167029422264</v>
      </c>
      <c r="X60" s="23">
        <v>0.14966283865943761</v>
      </c>
      <c r="Y60" s="23">
        <v>0.13237803338161472</v>
      </c>
      <c r="Z60" s="23">
        <v>0.14148105485042151</v>
      </c>
      <c r="AA60" s="23">
        <v>0.14126683588661393</v>
      </c>
      <c r="AB60" s="23">
        <v>0.13348304491987478</v>
      </c>
      <c r="AC60" s="23">
        <v>0.15339687665305357</v>
      </c>
      <c r="AD60" s="23">
        <v>0.14311663925274032</v>
      </c>
      <c r="AE60" s="23">
        <v>0.14757766284058893</v>
      </c>
      <c r="AF60" s="23">
        <v>0.14341018327459351</v>
      </c>
      <c r="AG60" s="23">
        <v>0.14194585112012575</v>
      </c>
      <c r="AH60" s="23">
        <v>0.15054444238480108</v>
      </c>
      <c r="AI60" s="23">
        <v>0.1506211846428861</v>
      </c>
      <c r="AJ60" s="23">
        <v>0.13861627990199724</v>
      </c>
      <c r="AK60" s="23">
        <v>0.1383874613879523</v>
      </c>
      <c r="AL60" s="23">
        <v>0.12430989314188837</v>
      </c>
      <c r="AM60" s="23">
        <v>0.11655970110972562</v>
      </c>
      <c r="AN60" s="23">
        <v>0.12114946575491675</v>
      </c>
      <c r="AO60" s="23">
        <v>0.12392440486531066</v>
      </c>
      <c r="AP60" s="23">
        <v>0.11726816514171609</v>
      </c>
      <c r="AQ60" s="23">
        <v>0.1344137082896153</v>
      </c>
      <c r="AR60" s="23">
        <v>0.12717663560007778</v>
      </c>
      <c r="AS60" s="23">
        <v>0.13315458868032787</v>
      </c>
      <c r="AT60" s="23">
        <v>0.12603399235108428</v>
      </c>
      <c r="AU60" s="23">
        <v>0.12413990263166329</v>
      </c>
      <c r="AV60" s="23">
        <v>0.11303582070195384</v>
      </c>
      <c r="AW60" s="23">
        <v>0.11973068110451074</v>
      </c>
      <c r="AX60" s="23">
        <v>0.1149908698419409</v>
      </c>
      <c r="AY60" s="23">
        <v>0.11709711937786689</v>
      </c>
      <c r="AZ60" s="23">
        <v>0.1155087336920174</v>
      </c>
      <c r="BA60" s="23">
        <v>0.11411800233073389</v>
      </c>
      <c r="BB60" s="23">
        <v>0.11201780930198388</v>
      </c>
      <c r="BC60" s="23">
        <v>0.11784731352824165</v>
      </c>
      <c r="BD60" s="23">
        <v>0.12781287970261473</v>
      </c>
      <c r="BE60" s="23">
        <v>0.1344557553113748</v>
      </c>
      <c r="BF60" s="23">
        <v>0.12964062570661283</v>
      </c>
      <c r="BG60" s="23">
        <v>0.12692125152695227</v>
      </c>
      <c r="BH60" s="23">
        <v>0.12172506331977462</v>
      </c>
      <c r="BN60" s="85"/>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5"/>
    </row>
    <row r="61" spans="1:129" s="93" customFormat="1" ht="15" thickBot="1" x14ac:dyDescent="0.4">
      <c r="A61" s="97" t="s">
        <v>98</v>
      </c>
      <c r="B61" s="98" t="s">
        <v>99</v>
      </c>
      <c r="C61" s="23">
        <v>3.401957483373351E-2</v>
      </c>
      <c r="D61" s="23">
        <v>2.7645729415876837E-2</v>
      </c>
      <c r="E61" s="23">
        <v>2.6747415228005857E-2</v>
      </c>
      <c r="F61" s="23">
        <v>1.8641041304767528E-2</v>
      </c>
      <c r="G61" s="23">
        <v>2.186181911009372E-2</v>
      </c>
      <c r="H61" s="23">
        <v>2.4779806078960884E-2</v>
      </c>
      <c r="I61" s="23">
        <v>2.8762719558828333E-2</v>
      </c>
      <c r="J61" s="23">
        <v>2.6724416502032E-2</v>
      </c>
      <c r="K61" s="23">
        <v>1.8804395751350303E-2</v>
      </c>
      <c r="L61" s="23">
        <v>2.6865153458185447E-2</v>
      </c>
      <c r="M61" s="23">
        <v>3.3254718721134023E-2</v>
      </c>
      <c r="N61" s="23">
        <v>3.9667672662774218E-2</v>
      </c>
      <c r="O61" s="23">
        <v>4.0922106783958155E-2</v>
      </c>
      <c r="P61" s="23">
        <v>2.7973891056943194E-2</v>
      </c>
      <c r="Q61" s="23">
        <v>3.8330915113894019E-2</v>
      </c>
      <c r="R61" s="23">
        <v>4.1071297278642498E-2</v>
      </c>
      <c r="S61" s="23">
        <v>4.0326985030352661E-2</v>
      </c>
      <c r="T61" s="23">
        <v>4.0789120702647494E-2</v>
      </c>
      <c r="U61" s="23">
        <v>5.0580934867564951E-2</v>
      </c>
      <c r="V61" s="23">
        <v>4.7109719643242065E-2</v>
      </c>
      <c r="W61" s="23">
        <v>4.6638077666378321E-2</v>
      </c>
      <c r="X61" s="23">
        <v>4.7632256103701552E-2</v>
      </c>
      <c r="Y61" s="23">
        <v>3.9092289878860147E-2</v>
      </c>
      <c r="Z61" s="23">
        <v>4.2241914835332454E-2</v>
      </c>
      <c r="AA61" s="23">
        <v>3.8290210365847309E-2</v>
      </c>
      <c r="AB61" s="23">
        <v>5.7375073855500572E-2</v>
      </c>
      <c r="AC61" s="23">
        <v>4.8573540129478739E-2</v>
      </c>
      <c r="AD61" s="23">
        <v>5.3920765824534048E-2</v>
      </c>
      <c r="AE61" s="23">
        <v>4.6554508450416247E-2</v>
      </c>
      <c r="AF61" s="23">
        <v>4.1257722098793151E-2</v>
      </c>
      <c r="AG61" s="23">
        <v>5.0821111178441E-2</v>
      </c>
      <c r="AH61" s="23">
        <v>4.9938783668831317E-2</v>
      </c>
      <c r="AI61" s="23">
        <v>5.3393862167516015E-2</v>
      </c>
      <c r="AJ61" s="23">
        <v>4.5589785661005411E-2</v>
      </c>
      <c r="AK61" s="23">
        <v>5.1103031620486551E-2</v>
      </c>
      <c r="AL61" s="23">
        <v>4.5089183699879444E-2</v>
      </c>
      <c r="AM61" s="23">
        <v>2.9666364369824578E-2</v>
      </c>
      <c r="AN61" s="23">
        <v>3.8399627699299263E-2</v>
      </c>
      <c r="AO61" s="23">
        <v>4.6239766688326141E-2</v>
      </c>
      <c r="AP61" s="23">
        <v>4.3970689995755617E-2</v>
      </c>
      <c r="AQ61" s="23">
        <v>5.5474364169013926E-2</v>
      </c>
      <c r="AR61" s="23">
        <v>5.5432751771534249E-2</v>
      </c>
      <c r="AS61" s="23">
        <v>5.289454425605658E-2</v>
      </c>
      <c r="AT61" s="23">
        <v>5.3849529177985057E-2</v>
      </c>
      <c r="AU61" s="23">
        <v>5.740600656579764E-2</v>
      </c>
      <c r="AV61" s="23">
        <v>5.230865568883062E-2</v>
      </c>
      <c r="AW61" s="23">
        <v>4.6666295574585438E-2</v>
      </c>
      <c r="AX61" s="23">
        <v>4.5574805911855761E-2</v>
      </c>
      <c r="AY61" s="23">
        <v>4.9723823020116187E-2</v>
      </c>
      <c r="AZ61" s="23">
        <v>5.6702417773401667E-2</v>
      </c>
      <c r="BA61" s="23">
        <v>5.3786730095413217E-2</v>
      </c>
      <c r="BB61" s="23">
        <v>5.1323820385564801E-2</v>
      </c>
      <c r="BC61" s="23">
        <v>5.6407104852639833E-2</v>
      </c>
      <c r="BD61" s="23">
        <v>5.5962450199645471E-2</v>
      </c>
      <c r="BE61" s="23">
        <v>5.400279687665005E-2</v>
      </c>
      <c r="BF61" s="23">
        <v>6.0239680621084514E-2</v>
      </c>
      <c r="BG61" s="23">
        <v>5.0860296882685119E-2</v>
      </c>
      <c r="BH61" s="23">
        <v>4.8415857087334709E-2</v>
      </c>
      <c r="BN61" s="85"/>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5"/>
    </row>
    <row r="62" spans="1:129" s="93" customFormat="1" ht="15" thickBot="1" x14ac:dyDescent="0.4">
      <c r="A62" s="97" t="s">
        <v>100</v>
      </c>
      <c r="B62" s="98" t="s">
        <v>101</v>
      </c>
      <c r="C62" s="23">
        <v>7.1054911199541104E-2</v>
      </c>
      <c r="D62" s="23">
        <v>7.5523170954705093E-2</v>
      </c>
      <c r="E62" s="23">
        <v>4.7696263701028467E-2</v>
      </c>
      <c r="F62" s="23">
        <v>7.3905248376304286E-2</v>
      </c>
      <c r="G62" s="23">
        <v>5.4001926110474247E-2</v>
      </c>
      <c r="H62" s="23">
        <v>5.3338220770031489E-2</v>
      </c>
      <c r="I62" s="23">
        <v>5.2494778546135795E-2</v>
      </c>
      <c r="J62" s="23">
        <v>5.5899642432450436E-2</v>
      </c>
      <c r="K62" s="23">
        <v>5.7449439818288178E-2</v>
      </c>
      <c r="L62" s="23">
        <v>5.9339794205018823E-2</v>
      </c>
      <c r="M62" s="23">
        <v>5.502126946509326E-2</v>
      </c>
      <c r="N62" s="23">
        <v>2.978623824313667E-2</v>
      </c>
      <c r="O62" s="23">
        <v>4.8633761762106119E-2</v>
      </c>
      <c r="P62" s="23">
        <v>6.9021425090994154E-2</v>
      </c>
      <c r="Q62" s="23">
        <v>4.9475677666698831E-2</v>
      </c>
      <c r="R62" s="23">
        <v>5.2465509806412861E-2</v>
      </c>
      <c r="S62" s="23">
        <v>5.5359791088927766E-2</v>
      </c>
      <c r="T62" s="23">
        <v>5.8639618595582095E-2</v>
      </c>
      <c r="U62" s="23">
        <v>7.3401315460950217E-2</v>
      </c>
      <c r="V62" s="23">
        <v>6.601150366723893E-2</v>
      </c>
      <c r="W62" s="23">
        <v>7.1207915287830895E-2</v>
      </c>
      <c r="X62" s="23">
        <v>8.5620066540384718E-2</v>
      </c>
      <c r="Y62" s="23">
        <v>5.54802504222131E-2</v>
      </c>
      <c r="Z62" s="23">
        <v>4.4857664415811994E-2</v>
      </c>
      <c r="AA62" s="23">
        <v>4.0643791506706321E-2</v>
      </c>
      <c r="AB62" s="23">
        <v>5.7401743396920425E-2</v>
      </c>
      <c r="AC62" s="23">
        <v>5.6748346246462175E-2</v>
      </c>
      <c r="AD62" s="23">
        <v>5.5980063678664295E-2</v>
      </c>
      <c r="AE62" s="23">
        <v>7.2772260576924722E-2</v>
      </c>
      <c r="AF62" s="23">
        <v>8.7030078666039568E-2</v>
      </c>
      <c r="AG62" s="23">
        <v>9.1552385143992124E-2</v>
      </c>
      <c r="AH62" s="23">
        <v>8.7456558686109437E-2</v>
      </c>
      <c r="AI62" s="23">
        <v>8.8400850468974126E-2</v>
      </c>
      <c r="AJ62" s="23">
        <v>8.8354628945544314E-2</v>
      </c>
      <c r="AK62" s="23">
        <v>8.1434862920736734E-2</v>
      </c>
      <c r="AL62" s="23">
        <v>8.1598011607691562E-2</v>
      </c>
      <c r="AM62" s="23">
        <v>4.3349276778010717E-2</v>
      </c>
      <c r="AN62" s="23">
        <v>3.7891625864100525E-2</v>
      </c>
      <c r="AO62" s="23">
        <v>4.4179362262083681E-2</v>
      </c>
      <c r="AP62" s="23">
        <v>6.9172060261502938E-2</v>
      </c>
      <c r="AQ62" s="23">
        <v>6.8529229954994941E-2</v>
      </c>
      <c r="AR62" s="23">
        <v>6.5043528224544261E-2</v>
      </c>
      <c r="AS62" s="23">
        <v>8.1987345095374503E-2</v>
      </c>
      <c r="AT62" s="23">
        <v>7.9004623953479222E-2</v>
      </c>
      <c r="AU62" s="23">
        <v>8.6843900220996958E-2</v>
      </c>
      <c r="AV62" s="23">
        <v>9.7259547187011228E-2</v>
      </c>
      <c r="AW62" s="23">
        <v>0.10380631052587082</v>
      </c>
      <c r="AX62" s="23">
        <v>9.9575404712457183E-2</v>
      </c>
      <c r="AY62" s="23">
        <v>9.4850781272771967E-2</v>
      </c>
      <c r="AZ62" s="23">
        <v>9.7440051338958611E-2</v>
      </c>
      <c r="BA62" s="23">
        <v>8.5447162001568502E-2</v>
      </c>
      <c r="BB62" s="23">
        <v>7.3175842243432057E-2</v>
      </c>
      <c r="BC62" s="23">
        <v>5.8591844635055901E-2</v>
      </c>
      <c r="BD62" s="23">
        <v>6.1461557463419116E-2</v>
      </c>
      <c r="BE62" s="23">
        <v>4.1339344131878376E-2</v>
      </c>
      <c r="BF62" s="23">
        <v>3.3544661595480141E-2</v>
      </c>
      <c r="BG62" s="23">
        <v>3.3407828836910923E-2</v>
      </c>
      <c r="BH62" s="23">
        <v>3.8022736273697795E-2</v>
      </c>
      <c r="BN62" s="85"/>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5"/>
    </row>
    <row r="63" spans="1:129" s="93" customFormat="1" ht="15" thickBot="1" x14ac:dyDescent="0.4">
      <c r="A63" s="97" t="s">
        <v>102</v>
      </c>
      <c r="B63" s="98" t="s">
        <v>103</v>
      </c>
      <c r="C63" s="23">
        <v>0.2861624843235433</v>
      </c>
      <c r="D63" s="23">
        <v>0.24698948014863495</v>
      </c>
      <c r="E63" s="23">
        <v>0.26159591958122913</v>
      </c>
      <c r="F63" s="23">
        <v>0.25095400175598898</v>
      </c>
      <c r="G63" s="23">
        <v>0.18031465842596733</v>
      </c>
      <c r="H63" s="23">
        <v>0.1635299799659638</v>
      </c>
      <c r="I63" s="23">
        <v>0.13411651680825348</v>
      </c>
      <c r="J63" s="23">
        <v>8.4548361945096615E-2</v>
      </c>
      <c r="K63" s="23">
        <v>0.12833995048468949</v>
      </c>
      <c r="L63" s="23">
        <v>0.15295785352321112</v>
      </c>
      <c r="M63" s="23">
        <v>0.15586134266009027</v>
      </c>
      <c r="N63" s="23">
        <v>0.1404111988838167</v>
      </c>
      <c r="O63" s="23">
        <v>0.16568849358757179</v>
      </c>
      <c r="P63" s="23">
        <v>0.17275794402829689</v>
      </c>
      <c r="Q63" s="23">
        <v>0.13333796846227305</v>
      </c>
      <c r="R63" s="23">
        <v>0.12274937828885552</v>
      </c>
      <c r="S63" s="23">
        <v>0.18781387397403032</v>
      </c>
      <c r="T63" s="23">
        <v>0.21873751844673731</v>
      </c>
      <c r="U63" s="23">
        <v>0.23246714356167955</v>
      </c>
      <c r="V63" s="23">
        <v>0.18622681423873078</v>
      </c>
      <c r="W63" s="23">
        <v>0.20508046852317036</v>
      </c>
      <c r="X63" s="23">
        <v>0.26879012597187185</v>
      </c>
      <c r="Y63" s="23">
        <v>0.19362230047513329</v>
      </c>
      <c r="Z63" s="23">
        <v>0.18394244379297012</v>
      </c>
      <c r="AA63" s="23">
        <v>0.1611025550484266</v>
      </c>
      <c r="AB63" s="23">
        <v>0.19912522739209887</v>
      </c>
      <c r="AC63" s="23">
        <v>0.14761968772234332</v>
      </c>
      <c r="AD63" s="23">
        <v>0.10046530202812144</v>
      </c>
      <c r="AE63" s="23">
        <v>8.3061539062720027E-2</v>
      </c>
      <c r="AF63" s="23">
        <v>0.13837409260096478</v>
      </c>
      <c r="AG63" s="23">
        <v>7.3793215876107238E-2</v>
      </c>
      <c r="AH63" s="23">
        <v>5.6984856943206832E-2</v>
      </c>
      <c r="AI63" s="23">
        <v>5.5488605670099056E-2</v>
      </c>
      <c r="AJ63" s="23">
        <v>0.10999579494683484</v>
      </c>
      <c r="AK63" s="23">
        <v>0.15848914430989761</v>
      </c>
      <c r="AL63" s="23">
        <v>0.19167597275496506</v>
      </c>
      <c r="AM63" s="23">
        <v>0.10201540036198523</v>
      </c>
      <c r="AN63" s="23">
        <v>9.654554804399898E-2</v>
      </c>
      <c r="AO63" s="23">
        <v>0.23311608237470757</v>
      </c>
      <c r="AP63" s="23">
        <v>0.25406297581018628</v>
      </c>
      <c r="AQ63" s="23">
        <v>0.17166483137315297</v>
      </c>
      <c r="AR63" s="23">
        <v>0.16556728849294694</v>
      </c>
      <c r="AS63" s="23">
        <v>7.3648674184871546E-2</v>
      </c>
      <c r="AT63" s="23">
        <v>0.11848040554424637</v>
      </c>
      <c r="AU63" s="23">
        <v>0.10229363199793895</v>
      </c>
      <c r="AV63" s="23">
        <v>0.12183169983626481</v>
      </c>
      <c r="AW63" s="23">
        <v>0.13382878269000764</v>
      </c>
      <c r="AX63" s="23">
        <v>0.12259740418280328</v>
      </c>
      <c r="AY63" s="23">
        <v>0.10579954859842361</v>
      </c>
      <c r="AZ63" s="23">
        <v>0.13213062770657849</v>
      </c>
      <c r="BA63" s="23">
        <v>0.13093081300848097</v>
      </c>
      <c r="BB63" s="23">
        <v>0.10854462021246281</v>
      </c>
      <c r="BC63" s="23">
        <v>0.11761310584275719</v>
      </c>
      <c r="BD63" s="23">
        <v>8.7901764050831555E-2</v>
      </c>
      <c r="BE63" s="23">
        <v>9.0398203164143293E-2</v>
      </c>
      <c r="BF63" s="23">
        <v>8.5916059447200196E-2</v>
      </c>
      <c r="BG63" s="23">
        <v>8.8262655471427767E-2</v>
      </c>
      <c r="BH63" s="23">
        <v>8.9398457321734182E-2</v>
      </c>
      <c r="BN63" s="85"/>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5"/>
    </row>
    <row r="64" spans="1:129" s="93" customFormat="1" ht="15" thickBot="1" x14ac:dyDescent="0.4">
      <c r="A64" s="97" t="s">
        <v>104</v>
      </c>
      <c r="B64" s="98" t="s">
        <v>8</v>
      </c>
      <c r="C64" s="23">
        <v>6.875398288061893E-2</v>
      </c>
      <c r="D64" s="23">
        <v>6.8782520095019159E-2</v>
      </c>
      <c r="E64" s="23">
        <v>6.6811683153513254E-2</v>
      </c>
      <c r="F64" s="23">
        <v>6.6619746325124296E-2</v>
      </c>
      <c r="G64" s="23">
        <v>7.0253278309226314E-2</v>
      </c>
      <c r="H64" s="23">
        <v>6.1110403832539455E-2</v>
      </c>
      <c r="I64" s="23">
        <v>5.4434534154739846E-2</v>
      </c>
      <c r="J64" s="23">
        <v>5.3965479938903944E-2</v>
      </c>
      <c r="K64" s="23">
        <v>5.2392982205390383E-2</v>
      </c>
      <c r="L64" s="23">
        <v>5.3107002220754845E-2</v>
      </c>
      <c r="M64" s="23">
        <v>6.1572839886004434E-2</v>
      </c>
      <c r="N64" s="23">
        <v>6.869501189966401E-2</v>
      </c>
      <c r="O64" s="23">
        <v>7.3567371146352326E-2</v>
      </c>
      <c r="P64" s="23">
        <v>7.0179417695388491E-2</v>
      </c>
      <c r="Q64" s="23">
        <v>7.1989353911962053E-2</v>
      </c>
      <c r="R64" s="23">
        <v>7.1552030778135572E-2</v>
      </c>
      <c r="S64" s="23">
        <v>7.227077257143126E-2</v>
      </c>
      <c r="T64" s="23">
        <v>7.0819892140456323E-2</v>
      </c>
      <c r="U64" s="23">
        <v>7.6584652522683566E-2</v>
      </c>
      <c r="V64" s="23">
        <v>7.1290738533098919E-2</v>
      </c>
      <c r="W64" s="23">
        <v>7.1214675308601566E-2</v>
      </c>
      <c r="X64" s="23">
        <v>7.2105338698070093E-2</v>
      </c>
      <c r="Y64" s="23">
        <v>8.1291448269563249E-2</v>
      </c>
      <c r="Z64" s="23">
        <v>8.3970017232128338E-2</v>
      </c>
      <c r="AA64" s="23">
        <v>8.5014742882801322E-2</v>
      </c>
      <c r="AB64" s="23">
        <v>8.7724446502046957E-2</v>
      </c>
      <c r="AC64" s="23">
        <v>9.4310408222996259E-2</v>
      </c>
      <c r="AD64" s="23">
        <v>9.8814441452118471E-2</v>
      </c>
      <c r="AE64" s="23">
        <v>9.3991062015804192E-2</v>
      </c>
      <c r="AF64" s="23">
        <v>8.8797540077932044E-2</v>
      </c>
      <c r="AG64" s="23">
        <v>9.4138986455718346E-2</v>
      </c>
      <c r="AH64" s="23">
        <v>8.7453772989075071E-2</v>
      </c>
      <c r="AI64" s="23">
        <v>9.3177303609277895E-2</v>
      </c>
      <c r="AJ64" s="23">
        <v>8.7683385838877595E-2</v>
      </c>
      <c r="AK64" s="23">
        <v>8.4923137036251664E-2</v>
      </c>
      <c r="AL64" s="23">
        <v>8.1346938532339264E-2</v>
      </c>
      <c r="AM64" s="23">
        <v>5.4503555663255883E-2</v>
      </c>
      <c r="AN64" s="23">
        <v>5.8425897898262288E-2</v>
      </c>
      <c r="AO64" s="23">
        <v>7.8976975993376247E-2</v>
      </c>
      <c r="AP64" s="23">
        <v>8.2263800806672574E-2</v>
      </c>
      <c r="AQ64" s="23">
        <v>8.7429143632851439E-2</v>
      </c>
      <c r="AR64" s="23">
        <v>9.1727890795115938E-2</v>
      </c>
      <c r="AS64" s="23">
        <v>9.3208296199701973E-2</v>
      </c>
      <c r="AT64" s="23">
        <v>9.2654125818258229E-2</v>
      </c>
      <c r="AU64" s="23">
        <v>8.9611637608659617E-2</v>
      </c>
      <c r="AV64" s="23">
        <v>8.5184749586428132E-2</v>
      </c>
      <c r="AW64" s="23">
        <v>8.6783930732041506E-2</v>
      </c>
      <c r="AX64" s="23">
        <v>8.1994096670065519E-2</v>
      </c>
      <c r="AY64" s="23">
        <v>7.1507700443900257E-2</v>
      </c>
      <c r="AZ64" s="23">
        <v>7.1048306780395518E-2</v>
      </c>
      <c r="BA64" s="23">
        <v>7.29877898827683E-2</v>
      </c>
      <c r="BB64" s="23">
        <v>7.0324677817521927E-2</v>
      </c>
      <c r="BC64" s="23">
        <v>7.2794689510624552E-2</v>
      </c>
      <c r="BD64" s="23">
        <v>7.3116689300473409E-2</v>
      </c>
      <c r="BE64" s="23">
        <v>7.2768809258920777E-2</v>
      </c>
      <c r="BF64" s="23">
        <v>7.2197348068835723E-2</v>
      </c>
      <c r="BG64" s="23">
        <v>7.8753937020827322E-2</v>
      </c>
      <c r="BH64" s="23">
        <v>7.584941536593906E-2</v>
      </c>
      <c r="BN64" s="85"/>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5"/>
    </row>
    <row r="65" spans="1:129" s="93" customFormat="1" ht="15" thickBot="1" x14ac:dyDescent="0.4">
      <c r="A65" s="96"/>
      <c r="B65" s="96" t="s">
        <v>146</v>
      </c>
      <c r="C65" s="24">
        <v>9.4023020421198936E-2</v>
      </c>
      <c r="D65" s="24">
        <v>8.935294131558498E-2</v>
      </c>
      <c r="E65" s="24">
        <v>8.8807955772293751E-2</v>
      </c>
      <c r="F65" s="24">
        <v>8.8034344918013319E-2</v>
      </c>
      <c r="G65" s="24">
        <v>8.3967456645981306E-2</v>
      </c>
      <c r="H65" s="24">
        <v>8.450420696436052E-2</v>
      </c>
      <c r="I65" s="24">
        <v>7.1083947986070345E-2</v>
      </c>
      <c r="J65" s="24">
        <v>6.8532644779710841E-2</v>
      </c>
      <c r="K65" s="24">
        <v>6.989244095483689E-2</v>
      </c>
      <c r="L65" s="24">
        <v>7.0646283180624533E-2</v>
      </c>
      <c r="M65" s="24">
        <v>7.8434303385706214E-2</v>
      </c>
      <c r="N65" s="24">
        <v>8.2060779459958835E-2</v>
      </c>
      <c r="O65" s="24">
        <v>8.5785257833719361E-2</v>
      </c>
      <c r="P65" s="24">
        <v>9.0160437803007795E-2</v>
      </c>
      <c r="Q65" s="24">
        <v>8.7117438862557184E-2</v>
      </c>
      <c r="R65" s="24">
        <v>8.609182647769946E-2</v>
      </c>
      <c r="S65" s="24">
        <v>8.7410142363197302E-2</v>
      </c>
      <c r="T65" s="24">
        <v>8.9771795102307719E-2</v>
      </c>
      <c r="U65" s="24">
        <v>9.8890684509393936E-2</v>
      </c>
      <c r="V65" s="24">
        <v>9.0663432279679768E-2</v>
      </c>
      <c r="W65" s="24">
        <v>9.2281684338090697E-2</v>
      </c>
      <c r="X65" s="24">
        <v>9.807749424577504E-2</v>
      </c>
      <c r="Y65" s="24">
        <v>9.3481515023470782E-2</v>
      </c>
      <c r="Z65" s="24">
        <v>9.5989748172029113E-2</v>
      </c>
      <c r="AA65" s="24">
        <v>9.4789092804393141E-2</v>
      </c>
      <c r="AB65" s="24">
        <v>9.9131244322129206E-2</v>
      </c>
      <c r="AC65" s="24">
        <v>0.10382181255915898</v>
      </c>
      <c r="AD65" s="24">
        <v>0.1028835860206868</v>
      </c>
      <c r="AE65" s="24">
        <v>0.10005471841992225</v>
      </c>
      <c r="AF65" s="24">
        <v>9.8915382043290714E-2</v>
      </c>
      <c r="AG65" s="24">
        <v>9.9768724942037756E-2</v>
      </c>
      <c r="AH65" s="24">
        <v>9.6238920656436799E-2</v>
      </c>
      <c r="AI65" s="24">
        <v>0.10013346962129963</v>
      </c>
      <c r="AJ65" s="24">
        <v>9.6149259610611978E-2</v>
      </c>
      <c r="AK65" s="24">
        <v>9.6867377213299521E-2</v>
      </c>
      <c r="AL65" s="24">
        <v>9.3380951153380951E-2</v>
      </c>
      <c r="AM65" s="24">
        <v>6.7335213415816955E-2</v>
      </c>
      <c r="AN65" s="24">
        <v>7.0767993320806036E-2</v>
      </c>
      <c r="AO65" s="24">
        <v>9.2939257909769271E-2</v>
      </c>
      <c r="AP65" s="24">
        <v>9.6295235583296931E-2</v>
      </c>
      <c r="AQ65" s="24">
        <v>9.8669359480859267E-2</v>
      </c>
      <c r="AR65" s="24">
        <v>9.9300793385799363E-2</v>
      </c>
      <c r="AS65" s="24">
        <v>9.7630367392549613E-2</v>
      </c>
      <c r="AT65" s="24">
        <v>9.7819561910458E-2</v>
      </c>
      <c r="AU65" s="24">
        <v>9.5248502382250674E-2</v>
      </c>
      <c r="AV65" s="24">
        <v>9.1236649641393539E-2</v>
      </c>
      <c r="AW65" s="24">
        <v>9.4234207535070835E-2</v>
      </c>
      <c r="AX65" s="24">
        <v>8.9291925430767347E-2</v>
      </c>
      <c r="AY65" s="24">
        <v>8.2374560767073515E-2</v>
      </c>
      <c r="AZ65" s="24">
        <v>8.3679518908006609E-2</v>
      </c>
      <c r="BA65" s="24">
        <v>8.3733967046232843E-2</v>
      </c>
      <c r="BB65" s="24">
        <v>7.9622576514232379E-2</v>
      </c>
      <c r="BC65" s="24">
        <v>8.2444536510537472E-2</v>
      </c>
      <c r="BD65" s="24">
        <v>8.3259607200423663E-2</v>
      </c>
      <c r="BE65" s="24">
        <v>8.3504152134877496E-2</v>
      </c>
      <c r="BF65" s="24">
        <v>8.1952350237467969E-2</v>
      </c>
      <c r="BG65" s="24">
        <v>8.505807614582335E-2</v>
      </c>
      <c r="BH65" s="24">
        <v>8.2306180755394365E-2</v>
      </c>
      <c r="BN65" s="85"/>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5"/>
    </row>
    <row r="66" spans="1:129" s="93" customFormat="1" ht="15" thickBot="1" x14ac:dyDescent="0.4">
      <c r="A66" s="94" t="s">
        <v>105</v>
      </c>
      <c r="B66" s="95" t="s">
        <v>10</v>
      </c>
      <c r="C66" s="23">
        <v>5.3105541715699672E-2</v>
      </c>
      <c r="D66" s="23">
        <v>5.3213494752740231E-2</v>
      </c>
      <c r="E66" s="23">
        <v>6.2086140436548906E-2</v>
      </c>
      <c r="F66" s="23">
        <v>6.3946499793444314E-2</v>
      </c>
      <c r="G66" s="23">
        <v>5.2378682430918443E-2</v>
      </c>
      <c r="H66" s="23">
        <v>4.3146488292191032E-2</v>
      </c>
      <c r="I66" s="23">
        <v>3.9188570506844878E-2</v>
      </c>
      <c r="J66" s="23">
        <v>4.3863137541971672E-2</v>
      </c>
      <c r="K66" s="23">
        <v>5.7208695998101737E-2</v>
      </c>
      <c r="L66" s="23">
        <v>4.4372342610407324E-2</v>
      </c>
      <c r="M66" s="23">
        <v>4.9612597039101987E-2</v>
      </c>
      <c r="N66" s="23">
        <v>4.5966650231471E-2</v>
      </c>
      <c r="O66" s="23">
        <v>5.0297249948980632E-2</v>
      </c>
      <c r="P66" s="23">
        <v>4.0532829496947531E-2</v>
      </c>
      <c r="Q66" s="23">
        <v>4.5165594423579217E-2</v>
      </c>
      <c r="R66" s="23">
        <v>4.024564850515791E-2</v>
      </c>
      <c r="S66" s="23">
        <v>4.5830591351882728E-2</v>
      </c>
      <c r="T66" s="23">
        <v>5.2659993129769253E-2</v>
      </c>
      <c r="U66" s="23">
        <v>5.6703088957404009E-2</v>
      </c>
      <c r="V66" s="23">
        <v>6.0095934863662742E-2</v>
      </c>
      <c r="W66" s="23">
        <v>4.8465596456764563E-2</v>
      </c>
      <c r="X66" s="23">
        <v>4.0408434090135718E-2</v>
      </c>
      <c r="Y66" s="23">
        <v>4.6653144360977818E-2</v>
      </c>
      <c r="Z66" s="23">
        <v>5.1541619978123121E-2</v>
      </c>
      <c r="AA66" s="23">
        <v>5.1612583614754619E-2</v>
      </c>
      <c r="AB66" s="23">
        <v>5.7430012658127763E-2</v>
      </c>
      <c r="AC66" s="23">
        <v>7.0450971077068672E-2</v>
      </c>
      <c r="AD66" s="23">
        <v>6.1788932044141091E-2</v>
      </c>
      <c r="AE66" s="23">
        <v>6.4028688949403223E-2</v>
      </c>
      <c r="AF66" s="23">
        <v>6.9006741998690807E-2</v>
      </c>
      <c r="AG66" s="23">
        <v>6.7984928527372646E-2</v>
      </c>
      <c r="AH66" s="23">
        <v>6.4824225896139509E-2</v>
      </c>
      <c r="AI66" s="23">
        <v>6.2024313257369477E-2</v>
      </c>
      <c r="AJ66" s="23">
        <v>5.4969122394002687E-2</v>
      </c>
      <c r="AK66" s="23">
        <v>6.520949030982845E-2</v>
      </c>
      <c r="AL66" s="23">
        <v>6.3516176266326677E-2</v>
      </c>
      <c r="AM66" s="23">
        <v>1.5743648950620855E-2</v>
      </c>
      <c r="AN66" s="23">
        <v>4.5058710464080401E-2</v>
      </c>
      <c r="AO66" s="23">
        <v>5.5887479471364361E-2</v>
      </c>
      <c r="AP66" s="23">
        <v>5.720111583479115E-2</v>
      </c>
      <c r="AQ66" s="23">
        <v>5.9993768477629064E-2</v>
      </c>
      <c r="AR66" s="23">
        <v>5.9540256796194707E-2</v>
      </c>
      <c r="AS66" s="23">
        <v>5.8529577982085267E-2</v>
      </c>
      <c r="AT66" s="23">
        <v>5.8254272585953157E-2</v>
      </c>
      <c r="AU66" s="23">
        <v>5.7647347268766871E-2</v>
      </c>
      <c r="AV66" s="23">
        <v>5.4135253417789388E-2</v>
      </c>
      <c r="AW66" s="23">
        <v>5.8607705693266399E-2</v>
      </c>
      <c r="AX66" s="23">
        <v>5.4807977762476194E-2</v>
      </c>
      <c r="AY66" s="23">
        <v>5.6716178325745222E-2</v>
      </c>
      <c r="AZ66" s="23">
        <v>4.9950622938093166E-2</v>
      </c>
      <c r="BA66" s="23">
        <v>4.7732151308110704E-2</v>
      </c>
      <c r="BB66" s="23">
        <v>4.9563507307506791E-2</v>
      </c>
      <c r="BC66" s="23">
        <v>4.8733930652147602E-2</v>
      </c>
      <c r="BD66" s="23">
        <v>5.2387951514429147E-2</v>
      </c>
      <c r="BE66" s="23">
        <v>4.8656909310475789E-2</v>
      </c>
      <c r="BF66" s="23">
        <v>5.3199406390357834E-2</v>
      </c>
      <c r="BG66" s="23">
        <v>4.8482128831617344E-2</v>
      </c>
      <c r="BH66" s="23">
        <v>4.6270224806787427E-2</v>
      </c>
      <c r="BN66" s="85"/>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5"/>
    </row>
    <row r="67" spans="1:129" s="93" customFormat="1" ht="15" thickBot="1" x14ac:dyDescent="0.4">
      <c r="A67" s="96"/>
      <c r="B67" s="99" t="s">
        <v>147</v>
      </c>
      <c r="C67" s="24">
        <v>5.3105541715699672E-2</v>
      </c>
      <c r="D67" s="24">
        <v>5.3213494752740231E-2</v>
      </c>
      <c r="E67" s="24">
        <v>6.2086140436548906E-2</v>
      </c>
      <c r="F67" s="24">
        <v>6.3946499793444314E-2</v>
      </c>
      <c r="G67" s="24">
        <v>5.2378682430918443E-2</v>
      </c>
      <c r="H67" s="24">
        <v>4.3146488292191032E-2</v>
      </c>
      <c r="I67" s="24">
        <v>3.9188570506844878E-2</v>
      </c>
      <c r="J67" s="24">
        <v>4.3863137541971672E-2</v>
      </c>
      <c r="K67" s="24">
        <v>5.7208695998101737E-2</v>
      </c>
      <c r="L67" s="24">
        <v>4.4372342610407324E-2</v>
      </c>
      <c r="M67" s="24">
        <v>4.9612597039101987E-2</v>
      </c>
      <c r="N67" s="24">
        <v>4.5966650231471E-2</v>
      </c>
      <c r="O67" s="24">
        <v>5.0297249948980632E-2</v>
      </c>
      <c r="P67" s="24">
        <v>4.0532829496947531E-2</v>
      </c>
      <c r="Q67" s="24">
        <v>4.5165594423579217E-2</v>
      </c>
      <c r="R67" s="24">
        <v>4.024564850515791E-2</v>
      </c>
      <c r="S67" s="24">
        <v>4.5830591351882728E-2</v>
      </c>
      <c r="T67" s="24">
        <v>5.2659993129769253E-2</v>
      </c>
      <c r="U67" s="24">
        <v>5.6703088957404009E-2</v>
      </c>
      <c r="V67" s="24">
        <v>6.0095934863662742E-2</v>
      </c>
      <c r="W67" s="24">
        <v>4.8465596456764563E-2</v>
      </c>
      <c r="X67" s="24">
        <v>4.0408434090135718E-2</v>
      </c>
      <c r="Y67" s="24">
        <v>4.6653144360977818E-2</v>
      </c>
      <c r="Z67" s="24">
        <v>5.1541619978123121E-2</v>
      </c>
      <c r="AA67" s="24">
        <v>5.1612583614754619E-2</v>
      </c>
      <c r="AB67" s="24">
        <v>5.7430012658127763E-2</v>
      </c>
      <c r="AC67" s="24">
        <v>7.0450971077068672E-2</v>
      </c>
      <c r="AD67" s="24">
        <v>6.1788932044141091E-2</v>
      </c>
      <c r="AE67" s="24">
        <v>6.4028688949403223E-2</v>
      </c>
      <c r="AF67" s="24">
        <v>6.9006741998690807E-2</v>
      </c>
      <c r="AG67" s="24">
        <v>6.7984928527372646E-2</v>
      </c>
      <c r="AH67" s="24">
        <v>6.4824225896139509E-2</v>
      </c>
      <c r="AI67" s="24">
        <v>6.2024313257369477E-2</v>
      </c>
      <c r="AJ67" s="24">
        <v>5.4969122394002687E-2</v>
      </c>
      <c r="AK67" s="24">
        <v>6.520949030982845E-2</v>
      </c>
      <c r="AL67" s="24">
        <v>6.3516176266326677E-2</v>
      </c>
      <c r="AM67" s="24">
        <v>1.5743648950620855E-2</v>
      </c>
      <c r="AN67" s="24">
        <v>4.5058710464080401E-2</v>
      </c>
      <c r="AO67" s="24">
        <v>5.5887479471364361E-2</v>
      </c>
      <c r="AP67" s="24">
        <v>5.720111583479115E-2</v>
      </c>
      <c r="AQ67" s="24">
        <v>5.9993768477629064E-2</v>
      </c>
      <c r="AR67" s="24">
        <v>5.9540256796194707E-2</v>
      </c>
      <c r="AS67" s="24">
        <v>5.8529577982085267E-2</v>
      </c>
      <c r="AT67" s="24">
        <v>5.8254272585953157E-2</v>
      </c>
      <c r="AU67" s="24">
        <v>5.7647347268766871E-2</v>
      </c>
      <c r="AV67" s="24">
        <v>5.4135253417789388E-2</v>
      </c>
      <c r="AW67" s="24">
        <v>5.8607705693266399E-2</v>
      </c>
      <c r="AX67" s="24">
        <v>5.4807977762476194E-2</v>
      </c>
      <c r="AY67" s="24">
        <v>5.6716178325745222E-2</v>
      </c>
      <c r="AZ67" s="24">
        <v>4.9950622938093166E-2</v>
      </c>
      <c r="BA67" s="24">
        <v>4.7732151308110704E-2</v>
      </c>
      <c r="BB67" s="24">
        <v>4.9563507307506791E-2</v>
      </c>
      <c r="BC67" s="24">
        <v>4.8733930652147602E-2</v>
      </c>
      <c r="BD67" s="24">
        <v>5.2387951514429147E-2</v>
      </c>
      <c r="BE67" s="24">
        <v>4.8656909310475789E-2</v>
      </c>
      <c r="BF67" s="24">
        <v>5.3199406390357834E-2</v>
      </c>
      <c r="BG67" s="24">
        <v>4.8482128831617344E-2</v>
      </c>
      <c r="BH67" s="24">
        <v>4.6270224806787427E-2</v>
      </c>
      <c r="BN67" s="85"/>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5"/>
    </row>
    <row r="68" spans="1:129" s="93" customFormat="1" ht="15" thickBot="1" x14ac:dyDescent="0.4">
      <c r="A68" s="97" t="s">
        <v>106</v>
      </c>
      <c r="B68" s="98" t="s">
        <v>107</v>
      </c>
      <c r="C68" s="23">
        <v>9.9847698954936021E-3</v>
      </c>
      <c r="D68" s="23">
        <v>1.3235897832608829E-2</v>
      </c>
      <c r="E68" s="23">
        <v>1.4335313137141318E-2</v>
      </c>
      <c r="F68" s="23">
        <v>1.2036135008051427E-2</v>
      </c>
      <c r="G68" s="23">
        <v>8.124197510692167E-3</v>
      </c>
      <c r="H68" s="23">
        <v>6.352998599786633E-3</v>
      </c>
      <c r="I68" s="23">
        <v>1.011304504475038E-2</v>
      </c>
      <c r="J68" s="23">
        <v>9.523422202219696E-3</v>
      </c>
      <c r="K68" s="23">
        <v>7.7735942116613985E-3</v>
      </c>
      <c r="L68" s="23">
        <v>9.2490604923451854E-3</v>
      </c>
      <c r="M68" s="23">
        <v>9.8838524204854904E-3</v>
      </c>
      <c r="N68" s="23">
        <v>7.7064888722834946E-3</v>
      </c>
      <c r="O68" s="23">
        <v>8.2123697347748215E-3</v>
      </c>
      <c r="P68" s="23">
        <v>9.8057649098050367E-3</v>
      </c>
      <c r="Q68" s="23">
        <v>7.2745281320830499E-3</v>
      </c>
      <c r="R68" s="23">
        <v>1.2475472884266583E-2</v>
      </c>
      <c r="S68" s="23">
        <v>1.0153014891932788E-2</v>
      </c>
      <c r="T68" s="23">
        <v>1.2141911839368226E-2</v>
      </c>
      <c r="U68" s="23">
        <v>1.1679650341572156E-2</v>
      </c>
      <c r="V68" s="23">
        <v>1.0722066048626074E-2</v>
      </c>
      <c r="W68" s="23">
        <v>8.2245732233668222E-3</v>
      </c>
      <c r="X68" s="23">
        <v>9.6355493598018968E-3</v>
      </c>
      <c r="Y68" s="23">
        <v>1.1257088069506574E-2</v>
      </c>
      <c r="Z68" s="23">
        <v>1.4336565910919877E-2</v>
      </c>
      <c r="AA68" s="23">
        <v>1.7233894796985363E-2</v>
      </c>
      <c r="AB68" s="23">
        <v>1.9117909325397191E-2</v>
      </c>
      <c r="AC68" s="23">
        <v>1.7978941767002744E-2</v>
      </c>
      <c r="AD68" s="23">
        <v>2.176079167880049E-2</v>
      </c>
      <c r="AE68" s="23">
        <v>1.8034544509299994E-2</v>
      </c>
      <c r="AF68" s="23">
        <v>1.6789504497227624E-2</v>
      </c>
      <c r="AG68" s="23">
        <v>1.7076596220834652E-2</v>
      </c>
      <c r="AH68" s="23">
        <v>1.3774817725439311E-2</v>
      </c>
      <c r="AI68" s="23">
        <v>1.2454935104477685E-2</v>
      </c>
      <c r="AJ68" s="23">
        <v>1.2955115412410864E-2</v>
      </c>
      <c r="AK68" s="23">
        <v>1.1106540187116612E-2</v>
      </c>
      <c r="AL68" s="23">
        <v>1.407208017712069E-2</v>
      </c>
      <c r="AM68" s="23">
        <v>5.201796989830647E-3</v>
      </c>
      <c r="AN68" s="23">
        <v>1.2881590767938033E-2</v>
      </c>
      <c r="AO68" s="23">
        <v>1.5622487289042076E-2</v>
      </c>
      <c r="AP68" s="23">
        <v>1.6459440926257087E-2</v>
      </c>
      <c r="AQ68" s="23">
        <v>1.5432941153782328E-2</v>
      </c>
      <c r="AR68" s="23">
        <v>1.7907500269365582E-2</v>
      </c>
      <c r="AS68" s="23">
        <v>1.7903621332398378E-2</v>
      </c>
      <c r="AT68" s="23">
        <v>1.8837098143155519E-2</v>
      </c>
      <c r="AU68" s="23">
        <v>1.7021185480747558E-2</v>
      </c>
      <c r="AV68" s="23">
        <v>2.02125508102163E-2</v>
      </c>
      <c r="AW68" s="23">
        <v>1.5309937298772711E-2</v>
      </c>
      <c r="AX68" s="23">
        <v>1.3804247360659865E-2</v>
      </c>
      <c r="AY68" s="23">
        <v>1.407727876398983E-2</v>
      </c>
      <c r="AZ68" s="23">
        <v>1.6500948159387477E-2</v>
      </c>
      <c r="BA68" s="23">
        <v>1.5524614499720672E-2</v>
      </c>
      <c r="BB68" s="23">
        <v>1.5743393946898009E-2</v>
      </c>
      <c r="BC68" s="23">
        <v>1.1722535866473909E-2</v>
      </c>
      <c r="BD68" s="23">
        <v>1.6781076826446278E-2</v>
      </c>
      <c r="BE68" s="23">
        <v>1.4292585088791649E-2</v>
      </c>
      <c r="BF68" s="23">
        <v>1.473565560143268E-2</v>
      </c>
      <c r="BG68" s="23">
        <v>1.5382571353842925E-2</v>
      </c>
      <c r="BH68" s="23">
        <v>1.8366214304340461E-2</v>
      </c>
      <c r="BN68" s="85"/>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5"/>
    </row>
    <row r="69" spans="1:129" s="93" customFormat="1" ht="15" thickBot="1" x14ac:dyDescent="0.4">
      <c r="A69" s="97" t="s">
        <v>108</v>
      </c>
      <c r="B69" s="98" t="s">
        <v>12</v>
      </c>
      <c r="C69" s="23">
        <v>1.7557541260981118E-2</v>
      </c>
      <c r="D69" s="23">
        <v>1.6432453688725014E-2</v>
      </c>
      <c r="E69" s="23">
        <v>1.2489114899940248E-2</v>
      </c>
      <c r="F69" s="23">
        <v>7.3519696426003105E-3</v>
      </c>
      <c r="G69" s="23">
        <v>3.5583269440024028E-3</v>
      </c>
      <c r="H69" s="23">
        <v>6.0727417160332826E-3</v>
      </c>
      <c r="I69" s="23">
        <v>5.8773153579313227E-3</v>
      </c>
      <c r="J69" s="23">
        <v>7.3182355492970568E-3</v>
      </c>
      <c r="K69" s="23">
        <v>8.5973206844867627E-3</v>
      </c>
      <c r="L69" s="23">
        <v>6.9603876681365914E-3</v>
      </c>
      <c r="M69" s="23">
        <v>9.1897370686904976E-3</v>
      </c>
      <c r="N69" s="23">
        <v>7.9627877776815639E-3</v>
      </c>
      <c r="O69" s="23">
        <v>7.1805866359888086E-3</v>
      </c>
      <c r="P69" s="23">
        <v>1.4212217363355215E-2</v>
      </c>
      <c r="Q69" s="23">
        <v>1.1680386685785756E-2</v>
      </c>
      <c r="R69" s="23">
        <v>1.0325277170126348E-2</v>
      </c>
      <c r="S69" s="23">
        <v>8.241728935794973E-3</v>
      </c>
      <c r="T69" s="23">
        <v>7.3052225366577279E-3</v>
      </c>
      <c r="U69" s="23">
        <v>8.1072943855438808E-3</v>
      </c>
      <c r="V69" s="23">
        <v>5.1565999423304086E-3</v>
      </c>
      <c r="W69" s="23">
        <v>1.1142758074034071E-2</v>
      </c>
      <c r="X69" s="23">
        <v>8.2264854401619958E-3</v>
      </c>
      <c r="Y69" s="23">
        <v>1.126654997342324E-2</v>
      </c>
      <c r="Z69" s="23">
        <v>1.9237354173381762E-2</v>
      </c>
      <c r="AA69" s="23">
        <v>1.9909889384005727E-2</v>
      </c>
      <c r="AB69" s="23">
        <v>2.1362068271171972E-2</v>
      </c>
      <c r="AC69" s="23">
        <v>2.9721140911455547E-2</v>
      </c>
      <c r="AD69" s="23">
        <v>1.9314752163694427E-2</v>
      </c>
      <c r="AE69" s="23">
        <v>2.0372261513975955E-2</v>
      </c>
      <c r="AF69" s="23">
        <v>2.0519563431096597E-2</v>
      </c>
      <c r="AG69" s="23">
        <v>2.2979480772836888E-2</v>
      </c>
      <c r="AH69" s="23">
        <v>1.5613698796227078E-2</v>
      </c>
      <c r="AI69" s="23">
        <v>1.9591458837103153E-2</v>
      </c>
      <c r="AJ69" s="23">
        <v>2.2090245320921013E-2</v>
      </c>
      <c r="AK69" s="23">
        <v>2.1565772370026715E-2</v>
      </c>
      <c r="AL69" s="23">
        <v>2.6489475345048481E-2</v>
      </c>
      <c r="AM69" s="23">
        <v>1.7374276099463317E-2</v>
      </c>
      <c r="AN69" s="23">
        <v>2.7567582990436514E-2</v>
      </c>
      <c r="AO69" s="23">
        <v>3.6902987462318779E-2</v>
      </c>
      <c r="AP69" s="23">
        <v>4.228810498967165E-2</v>
      </c>
      <c r="AQ69" s="23">
        <v>4.3184306538523204E-2</v>
      </c>
      <c r="AR69" s="23">
        <v>3.6021614785095628E-2</v>
      </c>
      <c r="AS69" s="23">
        <v>4.0299532263054078E-2</v>
      </c>
      <c r="AT69" s="23">
        <v>3.2986053923933695E-2</v>
      </c>
      <c r="AU69" s="23">
        <v>3.1875324681742187E-2</v>
      </c>
      <c r="AV69" s="23">
        <v>3.6629903455711404E-2</v>
      </c>
      <c r="AW69" s="23">
        <v>3.817937662615014E-2</v>
      </c>
      <c r="AX69" s="23">
        <v>4.2979535413491574E-2</v>
      </c>
      <c r="AY69" s="23">
        <v>4.2077015041462801E-2</v>
      </c>
      <c r="AZ69" s="23">
        <v>3.9325492892704109E-2</v>
      </c>
      <c r="BA69" s="23">
        <v>3.8968893895161623E-2</v>
      </c>
      <c r="BB69" s="23">
        <v>4.4512576378555706E-2</v>
      </c>
      <c r="BC69" s="23">
        <v>4.3091807976479747E-2</v>
      </c>
      <c r="BD69" s="23">
        <v>3.9231209981626304E-2</v>
      </c>
      <c r="BE69" s="23">
        <v>3.4370343880342109E-2</v>
      </c>
      <c r="BF69" s="23">
        <v>2.5363506980857663E-2</v>
      </c>
      <c r="BG69" s="23">
        <v>1.934584190315336E-2</v>
      </c>
      <c r="BH69" s="23">
        <v>1.7646864426730326E-2</v>
      </c>
      <c r="BN69" s="85"/>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5"/>
    </row>
    <row r="70" spans="1:129" s="93" customFormat="1" ht="15" thickBot="1" x14ac:dyDescent="0.4">
      <c r="A70" s="97" t="s">
        <v>109</v>
      </c>
      <c r="B70" s="98" t="s">
        <v>13</v>
      </c>
      <c r="C70" s="23">
        <v>2.8475718508353663E-3</v>
      </c>
      <c r="D70" s="23">
        <v>5.9820799588434235E-4</v>
      </c>
      <c r="E70" s="23">
        <v>2.3411410512153394E-3</v>
      </c>
      <c r="F70" s="23">
        <v>2.2765758173133948E-3</v>
      </c>
      <c r="G70" s="23">
        <v>3.187925145714034E-3</v>
      </c>
      <c r="H70" s="23">
        <v>1.4141750018033081E-3</v>
      </c>
      <c r="I70" s="23">
        <v>9.0937452712663543E-4</v>
      </c>
      <c r="J70" s="23">
        <v>1.8221763556073207E-3</v>
      </c>
      <c r="K70" s="23">
        <v>1.2112939571382096E-3</v>
      </c>
      <c r="L70" s="23">
        <v>6.0114158391235024E-4</v>
      </c>
      <c r="M70" s="23">
        <v>1.0924526066659974E-3</v>
      </c>
      <c r="N70" s="23">
        <v>5.868002143950351E-4</v>
      </c>
      <c r="O70" s="23">
        <v>1.289624357089493E-3</v>
      </c>
      <c r="P70" s="23">
        <v>2.4831959689191564E-3</v>
      </c>
      <c r="Q70" s="23">
        <v>1.6940797059475932E-3</v>
      </c>
      <c r="R70" s="23">
        <v>2.6823977101503161E-3</v>
      </c>
      <c r="S70" s="23">
        <v>3.9599498509952959E-3</v>
      </c>
      <c r="T70" s="23">
        <v>3.6650389371136092E-3</v>
      </c>
      <c r="U70" s="23">
        <v>3.8510535823452884E-3</v>
      </c>
      <c r="V70" s="23">
        <v>4.2819184698872498E-3</v>
      </c>
      <c r="W70" s="23">
        <v>6.6451987466512241E-3</v>
      </c>
      <c r="X70" s="23">
        <v>4.6479234260207091E-3</v>
      </c>
      <c r="Y70" s="23">
        <v>6.4116635690049445E-3</v>
      </c>
      <c r="Z70" s="23">
        <v>7.6479255498157752E-3</v>
      </c>
      <c r="AA70" s="23">
        <v>5.050973312266646E-3</v>
      </c>
      <c r="AB70" s="23">
        <v>6.5971755202357705E-3</v>
      </c>
      <c r="AC70" s="23">
        <v>7.812815729050418E-3</v>
      </c>
      <c r="AD70" s="23">
        <v>7.1776060187904028E-3</v>
      </c>
      <c r="AE70" s="23">
        <v>6.3775641933186238E-3</v>
      </c>
      <c r="AF70" s="23">
        <v>6.1510914027690907E-3</v>
      </c>
      <c r="AG70" s="23">
        <v>5.6987076570403361E-3</v>
      </c>
      <c r="AH70" s="23">
        <v>8.1142115444852274E-3</v>
      </c>
      <c r="AI70" s="23">
        <v>1.1381135650844094E-2</v>
      </c>
      <c r="AJ70" s="23">
        <v>8.0724119823999442E-3</v>
      </c>
      <c r="AK70" s="23">
        <v>7.7109825602155796E-3</v>
      </c>
      <c r="AL70" s="23">
        <v>8.7373622053942696E-3</v>
      </c>
      <c r="AM70" s="23">
        <v>5.1946122797665124E-3</v>
      </c>
      <c r="AN70" s="23">
        <v>5.163489039450039E-3</v>
      </c>
      <c r="AO70" s="23">
        <v>6.7083221609614925E-3</v>
      </c>
      <c r="AP70" s="23">
        <v>5.8004065103861311E-3</v>
      </c>
      <c r="AQ70" s="23">
        <v>6.0018798222828884E-3</v>
      </c>
      <c r="AR70" s="23">
        <v>9.8871192401416477E-3</v>
      </c>
      <c r="AS70" s="23">
        <v>1.0703957863181283E-2</v>
      </c>
      <c r="AT70" s="23">
        <v>7.3960259563896295E-3</v>
      </c>
      <c r="AU70" s="23">
        <v>1.1442956433482376E-2</v>
      </c>
      <c r="AV70" s="23">
        <v>1.1281397803178841E-2</v>
      </c>
      <c r="AW70" s="23">
        <v>6.8028908396898947E-3</v>
      </c>
      <c r="AX70" s="23">
        <v>6.2878168742999943E-3</v>
      </c>
      <c r="AY70" s="23">
        <v>7.680056713940132E-3</v>
      </c>
      <c r="AZ70" s="23">
        <v>5.9958432928362629E-3</v>
      </c>
      <c r="BA70" s="23">
        <v>6.1208737504929289E-3</v>
      </c>
      <c r="BB70" s="23">
        <v>8.2387771534063042E-3</v>
      </c>
      <c r="BC70" s="23">
        <v>6.0561921677680167E-3</v>
      </c>
      <c r="BD70" s="23">
        <v>4.361680854892443E-3</v>
      </c>
      <c r="BE70" s="23">
        <v>5.1248956858134798E-3</v>
      </c>
      <c r="BF70" s="23">
        <v>3.8019335520202129E-3</v>
      </c>
      <c r="BG70" s="23">
        <v>1.4249992683106213E-3</v>
      </c>
      <c r="BH70" s="23">
        <v>6.5906915067580453E-3</v>
      </c>
      <c r="BN70" s="85"/>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5"/>
    </row>
    <row r="71" spans="1:129" s="93" customFormat="1" ht="15" thickBot="1" x14ac:dyDescent="0.4">
      <c r="A71" s="97" t="s">
        <v>110</v>
      </c>
      <c r="B71" s="98" t="s">
        <v>14</v>
      </c>
      <c r="C71" s="23">
        <v>3.9320371094674345E-3</v>
      </c>
      <c r="D71" s="23">
        <v>1.5990167841853292E-2</v>
      </c>
      <c r="E71" s="23">
        <v>1.9756938691322967E-3</v>
      </c>
      <c r="F71" s="23">
        <v>2.4983809107068699E-3</v>
      </c>
      <c r="G71" s="23">
        <v>3.7347954046214938E-3</v>
      </c>
      <c r="H71" s="23">
        <v>4.8643747598352107E-3</v>
      </c>
      <c r="I71" s="23">
        <v>2.089256971273862E-3</v>
      </c>
      <c r="J71" s="23">
        <v>2.8865737557527472E-3</v>
      </c>
      <c r="K71" s="23">
        <v>2.5606535334305968E-2</v>
      </c>
      <c r="L71" s="23">
        <v>3.7703871836340734E-4</v>
      </c>
      <c r="M71" s="23">
        <v>4.0256916416157309E-4</v>
      </c>
      <c r="N71" s="23">
        <v>0</v>
      </c>
      <c r="O71" s="23">
        <v>3.9579543324463696E-3</v>
      </c>
      <c r="P71" s="23">
        <v>1.4973121520295944E-3</v>
      </c>
      <c r="Q71" s="23">
        <v>4.2100615197176875E-3</v>
      </c>
      <c r="R71" s="23">
        <v>2.5545103931123064E-3</v>
      </c>
      <c r="S71" s="23">
        <v>4.3618391439232865E-4</v>
      </c>
      <c r="T71" s="23">
        <v>0</v>
      </c>
      <c r="U71" s="23">
        <v>8.2394491696316996E-4</v>
      </c>
      <c r="V71" s="23">
        <v>4.1422568370378934E-3</v>
      </c>
      <c r="W71" s="23">
        <v>1.1677186442408734E-2</v>
      </c>
      <c r="X71" s="23">
        <v>4.8866392280673687E-3</v>
      </c>
      <c r="Y71" s="23">
        <v>7.7031071213356731E-3</v>
      </c>
      <c r="Z71" s="23">
        <v>2.679226341121796E-3</v>
      </c>
      <c r="AA71" s="23">
        <v>3.1997955420299908E-3</v>
      </c>
      <c r="AB71" s="23">
        <v>2.6923958186021064E-3</v>
      </c>
      <c r="AC71" s="23">
        <v>2.9390788861808287E-3</v>
      </c>
      <c r="AD71" s="23">
        <v>5.154026289620659E-3</v>
      </c>
      <c r="AE71" s="23">
        <v>4.0948807618978377E-3</v>
      </c>
      <c r="AF71" s="23">
        <v>5.3838628542272832E-3</v>
      </c>
      <c r="AG71" s="23">
        <v>4.0160031464019285E-3</v>
      </c>
      <c r="AH71" s="23">
        <v>7.9718986037082083E-3</v>
      </c>
      <c r="AI71" s="23">
        <v>3.9497818225074999E-3</v>
      </c>
      <c r="AJ71" s="23">
        <v>0</v>
      </c>
      <c r="AK71" s="23">
        <v>0</v>
      </c>
      <c r="AL71" s="23">
        <v>0</v>
      </c>
      <c r="AM71" s="23">
        <v>0</v>
      </c>
      <c r="AN71" s="23">
        <v>0</v>
      </c>
      <c r="AO71" s="23">
        <v>0</v>
      </c>
      <c r="AP71" s="23">
        <v>0</v>
      </c>
      <c r="AQ71" s="23">
        <v>3.6068228446350706E-3</v>
      </c>
      <c r="AR71" s="23">
        <v>1.1934593374769592E-3</v>
      </c>
      <c r="AS71" s="23">
        <v>1.6009872358386016E-3</v>
      </c>
      <c r="AT71" s="23">
        <v>0</v>
      </c>
      <c r="AU71" s="23">
        <v>1.5019107197316176E-3</v>
      </c>
      <c r="AV71" s="23">
        <v>1.0665036013339266E-3</v>
      </c>
      <c r="AW71" s="23">
        <v>0</v>
      </c>
      <c r="AX71" s="23">
        <v>0</v>
      </c>
      <c r="AY71" s="23">
        <v>5.8866198375775594E-3</v>
      </c>
      <c r="AZ71" s="23">
        <v>0</v>
      </c>
      <c r="BA71" s="23">
        <v>0</v>
      </c>
      <c r="BB71" s="23">
        <v>0</v>
      </c>
      <c r="BC71" s="23">
        <v>0</v>
      </c>
      <c r="BD71" s="23">
        <v>0</v>
      </c>
      <c r="BE71" s="23">
        <v>0</v>
      </c>
      <c r="BF71" s="23">
        <v>1.8152624733263198E-3</v>
      </c>
      <c r="BG71" s="23">
        <v>0</v>
      </c>
      <c r="BH71" s="23">
        <v>0</v>
      </c>
      <c r="BN71" s="85"/>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5"/>
    </row>
    <row r="72" spans="1:129" s="93" customFormat="1" ht="15" thickBot="1" x14ac:dyDescent="0.4">
      <c r="A72" s="97" t="s">
        <v>111</v>
      </c>
      <c r="B72" s="98" t="s">
        <v>112</v>
      </c>
      <c r="C72" s="23">
        <v>1.5978911472222862E-3</v>
      </c>
      <c r="D72" s="23">
        <v>1.5309972675940449E-3</v>
      </c>
      <c r="E72" s="23">
        <v>2.7416165467033823E-3</v>
      </c>
      <c r="F72" s="23">
        <v>3.0314000829231216E-3</v>
      </c>
      <c r="G72" s="23">
        <v>4.2251110395264335E-3</v>
      </c>
      <c r="H72" s="23">
        <v>2.7007385689118593E-3</v>
      </c>
      <c r="I72" s="23">
        <v>1.4175609037416245E-3</v>
      </c>
      <c r="J72" s="23">
        <v>1.741311283626607E-3</v>
      </c>
      <c r="K72" s="23">
        <v>1.3962450719892888E-4</v>
      </c>
      <c r="L72" s="23">
        <v>1.7984872194793953E-3</v>
      </c>
      <c r="M72" s="23">
        <v>7.0865939892561503E-4</v>
      </c>
      <c r="N72" s="23">
        <v>2.2870164316665365E-3</v>
      </c>
      <c r="O72" s="23">
        <v>1.3558001995102864E-3</v>
      </c>
      <c r="P72" s="23">
        <v>9.1238074682114612E-4</v>
      </c>
      <c r="Q72" s="23">
        <v>3.2078810962925461E-3</v>
      </c>
      <c r="R72" s="23">
        <v>4.9573252468225843E-3</v>
      </c>
      <c r="S72" s="23">
        <v>2.393119641425745E-3</v>
      </c>
      <c r="T72" s="23">
        <v>1.5145992226514031E-3</v>
      </c>
      <c r="U72" s="23">
        <v>1.477222193759466E-3</v>
      </c>
      <c r="V72" s="23">
        <v>2.5644049892166402E-3</v>
      </c>
      <c r="W72" s="23">
        <v>2.2391830274111177E-3</v>
      </c>
      <c r="X72" s="23">
        <v>4.2743898625676648E-3</v>
      </c>
      <c r="Y72" s="23">
        <v>4.2161770704083586E-3</v>
      </c>
      <c r="Z72" s="23">
        <v>2.6739561799221925E-3</v>
      </c>
      <c r="AA72" s="23">
        <v>2.1620926075189501E-3</v>
      </c>
      <c r="AB72" s="23">
        <v>1.4168020199019362E-3</v>
      </c>
      <c r="AC72" s="23">
        <v>3.2734059136762862E-3</v>
      </c>
      <c r="AD72" s="23">
        <v>5.1424741047086759E-3</v>
      </c>
      <c r="AE72" s="23">
        <v>2.9509984751087677E-3</v>
      </c>
      <c r="AF72" s="23">
        <v>9.7758542689661901E-3</v>
      </c>
      <c r="AG72" s="23">
        <v>9.5728791614434379E-3</v>
      </c>
      <c r="AH72" s="23">
        <v>4.6541288287023442E-3</v>
      </c>
      <c r="AI72" s="23">
        <v>3.4610119244442667E-3</v>
      </c>
      <c r="AJ72" s="23">
        <v>1.4907326066708497E-3</v>
      </c>
      <c r="AK72" s="23">
        <v>1.3460316149738322E-3</v>
      </c>
      <c r="AL72" s="23">
        <v>2.0962122745753959E-3</v>
      </c>
      <c r="AM72" s="23">
        <v>1.9715744472146432E-3</v>
      </c>
      <c r="AN72" s="23">
        <v>0</v>
      </c>
      <c r="AO72" s="23">
        <v>2.1955277708891191E-3</v>
      </c>
      <c r="AP72" s="23">
        <v>3.2745058314475437E-3</v>
      </c>
      <c r="AQ72" s="23">
        <v>3.5024683611518401E-3</v>
      </c>
      <c r="AR72" s="23">
        <v>2.644928964333635E-3</v>
      </c>
      <c r="AS72" s="23">
        <v>0</v>
      </c>
      <c r="AT72" s="23">
        <v>2.0805390892943126E-2</v>
      </c>
      <c r="AU72" s="23">
        <v>2.2660028550789819E-2</v>
      </c>
      <c r="AV72" s="23">
        <v>1.7015624336235637E-2</v>
      </c>
      <c r="AW72" s="23">
        <v>1.9038485811376255E-2</v>
      </c>
      <c r="AX72" s="23">
        <v>1.2443084848998713E-2</v>
      </c>
      <c r="AY72" s="23">
        <v>1.1518724916664372E-2</v>
      </c>
      <c r="AZ72" s="23">
        <v>1.1127733863052039E-2</v>
      </c>
      <c r="BA72" s="23">
        <v>1.5707446974153265E-2</v>
      </c>
      <c r="BB72" s="23">
        <v>1.728933606985671E-2</v>
      </c>
      <c r="BC72" s="23">
        <v>1.6011059440774727E-2</v>
      </c>
      <c r="BD72" s="23">
        <v>1.6325146426052203E-2</v>
      </c>
      <c r="BE72" s="23">
        <v>1.2893909992473354E-2</v>
      </c>
      <c r="BF72" s="23">
        <v>1.4190173813320748E-2</v>
      </c>
      <c r="BG72" s="23">
        <v>7.8010649239567209E-3</v>
      </c>
      <c r="BH72" s="23">
        <v>9.8250166231126247E-3</v>
      </c>
      <c r="BN72" s="85"/>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5"/>
    </row>
    <row r="73" spans="1:129" s="93" customFormat="1" ht="15" thickBot="1" x14ac:dyDescent="0.4">
      <c r="A73" s="97" t="s">
        <v>113</v>
      </c>
      <c r="B73" s="98" t="s">
        <v>114</v>
      </c>
      <c r="C73" s="23">
        <v>8.7691080395614872E-3</v>
      </c>
      <c r="D73" s="23">
        <v>5.6970139228933927E-3</v>
      </c>
      <c r="E73" s="23">
        <v>5.955209963505714E-3</v>
      </c>
      <c r="F73" s="23">
        <v>1.2936985502029485E-2</v>
      </c>
      <c r="G73" s="23">
        <v>2.9233733236542919E-2</v>
      </c>
      <c r="H73" s="23">
        <v>7.424023158925464E-3</v>
      </c>
      <c r="I73" s="23">
        <v>1.5838943126664191E-2</v>
      </c>
      <c r="J73" s="23">
        <v>1.3260414022866016E-2</v>
      </c>
      <c r="K73" s="23">
        <v>2.2126508635407858E-2</v>
      </c>
      <c r="L73" s="23">
        <v>2.382620014190617E-2</v>
      </c>
      <c r="M73" s="23">
        <v>4.0304462024929523E-2</v>
      </c>
      <c r="N73" s="23">
        <v>2.7717492553852908E-2</v>
      </c>
      <c r="O73" s="23">
        <v>3.1442230637923328E-3</v>
      </c>
      <c r="P73" s="23">
        <v>1.3504101779406761E-2</v>
      </c>
      <c r="Q73" s="23">
        <v>9.2350408587807669E-3</v>
      </c>
      <c r="R73" s="23">
        <v>0</v>
      </c>
      <c r="S73" s="23">
        <v>2.0396130797237122E-2</v>
      </c>
      <c r="T73" s="23">
        <v>0</v>
      </c>
      <c r="U73" s="23">
        <v>2.8530647197235946E-2</v>
      </c>
      <c r="V73" s="23">
        <v>3.4400551539577897E-3</v>
      </c>
      <c r="W73" s="23">
        <v>6.8269398822763082E-3</v>
      </c>
      <c r="X73" s="23">
        <v>6.2815090736226403E-3</v>
      </c>
      <c r="Y73" s="23">
        <v>6.6066372001566745E-3</v>
      </c>
      <c r="Z73" s="23">
        <v>6.7913416645412963E-3</v>
      </c>
      <c r="AA73" s="23">
        <v>9.4444833891910752E-3</v>
      </c>
      <c r="AB73" s="23">
        <v>1.9679689076073884E-2</v>
      </c>
      <c r="AC73" s="23">
        <v>1.0433822640213527E-2</v>
      </c>
      <c r="AD73" s="23">
        <v>6.0330083649369794E-3</v>
      </c>
      <c r="AE73" s="23">
        <v>1.1204255748468638E-2</v>
      </c>
      <c r="AF73" s="23">
        <v>8.5356136794099528E-3</v>
      </c>
      <c r="AG73" s="23">
        <v>8.7579199501725269E-3</v>
      </c>
      <c r="AH73" s="23">
        <v>1.9646791404790694E-2</v>
      </c>
      <c r="AI73" s="23">
        <v>1.3187172191934342E-2</v>
      </c>
      <c r="AJ73" s="23">
        <v>1.3192613059268504E-2</v>
      </c>
      <c r="AK73" s="23">
        <v>1.8050654914278541E-2</v>
      </c>
      <c r="AL73" s="23">
        <v>6.0983370673403682E-3</v>
      </c>
      <c r="AM73" s="23">
        <v>3.1141196152588402E-3</v>
      </c>
      <c r="AN73" s="23">
        <v>3.1348255594360265E-3</v>
      </c>
      <c r="AO73" s="23">
        <v>6.2250649725594806E-3</v>
      </c>
      <c r="AP73" s="23">
        <v>2.9594729681394548E-3</v>
      </c>
      <c r="AQ73" s="23">
        <v>5.9524500610777797E-3</v>
      </c>
      <c r="AR73" s="23">
        <v>2.119285621840156E-2</v>
      </c>
      <c r="AS73" s="23">
        <v>9.6008009257436463E-3</v>
      </c>
      <c r="AT73" s="23">
        <v>8.6895947412733935E-3</v>
      </c>
      <c r="AU73" s="23">
        <v>1.3968052082486679E-2</v>
      </c>
      <c r="AV73" s="23">
        <v>9.4421558877027106E-3</v>
      </c>
      <c r="AW73" s="23">
        <v>1.0195253892745773E-2</v>
      </c>
      <c r="AX73" s="23">
        <v>7.8756158307760754E-3</v>
      </c>
      <c r="AY73" s="23">
        <v>9.0369331774217826E-3</v>
      </c>
      <c r="AZ73" s="23">
        <v>5.2118839817845777E-3</v>
      </c>
      <c r="BA73" s="23">
        <v>8.1846219565887817E-3</v>
      </c>
      <c r="BB73" s="23">
        <v>6.2390291427733922E-3</v>
      </c>
      <c r="BC73" s="23">
        <v>9.2052425734954861E-3</v>
      </c>
      <c r="BD73" s="23">
        <v>5.4076174759038467E-3</v>
      </c>
      <c r="BE73" s="23">
        <v>5.1618765244228378E-3</v>
      </c>
      <c r="BF73" s="23">
        <v>5.1951286922325571E-3</v>
      </c>
      <c r="BG73" s="23">
        <v>9.2929675831662992E-3</v>
      </c>
      <c r="BH73" s="23">
        <v>8.6441008175679318E-3</v>
      </c>
      <c r="BN73" s="85"/>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5"/>
    </row>
    <row r="74" spans="1:129" s="93" customFormat="1" ht="15" thickBot="1" x14ac:dyDescent="0.4">
      <c r="A74" s="97" t="s">
        <v>115</v>
      </c>
      <c r="B74" s="98" t="s">
        <v>17</v>
      </c>
      <c r="C74" s="23">
        <v>1.9354583428969518E-2</v>
      </c>
      <c r="D74" s="23">
        <v>1.79546713127639E-2</v>
      </c>
      <c r="E74" s="23">
        <v>1.35501100416365E-2</v>
      </c>
      <c r="F74" s="23">
        <v>1.3130407050865484E-2</v>
      </c>
      <c r="G74" s="23">
        <v>8.4443673044281367E-3</v>
      </c>
      <c r="H74" s="23">
        <v>1.4803390510139498E-2</v>
      </c>
      <c r="I74" s="23">
        <v>1.1890065149217177E-2</v>
      </c>
      <c r="J74" s="23">
        <v>1.5145068322306842E-2</v>
      </c>
      <c r="K74" s="23">
        <v>1.2496918576384845E-2</v>
      </c>
      <c r="L74" s="23">
        <v>1.6247382355235152E-2</v>
      </c>
      <c r="M74" s="23">
        <v>8.8583499455395214E-3</v>
      </c>
      <c r="N74" s="23">
        <v>1.2276346999930039E-2</v>
      </c>
      <c r="O74" s="23">
        <v>1.5236396786973553E-2</v>
      </c>
      <c r="P74" s="23">
        <v>1.885701801979104E-2</v>
      </c>
      <c r="Q74" s="23">
        <v>1.740694446685349E-2</v>
      </c>
      <c r="R74" s="23">
        <v>2.125894090490096E-2</v>
      </c>
      <c r="S74" s="23">
        <v>2.2192812247858535E-2</v>
      </c>
      <c r="T74" s="23">
        <v>2.712849419582361E-2</v>
      </c>
      <c r="U74" s="23">
        <v>2.4628965788404272E-2</v>
      </c>
      <c r="V74" s="23">
        <v>2.5503159928608816E-2</v>
      </c>
      <c r="W74" s="23">
        <v>2.6131733679312642E-2</v>
      </c>
      <c r="X74" s="23">
        <v>2.8562887001755192E-2</v>
      </c>
      <c r="Y74" s="23">
        <v>2.791395502015195E-2</v>
      </c>
      <c r="Z74" s="23">
        <v>3.9837876718247504E-2</v>
      </c>
      <c r="AA74" s="23">
        <v>4.4588496902147431E-2</v>
      </c>
      <c r="AB74" s="23">
        <v>4.6769122803593702E-2</v>
      </c>
      <c r="AC74" s="23">
        <v>4.5509804122250128E-2</v>
      </c>
      <c r="AD74" s="23">
        <v>4.9636654298286426E-2</v>
      </c>
      <c r="AE74" s="23">
        <v>4.7340224345545148E-2</v>
      </c>
      <c r="AF74" s="23">
        <v>5.3169166162923311E-2</v>
      </c>
      <c r="AG74" s="23">
        <v>4.6718143628235738E-2</v>
      </c>
      <c r="AH74" s="23">
        <v>4.5327171953339469E-2</v>
      </c>
      <c r="AI74" s="23">
        <v>5.3233860217806794E-2</v>
      </c>
      <c r="AJ74" s="23">
        <v>6.3722025621928191E-2</v>
      </c>
      <c r="AK74" s="23">
        <v>6.8260208761681679E-2</v>
      </c>
      <c r="AL74" s="23">
        <v>7.5345285815308888E-2</v>
      </c>
      <c r="AM74" s="23">
        <v>6.5548853970434459E-2</v>
      </c>
      <c r="AN74" s="23">
        <v>8.6026188303756329E-2</v>
      </c>
      <c r="AO74" s="23">
        <v>8.307261777821448E-2</v>
      </c>
      <c r="AP74" s="23">
        <v>7.8394462697240763E-2</v>
      </c>
      <c r="AQ74" s="23">
        <v>8.5898511042728914E-2</v>
      </c>
      <c r="AR74" s="23">
        <v>0.12585090421052525</v>
      </c>
      <c r="AS74" s="23">
        <v>9.2211894717671786E-2</v>
      </c>
      <c r="AT74" s="23">
        <v>8.0368663153462777E-2</v>
      </c>
      <c r="AU74" s="23">
        <v>9.3354143507370396E-2</v>
      </c>
      <c r="AV74" s="23">
        <v>8.6881580231657443E-2</v>
      </c>
      <c r="AW74" s="23">
        <v>8.8453665241653767E-2</v>
      </c>
      <c r="AX74" s="23">
        <v>8.3027226965779424E-2</v>
      </c>
      <c r="AY74" s="23">
        <v>8.3438755656881233E-2</v>
      </c>
      <c r="AZ74" s="23">
        <v>8.9837653862697348E-2</v>
      </c>
      <c r="BA74" s="23">
        <v>8.7363971135359667E-2</v>
      </c>
      <c r="BB74" s="23">
        <v>9.293883194418015E-2</v>
      </c>
      <c r="BC74" s="23">
        <v>8.4789131472112603E-2</v>
      </c>
      <c r="BD74" s="23">
        <v>8.2119026102079717E-2</v>
      </c>
      <c r="BE74" s="23">
        <v>7.8448324730531482E-2</v>
      </c>
      <c r="BF74" s="23">
        <v>7.4229570692604635E-2</v>
      </c>
      <c r="BG74" s="23">
        <v>7.5723814010484281E-2</v>
      </c>
      <c r="BH74" s="23">
        <v>6.9331481396189443E-2</v>
      </c>
      <c r="BN74" s="85"/>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5"/>
    </row>
    <row r="75" spans="1:129" s="93" customFormat="1" ht="15" thickBot="1" x14ac:dyDescent="0.4">
      <c r="A75" s="97" t="s">
        <v>118</v>
      </c>
      <c r="B75" s="98" t="s">
        <v>119</v>
      </c>
      <c r="C75" s="23">
        <v>4.2850875728808676E-4</v>
      </c>
      <c r="D75" s="23">
        <v>3.3778478357738206E-4</v>
      </c>
      <c r="E75" s="23">
        <v>1.237043907859464E-3</v>
      </c>
      <c r="F75" s="23">
        <v>6.2618174613435435E-4</v>
      </c>
      <c r="G75" s="23">
        <v>7.7095500658321708E-4</v>
      </c>
      <c r="H75" s="23">
        <v>2.5192963253345136E-4</v>
      </c>
      <c r="I75" s="23">
        <v>2.9729902560783204E-3</v>
      </c>
      <c r="J75" s="23">
        <v>1.7747508287697725E-3</v>
      </c>
      <c r="K75" s="23">
        <v>2.1408440987817335E-3</v>
      </c>
      <c r="L75" s="23">
        <v>1.5253063794374768E-3</v>
      </c>
      <c r="M75" s="23">
        <v>4.689107728710006E-4</v>
      </c>
      <c r="N75" s="23">
        <v>1.4208963678495809E-3</v>
      </c>
      <c r="O75" s="23">
        <v>9.9053342134606832E-4</v>
      </c>
      <c r="P75" s="23">
        <v>1.2956845686186373E-3</v>
      </c>
      <c r="Q75" s="23">
        <v>1.0516462356472368E-3</v>
      </c>
      <c r="R75" s="23">
        <v>1.4852486905611224E-3</v>
      </c>
      <c r="S75" s="23">
        <v>1.9920400957121431E-3</v>
      </c>
      <c r="T75" s="23">
        <v>1.9793183366492149E-3</v>
      </c>
      <c r="U75" s="23">
        <v>2.8119237099960936E-3</v>
      </c>
      <c r="V75" s="23">
        <v>1.2987329308433088E-3</v>
      </c>
      <c r="W75" s="23">
        <v>1.576644522136884E-3</v>
      </c>
      <c r="X75" s="23">
        <v>2.3416910478105939E-3</v>
      </c>
      <c r="Y75" s="23">
        <v>1.9016422098641799E-3</v>
      </c>
      <c r="Z75" s="23">
        <v>2.4896240668946237E-3</v>
      </c>
      <c r="AA75" s="23">
        <v>3.8775807647020151E-3</v>
      </c>
      <c r="AB75" s="23">
        <v>3.9703268907896215E-3</v>
      </c>
      <c r="AC75" s="23">
        <v>3.5196166856808339E-3</v>
      </c>
      <c r="AD75" s="23">
        <v>4.0435327480486047E-3</v>
      </c>
      <c r="AE75" s="23">
        <v>3.5341665820920682E-3</v>
      </c>
      <c r="AF75" s="23">
        <v>4.13043135435864E-3</v>
      </c>
      <c r="AG75" s="23">
        <v>4.3160534562433168E-3</v>
      </c>
      <c r="AH75" s="23">
        <v>3.4685734729298207E-3</v>
      </c>
      <c r="AI75" s="23">
        <v>3.0567146952809963E-3</v>
      </c>
      <c r="AJ75" s="23">
        <v>3.9595599275501128E-3</v>
      </c>
      <c r="AK75" s="23">
        <v>3.6796324847585956E-3</v>
      </c>
      <c r="AL75" s="23">
        <v>1.9737887011350864E-3</v>
      </c>
      <c r="AM75" s="23">
        <v>1.7320159729544923E-3</v>
      </c>
      <c r="AN75" s="23">
        <v>2.6150421878058171E-3</v>
      </c>
      <c r="AO75" s="23">
        <v>1.6185374232745666E-3</v>
      </c>
      <c r="AP75" s="23">
        <v>2.0683954784058213E-3</v>
      </c>
      <c r="AQ75" s="23">
        <v>3.5006355897613133E-3</v>
      </c>
      <c r="AR75" s="23">
        <v>3.3477862038710873E-3</v>
      </c>
      <c r="AS75" s="23">
        <v>2.3733556567292098E-3</v>
      </c>
      <c r="AT75" s="23">
        <v>2.8580308869400545E-3</v>
      </c>
      <c r="AU75" s="23">
        <v>3.9144117393453181E-3</v>
      </c>
      <c r="AV75" s="23">
        <v>4.6790592182314834E-3</v>
      </c>
      <c r="AW75" s="23">
        <v>3.2502146290572295E-3</v>
      </c>
      <c r="AX75" s="23">
        <v>3.8371064771938065E-3</v>
      </c>
      <c r="AY75" s="23">
        <v>3.1168812628277463E-3</v>
      </c>
      <c r="AZ75" s="23">
        <v>1.4067680073605255E-3</v>
      </c>
      <c r="BA75" s="23">
        <v>1.8984797964361677E-3</v>
      </c>
      <c r="BB75" s="23">
        <v>1.4999974884620376E-3</v>
      </c>
      <c r="BC75" s="23">
        <v>2.551127243736928E-3</v>
      </c>
      <c r="BD75" s="23">
        <v>8.7509741260537231E-4</v>
      </c>
      <c r="BE75" s="23">
        <v>1.0809360578823814E-3</v>
      </c>
      <c r="BF75" s="23">
        <v>1.2526641993367245E-3</v>
      </c>
      <c r="BG75" s="23">
        <v>1.9069770791857335E-3</v>
      </c>
      <c r="BH75" s="23">
        <v>1.6012935648920933E-3</v>
      </c>
      <c r="BN75" s="85"/>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5"/>
    </row>
    <row r="76" spans="1:129" s="93" customFormat="1" ht="15" thickBot="1" x14ac:dyDescent="0.4">
      <c r="A76" s="96"/>
      <c r="B76" s="96" t="s">
        <v>148</v>
      </c>
      <c r="C76" s="24">
        <v>9.4001554728262333E-3</v>
      </c>
      <c r="D76" s="24">
        <v>1.0435287357925161E-2</v>
      </c>
      <c r="E76" s="24">
        <v>9.8632983277914636E-3</v>
      </c>
      <c r="F76" s="24">
        <v>8.2569746934913497E-3</v>
      </c>
      <c r="G76" s="24">
        <v>6.0554921880976173E-3</v>
      </c>
      <c r="H76" s="24">
        <v>5.8044163555146452E-3</v>
      </c>
      <c r="I76" s="24">
        <v>7.2005205980292305E-3</v>
      </c>
      <c r="J76" s="24">
        <v>7.4833874296201218E-3</v>
      </c>
      <c r="K76" s="24">
        <v>7.1889816936522638E-3</v>
      </c>
      <c r="L76" s="24">
        <v>7.4269412750573235E-3</v>
      </c>
      <c r="M76" s="24">
        <v>7.1199071054381365E-3</v>
      </c>
      <c r="N76" s="24">
        <v>6.515255836007856E-3</v>
      </c>
      <c r="O76" s="24">
        <v>6.6627399633970089E-3</v>
      </c>
      <c r="P76" s="24">
        <v>8.8737935924686345E-3</v>
      </c>
      <c r="Q76" s="24">
        <v>7.3865427858081818E-3</v>
      </c>
      <c r="R76" s="24">
        <v>9.8939241087716012E-3</v>
      </c>
      <c r="S76" s="24">
        <v>9.1032368415621748E-3</v>
      </c>
      <c r="T76" s="24">
        <v>1.0014202440713939E-2</v>
      </c>
      <c r="U76" s="24">
        <v>1.0220389389641454E-2</v>
      </c>
      <c r="V76" s="24">
        <v>9.2190719599111702E-3</v>
      </c>
      <c r="W76" s="24">
        <v>9.5449789287646702E-3</v>
      </c>
      <c r="X76" s="24">
        <v>9.9479312183482511E-3</v>
      </c>
      <c r="Y76" s="24">
        <v>1.1036776787633339E-2</v>
      </c>
      <c r="Z76" s="24">
        <v>1.4810609773138762E-2</v>
      </c>
      <c r="AA76" s="24">
        <v>1.6944057595246982E-2</v>
      </c>
      <c r="AB76" s="24">
        <v>1.8420438030175335E-2</v>
      </c>
      <c r="AC76" s="24">
        <v>1.8899150658500171E-2</v>
      </c>
      <c r="AD76" s="24">
        <v>1.975435749354899E-2</v>
      </c>
      <c r="AE76" s="24">
        <v>1.775383638552553E-2</v>
      </c>
      <c r="AF76" s="24">
        <v>1.8758699504196591E-2</v>
      </c>
      <c r="AG76" s="24">
        <v>1.8310028426043061E-2</v>
      </c>
      <c r="AH76" s="24">
        <v>1.6063287179716956E-2</v>
      </c>
      <c r="AI76" s="24">
        <v>1.7222139080256865E-2</v>
      </c>
      <c r="AJ76" s="24">
        <v>1.885657661576581E-2</v>
      </c>
      <c r="AK76" s="24">
        <v>1.8819304482418572E-2</v>
      </c>
      <c r="AL76" s="24">
        <v>2.1456755832772192E-2</v>
      </c>
      <c r="AM76" s="24">
        <v>1.4869393658435388E-2</v>
      </c>
      <c r="AN76" s="24">
        <v>2.2621878983992361E-2</v>
      </c>
      <c r="AO76" s="24">
        <v>2.4411383279097646E-2</v>
      </c>
      <c r="AP76" s="24">
        <v>2.4933190139658098E-2</v>
      </c>
      <c r="AQ76" s="24">
        <v>2.637849821081608E-2</v>
      </c>
      <c r="AR76" s="24">
        <v>3.4048091163243151E-2</v>
      </c>
      <c r="AS76" s="24">
        <v>2.8617640828744847E-2</v>
      </c>
      <c r="AT76" s="24">
        <v>2.6760068134212212E-2</v>
      </c>
      <c r="AU76" s="24">
        <v>2.9047565819354401E-2</v>
      </c>
      <c r="AV76" s="24">
        <v>2.9249635911902945E-2</v>
      </c>
      <c r="AW76" s="24">
        <v>2.7409924461552562E-2</v>
      </c>
      <c r="AX76" s="24">
        <v>2.6050393788061458E-2</v>
      </c>
      <c r="AY76" s="24">
        <v>2.626950484547446E-2</v>
      </c>
      <c r="AZ76" s="24">
        <v>2.7548960624883909E-2</v>
      </c>
      <c r="BA76" s="24">
        <v>2.6983538575610304E-2</v>
      </c>
      <c r="BB76" s="24">
        <v>2.883584547825857E-2</v>
      </c>
      <c r="BC76" s="24">
        <v>2.5508921493200498E-2</v>
      </c>
      <c r="BD76" s="24">
        <v>2.6150433959266518E-2</v>
      </c>
      <c r="BE76" s="24">
        <v>2.3893559221571919E-2</v>
      </c>
      <c r="BF76" s="24">
        <v>2.2169871975380905E-2</v>
      </c>
      <c r="BG76" s="24">
        <v>2.1488503826768101E-2</v>
      </c>
      <c r="BH76" s="24">
        <v>2.1839822275399032E-2</v>
      </c>
      <c r="BN76" s="85"/>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5"/>
    </row>
    <row r="77" spans="1:129" s="93" customFormat="1" ht="15" thickBot="1" x14ac:dyDescent="0.4">
      <c r="A77" s="94" t="s">
        <v>116</v>
      </c>
      <c r="B77" s="95" t="s">
        <v>117</v>
      </c>
      <c r="C77" s="23">
        <v>7.8438880096170539E-4</v>
      </c>
      <c r="D77" s="23">
        <v>5.9691302194348178E-4</v>
      </c>
      <c r="E77" s="23">
        <v>7.0006834777194479E-4</v>
      </c>
      <c r="F77" s="23">
        <v>8.8718022900155296E-4</v>
      </c>
      <c r="G77" s="23">
        <v>1.02205595727566E-3</v>
      </c>
      <c r="H77" s="23">
        <v>7.008109087840033E-4</v>
      </c>
      <c r="I77" s="23">
        <v>1.0804101024811583E-3</v>
      </c>
      <c r="J77" s="23">
        <v>1.284656950940429E-3</v>
      </c>
      <c r="K77" s="23">
        <v>8.4190598447000226E-4</v>
      </c>
      <c r="L77" s="23">
        <v>8.4112746894343302E-4</v>
      </c>
      <c r="M77" s="23">
        <v>2.8542959154380864E-4</v>
      </c>
      <c r="N77" s="23">
        <v>3.6806245939305745E-4</v>
      </c>
      <c r="O77" s="23">
        <v>2.4517836907866805E-4</v>
      </c>
      <c r="P77" s="23">
        <v>2.9060914084441078E-4</v>
      </c>
      <c r="Q77" s="23">
        <v>3.63176219604829E-4</v>
      </c>
      <c r="R77" s="23">
        <v>3.9221361736517724E-4</v>
      </c>
      <c r="S77" s="23">
        <v>2.2303323407479777E-4</v>
      </c>
      <c r="T77" s="23">
        <v>4.4255135593224999E-4</v>
      </c>
      <c r="U77" s="23">
        <v>7.0371667269661191E-4</v>
      </c>
      <c r="V77" s="23">
        <v>6.5337269765527821E-4</v>
      </c>
      <c r="W77" s="23">
        <v>6.1631588647419969E-4</v>
      </c>
      <c r="X77" s="23">
        <v>5.3217364740683619E-4</v>
      </c>
      <c r="Y77" s="23">
        <v>8.1148507728760733E-4</v>
      </c>
      <c r="Z77" s="23">
        <v>6.6400295910900111E-4</v>
      </c>
      <c r="AA77" s="23">
        <v>1.2218210883424949E-3</v>
      </c>
      <c r="AB77" s="23">
        <v>1.4518830790810362E-3</v>
      </c>
      <c r="AC77" s="23">
        <v>9.7945960792623411E-4</v>
      </c>
      <c r="AD77" s="23">
        <v>1.1519138215167204E-3</v>
      </c>
      <c r="AE77" s="23">
        <v>1.3646925412127624E-3</v>
      </c>
      <c r="AF77" s="23">
        <v>1.5635979788473627E-3</v>
      </c>
      <c r="AG77" s="23">
        <v>8.4245943797579999E-4</v>
      </c>
      <c r="AH77" s="23">
        <v>1.6448713627458861E-3</v>
      </c>
      <c r="AI77" s="23">
        <v>7.6502055450199591E-4</v>
      </c>
      <c r="AJ77" s="23">
        <v>6.4847090244249622E-4</v>
      </c>
      <c r="AK77" s="23">
        <v>8.8278171645057781E-4</v>
      </c>
      <c r="AL77" s="23">
        <v>1.0625359626464969E-3</v>
      </c>
      <c r="AM77" s="23">
        <v>3.0956319449853615E-4</v>
      </c>
      <c r="AN77" s="23">
        <v>6.3492192010034876E-4</v>
      </c>
      <c r="AO77" s="23">
        <v>1.6808513331827853E-3</v>
      </c>
      <c r="AP77" s="23">
        <v>1.2218900050753997E-3</v>
      </c>
      <c r="AQ77" s="23">
        <v>1.3686276197182987E-3</v>
      </c>
      <c r="AR77" s="23">
        <v>1.6387887387162049E-3</v>
      </c>
      <c r="AS77" s="23">
        <v>1.614510159183315E-3</v>
      </c>
      <c r="AT77" s="23">
        <v>8.9830794388431213E-3</v>
      </c>
      <c r="AU77" s="23">
        <v>9.1061374424912696E-3</v>
      </c>
      <c r="AV77" s="23">
        <v>9.1051459831491422E-3</v>
      </c>
      <c r="AW77" s="23">
        <v>8.3836107287406196E-3</v>
      </c>
      <c r="AX77" s="23">
        <v>1.0679063234522751E-2</v>
      </c>
      <c r="AY77" s="23">
        <v>8.8438517794801694E-3</v>
      </c>
      <c r="AZ77" s="23">
        <v>9.1346602135923619E-3</v>
      </c>
      <c r="BA77" s="23">
        <v>1.0112682557661953E-2</v>
      </c>
      <c r="BB77" s="23">
        <v>1.0162971936827851E-2</v>
      </c>
      <c r="BC77" s="23">
        <v>9.254670731885687E-3</v>
      </c>
      <c r="BD77" s="23">
        <v>9.2688121195974443E-3</v>
      </c>
      <c r="BE77" s="23">
        <v>7.0687881761509648E-3</v>
      </c>
      <c r="BF77" s="23">
        <v>6.2202858489206706E-3</v>
      </c>
      <c r="BG77" s="23">
        <v>5.9115756566407865E-3</v>
      </c>
      <c r="BH77" s="23">
        <v>6.0890647632275271E-3</v>
      </c>
      <c r="BN77" s="85"/>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5"/>
    </row>
    <row r="78" spans="1:129" s="93" customFormat="1" ht="15" thickBot="1" x14ac:dyDescent="0.4">
      <c r="A78" s="96"/>
      <c r="B78" s="99" t="s">
        <v>149</v>
      </c>
      <c r="C78" s="24">
        <v>7.8438880096170539E-4</v>
      </c>
      <c r="D78" s="24">
        <v>5.9691302194348178E-4</v>
      </c>
      <c r="E78" s="24">
        <v>7.0006834777194479E-4</v>
      </c>
      <c r="F78" s="24">
        <v>8.8718022900155296E-4</v>
      </c>
      <c r="G78" s="24">
        <v>1.02205595727566E-3</v>
      </c>
      <c r="H78" s="24">
        <v>7.008109087840033E-4</v>
      </c>
      <c r="I78" s="24">
        <v>1.0804101024811583E-3</v>
      </c>
      <c r="J78" s="24">
        <v>1.284656950940429E-3</v>
      </c>
      <c r="K78" s="24">
        <v>8.4190598447000226E-4</v>
      </c>
      <c r="L78" s="24">
        <v>8.4112746894343302E-4</v>
      </c>
      <c r="M78" s="24">
        <v>2.8542959154380864E-4</v>
      </c>
      <c r="N78" s="24">
        <v>3.6806245939305745E-4</v>
      </c>
      <c r="O78" s="24">
        <v>2.4517836907866805E-4</v>
      </c>
      <c r="P78" s="24">
        <v>2.9060914084441078E-4</v>
      </c>
      <c r="Q78" s="24">
        <v>3.63176219604829E-4</v>
      </c>
      <c r="R78" s="24">
        <v>3.9221361736517724E-4</v>
      </c>
      <c r="S78" s="24">
        <v>2.2303323407479777E-4</v>
      </c>
      <c r="T78" s="24">
        <v>4.4255135593224999E-4</v>
      </c>
      <c r="U78" s="24">
        <v>7.0371667269661191E-4</v>
      </c>
      <c r="V78" s="24">
        <v>6.5337269765527821E-4</v>
      </c>
      <c r="W78" s="24">
        <v>6.1631588647419969E-4</v>
      </c>
      <c r="X78" s="24">
        <v>5.3217364740683619E-4</v>
      </c>
      <c r="Y78" s="24">
        <v>8.1148507728760733E-4</v>
      </c>
      <c r="Z78" s="24">
        <v>6.6400295910900111E-4</v>
      </c>
      <c r="AA78" s="24">
        <v>1.2218210883424949E-3</v>
      </c>
      <c r="AB78" s="24">
        <v>1.4518830790810362E-3</v>
      </c>
      <c r="AC78" s="24">
        <v>9.7945960792623411E-4</v>
      </c>
      <c r="AD78" s="24">
        <v>1.1519138215167204E-3</v>
      </c>
      <c r="AE78" s="24">
        <v>1.3646925412127624E-3</v>
      </c>
      <c r="AF78" s="24">
        <v>1.5635979788473627E-3</v>
      </c>
      <c r="AG78" s="24">
        <v>8.4245943797579999E-4</v>
      </c>
      <c r="AH78" s="24">
        <v>1.6448713627458861E-3</v>
      </c>
      <c r="AI78" s="24">
        <v>7.6502055450199591E-4</v>
      </c>
      <c r="AJ78" s="24">
        <v>6.4847090244249622E-4</v>
      </c>
      <c r="AK78" s="24">
        <v>8.8278171645057781E-4</v>
      </c>
      <c r="AL78" s="24">
        <v>1.0625359626464969E-3</v>
      </c>
      <c r="AM78" s="24">
        <v>3.0956319449853615E-4</v>
      </c>
      <c r="AN78" s="24">
        <v>6.3492192010034876E-4</v>
      </c>
      <c r="AO78" s="24">
        <v>1.6808513331827853E-3</v>
      </c>
      <c r="AP78" s="24">
        <v>1.2218900050753997E-3</v>
      </c>
      <c r="AQ78" s="24">
        <v>1.3686276197182987E-3</v>
      </c>
      <c r="AR78" s="24">
        <v>1.6387887387162049E-3</v>
      </c>
      <c r="AS78" s="24">
        <v>1.614510159183315E-3</v>
      </c>
      <c r="AT78" s="24">
        <v>8.9830794388431213E-3</v>
      </c>
      <c r="AU78" s="24">
        <v>9.1061374424912696E-3</v>
      </c>
      <c r="AV78" s="24">
        <v>9.1051459831491422E-3</v>
      </c>
      <c r="AW78" s="24">
        <v>8.3836107287406196E-3</v>
      </c>
      <c r="AX78" s="24">
        <v>1.0679063234522751E-2</v>
      </c>
      <c r="AY78" s="24">
        <v>8.8438517794801694E-3</v>
      </c>
      <c r="AZ78" s="24">
        <v>9.1346602135923619E-3</v>
      </c>
      <c r="BA78" s="24">
        <v>1.0112682557661953E-2</v>
      </c>
      <c r="BB78" s="24">
        <v>1.0162971936827851E-2</v>
      </c>
      <c r="BC78" s="24">
        <v>9.254670731885687E-3</v>
      </c>
      <c r="BD78" s="24">
        <v>9.2688121195974443E-3</v>
      </c>
      <c r="BE78" s="24">
        <v>7.0687881761509648E-3</v>
      </c>
      <c r="BF78" s="24">
        <v>6.2202858489206706E-3</v>
      </c>
      <c r="BG78" s="24">
        <v>5.9115756566407865E-3</v>
      </c>
      <c r="BH78" s="24">
        <v>6.0890647632275271E-3</v>
      </c>
      <c r="BN78" s="85"/>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5"/>
    </row>
    <row r="79" spans="1:129" s="93" customFormat="1" ht="15" thickBot="1" x14ac:dyDescent="0.4">
      <c r="A79" s="119" t="s">
        <v>150</v>
      </c>
      <c r="B79" s="119"/>
      <c r="C79" s="25">
        <v>3.0822577594124181E-2</v>
      </c>
      <c r="D79" s="25">
        <v>2.9845676651755759E-2</v>
      </c>
      <c r="E79" s="25">
        <v>3.0371814874722531E-2</v>
      </c>
      <c r="F79" s="25">
        <v>2.9813870739525121E-2</v>
      </c>
      <c r="G79" s="25">
        <v>2.7381934194191649E-2</v>
      </c>
      <c r="H79" s="25">
        <v>2.6376102337401796E-2</v>
      </c>
      <c r="I79" s="25">
        <v>2.308900268242688E-2</v>
      </c>
      <c r="J79" s="25">
        <v>2.2760820926111942E-2</v>
      </c>
      <c r="K79" s="25">
        <v>2.4040010415000646E-2</v>
      </c>
      <c r="L79" s="25">
        <v>2.3132968329068505E-2</v>
      </c>
      <c r="M79" s="25">
        <v>2.5167667815841413E-2</v>
      </c>
      <c r="N79" s="25">
        <v>2.5479556050784356E-2</v>
      </c>
      <c r="O79" s="25">
        <v>2.674690216013579E-2</v>
      </c>
      <c r="P79" s="25">
        <v>2.772452472602439E-2</v>
      </c>
      <c r="Q79" s="25">
        <v>2.6887326721484202E-2</v>
      </c>
      <c r="R79" s="25">
        <v>2.7008339803245671E-2</v>
      </c>
      <c r="S79" s="25">
        <v>2.745885370827442E-2</v>
      </c>
      <c r="T79" s="25">
        <v>2.8771123217630454E-2</v>
      </c>
      <c r="U79" s="25">
        <v>3.1457560064346274E-2</v>
      </c>
      <c r="V79" s="25">
        <v>2.9230821597967676E-2</v>
      </c>
      <c r="W79" s="25">
        <v>2.883110862435349E-2</v>
      </c>
      <c r="X79" s="25">
        <v>2.9795160813262521E-2</v>
      </c>
      <c r="Y79" s="25">
        <v>2.9623235445284859E-2</v>
      </c>
      <c r="Z79" s="25">
        <v>3.1657011462006807E-2</v>
      </c>
      <c r="AA79" s="25">
        <v>3.1978161493877354E-2</v>
      </c>
      <c r="AB79" s="25">
        <v>3.410910163426379E-2</v>
      </c>
      <c r="AC79" s="25">
        <v>3.6311183814320892E-2</v>
      </c>
      <c r="AD79" s="25">
        <v>3.580335741901821E-2</v>
      </c>
      <c r="AE79" s="25">
        <v>3.4700085348539536E-2</v>
      </c>
      <c r="AF79" s="25">
        <v>3.5171024979731867E-2</v>
      </c>
      <c r="AG79" s="25">
        <v>3.5028666468297061E-2</v>
      </c>
      <c r="AH79" s="25">
        <v>3.3540949761568108E-2</v>
      </c>
      <c r="AI79" s="25">
        <v>3.4427239894654703E-2</v>
      </c>
      <c r="AJ79" s="25">
        <v>3.3214845435927835E-2</v>
      </c>
      <c r="AK79" s="25">
        <v>3.4120091177743075E-2</v>
      </c>
      <c r="AL79" s="25">
        <v>3.3998515439790725E-2</v>
      </c>
      <c r="AM79" s="25">
        <v>2.1651477050681472E-2</v>
      </c>
      <c r="AN79" s="25">
        <v>2.7081014829567009E-2</v>
      </c>
      <c r="AO79" s="25">
        <v>3.4006477371180066E-2</v>
      </c>
      <c r="AP79" s="25">
        <v>3.4947448361019255E-2</v>
      </c>
      <c r="AQ79" s="25">
        <v>3.6318409605036538E-2</v>
      </c>
      <c r="AR79" s="25">
        <v>3.8943120254559642E-2</v>
      </c>
      <c r="AS79" s="25">
        <v>3.6612985771782347E-2</v>
      </c>
      <c r="AT79" s="25">
        <v>3.8838366859977033E-2</v>
      </c>
      <c r="AU79" s="25">
        <v>3.8846911697172366E-2</v>
      </c>
      <c r="AV79" s="25">
        <v>3.7741036104142367E-2</v>
      </c>
      <c r="AW79" s="25">
        <v>3.7937639805161454E-2</v>
      </c>
      <c r="AX79" s="25">
        <v>3.6858730211025412E-2</v>
      </c>
      <c r="AY79" s="25">
        <v>3.4650253867855731E-2</v>
      </c>
      <c r="AZ79" s="25">
        <v>3.4867775640347681E-2</v>
      </c>
      <c r="BA79" s="25">
        <v>3.49268498831991E-2</v>
      </c>
      <c r="BB79" s="25">
        <v>3.4620107097729003E-2</v>
      </c>
      <c r="BC79" s="25">
        <v>3.385918867351255E-2</v>
      </c>
      <c r="BD79" s="25">
        <v>3.4460812292515512E-2</v>
      </c>
      <c r="BE79" s="25">
        <v>3.26871645423783E-2</v>
      </c>
      <c r="BF79" s="25">
        <v>3.1763489950642182E-2</v>
      </c>
      <c r="BG79" s="25">
        <v>3.183408564507146E-2</v>
      </c>
      <c r="BH79" s="25">
        <v>3.122832296749661E-2</v>
      </c>
      <c r="BN79" s="85"/>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5"/>
    </row>
    <row r="80" spans="1:129" x14ac:dyDescent="0.35">
      <c r="A80" s="7"/>
      <c r="B80" s="7"/>
    </row>
    <row r="81" spans="1:129" x14ac:dyDescent="0.35">
      <c r="A81" s="7"/>
      <c r="B81" s="7"/>
    </row>
    <row r="82" spans="1:129" x14ac:dyDescent="0.35">
      <c r="A82" s="7"/>
      <c r="B82" s="7"/>
    </row>
    <row r="83" spans="1:129" x14ac:dyDescent="0.35">
      <c r="A83" s="7"/>
      <c r="B83" s="7" t="s">
        <v>181</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336</v>
      </c>
    </row>
    <row r="86" spans="1:129" s="93" customFormat="1" x14ac:dyDescent="0.35">
      <c r="A86" s="90"/>
      <c r="B86" s="90" t="str">
        <f>MID(B59,7,50)</f>
        <v>Agriculture</v>
      </c>
      <c r="C86" s="93">
        <v>3.712497271141443E-3</v>
      </c>
      <c r="D86" s="93">
        <v>1.559850715653271E-3</v>
      </c>
      <c r="E86" s="93">
        <v>0</v>
      </c>
      <c r="F86" s="93">
        <v>3.3023292744585372E-3</v>
      </c>
      <c r="G86" s="93">
        <v>0</v>
      </c>
      <c r="H86" s="93">
        <v>2.0339529873871706E-3</v>
      </c>
      <c r="I86" s="93">
        <v>0</v>
      </c>
      <c r="J86" s="93">
        <v>0</v>
      </c>
      <c r="K86" s="93">
        <v>0</v>
      </c>
      <c r="L86" s="93">
        <v>0</v>
      </c>
      <c r="M86" s="93">
        <v>1.6431971775316425E-3</v>
      </c>
      <c r="N86" s="93">
        <v>0</v>
      </c>
      <c r="O86" s="93">
        <v>4.4615118032177757E-3</v>
      </c>
      <c r="P86" s="93">
        <v>0</v>
      </c>
      <c r="Q86" s="93">
        <v>0</v>
      </c>
      <c r="R86" s="93">
        <v>1.4956331205905845E-3</v>
      </c>
      <c r="S86" s="93">
        <v>1.3805492956062764E-3</v>
      </c>
      <c r="T86" s="93">
        <v>1.229479220879501E-3</v>
      </c>
      <c r="U86" s="93">
        <v>1.0592483465236223E-3</v>
      </c>
      <c r="V86" s="93">
        <v>1.6229846997570538E-3</v>
      </c>
      <c r="W86" s="93">
        <v>7.8768859478395477E-4</v>
      </c>
      <c r="X86" s="93">
        <v>4.1926276715194373E-3</v>
      </c>
      <c r="Y86" s="93">
        <v>1.9880561466387495E-3</v>
      </c>
      <c r="Z86" s="93">
        <v>3.7302507797109057E-3</v>
      </c>
      <c r="AA86" s="93">
        <v>2.7192157054288309E-3</v>
      </c>
      <c r="AB86" s="93">
        <v>2.3653584319764274E-3</v>
      </c>
      <c r="AC86" s="93">
        <v>1.3853864313542088E-3</v>
      </c>
      <c r="AD86" s="93">
        <v>1.3436068953990999E-3</v>
      </c>
      <c r="AE86" s="93">
        <v>2.8265974137614922E-3</v>
      </c>
      <c r="AF86" s="93">
        <v>2.4399297452916149E-3</v>
      </c>
      <c r="AG86" s="93">
        <v>3.161562029060335E-3</v>
      </c>
      <c r="AH86" s="93">
        <v>4.7054902284539499E-3</v>
      </c>
      <c r="AI86" s="93">
        <v>1.2899609035054247E-3</v>
      </c>
      <c r="AJ86" s="93">
        <v>3.3498518761111867E-3</v>
      </c>
      <c r="AK86" s="93">
        <v>8.8257458935132242E-4</v>
      </c>
      <c r="AL86" s="93">
        <v>2.85419004417344E-3</v>
      </c>
      <c r="AM86" s="93">
        <v>0</v>
      </c>
      <c r="AN86" s="93">
        <v>3.9378505504878321E-3</v>
      </c>
      <c r="AO86" s="93">
        <v>1.0505641305996714E-3</v>
      </c>
      <c r="AP86" s="93">
        <v>9.8947146176303798E-4</v>
      </c>
      <c r="AQ86" s="93">
        <v>4.6220897586200776E-3</v>
      </c>
      <c r="AR86" s="93">
        <v>6.4721907980271739E-3</v>
      </c>
      <c r="AS86" s="93">
        <v>6.0766888319899685E-3</v>
      </c>
      <c r="AT86" s="93">
        <v>7.8517542637389134E-3</v>
      </c>
      <c r="AU86" s="93">
        <v>6.6456184848050796E-3</v>
      </c>
      <c r="AV86" s="93">
        <v>7.0144160809114849E-3</v>
      </c>
      <c r="AW86" s="93">
        <v>2.3707560395986919E-3</v>
      </c>
      <c r="AX86" s="93">
        <v>4.7392705310670699E-3</v>
      </c>
      <c r="AY86" s="93">
        <v>9.9113671298425698E-3</v>
      </c>
      <c r="AZ86" s="93">
        <v>6.3729948878520478E-3</v>
      </c>
      <c r="BA86" s="93">
        <v>6.0230200702081956E-3</v>
      </c>
      <c r="BB86" s="93">
        <v>5.582977313098667E-3</v>
      </c>
      <c r="BC86" s="93">
        <v>5.9395613221322864E-3</v>
      </c>
      <c r="BD86" s="93">
        <v>8.8203479223681429E-3</v>
      </c>
      <c r="BE86" s="93">
        <v>4.4692753001360983E-3</v>
      </c>
      <c r="BF86" s="93">
        <v>4.2845243797283153E-3</v>
      </c>
      <c r="BG86" s="93">
        <v>4.3220214662753661E-3</v>
      </c>
      <c r="BH86" s="93">
        <v>8.5795025000223891E-3</v>
      </c>
      <c r="BN86" s="85"/>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5"/>
    </row>
    <row r="87" spans="1:129" s="93" customFormat="1" x14ac:dyDescent="0.35">
      <c r="A87" s="90"/>
      <c r="B87" s="90" t="str">
        <f>MID(B65,7,50)</f>
        <v>Industrie</v>
      </c>
      <c r="C87" s="93">
        <v>9.4023020421198936E-2</v>
      </c>
      <c r="D87" s="93">
        <v>8.935294131558498E-2</v>
      </c>
      <c r="E87" s="93">
        <v>8.8807955772293751E-2</v>
      </c>
      <c r="F87" s="93">
        <v>8.8034344918013319E-2</v>
      </c>
      <c r="G87" s="93">
        <v>8.3967456645981306E-2</v>
      </c>
      <c r="H87" s="93">
        <v>8.450420696436052E-2</v>
      </c>
      <c r="I87" s="93">
        <v>7.1083947986070345E-2</v>
      </c>
      <c r="J87" s="93">
        <v>6.8532644779710841E-2</v>
      </c>
      <c r="K87" s="93">
        <v>6.989244095483689E-2</v>
      </c>
      <c r="L87" s="93">
        <v>7.0646283180624533E-2</v>
      </c>
      <c r="M87" s="93">
        <v>7.8434303385706214E-2</v>
      </c>
      <c r="N87" s="93">
        <v>8.2060779459958835E-2</v>
      </c>
      <c r="O87" s="93">
        <v>8.5785257833719361E-2</v>
      </c>
      <c r="P87" s="93">
        <v>9.0160437803007795E-2</v>
      </c>
      <c r="Q87" s="93">
        <v>8.7117438862557184E-2</v>
      </c>
      <c r="R87" s="93">
        <v>8.609182647769946E-2</v>
      </c>
      <c r="S87" s="93">
        <v>8.7410142363197302E-2</v>
      </c>
      <c r="T87" s="93">
        <v>8.9771795102307719E-2</v>
      </c>
      <c r="U87" s="93">
        <v>9.8890684509393936E-2</v>
      </c>
      <c r="V87" s="93">
        <v>9.0663432279679768E-2</v>
      </c>
      <c r="W87" s="93">
        <v>9.2281684338090697E-2</v>
      </c>
      <c r="X87" s="93">
        <v>9.807749424577504E-2</v>
      </c>
      <c r="Y87" s="93">
        <v>9.3481515023470782E-2</v>
      </c>
      <c r="Z87" s="93">
        <v>9.5989748172029113E-2</v>
      </c>
      <c r="AA87" s="93">
        <v>9.4789092804393141E-2</v>
      </c>
      <c r="AB87" s="93">
        <v>9.9131244322129206E-2</v>
      </c>
      <c r="AC87" s="93">
        <v>0.10382181255915898</v>
      </c>
      <c r="AD87" s="93">
        <v>0.1028835860206868</v>
      </c>
      <c r="AE87" s="93">
        <v>0.10005471841992225</v>
      </c>
      <c r="AF87" s="93">
        <v>9.8915382043290714E-2</v>
      </c>
      <c r="AG87" s="93">
        <v>9.9768724942037756E-2</v>
      </c>
      <c r="AH87" s="93">
        <v>9.6238920656436799E-2</v>
      </c>
      <c r="AI87" s="93">
        <v>0.10013346962129963</v>
      </c>
      <c r="AJ87" s="93">
        <v>9.6149259610611978E-2</v>
      </c>
      <c r="AK87" s="93">
        <v>9.6867377213299521E-2</v>
      </c>
      <c r="AL87" s="93">
        <v>9.3380951153380951E-2</v>
      </c>
      <c r="AM87" s="93">
        <v>6.7335213415816955E-2</v>
      </c>
      <c r="AN87" s="93">
        <v>7.0767993320806036E-2</v>
      </c>
      <c r="AO87" s="93">
        <v>9.2939257909769271E-2</v>
      </c>
      <c r="AP87" s="93">
        <v>9.6295235583296931E-2</v>
      </c>
      <c r="AQ87" s="93">
        <v>9.8669359480859267E-2</v>
      </c>
      <c r="AR87" s="93">
        <v>9.9300793385799363E-2</v>
      </c>
      <c r="AS87" s="93">
        <v>9.7630367392549613E-2</v>
      </c>
      <c r="AT87" s="93">
        <v>9.7819561910458E-2</v>
      </c>
      <c r="AU87" s="93">
        <v>9.5248502382250674E-2</v>
      </c>
      <c r="AV87" s="93">
        <v>9.1236649641393539E-2</v>
      </c>
      <c r="AW87" s="93">
        <v>9.4234207535070835E-2</v>
      </c>
      <c r="AX87" s="93">
        <v>8.9291925430767347E-2</v>
      </c>
      <c r="AY87" s="93">
        <v>8.2374560767073515E-2</v>
      </c>
      <c r="AZ87" s="93">
        <v>8.3679518908006609E-2</v>
      </c>
      <c r="BA87" s="93">
        <v>8.3733967046232843E-2</v>
      </c>
      <c r="BB87" s="93">
        <v>7.9622576514232379E-2</v>
      </c>
      <c r="BC87" s="93">
        <v>8.2444536510537472E-2</v>
      </c>
      <c r="BD87" s="93">
        <v>8.3259607200423663E-2</v>
      </c>
      <c r="BE87" s="93">
        <v>8.3504152134877496E-2</v>
      </c>
      <c r="BF87" s="93">
        <v>8.1952350237467969E-2</v>
      </c>
      <c r="BG87" s="93">
        <v>8.505807614582335E-2</v>
      </c>
      <c r="BH87" s="93">
        <v>8.2306180755394365E-2</v>
      </c>
      <c r="BN87" s="85"/>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5"/>
    </row>
    <row r="88" spans="1:129" s="93" customFormat="1" x14ac:dyDescent="0.35">
      <c r="A88" s="90"/>
      <c r="B88" s="90" t="str">
        <f>MID(B67,7,50)</f>
        <v>Construction</v>
      </c>
      <c r="C88" s="93">
        <v>5.3105541715699672E-2</v>
      </c>
      <c r="D88" s="93">
        <v>5.3213494752740231E-2</v>
      </c>
      <c r="E88" s="93">
        <v>6.2086140436548906E-2</v>
      </c>
      <c r="F88" s="93">
        <v>6.3946499793444314E-2</v>
      </c>
      <c r="G88" s="93">
        <v>5.2378682430918443E-2</v>
      </c>
      <c r="H88" s="93">
        <v>4.3146488292191032E-2</v>
      </c>
      <c r="I88" s="93">
        <v>3.9188570506844878E-2</v>
      </c>
      <c r="J88" s="93">
        <v>4.3863137541971672E-2</v>
      </c>
      <c r="K88" s="93">
        <v>5.7208695998101737E-2</v>
      </c>
      <c r="L88" s="93">
        <v>4.4372342610407324E-2</v>
      </c>
      <c r="M88" s="93">
        <v>4.9612597039101987E-2</v>
      </c>
      <c r="N88" s="93">
        <v>4.5966650231471E-2</v>
      </c>
      <c r="O88" s="93">
        <v>5.0297249948980632E-2</v>
      </c>
      <c r="P88" s="93">
        <v>4.0532829496947531E-2</v>
      </c>
      <c r="Q88" s="93">
        <v>4.5165594423579217E-2</v>
      </c>
      <c r="R88" s="93">
        <v>4.024564850515791E-2</v>
      </c>
      <c r="S88" s="93">
        <v>4.5830591351882728E-2</v>
      </c>
      <c r="T88" s="93">
        <v>5.2659993129769253E-2</v>
      </c>
      <c r="U88" s="93">
        <v>5.6703088957404009E-2</v>
      </c>
      <c r="V88" s="93">
        <v>6.0095934863662742E-2</v>
      </c>
      <c r="W88" s="93">
        <v>4.8465596456764563E-2</v>
      </c>
      <c r="X88" s="93">
        <v>4.0408434090135718E-2</v>
      </c>
      <c r="Y88" s="93">
        <v>4.6653144360977818E-2</v>
      </c>
      <c r="Z88" s="93">
        <v>5.1541619978123121E-2</v>
      </c>
      <c r="AA88" s="93">
        <v>5.1612583614754619E-2</v>
      </c>
      <c r="AB88" s="93">
        <v>5.7430012658127763E-2</v>
      </c>
      <c r="AC88" s="93">
        <v>7.0450971077068672E-2</v>
      </c>
      <c r="AD88" s="93">
        <v>6.1788932044141091E-2</v>
      </c>
      <c r="AE88" s="93">
        <v>6.4028688949403223E-2</v>
      </c>
      <c r="AF88" s="93">
        <v>6.9006741998690807E-2</v>
      </c>
      <c r="AG88" s="93">
        <v>6.7984928527372646E-2</v>
      </c>
      <c r="AH88" s="93">
        <v>6.4824225896139509E-2</v>
      </c>
      <c r="AI88" s="93">
        <v>6.2024313257369477E-2</v>
      </c>
      <c r="AJ88" s="93">
        <v>5.4969122394002687E-2</v>
      </c>
      <c r="AK88" s="93">
        <v>6.520949030982845E-2</v>
      </c>
      <c r="AL88" s="93">
        <v>6.3516176266326677E-2</v>
      </c>
      <c r="AM88" s="93">
        <v>1.5743648950620855E-2</v>
      </c>
      <c r="AN88" s="93">
        <v>4.5058710464080401E-2</v>
      </c>
      <c r="AO88" s="93">
        <v>5.5887479471364361E-2</v>
      </c>
      <c r="AP88" s="93">
        <v>5.720111583479115E-2</v>
      </c>
      <c r="AQ88" s="93">
        <v>5.9993768477629064E-2</v>
      </c>
      <c r="AR88" s="93">
        <v>5.9540256796194707E-2</v>
      </c>
      <c r="AS88" s="93">
        <v>5.8529577982085267E-2</v>
      </c>
      <c r="AT88" s="93">
        <v>5.8254272585953157E-2</v>
      </c>
      <c r="AU88" s="93">
        <v>5.7647347268766871E-2</v>
      </c>
      <c r="AV88" s="93">
        <v>5.4135253417789388E-2</v>
      </c>
      <c r="AW88" s="93">
        <v>5.8607705693266399E-2</v>
      </c>
      <c r="AX88" s="93">
        <v>5.4807977762476194E-2</v>
      </c>
      <c r="AY88" s="93">
        <v>5.6716178325745222E-2</v>
      </c>
      <c r="AZ88" s="93">
        <v>4.9950622938093166E-2</v>
      </c>
      <c r="BA88" s="93">
        <v>4.7732151308110704E-2</v>
      </c>
      <c r="BB88" s="93">
        <v>4.9563507307506791E-2</v>
      </c>
      <c r="BC88" s="93">
        <v>4.8733930652147602E-2</v>
      </c>
      <c r="BD88" s="93">
        <v>5.2387951514429147E-2</v>
      </c>
      <c r="BE88" s="93">
        <v>4.8656909310475789E-2</v>
      </c>
      <c r="BF88" s="93">
        <v>5.3199406390357834E-2</v>
      </c>
      <c r="BG88" s="93">
        <v>4.8482128831617344E-2</v>
      </c>
      <c r="BH88" s="93">
        <v>4.6270224806787427E-2</v>
      </c>
      <c r="BN88" s="85"/>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5"/>
    </row>
    <row r="89" spans="1:129" s="93" customFormat="1" x14ac:dyDescent="0.35">
      <c r="A89" s="90"/>
      <c r="B89" s="90" t="str">
        <f>MID(B76,7,50)</f>
        <v>Tertiaire marchand</v>
      </c>
      <c r="C89" s="93">
        <v>9.4001554728262333E-3</v>
      </c>
      <c r="D89" s="93">
        <v>1.0435287357925161E-2</v>
      </c>
      <c r="E89" s="93">
        <v>9.8632983277914636E-3</v>
      </c>
      <c r="F89" s="93">
        <v>8.2569746934913497E-3</v>
      </c>
      <c r="G89" s="93">
        <v>6.0554921880976173E-3</v>
      </c>
      <c r="H89" s="93">
        <v>5.8044163555146452E-3</v>
      </c>
      <c r="I89" s="93">
        <v>7.2005205980292305E-3</v>
      </c>
      <c r="J89" s="93">
        <v>7.4833874296201218E-3</v>
      </c>
      <c r="K89" s="93">
        <v>7.1889816936522638E-3</v>
      </c>
      <c r="L89" s="93">
        <v>7.4269412750573235E-3</v>
      </c>
      <c r="M89" s="93">
        <v>7.1199071054381365E-3</v>
      </c>
      <c r="N89" s="93">
        <v>6.515255836007856E-3</v>
      </c>
      <c r="O89" s="93">
        <v>6.6627399633970089E-3</v>
      </c>
      <c r="P89" s="93">
        <v>8.8737935924686345E-3</v>
      </c>
      <c r="Q89" s="93">
        <v>7.3865427858081818E-3</v>
      </c>
      <c r="R89" s="93">
        <v>9.8939241087716012E-3</v>
      </c>
      <c r="S89" s="93">
        <v>9.1032368415621748E-3</v>
      </c>
      <c r="T89" s="93">
        <v>1.0014202440713939E-2</v>
      </c>
      <c r="U89" s="93">
        <v>1.0220389389641454E-2</v>
      </c>
      <c r="V89" s="93">
        <v>9.2190719599111702E-3</v>
      </c>
      <c r="W89" s="93">
        <v>9.5449789287646702E-3</v>
      </c>
      <c r="X89" s="93">
        <v>9.9479312183482511E-3</v>
      </c>
      <c r="Y89" s="93">
        <v>1.1036776787633339E-2</v>
      </c>
      <c r="Z89" s="93">
        <v>1.4810609773138762E-2</v>
      </c>
      <c r="AA89" s="93">
        <v>1.6944057595246982E-2</v>
      </c>
      <c r="AB89" s="93">
        <v>1.8420438030175335E-2</v>
      </c>
      <c r="AC89" s="93">
        <v>1.8899150658500171E-2</v>
      </c>
      <c r="AD89" s="93">
        <v>1.975435749354899E-2</v>
      </c>
      <c r="AE89" s="93">
        <v>1.775383638552553E-2</v>
      </c>
      <c r="AF89" s="93">
        <v>1.8758699504196591E-2</v>
      </c>
      <c r="AG89" s="93">
        <v>1.8310028426043061E-2</v>
      </c>
      <c r="AH89" s="93">
        <v>1.6063287179716956E-2</v>
      </c>
      <c r="AI89" s="93">
        <v>1.7222139080256865E-2</v>
      </c>
      <c r="AJ89" s="93">
        <v>1.885657661576581E-2</v>
      </c>
      <c r="AK89" s="93">
        <v>1.8819304482418572E-2</v>
      </c>
      <c r="AL89" s="93">
        <v>2.1456755832772192E-2</v>
      </c>
      <c r="AM89" s="93">
        <v>1.4869393658435388E-2</v>
      </c>
      <c r="AN89" s="93">
        <v>2.2621878983992361E-2</v>
      </c>
      <c r="AO89" s="93">
        <v>2.4411383279097646E-2</v>
      </c>
      <c r="AP89" s="93">
        <v>2.4933190139658098E-2</v>
      </c>
      <c r="AQ89" s="93">
        <v>2.637849821081608E-2</v>
      </c>
      <c r="AR89" s="93">
        <v>3.4048091163243151E-2</v>
      </c>
      <c r="AS89" s="93">
        <v>2.8617640828744847E-2</v>
      </c>
      <c r="AT89" s="93">
        <v>2.6760068134212212E-2</v>
      </c>
      <c r="AU89" s="93">
        <v>2.9047565819354401E-2</v>
      </c>
      <c r="AV89" s="93">
        <v>2.9249635911902945E-2</v>
      </c>
      <c r="AW89" s="93">
        <v>2.7409924461552562E-2</v>
      </c>
      <c r="AX89" s="93">
        <v>2.6050393788061458E-2</v>
      </c>
      <c r="AY89" s="93">
        <v>2.626950484547446E-2</v>
      </c>
      <c r="AZ89" s="93">
        <v>2.7548960624883909E-2</v>
      </c>
      <c r="BA89" s="93">
        <v>2.6983538575610304E-2</v>
      </c>
      <c r="BB89" s="93">
        <v>2.883584547825857E-2</v>
      </c>
      <c r="BC89" s="93">
        <v>2.5508921493200498E-2</v>
      </c>
      <c r="BD89" s="93">
        <v>2.6150433959266518E-2</v>
      </c>
      <c r="BE89" s="93">
        <v>2.3893559221571919E-2</v>
      </c>
      <c r="BF89" s="93">
        <v>2.2169871975380905E-2</v>
      </c>
      <c r="BG89" s="93">
        <v>2.1488503826768101E-2</v>
      </c>
      <c r="BH89" s="93">
        <v>2.1839822275399032E-2</v>
      </c>
      <c r="BN89" s="85"/>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5"/>
    </row>
    <row r="90" spans="1:129" s="93" customFormat="1" x14ac:dyDescent="0.35">
      <c r="A90" s="90"/>
      <c r="B90" s="90" t="str">
        <f>MID(B78,7,50)</f>
        <v>Tertiaire non marchand</v>
      </c>
      <c r="C90" s="93">
        <v>7.8438880096170539E-4</v>
      </c>
      <c r="D90" s="93">
        <v>5.9691302194348178E-4</v>
      </c>
      <c r="E90" s="93">
        <v>7.0006834777194479E-4</v>
      </c>
      <c r="F90" s="93">
        <v>8.8718022900155296E-4</v>
      </c>
      <c r="G90" s="93">
        <v>1.02205595727566E-3</v>
      </c>
      <c r="H90" s="93">
        <v>7.008109087840033E-4</v>
      </c>
      <c r="I90" s="93">
        <v>1.0804101024811583E-3</v>
      </c>
      <c r="J90" s="93">
        <v>1.284656950940429E-3</v>
      </c>
      <c r="K90" s="93">
        <v>8.4190598447000226E-4</v>
      </c>
      <c r="L90" s="93">
        <v>8.4112746894343302E-4</v>
      </c>
      <c r="M90" s="93">
        <v>2.8542959154380864E-4</v>
      </c>
      <c r="N90" s="93">
        <v>3.6806245939305745E-4</v>
      </c>
      <c r="O90" s="93">
        <v>2.4517836907866805E-4</v>
      </c>
      <c r="P90" s="93">
        <v>2.9060914084441078E-4</v>
      </c>
      <c r="Q90" s="93">
        <v>3.63176219604829E-4</v>
      </c>
      <c r="R90" s="93">
        <v>3.9221361736517724E-4</v>
      </c>
      <c r="S90" s="93">
        <v>2.2303323407479777E-4</v>
      </c>
      <c r="T90" s="93">
        <v>4.4255135593224999E-4</v>
      </c>
      <c r="U90" s="93">
        <v>7.0371667269661191E-4</v>
      </c>
      <c r="V90" s="93">
        <v>6.5337269765527821E-4</v>
      </c>
      <c r="W90" s="93">
        <v>6.1631588647419969E-4</v>
      </c>
      <c r="X90" s="93">
        <v>5.3217364740683619E-4</v>
      </c>
      <c r="Y90" s="93">
        <v>8.1148507728760733E-4</v>
      </c>
      <c r="Z90" s="93">
        <v>6.6400295910900111E-4</v>
      </c>
      <c r="AA90" s="93">
        <v>1.2218210883424949E-3</v>
      </c>
      <c r="AB90" s="93">
        <v>1.4518830790810362E-3</v>
      </c>
      <c r="AC90" s="93">
        <v>9.7945960792623411E-4</v>
      </c>
      <c r="AD90" s="93">
        <v>1.1519138215167204E-3</v>
      </c>
      <c r="AE90" s="93">
        <v>1.3646925412127624E-3</v>
      </c>
      <c r="AF90" s="93">
        <v>1.5635979788473627E-3</v>
      </c>
      <c r="AG90" s="93">
        <v>8.4245943797579999E-4</v>
      </c>
      <c r="AH90" s="93">
        <v>1.6448713627458861E-3</v>
      </c>
      <c r="AI90" s="93">
        <v>7.6502055450199591E-4</v>
      </c>
      <c r="AJ90" s="93">
        <v>6.4847090244249622E-4</v>
      </c>
      <c r="AK90" s="93">
        <v>8.8278171645057781E-4</v>
      </c>
      <c r="AL90" s="93">
        <v>1.0625359626464969E-3</v>
      </c>
      <c r="AM90" s="93">
        <v>3.0956319449853615E-4</v>
      </c>
      <c r="AN90" s="93">
        <v>6.3492192010034876E-4</v>
      </c>
      <c r="AO90" s="93">
        <v>1.6808513331827853E-3</v>
      </c>
      <c r="AP90" s="93">
        <v>1.2218900050753997E-3</v>
      </c>
      <c r="AQ90" s="93">
        <v>1.3686276197182987E-3</v>
      </c>
      <c r="AR90" s="93">
        <v>1.6387887387162049E-3</v>
      </c>
      <c r="AS90" s="93">
        <v>1.614510159183315E-3</v>
      </c>
      <c r="AT90" s="93">
        <v>8.9830794388431213E-3</v>
      </c>
      <c r="AU90" s="93">
        <v>9.1061374424912696E-3</v>
      </c>
      <c r="AV90" s="93">
        <v>9.1051459831491422E-3</v>
      </c>
      <c r="AW90" s="93">
        <v>8.3836107287406196E-3</v>
      </c>
      <c r="AX90" s="93">
        <v>1.0679063234522751E-2</v>
      </c>
      <c r="AY90" s="93">
        <v>8.8438517794801694E-3</v>
      </c>
      <c r="AZ90" s="93">
        <v>9.1346602135923619E-3</v>
      </c>
      <c r="BA90" s="93">
        <v>1.0112682557661953E-2</v>
      </c>
      <c r="BB90" s="93">
        <v>1.0162971936827851E-2</v>
      </c>
      <c r="BC90" s="93">
        <v>9.254670731885687E-3</v>
      </c>
      <c r="BD90" s="93">
        <v>9.2688121195974443E-3</v>
      </c>
      <c r="BE90" s="93">
        <v>7.0687881761509648E-3</v>
      </c>
      <c r="BF90" s="93">
        <v>6.2202858489206706E-3</v>
      </c>
      <c r="BG90" s="93">
        <v>5.9115756566407865E-3</v>
      </c>
      <c r="BH90" s="93">
        <v>6.0890647632275271E-3</v>
      </c>
      <c r="BN90" s="85"/>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5"/>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5"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N125" s="85"/>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5"/>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Y149"/>
  <sheetViews>
    <sheetView zoomScaleNormal="100" workbookViewId="0">
      <pane xSplit="2" ySplit="7" topLeftCell="C8" activePane="bottomRight" state="frozen"/>
      <selection activeCell="BN1" sqref="BN1:DY1048576"/>
      <selection pane="topRight" activeCell="BN1" sqref="BN1:DY1048576"/>
      <selection pane="bottomLeft" activeCell="BN1" sqref="BN1:DY1048576"/>
      <selection pane="bottomRight" activeCell="BN1" sqref="BN1:DY1048576"/>
    </sheetView>
  </sheetViews>
  <sheetFormatPr baseColWidth="10" defaultColWidth="11.453125" defaultRowHeight="14.5" x14ac:dyDescent="0.35"/>
  <cols>
    <col min="1" max="1" width="11.453125" style="13"/>
    <col min="2" max="2" width="82.453125" style="13" customWidth="1"/>
    <col min="3" max="60" width="10.90625" style="13"/>
    <col min="61" max="65" width="11.453125" style="13"/>
    <col min="66" max="66" width="11.453125" style="85" hidden="1" customWidth="1"/>
    <col min="67" max="128" width="11.453125" style="13" hidden="1" customWidth="1"/>
    <col min="129" max="129" width="11.453125" style="85" hidden="1" customWidth="1"/>
    <col min="130" max="16384" width="11.453125" style="13"/>
  </cols>
  <sheetData>
    <row r="1" spans="1:128" ht="18.5" x14ac:dyDescent="0.45">
      <c r="A1" s="67" t="s">
        <v>182</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8" t="s">
        <v>299</v>
      </c>
      <c r="B6" s="89"/>
      <c r="C6" s="92" t="s">
        <v>134</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335</v>
      </c>
    </row>
    <row r="8" spans="1:128" ht="15" thickBot="1" x14ac:dyDescent="0.4">
      <c r="A8" s="16" t="s">
        <v>94</v>
      </c>
      <c r="B8" s="17" t="s">
        <v>95</v>
      </c>
      <c r="C8" s="81">
        <v>1646.73910736843</v>
      </c>
      <c r="D8" s="81">
        <v>1684.09710405895</v>
      </c>
      <c r="E8" s="81">
        <v>1978.9141789431301</v>
      </c>
      <c r="F8" s="81">
        <v>1725.69937622322</v>
      </c>
      <c r="G8" s="81">
        <v>1814.1079340867</v>
      </c>
      <c r="H8" s="81">
        <v>1770.2421118642601</v>
      </c>
      <c r="I8" s="81">
        <v>2017.8960870681301</v>
      </c>
      <c r="J8" s="81">
        <v>1911.2245704832701</v>
      </c>
      <c r="K8" s="81">
        <v>1563.60110492954</v>
      </c>
      <c r="L8" s="81">
        <v>1543.2728260597401</v>
      </c>
      <c r="M8" s="81">
        <v>1543.4105696772899</v>
      </c>
      <c r="N8" s="81">
        <v>1733.9999647366501</v>
      </c>
      <c r="O8" s="81">
        <v>2001.5940725390899</v>
      </c>
      <c r="P8" s="81">
        <v>2005.5014845967601</v>
      </c>
      <c r="Q8" s="81">
        <v>1831.4044585804199</v>
      </c>
      <c r="R8" s="81">
        <v>2012.52318442448</v>
      </c>
      <c r="S8" s="81">
        <v>1989.3600493138199</v>
      </c>
      <c r="T8" s="81">
        <v>2016.30402077704</v>
      </c>
      <c r="U8" s="81">
        <v>1982.40863399656</v>
      </c>
      <c r="V8" s="81">
        <v>2039.1583590565399</v>
      </c>
      <c r="W8" s="81">
        <v>2060.19906909867</v>
      </c>
      <c r="X8" s="81">
        <v>1999.2457104002699</v>
      </c>
      <c r="Y8" s="81">
        <v>1919.2050605908801</v>
      </c>
      <c r="Z8" s="81">
        <v>2065.5532695965499</v>
      </c>
      <c r="AA8" s="81">
        <v>2088.8149454505401</v>
      </c>
      <c r="AB8" s="81">
        <v>2358.7852503613099</v>
      </c>
      <c r="AC8" s="81">
        <v>2298.7527031375098</v>
      </c>
      <c r="AD8" s="81">
        <v>2131.7385427216</v>
      </c>
      <c r="AE8" s="81">
        <v>2108.6153451130599</v>
      </c>
      <c r="AF8" s="81">
        <v>2132.1917997594101</v>
      </c>
      <c r="AG8" s="81">
        <v>2264.4203486788701</v>
      </c>
      <c r="AH8" s="81">
        <v>2131.3190806897801</v>
      </c>
      <c r="AI8" s="81">
        <v>2187.9426575949801</v>
      </c>
      <c r="AJ8" s="81">
        <v>2066.6478202276999</v>
      </c>
      <c r="AK8" s="81">
        <v>2220.2677886153601</v>
      </c>
      <c r="AL8" s="81">
        <v>2215.41624825284</v>
      </c>
      <c r="AM8" s="81">
        <v>2230.5561022348902</v>
      </c>
      <c r="AN8" s="81">
        <v>2215.8645657206598</v>
      </c>
      <c r="AO8" s="81">
        <v>2341.8756033906202</v>
      </c>
      <c r="AP8" s="81">
        <v>2270.4008221466502</v>
      </c>
      <c r="AQ8" s="81">
        <v>2190.4882576902501</v>
      </c>
      <c r="AR8" s="81">
        <v>2317.8469864593299</v>
      </c>
      <c r="AS8" s="81">
        <v>2421.9827480844501</v>
      </c>
      <c r="AT8" s="81">
        <v>2479.5412261402698</v>
      </c>
      <c r="AU8" s="81">
        <v>2532.62027026337</v>
      </c>
      <c r="AV8" s="81">
        <v>2633.3023730283999</v>
      </c>
      <c r="AW8" s="81">
        <v>2549.4586113945002</v>
      </c>
      <c r="AX8" s="81">
        <v>2592.3363395961501</v>
      </c>
      <c r="AY8" s="81">
        <v>2645.4314486001699</v>
      </c>
      <c r="AZ8" s="81">
        <v>2688.0675073572102</v>
      </c>
      <c r="BA8" s="81">
        <v>2680.03668248443</v>
      </c>
      <c r="BB8" s="81">
        <v>2620.7932392676298</v>
      </c>
      <c r="BC8" s="81">
        <v>2695.0338604027502</v>
      </c>
      <c r="BD8" s="81">
        <v>2540.0249188815601</v>
      </c>
      <c r="BE8" s="81">
        <v>2608.1843249947101</v>
      </c>
      <c r="BF8" s="81">
        <v>2694.1262066814502</v>
      </c>
      <c r="BG8" s="81">
        <v>2701.70521721162</v>
      </c>
      <c r="BH8" s="81">
        <v>2693.4686141226998</v>
      </c>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7">
        <v>1646.73910736843</v>
      </c>
      <c r="D9" s="77">
        <v>1684.09710405895</v>
      </c>
      <c r="E9" s="77">
        <v>1978.9141789431301</v>
      </c>
      <c r="F9" s="77">
        <v>1725.69937622322</v>
      </c>
      <c r="G9" s="77">
        <v>1814.1079340867</v>
      </c>
      <c r="H9" s="77">
        <v>1770.2421118642601</v>
      </c>
      <c r="I9" s="77">
        <v>2017.8960870681301</v>
      </c>
      <c r="J9" s="77">
        <v>1911.2245704832701</v>
      </c>
      <c r="K9" s="77">
        <v>1563.60110492954</v>
      </c>
      <c r="L9" s="77">
        <v>1543.2728260597401</v>
      </c>
      <c r="M9" s="77">
        <v>1543.4105696772899</v>
      </c>
      <c r="N9" s="77">
        <v>1733.9999647366501</v>
      </c>
      <c r="O9" s="77">
        <v>2001.5940725390899</v>
      </c>
      <c r="P9" s="77">
        <v>2005.5014845967601</v>
      </c>
      <c r="Q9" s="77">
        <v>1831.4044585804199</v>
      </c>
      <c r="R9" s="77">
        <v>2012.52318442448</v>
      </c>
      <c r="S9" s="77">
        <v>1989.3600493138199</v>
      </c>
      <c r="T9" s="77">
        <v>2016.30402077704</v>
      </c>
      <c r="U9" s="77">
        <v>1982.40863399656</v>
      </c>
      <c r="V9" s="77">
        <v>2039.1583590565399</v>
      </c>
      <c r="W9" s="77">
        <v>2060.19906909867</v>
      </c>
      <c r="X9" s="77">
        <v>1999.2457104002699</v>
      </c>
      <c r="Y9" s="77">
        <v>1919.2050605908801</v>
      </c>
      <c r="Z9" s="77">
        <v>2065.5532695965499</v>
      </c>
      <c r="AA9" s="77">
        <v>2088.8149454505401</v>
      </c>
      <c r="AB9" s="77">
        <v>2358.7852503613099</v>
      </c>
      <c r="AC9" s="77">
        <v>2298.7527031375098</v>
      </c>
      <c r="AD9" s="77">
        <v>2131.7385427216</v>
      </c>
      <c r="AE9" s="77">
        <v>2108.6153451130599</v>
      </c>
      <c r="AF9" s="77">
        <v>2132.1917997594101</v>
      </c>
      <c r="AG9" s="77">
        <v>2264.4203486788701</v>
      </c>
      <c r="AH9" s="77">
        <v>2131.3190806897801</v>
      </c>
      <c r="AI9" s="77">
        <v>2187.9426575949801</v>
      </c>
      <c r="AJ9" s="77">
        <v>2066.6478202276999</v>
      </c>
      <c r="AK9" s="77">
        <v>2220.2677886153601</v>
      </c>
      <c r="AL9" s="77">
        <v>2215.41624825284</v>
      </c>
      <c r="AM9" s="77">
        <v>2230.5561022348902</v>
      </c>
      <c r="AN9" s="77">
        <v>2215.8645657206598</v>
      </c>
      <c r="AO9" s="77">
        <v>2341.8756033906202</v>
      </c>
      <c r="AP9" s="77">
        <v>2270.4008221466502</v>
      </c>
      <c r="AQ9" s="77">
        <v>2190.4882576902501</v>
      </c>
      <c r="AR9" s="77">
        <v>2317.8469864593299</v>
      </c>
      <c r="AS9" s="77">
        <v>2421.9827480844501</v>
      </c>
      <c r="AT9" s="77">
        <v>2479.5412261402698</v>
      </c>
      <c r="AU9" s="77">
        <v>2532.62027026337</v>
      </c>
      <c r="AV9" s="77">
        <v>2633.3023730283999</v>
      </c>
      <c r="AW9" s="77">
        <v>2549.4586113945002</v>
      </c>
      <c r="AX9" s="77">
        <v>2592.3363395961501</v>
      </c>
      <c r="AY9" s="77">
        <v>2645.4314486001699</v>
      </c>
      <c r="AZ9" s="77">
        <v>2688.0675073572102</v>
      </c>
      <c r="BA9" s="77">
        <v>2680.03668248443</v>
      </c>
      <c r="BB9" s="77">
        <v>2620.7932392676298</v>
      </c>
      <c r="BC9" s="77">
        <v>2695.0338604027502</v>
      </c>
      <c r="BD9" s="77">
        <v>2540.0249188815601</v>
      </c>
      <c r="BE9" s="77">
        <v>2608.1843249947101</v>
      </c>
      <c r="BF9" s="77">
        <v>2694.1262066814502</v>
      </c>
      <c r="BG9" s="77">
        <v>2701.70521721162</v>
      </c>
      <c r="BH9" s="77">
        <v>2693.4686141226998</v>
      </c>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81">
        <v>5845.8440378872501</v>
      </c>
      <c r="D10" s="81">
        <v>5913.6576795835399</v>
      </c>
      <c r="E10" s="81">
        <v>5773.3738244107999</v>
      </c>
      <c r="F10" s="81">
        <v>5737.0191823736895</v>
      </c>
      <c r="G10" s="81">
        <v>5775.4370251076398</v>
      </c>
      <c r="H10" s="81">
        <v>5615.0356067078801</v>
      </c>
      <c r="I10" s="81">
        <v>5616.0769290856797</v>
      </c>
      <c r="J10" s="81">
        <v>5684.6434144824498</v>
      </c>
      <c r="K10" s="81">
        <v>5680.3971904010205</v>
      </c>
      <c r="L10" s="81">
        <v>5545.7238767918498</v>
      </c>
      <c r="M10" s="81">
        <v>5760.5303550567896</v>
      </c>
      <c r="N10" s="81">
        <v>5767.6218702898204</v>
      </c>
      <c r="O10" s="81">
        <v>5804.1732404782397</v>
      </c>
      <c r="P10" s="81">
        <v>5919.3753423469198</v>
      </c>
      <c r="Q10" s="81">
        <v>5845.7340683389202</v>
      </c>
      <c r="R10" s="81">
        <v>5908.7380709970703</v>
      </c>
      <c r="S10" s="81">
        <v>5949.2457443317098</v>
      </c>
      <c r="T10" s="81">
        <v>5974.2795407953199</v>
      </c>
      <c r="U10" s="81">
        <v>5953.4074465936901</v>
      </c>
      <c r="V10" s="81">
        <v>5999.1224909811999</v>
      </c>
      <c r="W10" s="81">
        <v>5884.01834078716</v>
      </c>
      <c r="X10" s="81">
        <v>5861.9913050689202</v>
      </c>
      <c r="Y10" s="81">
        <v>5880.8785324579803</v>
      </c>
      <c r="Z10" s="81">
        <v>5931.1033081654696</v>
      </c>
      <c r="AA10" s="81">
        <v>6047.3683449812097</v>
      </c>
      <c r="AB10" s="81">
        <v>6039.8403181263402</v>
      </c>
      <c r="AC10" s="81">
        <v>6038.55938670879</v>
      </c>
      <c r="AD10" s="81">
        <v>6004.8848544981502</v>
      </c>
      <c r="AE10" s="81">
        <v>5961.0653394351702</v>
      </c>
      <c r="AF10" s="81">
        <v>6011.98961231679</v>
      </c>
      <c r="AG10" s="81">
        <v>5970.4578066127096</v>
      </c>
      <c r="AH10" s="81">
        <v>5875.8659415286102</v>
      </c>
      <c r="AI10" s="81">
        <v>5858.4612171448498</v>
      </c>
      <c r="AJ10" s="81">
        <v>5739.3436090790901</v>
      </c>
      <c r="AK10" s="81">
        <v>5635.2164656666</v>
      </c>
      <c r="AL10" s="81">
        <v>5702.6367973487404</v>
      </c>
      <c r="AM10" s="81">
        <v>5602.9766002087299</v>
      </c>
      <c r="AN10" s="81">
        <v>5590.21784304225</v>
      </c>
      <c r="AO10" s="81">
        <v>5767.6259411561896</v>
      </c>
      <c r="AP10" s="81">
        <v>5778.7514957921103</v>
      </c>
      <c r="AQ10" s="81">
        <v>5865.8816865539502</v>
      </c>
      <c r="AR10" s="81">
        <v>5945.8484287511101</v>
      </c>
      <c r="AS10" s="81">
        <v>5966.8229320947703</v>
      </c>
      <c r="AT10" s="81">
        <v>6017.0828711251897</v>
      </c>
      <c r="AU10" s="81">
        <v>5953.4257959832203</v>
      </c>
      <c r="AV10" s="81">
        <v>5960.9590923501</v>
      </c>
      <c r="AW10" s="81">
        <v>5966.4462833282696</v>
      </c>
      <c r="AX10" s="81">
        <v>5977.9175792009701</v>
      </c>
      <c r="AY10" s="81">
        <v>5942.8370831079801</v>
      </c>
      <c r="AZ10" s="81">
        <v>6006.4323770359197</v>
      </c>
      <c r="BA10" s="81">
        <v>6008.5255949094699</v>
      </c>
      <c r="BB10" s="81">
        <v>6030.4196102096403</v>
      </c>
      <c r="BC10" s="81">
        <v>6077.8604590965497</v>
      </c>
      <c r="BD10" s="81">
        <v>6018.4119734953902</v>
      </c>
      <c r="BE10" s="81">
        <v>6070.9075020980599</v>
      </c>
      <c r="BF10" s="81">
        <v>5991.7599200873601</v>
      </c>
      <c r="BG10" s="81">
        <v>6066.7427408745998</v>
      </c>
      <c r="BH10" s="81">
        <v>6074.1098941455302</v>
      </c>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81">
        <v>3709.69196440716</v>
      </c>
      <c r="D11" s="81">
        <v>3698.8857163656699</v>
      </c>
      <c r="E11" s="81">
        <v>3707.5884451924999</v>
      </c>
      <c r="F11" s="81">
        <v>3767.5875830073201</v>
      </c>
      <c r="G11" s="81">
        <v>3802.7423046870899</v>
      </c>
      <c r="H11" s="81">
        <v>3829.5698242620701</v>
      </c>
      <c r="I11" s="81">
        <v>3820.0825340002398</v>
      </c>
      <c r="J11" s="81">
        <v>3825.3987421284701</v>
      </c>
      <c r="K11" s="81">
        <v>3889.2157491069902</v>
      </c>
      <c r="L11" s="81">
        <v>3919.0146678543701</v>
      </c>
      <c r="M11" s="81">
        <v>3943.3188245244</v>
      </c>
      <c r="N11" s="81">
        <v>3963.84958962365</v>
      </c>
      <c r="O11" s="81">
        <v>4016.8103849540198</v>
      </c>
      <c r="P11" s="81">
        <v>4015.6874386556001</v>
      </c>
      <c r="Q11" s="81">
        <v>4026.53403199172</v>
      </c>
      <c r="R11" s="81">
        <v>4064.0408152976302</v>
      </c>
      <c r="S11" s="81">
        <v>4048.6150055277299</v>
      </c>
      <c r="T11" s="81">
        <v>4041.0319057916599</v>
      </c>
      <c r="U11" s="81">
        <v>4032.3141284216999</v>
      </c>
      <c r="V11" s="81">
        <v>4041.41459195472</v>
      </c>
      <c r="W11" s="81">
        <v>3973.6867081397199</v>
      </c>
      <c r="X11" s="81">
        <v>3984.9385148747201</v>
      </c>
      <c r="Y11" s="81">
        <v>4000.8062090854301</v>
      </c>
      <c r="Z11" s="81">
        <v>3992.9843966236199</v>
      </c>
      <c r="AA11" s="81">
        <v>4034.5483784365902</v>
      </c>
      <c r="AB11" s="81">
        <v>4080.4899979424299</v>
      </c>
      <c r="AC11" s="81">
        <v>4166.9884884468402</v>
      </c>
      <c r="AD11" s="81">
        <v>4169.9466057322397</v>
      </c>
      <c r="AE11" s="81">
        <v>4151.6714255591196</v>
      </c>
      <c r="AF11" s="81">
        <v>4148.0804404918999</v>
      </c>
      <c r="AG11" s="81">
        <v>4080.9270618092301</v>
      </c>
      <c r="AH11" s="81">
        <v>4129.4412279663802</v>
      </c>
      <c r="AI11" s="81">
        <v>4097.3139646200498</v>
      </c>
      <c r="AJ11" s="81">
        <v>4119.2122753619296</v>
      </c>
      <c r="AK11" s="81">
        <v>4084.0294662935999</v>
      </c>
      <c r="AL11" s="81">
        <v>4135.5341509089403</v>
      </c>
      <c r="AM11" s="81">
        <v>4049.2999728121899</v>
      </c>
      <c r="AN11" s="81">
        <v>4053.3986005778102</v>
      </c>
      <c r="AO11" s="81">
        <v>4124.12902599269</v>
      </c>
      <c r="AP11" s="81">
        <v>4143.8162558515796</v>
      </c>
      <c r="AQ11" s="81">
        <v>4106.1782215611702</v>
      </c>
      <c r="AR11" s="81">
        <v>4079.4714559376498</v>
      </c>
      <c r="AS11" s="81">
        <v>4078.43555265738</v>
      </c>
      <c r="AT11" s="81">
        <v>4091.5484265949299</v>
      </c>
      <c r="AU11" s="81">
        <v>4094.75297205795</v>
      </c>
      <c r="AV11" s="81">
        <v>4104.7279647895302</v>
      </c>
      <c r="AW11" s="81">
        <v>4126.8212718658096</v>
      </c>
      <c r="AX11" s="81">
        <v>4131.5349953151299</v>
      </c>
      <c r="AY11" s="81">
        <v>4112.9008322105401</v>
      </c>
      <c r="AZ11" s="81">
        <v>4150.4295312821296</v>
      </c>
      <c r="BA11" s="81">
        <v>4137.7373706920298</v>
      </c>
      <c r="BB11" s="81">
        <v>4128.4871694223302</v>
      </c>
      <c r="BC11" s="81">
        <v>4158.3921682125601</v>
      </c>
      <c r="BD11" s="81">
        <v>4173.29660144422</v>
      </c>
      <c r="BE11" s="81">
        <v>4175.9616697948604</v>
      </c>
      <c r="BF11" s="81">
        <v>4183.1474149660799</v>
      </c>
      <c r="BG11" s="81">
        <v>4200.68698645308</v>
      </c>
      <c r="BH11" s="81">
        <v>4216.37755720926</v>
      </c>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81">
        <v>2451.2121884092298</v>
      </c>
      <c r="D12" s="81">
        <v>2419.3584203772398</v>
      </c>
      <c r="E12" s="81">
        <v>2365.7866564526098</v>
      </c>
      <c r="F12" s="81">
        <v>2370.10341085045</v>
      </c>
      <c r="G12" s="81">
        <v>2311.7614428146599</v>
      </c>
      <c r="H12" s="81">
        <v>2276.4531404870299</v>
      </c>
      <c r="I12" s="81">
        <v>2293.8425377562198</v>
      </c>
      <c r="J12" s="81">
        <v>2202.4966823458699</v>
      </c>
      <c r="K12" s="81">
        <v>2213.2638519595598</v>
      </c>
      <c r="L12" s="81">
        <v>2258.2471666537699</v>
      </c>
      <c r="M12" s="81">
        <v>2249.0891537603602</v>
      </c>
      <c r="N12" s="81">
        <v>2244.2934934551099</v>
      </c>
      <c r="O12" s="81">
        <v>2252.5790716121301</v>
      </c>
      <c r="P12" s="81">
        <v>2234.1009769536799</v>
      </c>
      <c r="Q12" s="81">
        <v>2223.51701141786</v>
      </c>
      <c r="R12" s="81">
        <v>2247.88902355748</v>
      </c>
      <c r="S12" s="81">
        <v>2248.36550945008</v>
      </c>
      <c r="T12" s="81">
        <v>2280.5198439257501</v>
      </c>
      <c r="U12" s="81">
        <v>2276.0705203879802</v>
      </c>
      <c r="V12" s="81">
        <v>2280.8671340431702</v>
      </c>
      <c r="W12" s="81">
        <v>2222.4390914271298</v>
      </c>
      <c r="X12" s="81">
        <v>2200.91245081548</v>
      </c>
      <c r="Y12" s="81">
        <v>2185.1405246965201</v>
      </c>
      <c r="Z12" s="81">
        <v>2138.4564275068001</v>
      </c>
      <c r="AA12" s="81">
        <v>2135.0755117660801</v>
      </c>
      <c r="AB12" s="81">
        <v>2057.6630562434202</v>
      </c>
      <c r="AC12" s="81">
        <v>2040.0841059122999</v>
      </c>
      <c r="AD12" s="81">
        <v>2048.5154592388599</v>
      </c>
      <c r="AE12" s="81">
        <v>2068.2995559626302</v>
      </c>
      <c r="AF12" s="81">
        <v>2034.10025423501</v>
      </c>
      <c r="AG12" s="81">
        <v>2082.2739916465598</v>
      </c>
      <c r="AH12" s="81">
        <v>2100.8231751435601</v>
      </c>
      <c r="AI12" s="81">
        <v>2100.6443629763698</v>
      </c>
      <c r="AJ12" s="81">
        <v>2134.7608809140202</v>
      </c>
      <c r="AK12" s="81">
        <v>2128.88393916316</v>
      </c>
      <c r="AL12" s="81">
        <v>2139.6013670276702</v>
      </c>
      <c r="AM12" s="81">
        <v>2062.0663648161099</v>
      </c>
      <c r="AN12" s="81">
        <v>2048.16704077759</v>
      </c>
      <c r="AO12" s="81">
        <v>2058.7451622230801</v>
      </c>
      <c r="AP12" s="81">
        <v>2073.0890764639698</v>
      </c>
      <c r="AQ12" s="81">
        <v>2186.88095452893</v>
      </c>
      <c r="AR12" s="81">
        <v>2151.9449106012198</v>
      </c>
      <c r="AS12" s="81">
        <v>2118.82383687637</v>
      </c>
      <c r="AT12" s="81">
        <v>2080.54747349019</v>
      </c>
      <c r="AU12" s="81">
        <v>2077.7840774747101</v>
      </c>
      <c r="AV12" s="81">
        <v>2030.5868066846799</v>
      </c>
      <c r="AW12" s="81">
        <v>2023.3470592270501</v>
      </c>
      <c r="AX12" s="81">
        <v>2040.6413304504599</v>
      </c>
      <c r="AY12" s="81">
        <v>2060.7923866272199</v>
      </c>
      <c r="AZ12" s="81">
        <v>2059.46276277996</v>
      </c>
      <c r="BA12" s="81">
        <v>2066.1543751478698</v>
      </c>
      <c r="BB12" s="81">
        <v>2077.3581946478698</v>
      </c>
      <c r="BC12" s="81">
        <v>2059.6545962661098</v>
      </c>
      <c r="BD12" s="81">
        <v>2041.7334371432701</v>
      </c>
      <c r="BE12" s="81">
        <v>2012.7415664945299</v>
      </c>
      <c r="BF12" s="81">
        <v>1985.7274504939401</v>
      </c>
      <c r="BG12" s="81">
        <v>1973.6343614843399</v>
      </c>
      <c r="BH12" s="81">
        <v>1952.44329306482</v>
      </c>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81">
        <v>1781.59919124721</v>
      </c>
      <c r="D13" s="81">
        <v>1791.9321534140399</v>
      </c>
      <c r="E13" s="81">
        <v>1831.2252437710699</v>
      </c>
      <c r="F13" s="81">
        <v>1833.1555784076299</v>
      </c>
      <c r="G13" s="81">
        <v>1835.9534919017699</v>
      </c>
      <c r="H13" s="81">
        <v>1849.1786924206999</v>
      </c>
      <c r="I13" s="81">
        <v>1815.4515866055301</v>
      </c>
      <c r="J13" s="81">
        <v>1873.4044676378101</v>
      </c>
      <c r="K13" s="81">
        <v>1914.74964508169</v>
      </c>
      <c r="L13" s="81">
        <v>1948.76418194607</v>
      </c>
      <c r="M13" s="81">
        <v>1895.5493716646799</v>
      </c>
      <c r="N13" s="81">
        <v>1915.6851471211601</v>
      </c>
      <c r="O13" s="81">
        <v>1877.0488602462699</v>
      </c>
      <c r="P13" s="81">
        <v>1843.4421026192399</v>
      </c>
      <c r="Q13" s="81">
        <v>1834.6825170503801</v>
      </c>
      <c r="R13" s="81">
        <v>1833.2744806124899</v>
      </c>
      <c r="S13" s="81">
        <v>1812.49196674885</v>
      </c>
      <c r="T13" s="81">
        <v>1817.45690183445</v>
      </c>
      <c r="U13" s="81">
        <v>1838.44219711045</v>
      </c>
      <c r="V13" s="81">
        <v>1825.92926569008</v>
      </c>
      <c r="W13" s="81">
        <v>1816.2515977799701</v>
      </c>
      <c r="X13" s="81">
        <v>1820.1228786649499</v>
      </c>
      <c r="Y13" s="81">
        <v>1677.49076199453</v>
      </c>
      <c r="Z13" s="81">
        <v>1708.54947975388</v>
      </c>
      <c r="AA13" s="81">
        <v>1662.27301868317</v>
      </c>
      <c r="AB13" s="81">
        <v>1698.1807393198001</v>
      </c>
      <c r="AC13" s="81">
        <v>1678.2364195231</v>
      </c>
      <c r="AD13" s="81">
        <v>1686.50243344656</v>
      </c>
      <c r="AE13" s="81">
        <v>1718.68763652191</v>
      </c>
      <c r="AF13" s="81">
        <v>1727.231834986</v>
      </c>
      <c r="AG13" s="81">
        <v>1698.7306326791399</v>
      </c>
      <c r="AH13" s="81">
        <v>1708.6998473793999</v>
      </c>
      <c r="AI13" s="81">
        <v>1694.02924544865</v>
      </c>
      <c r="AJ13" s="81">
        <v>1684.0479996603599</v>
      </c>
      <c r="AK13" s="81">
        <v>1674.0739664279199</v>
      </c>
      <c r="AL13" s="81">
        <v>1710.09409610424</v>
      </c>
      <c r="AM13" s="81">
        <v>1640.6946975734199</v>
      </c>
      <c r="AN13" s="81">
        <v>1568.7495191829</v>
      </c>
      <c r="AO13" s="81">
        <v>1631.60375261233</v>
      </c>
      <c r="AP13" s="81">
        <v>1634.06128473484</v>
      </c>
      <c r="AQ13" s="81">
        <v>1585.2163801724701</v>
      </c>
      <c r="AR13" s="81">
        <v>1584.6086060985699</v>
      </c>
      <c r="AS13" s="81">
        <v>1566.35648565213</v>
      </c>
      <c r="AT13" s="81">
        <v>1629.8441542898299</v>
      </c>
      <c r="AU13" s="81">
        <v>1574.01328164847</v>
      </c>
      <c r="AV13" s="81">
        <v>1608.3483208642799</v>
      </c>
      <c r="AW13" s="81">
        <v>1581.81036722505</v>
      </c>
      <c r="AX13" s="81">
        <v>1660.94499378607</v>
      </c>
      <c r="AY13" s="81">
        <v>1664.5312941462801</v>
      </c>
      <c r="AZ13" s="81">
        <v>1646.95083887652</v>
      </c>
      <c r="BA13" s="81">
        <v>1582.2985608670899</v>
      </c>
      <c r="BB13" s="81">
        <v>1598.55958893965</v>
      </c>
      <c r="BC13" s="81">
        <v>1578.0312978408599</v>
      </c>
      <c r="BD13" s="81">
        <v>1581.9138742764901</v>
      </c>
      <c r="BE13" s="81">
        <v>1586.08098739762</v>
      </c>
      <c r="BF13" s="81">
        <v>1591.3034225649801</v>
      </c>
      <c r="BG13" s="81">
        <v>1578.58446051344</v>
      </c>
      <c r="BH13" s="81">
        <v>1608.18718871226</v>
      </c>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81">
        <v>30933.619226343799</v>
      </c>
      <c r="D14" s="81">
        <v>31092.637570650499</v>
      </c>
      <c r="E14" s="81">
        <v>31088.540251816801</v>
      </c>
      <c r="F14" s="81">
        <v>31345.1474233683</v>
      </c>
      <c r="G14" s="81">
        <v>31215.072326257399</v>
      </c>
      <c r="H14" s="81">
        <v>31253.9324023302</v>
      </c>
      <c r="I14" s="81">
        <v>31249.052851548699</v>
      </c>
      <c r="J14" s="81">
        <v>31177.207861716899</v>
      </c>
      <c r="K14" s="81">
        <v>31271.056906960799</v>
      </c>
      <c r="L14" s="81">
        <v>31299.747945450501</v>
      </c>
      <c r="M14" s="81">
        <v>31399.991086242801</v>
      </c>
      <c r="N14" s="81">
        <v>31564.2858832897</v>
      </c>
      <c r="O14" s="81">
        <v>31687.099200419099</v>
      </c>
      <c r="P14" s="81">
        <v>31750.551347723202</v>
      </c>
      <c r="Q14" s="81">
        <v>31687.254008829299</v>
      </c>
      <c r="R14" s="81">
        <v>31695.727902849801</v>
      </c>
      <c r="S14" s="81">
        <v>31629.048404259302</v>
      </c>
      <c r="T14" s="81">
        <v>31431.7994458662</v>
      </c>
      <c r="U14" s="81">
        <v>31509.388857575701</v>
      </c>
      <c r="V14" s="81">
        <v>31457.962044805201</v>
      </c>
      <c r="W14" s="81">
        <v>31633.259044461101</v>
      </c>
      <c r="X14" s="81">
        <v>31382.6413604234</v>
      </c>
      <c r="Y14" s="81">
        <v>31405.936735425199</v>
      </c>
      <c r="Z14" s="81">
        <v>31525.103699073199</v>
      </c>
      <c r="AA14" s="81">
        <v>31630.096660940799</v>
      </c>
      <c r="AB14" s="81">
        <v>31767.110550680402</v>
      </c>
      <c r="AC14" s="81">
        <v>31615.4421089118</v>
      </c>
      <c r="AD14" s="81">
        <v>31431.243416038698</v>
      </c>
      <c r="AE14" s="81">
        <v>31284.337113308899</v>
      </c>
      <c r="AF14" s="81">
        <v>31136.7610485037</v>
      </c>
      <c r="AG14" s="81">
        <v>31160.129346504898</v>
      </c>
      <c r="AH14" s="81">
        <v>31073.113518442198</v>
      </c>
      <c r="AI14" s="81">
        <v>31395.361712256301</v>
      </c>
      <c r="AJ14" s="81">
        <v>31255.538290341301</v>
      </c>
      <c r="AK14" s="81">
        <v>31007.922152782401</v>
      </c>
      <c r="AL14" s="81">
        <v>30676.8360384025</v>
      </c>
      <c r="AM14" s="81">
        <v>29917.4049928803</v>
      </c>
      <c r="AN14" s="81">
        <v>29613.928124619699</v>
      </c>
      <c r="AO14" s="81">
        <v>29663.770572180601</v>
      </c>
      <c r="AP14" s="81">
        <v>29557.211515622501</v>
      </c>
      <c r="AQ14" s="81">
        <v>30087.4333233666</v>
      </c>
      <c r="AR14" s="81">
        <v>30011.084539667801</v>
      </c>
      <c r="AS14" s="81">
        <v>29745.5186317568</v>
      </c>
      <c r="AT14" s="81">
        <v>29648.036267747</v>
      </c>
      <c r="AU14" s="81">
        <v>29829.8620427551</v>
      </c>
      <c r="AV14" s="81">
        <v>30005.1528102915</v>
      </c>
      <c r="AW14" s="81">
        <v>30070.5133411356</v>
      </c>
      <c r="AX14" s="81">
        <v>30122.849902052702</v>
      </c>
      <c r="AY14" s="81">
        <v>29964.369371099699</v>
      </c>
      <c r="AZ14" s="81">
        <v>30121.7479288594</v>
      </c>
      <c r="BA14" s="81">
        <v>30310.9410755754</v>
      </c>
      <c r="BB14" s="81">
        <v>30392.929253061298</v>
      </c>
      <c r="BC14" s="81">
        <v>30487.1860309207</v>
      </c>
      <c r="BD14" s="81">
        <v>30540.2805162683</v>
      </c>
      <c r="BE14" s="81">
        <v>30629.8792984764</v>
      </c>
      <c r="BF14" s="81">
        <v>30752.760272870601</v>
      </c>
      <c r="BG14" s="81">
        <v>30960.0770191556</v>
      </c>
      <c r="BH14" s="81">
        <v>30978.078157997901</v>
      </c>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7">
        <v>44721.96660829465</v>
      </c>
      <c r="D15" s="77">
        <v>44916.471540390987</v>
      </c>
      <c r="E15" s="77">
        <v>44766.514421643784</v>
      </c>
      <c r="F15" s="77">
        <v>45053.013178007386</v>
      </c>
      <c r="G15" s="77">
        <v>44940.966590768556</v>
      </c>
      <c r="H15" s="77">
        <v>44824.169666207876</v>
      </c>
      <c r="I15" s="77">
        <v>44794.506438996366</v>
      </c>
      <c r="J15" s="77">
        <v>44763.151168311495</v>
      </c>
      <c r="K15" s="77">
        <v>44968.683343510056</v>
      </c>
      <c r="L15" s="77">
        <v>44971.497838696559</v>
      </c>
      <c r="M15" s="77">
        <v>45248.478791249028</v>
      </c>
      <c r="N15" s="77">
        <v>45455.735983779443</v>
      </c>
      <c r="O15" s="77">
        <v>45637.710757709763</v>
      </c>
      <c r="P15" s="77">
        <v>45763.157208298639</v>
      </c>
      <c r="Q15" s="77">
        <v>45617.721637628179</v>
      </c>
      <c r="R15" s="77">
        <v>45749.67029331447</v>
      </c>
      <c r="S15" s="77">
        <v>45687.766630317667</v>
      </c>
      <c r="T15" s="77">
        <v>45545.087638213379</v>
      </c>
      <c r="U15" s="77">
        <v>45609.623150089523</v>
      </c>
      <c r="V15" s="77">
        <v>45605.295527474373</v>
      </c>
      <c r="W15" s="77">
        <v>45529.654782595084</v>
      </c>
      <c r="X15" s="77">
        <v>45250.606509847472</v>
      </c>
      <c r="Y15" s="77">
        <v>45150.252763659657</v>
      </c>
      <c r="Z15" s="77">
        <v>45296.197311122967</v>
      </c>
      <c r="AA15" s="77">
        <v>45509.361914807851</v>
      </c>
      <c r="AB15" s="77">
        <v>45643.284662312391</v>
      </c>
      <c r="AC15" s="77">
        <v>45539.31050950283</v>
      </c>
      <c r="AD15" s="77">
        <v>45341.092768954506</v>
      </c>
      <c r="AE15" s="77">
        <v>45184.061070787728</v>
      </c>
      <c r="AF15" s="77">
        <v>45058.1631905334</v>
      </c>
      <c r="AG15" s="77">
        <v>44992.518839252538</v>
      </c>
      <c r="AH15" s="77">
        <v>44887.943710460146</v>
      </c>
      <c r="AI15" s="77">
        <v>45145.81050244622</v>
      </c>
      <c r="AJ15" s="77">
        <v>44932.903055356699</v>
      </c>
      <c r="AK15" s="77">
        <v>44530.125990333683</v>
      </c>
      <c r="AL15" s="77">
        <v>44364.702449792094</v>
      </c>
      <c r="AM15" s="77">
        <v>43272.442628290752</v>
      </c>
      <c r="AN15" s="77">
        <v>42874.461128200244</v>
      </c>
      <c r="AO15" s="77">
        <v>43245.874454164892</v>
      </c>
      <c r="AP15" s="77">
        <v>43186.929628465004</v>
      </c>
      <c r="AQ15" s="77">
        <v>43831.59056618312</v>
      </c>
      <c r="AR15" s="77">
        <v>43772.957941056353</v>
      </c>
      <c r="AS15" s="77">
        <v>43475.957439037447</v>
      </c>
      <c r="AT15" s="77">
        <v>43467.059193247143</v>
      </c>
      <c r="AU15" s="77">
        <v>43529.838169919451</v>
      </c>
      <c r="AV15" s="77">
        <v>43709.774994980093</v>
      </c>
      <c r="AW15" s="77">
        <v>43768.938322781774</v>
      </c>
      <c r="AX15" s="77">
        <v>43933.888800805333</v>
      </c>
      <c r="AY15" s="77">
        <v>43745.430967191722</v>
      </c>
      <c r="AZ15" s="77">
        <v>43985.02343883393</v>
      </c>
      <c r="BA15" s="77">
        <v>44105.656977191858</v>
      </c>
      <c r="BB15" s="77">
        <v>44227.75381628079</v>
      </c>
      <c r="BC15" s="77">
        <v>44361.124552336783</v>
      </c>
      <c r="BD15" s="77">
        <v>44355.636402627671</v>
      </c>
      <c r="BE15" s="77">
        <v>44475.571024261473</v>
      </c>
      <c r="BF15" s="77">
        <v>44504.698480982959</v>
      </c>
      <c r="BG15" s="77">
        <v>44779.725568481059</v>
      </c>
      <c r="BH15" s="77">
        <v>44829.196091129772</v>
      </c>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81">
        <v>15607.977489016201</v>
      </c>
      <c r="D16" s="81">
        <v>15557.4254229979</v>
      </c>
      <c r="E16" s="81">
        <v>15477.979089292199</v>
      </c>
      <c r="F16" s="81">
        <v>15606.614818865601</v>
      </c>
      <c r="G16" s="81">
        <v>15463.320627303099</v>
      </c>
      <c r="H16" s="81">
        <v>15339.37372216</v>
      </c>
      <c r="I16" s="81">
        <v>15336.1093712275</v>
      </c>
      <c r="J16" s="81">
        <v>15167.5943328374</v>
      </c>
      <c r="K16" s="81">
        <v>15169.184007534501</v>
      </c>
      <c r="L16" s="81">
        <v>15291.2705628276</v>
      </c>
      <c r="M16" s="81">
        <v>15347.144298364101</v>
      </c>
      <c r="N16" s="81">
        <v>15097.9763276414</v>
      </c>
      <c r="O16" s="81">
        <v>14957.133098729901</v>
      </c>
      <c r="P16" s="81">
        <v>14855.7487774524</v>
      </c>
      <c r="Q16" s="81">
        <v>14728.4274133907</v>
      </c>
      <c r="R16" s="81">
        <v>14565.321364891701</v>
      </c>
      <c r="S16" s="81">
        <v>14408.375426647401</v>
      </c>
      <c r="T16" s="81">
        <v>14264.8107268122</v>
      </c>
      <c r="U16" s="81">
        <v>14103.8246260584</v>
      </c>
      <c r="V16" s="81">
        <v>14081.573121847699</v>
      </c>
      <c r="W16" s="81">
        <v>13877.011837399699</v>
      </c>
      <c r="X16" s="81">
        <v>13970.671126363301</v>
      </c>
      <c r="Y16" s="81">
        <v>14055.469384061</v>
      </c>
      <c r="Z16" s="81">
        <v>14149.7394693593</v>
      </c>
      <c r="AA16" s="81">
        <v>14212.898068512601</v>
      </c>
      <c r="AB16" s="81">
        <v>14266.9951760248</v>
      </c>
      <c r="AC16" s="81">
        <v>14334.238302809301</v>
      </c>
      <c r="AD16" s="81">
        <v>14198.3439796887</v>
      </c>
      <c r="AE16" s="81">
        <v>14213.608966883499</v>
      </c>
      <c r="AF16" s="81">
        <v>14129.506698046</v>
      </c>
      <c r="AG16" s="81">
        <v>14290.011094265201</v>
      </c>
      <c r="AH16" s="81">
        <v>14263.7947165797</v>
      </c>
      <c r="AI16" s="81">
        <v>14354.9098659868</v>
      </c>
      <c r="AJ16" s="81">
        <v>14397.674510205699</v>
      </c>
      <c r="AK16" s="81">
        <v>14454.775004970301</v>
      </c>
      <c r="AL16" s="81">
        <v>14440.540478548</v>
      </c>
      <c r="AM16" s="81">
        <v>13502.0578887428</v>
      </c>
      <c r="AN16" s="81">
        <v>14189.5053564385</v>
      </c>
      <c r="AO16" s="81">
        <v>14593.553978189901</v>
      </c>
      <c r="AP16" s="81">
        <v>14858.9918006602</v>
      </c>
      <c r="AQ16" s="81">
        <v>15041.9927599205</v>
      </c>
      <c r="AR16" s="81">
        <v>15116.0296275043</v>
      </c>
      <c r="AS16" s="81">
        <v>15253.736432280501</v>
      </c>
      <c r="AT16" s="81">
        <v>15458.430770155001</v>
      </c>
      <c r="AU16" s="81">
        <v>15565.511598455199</v>
      </c>
      <c r="AV16" s="81">
        <v>15584.395037988599</v>
      </c>
      <c r="AW16" s="81">
        <v>15684.348665822599</v>
      </c>
      <c r="AX16" s="81">
        <v>15718.0002956599</v>
      </c>
      <c r="AY16" s="81">
        <v>15693.432098896201</v>
      </c>
      <c r="AZ16" s="81">
        <v>15763.6242515047</v>
      </c>
      <c r="BA16" s="81">
        <v>15677.243687218799</v>
      </c>
      <c r="BB16" s="81">
        <v>15695.094330129299</v>
      </c>
      <c r="BC16" s="81">
        <v>15712.1829589524</v>
      </c>
      <c r="BD16" s="81">
        <v>15609.5821114561</v>
      </c>
      <c r="BE16" s="81">
        <v>15692.744295775599</v>
      </c>
      <c r="BF16" s="81">
        <v>15740.899754280899</v>
      </c>
      <c r="BG16" s="81">
        <v>15732.284086392199</v>
      </c>
      <c r="BH16" s="81">
        <v>15745.2747350137</v>
      </c>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7">
        <v>15607.977489016201</v>
      </c>
      <c r="D17" s="77">
        <v>15557.4254229979</v>
      </c>
      <c r="E17" s="77">
        <v>15477.979089292199</v>
      </c>
      <c r="F17" s="77">
        <v>15606.614818865601</v>
      </c>
      <c r="G17" s="77">
        <v>15463.320627303099</v>
      </c>
      <c r="H17" s="77">
        <v>15339.37372216</v>
      </c>
      <c r="I17" s="77">
        <v>15336.1093712275</v>
      </c>
      <c r="J17" s="77">
        <v>15167.5943328374</v>
      </c>
      <c r="K17" s="77">
        <v>15169.184007534501</v>
      </c>
      <c r="L17" s="77">
        <v>15291.2705628276</v>
      </c>
      <c r="M17" s="77">
        <v>15347.144298364101</v>
      </c>
      <c r="N17" s="77">
        <v>15097.9763276414</v>
      </c>
      <c r="O17" s="77">
        <v>14957.133098729901</v>
      </c>
      <c r="P17" s="77">
        <v>14855.7487774524</v>
      </c>
      <c r="Q17" s="77">
        <v>14728.4274133907</v>
      </c>
      <c r="R17" s="77">
        <v>14565.321364891701</v>
      </c>
      <c r="S17" s="77">
        <v>14408.375426647401</v>
      </c>
      <c r="T17" s="77">
        <v>14264.8107268122</v>
      </c>
      <c r="U17" s="77">
        <v>14103.8246260584</v>
      </c>
      <c r="V17" s="77">
        <v>14081.573121847699</v>
      </c>
      <c r="W17" s="77">
        <v>13877.011837399699</v>
      </c>
      <c r="X17" s="77">
        <v>13970.671126363301</v>
      </c>
      <c r="Y17" s="77">
        <v>14055.469384061</v>
      </c>
      <c r="Z17" s="77">
        <v>14149.7394693593</v>
      </c>
      <c r="AA17" s="77">
        <v>14212.898068512601</v>
      </c>
      <c r="AB17" s="77">
        <v>14266.9951760248</v>
      </c>
      <c r="AC17" s="77">
        <v>14334.238302809301</v>
      </c>
      <c r="AD17" s="77">
        <v>14198.3439796887</v>
      </c>
      <c r="AE17" s="77">
        <v>14213.608966883499</v>
      </c>
      <c r="AF17" s="77">
        <v>14129.506698046</v>
      </c>
      <c r="AG17" s="77">
        <v>14290.011094265201</v>
      </c>
      <c r="AH17" s="77">
        <v>14263.7947165797</v>
      </c>
      <c r="AI17" s="77">
        <v>14354.9098659868</v>
      </c>
      <c r="AJ17" s="77">
        <v>14397.674510205699</v>
      </c>
      <c r="AK17" s="77">
        <v>14454.775004970301</v>
      </c>
      <c r="AL17" s="77">
        <v>14440.540478548</v>
      </c>
      <c r="AM17" s="77">
        <v>13502.0578887428</v>
      </c>
      <c r="AN17" s="77">
        <v>14189.5053564385</v>
      </c>
      <c r="AO17" s="77">
        <v>14593.553978189901</v>
      </c>
      <c r="AP17" s="77">
        <v>14858.9918006602</v>
      </c>
      <c r="AQ17" s="77">
        <v>15041.9927599205</v>
      </c>
      <c r="AR17" s="77">
        <v>15116.0296275043</v>
      </c>
      <c r="AS17" s="77">
        <v>15253.736432280501</v>
      </c>
      <c r="AT17" s="77">
        <v>15458.430770155001</v>
      </c>
      <c r="AU17" s="77">
        <v>15565.511598455199</v>
      </c>
      <c r="AV17" s="77">
        <v>15584.395037988599</v>
      </c>
      <c r="AW17" s="77">
        <v>15684.348665822599</v>
      </c>
      <c r="AX17" s="77">
        <v>15718.0002956599</v>
      </c>
      <c r="AY17" s="77">
        <v>15693.432098896201</v>
      </c>
      <c r="AZ17" s="77">
        <v>15763.6242515047</v>
      </c>
      <c r="BA17" s="77">
        <v>15677.243687218799</v>
      </c>
      <c r="BB17" s="77">
        <v>15695.094330129299</v>
      </c>
      <c r="BC17" s="77">
        <v>15712.1829589524</v>
      </c>
      <c r="BD17" s="77">
        <v>15609.5821114561</v>
      </c>
      <c r="BE17" s="77">
        <v>15692.744295775599</v>
      </c>
      <c r="BF17" s="77">
        <v>15740.899754280899</v>
      </c>
      <c r="BG17" s="77">
        <v>15732.284086392199</v>
      </c>
      <c r="BH17" s="77">
        <v>15745.2747350137</v>
      </c>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81">
        <v>27902.7015280661</v>
      </c>
      <c r="D18" s="81">
        <v>28065.198250232701</v>
      </c>
      <c r="E18" s="81">
        <v>27889.834693204601</v>
      </c>
      <c r="F18" s="81">
        <v>27832.427202880201</v>
      </c>
      <c r="G18" s="81">
        <v>27827.399877018299</v>
      </c>
      <c r="H18" s="81">
        <v>27962.754992544698</v>
      </c>
      <c r="I18" s="81">
        <v>28428.104533072601</v>
      </c>
      <c r="J18" s="81">
        <v>28163.857230339101</v>
      </c>
      <c r="K18" s="81">
        <v>28143.3151882643</v>
      </c>
      <c r="L18" s="81">
        <v>27886.992168140401</v>
      </c>
      <c r="M18" s="81">
        <v>27932.893576209299</v>
      </c>
      <c r="N18" s="81">
        <v>28337.275678872898</v>
      </c>
      <c r="O18" s="81">
        <v>28389.8437112192</v>
      </c>
      <c r="P18" s="81">
        <v>28378.815932555899</v>
      </c>
      <c r="Q18" s="81">
        <v>28360.895340960498</v>
      </c>
      <c r="R18" s="81">
        <v>28521.055927326899</v>
      </c>
      <c r="S18" s="81">
        <v>28380.922905204799</v>
      </c>
      <c r="T18" s="81">
        <v>28237.083429626698</v>
      </c>
      <c r="U18" s="81">
        <v>28386.394083405201</v>
      </c>
      <c r="V18" s="81">
        <v>28174.0074642523</v>
      </c>
      <c r="W18" s="81">
        <v>28244.802386577201</v>
      </c>
      <c r="X18" s="81">
        <v>28403.692208034699</v>
      </c>
      <c r="Y18" s="81">
        <v>28157.809470901499</v>
      </c>
      <c r="Z18" s="81">
        <v>28224.035639991202</v>
      </c>
      <c r="AA18" s="81">
        <v>28250.035779542199</v>
      </c>
      <c r="AB18" s="81">
        <v>28445.457124701599</v>
      </c>
      <c r="AC18" s="81">
        <v>28408.2713772028</v>
      </c>
      <c r="AD18" s="81">
        <v>28615.404668132</v>
      </c>
      <c r="AE18" s="81">
        <v>28638.098213692901</v>
      </c>
      <c r="AF18" s="81">
        <v>28488.929386847201</v>
      </c>
      <c r="AG18" s="81">
        <v>28728.347536253899</v>
      </c>
      <c r="AH18" s="81">
        <v>28753.970892191399</v>
      </c>
      <c r="AI18" s="81">
        <v>28982.994605377899</v>
      </c>
      <c r="AJ18" s="81">
        <v>29051.955945673799</v>
      </c>
      <c r="AK18" s="81">
        <v>29023.725723847401</v>
      </c>
      <c r="AL18" s="81">
        <v>29010.049787811098</v>
      </c>
      <c r="AM18" s="81">
        <v>28535.853751322</v>
      </c>
      <c r="AN18" s="81">
        <v>28562.322658114801</v>
      </c>
      <c r="AO18" s="81">
        <v>29119.565797823099</v>
      </c>
      <c r="AP18" s="81">
        <v>29034.576809483198</v>
      </c>
      <c r="AQ18" s="81">
        <v>29283.885989866001</v>
      </c>
      <c r="AR18" s="81">
        <v>29577.785499294299</v>
      </c>
      <c r="AS18" s="81">
        <v>29807.7795023158</v>
      </c>
      <c r="AT18" s="81">
        <v>30167.323224560201</v>
      </c>
      <c r="AU18" s="81">
        <v>30272.294508930601</v>
      </c>
      <c r="AV18" s="81">
        <v>30207.612896604001</v>
      </c>
      <c r="AW18" s="81">
        <v>30488.507765572798</v>
      </c>
      <c r="AX18" s="81">
        <v>30458.685780327301</v>
      </c>
      <c r="AY18" s="81">
        <v>30652.071689766399</v>
      </c>
      <c r="AZ18" s="81">
        <v>30433.733899540901</v>
      </c>
      <c r="BA18" s="81">
        <v>30398.0870307605</v>
      </c>
      <c r="BB18" s="81">
        <v>30325.3918113988</v>
      </c>
      <c r="BC18" s="81">
        <v>30419.547592797</v>
      </c>
      <c r="BD18" s="81">
        <v>30455.8746560982</v>
      </c>
      <c r="BE18" s="81">
        <v>30567.674355493</v>
      </c>
      <c r="BF18" s="81">
        <v>30514.504840382699</v>
      </c>
      <c r="BG18" s="81">
        <v>30295.876580086799</v>
      </c>
      <c r="BH18" s="81">
        <v>30373.264149943101</v>
      </c>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81">
        <v>13674.667499065399</v>
      </c>
      <c r="D19" s="81">
        <v>13636.1302094292</v>
      </c>
      <c r="E19" s="81">
        <v>13899.7946953065</v>
      </c>
      <c r="F19" s="81">
        <v>14069.8353799699</v>
      </c>
      <c r="G19" s="81">
        <v>13901.5527680918</v>
      </c>
      <c r="H19" s="81">
        <v>14155.7402044092</v>
      </c>
      <c r="I19" s="81">
        <v>14333.2537371</v>
      </c>
      <c r="J19" s="81">
        <v>14464.1597308441</v>
      </c>
      <c r="K19" s="81">
        <v>14433.5812731314</v>
      </c>
      <c r="L19" s="81">
        <v>14526.580970957601</v>
      </c>
      <c r="M19" s="81">
        <v>14552.744180726801</v>
      </c>
      <c r="N19" s="81">
        <v>14617.688871825399</v>
      </c>
      <c r="O19" s="81">
        <v>14589.7707575604</v>
      </c>
      <c r="P19" s="81">
        <v>14449.487336833299</v>
      </c>
      <c r="Q19" s="81">
        <v>14446.8153349929</v>
      </c>
      <c r="R19" s="81">
        <v>14618.853987434</v>
      </c>
      <c r="S19" s="81">
        <v>14584.504445302</v>
      </c>
      <c r="T19" s="81">
        <v>14716.1547626878</v>
      </c>
      <c r="U19" s="81">
        <v>14515.5039845752</v>
      </c>
      <c r="V19" s="81">
        <v>14524.2183163671</v>
      </c>
      <c r="W19" s="81">
        <v>14685.904992113499</v>
      </c>
      <c r="X19" s="81">
        <v>14686.469030542399</v>
      </c>
      <c r="Y19" s="81">
        <v>14742.8884389819</v>
      </c>
      <c r="Z19" s="81">
        <v>14759.032408758199</v>
      </c>
      <c r="AA19" s="81">
        <v>14761.601995905299</v>
      </c>
      <c r="AB19" s="81">
        <v>14722.395571229399</v>
      </c>
      <c r="AC19" s="81">
        <v>14637.2527012217</v>
      </c>
      <c r="AD19" s="81">
        <v>14703.6465182216</v>
      </c>
      <c r="AE19" s="81">
        <v>14733.718965980701</v>
      </c>
      <c r="AF19" s="81">
        <v>14671.466298023999</v>
      </c>
      <c r="AG19" s="81">
        <v>14697.208883222</v>
      </c>
      <c r="AH19" s="81">
        <v>14707.739987627399</v>
      </c>
      <c r="AI19" s="81">
        <v>14704.6183383279</v>
      </c>
      <c r="AJ19" s="81">
        <v>14753.964080827</v>
      </c>
      <c r="AK19" s="81">
        <v>14896.558281047201</v>
      </c>
      <c r="AL19" s="81">
        <v>14841.477699876301</v>
      </c>
      <c r="AM19" s="81">
        <v>14535.614862358099</v>
      </c>
      <c r="AN19" s="81">
        <v>14686.161546953899</v>
      </c>
      <c r="AO19" s="81">
        <v>14781.710577495</v>
      </c>
      <c r="AP19" s="81">
        <v>14943.1815966786</v>
      </c>
      <c r="AQ19" s="81">
        <v>14946.6546079419</v>
      </c>
      <c r="AR19" s="81">
        <v>14981.6608519859</v>
      </c>
      <c r="AS19" s="81">
        <v>15013.007205088699</v>
      </c>
      <c r="AT19" s="81">
        <v>15083.8767684299</v>
      </c>
      <c r="AU19" s="81">
        <v>15017.4436134632</v>
      </c>
      <c r="AV19" s="81">
        <v>15017.7104154441</v>
      </c>
      <c r="AW19" s="81">
        <v>14901.0983673056</v>
      </c>
      <c r="AX19" s="81">
        <v>15017.736407737601</v>
      </c>
      <c r="AY19" s="81">
        <v>15084.234500385101</v>
      </c>
      <c r="AZ19" s="81">
        <v>15064.521322480799</v>
      </c>
      <c r="BA19" s="81">
        <v>15044.7937429373</v>
      </c>
      <c r="BB19" s="81">
        <v>15044.6250311605</v>
      </c>
      <c r="BC19" s="81">
        <v>15165.039826329499</v>
      </c>
      <c r="BD19" s="81">
        <v>15246.7398535262</v>
      </c>
      <c r="BE19" s="81">
        <v>15256.718885107901</v>
      </c>
      <c r="BF19" s="81">
        <v>15216.9149259848</v>
      </c>
      <c r="BG19" s="81">
        <v>15020.937055071099</v>
      </c>
      <c r="BH19" s="81">
        <v>14971.9471825943</v>
      </c>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81">
        <v>8847.4804287303596</v>
      </c>
      <c r="D20" s="81">
        <v>8866.6761371218399</v>
      </c>
      <c r="E20" s="81">
        <v>8774.3342173516194</v>
      </c>
      <c r="F20" s="81">
        <v>8689.9800167174599</v>
      </c>
      <c r="G20" s="81">
        <v>8675.0722421953105</v>
      </c>
      <c r="H20" s="81">
        <v>8756.1426036046305</v>
      </c>
      <c r="I20" s="81">
        <v>8797.5094586011692</v>
      </c>
      <c r="J20" s="81">
        <v>8881.3321583960205</v>
      </c>
      <c r="K20" s="81">
        <v>8788.9911005018002</v>
      </c>
      <c r="L20" s="81">
        <v>8697.1863474032598</v>
      </c>
      <c r="M20" s="81">
        <v>8726.7126017541796</v>
      </c>
      <c r="N20" s="81">
        <v>8884.2693177315905</v>
      </c>
      <c r="O20" s="81">
        <v>8748.7765936471606</v>
      </c>
      <c r="P20" s="81">
        <v>8743.8279405239191</v>
      </c>
      <c r="Q20" s="81">
        <v>8742.7468091329993</v>
      </c>
      <c r="R20" s="81">
        <v>8830.9270237392702</v>
      </c>
      <c r="S20" s="81">
        <v>8857.8087734565397</v>
      </c>
      <c r="T20" s="81">
        <v>8837.4699825268108</v>
      </c>
      <c r="U20" s="81">
        <v>8940.5767509417601</v>
      </c>
      <c r="V20" s="81">
        <v>8994.9384158063203</v>
      </c>
      <c r="W20" s="81">
        <v>9023.7929496078596</v>
      </c>
      <c r="X20" s="81">
        <v>9059.8238828787707</v>
      </c>
      <c r="Y20" s="81">
        <v>9058.3479089459106</v>
      </c>
      <c r="Z20" s="81">
        <v>9101.8792603987804</v>
      </c>
      <c r="AA20" s="81">
        <v>9167.8710982991306</v>
      </c>
      <c r="AB20" s="81">
        <v>9219.4428880518099</v>
      </c>
      <c r="AC20" s="81">
        <v>9243.6123988353393</v>
      </c>
      <c r="AD20" s="81">
        <v>9523.2514880011804</v>
      </c>
      <c r="AE20" s="81">
        <v>9571.5076565904092</v>
      </c>
      <c r="AF20" s="81">
        <v>9579.3740232885393</v>
      </c>
      <c r="AG20" s="81">
        <v>9451.6457934679293</v>
      </c>
      <c r="AH20" s="81">
        <v>9668.7325851395799</v>
      </c>
      <c r="AI20" s="81">
        <v>9845.9660626323093</v>
      </c>
      <c r="AJ20" s="81">
        <v>9763.3204337230509</v>
      </c>
      <c r="AK20" s="81">
        <v>9791.7851520246695</v>
      </c>
      <c r="AL20" s="81">
        <v>10008.387314395</v>
      </c>
      <c r="AM20" s="81">
        <v>9558.7069254420694</v>
      </c>
      <c r="AN20" s="81">
        <v>8671.4152555442706</v>
      </c>
      <c r="AO20" s="81">
        <v>9635.8934995147192</v>
      </c>
      <c r="AP20" s="81">
        <v>8840.7553083045404</v>
      </c>
      <c r="AQ20" s="81">
        <v>8969.1192036384491</v>
      </c>
      <c r="AR20" s="81">
        <v>9644.0880253617506</v>
      </c>
      <c r="AS20" s="81">
        <v>10112.1061563772</v>
      </c>
      <c r="AT20" s="81">
        <v>10334.9396599294</v>
      </c>
      <c r="AU20" s="81">
        <v>10348.2549635385</v>
      </c>
      <c r="AV20" s="81">
        <v>10410.929611229099</v>
      </c>
      <c r="AW20" s="81">
        <v>10541.8340616242</v>
      </c>
      <c r="AX20" s="81">
        <v>10633.976474336599</v>
      </c>
      <c r="AY20" s="81">
        <v>10716.474139309399</v>
      </c>
      <c r="AZ20" s="81">
        <v>10551.2849216663</v>
      </c>
      <c r="BA20" s="81">
        <v>10531.1062517057</v>
      </c>
      <c r="BB20" s="81">
        <v>10685.9374528029</v>
      </c>
      <c r="BC20" s="81">
        <v>10828.3840888839</v>
      </c>
      <c r="BD20" s="81">
        <v>10685.3003588682</v>
      </c>
      <c r="BE20" s="81">
        <v>10738.2732420829</v>
      </c>
      <c r="BF20" s="81">
        <v>10706.967249602199</v>
      </c>
      <c r="BG20" s="81">
        <v>10655.147497694499</v>
      </c>
      <c r="BH20" s="81">
        <v>10743.5796472163</v>
      </c>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81">
        <v>4337.4811172110003</v>
      </c>
      <c r="D21" s="81">
        <v>4375.1621366028503</v>
      </c>
      <c r="E21" s="81">
        <v>4417.9701479123496</v>
      </c>
      <c r="F21" s="81">
        <v>4487.82384389443</v>
      </c>
      <c r="G21" s="81">
        <v>4500.0722152180897</v>
      </c>
      <c r="H21" s="81">
        <v>4476.1428893825596</v>
      </c>
      <c r="I21" s="81">
        <v>4501.0217417035701</v>
      </c>
      <c r="J21" s="81">
        <v>4489.2260746366201</v>
      </c>
      <c r="K21" s="81">
        <v>4570.61706223478</v>
      </c>
      <c r="L21" s="81">
        <v>4532.8906502765103</v>
      </c>
      <c r="M21" s="81">
        <v>4563.9463447715298</v>
      </c>
      <c r="N21" s="81">
        <v>4670.1519594148904</v>
      </c>
      <c r="O21" s="81">
        <v>4700.9040652331196</v>
      </c>
      <c r="P21" s="81">
        <v>4673.458336269</v>
      </c>
      <c r="Q21" s="81">
        <v>4642.1251057177296</v>
      </c>
      <c r="R21" s="81">
        <v>4601.6568452758902</v>
      </c>
      <c r="S21" s="81">
        <v>4591.5476676810904</v>
      </c>
      <c r="T21" s="81">
        <v>4591.7356264067603</v>
      </c>
      <c r="U21" s="81">
        <v>4613.44834563328</v>
      </c>
      <c r="V21" s="81">
        <v>4651.9259731746797</v>
      </c>
      <c r="W21" s="81">
        <v>4666.5983026468803</v>
      </c>
      <c r="X21" s="81">
        <v>4697.9928889314997</v>
      </c>
      <c r="Y21" s="81">
        <v>4722.1393077047496</v>
      </c>
      <c r="Z21" s="81">
        <v>4728.3581655547996</v>
      </c>
      <c r="AA21" s="81">
        <v>4766.2815240186601</v>
      </c>
      <c r="AB21" s="81">
        <v>4821.1333447810302</v>
      </c>
      <c r="AC21" s="81">
        <v>4721.4128149564704</v>
      </c>
      <c r="AD21" s="81">
        <v>4760.0888619259304</v>
      </c>
      <c r="AE21" s="81">
        <v>4800.6540278159</v>
      </c>
      <c r="AF21" s="81">
        <v>4804.5379147182302</v>
      </c>
      <c r="AG21" s="81">
        <v>4893.1150380401205</v>
      </c>
      <c r="AH21" s="81">
        <v>4948.6113107729498</v>
      </c>
      <c r="AI21" s="81">
        <v>4948.6289325416501</v>
      </c>
      <c r="AJ21" s="81">
        <v>4985.1671718237403</v>
      </c>
      <c r="AK21" s="81">
        <v>5005.1905947574896</v>
      </c>
      <c r="AL21" s="81">
        <v>5017.4698197136604</v>
      </c>
      <c r="AM21" s="81">
        <v>4732.64189190862</v>
      </c>
      <c r="AN21" s="81">
        <v>4819.7193866217704</v>
      </c>
      <c r="AO21" s="81">
        <v>5037.88593675425</v>
      </c>
      <c r="AP21" s="81">
        <v>5144.1907818043801</v>
      </c>
      <c r="AQ21" s="81">
        <v>5268.9254780382598</v>
      </c>
      <c r="AR21" s="81">
        <v>5350.7880024057004</v>
      </c>
      <c r="AS21" s="81">
        <v>5468.1452117114904</v>
      </c>
      <c r="AT21" s="81">
        <v>5540.9787816947801</v>
      </c>
      <c r="AU21" s="81">
        <v>5539.4712116130004</v>
      </c>
      <c r="AV21" s="81">
        <v>5559.9050692901301</v>
      </c>
      <c r="AW21" s="81">
        <v>5637.7789536844202</v>
      </c>
      <c r="AX21" s="81">
        <v>5691.92702176893</v>
      </c>
      <c r="AY21" s="81">
        <v>5980.7187725250296</v>
      </c>
      <c r="AZ21" s="81">
        <v>6181.5960043383202</v>
      </c>
      <c r="BA21" s="81">
        <v>5738.5839514787403</v>
      </c>
      <c r="BB21" s="81">
        <v>5899.0871579120403</v>
      </c>
      <c r="BC21" s="81">
        <v>5907.6287763385199</v>
      </c>
      <c r="BD21" s="81">
        <v>5895.9329719298503</v>
      </c>
      <c r="BE21" s="81">
        <v>5836.4701794591401</v>
      </c>
      <c r="BF21" s="81">
        <v>5809.73172567853</v>
      </c>
      <c r="BG21" s="81">
        <v>5899.5478970731101</v>
      </c>
      <c r="BH21" s="81">
        <v>5853.2446502253197</v>
      </c>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81">
        <v>6228.5656049286199</v>
      </c>
      <c r="D22" s="81">
        <v>6218.8505402274004</v>
      </c>
      <c r="E22" s="81">
        <v>6171.3064012659297</v>
      </c>
      <c r="F22" s="81">
        <v>6127.2542709382096</v>
      </c>
      <c r="G22" s="81">
        <v>6042.2925437035201</v>
      </c>
      <c r="H22" s="81">
        <v>6103.8485480971303</v>
      </c>
      <c r="I22" s="81">
        <v>6055.2691774450404</v>
      </c>
      <c r="J22" s="81">
        <v>6091.0360867911904</v>
      </c>
      <c r="K22" s="81">
        <v>6095.52961296179</v>
      </c>
      <c r="L22" s="81">
        <v>6137.6503594197702</v>
      </c>
      <c r="M22" s="81">
        <v>6201.7494007236501</v>
      </c>
      <c r="N22" s="81">
        <v>6185.1911475274501</v>
      </c>
      <c r="O22" s="81">
        <v>6124.14763864002</v>
      </c>
      <c r="P22" s="81">
        <v>6086.2162945944601</v>
      </c>
      <c r="Q22" s="81">
        <v>6070.7198418657899</v>
      </c>
      <c r="R22" s="81">
        <v>6142.7765208460496</v>
      </c>
      <c r="S22" s="81">
        <v>6233.6357895567699</v>
      </c>
      <c r="T22" s="81">
        <v>6254.1829845618404</v>
      </c>
      <c r="U22" s="81">
        <v>6322.2326953736901</v>
      </c>
      <c r="V22" s="81">
        <v>6237.8306703541202</v>
      </c>
      <c r="W22" s="81">
        <v>6294.5959549515801</v>
      </c>
      <c r="X22" s="81">
        <v>6314.0885630584398</v>
      </c>
      <c r="Y22" s="81">
        <v>6277.9051770435699</v>
      </c>
      <c r="Z22" s="81">
        <v>6268.55361507</v>
      </c>
      <c r="AA22" s="81">
        <v>6202.1312533206201</v>
      </c>
      <c r="AB22" s="81">
        <v>6164.5035904016204</v>
      </c>
      <c r="AC22" s="81">
        <v>6069.6825597268798</v>
      </c>
      <c r="AD22" s="81">
        <v>6067.93501663189</v>
      </c>
      <c r="AE22" s="81">
        <v>6112.5643906415598</v>
      </c>
      <c r="AF22" s="81">
        <v>6133.68458562876</v>
      </c>
      <c r="AG22" s="81">
        <v>6063.3111879687103</v>
      </c>
      <c r="AH22" s="81">
        <v>6064.8128204405402</v>
      </c>
      <c r="AI22" s="81">
        <v>6118.1367383277102</v>
      </c>
      <c r="AJ22" s="81">
        <v>6084.1129536365197</v>
      </c>
      <c r="AK22" s="81">
        <v>6100.3533310415896</v>
      </c>
      <c r="AL22" s="81">
        <v>6158.6087044486603</v>
      </c>
      <c r="AM22" s="81">
        <v>5982.4700872572603</v>
      </c>
      <c r="AN22" s="81">
        <v>5975.6457640765102</v>
      </c>
      <c r="AO22" s="81">
        <v>6011.0667409172602</v>
      </c>
      <c r="AP22" s="81">
        <v>6080.7694027087</v>
      </c>
      <c r="AQ22" s="81">
        <v>6124.9592166971197</v>
      </c>
      <c r="AR22" s="81">
        <v>6118.9848646722003</v>
      </c>
      <c r="AS22" s="81">
        <v>6172.82970633074</v>
      </c>
      <c r="AT22" s="81">
        <v>6226.0823189319199</v>
      </c>
      <c r="AU22" s="81">
        <v>6164.0020027710598</v>
      </c>
      <c r="AV22" s="81">
        <v>6193.0761905212603</v>
      </c>
      <c r="AW22" s="81">
        <v>6219.5066335194697</v>
      </c>
      <c r="AX22" s="81">
        <v>6274.0375366426097</v>
      </c>
      <c r="AY22" s="81">
        <v>6266.5304877239296</v>
      </c>
      <c r="AZ22" s="81">
        <v>6306.2631141434704</v>
      </c>
      <c r="BA22" s="81">
        <v>6269.6823416413599</v>
      </c>
      <c r="BB22" s="81">
        <v>6288.44293353789</v>
      </c>
      <c r="BC22" s="81">
        <v>6289.7038606174301</v>
      </c>
      <c r="BD22" s="81">
        <v>6295.9358712431904</v>
      </c>
      <c r="BE22" s="81">
        <v>6244.7809762678398</v>
      </c>
      <c r="BF22" s="81">
        <v>6212.1759900913203</v>
      </c>
      <c r="BG22" s="81">
        <v>6271.4021613315399</v>
      </c>
      <c r="BH22" s="81">
        <v>6236.7567499246998</v>
      </c>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81">
        <v>1631.0403631936999</v>
      </c>
      <c r="D23" s="81">
        <v>1639.70290158425</v>
      </c>
      <c r="E23" s="81">
        <v>1618.21330602118</v>
      </c>
      <c r="F23" s="81">
        <v>1640.6518079248201</v>
      </c>
      <c r="G23" s="81">
        <v>1637.8565898646</v>
      </c>
      <c r="H23" s="81">
        <v>1630.75872696491</v>
      </c>
      <c r="I23" s="81">
        <v>1636.87272363688</v>
      </c>
      <c r="J23" s="81">
        <v>1647.43601815889</v>
      </c>
      <c r="K23" s="81">
        <v>1639.85852216996</v>
      </c>
      <c r="L23" s="81">
        <v>1640.5219552620799</v>
      </c>
      <c r="M23" s="81">
        <v>1668.7753146613099</v>
      </c>
      <c r="N23" s="81">
        <v>1673.12409753055</v>
      </c>
      <c r="O23" s="81">
        <v>1691.4852814751</v>
      </c>
      <c r="P23" s="81">
        <v>1683.8529638592599</v>
      </c>
      <c r="Q23" s="81">
        <v>1679.8616902700901</v>
      </c>
      <c r="R23" s="81">
        <v>1651.4976843397201</v>
      </c>
      <c r="S23" s="81">
        <v>1639.3498854439099</v>
      </c>
      <c r="T23" s="81">
        <v>1626.00257491158</v>
      </c>
      <c r="U23" s="81">
        <v>1628.1144154307101</v>
      </c>
      <c r="V23" s="81">
        <v>1629.0304116904099</v>
      </c>
      <c r="W23" s="81">
        <v>1652.93925123085</v>
      </c>
      <c r="X23" s="81">
        <v>1666.99592100109</v>
      </c>
      <c r="Y23" s="81">
        <v>1694.03547589552</v>
      </c>
      <c r="Z23" s="81">
        <v>1731.00498615636</v>
      </c>
      <c r="AA23" s="81">
        <v>1752.85948189286</v>
      </c>
      <c r="AB23" s="81">
        <v>1755.2238182451399</v>
      </c>
      <c r="AC23" s="81">
        <v>1747.13474612034</v>
      </c>
      <c r="AD23" s="81">
        <v>1746.3888735222499</v>
      </c>
      <c r="AE23" s="81">
        <v>1743.4129194407201</v>
      </c>
      <c r="AF23" s="81">
        <v>1748.2727316865701</v>
      </c>
      <c r="AG23" s="81">
        <v>1741.1824472790299</v>
      </c>
      <c r="AH23" s="81">
        <v>1749.1597546757901</v>
      </c>
      <c r="AI23" s="81">
        <v>1752.01061869777</v>
      </c>
      <c r="AJ23" s="81">
        <v>1757.10140449441</v>
      </c>
      <c r="AK23" s="81">
        <v>1791.0065764624601</v>
      </c>
      <c r="AL23" s="81">
        <v>1806.43138273265</v>
      </c>
      <c r="AM23" s="81">
        <v>1776.9700837195201</v>
      </c>
      <c r="AN23" s="81">
        <v>1787.7399932624</v>
      </c>
      <c r="AO23" s="81">
        <v>1843.9686220713099</v>
      </c>
      <c r="AP23" s="81">
        <v>1831.7393896041599</v>
      </c>
      <c r="AQ23" s="81">
        <v>1836.7917646845499</v>
      </c>
      <c r="AR23" s="81">
        <v>1834.1658527273901</v>
      </c>
      <c r="AS23" s="81">
        <v>1886.0744692978301</v>
      </c>
      <c r="AT23" s="81">
        <v>1905.34858142654</v>
      </c>
      <c r="AU23" s="81">
        <v>1936.9413746604801</v>
      </c>
      <c r="AV23" s="81">
        <v>1938.5706157684001</v>
      </c>
      <c r="AW23" s="81">
        <v>1959.11673255561</v>
      </c>
      <c r="AX23" s="81">
        <v>1973.7301133277199</v>
      </c>
      <c r="AY23" s="81">
        <v>1960.55810960138</v>
      </c>
      <c r="AZ23" s="81">
        <v>1963.5732407360199</v>
      </c>
      <c r="BA23" s="81">
        <v>1959.3599310811501</v>
      </c>
      <c r="BB23" s="81">
        <v>1953.9592278057401</v>
      </c>
      <c r="BC23" s="81">
        <v>1959.63922885376</v>
      </c>
      <c r="BD23" s="81">
        <v>1950.1807619451299</v>
      </c>
      <c r="BE23" s="81">
        <v>1928.8580191477499</v>
      </c>
      <c r="BF23" s="81">
        <v>1894.31237252185</v>
      </c>
      <c r="BG23" s="81">
        <v>1896.99082910935</v>
      </c>
      <c r="BH23" s="81">
        <v>1889.1551597513801</v>
      </c>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81">
        <v>20255.089922079598</v>
      </c>
      <c r="D24" s="81">
        <v>20282.0371181009</v>
      </c>
      <c r="E24" s="81">
        <v>20380.006820363698</v>
      </c>
      <c r="F24" s="81">
        <v>20483.513784836301</v>
      </c>
      <c r="G24" s="81">
        <v>20757.5553095102</v>
      </c>
      <c r="H24" s="81">
        <v>21017.3667447101</v>
      </c>
      <c r="I24" s="81">
        <v>20991.609473858101</v>
      </c>
      <c r="J24" s="81">
        <v>20928.396753273599</v>
      </c>
      <c r="K24" s="81">
        <v>20984.325553237599</v>
      </c>
      <c r="L24" s="81">
        <v>20941.0827036874</v>
      </c>
      <c r="M24" s="81">
        <v>21297.609098957699</v>
      </c>
      <c r="N24" s="81">
        <v>21394.153091716798</v>
      </c>
      <c r="O24" s="81">
        <v>21333.299599346399</v>
      </c>
      <c r="P24" s="81">
        <v>21097.962641551901</v>
      </c>
      <c r="Q24" s="81">
        <v>21085.426196021901</v>
      </c>
      <c r="R24" s="81">
        <v>21258.244680627799</v>
      </c>
      <c r="S24" s="81">
        <v>21131.412918702099</v>
      </c>
      <c r="T24" s="81">
        <v>21169.8385849802</v>
      </c>
      <c r="U24" s="81">
        <v>21416.162882883498</v>
      </c>
      <c r="V24" s="81">
        <v>21524.205709421702</v>
      </c>
      <c r="W24" s="81">
        <v>21620.928137756899</v>
      </c>
      <c r="X24" s="81">
        <v>21817.621037037799</v>
      </c>
      <c r="Y24" s="81">
        <v>21657.876682822302</v>
      </c>
      <c r="Z24" s="81">
        <v>21689.546340725999</v>
      </c>
      <c r="AA24" s="81">
        <v>22124.0103136492</v>
      </c>
      <c r="AB24" s="81">
        <v>22487.344593608199</v>
      </c>
      <c r="AC24" s="81">
        <v>22574.093374461099</v>
      </c>
      <c r="AD24" s="81">
        <v>22589.574493563901</v>
      </c>
      <c r="AE24" s="81">
        <v>22682.6712446153</v>
      </c>
      <c r="AF24" s="81">
        <v>22790.238900281201</v>
      </c>
      <c r="AG24" s="81">
        <v>23054.565913100101</v>
      </c>
      <c r="AH24" s="81">
        <v>23183.1725454027</v>
      </c>
      <c r="AI24" s="81">
        <v>23246.2362463102</v>
      </c>
      <c r="AJ24" s="81">
        <v>23253.209350930902</v>
      </c>
      <c r="AK24" s="81">
        <v>23468.611698264001</v>
      </c>
      <c r="AL24" s="81">
        <v>23721.447961443198</v>
      </c>
      <c r="AM24" s="81">
        <v>23517.5297095803</v>
      </c>
      <c r="AN24" s="81">
        <v>23704.286574144899</v>
      </c>
      <c r="AO24" s="81">
        <v>23977.4478858068</v>
      </c>
      <c r="AP24" s="81">
        <v>24177.624809555498</v>
      </c>
      <c r="AQ24" s="81">
        <v>24317.695256941599</v>
      </c>
      <c r="AR24" s="81">
        <v>24735.275619090698</v>
      </c>
      <c r="AS24" s="81">
        <v>25175.132810679599</v>
      </c>
      <c r="AT24" s="81">
        <v>25177.131275621701</v>
      </c>
      <c r="AU24" s="81">
        <v>25252.600416082099</v>
      </c>
      <c r="AV24" s="81">
        <v>25276.742867058201</v>
      </c>
      <c r="AW24" s="81">
        <v>25535.9270325912</v>
      </c>
      <c r="AX24" s="81">
        <v>25612.831352229499</v>
      </c>
      <c r="AY24" s="81">
        <v>25709.7321356135</v>
      </c>
      <c r="AZ24" s="81">
        <v>25526.131334205402</v>
      </c>
      <c r="BA24" s="81">
        <v>25555.3676725521</v>
      </c>
      <c r="BB24" s="81">
        <v>25830.7473164371</v>
      </c>
      <c r="BC24" s="81">
        <v>25622.953464546601</v>
      </c>
      <c r="BD24" s="81">
        <v>25786.091910987099</v>
      </c>
      <c r="BE24" s="81">
        <v>25644.437084364501</v>
      </c>
      <c r="BF24" s="81">
        <v>25567.825889377302</v>
      </c>
      <c r="BG24" s="81">
        <v>25775.355501995</v>
      </c>
      <c r="BH24" s="81">
        <v>25686.0655288989</v>
      </c>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81">
        <v>11228.0959878906</v>
      </c>
      <c r="D25" s="81">
        <v>11115.7422061282</v>
      </c>
      <c r="E25" s="81">
        <v>10883.372963133201</v>
      </c>
      <c r="F25" s="81">
        <v>10857.902867667</v>
      </c>
      <c r="G25" s="81">
        <v>10948.3521453302</v>
      </c>
      <c r="H25" s="81">
        <v>11100.1228776766</v>
      </c>
      <c r="I25" s="81">
        <v>11012.862396115999</v>
      </c>
      <c r="J25" s="81">
        <v>11042.483907297599</v>
      </c>
      <c r="K25" s="81">
        <v>10956.5716032035</v>
      </c>
      <c r="L25" s="81">
        <v>10985.5684585894</v>
      </c>
      <c r="M25" s="81">
        <v>10903.263166258501</v>
      </c>
      <c r="N25" s="81">
        <v>10841.987445275799</v>
      </c>
      <c r="O25" s="81">
        <v>10730.9027751915</v>
      </c>
      <c r="P25" s="81">
        <v>10629.7844838787</v>
      </c>
      <c r="Q25" s="81">
        <v>10719.5519656249</v>
      </c>
      <c r="R25" s="81">
        <v>10678.8131699972</v>
      </c>
      <c r="S25" s="81">
        <v>10721.127029720999</v>
      </c>
      <c r="T25" s="81">
        <v>10578.4120741687</v>
      </c>
      <c r="U25" s="81">
        <v>10609.1331058383</v>
      </c>
      <c r="V25" s="81">
        <v>10638.5767727532</v>
      </c>
      <c r="W25" s="81">
        <v>10523.334055237499</v>
      </c>
      <c r="X25" s="81">
        <v>10632.253783690699</v>
      </c>
      <c r="Y25" s="81">
        <v>10586.227978228801</v>
      </c>
      <c r="Z25" s="81">
        <v>10486.781186198799</v>
      </c>
      <c r="AA25" s="81">
        <v>10538.7853054362</v>
      </c>
      <c r="AB25" s="81">
        <v>10502.459988651401</v>
      </c>
      <c r="AC25" s="81">
        <v>10472.4164207413</v>
      </c>
      <c r="AD25" s="81">
        <v>10394.668457485401</v>
      </c>
      <c r="AE25" s="81">
        <v>10377.205125456599</v>
      </c>
      <c r="AF25" s="81">
        <v>10332.311696454901</v>
      </c>
      <c r="AG25" s="81">
        <v>10289.600495402099</v>
      </c>
      <c r="AH25" s="81">
        <v>10253.250130209201</v>
      </c>
      <c r="AI25" s="81">
        <v>10279.475496319201</v>
      </c>
      <c r="AJ25" s="81">
        <v>10143.4329471157</v>
      </c>
      <c r="AK25" s="81">
        <v>9994.2430126114596</v>
      </c>
      <c r="AL25" s="81">
        <v>10291.6796196615</v>
      </c>
      <c r="AM25" s="81">
        <v>9874.4105095088507</v>
      </c>
      <c r="AN25" s="81">
        <v>9654.9792535711003</v>
      </c>
      <c r="AO25" s="81">
        <v>10252.978879303</v>
      </c>
      <c r="AP25" s="81">
        <v>10021.890592149901</v>
      </c>
      <c r="AQ25" s="81">
        <v>10073.7929555765</v>
      </c>
      <c r="AR25" s="81">
        <v>10237.703388735399</v>
      </c>
      <c r="AS25" s="81">
        <v>10662.174736025199</v>
      </c>
      <c r="AT25" s="81">
        <v>10671.9519592914</v>
      </c>
      <c r="AU25" s="81">
        <v>10584.2147152125</v>
      </c>
      <c r="AV25" s="81">
        <v>10642.2000359137</v>
      </c>
      <c r="AW25" s="81">
        <v>10764.4203528404</v>
      </c>
      <c r="AX25" s="81">
        <v>10837.000608435401</v>
      </c>
      <c r="AY25" s="81">
        <v>10890.698363637601</v>
      </c>
      <c r="AZ25" s="81">
        <v>10889.702955209001</v>
      </c>
      <c r="BA25" s="81">
        <v>10886.1156189018</v>
      </c>
      <c r="BB25" s="81">
        <v>10952.6232228932</v>
      </c>
      <c r="BC25" s="81">
        <v>11010.5056902407</v>
      </c>
      <c r="BD25" s="81">
        <v>10896.8499549605</v>
      </c>
      <c r="BE25" s="81">
        <v>10833.014340459</v>
      </c>
      <c r="BF25" s="81">
        <v>10821.212241876799</v>
      </c>
      <c r="BG25" s="81">
        <v>10750.3448770426</v>
      </c>
      <c r="BH25" s="81">
        <v>10898.7886729867</v>
      </c>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7">
        <v>94105.122451165371</v>
      </c>
      <c r="D26" s="77">
        <v>94199.499499427344</v>
      </c>
      <c r="E26" s="77">
        <v>94034.833244559079</v>
      </c>
      <c r="F26" s="77">
        <v>94189.389174828335</v>
      </c>
      <c r="G26" s="77">
        <v>94290.153690932013</v>
      </c>
      <c r="H26" s="77">
        <v>95202.877587389812</v>
      </c>
      <c r="I26" s="77">
        <v>95756.50324153337</v>
      </c>
      <c r="J26" s="77">
        <v>95707.927959737135</v>
      </c>
      <c r="K26" s="77">
        <v>95612.789915705129</v>
      </c>
      <c r="L26" s="77">
        <v>95348.473613736423</v>
      </c>
      <c r="M26" s="77">
        <v>95847.693684062979</v>
      </c>
      <c r="N26" s="77">
        <v>96603.841609895375</v>
      </c>
      <c r="O26" s="77">
        <v>96309.130422312897</v>
      </c>
      <c r="P26" s="77">
        <v>95743.405930066438</v>
      </c>
      <c r="Q26" s="77">
        <v>95748.142284586807</v>
      </c>
      <c r="R26" s="77">
        <v>96303.825839586832</v>
      </c>
      <c r="S26" s="77">
        <v>96140.309415068201</v>
      </c>
      <c r="T26" s="77">
        <v>96010.880019870383</v>
      </c>
      <c r="U26" s="77">
        <v>96431.56626408163</v>
      </c>
      <c r="V26" s="77">
        <v>96374.733733819827</v>
      </c>
      <c r="W26" s="77">
        <v>96712.896030122269</v>
      </c>
      <c r="X26" s="77">
        <v>97278.937315175397</v>
      </c>
      <c r="Y26" s="77">
        <v>96897.230440524247</v>
      </c>
      <c r="Z26" s="77">
        <v>96989.191602854145</v>
      </c>
      <c r="AA26" s="77">
        <v>97563.576752064182</v>
      </c>
      <c r="AB26" s="77">
        <v>98117.960919670193</v>
      </c>
      <c r="AC26" s="77">
        <v>97873.87639326592</v>
      </c>
      <c r="AD26" s="77">
        <v>98400.958377484159</v>
      </c>
      <c r="AE26" s="77">
        <v>98659.832544234087</v>
      </c>
      <c r="AF26" s="77">
        <v>98548.815536929396</v>
      </c>
      <c r="AG26" s="77">
        <v>98918.977294733893</v>
      </c>
      <c r="AH26" s="77">
        <v>99329.450026459555</v>
      </c>
      <c r="AI26" s="77">
        <v>99878.067038534631</v>
      </c>
      <c r="AJ26" s="77">
        <v>99792.264288225124</v>
      </c>
      <c r="AK26" s="77">
        <v>100071.47437005627</v>
      </c>
      <c r="AL26" s="77">
        <v>100855.55229008209</v>
      </c>
      <c r="AM26" s="77">
        <v>98514.197821096721</v>
      </c>
      <c r="AN26" s="77">
        <v>97862.270432289661</v>
      </c>
      <c r="AO26" s="77">
        <v>100660.51793968544</v>
      </c>
      <c r="AP26" s="77">
        <v>100074.72869028896</v>
      </c>
      <c r="AQ26" s="77">
        <v>100821.82447338439</v>
      </c>
      <c r="AR26" s="77">
        <v>102480.45210427334</v>
      </c>
      <c r="AS26" s="77">
        <v>104297.24979782657</v>
      </c>
      <c r="AT26" s="77">
        <v>105107.63256988586</v>
      </c>
      <c r="AU26" s="77">
        <v>105115.22280627144</v>
      </c>
      <c r="AV26" s="77">
        <v>105246.74770182889</v>
      </c>
      <c r="AW26" s="77">
        <v>106048.18989969369</v>
      </c>
      <c r="AX26" s="77">
        <v>106499.92529480567</v>
      </c>
      <c r="AY26" s="77">
        <v>107261.01819856233</v>
      </c>
      <c r="AZ26" s="77">
        <v>106916.80679232022</v>
      </c>
      <c r="BA26" s="77">
        <v>106383.09654105865</v>
      </c>
      <c r="BB26" s="77">
        <v>106980.81415394819</v>
      </c>
      <c r="BC26" s="77">
        <v>107203.40252860742</v>
      </c>
      <c r="BD26" s="77">
        <v>107212.90633955838</v>
      </c>
      <c r="BE26" s="77">
        <v>107050.22708238203</v>
      </c>
      <c r="BF26" s="77">
        <v>106743.64523551549</v>
      </c>
      <c r="BG26" s="77">
        <v>106565.602399404</v>
      </c>
      <c r="BH26" s="77">
        <v>106652.80174154069</v>
      </c>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81">
        <v>83529.272407877404</v>
      </c>
      <c r="D27" s="81">
        <v>83562.229724717501</v>
      </c>
      <c r="E27" s="81">
        <v>84030.615554917895</v>
      </c>
      <c r="F27" s="81">
        <v>84534.7954899381</v>
      </c>
      <c r="G27" s="81">
        <v>85321.152330780198</v>
      </c>
      <c r="H27" s="81">
        <v>85098.731471705396</v>
      </c>
      <c r="I27" s="81">
        <v>85229.122281350603</v>
      </c>
      <c r="J27" s="81">
        <v>85188.542784379606</v>
      </c>
      <c r="K27" s="81">
        <v>85869.250894185898</v>
      </c>
      <c r="L27" s="81">
        <v>85434.738360543502</v>
      </c>
      <c r="M27" s="81">
        <v>85490.927482447602</v>
      </c>
      <c r="N27" s="81">
        <v>86473.316470578895</v>
      </c>
      <c r="O27" s="81">
        <v>86678.500174697707</v>
      </c>
      <c r="P27" s="81">
        <v>86889.829299387202</v>
      </c>
      <c r="Q27" s="81">
        <v>86893.827795788005</v>
      </c>
      <c r="R27" s="81">
        <v>87048.706494898594</v>
      </c>
      <c r="S27" s="81">
        <v>86931.126619491595</v>
      </c>
      <c r="T27" s="81">
        <v>87253.556193600307</v>
      </c>
      <c r="U27" s="81">
        <v>87306.310039009797</v>
      </c>
      <c r="V27" s="81">
        <v>86828.3538810264</v>
      </c>
      <c r="W27" s="81">
        <v>86954.409951051901</v>
      </c>
      <c r="X27" s="81">
        <v>87248.947972471302</v>
      </c>
      <c r="Y27" s="81">
        <v>87475.135110823903</v>
      </c>
      <c r="Z27" s="81">
        <v>87472.998314543001</v>
      </c>
      <c r="AA27" s="81">
        <v>87713.936030151206</v>
      </c>
      <c r="AB27" s="81">
        <v>87369.9260561962</v>
      </c>
      <c r="AC27" s="81">
        <v>86866.212679611897</v>
      </c>
      <c r="AD27" s="81">
        <v>87435.671165580105</v>
      </c>
      <c r="AE27" s="81">
        <v>87463.911926889603</v>
      </c>
      <c r="AF27" s="81">
        <v>87051.818404523394</v>
      </c>
      <c r="AG27" s="81">
        <v>86557.641708839699</v>
      </c>
      <c r="AH27" s="81">
        <v>87016.079115702203</v>
      </c>
      <c r="AI27" s="81">
        <v>86926.757901419202</v>
      </c>
      <c r="AJ27" s="81">
        <v>86704.979129300205</v>
      </c>
      <c r="AK27" s="81">
        <v>86609.323976723797</v>
      </c>
      <c r="AL27" s="81">
        <v>86292.815478574499</v>
      </c>
      <c r="AM27" s="81">
        <v>86332.2871196505</v>
      </c>
      <c r="AN27" s="81">
        <v>86095.303334007898</v>
      </c>
      <c r="AO27" s="81">
        <v>87182.425403085697</v>
      </c>
      <c r="AP27" s="81">
        <v>87491.2676237134</v>
      </c>
      <c r="AQ27" s="81">
        <v>87897.195749758306</v>
      </c>
      <c r="AR27" s="81">
        <v>87996.378774466997</v>
      </c>
      <c r="AS27" s="81">
        <v>88753.961582148695</v>
      </c>
      <c r="AT27" s="81">
        <v>88195.630797124904</v>
      </c>
      <c r="AU27" s="81">
        <v>87992.897383430594</v>
      </c>
      <c r="AV27" s="81">
        <v>88389.647665944198</v>
      </c>
      <c r="AW27" s="81">
        <v>88459.127305290895</v>
      </c>
      <c r="AX27" s="81">
        <v>88630.704459098997</v>
      </c>
      <c r="AY27" s="81">
        <v>89143.553090594607</v>
      </c>
      <c r="AZ27" s="81">
        <v>88858.486177135594</v>
      </c>
      <c r="BA27" s="81">
        <v>89187.956279683494</v>
      </c>
      <c r="BB27" s="81">
        <v>89801.432482904405</v>
      </c>
      <c r="BC27" s="81">
        <v>90074.346786829105</v>
      </c>
      <c r="BD27" s="81">
        <v>90156.936137155106</v>
      </c>
      <c r="BE27" s="81">
        <v>90570.729159815499</v>
      </c>
      <c r="BF27" s="81">
        <v>89894.083009253096</v>
      </c>
      <c r="BG27" s="81">
        <v>90060.187871375296</v>
      </c>
      <c r="BH27" s="81">
        <v>90378.063377767903</v>
      </c>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7">
        <v>83529.272407877404</v>
      </c>
      <c r="D28" s="77">
        <v>83562.229724717501</v>
      </c>
      <c r="E28" s="77">
        <v>84030.615554917895</v>
      </c>
      <c r="F28" s="77">
        <v>84534.7954899381</v>
      </c>
      <c r="G28" s="77">
        <v>85321.152330780198</v>
      </c>
      <c r="H28" s="77">
        <v>85098.731471705396</v>
      </c>
      <c r="I28" s="77">
        <v>85229.122281350603</v>
      </c>
      <c r="J28" s="77">
        <v>85188.542784379606</v>
      </c>
      <c r="K28" s="77">
        <v>85869.250894185898</v>
      </c>
      <c r="L28" s="77">
        <v>85434.738360543502</v>
      </c>
      <c r="M28" s="77">
        <v>85490.927482447602</v>
      </c>
      <c r="N28" s="77">
        <v>86473.316470578895</v>
      </c>
      <c r="O28" s="77">
        <v>86678.500174697707</v>
      </c>
      <c r="P28" s="77">
        <v>86889.829299387202</v>
      </c>
      <c r="Q28" s="77">
        <v>86893.827795788005</v>
      </c>
      <c r="R28" s="77">
        <v>87048.706494898594</v>
      </c>
      <c r="S28" s="77">
        <v>86931.126619491595</v>
      </c>
      <c r="T28" s="77">
        <v>87253.556193600307</v>
      </c>
      <c r="U28" s="77">
        <v>87306.310039009797</v>
      </c>
      <c r="V28" s="77">
        <v>86828.3538810264</v>
      </c>
      <c r="W28" s="77">
        <v>86954.409951051901</v>
      </c>
      <c r="X28" s="77">
        <v>87248.947972471302</v>
      </c>
      <c r="Y28" s="77">
        <v>87475.135110823903</v>
      </c>
      <c r="Z28" s="77">
        <v>87472.998314543001</v>
      </c>
      <c r="AA28" s="77">
        <v>87713.936030151206</v>
      </c>
      <c r="AB28" s="77">
        <v>87369.9260561962</v>
      </c>
      <c r="AC28" s="77">
        <v>86866.212679611897</v>
      </c>
      <c r="AD28" s="77">
        <v>87435.671165580105</v>
      </c>
      <c r="AE28" s="77">
        <v>87463.911926889603</v>
      </c>
      <c r="AF28" s="77">
        <v>87051.818404523394</v>
      </c>
      <c r="AG28" s="77">
        <v>86557.641708839699</v>
      </c>
      <c r="AH28" s="77">
        <v>87016.079115702203</v>
      </c>
      <c r="AI28" s="77">
        <v>86926.757901419202</v>
      </c>
      <c r="AJ28" s="77">
        <v>86704.979129300205</v>
      </c>
      <c r="AK28" s="77">
        <v>86609.323976723797</v>
      </c>
      <c r="AL28" s="77">
        <v>86292.815478574499</v>
      </c>
      <c r="AM28" s="77">
        <v>86332.2871196505</v>
      </c>
      <c r="AN28" s="77">
        <v>86095.303334007898</v>
      </c>
      <c r="AO28" s="77">
        <v>87182.425403085697</v>
      </c>
      <c r="AP28" s="77">
        <v>87491.2676237134</v>
      </c>
      <c r="AQ28" s="77">
        <v>87897.195749758306</v>
      </c>
      <c r="AR28" s="77">
        <v>87996.378774466997</v>
      </c>
      <c r="AS28" s="77">
        <v>88753.961582148695</v>
      </c>
      <c r="AT28" s="77">
        <v>88195.630797124904</v>
      </c>
      <c r="AU28" s="77">
        <v>87992.897383430594</v>
      </c>
      <c r="AV28" s="77">
        <v>88389.647665944198</v>
      </c>
      <c r="AW28" s="77">
        <v>88459.127305290895</v>
      </c>
      <c r="AX28" s="77">
        <v>88630.704459098997</v>
      </c>
      <c r="AY28" s="77">
        <v>89143.553090594607</v>
      </c>
      <c r="AZ28" s="77">
        <v>88858.486177135594</v>
      </c>
      <c r="BA28" s="77">
        <v>89187.956279683494</v>
      </c>
      <c r="BB28" s="77">
        <v>89801.432482904405</v>
      </c>
      <c r="BC28" s="77">
        <v>90074.346786829105</v>
      </c>
      <c r="BD28" s="77">
        <v>90156.936137155106</v>
      </c>
      <c r="BE28" s="77">
        <v>90570.729159815499</v>
      </c>
      <c r="BF28" s="77">
        <v>89894.083009253096</v>
      </c>
      <c r="BG28" s="77">
        <v>90060.187871375296</v>
      </c>
      <c r="BH28" s="77">
        <v>90378.063377767903</v>
      </c>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8" t="s">
        <v>150</v>
      </c>
      <c r="B29" s="118"/>
      <c r="C29" s="78">
        <v>239611.07806372206</v>
      </c>
      <c r="D29" s="78">
        <v>239919.72329159267</v>
      </c>
      <c r="E29" s="78">
        <v>240288.85648935608</v>
      </c>
      <c r="F29" s="78">
        <v>241109.51203786267</v>
      </c>
      <c r="G29" s="78">
        <v>241829.70117387056</v>
      </c>
      <c r="H29" s="78">
        <v>242235.39455932734</v>
      </c>
      <c r="I29" s="78">
        <v>243134.13742017598</v>
      </c>
      <c r="J29" s="78">
        <v>242738.44081574888</v>
      </c>
      <c r="K29" s="78">
        <v>243183.50926586514</v>
      </c>
      <c r="L29" s="78">
        <v>242589.25320186384</v>
      </c>
      <c r="M29" s="78">
        <v>243477.65482580097</v>
      </c>
      <c r="N29" s="78">
        <v>245364.87035663176</v>
      </c>
      <c r="O29" s="78">
        <v>245584.06852598937</v>
      </c>
      <c r="P29" s="78">
        <v>245257.64269980145</v>
      </c>
      <c r="Q29" s="78">
        <v>244819.52358997412</v>
      </c>
      <c r="R29" s="78">
        <v>245680.04717711607</v>
      </c>
      <c r="S29" s="78">
        <v>245156.9381408387</v>
      </c>
      <c r="T29" s="78">
        <v>245090.63859927328</v>
      </c>
      <c r="U29" s="78">
        <v>245433.73271323589</v>
      </c>
      <c r="V29" s="78">
        <v>244929.11462322483</v>
      </c>
      <c r="W29" s="78">
        <v>245134.17167026762</v>
      </c>
      <c r="X29" s="78">
        <v>245748.40863425774</v>
      </c>
      <c r="Y29" s="78">
        <v>245497.2927596597</v>
      </c>
      <c r="Z29" s="78">
        <v>245973.67996747594</v>
      </c>
      <c r="AA29" s="78">
        <v>247088.58771098638</v>
      </c>
      <c r="AB29" s="78">
        <v>247756.95206456492</v>
      </c>
      <c r="AC29" s="78">
        <v>246912.39058832746</v>
      </c>
      <c r="AD29" s="78">
        <v>247507.80483442906</v>
      </c>
      <c r="AE29" s="78">
        <v>247630.029853908</v>
      </c>
      <c r="AF29" s="78">
        <v>246920.49562979161</v>
      </c>
      <c r="AG29" s="78">
        <v>247023.56928577018</v>
      </c>
      <c r="AH29" s="78">
        <v>247628.5866498914</v>
      </c>
      <c r="AI29" s="78">
        <v>248493.48796598183</v>
      </c>
      <c r="AJ29" s="78">
        <v>247894.46880331542</v>
      </c>
      <c r="AK29" s="78">
        <v>247885.9671306994</v>
      </c>
      <c r="AL29" s="78">
        <v>248169.02694524953</v>
      </c>
      <c r="AM29" s="78">
        <v>243851.54156001564</v>
      </c>
      <c r="AN29" s="78">
        <v>243237.40481665696</v>
      </c>
      <c r="AO29" s="78">
        <v>248024.24737851653</v>
      </c>
      <c r="AP29" s="78">
        <v>247882.31856527424</v>
      </c>
      <c r="AQ29" s="78">
        <v>249783.09180693657</v>
      </c>
      <c r="AR29" s="78">
        <v>251683.66543376032</v>
      </c>
      <c r="AS29" s="78">
        <v>254202.88799937768</v>
      </c>
      <c r="AT29" s="78">
        <v>254708.29455655316</v>
      </c>
      <c r="AU29" s="78">
        <v>254736.09022834004</v>
      </c>
      <c r="AV29" s="78">
        <v>255563.86777377018</v>
      </c>
      <c r="AW29" s="78">
        <v>256510.06280498346</v>
      </c>
      <c r="AX29" s="78">
        <v>257374.85518996604</v>
      </c>
      <c r="AY29" s="78">
        <v>258488.86580384505</v>
      </c>
      <c r="AZ29" s="78">
        <v>258212.00816715165</v>
      </c>
      <c r="BA29" s="78">
        <v>258033.99016763724</v>
      </c>
      <c r="BB29" s="78">
        <v>259325.8880225303</v>
      </c>
      <c r="BC29" s="78">
        <v>260046.09068712848</v>
      </c>
      <c r="BD29" s="78">
        <v>259875.08590967883</v>
      </c>
      <c r="BE29" s="78">
        <v>260397.45588722933</v>
      </c>
      <c r="BF29" s="78">
        <v>259577.45268671389</v>
      </c>
      <c r="BG29" s="78">
        <v>259839.50514286419</v>
      </c>
      <c r="BH29" s="78">
        <v>260298.80455957475</v>
      </c>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row>
    <row r="31" spans="1:128" ht="15" thickBot="1" x14ac:dyDescent="0.4">
      <c r="A31" s="88" t="s">
        <v>300</v>
      </c>
      <c r="B31" s="89"/>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335</v>
      </c>
    </row>
    <row r="33" spans="1:128" ht="15" thickBot="1" x14ac:dyDescent="0.4">
      <c r="A33" s="16" t="s">
        <v>94</v>
      </c>
      <c r="B33" s="17" t="s">
        <v>95</v>
      </c>
      <c r="C33" s="81">
        <v>20.564420899841799</v>
      </c>
      <c r="D33" s="81">
        <v>21.041853967799501</v>
      </c>
      <c r="E33" s="81">
        <v>24.8118598981664</v>
      </c>
      <c r="F33" s="81">
        <v>10.3002667588433</v>
      </c>
      <c r="G33" s="81">
        <v>19.860673513287299</v>
      </c>
      <c r="H33" s="81">
        <v>31.268550658242699</v>
      </c>
      <c r="I33" s="81">
        <v>41.180022640997201</v>
      </c>
      <c r="J33" s="81">
        <v>20.8489081609588</v>
      </c>
      <c r="K33" s="81">
        <v>28.714685898811101</v>
      </c>
      <c r="L33" s="81">
        <v>26.636932037676502</v>
      </c>
      <c r="M33" s="81">
        <v>38.353814682963801</v>
      </c>
      <c r="N33" s="81">
        <v>39.298765866864301</v>
      </c>
      <c r="O33" s="81">
        <v>22.193832116978101</v>
      </c>
      <c r="P33" s="81">
        <v>25.515987964675499</v>
      </c>
      <c r="Q33" s="81">
        <v>31.984643590028401</v>
      </c>
      <c r="R33" s="81">
        <v>21.704735046863899</v>
      </c>
      <c r="S33" s="81">
        <v>25.753487921260099</v>
      </c>
      <c r="T33" s="81">
        <v>26.296144544760899</v>
      </c>
      <c r="U33" s="81">
        <v>27.433649805244801</v>
      </c>
      <c r="V33" s="81">
        <v>17.766454776698001</v>
      </c>
      <c r="W33" s="81">
        <v>9.1857557803502701</v>
      </c>
      <c r="X33" s="81">
        <v>17.462677506021301</v>
      </c>
      <c r="Y33" s="81">
        <v>10.5067474028896</v>
      </c>
      <c r="Z33" s="81">
        <v>7.85060403485571</v>
      </c>
      <c r="AA33" s="81">
        <v>9.0320782278737202</v>
      </c>
      <c r="AB33" s="81">
        <v>21.5322345695898</v>
      </c>
      <c r="AC33" s="81">
        <v>20.7367032416665</v>
      </c>
      <c r="AD33" s="81">
        <v>15.3753857101353</v>
      </c>
      <c r="AE33" s="81">
        <v>14.1576044326186</v>
      </c>
      <c r="AF33" s="81">
        <v>22.980205563134</v>
      </c>
      <c r="AG33" s="81">
        <v>10.242132318950899</v>
      </c>
      <c r="AH33" s="81">
        <v>8.5750362003269895</v>
      </c>
      <c r="AI33" s="81">
        <v>12.9160382530176</v>
      </c>
      <c r="AJ33" s="81">
        <v>15.5343542061244</v>
      </c>
      <c r="AK33" s="81">
        <v>8.2890739554080106</v>
      </c>
      <c r="AL33" s="81">
        <v>7.4293198884280596</v>
      </c>
      <c r="AM33" s="81">
        <v>8.2369186667619108</v>
      </c>
      <c r="AN33" s="81" t="s">
        <v>337</v>
      </c>
      <c r="AO33" s="81">
        <v>15.6125008425735</v>
      </c>
      <c r="AP33" s="81">
        <v>6.26420078744286</v>
      </c>
      <c r="AQ33" s="81">
        <v>10.9079578365132</v>
      </c>
      <c r="AR33" s="81">
        <v>11.9077872979808</v>
      </c>
      <c r="AS33" s="81">
        <v>6.3609661200325398</v>
      </c>
      <c r="AT33" s="81">
        <v>6.24224103385228</v>
      </c>
      <c r="AU33" s="81">
        <v>8.5712835736760695</v>
      </c>
      <c r="AV33" s="81">
        <v>9.3949927484009894</v>
      </c>
      <c r="AW33" s="81">
        <v>15.0346772129669</v>
      </c>
      <c r="AX33" s="81" t="s">
        <v>337</v>
      </c>
      <c r="AY33" s="81" t="s">
        <v>337</v>
      </c>
      <c r="AZ33" s="81">
        <v>8.8237770685295907</v>
      </c>
      <c r="BA33" s="81">
        <v>22.9414373399255</v>
      </c>
      <c r="BB33" s="81">
        <v>13.2464204614619</v>
      </c>
      <c r="BC33" s="81">
        <v>9.9348845279751394</v>
      </c>
      <c r="BD33" s="81">
        <v>27.104160278460299</v>
      </c>
      <c r="BE33" s="81">
        <v>21.240059286813</v>
      </c>
      <c r="BF33" s="81">
        <v>17.5211673433468</v>
      </c>
      <c r="BG33" s="81">
        <v>13.449090252807499</v>
      </c>
      <c r="BH33" s="81">
        <v>33.209581014911102</v>
      </c>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7">
        <v>20.564420899841799</v>
      </c>
      <c r="D34" s="77">
        <v>21.041853967799501</v>
      </c>
      <c r="E34" s="77">
        <v>24.8118598981664</v>
      </c>
      <c r="F34" s="77">
        <v>10.3002667588433</v>
      </c>
      <c r="G34" s="77">
        <v>19.860673513287299</v>
      </c>
      <c r="H34" s="77">
        <v>31.268550658242699</v>
      </c>
      <c r="I34" s="77">
        <v>41.180022640997201</v>
      </c>
      <c r="J34" s="77">
        <v>20.8489081609588</v>
      </c>
      <c r="K34" s="77">
        <v>28.714685898811101</v>
      </c>
      <c r="L34" s="77">
        <v>26.636932037676502</v>
      </c>
      <c r="M34" s="77">
        <v>38.353814682963801</v>
      </c>
      <c r="N34" s="77">
        <v>39.298765866864301</v>
      </c>
      <c r="O34" s="77">
        <v>22.193832116978101</v>
      </c>
      <c r="P34" s="77">
        <v>25.515987964675499</v>
      </c>
      <c r="Q34" s="77">
        <v>31.984643590028401</v>
      </c>
      <c r="R34" s="77">
        <v>21.704735046863899</v>
      </c>
      <c r="S34" s="77">
        <v>25.753487921260099</v>
      </c>
      <c r="T34" s="77">
        <v>26.296144544760899</v>
      </c>
      <c r="U34" s="77">
        <v>27.433649805244801</v>
      </c>
      <c r="V34" s="77">
        <v>17.766454776698001</v>
      </c>
      <c r="W34" s="77">
        <v>9.1857557803502701</v>
      </c>
      <c r="X34" s="77">
        <v>17.462677506021301</v>
      </c>
      <c r="Y34" s="77">
        <v>10.5067474028896</v>
      </c>
      <c r="Z34" s="77">
        <v>7.85060403485571</v>
      </c>
      <c r="AA34" s="77">
        <v>9.0320782278737202</v>
      </c>
      <c r="AB34" s="77">
        <v>21.5322345695898</v>
      </c>
      <c r="AC34" s="77">
        <v>20.7367032416665</v>
      </c>
      <c r="AD34" s="77">
        <v>15.3753857101353</v>
      </c>
      <c r="AE34" s="77">
        <v>14.1576044326186</v>
      </c>
      <c r="AF34" s="77">
        <v>22.980205563134</v>
      </c>
      <c r="AG34" s="77">
        <v>10.242132318950899</v>
      </c>
      <c r="AH34" s="77">
        <v>8.5750362003269895</v>
      </c>
      <c r="AI34" s="77">
        <v>12.9160382530176</v>
      </c>
      <c r="AJ34" s="77">
        <v>15.5343542061244</v>
      </c>
      <c r="AK34" s="77">
        <v>8.2890739554080106</v>
      </c>
      <c r="AL34" s="77">
        <v>7.4293198884280596</v>
      </c>
      <c r="AM34" s="77">
        <v>8.2369186667619108</v>
      </c>
      <c r="AN34" s="77" t="s">
        <v>337</v>
      </c>
      <c r="AO34" s="77">
        <v>15.6125008425735</v>
      </c>
      <c r="AP34" s="77">
        <v>6.26420078744286</v>
      </c>
      <c r="AQ34" s="77">
        <v>10.9079578365132</v>
      </c>
      <c r="AR34" s="77">
        <v>11.9077872979808</v>
      </c>
      <c r="AS34" s="77">
        <v>6.3609661200325398</v>
      </c>
      <c r="AT34" s="77">
        <v>6.24224103385228</v>
      </c>
      <c r="AU34" s="77">
        <v>8.5712835736760695</v>
      </c>
      <c r="AV34" s="77">
        <v>9.3949927484009894</v>
      </c>
      <c r="AW34" s="77">
        <v>15.0346772129669</v>
      </c>
      <c r="AX34" s="77" t="s">
        <v>337</v>
      </c>
      <c r="AY34" s="77" t="s">
        <v>337</v>
      </c>
      <c r="AZ34" s="77">
        <v>8.8237770685295907</v>
      </c>
      <c r="BA34" s="77">
        <v>22.9414373399255</v>
      </c>
      <c r="BB34" s="77">
        <v>13.2464204614619</v>
      </c>
      <c r="BC34" s="77">
        <v>9.9348845279751394</v>
      </c>
      <c r="BD34" s="77">
        <v>27.104160278460299</v>
      </c>
      <c r="BE34" s="77">
        <v>21.240059286813</v>
      </c>
      <c r="BF34" s="77">
        <v>17.5211673433468</v>
      </c>
      <c r="BG34" s="77">
        <v>13.449090252807499</v>
      </c>
      <c r="BH34" s="77">
        <v>33.209581014911102</v>
      </c>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81">
        <v>389.60397681194303</v>
      </c>
      <c r="D35" s="81">
        <v>483.53032637566901</v>
      </c>
      <c r="E35" s="81">
        <v>362.14848174702001</v>
      </c>
      <c r="F35" s="81">
        <v>336.29551648070799</v>
      </c>
      <c r="G35" s="81">
        <v>325.65226696857002</v>
      </c>
      <c r="H35" s="81">
        <v>306.64523374124201</v>
      </c>
      <c r="I35" s="81">
        <v>334.812395143608</v>
      </c>
      <c r="J35" s="81">
        <v>416.75562919561997</v>
      </c>
      <c r="K35" s="81">
        <v>395.19347280205301</v>
      </c>
      <c r="L35" s="81">
        <v>288.57798954850398</v>
      </c>
      <c r="M35" s="81">
        <v>350.74217689646702</v>
      </c>
      <c r="N35" s="81">
        <v>314.58876452531399</v>
      </c>
      <c r="O35" s="81">
        <v>360.867766093591</v>
      </c>
      <c r="P35" s="81">
        <v>424.56841549390299</v>
      </c>
      <c r="Q35" s="81">
        <v>391.28000952645402</v>
      </c>
      <c r="R35" s="81">
        <v>428.98300153775102</v>
      </c>
      <c r="S35" s="81">
        <v>454.18229453546797</v>
      </c>
      <c r="T35" s="81">
        <v>427.77842144636998</v>
      </c>
      <c r="U35" s="81">
        <v>444.07823826535201</v>
      </c>
      <c r="V35" s="81">
        <v>497.19841053298501</v>
      </c>
      <c r="W35" s="81">
        <v>395.61545608958301</v>
      </c>
      <c r="X35" s="81">
        <v>418.44853065812202</v>
      </c>
      <c r="Y35" s="81">
        <v>392.45577178872401</v>
      </c>
      <c r="Z35" s="81">
        <v>428.90245791819399</v>
      </c>
      <c r="AA35" s="81">
        <v>493.742041245412</v>
      </c>
      <c r="AB35" s="81">
        <v>517.71450252599095</v>
      </c>
      <c r="AC35" s="81">
        <v>558.02010038949095</v>
      </c>
      <c r="AD35" s="81">
        <v>479.192370432058</v>
      </c>
      <c r="AE35" s="81">
        <v>516.66802648133398</v>
      </c>
      <c r="AF35" s="81">
        <v>514.70821884287602</v>
      </c>
      <c r="AG35" s="81">
        <v>500.01958579533999</v>
      </c>
      <c r="AH35" s="81">
        <v>508.05923992914597</v>
      </c>
      <c r="AI35" s="81">
        <v>458.90353583853698</v>
      </c>
      <c r="AJ35" s="81">
        <v>443.80559877677899</v>
      </c>
      <c r="AK35" s="81">
        <v>394.83948020862601</v>
      </c>
      <c r="AL35" s="81">
        <v>389.62706206986002</v>
      </c>
      <c r="AM35" s="81">
        <v>370.03641269288801</v>
      </c>
      <c r="AN35" s="81">
        <v>396.98963992619798</v>
      </c>
      <c r="AO35" s="81">
        <v>427.38219966044102</v>
      </c>
      <c r="AP35" s="81">
        <v>424.75065048878002</v>
      </c>
      <c r="AQ35" s="81">
        <v>451.632150916098</v>
      </c>
      <c r="AR35" s="81">
        <v>437.111102892188</v>
      </c>
      <c r="AS35" s="81">
        <v>430.32090380062499</v>
      </c>
      <c r="AT35" s="81">
        <v>473.68770986795403</v>
      </c>
      <c r="AU35" s="81">
        <v>426.59343885323301</v>
      </c>
      <c r="AV35" s="81">
        <v>403.89638702337299</v>
      </c>
      <c r="AW35" s="81">
        <v>457.28341436555098</v>
      </c>
      <c r="AX35" s="81">
        <v>455.250060851162</v>
      </c>
      <c r="AY35" s="81">
        <v>443.93043487779897</v>
      </c>
      <c r="AZ35" s="81">
        <v>452.37728869170701</v>
      </c>
      <c r="BA35" s="81">
        <v>436.46268714873298</v>
      </c>
      <c r="BB35" s="81">
        <v>436.33204946421102</v>
      </c>
      <c r="BC35" s="81">
        <v>477.28817326739198</v>
      </c>
      <c r="BD35" s="81">
        <v>450.63195173823999</v>
      </c>
      <c r="BE35" s="81">
        <v>518.52339644242295</v>
      </c>
      <c r="BF35" s="81">
        <v>433.3756277251</v>
      </c>
      <c r="BG35" s="81">
        <v>464.391515076107</v>
      </c>
      <c r="BH35" s="81">
        <v>470.77229031709601</v>
      </c>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81">
        <v>181.10102828568799</v>
      </c>
      <c r="D36" s="81">
        <v>183.51542598352299</v>
      </c>
      <c r="E36" s="81">
        <v>177.909525990643</v>
      </c>
      <c r="F36" s="81">
        <v>194.136569025081</v>
      </c>
      <c r="G36" s="81">
        <v>186.53694676467501</v>
      </c>
      <c r="H36" s="81">
        <v>210.29564653784399</v>
      </c>
      <c r="I36" s="81">
        <v>158.94991680991001</v>
      </c>
      <c r="J36" s="81">
        <v>164.84083482438999</v>
      </c>
      <c r="K36" s="81">
        <v>163.85304531192401</v>
      </c>
      <c r="L36" s="81">
        <v>153.384518193628</v>
      </c>
      <c r="M36" s="81">
        <v>134.81074140288399</v>
      </c>
      <c r="N36" s="81">
        <v>126.354488754714</v>
      </c>
      <c r="O36" s="81">
        <v>135.15328885218801</v>
      </c>
      <c r="P36" s="81">
        <v>120.44869905893501</v>
      </c>
      <c r="Q36" s="81">
        <v>152.64569162629701</v>
      </c>
      <c r="R36" s="81">
        <v>155.17832388828401</v>
      </c>
      <c r="S36" s="81">
        <v>136.69892960086</v>
      </c>
      <c r="T36" s="81">
        <v>154.26045988339499</v>
      </c>
      <c r="U36" s="81">
        <v>145.693949331271</v>
      </c>
      <c r="V36" s="81">
        <v>171.98002030610499</v>
      </c>
      <c r="W36" s="81">
        <v>132.777695276412</v>
      </c>
      <c r="X36" s="81">
        <v>159.9320823791</v>
      </c>
      <c r="Y36" s="81">
        <v>153.20189123619099</v>
      </c>
      <c r="Z36" s="81">
        <v>175.34453271086201</v>
      </c>
      <c r="AA36" s="81">
        <v>211.323400418093</v>
      </c>
      <c r="AB36" s="81">
        <v>248.83526759683599</v>
      </c>
      <c r="AC36" s="81">
        <v>267.39762823732002</v>
      </c>
      <c r="AD36" s="81">
        <v>244.58407274604099</v>
      </c>
      <c r="AE36" s="81">
        <v>268.84408612641698</v>
      </c>
      <c r="AF36" s="81">
        <v>274.387495381414</v>
      </c>
      <c r="AG36" s="81">
        <v>239.52585995941999</v>
      </c>
      <c r="AH36" s="81">
        <v>239.78118230177901</v>
      </c>
      <c r="AI36" s="81">
        <v>226.28187024963401</v>
      </c>
      <c r="AJ36" s="81">
        <v>232.02996183063399</v>
      </c>
      <c r="AK36" s="81">
        <v>237.74910575998899</v>
      </c>
      <c r="AL36" s="81">
        <v>240.89845848055199</v>
      </c>
      <c r="AM36" s="81">
        <v>144.802243382093</v>
      </c>
      <c r="AN36" s="81">
        <v>155.58840354410199</v>
      </c>
      <c r="AO36" s="81">
        <v>188.47939912715401</v>
      </c>
      <c r="AP36" s="81">
        <v>211.03517234455401</v>
      </c>
      <c r="AQ36" s="81">
        <v>181.12364441719501</v>
      </c>
      <c r="AR36" s="81">
        <v>165.20072877904701</v>
      </c>
      <c r="AS36" s="81">
        <v>155.880062340097</v>
      </c>
      <c r="AT36" s="81">
        <v>194.704347237127</v>
      </c>
      <c r="AU36" s="81">
        <v>210.58522056662801</v>
      </c>
      <c r="AV36" s="81">
        <v>224.45329540193501</v>
      </c>
      <c r="AW36" s="81">
        <v>229.985954348928</v>
      </c>
      <c r="AX36" s="81">
        <v>224.38270517539399</v>
      </c>
      <c r="AY36" s="81">
        <v>193.235804620197</v>
      </c>
      <c r="AZ36" s="81">
        <v>212.20359783247201</v>
      </c>
      <c r="BA36" s="81">
        <v>181.91362191284199</v>
      </c>
      <c r="BB36" s="81">
        <v>170.46092779240001</v>
      </c>
      <c r="BC36" s="81">
        <v>200.75128192131001</v>
      </c>
      <c r="BD36" s="81">
        <v>199.597244378662</v>
      </c>
      <c r="BE36" s="81">
        <v>196.725134606696</v>
      </c>
      <c r="BF36" s="81">
        <v>204.018137350713</v>
      </c>
      <c r="BG36" s="81">
        <v>209.08242761883801</v>
      </c>
      <c r="BH36" s="81">
        <v>218.16615877917999</v>
      </c>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81">
        <v>179.00692441451801</v>
      </c>
      <c r="D37" s="81">
        <v>161.13215248989499</v>
      </c>
      <c r="E37" s="81">
        <v>140.58194587084299</v>
      </c>
      <c r="F37" s="81">
        <v>172.28165280042899</v>
      </c>
      <c r="G37" s="81">
        <v>124.678446537743</v>
      </c>
      <c r="H37" s="81">
        <v>107.496719356668</v>
      </c>
      <c r="I37" s="81">
        <v>107.631164966558</v>
      </c>
      <c r="J37" s="81">
        <v>109.584021814553</v>
      </c>
      <c r="K37" s="81">
        <v>122.185995536435</v>
      </c>
      <c r="L37" s="81">
        <v>149.185512796533</v>
      </c>
      <c r="M37" s="81">
        <v>154.42213602267699</v>
      </c>
      <c r="N37" s="81">
        <v>139.62769890440001</v>
      </c>
      <c r="O37" s="81">
        <v>130.42104241930201</v>
      </c>
      <c r="P37" s="81">
        <v>134.17330041787901</v>
      </c>
      <c r="Q37" s="81">
        <v>108.25194138978701</v>
      </c>
      <c r="R37" s="81">
        <v>127.015247465798</v>
      </c>
      <c r="S37" s="81">
        <v>124.012162423272</v>
      </c>
      <c r="T37" s="81">
        <v>132.82695768729499</v>
      </c>
      <c r="U37" s="81">
        <v>120.923700152943</v>
      </c>
      <c r="V37" s="81">
        <v>116.448227279364</v>
      </c>
      <c r="W37" s="81">
        <v>111.723055037371</v>
      </c>
      <c r="X37" s="81">
        <v>119.977782859914</v>
      </c>
      <c r="Y37" s="81">
        <v>125.464881441164</v>
      </c>
      <c r="Z37" s="81">
        <v>110.894339897028</v>
      </c>
      <c r="AA37" s="81">
        <v>100.864017239559</v>
      </c>
      <c r="AB37" s="81">
        <v>96.036898579134203</v>
      </c>
      <c r="AC37" s="81">
        <v>99.152311336429705</v>
      </c>
      <c r="AD37" s="81">
        <v>88.766227065124994</v>
      </c>
      <c r="AE37" s="81">
        <v>93.125990863239494</v>
      </c>
      <c r="AF37" s="81">
        <v>85.923152277960199</v>
      </c>
      <c r="AG37" s="81">
        <v>85.177800727588803</v>
      </c>
      <c r="AH37" s="81">
        <v>106.300077793323</v>
      </c>
      <c r="AI37" s="81">
        <v>111.525957729331</v>
      </c>
      <c r="AJ37" s="81">
        <v>107.553164792415</v>
      </c>
      <c r="AK37" s="81">
        <v>81.797847459217394</v>
      </c>
      <c r="AL37" s="81">
        <v>82.203856300224601</v>
      </c>
      <c r="AM37" s="81">
        <v>37.205955740778599</v>
      </c>
      <c r="AN37" s="81">
        <v>54.368201272192202</v>
      </c>
      <c r="AO37" s="81">
        <v>70.264889104390093</v>
      </c>
      <c r="AP37" s="81">
        <v>78.534134833330796</v>
      </c>
      <c r="AQ37" s="81">
        <v>85.808100401305396</v>
      </c>
      <c r="AR37" s="81">
        <v>92.076550959261496</v>
      </c>
      <c r="AS37" s="81">
        <v>74.601436632280496</v>
      </c>
      <c r="AT37" s="81">
        <v>96.729606416942204</v>
      </c>
      <c r="AU37" s="81">
        <v>92.745691799160397</v>
      </c>
      <c r="AV37" s="81">
        <v>69.417061297950895</v>
      </c>
      <c r="AW37" s="81">
        <v>68.554040151561395</v>
      </c>
      <c r="AX37" s="81">
        <v>65.110425380030904</v>
      </c>
      <c r="AY37" s="81">
        <v>93.389562299516598</v>
      </c>
      <c r="AZ37" s="81">
        <v>102.80365047092</v>
      </c>
      <c r="BA37" s="81">
        <v>81.128342350562804</v>
      </c>
      <c r="BB37" s="81">
        <v>87.360210276993996</v>
      </c>
      <c r="BC37" s="81">
        <v>82.686348294241697</v>
      </c>
      <c r="BD37" s="81">
        <v>59.470148342162098</v>
      </c>
      <c r="BE37" s="81">
        <v>64.402498463425005</v>
      </c>
      <c r="BF37" s="81">
        <v>62.023406541445702</v>
      </c>
      <c r="BG37" s="81">
        <v>46.6107356798382</v>
      </c>
      <c r="BH37" s="81">
        <v>49.879707451566702</v>
      </c>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81">
        <v>145.126056064598</v>
      </c>
      <c r="D38" s="81">
        <v>89.140944990859794</v>
      </c>
      <c r="E38" s="81">
        <v>95.952114449940197</v>
      </c>
      <c r="F38" s="81">
        <v>89.981575648008004</v>
      </c>
      <c r="G38" s="81">
        <v>90.3465932369147</v>
      </c>
      <c r="H38" s="81">
        <v>100.94723453247499</v>
      </c>
      <c r="I38" s="81">
        <v>57.4966353855432</v>
      </c>
      <c r="J38" s="81">
        <v>99.762999798232997</v>
      </c>
      <c r="K38" s="81">
        <v>114.85874359524399</v>
      </c>
      <c r="L38" s="81">
        <v>151.65552546998299</v>
      </c>
      <c r="M38" s="81">
        <v>110.388898097667</v>
      </c>
      <c r="N38" s="81">
        <v>125.912463772441</v>
      </c>
      <c r="O38" s="81">
        <v>104.40750587204499</v>
      </c>
      <c r="P38" s="81">
        <v>99.921387983805403</v>
      </c>
      <c r="Q38" s="81">
        <v>81.911892120804396</v>
      </c>
      <c r="R38" s="81">
        <v>98.551229401976798</v>
      </c>
      <c r="S38" s="81">
        <v>108.62937386336</v>
      </c>
      <c r="T38" s="81">
        <v>117.26132604404501</v>
      </c>
      <c r="U38" s="81">
        <v>128.99652355232101</v>
      </c>
      <c r="V38" s="81">
        <v>138.226922878046</v>
      </c>
      <c r="W38" s="81">
        <v>130.16411382368699</v>
      </c>
      <c r="X38" s="81">
        <v>167.05961480760399</v>
      </c>
      <c r="Y38" s="81">
        <v>62.456776228288298</v>
      </c>
      <c r="Z38" s="81">
        <v>118.51646946248199</v>
      </c>
      <c r="AA38" s="81">
        <v>79.3252087839344</v>
      </c>
      <c r="AB38" s="81">
        <v>119.77305479334299</v>
      </c>
      <c r="AC38" s="81">
        <v>109.303744189719</v>
      </c>
      <c r="AD38" s="81">
        <v>123.003085681082</v>
      </c>
      <c r="AE38" s="81">
        <v>128.99150705274701</v>
      </c>
      <c r="AF38" s="81">
        <v>167.37249718482599</v>
      </c>
      <c r="AG38" s="81">
        <v>119.813623353766</v>
      </c>
      <c r="AH38" s="81">
        <v>116.73742463627001</v>
      </c>
      <c r="AI38" s="81">
        <v>143.44630362820999</v>
      </c>
      <c r="AJ38" s="81">
        <v>144.79552377313499</v>
      </c>
      <c r="AK38" s="81">
        <v>135.90225903634101</v>
      </c>
      <c r="AL38" s="81">
        <v>176.34859314110801</v>
      </c>
      <c r="AM38" s="81">
        <v>133.13159240464</v>
      </c>
      <c r="AN38" s="81">
        <v>66.938098882538299</v>
      </c>
      <c r="AO38" s="81">
        <v>144.36744606280899</v>
      </c>
      <c r="AP38" s="81">
        <v>149.557793800198</v>
      </c>
      <c r="AQ38" s="81">
        <v>104.40473929234101</v>
      </c>
      <c r="AR38" s="81">
        <v>127.33649965421399</v>
      </c>
      <c r="AS38" s="81">
        <v>125.484513458824</v>
      </c>
      <c r="AT38" s="81">
        <v>180.04963982017699</v>
      </c>
      <c r="AU38" s="81">
        <v>149.66038181305001</v>
      </c>
      <c r="AV38" s="81">
        <v>183.29822586676201</v>
      </c>
      <c r="AW38" s="81">
        <v>158.63511982399601</v>
      </c>
      <c r="AX38" s="81">
        <v>221.51061991982701</v>
      </c>
      <c r="AY38" s="81">
        <v>217.48727996768099</v>
      </c>
      <c r="AZ38" s="81">
        <v>222.704460360062</v>
      </c>
      <c r="BA38" s="81">
        <v>230.76386971336899</v>
      </c>
      <c r="BB38" s="81">
        <v>241.35757281987199</v>
      </c>
      <c r="BC38" s="81">
        <v>222.268691106267</v>
      </c>
      <c r="BD38" s="81">
        <v>225.291318059258</v>
      </c>
      <c r="BE38" s="81">
        <v>213.752233004564</v>
      </c>
      <c r="BF38" s="81">
        <v>216.48375650890699</v>
      </c>
      <c r="BG38" s="81">
        <v>194.32960843549401</v>
      </c>
      <c r="BH38" s="81">
        <v>226.674698322707</v>
      </c>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81">
        <v>1598.60801528203</v>
      </c>
      <c r="D39" s="81">
        <v>1643.66906293186</v>
      </c>
      <c r="E39" s="81">
        <v>1539.1717853268001</v>
      </c>
      <c r="F39" s="81">
        <v>1560.4091900820099</v>
      </c>
      <c r="G39" s="81">
        <v>1401.1847033884801</v>
      </c>
      <c r="H39" s="81">
        <v>1345.20135157343</v>
      </c>
      <c r="I39" s="81">
        <v>1239.3674739488099</v>
      </c>
      <c r="J39" s="81">
        <v>1206.58349631385</v>
      </c>
      <c r="K39" s="81">
        <v>1264.33781963859</v>
      </c>
      <c r="L39" s="81">
        <v>1360.58657560238</v>
      </c>
      <c r="M39" s="81">
        <v>1426.57128523187</v>
      </c>
      <c r="N39" s="81">
        <v>1507.3129446481801</v>
      </c>
      <c r="O39" s="81">
        <v>1522.9935119141901</v>
      </c>
      <c r="P39" s="81">
        <v>1516.1104081450001</v>
      </c>
      <c r="Q39" s="81">
        <v>1492.8064421942499</v>
      </c>
      <c r="R39" s="81">
        <v>1489.8309126686099</v>
      </c>
      <c r="S39" s="81">
        <v>1432.6318136561599</v>
      </c>
      <c r="T39" s="81">
        <v>1324.20971762574</v>
      </c>
      <c r="U39" s="81">
        <v>1408.78386496134</v>
      </c>
      <c r="V39" s="81">
        <v>1435.3029293351001</v>
      </c>
      <c r="W39" s="81">
        <v>1528.1586335725101</v>
      </c>
      <c r="X39" s="81">
        <v>1591.80861552388</v>
      </c>
      <c r="Y39" s="81">
        <v>1518.3487712124199</v>
      </c>
      <c r="Z39" s="81">
        <v>1632.0241507901901</v>
      </c>
      <c r="AA39" s="81">
        <v>1622.4122979859201</v>
      </c>
      <c r="AB39" s="81">
        <v>1780.4550109232</v>
      </c>
      <c r="AC39" s="81">
        <v>1919.8718608270999</v>
      </c>
      <c r="AD39" s="81">
        <v>1970.8406247524599</v>
      </c>
      <c r="AE39" s="81">
        <v>1937.86980589563</v>
      </c>
      <c r="AF39" s="81">
        <v>1866.9683843232101</v>
      </c>
      <c r="AG39" s="81">
        <v>1934.39806994062</v>
      </c>
      <c r="AH39" s="81">
        <v>1871.8752151523499</v>
      </c>
      <c r="AI39" s="81">
        <v>1965.18907695548</v>
      </c>
      <c r="AJ39" s="81">
        <v>1895.8633265717201</v>
      </c>
      <c r="AK39" s="81">
        <v>1794.0466955628399</v>
      </c>
      <c r="AL39" s="81">
        <v>1683.7770483587201</v>
      </c>
      <c r="AM39" s="81">
        <v>988.29735430641597</v>
      </c>
      <c r="AN39" s="81">
        <v>883.74221995175299</v>
      </c>
      <c r="AO39" s="81">
        <v>1250.9585542376799</v>
      </c>
      <c r="AP39" s="81">
        <v>1356.6700762937701</v>
      </c>
      <c r="AQ39" s="81">
        <v>1393.1120214646101</v>
      </c>
      <c r="AR39" s="81">
        <v>1440.61510446847</v>
      </c>
      <c r="AS39" s="81">
        <v>1466.64398951362</v>
      </c>
      <c r="AT39" s="81">
        <v>1592.9804193192799</v>
      </c>
      <c r="AU39" s="81">
        <v>1704.7166213691301</v>
      </c>
      <c r="AV39" s="81">
        <v>1661.4847924344101</v>
      </c>
      <c r="AW39" s="81">
        <v>1623.0876294069701</v>
      </c>
      <c r="AX39" s="81">
        <v>1648.8962252236199</v>
      </c>
      <c r="AY39" s="81">
        <v>1543.33042396822</v>
      </c>
      <c r="AZ39" s="81">
        <v>1519.55339510211</v>
      </c>
      <c r="BA39" s="81">
        <v>1490.5244670772699</v>
      </c>
      <c r="BB39" s="81">
        <v>1502.4035600289601</v>
      </c>
      <c r="BC39" s="81">
        <v>1472.0954831102099</v>
      </c>
      <c r="BD39" s="81">
        <v>1415.9139807561</v>
      </c>
      <c r="BE39" s="81">
        <v>1376.40892246669</v>
      </c>
      <c r="BF39" s="81">
        <v>1368.6045845118199</v>
      </c>
      <c r="BG39" s="81">
        <v>1481.7006444428</v>
      </c>
      <c r="BH39" s="81">
        <v>1478.89524938626</v>
      </c>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7">
        <v>2493.4460008587771</v>
      </c>
      <c r="D40" s="77">
        <v>2560.9879127718068</v>
      </c>
      <c r="E40" s="77">
        <v>2315.7638533852464</v>
      </c>
      <c r="F40" s="77">
        <v>2353.104504036236</v>
      </c>
      <c r="G40" s="77">
        <v>2128.3989568963825</v>
      </c>
      <c r="H40" s="77">
        <v>2070.5861857416589</v>
      </c>
      <c r="I40" s="77">
        <v>1898.257586254429</v>
      </c>
      <c r="J40" s="77">
        <v>1997.5269819466459</v>
      </c>
      <c r="K40" s="77">
        <v>2060.4290768842461</v>
      </c>
      <c r="L40" s="77">
        <v>2103.390121611028</v>
      </c>
      <c r="M40" s="77">
        <v>2176.9352376515649</v>
      </c>
      <c r="N40" s="77">
        <v>2213.7963606050489</v>
      </c>
      <c r="O40" s="77">
        <v>2253.8431151513159</v>
      </c>
      <c r="P40" s="77">
        <v>2295.2222110995226</v>
      </c>
      <c r="Q40" s="77">
        <v>2226.8959768575924</v>
      </c>
      <c r="R40" s="77">
        <v>2299.5587149624198</v>
      </c>
      <c r="S40" s="77">
        <v>2256.1545740791198</v>
      </c>
      <c r="T40" s="77">
        <v>2156.336882686845</v>
      </c>
      <c r="U40" s="77">
        <v>2248.4762762632272</v>
      </c>
      <c r="V40" s="77">
        <v>2359.1565103316002</v>
      </c>
      <c r="W40" s="77">
        <v>2298.438953799563</v>
      </c>
      <c r="X40" s="77">
        <v>2457.2266262286203</v>
      </c>
      <c r="Y40" s="77">
        <v>2251.9280919067874</v>
      </c>
      <c r="Z40" s="77">
        <v>2465.6819507787559</v>
      </c>
      <c r="AA40" s="77">
        <v>2507.6669656729182</v>
      </c>
      <c r="AB40" s="77">
        <v>2762.814734418504</v>
      </c>
      <c r="AC40" s="77">
        <v>2953.7456449800593</v>
      </c>
      <c r="AD40" s="77">
        <v>2906.3863806767658</v>
      </c>
      <c r="AE40" s="77">
        <v>2945.4994164193677</v>
      </c>
      <c r="AF40" s="77">
        <v>2909.3597480102862</v>
      </c>
      <c r="AG40" s="77">
        <v>2878.9349397767346</v>
      </c>
      <c r="AH40" s="77">
        <v>2842.7531398128681</v>
      </c>
      <c r="AI40" s="77">
        <v>2905.3467444011922</v>
      </c>
      <c r="AJ40" s="77">
        <v>2824.0475757446829</v>
      </c>
      <c r="AK40" s="77">
        <v>2644.3353880270133</v>
      </c>
      <c r="AL40" s="77">
        <v>2572.8550183504649</v>
      </c>
      <c r="AM40" s="77">
        <v>1673.4735585268154</v>
      </c>
      <c r="AN40" s="77">
        <v>1557.6265635767834</v>
      </c>
      <c r="AO40" s="77">
        <v>2081.452488192474</v>
      </c>
      <c r="AP40" s="77">
        <v>2220.5478277606326</v>
      </c>
      <c r="AQ40" s="77">
        <v>2216.0806564915492</v>
      </c>
      <c r="AR40" s="77">
        <v>2262.3399867531807</v>
      </c>
      <c r="AS40" s="77">
        <v>2252.9309057454466</v>
      </c>
      <c r="AT40" s="77">
        <v>2538.1517226614801</v>
      </c>
      <c r="AU40" s="77">
        <v>2584.3013544012015</v>
      </c>
      <c r="AV40" s="77">
        <v>2542.5497620244309</v>
      </c>
      <c r="AW40" s="77">
        <v>2537.5461580970064</v>
      </c>
      <c r="AX40" s="77">
        <v>2615.1500365500337</v>
      </c>
      <c r="AY40" s="77">
        <v>2491.3735057334134</v>
      </c>
      <c r="AZ40" s="77">
        <v>2509.6423924572709</v>
      </c>
      <c r="BA40" s="77">
        <v>2420.7929882027765</v>
      </c>
      <c r="BB40" s="77">
        <v>2437.9143203824369</v>
      </c>
      <c r="BC40" s="77">
        <v>2455.0899776994206</v>
      </c>
      <c r="BD40" s="77">
        <v>2350.9046432744221</v>
      </c>
      <c r="BE40" s="77">
        <v>2369.812184983798</v>
      </c>
      <c r="BF40" s="77">
        <v>2284.5055126379857</v>
      </c>
      <c r="BG40" s="77">
        <v>2396.114931253077</v>
      </c>
      <c r="BH40" s="77">
        <v>2444.38810425681</v>
      </c>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81">
        <v>1102.15592055876</v>
      </c>
      <c r="D41" s="81">
        <v>1132.9477787472999</v>
      </c>
      <c r="E41" s="81">
        <v>1152.77549762188</v>
      </c>
      <c r="F41" s="81">
        <v>1262.7536234873201</v>
      </c>
      <c r="G41" s="81">
        <v>1171.24551467636</v>
      </c>
      <c r="H41" s="81">
        <v>1094.8506546180099</v>
      </c>
      <c r="I41" s="81">
        <v>1076.8648611281801</v>
      </c>
      <c r="J41" s="81">
        <v>1064.0082287923899</v>
      </c>
      <c r="K41" s="81">
        <v>1100.0054652672</v>
      </c>
      <c r="L41" s="81">
        <v>1143.4753490215201</v>
      </c>
      <c r="M41" s="81">
        <v>1171.4655884978399</v>
      </c>
      <c r="N41" s="81">
        <v>1030.6945975500601</v>
      </c>
      <c r="O41" s="81">
        <v>984.07962181587095</v>
      </c>
      <c r="P41" s="81">
        <v>957.68990484398398</v>
      </c>
      <c r="Q41" s="81">
        <v>929.12049473850698</v>
      </c>
      <c r="R41" s="81">
        <v>930.249483341364</v>
      </c>
      <c r="S41" s="81">
        <v>921.45276758180296</v>
      </c>
      <c r="T41" s="81">
        <v>934.51521498862098</v>
      </c>
      <c r="U41" s="81">
        <v>929.71260511035996</v>
      </c>
      <c r="V41" s="81">
        <v>917.81182743377894</v>
      </c>
      <c r="W41" s="81">
        <v>721.16730359295502</v>
      </c>
      <c r="X41" s="81">
        <v>910.09975807281501</v>
      </c>
      <c r="Y41" s="81">
        <v>999.80744389391305</v>
      </c>
      <c r="Z41" s="81">
        <v>1135.1909210486101</v>
      </c>
      <c r="AA41" s="81">
        <v>1219.32654849349</v>
      </c>
      <c r="AB41" s="81">
        <v>1180.7223495000601</v>
      </c>
      <c r="AC41" s="81">
        <v>1181.2588696174801</v>
      </c>
      <c r="AD41" s="81">
        <v>1179.5924647123099</v>
      </c>
      <c r="AE41" s="81">
        <v>1146.1695738242099</v>
      </c>
      <c r="AF41" s="81">
        <v>1115.1857925489301</v>
      </c>
      <c r="AG41" s="81">
        <v>1160.21796212103</v>
      </c>
      <c r="AH41" s="81">
        <v>1179.22307879287</v>
      </c>
      <c r="AI41" s="81">
        <v>1257.2301556155401</v>
      </c>
      <c r="AJ41" s="81">
        <v>1248.5291223537399</v>
      </c>
      <c r="AK41" s="81">
        <v>1259.1552865797401</v>
      </c>
      <c r="AL41" s="81">
        <v>1202.5357005645301</v>
      </c>
      <c r="AM41" s="81">
        <v>266.77648449320299</v>
      </c>
      <c r="AN41" s="81">
        <v>871.68559678042698</v>
      </c>
      <c r="AO41" s="81">
        <v>1083.8342414835099</v>
      </c>
      <c r="AP41" s="81">
        <v>1243.02874188242</v>
      </c>
      <c r="AQ41" s="81">
        <v>1269.381434397</v>
      </c>
      <c r="AR41" s="81">
        <v>1272.86534852255</v>
      </c>
      <c r="AS41" s="81">
        <v>1314.5401068194301</v>
      </c>
      <c r="AT41" s="81">
        <v>1361.38278518688</v>
      </c>
      <c r="AU41" s="81">
        <v>1336.4412152104101</v>
      </c>
      <c r="AV41" s="81">
        <v>1273.2378619958599</v>
      </c>
      <c r="AW41" s="81">
        <v>1286.6268015943999</v>
      </c>
      <c r="AX41" s="81">
        <v>1287.9834507795399</v>
      </c>
      <c r="AY41" s="81">
        <v>1223.50971815866</v>
      </c>
      <c r="AZ41" s="81">
        <v>1208.28021698065</v>
      </c>
      <c r="BA41" s="81">
        <v>1114.4289626567399</v>
      </c>
      <c r="BB41" s="81">
        <v>1113.4694663838</v>
      </c>
      <c r="BC41" s="81">
        <v>1120.0302597448399</v>
      </c>
      <c r="BD41" s="81">
        <v>1068.92396970816</v>
      </c>
      <c r="BE41" s="81">
        <v>1139.7642269842199</v>
      </c>
      <c r="BF41" s="81">
        <v>1186.5266573324</v>
      </c>
      <c r="BG41" s="81">
        <v>1210.8433212109701</v>
      </c>
      <c r="BH41" s="81">
        <v>1229.6130136143599</v>
      </c>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7">
        <v>1102.15592055876</v>
      </c>
      <c r="D42" s="77">
        <v>1132.9477787472999</v>
      </c>
      <c r="E42" s="77">
        <v>1152.77549762188</v>
      </c>
      <c r="F42" s="77">
        <v>1262.7536234873201</v>
      </c>
      <c r="G42" s="77">
        <v>1171.24551467636</v>
      </c>
      <c r="H42" s="77">
        <v>1094.8506546180099</v>
      </c>
      <c r="I42" s="77">
        <v>1076.8648611281801</v>
      </c>
      <c r="J42" s="77">
        <v>1064.0082287923899</v>
      </c>
      <c r="K42" s="77">
        <v>1100.0054652672</v>
      </c>
      <c r="L42" s="77">
        <v>1143.4753490215201</v>
      </c>
      <c r="M42" s="77">
        <v>1171.4655884978399</v>
      </c>
      <c r="N42" s="77">
        <v>1030.6945975500601</v>
      </c>
      <c r="O42" s="77">
        <v>984.07962181587095</v>
      </c>
      <c r="P42" s="77">
        <v>957.68990484398398</v>
      </c>
      <c r="Q42" s="77">
        <v>929.12049473850698</v>
      </c>
      <c r="R42" s="77">
        <v>930.249483341364</v>
      </c>
      <c r="S42" s="77">
        <v>921.45276758180296</v>
      </c>
      <c r="T42" s="77">
        <v>934.51521498862098</v>
      </c>
      <c r="U42" s="77">
        <v>929.71260511035996</v>
      </c>
      <c r="V42" s="77">
        <v>917.81182743377894</v>
      </c>
      <c r="W42" s="77">
        <v>721.16730359295502</v>
      </c>
      <c r="X42" s="77">
        <v>910.09975807281501</v>
      </c>
      <c r="Y42" s="77">
        <v>999.80744389391305</v>
      </c>
      <c r="Z42" s="77">
        <v>1135.1909210486101</v>
      </c>
      <c r="AA42" s="77">
        <v>1219.32654849349</v>
      </c>
      <c r="AB42" s="77">
        <v>1180.7223495000601</v>
      </c>
      <c r="AC42" s="77">
        <v>1181.2588696174801</v>
      </c>
      <c r="AD42" s="77">
        <v>1179.5924647123099</v>
      </c>
      <c r="AE42" s="77">
        <v>1146.1695738242099</v>
      </c>
      <c r="AF42" s="77">
        <v>1115.1857925489301</v>
      </c>
      <c r="AG42" s="77">
        <v>1160.21796212103</v>
      </c>
      <c r="AH42" s="77">
        <v>1179.22307879287</v>
      </c>
      <c r="AI42" s="77">
        <v>1257.2301556155401</v>
      </c>
      <c r="AJ42" s="77">
        <v>1248.5291223537399</v>
      </c>
      <c r="AK42" s="77">
        <v>1259.1552865797401</v>
      </c>
      <c r="AL42" s="77">
        <v>1202.5357005645301</v>
      </c>
      <c r="AM42" s="77">
        <v>266.77648449320299</v>
      </c>
      <c r="AN42" s="77">
        <v>871.68559678042698</v>
      </c>
      <c r="AO42" s="77">
        <v>1083.8342414835099</v>
      </c>
      <c r="AP42" s="77">
        <v>1243.02874188242</v>
      </c>
      <c r="AQ42" s="77">
        <v>1269.381434397</v>
      </c>
      <c r="AR42" s="77">
        <v>1272.86534852255</v>
      </c>
      <c r="AS42" s="77">
        <v>1314.5401068194301</v>
      </c>
      <c r="AT42" s="77">
        <v>1361.38278518688</v>
      </c>
      <c r="AU42" s="77">
        <v>1336.4412152104101</v>
      </c>
      <c r="AV42" s="77">
        <v>1273.2378619958599</v>
      </c>
      <c r="AW42" s="77">
        <v>1286.6268015943999</v>
      </c>
      <c r="AX42" s="77">
        <v>1287.9834507795399</v>
      </c>
      <c r="AY42" s="77">
        <v>1223.50971815866</v>
      </c>
      <c r="AZ42" s="77">
        <v>1208.28021698065</v>
      </c>
      <c r="BA42" s="77">
        <v>1114.4289626567399</v>
      </c>
      <c r="BB42" s="77">
        <v>1113.4694663838</v>
      </c>
      <c r="BC42" s="77">
        <v>1120.0302597448399</v>
      </c>
      <c r="BD42" s="77">
        <v>1068.92396970816</v>
      </c>
      <c r="BE42" s="77">
        <v>1139.7642269842199</v>
      </c>
      <c r="BF42" s="77">
        <v>1186.5266573324</v>
      </c>
      <c r="BG42" s="77">
        <v>1210.8433212109701</v>
      </c>
      <c r="BH42" s="77">
        <v>1229.6130136143599</v>
      </c>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81">
        <v>326.180618774415</v>
      </c>
      <c r="D43" s="81">
        <v>358.91902426904102</v>
      </c>
      <c r="E43" s="81">
        <v>318.48687523336002</v>
      </c>
      <c r="F43" s="81">
        <v>307.718007312103</v>
      </c>
      <c r="G43" s="81">
        <v>350.93798764097102</v>
      </c>
      <c r="H43" s="81">
        <v>366.89647951744098</v>
      </c>
      <c r="I43" s="81">
        <v>395.73084158666097</v>
      </c>
      <c r="J43" s="81">
        <v>358.23138760678597</v>
      </c>
      <c r="K43" s="81">
        <v>385.41398520453401</v>
      </c>
      <c r="L43" s="81">
        <v>330.49017632453803</v>
      </c>
      <c r="M43" s="81">
        <v>356.201099143899</v>
      </c>
      <c r="N43" s="81">
        <v>324.17706208192101</v>
      </c>
      <c r="O43" s="81">
        <v>401.44869574904999</v>
      </c>
      <c r="P43" s="81">
        <v>366.170095930657</v>
      </c>
      <c r="Q43" s="81">
        <v>341.58025440551103</v>
      </c>
      <c r="R43" s="81">
        <v>403.23910381735902</v>
      </c>
      <c r="S43" s="81">
        <v>405.51984797710401</v>
      </c>
      <c r="T43" s="81">
        <v>416.86231595164298</v>
      </c>
      <c r="U43" s="81">
        <v>484.610609623573</v>
      </c>
      <c r="V43" s="81">
        <v>400.66796997436398</v>
      </c>
      <c r="W43" s="81">
        <v>388.48298315212799</v>
      </c>
      <c r="X43" s="81">
        <v>398.57751848307498</v>
      </c>
      <c r="Y43" s="81">
        <v>360.97530582760601</v>
      </c>
      <c r="Z43" s="81">
        <v>461.33132141885801</v>
      </c>
      <c r="AA43" s="81">
        <v>425.43812299984398</v>
      </c>
      <c r="AB43" s="81">
        <v>510.91844858435297</v>
      </c>
      <c r="AC43" s="81">
        <v>477.34157164284397</v>
      </c>
      <c r="AD43" s="81">
        <v>499.86600617413501</v>
      </c>
      <c r="AE43" s="81">
        <v>540.745709333288</v>
      </c>
      <c r="AF43" s="81">
        <v>514.30299330587502</v>
      </c>
      <c r="AG43" s="81">
        <v>534.09346104248505</v>
      </c>
      <c r="AH43" s="81">
        <v>511.61537583301998</v>
      </c>
      <c r="AI43" s="81">
        <v>611.34879448086895</v>
      </c>
      <c r="AJ43" s="81">
        <v>646.83235970854696</v>
      </c>
      <c r="AK43" s="81">
        <v>625.387437374775</v>
      </c>
      <c r="AL43" s="81">
        <v>605.62836990349001</v>
      </c>
      <c r="AM43" s="81">
        <v>338.608779378755</v>
      </c>
      <c r="AN43" s="81">
        <v>393.440141175799</v>
      </c>
      <c r="AO43" s="81">
        <v>532.71146145722196</v>
      </c>
      <c r="AP43" s="81">
        <v>478.52802855094501</v>
      </c>
      <c r="AQ43" s="81">
        <v>470.150108127034</v>
      </c>
      <c r="AR43" s="81">
        <v>500.87247490658598</v>
      </c>
      <c r="AS43" s="81">
        <v>557.14654865057605</v>
      </c>
      <c r="AT43" s="81">
        <v>625.70896628246896</v>
      </c>
      <c r="AU43" s="81">
        <v>648.21593156578604</v>
      </c>
      <c r="AV43" s="81">
        <v>599.11875708006801</v>
      </c>
      <c r="AW43" s="81">
        <v>641.85727941457696</v>
      </c>
      <c r="AX43" s="81">
        <v>658.17958416671695</v>
      </c>
      <c r="AY43" s="81">
        <v>588.56934242480997</v>
      </c>
      <c r="AZ43" s="81">
        <v>556.37954241521004</v>
      </c>
      <c r="BA43" s="81">
        <v>548.80108115827602</v>
      </c>
      <c r="BB43" s="81">
        <v>494.79100527612798</v>
      </c>
      <c r="BC43" s="81">
        <v>527.504419066163</v>
      </c>
      <c r="BD43" s="81">
        <v>501.26951715737698</v>
      </c>
      <c r="BE43" s="81">
        <v>518.56041200676202</v>
      </c>
      <c r="BF43" s="81">
        <v>469.40131196646399</v>
      </c>
      <c r="BG43" s="81">
        <v>465.69973495541802</v>
      </c>
      <c r="BH43" s="81">
        <v>496.63411193011501</v>
      </c>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81">
        <v>637.11724793338306</v>
      </c>
      <c r="D44" s="81">
        <v>582.12803132937404</v>
      </c>
      <c r="E44" s="81">
        <v>555.31186225169301</v>
      </c>
      <c r="F44" s="81">
        <v>556.02112729204305</v>
      </c>
      <c r="G44" s="81">
        <v>442.80660788004201</v>
      </c>
      <c r="H44" s="81">
        <v>487.08570810659103</v>
      </c>
      <c r="I44" s="81">
        <v>473.48319369722702</v>
      </c>
      <c r="J44" s="81">
        <v>523.58088227252097</v>
      </c>
      <c r="K44" s="81">
        <v>559.30580095729397</v>
      </c>
      <c r="L44" s="81">
        <v>567.77124252142698</v>
      </c>
      <c r="M44" s="81">
        <v>581.58754593119397</v>
      </c>
      <c r="N44" s="81">
        <v>578.93335818157902</v>
      </c>
      <c r="O44" s="81">
        <v>558.01519610149205</v>
      </c>
      <c r="P44" s="81">
        <v>591.08760609691797</v>
      </c>
      <c r="Q44" s="81">
        <v>638.76390161278005</v>
      </c>
      <c r="R44" s="81">
        <v>603.12913366993496</v>
      </c>
      <c r="S44" s="81">
        <v>664.25010193990795</v>
      </c>
      <c r="T44" s="81">
        <v>734.01137906596205</v>
      </c>
      <c r="U44" s="81">
        <v>736.79920611118405</v>
      </c>
      <c r="V44" s="81">
        <v>673.253726863726</v>
      </c>
      <c r="W44" s="81">
        <v>772.68779246879296</v>
      </c>
      <c r="X44" s="81">
        <v>799.48800300006201</v>
      </c>
      <c r="Y44" s="81">
        <v>802.41622565051205</v>
      </c>
      <c r="Z44" s="81">
        <v>919.42273137300106</v>
      </c>
      <c r="AA44" s="81">
        <v>972.47476773842197</v>
      </c>
      <c r="AB44" s="81">
        <v>919.59784146831805</v>
      </c>
      <c r="AC44" s="81">
        <v>929.47964440417695</v>
      </c>
      <c r="AD44" s="81">
        <v>964.80307240320496</v>
      </c>
      <c r="AE44" s="81">
        <v>980.45426785655104</v>
      </c>
      <c r="AF44" s="81">
        <v>921.09263811681603</v>
      </c>
      <c r="AG44" s="81">
        <v>851.30905360162603</v>
      </c>
      <c r="AH44" s="81">
        <v>747.46620438722505</v>
      </c>
      <c r="AI44" s="81">
        <v>734.95295359245699</v>
      </c>
      <c r="AJ44" s="81">
        <v>734.24797188569005</v>
      </c>
      <c r="AK44" s="81">
        <v>812.68522084844506</v>
      </c>
      <c r="AL44" s="81">
        <v>780.40744755910202</v>
      </c>
      <c r="AM44" s="81">
        <v>543.59311670550096</v>
      </c>
      <c r="AN44" s="81">
        <v>796.15448546580797</v>
      </c>
      <c r="AO44" s="81">
        <v>873.70581846944594</v>
      </c>
      <c r="AP44" s="81">
        <v>934.23369368238104</v>
      </c>
      <c r="AQ44" s="81">
        <v>938.26288153433995</v>
      </c>
      <c r="AR44" s="81">
        <v>960.90747583571294</v>
      </c>
      <c r="AS44" s="81">
        <v>951.99083979759803</v>
      </c>
      <c r="AT44" s="81">
        <v>1014.26793282378</v>
      </c>
      <c r="AU44" s="81">
        <v>950.64264225706404</v>
      </c>
      <c r="AV44" s="81">
        <v>949.85358809714705</v>
      </c>
      <c r="AW44" s="81">
        <v>978.98057966019996</v>
      </c>
      <c r="AX44" s="81">
        <v>1022.3384632801</v>
      </c>
      <c r="AY44" s="81">
        <v>990.18046013382798</v>
      </c>
      <c r="AZ44" s="81">
        <v>908.48900553401097</v>
      </c>
      <c r="BA44" s="81">
        <v>918.01841162918595</v>
      </c>
      <c r="BB44" s="81">
        <v>918.02205052548402</v>
      </c>
      <c r="BC44" s="81">
        <v>968.67723255234296</v>
      </c>
      <c r="BD44" s="81">
        <v>994.780758970835</v>
      </c>
      <c r="BE44" s="81">
        <v>952.42261444186101</v>
      </c>
      <c r="BF44" s="81">
        <v>842.31555259442598</v>
      </c>
      <c r="BG44" s="81">
        <v>798.70068250327097</v>
      </c>
      <c r="BH44" s="81">
        <v>734.95104984139903</v>
      </c>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81">
        <v>92.65650311844</v>
      </c>
      <c r="D45" s="81">
        <v>97.253624918694996</v>
      </c>
      <c r="E45" s="81">
        <v>85.288074385574802</v>
      </c>
      <c r="F45" s="81">
        <v>82.8295300091402</v>
      </c>
      <c r="G45" s="81">
        <v>89.530625909527501</v>
      </c>
      <c r="H45" s="81">
        <v>83.058053101609701</v>
      </c>
      <c r="I45" s="81">
        <v>87.042177422324599</v>
      </c>
      <c r="J45" s="81">
        <v>90.597851065241301</v>
      </c>
      <c r="K45" s="81">
        <v>76.774823157780006</v>
      </c>
      <c r="L45" s="81">
        <v>85.634057216397494</v>
      </c>
      <c r="M45" s="81">
        <v>99.876965337389706</v>
      </c>
      <c r="N45" s="81">
        <v>125.351134221558</v>
      </c>
      <c r="O45" s="81">
        <v>107.193491690803</v>
      </c>
      <c r="P45" s="81">
        <v>105.80572278116</v>
      </c>
      <c r="Q45" s="81">
        <v>84.093235799179396</v>
      </c>
      <c r="R45" s="81">
        <v>92.981499384597896</v>
      </c>
      <c r="S45" s="81">
        <v>95.110294159449694</v>
      </c>
      <c r="T45" s="81">
        <v>113.732418245305</v>
      </c>
      <c r="U45" s="81">
        <v>125.955872549744</v>
      </c>
      <c r="V45" s="81">
        <v>140.34054350107999</v>
      </c>
      <c r="W45" s="81">
        <v>141.31696337069599</v>
      </c>
      <c r="X45" s="81">
        <v>117.98446305795601</v>
      </c>
      <c r="Y45" s="81">
        <v>111.148862297325</v>
      </c>
      <c r="Z45" s="81">
        <v>133.45187465644599</v>
      </c>
      <c r="AA45" s="81">
        <v>157.978106502386</v>
      </c>
      <c r="AB45" s="81">
        <v>152.387312762894</v>
      </c>
      <c r="AC45" s="81">
        <v>160.02013247626201</v>
      </c>
      <c r="AD45" s="81">
        <v>161.00721853881601</v>
      </c>
      <c r="AE45" s="81">
        <v>167.60561103812401</v>
      </c>
      <c r="AF45" s="81">
        <v>159.689771164273</v>
      </c>
      <c r="AG45" s="81">
        <v>156.871828048118</v>
      </c>
      <c r="AH45" s="81">
        <v>155.021214414372</v>
      </c>
      <c r="AI45" s="81">
        <v>168.10772148114</v>
      </c>
      <c r="AJ45" s="81">
        <v>186.340036197015</v>
      </c>
      <c r="AK45" s="81">
        <v>193.89216874910201</v>
      </c>
      <c r="AL45" s="81">
        <v>184.46945639856801</v>
      </c>
      <c r="AM45" s="81">
        <v>29.1645312196578</v>
      </c>
      <c r="AN45" s="81">
        <v>20.305120726974099</v>
      </c>
      <c r="AO45" s="81">
        <v>109.106671839832</v>
      </c>
      <c r="AP45" s="81">
        <v>45.2404180073136</v>
      </c>
      <c r="AQ45" s="81">
        <v>62.638613135930299</v>
      </c>
      <c r="AR45" s="81">
        <v>108.68071637767299</v>
      </c>
      <c r="AS45" s="81">
        <v>153.25883836532299</v>
      </c>
      <c r="AT45" s="81">
        <v>142.32206252720599</v>
      </c>
      <c r="AU45" s="81">
        <v>163.49082151978601</v>
      </c>
      <c r="AV45" s="81">
        <v>175.058817609138</v>
      </c>
      <c r="AW45" s="81">
        <v>180.62001959476601</v>
      </c>
      <c r="AX45" s="81">
        <v>181.538520836609</v>
      </c>
      <c r="AY45" s="81">
        <v>223.13145340572299</v>
      </c>
      <c r="AZ45" s="81">
        <v>148.32404390693</v>
      </c>
      <c r="BA45" s="81">
        <v>141.769294469659</v>
      </c>
      <c r="BB45" s="81">
        <v>159.54718165511699</v>
      </c>
      <c r="BC45" s="81">
        <v>129.01493330997701</v>
      </c>
      <c r="BD45" s="81">
        <v>167.01093011997099</v>
      </c>
      <c r="BE45" s="81">
        <v>147.01804694541801</v>
      </c>
      <c r="BF45" s="81">
        <v>151.83882206294101</v>
      </c>
      <c r="BG45" s="81">
        <v>141.81736399677399</v>
      </c>
      <c r="BH45" s="81">
        <v>143.63733202847999</v>
      </c>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81">
        <v>61.846792817322701</v>
      </c>
      <c r="D46" s="81">
        <v>60.699516279260202</v>
      </c>
      <c r="E46" s="81">
        <v>61.561887459307599</v>
      </c>
      <c r="F46" s="81">
        <v>73.593276219545899</v>
      </c>
      <c r="G46" s="81">
        <v>77.893097371836802</v>
      </c>
      <c r="H46" s="81">
        <v>69.660017380827895</v>
      </c>
      <c r="I46" s="81">
        <v>81.643824821771403</v>
      </c>
      <c r="J46" s="81">
        <v>81.083866876867603</v>
      </c>
      <c r="K46" s="81">
        <v>119.252459986717</v>
      </c>
      <c r="L46" s="81">
        <v>70.4664960416318</v>
      </c>
      <c r="M46" s="81">
        <v>68.592504492985697</v>
      </c>
      <c r="N46" s="81">
        <v>108.151105480003</v>
      </c>
      <c r="O46" s="81">
        <v>110.777202920324</v>
      </c>
      <c r="P46" s="81">
        <v>86.791995561760402</v>
      </c>
      <c r="Q46" s="81">
        <v>48.261174146832197</v>
      </c>
      <c r="R46" s="81">
        <v>31.344202757304501</v>
      </c>
      <c r="S46" s="81">
        <v>34.639827470103498</v>
      </c>
      <c r="T46" s="81">
        <v>29.7397607922498</v>
      </c>
      <c r="U46" s="81">
        <v>33.216273429970002</v>
      </c>
      <c r="V46" s="81">
        <v>32.400092245329603</v>
      </c>
      <c r="W46" s="81">
        <v>33.9651951245771</v>
      </c>
      <c r="X46" s="81">
        <v>48.2515454381954</v>
      </c>
      <c r="Y46" s="81">
        <v>24.384910216214401</v>
      </c>
      <c r="Z46" s="81">
        <v>30.2241859609322</v>
      </c>
      <c r="AA46" s="81">
        <v>22.465273590508701</v>
      </c>
      <c r="AB46" s="81">
        <v>42.339507146765399</v>
      </c>
      <c r="AC46" s="81">
        <v>19.6582441335892</v>
      </c>
      <c r="AD46" s="81">
        <v>16.198294746104398</v>
      </c>
      <c r="AE46" s="81">
        <v>12.235142981812</v>
      </c>
      <c r="AF46" s="81">
        <v>22.836439459853501</v>
      </c>
      <c r="AG46" s="81">
        <v>22.184606195278</v>
      </c>
      <c r="AH46" s="81">
        <v>12.576322049639799</v>
      </c>
      <c r="AI46" s="81">
        <v>26.549307362497299</v>
      </c>
      <c r="AJ46" s="81">
        <v>29.915039531836701</v>
      </c>
      <c r="AK46" s="81">
        <v>19.247213818017102</v>
      </c>
      <c r="AL46" s="81">
        <v>24.426870538509501</v>
      </c>
      <c r="AM46" s="81">
        <v>20.328327178689701</v>
      </c>
      <c r="AN46" s="81">
        <v>27.084518716557199</v>
      </c>
      <c r="AO46" s="81">
        <v>31.836032673948299</v>
      </c>
      <c r="AP46" s="81">
        <v>28.175998675839999</v>
      </c>
      <c r="AQ46" s="81">
        <v>29.524842590756801</v>
      </c>
      <c r="AR46" s="81">
        <v>39.4238376511898</v>
      </c>
      <c r="AS46" s="81">
        <v>45.864914471745102</v>
      </c>
      <c r="AT46" s="81">
        <v>47.390250092099201</v>
      </c>
      <c r="AU46" s="81">
        <v>48.339447884876002</v>
      </c>
      <c r="AV46" s="81">
        <v>44.589767477090597</v>
      </c>
      <c r="AW46" s="81">
        <v>41.387341212842301</v>
      </c>
      <c r="AX46" s="81">
        <v>34.499885575069897</v>
      </c>
      <c r="AY46" s="81">
        <v>26.1014309564342</v>
      </c>
      <c r="AZ46" s="81">
        <v>29.815295485430401</v>
      </c>
      <c r="BA46" s="81">
        <v>23.612553640157401</v>
      </c>
      <c r="BB46" s="81">
        <v>23.932124095760301</v>
      </c>
      <c r="BC46" s="81">
        <v>18.952384207124599</v>
      </c>
      <c r="BD46" s="81">
        <v>22.601592021462199</v>
      </c>
      <c r="BE46" s="81">
        <v>20.063251855872799</v>
      </c>
      <c r="BF46" s="81">
        <v>10.735289408889299</v>
      </c>
      <c r="BG46" s="81">
        <v>11.857893474852499</v>
      </c>
      <c r="BH46" s="81">
        <v>12.953152805800499</v>
      </c>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81">
        <v>46.3708952374175</v>
      </c>
      <c r="D47" s="81">
        <v>51.383687834429203</v>
      </c>
      <c r="E47" s="81">
        <v>47.541706086835902</v>
      </c>
      <c r="F47" s="81">
        <v>36.522399392964502</v>
      </c>
      <c r="G47" s="81">
        <v>35.971328786680303</v>
      </c>
      <c r="H47" s="81">
        <v>32.7888475104713</v>
      </c>
      <c r="I47" s="81">
        <v>28.460546743241299</v>
      </c>
      <c r="J47" s="81">
        <v>32.272868567112198</v>
      </c>
      <c r="K47" s="81">
        <v>39.080904014122801</v>
      </c>
      <c r="L47" s="81">
        <v>53.4658938607473</v>
      </c>
      <c r="M47" s="81">
        <v>41.134748664916899</v>
      </c>
      <c r="N47" s="81">
        <v>35.497061040753401</v>
      </c>
      <c r="O47" s="81">
        <v>25.4079469330858</v>
      </c>
      <c r="P47" s="81">
        <v>26.6774451478326</v>
      </c>
      <c r="Q47" s="81">
        <v>17.1865692511555</v>
      </c>
      <c r="R47" s="81">
        <v>26.366268064516198</v>
      </c>
      <c r="S47" s="81">
        <v>42.7623124393129</v>
      </c>
      <c r="T47" s="81">
        <v>46.945892434657203</v>
      </c>
      <c r="U47" s="81">
        <v>31.812560896553599</v>
      </c>
      <c r="V47" s="81">
        <v>40.213747317486799</v>
      </c>
      <c r="W47" s="81">
        <v>33.6159573218806</v>
      </c>
      <c r="X47" s="81">
        <v>36.8752342266204</v>
      </c>
      <c r="Y47" s="81">
        <v>28.921179406364001</v>
      </c>
      <c r="Z47" s="81">
        <v>50.800151988418101</v>
      </c>
      <c r="AA47" s="81">
        <v>47.1238864062977</v>
      </c>
      <c r="AB47" s="81">
        <v>44.217981705407603</v>
      </c>
      <c r="AC47" s="81">
        <v>31.201955344937499</v>
      </c>
      <c r="AD47" s="81">
        <v>38.146526571981198</v>
      </c>
      <c r="AE47" s="81">
        <v>46.405481195805301</v>
      </c>
      <c r="AF47" s="81">
        <v>43.853892282980802</v>
      </c>
      <c r="AG47" s="81">
        <v>38.263060361363898</v>
      </c>
      <c r="AH47" s="81">
        <v>45.993375983572001</v>
      </c>
      <c r="AI47" s="81">
        <v>31.507305435391299</v>
      </c>
      <c r="AJ47" s="81">
        <v>21.863165178989899</v>
      </c>
      <c r="AK47" s="81">
        <v>26.794913483760801</v>
      </c>
      <c r="AL47" s="81">
        <v>40.470242550121299</v>
      </c>
      <c r="AM47" s="81">
        <v>22.9867497677077</v>
      </c>
      <c r="AN47" s="81">
        <v>21.1383470155384</v>
      </c>
      <c r="AO47" s="81">
        <v>31.995989381076502</v>
      </c>
      <c r="AP47" s="81">
        <v>30.537978838783999</v>
      </c>
      <c r="AQ47" s="81">
        <v>26.101184823085202</v>
      </c>
      <c r="AR47" s="81">
        <v>21.318780485094699</v>
      </c>
      <c r="AS47" s="81">
        <v>18.504628712821901</v>
      </c>
      <c r="AT47" s="81">
        <v>26.724594426180101</v>
      </c>
      <c r="AU47" s="81">
        <v>21.428208934190199</v>
      </c>
      <c r="AV47" s="81">
        <v>25.692429148688401</v>
      </c>
      <c r="AW47" s="81">
        <v>26.792565802594801</v>
      </c>
      <c r="AX47" s="81">
        <v>28.029463329046699</v>
      </c>
      <c r="AY47" s="81">
        <v>16.204168974252699</v>
      </c>
      <c r="AZ47" s="81">
        <v>18.990302821400601</v>
      </c>
      <c r="BA47" s="81">
        <v>19.471303960777099</v>
      </c>
      <c r="BB47" s="81">
        <v>14.8048228686927</v>
      </c>
      <c r="BC47" s="81">
        <v>13.051711046555599</v>
      </c>
      <c r="BD47" s="81">
        <v>19.415036795209101</v>
      </c>
      <c r="BE47" s="81">
        <v>13.323309916273599</v>
      </c>
      <c r="BF47" s="81">
        <v>22.5828379092025</v>
      </c>
      <c r="BG47" s="81">
        <v>17.9321203370767</v>
      </c>
      <c r="BH47" s="81">
        <v>14.867079872954401</v>
      </c>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81">
        <v>26.924641158258801</v>
      </c>
      <c r="D48" s="81">
        <v>27.5768909624814</v>
      </c>
      <c r="E48" s="81">
        <v>24.470032633644902</v>
      </c>
      <c r="F48" s="81">
        <v>24.0167501979683</v>
      </c>
      <c r="G48" s="81">
        <v>34.019990385638003</v>
      </c>
      <c r="H48" s="81">
        <v>29.398694335567701</v>
      </c>
      <c r="I48" s="81">
        <v>28.6384511493576</v>
      </c>
      <c r="J48" s="81">
        <v>36.532858020634599</v>
      </c>
      <c r="K48" s="81">
        <v>37.4957841869427</v>
      </c>
      <c r="L48" s="81">
        <v>33.801500378700403</v>
      </c>
      <c r="M48" s="81">
        <v>38.8955663964027</v>
      </c>
      <c r="N48" s="81">
        <v>40.438535413280697</v>
      </c>
      <c r="O48" s="81">
        <v>32.528052674702501</v>
      </c>
      <c r="P48" s="81">
        <v>39.543371354870501</v>
      </c>
      <c r="Q48" s="81">
        <v>48.598231462928197</v>
      </c>
      <c r="R48" s="81">
        <v>39.726912122436303</v>
      </c>
      <c r="S48" s="81">
        <v>38.185854713738401</v>
      </c>
      <c r="T48" s="81">
        <v>41.498388040412401</v>
      </c>
      <c r="U48" s="81">
        <v>40.4744156597135</v>
      </c>
      <c r="V48" s="81">
        <v>42.166932418251299</v>
      </c>
      <c r="W48" s="81">
        <v>44.0749228173717</v>
      </c>
      <c r="X48" s="81">
        <v>35.574261927616803</v>
      </c>
      <c r="Y48" s="81">
        <v>43.7248197803683</v>
      </c>
      <c r="Z48" s="81">
        <v>51.709585368440301</v>
      </c>
      <c r="AA48" s="81">
        <v>57.008430671132501</v>
      </c>
      <c r="AB48" s="81">
        <v>64.188702659603706</v>
      </c>
      <c r="AC48" s="81">
        <v>50.650938635949601</v>
      </c>
      <c r="AD48" s="81">
        <v>54.257094049694899</v>
      </c>
      <c r="AE48" s="81">
        <v>56.3805355228601</v>
      </c>
      <c r="AF48" s="81">
        <v>61.7851956302001</v>
      </c>
      <c r="AG48" s="81">
        <v>59.871639859354701</v>
      </c>
      <c r="AH48" s="81">
        <v>47.196867543290601</v>
      </c>
      <c r="AI48" s="81">
        <v>58.852971634883403</v>
      </c>
      <c r="AJ48" s="81">
        <v>51.8797618596818</v>
      </c>
      <c r="AK48" s="81">
        <v>53.657428635054501</v>
      </c>
      <c r="AL48" s="81">
        <v>55.604132799211001</v>
      </c>
      <c r="AM48" s="81">
        <v>30.809862343838301</v>
      </c>
      <c r="AN48" s="81">
        <v>42.405708121110003</v>
      </c>
      <c r="AO48" s="81">
        <v>54.513667258116698</v>
      </c>
      <c r="AP48" s="81">
        <v>45.211771113805099</v>
      </c>
      <c r="AQ48" s="81">
        <v>45.849300186482303</v>
      </c>
      <c r="AR48" s="81">
        <v>35.5592365879303</v>
      </c>
      <c r="AS48" s="81">
        <v>44.865315521198198</v>
      </c>
      <c r="AT48" s="81">
        <v>43.8829340868309</v>
      </c>
      <c r="AU48" s="81">
        <v>47.839412447087597</v>
      </c>
      <c r="AV48" s="81">
        <v>41.528766195200603</v>
      </c>
      <c r="AW48" s="81">
        <v>40.063345153600999</v>
      </c>
      <c r="AX48" s="81">
        <v>52.687521382765901</v>
      </c>
      <c r="AY48" s="81">
        <v>38.932024382852198</v>
      </c>
      <c r="AZ48" s="81">
        <v>52.234762806240703</v>
      </c>
      <c r="BA48" s="81">
        <v>46.901729549244102</v>
      </c>
      <c r="BB48" s="81">
        <v>48.139932434642098</v>
      </c>
      <c r="BC48" s="81">
        <v>48.024333778269003</v>
      </c>
      <c r="BD48" s="81">
        <v>35.438631199398301</v>
      </c>
      <c r="BE48" s="81">
        <v>32.441427602897797</v>
      </c>
      <c r="BF48" s="81">
        <v>28.685820967382998</v>
      </c>
      <c r="BG48" s="81">
        <v>27.0494080324574</v>
      </c>
      <c r="BH48" s="81">
        <v>34.781488726461703</v>
      </c>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81">
        <v>319.17944419768702</v>
      </c>
      <c r="D49" s="81">
        <v>329.426643220389</v>
      </c>
      <c r="E49" s="81">
        <v>345.60426570675401</v>
      </c>
      <c r="F49" s="81">
        <v>293.73079182109001</v>
      </c>
      <c r="G49" s="81">
        <v>324.74644043680701</v>
      </c>
      <c r="H49" s="81">
        <v>307.52531676848503</v>
      </c>
      <c r="I49" s="81">
        <v>286.67994121373999</v>
      </c>
      <c r="J49" s="81">
        <v>308.86175982700598</v>
      </c>
      <c r="K49" s="81">
        <v>268.66049180883198</v>
      </c>
      <c r="L49" s="81">
        <v>284.84994731546197</v>
      </c>
      <c r="M49" s="81">
        <v>310.96025618319902</v>
      </c>
      <c r="N49" s="81">
        <v>327.82704170369902</v>
      </c>
      <c r="O49" s="81">
        <v>308.81122170014697</v>
      </c>
      <c r="P49" s="81">
        <v>324.90412919258802</v>
      </c>
      <c r="Q49" s="81">
        <v>357.40321496830398</v>
      </c>
      <c r="R49" s="81">
        <v>308.39372251549401</v>
      </c>
      <c r="S49" s="81">
        <v>286.50429681507097</v>
      </c>
      <c r="T49" s="81">
        <v>299.79434140938002</v>
      </c>
      <c r="U49" s="81">
        <v>334.34585694278098</v>
      </c>
      <c r="V49" s="81">
        <v>301.83239362345802</v>
      </c>
      <c r="W49" s="81">
        <v>328.04802961060102</v>
      </c>
      <c r="X49" s="81">
        <v>438.22584694166102</v>
      </c>
      <c r="Y49" s="81">
        <v>410.05190224125499</v>
      </c>
      <c r="Z49" s="81">
        <v>546.91654660642098</v>
      </c>
      <c r="AA49" s="81">
        <v>472.20518950468198</v>
      </c>
      <c r="AB49" s="81">
        <v>481.64995457055397</v>
      </c>
      <c r="AC49" s="81">
        <v>497.17348036065999</v>
      </c>
      <c r="AD49" s="81">
        <v>484.94736615608599</v>
      </c>
      <c r="AE49" s="81">
        <v>539.92176753943102</v>
      </c>
      <c r="AF49" s="81">
        <v>550.70020537235598</v>
      </c>
      <c r="AG49" s="81">
        <v>675.24713725961703</v>
      </c>
      <c r="AH49" s="81">
        <v>677.24176038717098</v>
      </c>
      <c r="AI49" s="81">
        <v>783.52017972076897</v>
      </c>
      <c r="AJ49" s="81">
        <v>810.32137260799698</v>
      </c>
      <c r="AK49" s="81">
        <v>839.906338749111</v>
      </c>
      <c r="AL49" s="81">
        <v>873.62133716037397</v>
      </c>
      <c r="AM49" s="81">
        <v>777.32751892030399</v>
      </c>
      <c r="AN49" s="81">
        <v>878.65750104931601</v>
      </c>
      <c r="AO49" s="81">
        <v>867.37431037734996</v>
      </c>
      <c r="AP49" s="81">
        <v>911.93724609595699</v>
      </c>
      <c r="AQ49" s="81">
        <v>953.63624203496704</v>
      </c>
      <c r="AR49" s="81">
        <v>1010.61242758506</v>
      </c>
      <c r="AS49" s="81">
        <v>978.35819055590196</v>
      </c>
      <c r="AT49" s="81">
        <v>960.91597105044502</v>
      </c>
      <c r="AU49" s="81">
        <v>966.29248512116897</v>
      </c>
      <c r="AV49" s="81">
        <v>978.39533163623298</v>
      </c>
      <c r="AW49" s="81">
        <v>987.815194253252</v>
      </c>
      <c r="AX49" s="81">
        <v>965.48682047060697</v>
      </c>
      <c r="AY49" s="81">
        <v>909.83342656689001</v>
      </c>
      <c r="AZ49" s="81">
        <v>859.95200337741096</v>
      </c>
      <c r="BA49" s="81">
        <v>883.74442358122701</v>
      </c>
      <c r="BB49" s="81">
        <v>885.09913068699802</v>
      </c>
      <c r="BC49" s="81">
        <v>878.24447155001803</v>
      </c>
      <c r="BD49" s="81">
        <v>907.992508293529</v>
      </c>
      <c r="BE49" s="81">
        <v>842.82485828891799</v>
      </c>
      <c r="BF49" s="81">
        <v>843.732748440661</v>
      </c>
      <c r="BG49" s="81">
        <v>812.55861943014202</v>
      </c>
      <c r="BH49" s="81">
        <v>815.80964844414802</v>
      </c>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81">
        <v>28.193681152164999</v>
      </c>
      <c r="D50" s="81">
        <v>35.962441317220197</v>
      </c>
      <c r="E50" s="81">
        <v>28.5292081860363</v>
      </c>
      <c r="F50" s="81">
        <v>22.130858858828802</v>
      </c>
      <c r="G50" s="81">
        <v>16.106616790021398</v>
      </c>
      <c r="H50" s="81">
        <v>19.698635435511299</v>
      </c>
      <c r="I50" s="81">
        <v>42.9870597414873</v>
      </c>
      <c r="J50" s="81">
        <v>15.699311348002</v>
      </c>
      <c r="K50" s="81">
        <v>26.5001035965558</v>
      </c>
      <c r="L50" s="81">
        <v>14.2034010043417</v>
      </c>
      <c r="M50" s="81">
        <v>19.2419892260098</v>
      </c>
      <c r="N50" s="81">
        <v>11.762257482197899</v>
      </c>
      <c r="O50" s="81">
        <v>12.0249215075363</v>
      </c>
      <c r="P50" s="81">
        <v>16.321328131298699</v>
      </c>
      <c r="Q50" s="81">
        <v>15.9232260450448</v>
      </c>
      <c r="R50" s="81">
        <v>12.813894540604201</v>
      </c>
      <c r="S50" s="81">
        <v>16.849585992058199</v>
      </c>
      <c r="T50" s="81">
        <v>11.9275972430355</v>
      </c>
      <c r="U50" s="81">
        <v>23.6190661113685</v>
      </c>
      <c r="V50" s="81">
        <v>26.636852378807902</v>
      </c>
      <c r="W50" s="81">
        <v>26.874896904114799</v>
      </c>
      <c r="X50" s="81">
        <v>42.730894660900297</v>
      </c>
      <c r="Y50" s="81">
        <v>35.742954012709198</v>
      </c>
      <c r="Z50" s="81">
        <v>36.680727337146202</v>
      </c>
      <c r="AA50" s="81">
        <v>53.210721733777802</v>
      </c>
      <c r="AB50" s="81">
        <v>48.832031970319598</v>
      </c>
      <c r="AC50" s="81">
        <v>50.969653762227203</v>
      </c>
      <c r="AD50" s="81">
        <v>60.139166891541798</v>
      </c>
      <c r="AE50" s="81">
        <v>55.057350571294499</v>
      </c>
      <c r="AF50" s="81">
        <v>50.1734488128427</v>
      </c>
      <c r="AG50" s="81">
        <v>59.713563897279997</v>
      </c>
      <c r="AH50" s="81">
        <v>48.721796592766999</v>
      </c>
      <c r="AI50" s="81">
        <v>54.991011349968701</v>
      </c>
      <c r="AJ50" s="81">
        <v>49.8633591801525</v>
      </c>
      <c r="AK50" s="81">
        <v>63.613823378712603</v>
      </c>
      <c r="AL50" s="81">
        <v>77.030316737912003</v>
      </c>
      <c r="AM50" s="81">
        <v>32.9476746670477</v>
      </c>
      <c r="AN50" s="81">
        <v>36.404930971204998</v>
      </c>
      <c r="AO50" s="81">
        <v>51.463428703297701</v>
      </c>
      <c r="AP50" s="81">
        <v>41.304573942201401</v>
      </c>
      <c r="AQ50" s="81">
        <v>40.710056925558298</v>
      </c>
      <c r="AR50" s="81">
        <v>48.2073324482771</v>
      </c>
      <c r="AS50" s="81">
        <v>61.682095709406497</v>
      </c>
      <c r="AT50" s="81">
        <v>66.323810984680506</v>
      </c>
      <c r="AU50" s="81">
        <v>65.843041997784297</v>
      </c>
      <c r="AV50" s="81">
        <v>77.652491083722396</v>
      </c>
      <c r="AW50" s="81">
        <v>64.379258835011996</v>
      </c>
      <c r="AX50" s="81">
        <v>81.363303274593903</v>
      </c>
      <c r="AY50" s="81">
        <v>71.649759199406603</v>
      </c>
      <c r="AZ50" s="81">
        <v>77.112138729323803</v>
      </c>
      <c r="BA50" s="81">
        <v>55.329348878643998</v>
      </c>
      <c r="BB50" s="81">
        <v>91.556141424810207</v>
      </c>
      <c r="BC50" s="81">
        <v>52.401645843633503</v>
      </c>
      <c r="BD50" s="81">
        <v>56.3228295148146</v>
      </c>
      <c r="BE50" s="81">
        <v>94.035535206163203</v>
      </c>
      <c r="BF50" s="81">
        <v>65.801717356124598</v>
      </c>
      <c r="BG50" s="81">
        <v>61.787849422318601</v>
      </c>
      <c r="BH50" s="81">
        <v>78.969294390108303</v>
      </c>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7">
        <v>1538.4698243890889</v>
      </c>
      <c r="D51" s="77">
        <v>1543.3498601308902</v>
      </c>
      <c r="E51" s="77">
        <v>1466.7939119432065</v>
      </c>
      <c r="F51" s="77">
        <v>1396.5627411036837</v>
      </c>
      <c r="G51" s="77">
        <v>1372.0126952015241</v>
      </c>
      <c r="H51" s="77">
        <v>1396.1117521565047</v>
      </c>
      <c r="I51" s="77">
        <v>1424.6660363758103</v>
      </c>
      <c r="J51" s="77">
        <v>1446.8607855841708</v>
      </c>
      <c r="K51" s="77">
        <v>1512.4843529127784</v>
      </c>
      <c r="L51" s="77">
        <v>1440.6827146632456</v>
      </c>
      <c r="M51" s="77">
        <v>1516.4906753759967</v>
      </c>
      <c r="N51" s="77">
        <v>1552.137555604992</v>
      </c>
      <c r="O51" s="77">
        <v>1556.2067292771405</v>
      </c>
      <c r="P51" s="77">
        <v>1557.3016941970852</v>
      </c>
      <c r="Q51" s="77">
        <v>1551.8098076917352</v>
      </c>
      <c r="R51" s="77">
        <v>1517.9947368722467</v>
      </c>
      <c r="S51" s="77">
        <v>1583.8221215067454</v>
      </c>
      <c r="T51" s="77">
        <v>1694.5120931826452</v>
      </c>
      <c r="U51" s="77">
        <v>1810.8338613248877</v>
      </c>
      <c r="V51" s="77">
        <v>1657.5122583225036</v>
      </c>
      <c r="W51" s="77">
        <v>1769.0667407701621</v>
      </c>
      <c r="X51" s="77">
        <v>1917.7077677360869</v>
      </c>
      <c r="Y51" s="77">
        <v>1817.3661594323537</v>
      </c>
      <c r="Z51" s="77">
        <v>2230.5371247096627</v>
      </c>
      <c r="AA51" s="77">
        <v>2207.904499147051</v>
      </c>
      <c r="AB51" s="77">
        <v>2264.1317808682152</v>
      </c>
      <c r="AC51" s="77">
        <v>2216.4956207606465</v>
      </c>
      <c r="AD51" s="77">
        <v>2279.364745531564</v>
      </c>
      <c r="AE51" s="77">
        <v>2398.8058660391662</v>
      </c>
      <c r="AF51" s="77">
        <v>2324.4345841451973</v>
      </c>
      <c r="AG51" s="77">
        <v>2397.5543502651226</v>
      </c>
      <c r="AH51" s="77">
        <v>2245.8329171910577</v>
      </c>
      <c r="AI51" s="77">
        <v>2469.8302450579758</v>
      </c>
      <c r="AJ51" s="77">
        <v>2531.2630661499102</v>
      </c>
      <c r="AK51" s="77">
        <v>2635.1845450369783</v>
      </c>
      <c r="AL51" s="77">
        <v>2641.6581736472881</v>
      </c>
      <c r="AM51" s="77">
        <v>1795.7665601815013</v>
      </c>
      <c r="AN51" s="77">
        <v>2215.5907532423075</v>
      </c>
      <c r="AO51" s="77">
        <v>2552.7073801602892</v>
      </c>
      <c r="AP51" s="77">
        <v>2515.1697089072272</v>
      </c>
      <c r="AQ51" s="77">
        <v>2566.8732293581538</v>
      </c>
      <c r="AR51" s="77">
        <v>2725.5822818775241</v>
      </c>
      <c r="AS51" s="77">
        <v>2811.671371784571</v>
      </c>
      <c r="AT51" s="77">
        <v>2927.5365222736909</v>
      </c>
      <c r="AU51" s="77">
        <v>2912.0919917277438</v>
      </c>
      <c r="AV51" s="77">
        <v>2891.8899483272885</v>
      </c>
      <c r="AW51" s="77">
        <v>2961.8955839268451</v>
      </c>
      <c r="AX51" s="77">
        <v>3024.1235623155089</v>
      </c>
      <c r="AY51" s="77">
        <v>2864.6020660441964</v>
      </c>
      <c r="AZ51" s="77">
        <v>2651.2970950759573</v>
      </c>
      <c r="BA51" s="77">
        <v>2637.64814686717</v>
      </c>
      <c r="BB51" s="77">
        <v>2635.8923889676321</v>
      </c>
      <c r="BC51" s="77">
        <v>2635.8711313540834</v>
      </c>
      <c r="BD51" s="77">
        <v>2704.8318040725962</v>
      </c>
      <c r="BE51" s="77">
        <v>2620.6894562641664</v>
      </c>
      <c r="BF51" s="77">
        <v>2435.0941007060915</v>
      </c>
      <c r="BG51" s="77">
        <v>2337.4036721523103</v>
      </c>
      <c r="BH51" s="77">
        <v>2332.603158039467</v>
      </c>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81">
        <v>102.029838256603</v>
      </c>
      <c r="D52" s="81">
        <v>104.857114462867</v>
      </c>
      <c r="E52" s="81">
        <v>106.683235741331</v>
      </c>
      <c r="F52" s="81">
        <v>112.74626516880301</v>
      </c>
      <c r="G52" s="81">
        <v>110.769992556351</v>
      </c>
      <c r="H52" s="81">
        <v>86.909982198537406</v>
      </c>
      <c r="I52" s="81">
        <v>83.539419281656393</v>
      </c>
      <c r="J52" s="81">
        <v>71.258788911839801</v>
      </c>
      <c r="K52" s="81">
        <v>86.013891284774104</v>
      </c>
      <c r="L52" s="81">
        <v>79.164606291521395</v>
      </c>
      <c r="M52" s="81">
        <v>67.830299184636104</v>
      </c>
      <c r="N52" s="81">
        <v>77.249764215722195</v>
      </c>
      <c r="O52" s="81">
        <v>60.334622867160398</v>
      </c>
      <c r="P52" s="81">
        <v>72.045418023581504</v>
      </c>
      <c r="Q52" s="81">
        <v>71.208309914056301</v>
      </c>
      <c r="R52" s="81">
        <v>82.5595373539321</v>
      </c>
      <c r="S52" s="81">
        <v>83.520567769010697</v>
      </c>
      <c r="T52" s="81">
        <v>79.550343343900295</v>
      </c>
      <c r="U52" s="81">
        <v>96.917849620583098</v>
      </c>
      <c r="V52" s="81">
        <v>83.380770295354594</v>
      </c>
      <c r="W52" s="81">
        <v>102.74248176170001</v>
      </c>
      <c r="X52" s="81">
        <v>116.968772899884</v>
      </c>
      <c r="Y52" s="81">
        <v>88.3385141870517</v>
      </c>
      <c r="Z52" s="81">
        <v>95.443342908410301</v>
      </c>
      <c r="AA52" s="81">
        <v>114.396375389206</v>
      </c>
      <c r="AB52" s="81">
        <v>125.02892952464801</v>
      </c>
      <c r="AC52" s="81">
        <v>127.342507522727</v>
      </c>
      <c r="AD52" s="81">
        <v>114.896102606291</v>
      </c>
      <c r="AE52" s="81">
        <v>128.01716363353501</v>
      </c>
      <c r="AF52" s="81">
        <v>117.323717361354</v>
      </c>
      <c r="AG52" s="81">
        <v>123.507642808317</v>
      </c>
      <c r="AH52" s="81">
        <v>158.039736232081</v>
      </c>
      <c r="AI52" s="81">
        <v>160.396934946306</v>
      </c>
      <c r="AJ52" s="81">
        <v>133.92381917068701</v>
      </c>
      <c r="AK52" s="81">
        <v>140.04206634604901</v>
      </c>
      <c r="AL52" s="81">
        <v>169.638514043886</v>
      </c>
      <c r="AM52" s="81">
        <v>128.53090218762199</v>
      </c>
      <c r="AN52" s="81">
        <v>132.648244213933</v>
      </c>
      <c r="AO52" s="81">
        <v>209.85674360834</v>
      </c>
      <c r="AP52" s="81">
        <v>274.85301804685002</v>
      </c>
      <c r="AQ52" s="81">
        <v>558.36044654157604</v>
      </c>
      <c r="AR52" s="81">
        <v>611.30723510425298</v>
      </c>
      <c r="AS52" s="81">
        <v>650.08623174262004</v>
      </c>
      <c r="AT52" s="81">
        <v>628.72003569882497</v>
      </c>
      <c r="AU52" s="81">
        <v>633.96228375551505</v>
      </c>
      <c r="AV52" s="81">
        <v>579.16341040338398</v>
      </c>
      <c r="AW52" s="81">
        <v>538.95372152217101</v>
      </c>
      <c r="AX52" s="81">
        <v>584.28481513331099</v>
      </c>
      <c r="AY52" s="81">
        <v>514.47668898488303</v>
      </c>
      <c r="AZ52" s="81">
        <v>558.65628930788205</v>
      </c>
      <c r="BA52" s="81">
        <v>531.20109356730404</v>
      </c>
      <c r="BB52" s="81">
        <v>561.83874252481098</v>
      </c>
      <c r="BC52" s="81">
        <v>525.11477014114598</v>
      </c>
      <c r="BD52" s="81">
        <v>492.41821771264699</v>
      </c>
      <c r="BE52" s="81">
        <v>377.98837916281298</v>
      </c>
      <c r="BF52" s="81">
        <v>393.97423157785801</v>
      </c>
      <c r="BG52" s="81">
        <v>405.19584263677598</v>
      </c>
      <c r="BH52" s="81">
        <v>499.28283848243501</v>
      </c>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7">
        <v>102.029838256603</v>
      </c>
      <c r="D53" s="77">
        <v>104.857114462867</v>
      </c>
      <c r="E53" s="77">
        <v>106.683235741331</v>
      </c>
      <c r="F53" s="77">
        <v>112.74626516880301</v>
      </c>
      <c r="G53" s="77">
        <v>110.769992556351</v>
      </c>
      <c r="H53" s="77">
        <v>86.909982198537406</v>
      </c>
      <c r="I53" s="77">
        <v>83.539419281656393</v>
      </c>
      <c r="J53" s="77">
        <v>71.258788911839801</v>
      </c>
      <c r="K53" s="77">
        <v>86.013891284774104</v>
      </c>
      <c r="L53" s="77">
        <v>79.164606291521395</v>
      </c>
      <c r="M53" s="77">
        <v>67.830299184636104</v>
      </c>
      <c r="N53" s="77">
        <v>77.249764215722195</v>
      </c>
      <c r="O53" s="77">
        <v>60.334622867160398</v>
      </c>
      <c r="P53" s="77">
        <v>72.045418023581504</v>
      </c>
      <c r="Q53" s="77">
        <v>71.208309914056301</v>
      </c>
      <c r="R53" s="77">
        <v>82.5595373539321</v>
      </c>
      <c r="S53" s="77">
        <v>83.520567769010697</v>
      </c>
      <c r="T53" s="77">
        <v>79.550343343900295</v>
      </c>
      <c r="U53" s="77">
        <v>96.917849620583098</v>
      </c>
      <c r="V53" s="77">
        <v>83.380770295354594</v>
      </c>
      <c r="W53" s="77">
        <v>102.74248176170001</v>
      </c>
      <c r="X53" s="77">
        <v>116.968772899884</v>
      </c>
      <c r="Y53" s="77">
        <v>88.3385141870517</v>
      </c>
      <c r="Z53" s="77">
        <v>95.443342908410301</v>
      </c>
      <c r="AA53" s="77">
        <v>114.396375389206</v>
      </c>
      <c r="AB53" s="77">
        <v>125.02892952464801</v>
      </c>
      <c r="AC53" s="77">
        <v>127.342507522727</v>
      </c>
      <c r="AD53" s="77">
        <v>114.896102606291</v>
      </c>
      <c r="AE53" s="77">
        <v>128.01716363353501</v>
      </c>
      <c r="AF53" s="77">
        <v>117.323717361354</v>
      </c>
      <c r="AG53" s="77">
        <v>123.507642808317</v>
      </c>
      <c r="AH53" s="77">
        <v>158.039736232081</v>
      </c>
      <c r="AI53" s="77">
        <v>160.396934946306</v>
      </c>
      <c r="AJ53" s="77">
        <v>133.92381917068701</v>
      </c>
      <c r="AK53" s="77">
        <v>140.04206634604901</v>
      </c>
      <c r="AL53" s="77">
        <v>169.638514043886</v>
      </c>
      <c r="AM53" s="77">
        <v>128.53090218762199</v>
      </c>
      <c r="AN53" s="77">
        <v>132.648244213933</v>
      </c>
      <c r="AO53" s="77">
        <v>209.85674360834</v>
      </c>
      <c r="AP53" s="77">
        <v>274.85301804685002</v>
      </c>
      <c r="AQ53" s="77">
        <v>558.36044654157604</v>
      </c>
      <c r="AR53" s="77">
        <v>611.30723510425298</v>
      </c>
      <c r="AS53" s="77">
        <v>650.08623174262004</v>
      </c>
      <c r="AT53" s="77">
        <v>628.72003569882497</v>
      </c>
      <c r="AU53" s="77">
        <v>633.96228375551505</v>
      </c>
      <c r="AV53" s="77">
        <v>579.16341040338398</v>
      </c>
      <c r="AW53" s="77">
        <v>538.95372152217101</v>
      </c>
      <c r="AX53" s="77">
        <v>584.28481513331099</v>
      </c>
      <c r="AY53" s="77">
        <v>514.47668898488303</v>
      </c>
      <c r="AZ53" s="77">
        <v>558.65628930788205</v>
      </c>
      <c r="BA53" s="77">
        <v>531.20109356730404</v>
      </c>
      <c r="BB53" s="77">
        <v>561.83874252481098</v>
      </c>
      <c r="BC53" s="77">
        <v>525.11477014114598</v>
      </c>
      <c r="BD53" s="77">
        <v>492.41821771264699</v>
      </c>
      <c r="BE53" s="77">
        <v>377.98837916281298</v>
      </c>
      <c r="BF53" s="77">
        <v>393.97423157785801</v>
      </c>
      <c r="BG53" s="77">
        <v>405.19584263677598</v>
      </c>
      <c r="BH53" s="77">
        <v>499.28283848243501</v>
      </c>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8" t="s">
        <v>150</v>
      </c>
      <c r="B54" s="118"/>
      <c r="C54" s="78">
        <v>5256.6660049630718</v>
      </c>
      <c r="D54" s="78">
        <v>5363.1845200806629</v>
      </c>
      <c r="E54" s="78">
        <v>5066.8283585898307</v>
      </c>
      <c r="F54" s="78">
        <v>5135.4674005548859</v>
      </c>
      <c r="G54" s="78">
        <v>4802.2878328439047</v>
      </c>
      <c r="H54" s="78">
        <v>4679.7271253729532</v>
      </c>
      <c r="I54" s="78">
        <v>4524.5079256810732</v>
      </c>
      <c r="J54" s="78">
        <v>4600.5036933960055</v>
      </c>
      <c r="K54" s="78">
        <v>4787.6474722478097</v>
      </c>
      <c r="L54" s="78">
        <v>4793.3497236249923</v>
      </c>
      <c r="M54" s="78">
        <v>4971.0756153930015</v>
      </c>
      <c r="N54" s="78">
        <v>4913.1770438426875</v>
      </c>
      <c r="O54" s="78">
        <v>4876.6579212284669</v>
      </c>
      <c r="P54" s="78">
        <v>4907.7752161288481</v>
      </c>
      <c r="Q54" s="78">
        <v>4811.0192327919194</v>
      </c>
      <c r="R54" s="78">
        <v>4852.0672075768261</v>
      </c>
      <c r="S54" s="78">
        <v>4870.7035188579393</v>
      </c>
      <c r="T54" s="78">
        <v>4891.2106787467728</v>
      </c>
      <c r="U54" s="78">
        <v>5113.3742421243032</v>
      </c>
      <c r="V54" s="78">
        <v>5035.6278211599356</v>
      </c>
      <c r="W54" s="78">
        <v>4900.6012357047302</v>
      </c>
      <c r="X54" s="78">
        <v>5419.465602443428</v>
      </c>
      <c r="Y54" s="78">
        <v>5167.9469568229952</v>
      </c>
      <c r="Z54" s="78">
        <v>5934.7039434802946</v>
      </c>
      <c r="AA54" s="78">
        <v>6058.326466930539</v>
      </c>
      <c r="AB54" s="78">
        <v>6354.2300288810175</v>
      </c>
      <c r="AC54" s="78">
        <v>6499.5793461225794</v>
      </c>
      <c r="AD54" s="78">
        <v>6495.6150792370654</v>
      </c>
      <c r="AE54" s="78">
        <v>6632.6496243488973</v>
      </c>
      <c r="AF54" s="78">
        <v>6489.284047628902</v>
      </c>
      <c r="AG54" s="78">
        <v>6570.4570272901547</v>
      </c>
      <c r="AH54" s="78">
        <v>6434.4239082292033</v>
      </c>
      <c r="AI54" s="78">
        <v>6805.7201182740318</v>
      </c>
      <c r="AJ54" s="78">
        <v>6753.2979376251451</v>
      </c>
      <c r="AK54" s="78">
        <v>6687.0063599451887</v>
      </c>
      <c r="AL54" s="78">
        <v>6594.1167264945971</v>
      </c>
      <c r="AM54" s="78">
        <v>3872.7844240559034</v>
      </c>
      <c r="AN54" s="78">
        <v>4780.0955884727282</v>
      </c>
      <c r="AO54" s="78">
        <v>5943.463354287187</v>
      </c>
      <c r="AP54" s="78">
        <v>6259.8634973845728</v>
      </c>
      <c r="AQ54" s="78">
        <v>6621.6037246247924</v>
      </c>
      <c r="AR54" s="78">
        <v>6884.0026395554878</v>
      </c>
      <c r="AS54" s="78">
        <v>7035.5895822121001</v>
      </c>
      <c r="AT54" s="78">
        <v>7462.0333068547279</v>
      </c>
      <c r="AU54" s="78">
        <v>7475.3681286685469</v>
      </c>
      <c r="AV54" s="78">
        <v>7296.235975499364</v>
      </c>
      <c r="AW54" s="78">
        <v>7340.0569423533898</v>
      </c>
      <c r="AX54" s="78">
        <v>7514.4616005418357</v>
      </c>
      <c r="AY54" s="78">
        <v>7098.8427527085787</v>
      </c>
      <c r="AZ54" s="78">
        <v>6936.69977089029</v>
      </c>
      <c r="BA54" s="78">
        <v>6727.0126286339164</v>
      </c>
      <c r="BB54" s="78">
        <v>6762.3613387201422</v>
      </c>
      <c r="BC54" s="78">
        <v>6746.0410234674655</v>
      </c>
      <c r="BD54" s="78">
        <v>6644.1827950462857</v>
      </c>
      <c r="BE54" s="78">
        <v>6529.4943066818105</v>
      </c>
      <c r="BF54" s="78">
        <v>6317.6216695976809</v>
      </c>
      <c r="BG54" s="78">
        <v>6363.0068575059413</v>
      </c>
      <c r="BH54" s="78">
        <v>6539.0966954079831</v>
      </c>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N55" s="100"/>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100"/>
    </row>
    <row r="56" spans="1:129" s="7" customFormat="1" ht="15" thickBot="1" x14ac:dyDescent="0.4">
      <c r="A56" s="88" t="s">
        <v>183</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N56" s="85"/>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5"/>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335</v>
      </c>
    </row>
    <row r="58" spans="1:129" s="93" customFormat="1" ht="15" thickBot="1" x14ac:dyDescent="0.4">
      <c r="A58" s="94" t="s">
        <v>94</v>
      </c>
      <c r="B58" s="95" t="s">
        <v>95</v>
      </c>
      <c r="C58" s="23">
        <v>1.2487965341823183E-2</v>
      </c>
      <c r="D58" s="23">
        <v>1.2494442224908043E-2</v>
      </c>
      <c r="E58" s="23">
        <v>1.2538118207540238E-2</v>
      </c>
      <c r="F58" s="23">
        <v>5.9687491927973872E-3</v>
      </c>
      <c r="G58" s="23">
        <v>1.0947900695493082E-2</v>
      </c>
      <c r="H58" s="23">
        <v>1.7663431712916077E-2</v>
      </c>
      <c r="I58" s="23">
        <v>2.0407404972388375E-2</v>
      </c>
      <c r="J58" s="23">
        <v>1.0908664781181087E-2</v>
      </c>
      <c r="K58" s="23">
        <v>1.8364457410705821E-2</v>
      </c>
      <c r="L58" s="23">
        <v>1.7260027901667585E-2</v>
      </c>
      <c r="M58" s="23">
        <v>2.4850040187934672E-2</v>
      </c>
      <c r="N58" s="23">
        <v>2.2663648596343986E-2</v>
      </c>
      <c r="O58" s="23">
        <v>1.1088078457798625E-2</v>
      </c>
      <c r="P58" s="23">
        <v>1.2722996298257998E-2</v>
      </c>
      <c r="Q58" s="23">
        <v>1.7464543913374941E-2</v>
      </c>
      <c r="R58" s="23">
        <v>1.0784837270369527E-2</v>
      </c>
      <c r="S58" s="23">
        <v>1.2945614309558052E-2</v>
      </c>
      <c r="T58" s="23">
        <v>1.3041755744070248E-2</v>
      </c>
      <c r="U58" s="23">
        <v>1.3838544351947374E-2</v>
      </c>
      <c r="V58" s="23">
        <v>8.7126410255444955E-3</v>
      </c>
      <c r="W58" s="23">
        <v>4.4586738816307725E-3</v>
      </c>
      <c r="X58" s="23">
        <v>8.7346329744156809E-3</v>
      </c>
      <c r="Y58" s="23">
        <v>5.4745308975242121E-3</v>
      </c>
      <c r="Z58" s="23">
        <v>3.8007269773241499E-3</v>
      </c>
      <c r="AA58" s="23">
        <v>4.3240203003840419E-3</v>
      </c>
      <c r="AB58" s="23">
        <v>9.1285268831876806E-3</v>
      </c>
      <c r="AC58" s="23">
        <v>9.0208499650108066E-3</v>
      </c>
      <c r="AD58" s="23">
        <v>7.2126038920821301E-3</v>
      </c>
      <c r="AE58" s="23">
        <v>6.7141712050186641E-3</v>
      </c>
      <c r="AF58" s="23">
        <v>1.077773845942331E-2</v>
      </c>
      <c r="AG58" s="23">
        <v>4.5230702528028695E-3</v>
      </c>
      <c r="AH58" s="23">
        <v>4.0233469863891827E-3</v>
      </c>
      <c r="AI58" s="23">
        <v>5.9032800554357787E-3</v>
      </c>
      <c r="AJ58" s="23">
        <v>7.5166915495127034E-3</v>
      </c>
      <c r="AK58" s="23">
        <v>3.7333667577897794E-3</v>
      </c>
      <c r="AL58" s="23">
        <v>3.3534645664385185E-3</v>
      </c>
      <c r="AM58" s="23">
        <v>3.6927646242607337E-3</v>
      </c>
      <c r="AN58" s="23">
        <v>1.1482789601133638E-3</v>
      </c>
      <c r="AO58" s="23">
        <v>6.6666653087676265E-3</v>
      </c>
      <c r="AP58" s="23">
        <v>2.7590726387775426E-3</v>
      </c>
      <c r="AQ58" s="23">
        <v>4.9796924490319089E-3</v>
      </c>
      <c r="AR58" s="23">
        <v>5.1374345966515942E-3</v>
      </c>
      <c r="AS58" s="23">
        <v>2.6263465852774705E-3</v>
      </c>
      <c r="AT58" s="23">
        <v>2.5174983856062535E-3</v>
      </c>
      <c r="AU58" s="23">
        <v>3.3843540124492222E-3</v>
      </c>
      <c r="AV58" s="23">
        <v>3.5677607116559058E-3</v>
      </c>
      <c r="AW58" s="23">
        <v>5.8972038791966297E-3</v>
      </c>
      <c r="AX58" s="23">
        <v>1.1262951179773278E-3</v>
      </c>
      <c r="AY58" s="23">
        <v>1.8449821445980698E-3</v>
      </c>
      <c r="AZ58" s="23">
        <v>3.2825727197620643E-3</v>
      </c>
      <c r="BA58" s="23">
        <v>8.5601206468034156E-3</v>
      </c>
      <c r="BB58" s="23">
        <v>5.0543554001091515E-3</v>
      </c>
      <c r="BC58" s="23">
        <v>3.686367237883406E-3</v>
      </c>
      <c r="BD58" s="23">
        <v>1.0670824556475207E-2</v>
      </c>
      <c r="BE58" s="23">
        <v>8.1436189471984811E-3</v>
      </c>
      <c r="BF58" s="23">
        <v>6.5034693994268688E-3</v>
      </c>
      <c r="BG58" s="23">
        <v>4.9780006223950875E-3</v>
      </c>
      <c r="BH58" s="23">
        <v>1.2329670685889142E-2</v>
      </c>
      <c r="BN58" s="85"/>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5"/>
    </row>
    <row r="59" spans="1:129" s="93" customFormat="1" ht="15" thickBot="1" x14ac:dyDescent="0.4">
      <c r="A59" s="96"/>
      <c r="B59" s="96" t="s">
        <v>145</v>
      </c>
      <c r="C59" s="24">
        <v>1.2487965341823183E-2</v>
      </c>
      <c r="D59" s="24">
        <v>1.2494442224908043E-2</v>
      </c>
      <c r="E59" s="24">
        <v>1.2538118207540238E-2</v>
      </c>
      <c r="F59" s="24">
        <v>5.9687491927973872E-3</v>
      </c>
      <c r="G59" s="24">
        <v>1.0947900695493082E-2</v>
      </c>
      <c r="H59" s="24">
        <v>1.7663431712916077E-2</v>
      </c>
      <c r="I59" s="24">
        <v>2.0407404972388375E-2</v>
      </c>
      <c r="J59" s="24">
        <v>1.0908664781181087E-2</v>
      </c>
      <c r="K59" s="24">
        <v>1.8364457410705821E-2</v>
      </c>
      <c r="L59" s="24">
        <v>1.7260027901667585E-2</v>
      </c>
      <c r="M59" s="24">
        <v>2.4850040187934672E-2</v>
      </c>
      <c r="N59" s="24">
        <v>2.2663648596343986E-2</v>
      </c>
      <c r="O59" s="24">
        <v>1.1088078457798625E-2</v>
      </c>
      <c r="P59" s="24">
        <v>1.2722996298257998E-2</v>
      </c>
      <c r="Q59" s="24">
        <v>1.7464543913374941E-2</v>
      </c>
      <c r="R59" s="24">
        <v>1.0784837270369527E-2</v>
      </c>
      <c r="S59" s="24">
        <v>1.2945614309558052E-2</v>
      </c>
      <c r="T59" s="24">
        <v>1.3041755744070248E-2</v>
      </c>
      <c r="U59" s="24">
        <v>1.3838544351947374E-2</v>
      </c>
      <c r="V59" s="24">
        <v>8.7126410255444955E-3</v>
      </c>
      <c r="W59" s="24">
        <v>4.4586738816307725E-3</v>
      </c>
      <c r="X59" s="24">
        <v>8.7346329744156809E-3</v>
      </c>
      <c r="Y59" s="24">
        <v>5.4745308975242121E-3</v>
      </c>
      <c r="Z59" s="24">
        <v>3.8007269773241499E-3</v>
      </c>
      <c r="AA59" s="24">
        <v>4.3240203003840419E-3</v>
      </c>
      <c r="AB59" s="24">
        <v>9.1285268831876806E-3</v>
      </c>
      <c r="AC59" s="24">
        <v>9.0208499650108066E-3</v>
      </c>
      <c r="AD59" s="24">
        <v>7.2126038920821301E-3</v>
      </c>
      <c r="AE59" s="24">
        <v>6.7141712050186641E-3</v>
      </c>
      <c r="AF59" s="24">
        <v>1.077773845942331E-2</v>
      </c>
      <c r="AG59" s="24">
        <v>4.5230702528028695E-3</v>
      </c>
      <c r="AH59" s="24">
        <v>4.0233469863891827E-3</v>
      </c>
      <c r="AI59" s="24">
        <v>5.9032800554357787E-3</v>
      </c>
      <c r="AJ59" s="24">
        <v>7.5166915495127034E-3</v>
      </c>
      <c r="AK59" s="24">
        <v>3.7333667577897794E-3</v>
      </c>
      <c r="AL59" s="24">
        <v>3.3534645664385185E-3</v>
      </c>
      <c r="AM59" s="24">
        <v>3.6927646242607337E-3</v>
      </c>
      <c r="AN59" s="24">
        <v>1.1482789601133638E-3</v>
      </c>
      <c r="AO59" s="24">
        <v>6.6666653087676265E-3</v>
      </c>
      <c r="AP59" s="24">
        <v>2.7590726387775426E-3</v>
      </c>
      <c r="AQ59" s="24">
        <v>4.9796924490319089E-3</v>
      </c>
      <c r="AR59" s="24">
        <v>5.1374345966515942E-3</v>
      </c>
      <c r="AS59" s="24">
        <v>2.6263465852774705E-3</v>
      </c>
      <c r="AT59" s="24">
        <v>2.5174983856062535E-3</v>
      </c>
      <c r="AU59" s="24">
        <v>3.3843540124492222E-3</v>
      </c>
      <c r="AV59" s="24">
        <v>3.5677607116559058E-3</v>
      </c>
      <c r="AW59" s="24">
        <v>5.8972038791966297E-3</v>
      </c>
      <c r="AX59" s="24">
        <v>1.1262951179773278E-3</v>
      </c>
      <c r="AY59" s="24">
        <v>1.8449821445980698E-3</v>
      </c>
      <c r="AZ59" s="24">
        <v>3.2825727197620643E-3</v>
      </c>
      <c r="BA59" s="24">
        <v>8.5601206468034156E-3</v>
      </c>
      <c r="BB59" s="24">
        <v>5.0543554001091515E-3</v>
      </c>
      <c r="BC59" s="24">
        <v>3.686367237883406E-3</v>
      </c>
      <c r="BD59" s="24">
        <v>1.0670824556475207E-2</v>
      </c>
      <c r="BE59" s="24">
        <v>8.1436189471984811E-3</v>
      </c>
      <c r="BF59" s="24">
        <v>6.5034693994268688E-3</v>
      </c>
      <c r="BG59" s="24">
        <v>4.9780006223950875E-3</v>
      </c>
      <c r="BH59" s="24">
        <v>1.2329670685889142E-2</v>
      </c>
      <c r="BN59" s="85"/>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5"/>
    </row>
    <row r="60" spans="1:129" s="93" customFormat="1" ht="15" thickBot="1" x14ac:dyDescent="0.4">
      <c r="A60" s="97" t="s">
        <v>96</v>
      </c>
      <c r="B60" s="98" t="s">
        <v>97</v>
      </c>
      <c r="C60" s="23">
        <v>6.6646317330208829E-2</v>
      </c>
      <c r="D60" s="23">
        <v>8.176501795919322E-2</v>
      </c>
      <c r="E60" s="23">
        <v>6.272735713315411E-2</v>
      </c>
      <c r="F60" s="23">
        <v>5.8618510029378332E-2</v>
      </c>
      <c r="G60" s="23">
        <v>5.638573592835612E-2</v>
      </c>
      <c r="H60" s="23">
        <v>5.4611449547161364E-2</v>
      </c>
      <c r="I60" s="23">
        <v>5.9616775085400552E-2</v>
      </c>
      <c r="J60" s="23">
        <v>7.3312536743091891E-2</v>
      </c>
      <c r="K60" s="23">
        <v>6.9571450649589778E-2</v>
      </c>
      <c r="L60" s="23">
        <v>5.2036126565220137E-2</v>
      </c>
      <c r="M60" s="23">
        <v>6.0887132829457895E-2</v>
      </c>
      <c r="N60" s="23">
        <v>5.454393016744457E-2</v>
      </c>
      <c r="O60" s="23">
        <v>6.2173844773774703E-2</v>
      </c>
      <c r="P60" s="23">
        <v>7.1725205944715389E-2</v>
      </c>
      <c r="Q60" s="23">
        <v>6.6934281469570381E-2</v>
      </c>
      <c r="R60" s="23">
        <v>7.2601458447346987E-2</v>
      </c>
      <c r="S60" s="23">
        <v>7.6342836395386984E-2</v>
      </c>
      <c r="T60" s="23">
        <v>7.1603348742771147E-2</v>
      </c>
      <c r="U60" s="23">
        <v>7.4592280513143178E-2</v>
      </c>
      <c r="V60" s="23">
        <v>8.2878522864043833E-2</v>
      </c>
      <c r="W60" s="23">
        <v>6.7235591933361954E-2</v>
      </c>
      <c r="X60" s="23">
        <v>7.1383342089962762E-2</v>
      </c>
      <c r="Y60" s="23">
        <v>6.6734208098784289E-2</v>
      </c>
      <c r="Z60" s="23">
        <v>7.231411014671002E-2</v>
      </c>
      <c r="AA60" s="23">
        <v>8.1645769379200289E-2</v>
      </c>
      <c r="AB60" s="23">
        <v>8.5716587733662905E-2</v>
      </c>
      <c r="AC60" s="23">
        <v>9.240947462034152E-2</v>
      </c>
      <c r="AD60" s="23">
        <v>7.9800426160229157E-2</v>
      </c>
      <c r="AE60" s="23">
        <v>8.6673773404787061E-2</v>
      </c>
      <c r="AF60" s="23">
        <v>8.5613624113453385E-2</v>
      </c>
      <c r="AG60" s="23">
        <v>8.3748952256480644E-2</v>
      </c>
      <c r="AH60" s="23">
        <v>8.6465423987698062E-2</v>
      </c>
      <c r="AI60" s="23">
        <v>7.8331752798081314E-2</v>
      </c>
      <c r="AJ60" s="23">
        <v>7.7326891192700364E-2</v>
      </c>
      <c r="AK60" s="23">
        <v>7.0066426483214025E-2</v>
      </c>
      <c r="AL60" s="23">
        <v>6.8324018505089568E-2</v>
      </c>
      <c r="AM60" s="23">
        <v>6.6042826714482958E-2</v>
      </c>
      <c r="AN60" s="23">
        <v>7.1015057207529583E-2</v>
      </c>
      <c r="AO60" s="23">
        <v>7.4100193740159082E-2</v>
      </c>
      <c r="AP60" s="23">
        <v>7.3502148482776766E-2</v>
      </c>
      <c r="AQ60" s="23">
        <v>7.6993054931767627E-2</v>
      </c>
      <c r="AR60" s="23">
        <v>7.3515345729053605E-2</v>
      </c>
      <c r="AS60" s="23">
        <v>7.2118933090168369E-2</v>
      </c>
      <c r="AT60" s="23">
        <v>7.8723813517857497E-2</v>
      </c>
      <c r="AU60" s="23">
        <v>7.165511983722983E-2</v>
      </c>
      <c r="AV60" s="23">
        <v>6.775694661983285E-2</v>
      </c>
      <c r="AW60" s="23">
        <v>7.664250923423449E-2</v>
      </c>
      <c r="AX60" s="23">
        <v>7.6155292343795145E-2</v>
      </c>
      <c r="AY60" s="23">
        <v>7.4700084937484534E-2</v>
      </c>
      <c r="AZ60" s="23">
        <v>7.531547186334063E-2</v>
      </c>
      <c r="BA60" s="23">
        <v>7.2640563854552267E-2</v>
      </c>
      <c r="BB60" s="23">
        <v>7.2355172221430619E-2</v>
      </c>
      <c r="BC60" s="23">
        <v>7.8528978491608711E-2</v>
      </c>
      <c r="BD60" s="23">
        <v>7.4875557493037606E-2</v>
      </c>
      <c r="BE60" s="23">
        <v>8.5411183791422485E-2</v>
      </c>
      <c r="BF60" s="23">
        <v>7.2328603533030306E-2</v>
      </c>
      <c r="BG60" s="23">
        <v>7.6547092057699301E-2</v>
      </c>
      <c r="BH60" s="23">
        <v>7.750473707610149E-2</v>
      </c>
      <c r="BN60" s="85"/>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5"/>
    </row>
    <row r="61" spans="1:129" s="93" customFormat="1" ht="15" thickBot="1" x14ac:dyDescent="0.4">
      <c r="A61" s="97" t="s">
        <v>98</v>
      </c>
      <c r="B61" s="98" t="s">
        <v>99</v>
      </c>
      <c r="C61" s="23">
        <v>4.8818346650684637E-2</v>
      </c>
      <c r="D61" s="23">
        <v>4.9613705330651736E-2</v>
      </c>
      <c r="E61" s="23">
        <v>4.7985241247941651E-2</v>
      </c>
      <c r="F61" s="23">
        <v>5.1528083886007388E-2</v>
      </c>
      <c r="G61" s="23">
        <v>4.9053270460835047E-2</v>
      </c>
      <c r="H61" s="23">
        <v>5.4913647273259057E-2</v>
      </c>
      <c r="I61" s="23">
        <v>4.1609026871852403E-2</v>
      </c>
      <c r="J61" s="23">
        <v>4.3091150997940614E-2</v>
      </c>
      <c r="K61" s="23">
        <v>4.2130099197902969E-2</v>
      </c>
      <c r="L61" s="23">
        <v>3.9138541494054886E-2</v>
      </c>
      <c r="M61" s="23">
        <v>3.4187126986655304E-2</v>
      </c>
      <c r="N61" s="23">
        <v>3.1876711236843575E-2</v>
      </c>
      <c r="O61" s="23">
        <v>3.3646917802851457E-2</v>
      </c>
      <c r="P61" s="23">
        <v>2.9994540386654112E-2</v>
      </c>
      <c r="Q61" s="23">
        <v>3.7909946970146685E-2</v>
      </c>
      <c r="R61" s="23">
        <v>3.8183259209447561E-2</v>
      </c>
      <c r="S61" s="23">
        <v>3.3764368657978022E-2</v>
      </c>
      <c r="T61" s="23">
        <v>3.8173531780906475E-2</v>
      </c>
      <c r="U61" s="23">
        <v>3.6131597065900592E-2</v>
      </c>
      <c r="V61" s="23">
        <v>4.2554411677650478E-2</v>
      </c>
      <c r="W61" s="23">
        <v>3.3414233438290315E-2</v>
      </c>
      <c r="X61" s="23">
        <v>4.0134140534945746E-2</v>
      </c>
      <c r="Y61" s="23">
        <v>3.8292754817337779E-2</v>
      </c>
      <c r="Z61" s="23">
        <v>4.3913152492939742E-2</v>
      </c>
      <c r="AA61" s="23">
        <v>5.2378452455187061E-2</v>
      </c>
      <c r="AB61" s="23">
        <v>6.0981712422358621E-2</v>
      </c>
      <c r="AC61" s="23">
        <v>6.4170474427441254E-2</v>
      </c>
      <c r="AD61" s="23">
        <v>5.8654005883390009E-2</v>
      </c>
      <c r="AE61" s="23">
        <v>6.4755626967808719E-2</v>
      </c>
      <c r="AF61" s="23">
        <v>6.6148065187683722E-2</v>
      </c>
      <c r="AG61" s="23">
        <v>5.8693982110336732E-2</v>
      </c>
      <c r="AH61" s="23">
        <v>5.8066253777357593E-2</v>
      </c>
      <c r="AI61" s="23">
        <v>5.5226880879414735E-2</v>
      </c>
      <c r="AJ61" s="23">
        <v>5.6328721687509284E-2</v>
      </c>
      <c r="AK61" s="23">
        <v>5.8214346326877671E-2</v>
      </c>
      <c r="AL61" s="23">
        <v>5.8250869099365415E-2</v>
      </c>
      <c r="AM61" s="23">
        <v>3.5759821291167421E-2</v>
      </c>
      <c r="AN61" s="23">
        <v>3.8384678852438278E-2</v>
      </c>
      <c r="AO61" s="23">
        <v>4.5701625225410221E-2</v>
      </c>
      <c r="AP61" s="23">
        <v>5.0927734077626227E-2</v>
      </c>
      <c r="AQ61" s="23">
        <v>4.4110029970479886E-2</v>
      </c>
      <c r="AR61" s="23">
        <v>4.049562071052077E-2</v>
      </c>
      <c r="AS61" s="23">
        <v>3.8220553034981876E-2</v>
      </c>
      <c r="AT61" s="23">
        <v>4.7586959003480235E-2</v>
      </c>
      <c r="AU61" s="23">
        <v>5.1428064648498591E-2</v>
      </c>
      <c r="AV61" s="23">
        <v>5.4681649387560288E-2</v>
      </c>
      <c r="AW61" s="23">
        <v>5.5729565008505261E-2</v>
      </c>
      <c r="AX61" s="23">
        <v>5.4309767539141796E-2</v>
      </c>
      <c r="AY61" s="23">
        <v>4.6982850426845697E-2</v>
      </c>
      <c r="AZ61" s="23">
        <v>5.1128105231778062E-2</v>
      </c>
      <c r="BA61" s="23">
        <v>4.3964516259865291E-2</v>
      </c>
      <c r="BB61" s="23">
        <v>4.1288956655823009E-2</v>
      </c>
      <c r="BC61" s="23">
        <v>4.8276178340245571E-2</v>
      </c>
      <c r="BD61" s="23">
        <v>4.78272367004993E-2</v>
      </c>
      <c r="BE61" s="23">
        <v>4.7108941643221526E-2</v>
      </c>
      <c r="BF61" s="23">
        <v>4.877144339231166E-2</v>
      </c>
      <c r="BG61" s="23">
        <v>4.9773389041629174E-2</v>
      </c>
      <c r="BH61" s="23">
        <v>5.1742557638405615E-2</v>
      </c>
      <c r="BN61" s="85"/>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5"/>
    </row>
    <row r="62" spans="1:129" s="93" customFormat="1" ht="15" thickBot="1" x14ac:dyDescent="0.4">
      <c r="A62" s="97" t="s">
        <v>100</v>
      </c>
      <c r="B62" s="98" t="s">
        <v>101</v>
      </c>
      <c r="C62" s="23">
        <v>7.3027918701191116E-2</v>
      </c>
      <c r="D62" s="23">
        <v>6.6601191097915277E-2</v>
      </c>
      <c r="E62" s="23">
        <v>5.9422917737493398E-2</v>
      </c>
      <c r="F62" s="23">
        <v>7.2689508825528507E-2</v>
      </c>
      <c r="G62" s="23">
        <v>5.3932228571968104E-2</v>
      </c>
      <c r="H62" s="23">
        <v>4.7221143033794176E-2</v>
      </c>
      <c r="I62" s="23">
        <v>4.6921775664619136E-2</v>
      </c>
      <c r="J62" s="23">
        <v>4.9754454884279563E-2</v>
      </c>
      <c r="K62" s="23">
        <v>5.5206249100510564E-2</v>
      </c>
      <c r="L62" s="23">
        <v>6.6062526281210135E-2</v>
      </c>
      <c r="M62" s="23">
        <v>6.8659855375004242E-2</v>
      </c>
      <c r="N62" s="23">
        <v>6.2214545161578629E-2</v>
      </c>
      <c r="O62" s="23">
        <v>5.7898541304462189E-2</v>
      </c>
      <c r="P62" s="23">
        <v>6.0056954364180848E-2</v>
      </c>
      <c r="Q62" s="23">
        <v>4.8685007055897664E-2</v>
      </c>
      <c r="R62" s="23">
        <v>5.6504234032330174E-2</v>
      </c>
      <c r="S62" s="23">
        <v>5.5156584595359548E-2</v>
      </c>
      <c r="T62" s="23">
        <v>5.8244157813879392E-2</v>
      </c>
      <c r="U62" s="23">
        <v>5.3128274835847478E-2</v>
      </c>
      <c r="V62" s="23">
        <v>5.1054366798184564E-2</v>
      </c>
      <c r="W62" s="23">
        <v>5.0270468814346006E-2</v>
      </c>
      <c r="X62" s="23">
        <v>5.4512746663530363E-2</v>
      </c>
      <c r="Y62" s="23">
        <v>5.741730567126295E-2</v>
      </c>
      <c r="Z62" s="23">
        <v>5.1857189358923875E-2</v>
      </c>
      <c r="AA62" s="23">
        <v>4.7241428550752688E-2</v>
      </c>
      <c r="AB62" s="23">
        <v>4.6672801111793442E-2</v>
      </c>
      <c r="AC62" s="23">
        <v>4.8602070399489751E-2</v>
      </c>
      <c r="AD62" s="23">
        <v>4.3331978123370717E-2</v>
      </c>
      <c r="AE62" s="23">
        <v>4.5025388413767124E-2</v>
      </c>
      <c r="AF62" s="23">
        <v>4.2241355655439121E-2</v>
      </c>
      <c r="AG62" s="23">
        <v>4.0906144469601904E-2</v>
      </c>
      <c r="AH62" s="23">
        <v>5.059925035626045E-2</v>
      </c>
      <c r="AI62" s="23">
        <v>5.3091308407536258E-2</v>
      </c>
      <c r="AJ62" s="23">
        <v>5.0381832341974055E-2</v>
      </c>
      <c r="AK62" s="23">
        <v>3.8422877806749391E-2</v>
      </c>
      <c r="AL62" s="23">
        <v>3.8420173760882394E-2</v>
      </c>
      <c r="AM62" s="23">
        <v>1.8043044770819749E-2</v>
      </c>
      <c r="AN62" s="23">
        <v>2.6544808206439657E-2</v>
      </c>
      <c r="AO62" s="23">
        <v>3.412995954706529E-2</v>
      </c>
      <c r="AP62" s="23">
        <v>3.7882662990673339E-2</v>
      </c>
      <c r="AQ62" s="23">
        <v>3.9237664136953024E-2</v>
      </c>
      <c r="AR62" s="23">
        <v>4.2787596701783941E-2</v>
      </c>
      <c r="AS62" s="23">
        <v>3.520889058066292E-2</v>
      </c>
      <c r="AT62" s="23">
        <v>4.6492381283987222E-2</v>
      </c>
      <c r="AU62" s="23">
        <v>4.4636828631337541E-2</v>
      </c>
      <c r="AV62" s="23">
        <v>3.4185714725137747E-2</v>
      </c>
      <c r="AW62" s="23">
        <v>3.3881503343153645E-2</v>
      </c>
      <c r="AX62" s="23">
        <v>3.1906844386837031E-2</v>
      </c>
      <c r="AY62" s="23">
        <v>4.5317307510225183E-2</v>
      </c>
      <c r="AZ62" s="23">
        <v>4.9917702970337173E-2</v>
      </c>
      <c r="BA62" s="23">
        <v>3.9265382745060681E-2</v>
      </c>
      <c r="BB62" s="23">
        <v>4.2053513208299788E-2</v>
      </c>
      <c r="BC62" s="23">
        <v>4.0145735330643043E-2</v>
      </c>
      <c r="BD62" s="23">
        <v>2.9127283346728591E-2</v>
      </c>
      <c r="BE62" s="23">
        <v>3.1997400727203612E-2</v>
      </c>
      <c r="BF62" s="23">
        <v>3.1234601972197986E-2</v>
      </c>
      <c r="BG62" s="23">
        <v>2.3616702561249991E-2</v>
      </c>
      <c r="BH62" s="23">
        <v>2.5547327099712455E-2</v>
      </c>
      <c r="BN62" s="85"/>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5"/>
    </row>
    <row r="63" spans="1:129" s="93" customFormat="1" ht="15" thickBot="1" x14ac:dyDescent="0.4">
      <c r="A63" s="97" t="s">
        <v>102</v>
      </c>
      <c r="B63" s="98" t="s">
        <v>103</v>
      </c>
      <c r="C63" s="23">
        <v>8.1458308230934029E-2</v>
      </c>
      <c r="D63" s="23">
        <v>4.9745714323517182E-2</v>
      </c>
      <c r="E63" s="23">
        <v>5.2397767438124951E-2</v>
      </c>
      <c r="F63" s="23">
        <v>4.9085618650093234E-2</v>
      </c>
      <c r="G63" s="23">
        <v>4.9209630655365516E-2</v>
      </c>
      <c r="H63" s="23">
        <v>5.4590308089873259E-2</v>
      </c>
      <c r="I63" s="23">
        <v>3.1670707062504744E-2</v>
      </c>
      <c r="J63" s="23">
        <v>5.3252248257966907E-2</v>
      </c>
      <c r="K63" s="23">
        <v>5.998629841257587E-2</v>
      </c>
      <c r="L63" s="23">
        <v>7.7821383867255359E-2</v>
      </c>
      <c r="M63" s="23">
        <v>5.8235833762917487E-2</v>
      </c>
      <c r="N63" s="23">
        <v>6.5727118029629689E-2</v>
      </c>
      <c r="O63" s="23">
        <v>5.5623222220409684E-2</v>
      </c>
      <c r="P63" s="23">
        <v>5.4203702867496026E-2</v>
      </c>
      <c r="Q63" s="23">
        <v>4.4646357808267659E-2</v>
      </c>
      <c r="R63" s="23">
        <v>5.3756941715051423E-2</v>
      </c>
      <c r="S63" s="23">
        <v>5.9933713283272363E-2</v>
      </c>
      <c r="T63" s="23">
        <v>6.4519453487830877E-2</v>
      </c>
      <c r="U63" s="23">
        <v>7.0166211238552822E-2</v>
      </c>
      <c r="V63" s="23">
        <v>7.5702233090505514E-2</v>
      </c>
      <c r="W63" s="23">
        <v>7.16663451158355E-2</v>
      </c>
      <c r="X63" s="23">
        <v>9.1784800227411728E-2</v>
      </c>
      <c r="Y63" s="23">
        <v>3.7232262402463211E-2</v>
      </c>
      <c r="Z63" s="23">
        <v>6.9366717713995926E-2</v>
      </c>
      <c r="AA63" s="23">
        <v>4.7720926642227969E-2</v>
      </c>
      <c r="AB63" s="23">
        <v>7.0530216260324352E-2</v>
      </c>
      <c r="AC63" s="23">
        <v>6.5130122858839845E-2</v>
      </c>
      <c r="AD63" s="23">
        <v>7.2933832315741853E-2</v>
      </c>
      <c r="AE63" s="23">
        <v>7.5052327317479142E-2</v>
      </c>
      <c r="AF63" s="23">
        <v>9.6902160899658626E-2</v>
      </c>
      <c r="AG63" s="23">
        <v>7.0531266728735484E-2</v>
      </c>
      <c r="AH63" s="23">
        <v>6.8319444644012781E-2</v>
      </c>
      <c r="AI63" s="23">
        <v>8.4677583939951034E-2</v>
      </c>
      <c r="AJ63" s="23">
        <v>8.5980639389338934E-2</v>
      </c>
      <c r="AK63" s="23">
        <v>8.1180558184250642E-2</v>
      </c>
      <c r="AL63" s="23">
        <v>0.10312215774725332</v>
      </c>
      <c r="AM63" s="23">
        <v>8.1143428208514987E-2</v>
      </c>
      <c r="AN63" s="23">
        <v>4.2669717545095229E-2</v>
      </c>
      <c r="AO63" s="23">
        <v>8.8481928183644462E-2</v>
      </c>
      <c r="AP63" s="23">
        <v>9.1525204836161833E-2</v>
      </c>
      <c r="AQ63" s="23">
        <v>6.5861506730697461E-2</v>
      </c>
      <c r="AR63" s="23">
        <v>8.0358328967887152E-2</v>
      </c>
      <c r="AS63" s="23">
        <v>8.0112359228736052E-2</v>
      </c>
      <c r="AT63" s="23">
        <v>0.11047046390679593</v>
      </c>
      <c r="AU63" s="23">
        <v>9.508203238050833E-2</v>
      </c>
      <c r="AV63" s="23">
        <v>0.113966746810332</v>
      </c>
      <c r="AW63" s="23">
        <v>0.10028706544785618</v>
      </c>
      <c r="AX63" s="23">
        <v>0.1333642117881946</v>
      </c>
      <c r="AY63" s="23">
        <v>0.13065977235305021</v>
      </c>
      <c r="AZ63" s="23">
        <v>0.13522228782006726</v>
      </c>
      <c r="BA63" s="23">
        <v>0.14584091486938583</v>
      </c>
      <c r="BB63" s="23">
        <v>0.15098440776922697</v>
      </c>
      <c r="BC63" s="23">
        <v>0.14085189020673161</v>
      </c>
      <c r="BD63" s="23">
        <v>0.14241693035425085</v>
      </c>
      <c r="BE63" s="23">
        <v>0.13476754005814062</v>
      </c>
      <c r="BF63" s="23">
        <v>0.1360417840112243</v>
      </c>
      <c r="BG63" s="23">
        <v>0.12310371303939457</v>
      </c>
      <c r="BH63" s="23">
        <v>0.14095044402400353</v>
      </c>
      <c r="BN63" s="85"/>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5"/>
    </row>
    <row r="64" spans="1:129" s="93" customFormat="1" ht="15" thickBot="1" x14ac:dyDescent="0.4">
      <c r="A64" s="97" t="s">
        <v>104</v>
      </c>
      <c r="B64" s="98" t="s">
        <v>8</v>
      </c>
      <c r="C64" s="23">
        <v>5.1678660798947763E-2</v>
      </c>
      <c r="D64" s="23">
        <v>5.2863609888257938E-2</v>
      </c>
      <c r="E64" s="23">
        <v>4.9509297408611895E-2</v>
      </c>
      <c r="F64" s="23">
        <v>4.9781523404758346E-2</v>
      </c>
      <c r="G64" s="23">
        <v>4.4888081268670832E-2</v>
      </c>
      <c r="H64" s="23">
        <v>4.3041027102021116E-2</v>
      </c>
      <c r="I64" s="23">
        <v>3.9660961240538431E-2</v>
      </c>
      <c r="J64" s="23">
        <v>3.8700819575169118E-2</v>
      </c>
      <c r="K64" s="23">
        <v>4.0431566588884749E-2</v>
      </c>
      <c r="L64" s="23">
        <v>4.3469569722210645E-2</v>
      </c>
      <c r="M64" s="23">
        <v>4.5432219433237039E-2</v>
      </c>
      <c r="N64" s="23">
        <v>4.7753747707821884E-2</v>
      </c>
      <c r="O64" s="23">
        <v>4.8063519550380511E-2</v>
      </c>
      <c r="P64" s="23">
        <v>4.7750679713904204E-2</v>
      </c>
      <c r="Q64" s="23">
        <v>4.711062819701247E-2</v>
      </c>
      <c r="R64" s="23">
        <v>4.7004155173059059E-2</v>
      </c>
      <c r="S64" s="23">
        <v>4.5294812393509624E-2</v>
      </c>
      <c r="T64" s="23">
        <v>4.2129618442824958E-2</v>
      </c>
      <c r="U64" s="23">
        <v>4.470997109239809E-2</v>
      </c>
      <c r="V64" s="23">
        <v>4.5626062085357445E-2</v>
      </c>
      <c r="W64" s="23">
        <v>4.8308605554193966E-2</v>
      </c>
      <c r="X64" s="23">
        <v>5.072258250165352E-2</v>
      </c>
      <c r="Y64" s="23">
        <v>4.834591574209459E-2</v>
      </c>
      <c r="Z64" s="23">
        <v>5.176903354129711E-2</v>
      </c>
      <c r="AA64" s="23">
        <v>5.1293308249335694E-2</v>
      </c>
      <c r="AB64" s="23">
        <v>5.6047118546797309E-2</v>
      </c>
      <c r="AC64" s="23">
        <v>6.0725763511810076E-2</v>
      </c>
      <c r="AD64" s="23">
        <v>6.270323444305044E-2</v>
      </c>
      <c r="AE64" s="23">
        <v>6.1943770739870549E-2</v>
      </c>
      <c r="AF64" s="23">
        <v>5.9960263092712678E-2</v>
      </c>
      <c r="AG64" s="23">
        <v>6.2079269582929163E-2</v>
      </c>
      <c r="AH64" s="23">
        <v>6.0240993038607915E-2</v>
      </c>
      <c r="AI64" s="23">
        <v>6.2594885670270786E-2</v>
      </c>
      <c r="AJ64" s="23">
        <v>6.0656876517707792E-2</v>
      </c>
      <c r="AK64" s="23">
        <v>5.7857688326331681E-2</v>
      </c>
      <c r="AL64" s="23">
        <v>5.488757205113657E-2</v>
      </c>
      <c r="AM64" s="23">
        <v>3.3034193792596971E-2</v>
      </c>
      <c r="AN64" s="23">
        <v>2.9842114029345845E-2</v>
      </c>
      <c r="AO64" s="23">
        <v>4.2171259085008531E-2</v>
      </c>
      <c r="AP64" s="23">
        <v>4.5899799295231233E-2</v>
      </c>
      <c r="AQ64" s="23">
        <v>4.6302122434042484E-2</v>
      </c>
      <c r="AR64" s="23">
        <v>4.800276719637725E-2</v>
      </c>
      <c r="AS64" s="23">
        <v>4.9306384859862787E-2</v>
      </c>
      <c r="AT64" s="23">
        <v>5.372971096410268E-2</v>
      </c>
      <c r="AU64" s="23">
        <v>5.7147988781368217E-2</v>
      </c>
      <c r="AV64" s="23">
        <v>5.5373315474818566E-2</v>
      </c>
      <c r="AW64" s="23">
        <v>5.3976053251696E-2</v>
      </c>
      <c r="AX64" s="23">
        <v>5.4739051271216442E-2</v>
      </c>
      <c r="AY64" s="23">
        <v>5.1505519934510788E-2</v>
      </c>
      <c r="AZ64" s="23">
        <v>5.0447052365319024E-2</v>
      </c>
      <c r="BA64" s="23">
        <v>4.9174470147953828E-2</v>
      </c>
      <c r="BB64" s="23">
        <v>4.9432667299669115E-2</v>
      </c>
      <c r="BC64" s="23">
        <v>4.8285711958367748E-2</v>
      </c>
      <c r="BD64" s="23">
        <v>4.6362179941401196E-2</v>
      </c>
      <c r="BE64" s="23">
        <v>4.4936805302238189E-2</v>
      </c>
      <c r="BF64" s="23">
        <v>4.4503471310156584E-2</v>
      </c>
      <c r="BG64" s="23">
        <v>4.7858428889761578E-2</v>
      </c>
      <c r="BH64" s="23">
        <v>4.7740058045028844E-2</v>
      </c>
      <c r="BN64" s="85"/>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5"/>
    </row>
    <row r="65" spans="1:129" s="93" customFormat="1" ht="15" thickBot="1" x14ac:dyDescent="0.4">
      <c r="A65" s="96"/>
      <c r="B65" s="96" t="s">
        <v>146</v>
      </c>
      <c r="C65" s="24">
        <v>5.575439073818176E-2</v>
      </c>
      <c r="D65" s="24">
        <v>5.7016676175661904E-2</v>
      </c>
      <c r="E65" s="24">
        <v>5.1729822687861922E-2</v>
      </c>
      <c r="F65" s="24">
        <v>5.2229680948063718E-2</v>
      </c>
      <c r="G65" s="24">
        <v>4.7359883828880144E-2</v>
      </c>
      <c r="H65" s="24">
        <v>4.6193520173618212E-2</v>
      </c>
      <c r="I65" s="24">
        <v>4.2377017566642486E-2</v>
      </c>
      <c r="J65" s="24">
        <v>4.4624360211725334E-2</v>
      </c>
      <c r="K65" s="24">
        <v>4.5819199578179558E-2</v>
      </c>
      <c r="L65" s="24">
        <v>4.6771626979280348E-2</v>
      </c>
      <c r="M65" s="24">
        <v>4.811068340429115E-2</v>
      </c>
      <c r="N65" s="24">
        <v>4.8702244341506787E-2</v>
      </c>
      <c r="O65" s="24">
        <v>4.9385542739357607E-2</v>
      </c>
      <c r="P65" s="24">
        <v>5.0154367642346792E-2</v>
      </c>
      <c r="Q65" s="24">
        <v>4.8816466428273295E-2</v>
      </c>
      <c r="R65" s="24">
        <v>5.0263940706441787E-2</v>
      </c>
      <c r="S65" s="24">
        <v>4.938202806748649E-2</v>
      </c>
      <c r="T65" s="24">
        <v>4.7345103380098202E-2</v>
      </c>
      <c r="U65" s="24">
        <v>4.92982866546402E-2</v>
      </c>
      <c r="V65" s="24">
        <v>5.1729880993981368E-2</v>
      </c>
      <c r="W65" s="24">
        <v>5.0482239867063572E-2</v>
      </c>
      <c r="X65" s="24">
        <v>5.4302623008906557E-2</v>
      </c>
      <c r="Y65" s="24">
        <v>4.9876311959859275E-2</v>
      </c>
      <c r="Z65" s="24">
        <v>5.4434634630428046E-2</v>
      </c>
      <c r="AA65" s="24">
        <v>5.5102222051963613E-2</v>
      </c>
      <c r="AB65" s="24">
        <v>6.0530585273582578E-2</v>
      </c>
      <c r="AC65" s="24">
        <v>6.4861448536066263E-2</v>
      </c>
      <c r="AD65" s="24">
        <v>6.410049258157266E-2</v>
      </c>
      <c r="AE65" s="24">
        <v>6.5188903932402037E-2</v>
      </c>
      <c r="AF65" s="24">
        <v>6.4568982444041023E-2</v>
      </c>
      <c r="AG65" s="24">
        <v>6.3986969701840382E-2</v>
      </c>
      <c r="AH65" s="24">
        <v>6.3329992528716059E-2</v>
      </c>
      <c r="AI65" s="24">
        <v>6.4354736620439376E-2</v>
      </c>
      <c r="AJ65" s="24">
        <v>6.285032534544889E-2</v>
      </c>
      <c r="AK65" s="24">
        <v>5.9383065491461419E-2</v>
      </c>
      <c r="AL65" s="24">
        <v>5.7993289175379603E-2</v>
      </c>
      <c r="AM65" s="24">
        <v>3.8672962672847318E-2</v>
      </c>
      <c r="AN65" s="24">
        <v>3.6329939143008153E-2</v>
      </c>
      <c r="AO65" s="24">
        <v>4.8130660195079368E-2</v>
      </c>
      <c r="AP65" s="24">
        <v>5.1417126590472963E-2</v>
      </c>
      <c r="AQ65" s="24">
        <v>5.0558983323806102E-2</v>
      </c>
      <c r="AR65" s="24">
        <v>5.168350719637442E-2</v>
      </c>
      <c r="AS65" s="24">
        <v>5.1820156207129785E-2</v>
      </c>
      <c r="AT65" s="24">
        <v>5.839253378926073E-2</v>
      </c>
      <c r="AU65" s="24">
        <v>5.9368503606958931E-2</v>
      </c>
      <c r="AV65" s="24">
        <v>5.8168905292155668E-2</v>
      </c>
      <c r="AW65" s="24">
        <v>5.7975958644082788E-2</v>
      </c>
      <c r="AX65" s="24">
        <v>5.9524665535687714E-2</v>
      </c>
      <c r="AY65" s="24">
        <v>5.6951627876335204E-2</v>
      </c>
      <c r="AZ65" s="24">
        <v>5.7056747871175012E-2</v>
      </c>
      <c r="BA65" s="24">
        <v>5.4886224446325092E-2</v>
      </c>
      <c r="BB65" s="24">
        <v>5.512182080304992E-2</v>
      </c>
      <c r="BC65" s="24">
        <v>5.5343276404161749E-2</v>
      </c>
      <c r="BD65" s="24">
        <v>5.3001260582412751E-2</v>
      </c>
      <c r="BE65" s="24">
        <v>5.328345719700963E-2</v>
      </c>
      <c r="BF65" s="24">
        <v>5.1331782724337846E-2</v>
      </c>
      <c r="BG65" s="24">
        <v>5.3508923979195211E-2</v>
      </c>
      <c r="BH65" s="24">
        <v>5.4526699503774381E-2</v>
      </c>
      <c r="BN65" s="85"/>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5"/>
    </row>
    <row r="66" spans="1:129" s="93" customFormat="1" ht="15" thickBot="1" x14ac:dyDescent="0.4">
      <c r="A66" s="94" t="s">
        <v>105</v>
      </c>
      <c r="B66" s="95" t="s">
        <v>10</v>
      </c>
      <c r="C66" s="23">
        <v>7.061490967259404E-2</v>
      </c>
      <c r="D66" s="23">
        <v>7.2823603388290067E-2</v>
      </c>
      <c r="E66" s="23">
        <v>7.4478424539246219E-2</v>
      </c>
      <c r="F66" s="23">
        <v>8.0911436473775036E-2</v>
      </c>
      <c r="G66" s="23">
        <v>7.5743466937387857E-2</v>
      </c>
      <c r="H66" s="23">
        <v>7.1375186135294158E-2</v>
      </c>
      <c r="I66" s="23">
        <v>7.0217604417226978E-2</v>
      </c>
      <c r="J66" s="23">
        <v>7.0150097994699331E-2</v>
      </c>
      <c r="K66" s="23">
        <v>7.2515796810219302E-2</v>
      </c>
      <c r="L66" s="23">
        <v>7.4779616535022145E-2</v>
      </c>
      <c r="M66" s="23">
        <v>7.6331177040064063E-2</v>
      </c>
      <c r="N66" s="23">
        <v>6.8267069386184071E-2</v>
      </c>
      <c r="O66" s="23">
        <v>6.5793331871830105E-2</v>
      </c>
      <c r="P66" s="23">
        <v>6.4465946428599846E-2</v>
      </c>
      <c r="Q66" s="23">
        <v>6.3083482619045603E-2</v>
      </c>
      <c r="R66" s="23">
        <v>6.3867419059056296E-2</v>
      </c>
      <c r="S66" s="23">
        <v>6.3952578989414241E-2</v>
      </c>
      <c r="T66" s="23">
        <v>6.5511925316478412E-2</v>
      </c>
      <c r="U66" s="23">
        <v>6.5919183608722093E-2</v>
      </c>
      <c r="V66" s="23">
        <v>6.517821691454237E-2</v>
      </c>
      <c r="W66" s="23">
        <v>5.1968486590848705E-2</v>
      </c>
      <c r="X66" s="23">
        <v>6.5143596169507906E-2</v>
      </c>
      <c r="Y66" s="23">
        <v>7.113298151591449E-2</v>
      </c>
      <c r="Z66" s="23">
        <v>8.0226983931882351E-2</v>
      </c>
      <c r="AA66" s="23">
        <v>8.5790142349279105E-2</v>
      </c>
      <c r="AB66" s="23">
        <v>8.2759006709711647E-2</v>
      </c>
      <c r="AC66" s="23">
        <v>8.2408206467864467E-2</v>
      </c>
      <c r="AD66" s="23">
        <v>8.3079580717283955E-2</v>
      </c>
      <c r="AE66" s="23">
        <v>8.0638884641802633E-2</v>
      </c>
      <c r="AF66" s="23">
        <v>7.8926024551384477E-2</v>
      </c>
      <c r="AG66" s="23">
        <v>8.1190837044671241E-2</v>
      </c>
      <c r="AH66" s="23">
        <v>8.2672465653349972E-2</v>
      </c>
      <c r="AI66" s="23">
        <v>8.758189130775948E-2</v>
      </c>
      <c r="AJ66" s="23">
        <v>8.6717415473500814E-2</v>
      </c>
      <c r="AK66" s="23">
        <v>8.7109988647127143E-2</v>
      </c>
      <c r="AL66" s="23">
        <v>8.3274978685939416E-2</v>
      </c>
      <c r="AM66" s="23">
        <v>1.9758209207177604E-2</v>
      </c>
      <c r="AN66" s="23">
        <v>6.1431711316483555E-2</v>
      </c>
      <c r="AO66" s="23">
        <v>7.4268011966331343E-2</v>
      </c>
      <c r="AP66" s="23">
        <v>8.3654985382466601E-2</v>
      </c>
      <c r="AQ66" s="23">
        <v>8.4389179988124716E-2</v>
      </c>
      <c r="AR66" s="23">
        <v>8.4206327976925496E-2</v>
      </c>
      <c r="AS66" s="23">
        <v>8.6178236568815597E-2</v>
      </c>
      <c r="AT66" s="23">
        <v>8.806733396349968E-2</v>
      </c>
      <c r="AU66" s="23">
        <v>8.5859125590388261E-2</v>
      </c>
      <c r="AV66" s="23">
        <v>8.1699537190388777E-2</v>
      </c>
      <c r="AW66" s="23">
        <v>8.2032529944839755E-2</v>
      </c>
      <c r="AX66" s="23">
        <v>8.1943213293817124E-2</v>
      </c>
      <c r="AY66" s="23">
        <v>7.7963170226142922E-2</v>
      </c>
      <c r="AZ66" s="23">
        <v>7.6649899648890379E-2</v>
      </c>
      <c r="BA66" s="23">
        <v>7.1085771510032814E-2</v>
      </c>
      <c r="BB66" s="23">
        <v>7.0943789375404603E-2</v>
      </c>
      <c r="BC66" s="23">
        <v>7.1284191551924059E-2</v>
      </c>
      <c r="BD66" s="23">
        <v>6.8478705072037849E-2</v>
      </c>
      <c r="BE66" s="23">
        <v>7.2630013304367566E-2</v>
      </c>
      <c r="BF66" s="23">
        <v>7.5378579106299928E-2</v>
      </c>
      <c r="BG66" s="23">
        <v>7.6965513371214891E-2</v>
      </c>
      <c r="BH66" s="23">
        <v>7.8094097074088945E-2</v>
      </c>
      <c r="BN66" s="85"/>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5"/>
    </row>
    <row r="67" spans="1:129" s="93" customFormat="1" ht="15" thickBot="1" x14ac:dyDescent="0.4">
      <c r="A67" s="96"/>
      <c r="B67" s="99" t="s">
        <v>147</v>
      </c>
      <c r="C67" s="24">
        <v>7.061490967259404E-2</v>
      </c>
      <c r="D67" s="24">
        <v>7.2823603388290067E-2</v>
      </c>
      <c r="E67" s="24">
        <v>7.4478424539246219E-2</v>
      </c>
      <c r="F67" s="24">
        <v>8.0911436473775036E-2</v>
      </c>
      <c r="G67" s="24">
        <v>7.5743466937387857E-2</v>
      </c>
      <c r="H67" s="24">
        <v>7.1375186135294158E-2</v>
      </c>
      <c r="I67" s="24">
        <v>7.0217604417226978E-2</v>
      </c>
      <c r="J67" s="24">
        <v>7.0150097994699331E-2</v>
      </c>
      <c r="K67" s="24">
        <v>7.2515796810219302E-2</v>
      </c>
      <c r="L67" s="24">
        <v>7.4779616535022145E-2</v>
      </c>
      <c r="M67" s="24">
        <v>7.6331177040064063E-2</v>
      </c>
      <c r="N67" s="24">
        <v>6.8267069386184071E-2</v>
      </c>
      <c r="O67" s="24">
        <v>6.5793331871830105E-2</v>
      </c>
      <c r="P67" s="24">
        <v>6.4465946428599846E-2</v>
      </c>
      <c r="Q67" s="24">
        <v>6.3083482619045603E-2</v>
      </c>
      <c r="R67" s="24">
        <v>6.3867419059056296E-2</v>
      </c>
      <c r="S67" s="24">
        <v>6.3952578989414241E-2</v>
      </c>
      <c r="T67" s="24">
        <v>6.5511925316478412E-2</v>
      </c>
      <c r="U67" s="24">
        <v>6.5919183608722093E-2</v>
      </c>
      <c r="V67" s="24">
        <v>6.517821691454237E-2</v>
      </c>
      <c r="W67" s="24">
        <v>5.1968486590848705E-2</v>
      </c>
      <c r="X67" s="24">
        <v>6.5143596169507906E-2</v>
      </c>
      <c r="Y67" s="24">
        <v>7.113298151591449E-2</v>
      </c>
      <c r="Z67" s="24">
        <v>8.0226983931882351E-2</v>
      </c>
      <c r="AA67" s="24">
        <v>8.5790142349279105E-2</v>
      </c>
      <c r="AB67" s="24">
        <v>8.2759006709711647E-2</v>
      </c>
      <c r="AC67" s="24">
        <v>8.2408206467864467E-2</v>
      </c>
      <c r="AD67" s="24">
        <v>8.3079580717283955E-2</v>
      </c>
      <c r="AE67" s="24">
        <v>8.0638884641802633E-2</v>
      </c>
      <c r="AF67" s="24">
        <v>7.8926024551384477E-2</v>
      </c>
      <c r="AG67" s="24">
        <v>8.1190837044671241E-2</v>
      </c>
      <c r="AH67" s="24">
        <v>8.2672465653349972E-2</v>
      </c>
      <c r="AI67" s="24">
        <v>8.758189130775948E-2</v>
      </c>
      <c r="AJ67" s="24">
        <v>8.6717415473500814E-2</v>
      </c>
      <c r="AK67" s="24">
        <v>8.7109988647127143E-2</v>
      </c>
      <c r="AL67" s="24">
        <v>8.3274978685939416E-2</v>
      </c>
      <c r="AM67" s="24">
        <v>1.9758209207177604E-2</v>
      </c>
      <c r="AN67" s="24">
        <v>6.1431711316483555E-2</v>
      </c>
      <c r="AO67" s="24">
        <v>7.4268011966331343E-2</v>
      </c>
      <c r="AP67" s="24">
        <v>8.3654985382466601E-2</v>
      </c>
      <c r="AQ67" s="24">
        <v>8.4389179988124716E-2</v>
      </c>
      <c r="AR67" s="24">
        <v>8.4206327976925496E-2</v>
      </c>
      <c r="AS67" s="24">
        <v>8.6178236568815597E-2</v>
      </c>
      <c r="AT67" s="24">
        <v>8.806733396349968E-2</v>
      </c>
      <c r="AU67" s="24">
        <v>8.5859125590388261E-2</v>
      </c>
      <c r="AV67" s="24">
        <v>8.1699537190388777E-2</v>
      </c>
      <c r="AW67" s="24">
        <v>8.2032529944839755E-2</v>
      </c>
      <c r="AX67" s="24">
        <v>8.1943213293817124E-2</v>
      </c>
      <c r="AY67" s="24">
        <v>7.7963170226142922E-2</v>
      </c>
      <c r="AZ67" s="24">
        <v>7.6649899648890379E-2</v>
      </c>
      <c r="BA67" s="24">
        <v>7.1085771510032814E-2</v>
      </c>
      <c r="BB67" s="24">
        <v>7.0943789375404603E-2</v>
      </c>
      <c r="BC67" s="24">
        <v>7.1284191551924059E-2</v>
      </c>
      <c r="BD67" s="24">
        <v>6.8478705072037849E-2</v>
      </c>
      <c r="BE67" s="24">
        <v>7.2630013304367566E-2</v>
      </c>
      <c r="BF67" s="24">
        <v>7.5378579106299928E-2</v>
      </c>
      <c r="BG67" s="24">
        <v>7.6965513371214891E-2</v>
      </c>
      <c r="BH67" s="24">
        <v>7.8094097074088945E-2</v>
      </c>
      <c r="BN67" s="85"/>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5"/>
    </row>
    <row r="68" spans="1:129" s="93" customFormat="1" ht="15" thickBot="1" x14ac:dyDescent="0.4">
      <c r="A68" s="97" t="s">
        <v>106</v>
      </c>
      <c r="B68" s="98" t="s">
        <v>107</v>
      </c>
      <c r="C68" s="23">
        <v>1.1689929681049854E-2</v>
      </c>
      <c r="D68" s="23">
        <v>1.2788757844105558E-2</v>
      </c>
      <c r="E68" s="23">
        <v>1.1419460844311129E-2</v>
      </c>
      <c r="F68" s="23">
        <v>1.1056096727354746E-2</v>
      </c>
      <c r="G68" s="23">
        <v>1.261123889374942E-2</v>
      </c>
      <c r="H68" s="23">
        <v>1.312089883901859E-2</v>
      </c>
      <c r="I68" s="23">
        <v>1.3920408978596404E-2</v>
      </c>
      <c r="J68" s="23">
        <v>1.271954280541113E-2</v>
      </c>
      <c r="K68" s="23">
        <v>1.3694690288841693E-2</v>
      </c>
      <c r="L68" s="23">
        <v>1.1851051355122757E-2</v>
      </c>
      <c r="M68" s="23">
        <v>1.2752030081383288E-2</v>
      </c>
      <c r="N68" s="23">
        <v>1.1439951594345183E-2</v>
      </c>
      <c r="O68" s="23">
        <v>1.414057434879094E-2</v>
      </c>
      <c r="P68" s="23">
        <v>1.2902937768823198E-2</v>
      </c>
      <c r="Q68" s="23">
        <v>1.2044057505906043E-2</v>
      </c>
      <c r="R68" s="23">
        <v>1.4138295049272817E-2</v>
      </c>
      <c r="S68" s="23">
        <v>1.4288465858970902E-2</v>
      </c>
      <c r="T68" s="23">
        <v>1.4762938140922369E-2</v>
      </c>
      <c r="U68" s="23">
        <v>1.7071932708313885E-2</v>
      </c>
      <c r="V68" s="23">
        <v>1.4221192014758246E-2</v>
      </c>
      <c r="W68" s="23">
        <v>1.3754140596740272E-2</v>
      </c>
      <c r="X68" s="23">
        <v>1.4032595324713711E-2</v>
      </c>
      <c r="Y68" s="23">
        <v>1.2819722578229699E-2</v>
      </c>
      <c r="Z68" s="23">
        <v>1.6345335135744671E-2</v>
      </c>
      <c r="AA68" s="23">
        <v>1.5059737492719676E-2</v>
      </c>
      <c r="AB68" s="23">
        <v>1.7961337247791292E-2</v>
      </c>
      <c r="AC68" s="23">
        <v>1.6802908044095326E-2</v>
      </c>
      <c r="AD68" s="23">
        <v>1.7468423458320642E-2</v>
      </c>
      <c r="AE68" s="23">
        <v>1.888203976738714E-2</v>
      </c>
      <c r="AF68" s="23">
        <v>1.8052731512729958E-2</v>
      </c>
      <c r="AG68" s="23">
        <v>1.8591165411393148E-2</v>
      </c>
      <c r="AH68" s="23">
        <v>1.7792859906245413E-2</v>
      </c>
      <c r="AI68" s="23">
        <v>2.1093361911175008E-2</v>
      </c>
      <c r="AJ68" s="23">
        <v>2.2264675084806756E-2</v>
      </c>
      <c r="AK68" s="23">
        <v>2.1547455461961046E-2</v>
      </c>
      <c r="AL68" s="23">
        <v>2.0876502258122688E-2</v>
      </c>
      <c r="AM68" s="23">
        <v>1.1866081958843373E-2</v>
      </c>
      <c r="AN68" s="23">
        <v>1.377479506429493E-2</v>
      </c>
      <c r="AO68" s="23">
        <v>1.8293935601781743E-2</v>
      </c>
      <c r="AP68" s="23">
        <v>1.6481315766746406E-2</v>
      </c>
      <c r="AQ68" s="23">
        <v>1.6054908432908611E-2</v>
      </c>
      <c r="AR68" s="23">
        <v>1.6934076248491841E-2</v>
      </c>
      <c r="AS68" s="23">
        <v>1.8691313407202665E-2</v>
      </c>
      <c r="AT68" s="23">
        <v>2.0741282268393602E-2</v>
      </c>
      <c r="AU68" s="23">
        <v>2.1412844387284764E-2</v>
      </c>
      <c r="AV68" s="23">
        <v>1.9833369790945053E-2</v>
      </c>
      <c r="AW68" s="23">
        <v>2.1052433407034547E-2</v>
      </c>
      <c r="AX68" s="23">
        <v>2.1608929187346058E-2</v>
      </c>
      <c r="AY68" s="23">
        <v>1.9201617051591055E-2</v>
      </c>
      <c r="AZ68" s="23">
        <v>1.8281672050224608E-2</v>
      </c>
      <c r="BA68" s="23">
        <v>1.8053803208173329E-2</v>
      </c>
      <c r="BB68" s="23">
        <v>1.6316063065346591E-2</v>
      </c>
      <c r="BC68" s="23">
        <v>1.7340968581369368E-2</v>
      </c>
      <c r="BD68" s="23">
        <v>1.6458877731065507E-2</v>
      </c>
      <c r="BE68" s="23">
        <v>1.6964339713124985E-2</v>
      </c>
      <c r="BF68" s="23">
        <v>1.5382891330593094E-2</v>
      </c>
      <c r="BG68" s="23">
        <v>1.5371720099411752E-2</v>
      </c>
      <c r="BH68" s="23">
        <v>1.6351028637501423E-2</v>
      </c>
      <c r="BN68" s="85"/>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5"/>
    </row>
    <row r="69" spans="1:129" s="93" customFormat="1" ht="15" thickBot="1" x14ac:dyDescent="0.4">
      <c r="A69" s="97" t="s">
        <v>108</v>
      </c>
      <c r="B69" s="98" t="s">
        <v>12</v>
      </c>
      <c r="C69" s="23">
        <v>4.6591059561552566E-2</v>
      </c>
      <c r="D69" s="23">
        <v>4.2690119732564619E-2</v>
      </c>
      <c r="E69" s="23">
        <v>3.9951083769546855E-2</v>
      </c>
      <c r="F69" s="23">
        <v>3.9518666158923639E-2</v>
      </c>
      <c r="G69" s="23">
        <v>3.1853032194821787E-2</v>
      </c>
      <c r="H69" s="23">
        <v>3.4409059580994189E-2</v>
      </c>
      <c r="I69" s="23">
        <v>3.3033894632847359E-2</v>
      </c>
      <c r="J69" s="23">
        <v>3.6198499741122936E-2</v>
      </c>
      <c r="K69" s="23">
        <v>3.8750313617484572E-2</v>
      </c>
      <c r="L69" s="23">
        <v>3.908498797181173E-2</v>
      </c>
      <c r="M69" s="23">
        <v>3.9964115269849262E-2</v>
      </c>
      <c r="N69" s="23">
        <v>3.9604985662092841E-2</v>
      </c>
      <c r="O69" s="23">
        <v>3.8247016034321811E-2</v>
      </c>
      <c r="P69" s="23">
        <v>4.0907168006588855E-2</v>
      </c>
      <c r="Q69" s="23">
        <v>4.4214858901502944E-2</v>
      </c>
      <c r="R69" s="23">
        <v>4.1256936705734229E-2</v>
      </c>
      <c r="S69" s="23">
        <v>4.5544920942026113E-2</v>
      </c>
      <c r="T69" s="23">
        <v>4.9877932850163918E-2</v>
      </c>
      <c r="U69" s="23">
        <v>5.0759464286885159E-2</v>
      </c>
      <c r="V69" s="23">
        <v>4.6353869943213923E-2</v>
      </c>
      <c r="W69" s="23">
        <v>5.2614244262354636E-2</v>
      </c>
      <c r="X69" s="23">
        <v>5.4437046872016955E-2</v>
      </c>
      <c r="Y69" s="23">
        <v>5.4427341627901825E-2</v>
      </c>
      <c r="Z69" s="23">
        <v>6.2295596751139583E-2</v>
      </c>
      <c r="AA69" s="23">
        <v>6.5878674144457722E-2</v>
      </c>
      <c r="AB69" s="23">
        <v>6.246251413495519E-2</v>
      </c>
      <c r="AC69" s="23">
        <v>6.3500963150454989E-2</v>
      </c>
      <c r="AD69" s="23">
        <v>6.5616585056473289E-2</v>
      </c>
      <c r="AE69" s="23">
        <v>6.6544928006320933E-2</v>
      </c>
      <c r="AF69" s="23">
        <v>6.2781225775699862E-2</v>
      </c>
      <c r="AG69" s="23">
        <v>5.7923178500474411E-2</v>
      </c>
      <c r="AH69" s="23">
        <v>5.082128219672203E-2</v>
      </c>
      <c r="AI69" s="23">
        <v>4.9981096869191534E-2</v>
      </c>
      <c r="AJ69" s="23">
        <v>4.9766148803348141E-2</v>
      </c>
      <c r="AK69" s="23">
        <v>5.4555233867840433E-2</v>
      </c>
      <c r="AL69" s="23">
        <v>5.2582866971905805E-2</v>
      </c>
      <c r="AM69" s="23">
        <v>3.7397325249254321E-2</v>
      </c>
      <c r="AN69" s="23">
        <v>5.421120303766104E-2</v>
      </c>
      <c r="AO69" s="23">
        <v>5.9107219958673386E-2</v>
      </c>
      <c r="AP69" s="23">
        <v>6.2519061796721509E-2</v>
      </c>
      <c r="AQ69" s="23">
        <v>6.277410605553127E-2</v>
      </c>
      <c r="AR69" s="23">
        <v>6.4138915259741677E-2</v>
      </c>
      <c r="AS69" s="23">
        <v>6.3411069267649334E-2</v>
      </c>
      <c r="AT69" s="23">
        <v>6.7241860192507816E-2</v>
      </c>
      <c r="AU69" s="23">
        <v>6.3302561123306567E-2</v>
      </c>
      <c r="AV69" s="23">
        <v>6.3248894926108357E-2</v>
      </c>
      <c r="AW69" s="23">
        <v>6.5698551578464492E-2</v>
      </c>
      <c r="AX69" s="23">
        <v>6.8075403344631871E-2</v>
      </c>
      <c r="AY69" s="23">
        <v>6.5643401400883067E-2</v>
      </c>
      <c r="AZ69" s="23">
        <v>6.0306529898050722E-2</v>
      </c>
      <c r="BA69" s="23">
        <v>6.1019009453695233E-2</v>
      </c>
      <c r="BB69" s="23">
        <v>6.1019935599861901E-2</v>
      </c>
      <c r="BC69" s="23">
        <v>6.3875680093535156E-2</v>
      </c>
      <c r="BD69" s="23">
        <v>6.5245473362016235E-2</v>
      </c>
      <c r="BE69" s="23">
        <v>6.2426437926409048E-2</v>
      </c>
      <c r="BF69" s="23">
        <v>5.5353897731008933E-2</v>
      </c>
      <c r="BG69" s="23">
        <v>5.3172493804814126E-2</v>
      </c>
      <c r="BH69" s="23">
        <v>4.9088541448758211E-2</v>
      </c>
      <c r="BN69" s="85"/>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5"/>
    </row>
    <row r="70" spans="1:129" s="93" customFormat="1" ht="15" thickBot="1" x14ac:dyDescent="0.4">
      <c r="A70" s="97" t="s">
        <v>109</v>
      </c>
      <c r="B70" s="98" t="s">
        <v>13</v>
      </c>
      <c r="C70" s="23">
        <v>1.0472642902668335E-2</v>
      </c>
      <c r="D70" s="23">
        <v>1.0968442222844503E-2</v>
      </c>
      <c r="E70" s="23">
        <v>9.7201761721036339E-3</v>
      </c>
      <c r="F70" s="23">
        <v>9.531613404150048E-3</v>
      </c>
      <c r="G70" s="23">
        <v>1.0320447301182464E-2</v>
      </c>
      <c r="H70" s="23">
        <v>9.4856898593014341E-3</v>
      </c>
      <c r="I70" s="23">
        <v>9.8939566739794753E-3</v>
      </c>
      <c r="J70" s="23">
        <v>1.0200930384029616E-2</v>
      </c>
      <c r="K70" s="23">
        <v>8.7353397312459006E-3</v>
      </c>
      <c r="L70" s="23">
        <v>9.8461794189296011E-3</v>
      </c>
      <c r="M70" s="23">
        <v>1.1444970161766663E-2</v>
      </c>
      <c r="N70" s="23">
        <v>1.4109335246217384E-2</v>
      </c>
      <c r="O70" s="23">
        <v>1.2252397868822084E-2</v>
      </c>
      <c r="P70" s="23">
        <v>1.2100618116099419E-2</v>
      </c>
      <c r="Q70" s="23">
        <v>9.6186287484995529E-3</v>
      </c>
      <c r="R70" s="23">
        <v>1.0529075728362982E-2</v>
      </c>
      <c r="S70" s="23">
        <v>1.0737451732358325E-2</v>
      </c>
      <c r="T70" s="23">
        <v>1.2869341391843304E-2</v>
      </c>
      <c r="U70" s="23">
        <v>1.4088114901141738E-2</v>
      </c>
      <c r="V70" s="23">
        <v>1.5602168354423318E-2</v>
      </c>
      <c r="W70" s="23">
        <v>1.5660483807625164E-2</v>
      </c>
      <c r="X70" s="23">
        <v>1.3022820816740456E-2</v>
      </c>
      <c r="Y70" s="23">
        <v>1.2270323839908575E-2</v>
      </c>
      <c r="Z70" s="23">
        <v>1.4662013287418523E-2</v>
      </c>
      <c r="AA70" s="23">
        <v>1.7231711136481281E-2</v>
      </c>
      <c r="AB70" s="23">
        <v>1.6528906856224958E-2</v>
      </c>
      <c r="AC70" s="23">
        <v>1.7311428213543867E-2</v>
      </c>
      <c r="AD70" s="23">
        <v>1.690674857654206E-2</v>
      </c>
      <c r="AE70" s="23">
        <v>1.7510889303078609E-2</v>
      </c>
      <c r="AF70" s="23">
        <v>1.6670167672339462E-2</v>
      </c>
      <c r="AG70" s="23">
        <v>1.6597302890522279E-2</v>
      </c>
      <c r="AH70" s="23">
        <v>1.6033250795728163E-2</v>
      </c>
      <c r="AI70" s="23">
        <v>1.7073766089764134E-2</v>
      </c>
      <c r="AJ70" s="23">
        <v>1.9085723700451966E-2</v>
      </c>
      <c r="AK70" s="23">
        <v>1.9801513793326082E-2</v>
      </c>
      <c r="AL70" s="23">
        <v>1.8431486572591645E-2</v>
      </c>
      <c r="AM70" s="23">
        <v>3.0510958696758038E-3</v>
      </c>
      <c r="AN70" s="23">
        <v>2.341615541245306E-3</v>
      </c>
      <c r="AO70" s="23">
        <v>1.1322942895262054E-2</v>
      </c>
      <c r="AP70" s="23">
        <v>5.1172571154431941E-3</v>
      </c>
      <c r="AQ70" s="23">
        <v>6.9838087457372699E-3</v>
      </c>
      <c r="AR70" s="23">
        <v>1.1269154334952928E-2</v>
      </c>
      <c r="AS70" s="23">
        <v>1.5155976014815697E-2</v>
      </c>
      <c r="AT70" s="23">
        <v>1.3770962115919912E-2</v>
      </c>
      <c r="AU70" s="23">
        <v>1.5798878370878646E-2</v>
      </c>
      <c r="AV70" s="23">
        <v>1.6814907423859798E-2</v>
      </c>
      <c r="AW70" s="23">
        <v>1.7133642830926665E-2</v>
      </c>
      <c r="AX70" s="23">
        <v>1.7071555619360562E-2</v>
      </c>
      <c r="AY70" s="23">
        <v>2.0821349494723106E-2</v>
      </c>
      <c r="AZ70" s="23">
        <v>1.4057438976210122E-2</v>
      </c>
      <c r="BA70" s="23">
        <v>1.3461956520161113E-2</v>
      </c>
      <c r="BB70" s="23">
        <v>1.4930574164390984E-2</v>
      </c>
      <c r="BC70" s="23">
        <v>1.1914513952494531E-2</v>
      </c>
      <c r="BD70" s="23">
        <v>1.5629970568058135E-2</v>
      </c>
      <c r="BE70" s="23">
        <v>1.3691032406333233E-2</v>
      </c>
      <c r="BF70" s="23">
        <v>1.4181310031426718E-2</v>
      </c>
      <c r="BG70" s="23">
        <v>1.3309751369228783E-2</v>
      </c>
      <c r="BH70" s="23">
        <v>1.3369597168267555E-2</v>
      </c>
      <c r="BN70" s="85"/>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5"/>
    </row>
    <row r="71" spans="1:129" s="93" customFormat="1" ht="15" thickBot="1" x14ac:dyDescent="0.4">
      <c r="A71" s="97" t="s">
        <v>110</v>
      </c>
      <c r="B71" s="98" t="s">
        <v>14</v>
      </c>
      <c r="C71" s="23">
        <v>1.425868865962699E-2</v>
      </c>
      <c r="D71" s="23">
        <v>1.3873660994513703E-2</v>
      </c>
      <c r="E71" s="23">
        <v>1.3934428119302213E-2</v>
      </c>
      <c r="F71" s="23">
        <v>1.6398432465139574E-2</v>
      </c>
      <c r="G71" s="23">
        <v>1.7309299417112092E-2</v>
      </c>
      <c r="H71" s="23">
        <v>1.5562509755008473E-2</v>
      </c>
      <c r="I71" s="23">
        <v>1.813895366585597E-2</v>
      </c>
      <c r="J71" s="23">
        <v>1.8061880940899357E-2</v>
      </c>
      <c r="K71" s="23">
        <v>2.6091107253778358E-2</v>
      </c>
      <c r="L71" s="23">
        <v>1.5545598047315189E-2</v>
      </c>
      <c r="M71" s="23">
        <v>1.5029209221875596E-2</v>
      </c>
      <c r="N71" s="23">
        <v>2.3157941416011855E-2</v>
      </c>
      <c r="O71" s="23">
        <v>2.356508479711562E-2</v>
      </c>
      <c r="P71" s="23">
        <v>1.8571256940112097E-2</v>
      </c>
      <c r="Q71" s="23">
        <v>1.0396353619894617E-2</v>
      </c>
      <c r="R71" s="23">
        <v>6.8115037281588683E-3</v>
      </c>
      <c r="S71" s="23">
        <v>7.5442595780777231E-3</v>
      </c>
      <c r="T71" s="23">
        <v>6.4768016305682867E-3</v>
      </c>
      <c r="U71" s="23">
        <v>7.199879773534229E-3</v>
      </c>
      <c r="V71" s="23">
        <v>6.9648770062474465E-3</v>
      </c>
      <c r="W71" s="23">
        <v>7.2783627220093369E-3</v>
      </c>
      <c r="X71" s="23">
        <v>1.0270672301755998E-2</v>
      </c>
      <c r="Y71" s="23">
        <v>5.1639540105111736E-3</v>
      </c>
      <c r="Z71" s="23">
        <v>6.3921100946010634E-3</v>
      </c>
      <c r="AA71" s="23">
        <v>4.7133752962974897E-3</v>
      </c>
      <c r="AB71" s="23">
        <v>8.7820651533313705E-3</v>
      </c>
      <c r="AC71" s="23">
        <v>4.1636359505180104E-3</v>
      </c>
      <c r="AD71" s="23">
        <v>3.4029395702395719E-3</v>
      </c>
      <c r="AE71" s="23">
        <v>2.5486408541251383E-3</v>
      </c>
      <c r="AF71" s="23">
        <v>4.7530979805355082E-3</v>
      </c>
      <c r="AG71" s="23">
        <v>4.5338411263193563E-3</v>
      </c>
      <c r="AH71" s="23">
        <v>2.5413840893629283E-3</v>
      </c>
      <c r="AI71" s="23">
        <v>5.364982447544595E-3</v>
      </c>
      <c r="AJ71" s="23">
        <v>6.0008097022136138E-3</v>
      </c>
      <c r="AK71" s="23">
        <v>3.8454507283252944E-3</v>
      </c>
      <c r="AL71" s="23">
        <v>4.8683642186618092E-3</v>
      </c>
      <c r="AM71" s="23">
        <v>4.2953444699555584E-3</v>
      </c>
      <c r="AN71" s="23">
        <v>5.6195219148518173E-3</v>
      </c>
      <c r="AO71" s="23">
        <v>6.3193238341674807E-3</v>
      </c>
      <c r="AP71" s="23">
        <v>5.4772460569506645E-3</v>
      </c>
      <c r="AQ71" s="23">
        <v>5.6035794610914801E-3</v>
      </c>
      <c r="AR71" s="23">
        <v>7.3678564042277406E-3</v>
      </c>
      <c r="AS71" s="23">
        <v>8.3876548072485645E-3</v>
      </c>
      <c r="AT71" s="23">
        <v>8.5526857183893211E-3</v>
      </c>
      <c r="AU71" s="23">
        <v>8.7263650334596411E-3</v>
      </c>
      <c r="AV71" s="23">
        <v>8.0198792823604204E-3</v>
      </c>
      <c r="AW71" s="23">
        <v>7.3410719988932357E-3</v>
      </c>
      <c r="AX71" s="23">
        <v>6.0611960489170263E-3</v>
      </c>
      <c r="AY71" s="23">
        <v>4.3642632180503462E-3</v>
      </c>
      <c r="AZ71" s="23">
        <v>4.8232358543822112E-3</v>
      </c>
      <c r="BA71" s="23">
        <v>4.1147003929554483E-3</v>
      </c>
      <c r="BB71" s="23">
        <v>4.0569199022024594E-3</v>
      </c>
      <c r="BC71" s="23">
        <v>3.2081203685366071E-3</v>
      </c>
      <c r="BD71" s="23">
        <v>3.8334207883751214E-3</v>
      </c>
      <c r="BE71" s="23">
        <v>3.4375660697253904E-3</v>
      </c>
      <c r="BF71" s="23">
        <v>1.8478115540929737E-3</v>
      </c>
      <c r="BG71" s="23">
        <v>2.0099664723012842E-3</v>
      </c>
      <c r="BH71" s="23">
        <v>2.2129867415164118E-3</v>
      </c>
      <c r="BN71" s="85"/>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5"/>
    </row>
    <row r="72" spans="1:129" s="93" customFormat="1" ht="15" thickBot="1" x14ac:dyDescent="0.4">
      <c r="A72" s="97" t="s">
        <v>111</v>
      </c>
      <c r="B72" s="98" t="s">
        <v>112</v>
      </c>
      <c r="C72" s="23">
        <v>7.4448754622933634E-3</v>
      </c>
      <c r="D72" s="23">
        <v>8.2625699881429034E-3</v>
      </c>
      <c r="E72" s="23">
        <v>7.703669692544126E-3</v>
      </c>
      <c r="F72" s="23">
        <v>5.9606469354783554E-3</v>
      </c>
      <c r="G72" s="23">
        <v>5.9532583910000972E-3</v>
      </c>
      <c r="H72" s="23">
        <v>5.3718317635343682E-3</v>
      </c>
      <c r="I72" s="23">
        <v>4.700129079191478E-3</v>
      </c>
      <c r="J72" s="23">
        <v>5.2984201878393108E-3</v>
      </c>
      <c r="K72" s="23">
        <v>6.4114041757781844E-3</v>
      </c>
      <c r="L72" s="23">
        <v>8.7111338590166541E-3</v>
      </c>
      <c r="M72" s="23">
        <v>6.6327653710285513E-3</v>
      </c>
      <c r="N72" s="23">
        <v>5.7390402647367602E-3</v>
      </c>
      <c r="O72" s="23">
        <v>4.148813587179963E-3</v>
      </c>
      <c r="P72" s="23">
        <v>4.3832561737127988E-3</v>
      </c>
      <c r="Q72" s="23">
        <v>2.8310595281684646E-3</v>
      </c>
      <c r="R72" s="23">
        <v>4.2922395068484033E-3</v>
      </c>
      <c r="S72" s="23">
        <v>6.8599311674501003E-3</v>
      </c>
      <c r="T72" s="23">
        <v>7.5063189789203412E-3</v>
      </c>
      <c r="U72" s="23">
        <v>5.0318554266173283E-3</v>
      </c>
      <c r="V72" s="23">
        <v>6.4467519948251291E-3</v>
      </c>
      <c r="W72" s="23">
        <v>5.3404471966841567E-3</v>
      </c>
      <c r="X72" s="23">
        <v>5.8401515687259613E-3</v>
      </c>
      <c r="Y72" s="23">
        <v>4.6068200443868034E-3</v>
      </c>
      <c r="Z72" s="23">
        <v>8.1039670564979002E-3</v>
      </c>
      <c r="AA72" s="23">
        <v>7.5980150179936262E-3</v>
      </c>
      <c r="AB72" s="23">
        <v>7.172999586577705E-3</v>
      </c>
      <c r="AC72" s="23">
        <v>5.1406239186158539E-3</v>
      </c>
      <c r="AD72" s="23">
        <v>6.2865746695413812E-3</v>
      </c>
      <c r="AE72" s="23">
        <v>7.5918187899751011E-3</v>
      </c>
      <c r="AF72" s="23">
        <v>7.1496816751436144E-3</v>
      </c>
      <c r="AG72" s="23">
        <v>6.310588253706723E-3</v>
      </c>
      <c r="AH72" s="23">
        <v>7.5836431140229484E-3</v>
      </c>
      <c r="AI72" s="23">
        <v>5.1498204082315573E-3</v>
      </c>
      <c r="AJ72" s="23">
        <v>3.5934844316001927E-3</v>
      </c>
      <c r="AK72" s="23">
        <v>4.3923543489546978E-3</v>
      </c>
      <c r="AL72" s="23">
        <v>6.5713287679549587E-3</v>
      </c>
      <c r="AM72" s="23">
        <v>3.8423509741686429E-3</v>
      </c>
      <c r="AN72" s="23">
        <v>3.5374163479727563E-3</v>
      </c>
      <c r="AO72" s="23">
        <v>5.3228471351482723E-3</v>
      </c>
      <c r="AP72" s="23">
        <v>5.0220583640584607E-3</v>
      </c>
      <c r="AQ72" s="23">
        <v>4.2614463051331543E-3</v>
      </c>
      <c r="AR72" s="23">
        <v>3.4840387673089573E-3</v>
      </c>
      <c r="AS72" s="23">
        <v>2.9977546106356857E-3</v>
      </c>
      <c r="AT72" s="23">
        <v>4.2923612405376434E-3</v>
      </c>
      <c r="AU72" s="23">
        <v>3.4763468481283804E-3</v>
      </c>
      <c r="AV72" s="23">
        <v>4.1485730771424461E-3</v>
      </c>
      <c r="AW72" s="23">
        <v>4.3078281576546095E-3</v>
      </c>
      <c r="AX72" s="23">
        <v>4.4675319784659665E-3</v>
      </c>
      <c r="AY72" s="23">
        <v>2.5858278366308923E-3</v>
      </c>
      <c r="AZ72" s="23">
        <v>3.0113400721910573E-3</v>
      </c>
      <c r="BA72" s="23">
        <v>3.105628467243788E-3</v>
      </c>
      <c r="BB72" s="23">
        <v>2.354290724295955E-3</v>
      </c>
      <c r="BC72" s="23">
        <v>2.0750915044312397E-3</v>
      </c>
      <c r="BD72" s="23">
        <v>3.0837411930905553E-3</v>
      </c>
      <c r="BE72" s="23">
        <v>2.1335111618656327E-3</v>
      </c>
      <c r="BF72" s="23">
        <v>3.6352540470880198E-3</v>
      </c>
      <c r="BG72" s="23">
        <v>2.859347858066459E-3</v>
      </c>
      <c r="BH72" s="23">
        <v>2.3837838269279783E-3</v>
      </c>
      <c r="BN72" s="85"/>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5"/>
    </row>
    <row r="73" spans="1:129" s="93" customFormat="1" ht="15" thickBot="1" x14ac:dyDescent="0.4">
      <c r="A73" s="97" t="s">
        <v>113</v>
      </c>
      <c r="B73" s="98" t="s">
        <v>114</v>
      </c>
      <c r="C73" s="23">
        <v>1.6507648594016596E-2</v>
      </c>
      <c r="D73" s="23">
        <v>1.6818224164778343E-2</v>
      </c>
      <c r="E73" s="23">
        <v>1.5121636030673341E-2</v>
      </c>
      <c r="F73" s="23">
        <v>1.4638541878270872E-2</v>
      </c>
      <c r="G73" s="23">
        <v>2.0771043445537807E-2</v>
      </c>
      <c r="H73" s="23">
        <v>1.8027617359609744E-2</v>
      </c>
      <c r="I73" s="23">
        <v>1.7495832593341379E-2</v>
      </c>
      <c r="J73" s="23">
        <v>2.2175585344711774E-2</v>
      </c>
      <c r="K73" s="23">
        <v>2.2865255557123314E-2</v>
      </c>
      <c r="L73" s="23">
        <v>2.0604113386157322E-2</v>
      </c>
      <c r="M73" s="23">
        <v>2.3307851005871835E-2</v>
      </c>
      <c r="N73" s="23">
        <v>2.416947760956047E-2</v>
      </c>
      <c r="O73" s="23">
        <v>1.923046746604596E-2</v>
      </c>
      <c r="P73" s="23">
        <v>2.3483862429555708E-2</v>
      </c>
      <c r="Q73" s="23">
        <v>2.8929900446217401E-2</v>
      </c>
      <c r="R73" s="23">
        <v>2.4055081941165051E-2</v>
      </c>
      <c r="S73" s="23">
        <v>2.3293291476577178E-2</v>
      </c>
      <c r="T73" s="23">
        <v>2.5521723446636627E-2</v>
      </c>
      <c r="U73" s="23">
        <v>2.4859687547822727E-2</v>
      </c>
      <c r="V73" s="23">
        <v>2.5884680921638276E-2</v>
      </c>
      <c r="W73" s="23">
        <v>2.6664575110399012E-2</v>
      </c>
      <c r="X73" s="23">
        <v>2.1340341316644133E-2</v>
      </c>
      <c r="Y73" s="23">
        <v>2.5811041387580148E-2</v>
      </c>
      <c r="Z73" s="23">
        <v>2.9872580253659319E-2</v>
      </c>
      <c r="AA73" s="23">
        <v>3.2523103682886675E-2</v>
      </c>
      <c r="AB73" s="23">
        <v>3.6570095501426765E-2</v>
      </c>
      <c r="AC73" s="23">
        <v>2.8990859891273001E-2</v>
      </c>
      <c r="AD73" s="23">
        <v>3.1068162923109481E-2</v>
      </c>
      <c r="AE73" s="23">
        <v>3.2339175013654686E-2</v>
      </c>
      <c r="AF73" s="23">
        <v>3.5340707722756458E-2</v>
      </c>
      <c r="AG73" s="23">
        <v>3.4385621077743428E-2</v>
      </c>
      <c r="AH73" s="23">
        <v>2.6982594023859545E-2</v>
      </c>
      <c r="AI73" s="23">
        <v>3.3591675191231143E-2</v>
      </c>
      <c r="AJ73" s="23">
        <v>2.9525764265500506E-2</v>
      </c>
      <c r="AK73" s="23">
        <v>2.9959369965596089E-2</v>
      </c>
      <c r="AL73" s="23">
        <v>3.0781203942048849E-2</v>
      </c>
      <c r="AM73" s="23">
        <v>1.7338424898717304E-2</v>
      </c>
      <c r="AN73" s="23">
        <v>2.3720288342224158E-2</v>
      </c>
      <c r="AO73" s="23">
        <v>2.9563229333524173E-2</v>
      </c>
      <c r="AP73" s="23">
        <v>2.468242555158209E-2</v>
      </c>
      <c r="AQ73" s="23">
        <v>2.4961621163603405E-2</v>
      </c>
      <c r="AR73" s="23">
        <v>1.9387143499075613E-2</v>
      </c>
      <c r="AS73" s="23">
        <v>2.378766917824893E-2</v>
      </c>
      <c r="AT73" s="23">
        <v>2.3031446589146232E-2</v>
      </c>
      <c r="AU73" s="23">
        <v>2.46984307697352E-2</v>
      </c>
      <c r="AV73" s="23">
        <v>2.1422364425316358E-2</v>
      </c>
      <c r="AW73" s="23">
        <v>2.0449697809144605E-2</v>
      </c>
      <c r="AX73" s="23">
        <v>2.6694389991311653E-2</v>
      </c>
      <c r="AY73" s="23">
        <v>1.9857623292159315E-2</v>
      </c>
      <c r="AZ73" s="23">
        <v>2.6601891756612643E-2</v>
      </c>
      <c r="BA73" s="23">
        <v>2.3937270945090891E-2</v>
      </c>
      <c r="BB73" s="23">
        <v>2.4637122284635566E-2</v>
      </c>
      <c r="BC73" s="23">
        <v>2.4506721987985303E-2</v>
      </c>
      <c r="BD73" s="23">
        <v>1.8171972511948818E-2</v>
      </c>
      <c r="BE73" s="23">
        <v>1.6818981636207611E-2</v>
      </c>
      <c r="BF73" s="23">
        <v>1.5143131293174364E-2</v>
      </c>
      <c r="BG73" s="23">
        <v>1.4259113759214787E-2</v>
      </c>
      <c r="BH73" s="23">
        <v>1.8411133964792537E-2</v>
      </c>
      <c r="BN73" s="85"/>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5"/>
    </row>
    <row r="74" spans="1:129" s="93" customFormat="1" ht="15" thickBot="1" x14ac:dyDescent="0.4">
      <c r="A74" s="97" t="s">
        <v>115</v>
      </c>
      <c r="B74" s="98" t="s">
        <v>17</v>
      </c>
      <c r="C74" s="23">
        <v>1.5757987025757758E-2</v>
      </c>
      <c r="D74" s="23">
        <v>1.6242285787278685E-2</v>
      </c>
      <c r="E74" s="23">
        <v>1.6958005399754152E-2</v>
      </c>
      <c r="F74" s="23">
        <v>1.4339863507135939E-2</v>
      </c>
      <c r="G74" s="23">
        <v>1.5644734439802861E-2</v>
      </c>
      <c r="H74" s="23">
        <v>1.4631962248357618E-2</v>
      </c>
      <c r="I74" s="23">
        <v>1.3656882363915775E-2</v>
      </c>
      <c r="J74" s="23">
        <v>1.4758022961252115E-2</v>
      </c>
      <c r="K74" s="23">
        <v>1.2802912875481066E-2</v>
      </c>
      <c r="L74" s="23">
        <v>1.3602446031374697E-2</v>
      </c>
      <c r="M74" s="23">
        <v>1.4600711973740629E-2</v>
      </c>
      <c r="N74" s="23">
        <v>1.5323207247246643E-2</v>
      </c>
      <c r="O74" s="23">
        <v>1.4475548907099595E-2</v>
      </c>
      <c r="P74" s="23">
        <v>1.5399786923155205E-2</v>
      </c>
      <c r="Q74" s="23">
        <v>1.6950248557732913E-2</v>
      </c>
      <c r="R74" s="23">
        <v>1.4507017260767859E-2</v>
      </c>
      <c r="S74" s="23">
        <v>1.3558217707321589E-2</v>
      </c>
      <c r="T74" s="23">
        <v>1.4161390045840088E-2</v>
      </c>
      <c r="U74" s="23">
        <v>1.5611846938743691E-2</v>
      </c>
      <c r="V74" s="23">
        <v>1.4022928311419091E-2</v>
      </c>
      <c r="W74" s="23">
        <v>1.5172708013294149E-2</v>
      </c>
      <c r="X74" s="23">
        <v>2.0085867574550161E-2</v>
      </c>
      <c r="Y74" s="23">
        <v>1.8933153431725049E-2</v>
      </c>
      <c r="Z74" s="23">
        <v>2.5215674777830065E-2</v>
      </c>
      <c r="AA74" s="23">
        <v>2.1343562166636645E-2</v>
      </c>
      <c r="AB74" s="23">
        <v>2.1418711869940311E-2</v>
      </c>
      <c r="AC74" s="23">
        <v>2.2024072998791198E-2</v>
      </c>
      <c r="AD74" s="23">
        <v>2.1467751253758875E-2</v>
      </c>
      <c r="AE74" s="23">
        <v>2.3803270863329402E-2</v>
      </c>
      <c r="AF74" s="23">
        <v>2.4163862773968599E-2</v>
      </c>
      <c r="AG74" s="23">
        <v>2.9289084852208259E-2</v>
      </c>
      <c r="AH74" s="23">
        <v>2.9212643742388498E-2</v>
      </c>
      <c r="AI74" s="23">
        <v>3.3705248945197941E-2</v>
      </c>
      <c r="AJ74" s="23">
        <v>3.4847721894163276E-2</v>
      </c>
      <c r="AK74" s="23">
        <v>3.5788496974077072E-2</v>
      </c>
      <c r="AL74" s="23">
        <v>3.6828330993131472E-2</v>
      </c>
      <c r="AM74" s="23">
        <v>3.3053110956787493E-2</v>
      </c>
      <c r="AN74" s="23">
        <v>3.7067451842558247E-2</v>
      </c>
      <c r="AO74" s="23">
        <v>3.6174588492830513E-2</v>
      </c>
      <c r="AP74" s="23">
        <v>3.7718231351474216E-2</v>
      </c>
      <c r="AQ74" s="23">
        <v>3.9215732903912726E-2</v>
      </c>
      <c r="AR74" s="23">
        <v>4.0857132265187647E-2</v>
      </c>
      <c r="AS74" s="23">
        <v>3.8862086564281022E-2</v>
      </c>
      <c r="AT74" s="23">
        <v>3.8166221581442547E-2</v>
      </c>
      <c r="AU74" s="23">
        <v>3.8265068515707649E-2</v>
      </c>
      <c r="AV74" s="23">
        <v>3.870733412062051E-2</v>
      </c>
      <c r="AW74" s="23">
        <v>3.8683349658405398E-2</v>
      </c>
      <c r="AX74" s="23">
        <v>3.7695435041646227E-2</v>
      </c>
      <c r="AY74" s="23">
        <v>3.5388677788150712E-2</v>
      </c>
      <c r="AZ74" s="23">
        <v>3.3689084809536425E-2</v>
      </c>
      <c r="BA74" s="23">
        <v>3.458155777310213E-2</v>
      </c>
      <c r="BB74" s="23">
        <v>3.4265331925715341E-2</v>
      </c>
      <c r="BC74" s="23">
        <v>3.4275692408574518E-2</v>
      </c>
      <c r="BD74" s="23">
        <v>3.5212490183774064E-2</v>
      </c>
      <c r="BE74" s="23">
        <v>3.2865796800928458E-2</v>
      </c>
      <c r="BF74" s="23">
        <v>3.2999784654791774E-2</v>
      </c>
      <c r="BG74" s="23">
        <v>3.1524632875276945E-2</v>
      </c>
      <c r="BH74" s="23">
        <v>3.1760786700722861E-2</v>
      </c>
      <c r="BN74" s="85"/>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5"/>
    </row>
    <row r="75" spans="1:129" s="93" customFormat="1" ht="15" thickBot="1" x14ac:dyDescent="0.4">
      <c r="A75" s="97" t="s">
        <v>118</v>
      </c>
      <c r="B75" s="98" t="s">
        <v>119</v>
      </c>
      <c r="C75" s="23">
        <v>2.510993955036689E-3</v>
      </c>
      <c r="D75" s="23">
        <v>3.2352712621739111E-3</v>
      </c>
      <c r="E75" s="23">
        <v>2.6213572100007368E-3</v>
      </c>
      <c r="F75" s="23">
        <v>2.0382259013138494E-3</v>
      </c>
      <c r="G75" s="23">
        <v>1.4711452989655026E-3</v>
      </c>
      <c r="H75" s="23">
        <v>1.7746321957504744E-3</v>
      </c>
      <c r="I75" s="23">
        <v>3.9033503003404377E-3</v>
      </c>
      <c r="J75" s="23">
        <v>1.4217191964958956E-3</v>
      </c>
      <c r="K75" s="23">
        <v>2.4186492414112145E-3</v>
      </c>
      <c r="L75" s="23">
        <v>1.2929145230747108E-3</v>
      </c>
      <c r="M75" s="23">
        <v>1.7647917813775715E-3</v>
      </c>
      <c r="N75" s="23">
        <v>1.0848801976175587E-3</v>
      </c>
      <c r="O75" s="23">
        <v>1.1205880585682323E-3</v>
      </c>
      <c r="P75" s="23">
        <v>1.535433588145826E-3</v>
      </c>
      <c r="Q75" s="23">
        <v>1.485437646657889E-3</v>
      </c>
      <c r="R75" s="23">
        <v>1.1999362042034454E-3</v>
      </c>
      <c r="S75" s="23">
        <v>1.5716245078850337E-3</v>
      </c>
      <c r="T75" s="23">
        <v>1.127541370047529E-3</v>
      </c>
      <c r="U75" s="23">
        <v>2.2262955771919497E-3</v>
      </c>
      <c r="V75" s="23">
        <v>2.5037984824274988E-3</v>
      </c>
      <c r="W75" s="23">
        <v>2.5538386183548995E-3</v>
      </c>
      <c r="X75" s="23">
        <v>4.0189874630764712E-3</v>
      </c>
      <c r="Y75" s="23">
        <v>3.3763635249700538E-3</v>
      </c>
      <c r="Z75" s="23">
        <v>3.497806112844247E-3</v>
      </c>
      <c r="AA75" s="23">
        <v>5.0490374546609488E-3</v>
      </c>
      <c r="AB75" s="23">
        <v>4.6495803862224494E-3</v>
      </c>
      <c r="AC75" s="23">
        <v>4.8670384861013074E-3</v>
      </c>
      <c r="AD75" s="23">
        <v>5.7855781680304025E-3</v>
      </c>
      <c r="AE75" s="23">
        <v>5.3056049201756494E-3</v>
      </c>
      <c r="AF75" s="23">
        <v>4.8559751473678065E-3</v>
      </c>
      <c r="AG75" s="23">
        <v>5.8032927443551346E-3</v>
      </c>
      <c r="AH75" s="23">
        <v>4.7518392679427313E-3</v>
      </c>
      <c r="AI75" s="23">
        <v>5.3495931158802296E-3</v>
      </c>
      <c r="AJ75" s="23">
        <v>4.9158267659600609E-3</v>
      </c>
      <c r="AK75" s="23">
        <v>6.3650466872218411E-3</v>
      </c>
      <c r="AL75" s="23">
        <v>7.4847177122334069E-3</v>
      </c>
      <c r="AM75" s="23">
        <v>3.3366725674732461E-3</v>
      </c>
      <c r="AN75" s="23">
        <v>3.7705861416263381E-3</v>
      </c>
      <c r="AO75" s="23">
        <v>5.0193635731741798E-3</v>
      </c>
      <c r="AP75" s="23">
        <v>4.12143532823588E-3</v>
      </c>
      <c r="AQ75" s="23">
        <v>4.0411845970114591E-3</v>
      </c>
      <c r="AR75" s="23">
        <v>4.7088033924991314E-3</v>
      </c>
      <c r="AS75" s="23">
        <v>5.785132699147758E-3</v>
      </c>
      <c r="AT75" s="23">
        <v>6.2147778810919888E-3</v>
      </c>
      <c r="AU75" s="23">
        <v>6.2208717197648391E-3</v>
      </c>
      <c r="AV75" s="23">
        <v>7.2966577231843429E-3</v>
      </c>
      <c r="AW75" s="23">
        <v>5.9807455231924581E-3</v>
      </c>
      <c r="AX75" s="23">
        <v>7.5079172009330343E-3</v>
      </c>
      <c r="AY75" s="23">
        <v>6.5789866551289626E-3</v>
      </c>
      <c r="AZ75" s="23">
        <v>7.0811976273822824E-3</v>
      </c>
      <c r="BA75" s="23">
        <v>5.0825612014054342E-3</v>
      </c>
      <c r="BB75" s="23">
        <v>8.3592888718603351E-3</v>
      </c>
      <c r="BC75" s="23">
        <v>4.7592406123617339E-3</v>
      </c>
      <c r="BD75" s="23">
        <v>5.1687258012738935E-3</v>
      </c>
      <c r="BE75" s="23">
        <v>8.6804588502168347E-3</v>
      </c>
      <c r="BF75" s="23">
        <v>6.080808312905998E-3</v>
      </c>
      <c r="BG75" s="23">
        <v>5.7475225333716295E-3</v>
      </c>
      <c r="BH75" s="23">
        <v>7.2456946142866706E-3</v>
      </c>
      <c r="BN75" s="85"/>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5"/>
    </row>
    <row r="76" spans="1:129" s="93" customFormat="1" ht="15" thickBot="1" x14ac:dyDescent="0.4">
      <c r="A76" s="96"/>
      <c r="B76" s="96" t="s">
        <v>148</v>
      </c>
      <c r="C76" s="24">
        <v>1.6348417432722195E-2</v>
      </c>
      <c r="D76" s="24">
        <v>1.6383843527112078E-2</v>
      </c>
      <c r="E76" s="24">
        <v>1.5598410305343698E-2</v>
      </c>
      <c r="F76" s="24">
        <v>1.4827176960575389E-2</v>
      </c>
      <c r="G76" s="24">
        <v>1.4550964671229209E-2</v>
      </c>
      <c r="H76" s="24">
        <v>1.4664596150205317E-2</v>
      </c>
      <c r="I76" s="24">
        <v>1.4878008157652488E-2</v>
      </c>
      <c r="J76" s="24">
        <v>1.5117460135516078E-2</v>
      </c>
      <c r="K76" s="24">
        <v>1.5818849698311557E-2</v>
      </c>
      <c r="L76" s="24">
        <v>1.5109656820512468E-2</v>
      </c>
      <c r="M76" s="24">
        <v>1.5821879662276633E-2</v>
      </c>
      <c r="N76" s="24">
        <v>1.6067037601597851E-2</v>
      </c>
      <c r="O76" s="24">
        <v>1.6158454784642087E-2</v>
      </c>
      <c r="P76" s="24">
        <v>1.6265367615338235E-2</v>
      </c>
      <c r="Q76" s="24">
        <v>1.6207205389733602E-2</v>
      </c>
      <c r="R76" s="24">
        <v>1.576255900155793E-2</v>
      </c>
      <c r="S76" s="24">
        <v>1.6474069317468941E-2</v>
      </c>
      <c r="T76" s="24">
        <v>1.7649167394694742E-2</v>
      </c>
      <c r="U76" s="24">
        <v>1.8778434608910613E-2</v>
      </c>
      <c r="V76" s="24">
        <v>1.7198618290354347E-2</v>
      </c>
      <c r="W76" s="24">
        <v>1.8291942578362738E-2</v>
      </c>
      <c r="X76" s="24">
        <v>1.9713494212245334E-2</v>
      </c>
      <c r="Y76" s="24">
        <v>1.8755604790457427E-2</v>
      </c>
      <c r="Z76" s="24">
        <v>2.2997790659428734E-2</v>
      </c>
      <c r="AA76" s="24">
        <v>2.2630417750652398E-2</v>
      </c>
      <c r="AB76" s="24">
        <v>2.3075609803202845E-2</v>
      </c>
      <c r="AC76" s="24">
        <v>2.2646447677770219E-2</v>
      </c>
      <c r="AD76" s="24">
        <v>2.3164050260440574E-2</v>
      </c>
      <c r="AE76" s="24">
        <v>2.4313905711969081E-2</v>
      </c>
      <c r="AF76" s="24">
        <v>2.3586631371273634E-2</v>
      </c>
      <c r="AG76" s="24">
        <v>2.4237556996990508E-2</v>
      </c>
      <c r="AH76" s="24">
        <v>2.2609940119398715E-2</v>
      </c>
      <c r="AI76" s="24">
        <v>2.4728454587583017E-2</v>
      </c>
      <c r="AJ76" s="24">
        <v>2.5365323496809197E-2</v>
      </c>
      <c r="AK76" s="24">
        <v>2.6333024087286629E-2</v>
      </c>
      <c r="AL76" s="24">
        <v>2.6192491277518517E-2</v>
      </c>
      <c r="AM76" s="24">
        <v>1.8228505128191172E-2</v>
      </c>
      <c r="AN76" s="24">
        <v>2.2639887092904327E-2</v>
      </c>
      <c r="AO76" s="24">
        <v>2.5359569296969448E-2</v>
      </c>
      <c r="AP76" s="24">
        <v>2.5132915590420121E-2</v>
      </c>
      <c r="AQ76" s="24">
        <v>2.5459499892662368E-2</v>
      </c>
      <c r="AR76" s="24">
        <v>2.6596118829611114E-2</v>
      </c>
      <c r="AS76" s="24">
        <v>2.6958250358804406E-2</v>
      </c>
      <c r="AT76" s="24">
        <v>2.7852749136245435E-2</v>
      </c>
      <c r="AU76" s="24">
        <v>2.770380839219418E-2</v>
      </c>
      <c r="AV76" s="24">
        <v>2.7477238123501991E-2</v>
      </c>
      <c r="AW76" s="24">
        <v>2.7929713715324812E-2</v>
      </c>
      <c r="AX76" s="24">
        <v>2.8395546324979485E-2</v>
      </c>
      <c r="AY76" s="24">
        <v>2.6706832679335799E-2</v>
      </c>
      <c r="AZ76" s="24">
        <v>2.4797757944884664E-2</v>
      </c>
      <c r="BA76" s="24">
        <v>2.4793865121694098E-2</v>
      </c>
      <c r="BB76" s="24">
        <v>2.4638926239377034E-2</v>
      </c>
      <c r="BC76" s="24">
        <v>2.4587569696313479E-2</v>
      </c>
      <c r="BD76" s="24">
        <v>2.5228602566803038E-2</v>
      </c>
      <c r="BE76" s="24">
        <v>2.4480933181462355E-2</v>
      </c>
      <c r="BF76" s="24">
        <v>2.2812543972368416E-2</v>
      </c>
      <c r="BG76" s="24">
        <v>2.1933941342458765E-2</v>
      </c>
      <c r="BH76" s="24">
        <v>2.1870997479205748E-2</v>
      </c>
      <c r="BN76" s="85"/>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5"/>
    </row>
    <row r="77" spans="1:129" s="93" customFormat="1" ht="15" thickBot="1" x14ac:dyDescent="0.4">
      <c r="A77" s="94" t="s">
        <v>116</v>
      </c>
      <c r="B77" s="95" t="s">
        <v>117</v>
      </c>
      <c r="C77" s="23">
        <v>1.2214860170023565E-3</v>
      </c>
      <c r="D77" s="23">
        <v>1.2548386371247168E-3</v>
      </c>
      <c r="E77" s="23">
        <v>1.2695757973069776E-3</v>
      </c>
      <c r="F77" s="23">
        <v>1.333726124436213E-3</v>
      </c>
      <c r="G77" s="23">
        <v>1.2982711734472198E-3</v>
      </c>
      <c r="H77" s="23">
        <v>1.0212841095925647E-3</v>
      </c>
      <c r="I77" s="23">
        <v>9.8017458171027142E-4</v>
      </c>
      <c r="J77" s="23">
        <v>8.3648324742685934E-4</v>
      </c>
      <c r="K77" s="23">
        <v>1.0016844259042906E-3</v>
      </c>
      <c r="L77" s="23">
        <v>9.2660910316642517E-4</v>
      </c>
      <c r="M77" s="23">
        <v>7.9342102351811009E-4</v>
      </c>
      <c r="N77" s="23">
        <v>8.9333643450584135E-4</v>
      </c>
      <c r="O77" s="23">
        <v>6.9607368315739108E-4</v>
      </c>
      <c r="P77" s="23">
        <v>8.2915824101048856E-4</v>
      </c>
      <c r="Q77" s="23">
        <v>8.1948639760012938E-4</v>
      </c>
      <c r="R77" s="23">
        <v>9.4842922632940474E-4</v>
      </c>
      <c r="S77" s="23">
        <v>9.6076711549581838E-4</v>
      </c>
      <c r="T77" s="23">
        <v>9.1171462590466869E-4</v>
      </c>
      <c r="U77" s="23">
        <v>1.1100898615149205E-3</v>
      </c>
      <c r="V77" s="23">
        <v>9.6029426527657381E-4</v>
      </c>
      <c r="W77" s="23">
        <v>1.181567235284967E-3</v>
      </c>
      <c r="X77" s="23">
        <v>1.3406324731478696E-3</v>
      </c>
      <c r="Y77" s="23">
        <v>1.0098699942004544E-3</v>
      </c>
      <c r="Z77" s="23">
        <v>1.0911177705971258E-3</v>
      </c>
      <c r="AA77" s="23">
        <v>1.3041984041154287E-3</v>
      </c>
      <c r="AB77" s="23">
        <v>1.4310293617992716E-3</v>
      </c>
      <c r="AC77" s="23">
        <v>1.4659613167711544E-3</v>
      </c>
      <c r="AD77" s="23">
        <v>1.3140643981414412E-3</v>
      </c>
      <c r="AE77" s="23">
        <v>1.4636569622056643E-3</v>
      </c>
      <c r="AF77" s="23">
        <v>1.3477457393958081E-3</v>
      </c>
      <c r="AG77" s="23">
        <v>1.4268831771522697E-3</v>
      </c>
      <c r="AH77" s="23">
        <v>1.8162130245140229E-3</v>
      </c>
      <c r="AI77" s="23">
        <v>1.8451963333109343E-3</v>
      </c>
      <c r="AJ77" s="23">
        <v>1.5445920236134415E-3</v>
      </c>
      <c r="AK77" s="23">
        <v>1.6169398387601459E-3</v>
      </c>
      <c r="AL77" s="23">
        <v>1.9658474822391823E-3</v>
      </c>
      <c r="AM77" s="23">
        <v>1.4887929704617598E-3</v>
      </c>
      <c r="AN77" s="23">
        <v>1.5407140584582453E-3</v>
      </c>
      <c r="AO77" s="23">
        <v>2.4070991674993297E-3</v>
      </c>
      <c r="AP77" s="23">
        <v>3.141490865453578E-3</v>
      </c>
      <c r="AQ77" s="23">
        <v>6.3524261698998672E-3</v>
      </c>
      <c r="AR77" s="23">
        <v>6.9469589955630049E-3</v>
      </c>
      <c r="AS77" s="23">
        <v>7.3245883355968809E-3</v>
      </c>
      <c r="AT77" s="23">
        <v>7.1286982134643418E-3</v>
      </c>
      <c r="AU77" s="23">
        <v>7.204698363244175E-3</v>
      </c>
      <c r="AV77" s="23">
        <v>6.5523896259010754E-3</v>
      </c>
      <c r="AW77" s="23">
        <v>6.0926863958552218E-3</v>
      </c>
      <c r="AX77" s="23">
        <v>6.5923521504101861E-3</v>
      </c>
      <c r="AY77" s="23">
        <v>5.7713280562424049E-3</v>
      </c>
      <c r="AZ77" s="23">
        <v>6.2870336120089262E-3</v>
      </c>
      <c r="BA77" s="23">
        <v>5.9559733816695673E-3</v>
      </c>
      <c r="BB77" s="23">
        <v>6.2564563503123274E-3</v>
      </c>
      <c r="BC77" s="23">
        <v>5.82979270872636E-3</v>
      </c>
      <c r="BD77" s="23">
        <v>5.4617896172018832E-3</v>
      </c>
      <c r="BE77" s="23">
        <v>4.1734054994283874E-3</v>
      </c>
      <c r="BF77" s="23">
        <v>4.3826492065924399E-3</v>
      </c>
      <c r="BG77" s="23">
        <v>4.4991671926720832E-3</v>
      </c>
      <c r="BH77" s="23">
        <v>5.524380804615178E-3</v>
      </c>
      <c r="BN77" s="85"/>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5"/>
    </row>
    <row r="78" spans="1:129" s="93" customFormat="1" ht="15" thickBot="1" x14ac:dyDescent="0.4">
      <c r="A78" s="96"/>
      <c r="B78" s="99" t="s">
        <v>149</v>
      </c>
      <c r="C78" s="24">
        <v>1.2214860170023565E-3</v>
      </c>
      <c r="D78" s="24">
        <v>1.2548386371247168E-3</v>
      </c>
      <c r="E78" s="24">
        <v>1.2695757973069776E-3</v>
      </c>
      <c r="F78" s="24">
        <v>1.333726124436213E-3</v>
      </c>
      <c r="G78" s="24">
        <v>1.2982711734472198E-3</v>
      </c>
      <c r="H78" s="24">
        <v>1.0212841095925647E-3</v>
      </c>
      <c r="I78" s="24">
        <v>9.8017458171027142E-4</v>
      </c>
      <c r="J78" s="24">
        <v>8.3648324742685934E-4</v>
      </c>
      <c r="K78" s="24">
        <v>1.0016844259042906E-3</v>
      </c>
      <c r="L78" s="24">
        <v>9.2660910316642517E-4</v>
      </c>
      <c r="M78" s="24">
        <v>7.9342102351811009E-4</v>
      </c>
      <c r="N78" s="24">
        <v>8.9333643450584135E-4</v>
      </c>
      <c r="O78" s="24">
        <v>6.9607368315739108E-4</v>
      </c>
      <c r="P78" s="24">
        <v>8.2915824101048856E-4</v>
      </c>
      <c r="Q78" s="24">
        <v>8.1948639760012938E-4</v>
      </c>
      <c r="R78" s="24">
        <v>9.4842922632940474E-4</v>
      </c>
      <c r="S78" s="24">
        <v>9.6076711549581838E-4</v>
      </c>
      <c r="T78" s="24">
        <v>9.1171462590466869E-4</v>
      </c>
      <c r="U78" s="24">
        <v>1.1100898615149205E-3</v>
      </c>
      <c r="V78" s="24">
        <v>9.6029426527657381E-4</v>
      </c>
      <c r="W78" s="24">
        <v>1.181567235284967E-3</v>
      </c>
      <c r="X78" s="24">
        <v>1.3406324731478696E-3</v>
      </c>
      <c r="Y78" s="24">
        <v>1.0098699942004544E-3</v>
      </c>
      <c r="Z78" s="24">
        <v>1.0911177705971258E-3</v>
      </c>
      <c r="AA78" s="24">
        <v>1.3041984041154287E-3</v>
      </c>
      <c r="AB78" s="24">
        <v>1.4310293617992716E-3</v>
      </c>
      <c r="AC78" s="24">
        <v>1.4659613167711544E-3</v>
      </c>
      <c r="AD78" s="24">
        <v>1.3140643981414412E-3</v>
      </c>
      <c r="AE78" s="24">
        <v>1.4636569622056643E-3</v>
      </c>
      <c r="AF78" s="24">
        <v>1.3477457393958081E-3</v>
      </c>
      <c r="AG78" s="24">
        <v>1.4268831771522697E-3</v>
      </c>
      <c r="AH78" s="24">
        <v>1.8162130245140229E-3</v>
      </c>
      <c r="AI78" s="24">
        <v>1.8451963333109343E-3</v>
      </c>
      <c r="AJ78" s="24">
        <v>1.5445920236134415E-3</v>
      </c>
      <c r="AK78" s="24">
        <v>1.6169398387601459E-3</v>
      </c>
      <c r="AL78" s="24">
        <v>1.9658474822391823E-3</v>
      </c>
      <c r="AM78" s="24">
        <v>1.4887929704617598E-3</v>
      </c>
      <c r="AN78" s="24">
        <v>1.5407140584582453E-3</v>
      </c>
      <c r="AO78" s="24">
        <v>2.4070991674993297E-3</v>
      </c>
      <c r="AP78" s="24">
        <v>3.141490865453578E-3</v>
      </c>
      <c r="AQ78" s="24">
        <v>6.3524261698998672E-3</v>
      </c>
      <c r="AR78" s="24">
        <v>6.9469589955630049E-3</v>
      </c>
      <c r="AS78" s="24">
        <v>7.3245883355968809E-3</v>
      </c>
      <c r="AT78" s="24">
        <v>7.1286982134643418E-3</v>
      </c>
      <c r="AU78" s="24">
        <v>7.204698363244175E-3</v>
      </c>
      <c r="AV78" s="24">
        <v>6.5523896259010754E-3</v>
      </c>
      <c r="AW78" s="24">
        <v>6.0926863958552218E-3</v>
      </c>
      <c r="AX78" s="24">
        <v>6.5923521504101861E-3</v>
      </c>
      <c r="AY78" s="24">
        <v>5.7713280562424049E-3</v>
      </c>
      <c r="AZ78" s="24">
        <v>6.2870336120089262E-3</v>
      </c>
      <c r="BA78" s="24">
        <v>5.9559733816695673E-3</v>
      </c>
      <c r="BB78" s="24">
        <v>6.2564563503123274E-3</v>
      </c>
      <c r="BC78" s="24">
        <v>5.82979270872636E-3</v>
      </c>
      <c r="BD78" s="24">
        <v>5.4617896172018832E-3</v>
      </c>
      <c r="BE78" s="24">
        <v>4.1734054994283874E-3</v>
      </c>
      <c r="BF78" s="24">
        <v>4.3826492065924399E-3</v>
      </c>
      <c r="BG78" s="24">
        <v>4.4991671926720832E-3</v>
      </c>
      <c r="BH78" s="24">
        <v>5.524380804615178E-3</v>
      </c>
      <c r="BN78" s="85"/>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5"/>
    </row>
    <row r="79" spans="1:129" s="93" customFormat="1" ht="15" thickBot="1" x14ac:dyDescent="0.4">
      <c r="A79" s="119" t="s">
        <v>150</v>
      </c>
      <c r="B79" s="119"/>
      <c r="C79" s="25">
        <v>2.1938326255370864E-2</v>
      </c>
      <c r="D79" s="25">
        <v>2.2354079299943076E-2</v>
      </c>
      <c r="E79" s="25">
        <v>2.1086405889214729E-2</v>
      </c>
      <c r="F79" s="25">
        <v>2.1299314809896164E-2</v>
      </c>
      <c r="G79" s="25">
        <v>1.98581390521223E-2</v>
      </c>
      <c r="H79" s="25">
        <v>1.9318923784388632E-2</v>
      </c>
      <c r="I79" s="25">
        <v>1.8609101846780059E-2</v>
      </c>
      <c r="J79" s="25">
        <v>1.8952513981450623E-2</v>
      </c>
      <c r="K79" s="25">
        <v>1.9687385409894797E-2</v>
      </c>
      <c r="L79" s="25">
        <v>1.9759118181695959E-2</v>
      </c>
      <c r="M79" s="25">
        <v>2.0416968526124575E-2</v>
      </c>
      <c r="N79" s="25">
        <v>2.0023962830137444E-2</v>
      </c>
      <c r="O79" s="25">
        <v>1.9857387128157239E-2</v>
      </c>
      <c r="P79" s="25">
        <v>2.0010692274882658E-2</v>
      </c>
      <c r="Q79" s="25">
        <v>1.9651289089384294E-2</v>
      </c>
      <c r="R79" s="25">
        <v>1.9749537104569448E-2</v>
      </c>
      <c r="S79" s="25">
        <v>1.9867695998307008E-2</v>
      </c>
      <c r="T79" s="25">
        <v>1.9956742153436437E-2</v>
      </c>
      <c r="U79" s="25">
        <v>2.0834032003655977E-2</v>
      </c>
      <c r="V79" s="25">
        <v>2.0559531393016531E-2</v>
      </c>
      <c r="W79" s="25">
        <v>1.9991505885587332E-2</v>
      </c>
      <c r="X79" s="25">
        <v>2.2052902122793015E-2</v>
      </c>
      <c r="Y79" s="25">
        <v>2.1050932573347694E-2</v>
      </c>
      <c r="Z79" s="25">
        <v>2.4127394216588601E-2</v>
      </c>
      <c r="AA79" s="25">
        <v>2.4518843719390306E-2</v>
      </c>
      <c r="AB79" s="25">
        <v>2.5647030187976799E-2</v>
      </c>
      <c r="AC79" s="25">
        <v>2.6323423181136382E-2</v>
      </c>
      <c r="AD79" s="25">
        <v>2.6244081812217285E-2</v>
      </c>
      <c r="AE79" s="25">
        <v>2.6784512477189864E-2</v>
      </c>
      <c r="AF79" s="25">
        <v>2.6280864336828073E-2</v>
      </c>
      <c r="AG79" s="25">
        <v>2.659850250843512E-2</v>
      </c>
      <c r="AH79" s="25">
        <v>2.5984172487025843E-2</v>
      </c>
      <c r="AI79" s="25">
        <v>2.7387921405834664E-2</v>
      </c>
      <c r="AJ79" s="25">
        <v>2.724263260179214E-2</v>
      </c>
      <c r="AK79" s="25">
        <v>2.6976139219770452E-2</v>
      </c>
      <c r="AL79" s="25">
        <v>2.6571070562924744E-2</v>
      </c>
      <c r="AM79" s="25">
        <v>1.5881730331824665E-2</v>
      </c>
      <c r="AN79" s="25">
        <v>1.9651975780928026E-2</v>
      </c>
      <c r="AO79" s="25">
        <v>2.3963235115543789E-2</v>
      </c>
      <c r="AP79" s="25">
        <v>2.5253368346787423E-2</v>
      </c>
      <c r="AQ79" s="25">
        <v>2.6509415336017986E-2</v>
      </c>
      <c r="AR79" s="25">
        <v>2.7351805401003518E-2</v>
      </c>
      <c r="AS79" s="25">
        <v>2.7677063929459858E-2</v>
      </c>
      <c r="AT79" s="25">
        <v>2.9296389109927178E-2</v>
      </c>
      <c r="AU79" s="25">
        <v>2.9345540013461718E-2</v>
      </c>
      <c r="AV79" s="25">
        <v>2.8549559994756873E-2</v>
      </c>
      <c r="AW79" s="25">
        <v>2.8615083798618084E-2</v>
      </c>
      <c r="AX79" s="25">
        <v>2.9196564656619156E-2</v>
      </c>
      <c r="AY79" s="25">
        <v>2.7462856980832413E-2</v>
      </c>
      <c r="AZ79" s="25">
        <v>2.6864357781532254E-2</v>
      </c>
      <c r="BA79" s="25">
        <v>2.6070257737221249E-2</v>
      </c>
      <c r="BB79" s="25">
        <v>2.6076692112330206E-2</v>
      </c>
      <c r="BC79" s="25">
        <v>2.5941712892672893E-2</v>
      </c>
      <c r="BD79" s="25">
        <v>2.5566832510275771E-2</v>
      </c>
      <c r="BE79" s="25">
        <v>2.5075107913149302E-2</v>
      </c>
      <c r="BF79" s="25">
        <v>2.4338098722397391E-2</v>
      </c>
      <c r="BG79" s="25">
        <v>2.4488219580034422E-2</v>
      </c>
      <c r="BH79" s="25">
        <v>2.5121501062873211E-2</v>
      </c>
      <c r="BN79" s="85"/>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5"/>
    </row>
    <row r="80" spans="1:129" x14ac:dyDescent="0.35">
      <c r="A80" s="7"/>
      <c r="B80" s="7"/>
    </row>
    <row r="81" spans="1:129" x14ac:dyDescent="0.35">
      <c r="A81" s="7"/>
      <c r="B81" s="7"/>
    </row>
    <row r="82" spans="1:129" x14ac:dyDescent="0.35">
      <c r="A82" s="7"/>
      <c r="B82" s="7"/>
    </row>
    <row r="83" spans="1:129" x14ac:dyDescent="0.35">
      <c r="A83" s="7"/>
      <c r="B83" s="7" t="s">
        <v>184</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336</v>
      </c>
    </row>
    <row r="86" spans="1:129" s="93" customFormat="1" x14ac:dyDescent="0.35">
      <c r="A86" s="90"/>
      <c r="B86" s="90" t="str">
        <f>MID(B59,7,50)</f>
        <v>Agriculture</v>
      </c>
      <c r="C86" s="93">
        <v>1.2487965341823183E-2</v>
      </c>
      <c r="D86" s="93">
        <v>1.2494442224908043E-2</v>
      </c>
      <c r="E86" s="93">
        <v>1.2538118207540238E-2</v>
      </c>
      <c r="F86" s="93">
        <v>5.9687491927973872E-3</v>
      </c>
      <c r="G86" s="93">
        <v>1.0947900695493082E-2</v>
      </c>
      <c r="H86" s="93">
        <v>1.7663431712916077E-2</v>
      </c>
      <c r="I86" s="93">
        <v>2.0407404972388375E-2</v>
      </c>
      <c r="J86" s="93">
        <v>1.0908664781181087E-2</v>
      </c>
      <c r="K86" s="93">
        <v>1.8364457410705821E-2</v>
      </c>
      <c r="L86" s="93">
        <v>1.7260027901667585E-2</v>
      </c>
      <c r="M86" s="93">
        <v>2.4850040187934672E-2</v>
      </c>
      <c r="N86" s="93">
        <v>2.2663648596343986E-2</v>
      </c>
      <c r="O86" s="93">
        <v>1.1088078457798625E-2</v>
      </c>
      <c r="P86" s="93">
        <v>1.2722996298257998E-2</v>
      </c>
      <c r="Q86" s="93">
        <v>1.7464543913374941E-2</v>
      </c>
      <c r="R86" s="93">
        <v>1.0784837270369527E-2</v>
      </c>
      <c r="S86" s="93">
        <v>1.2945614309558052E-2</v>
      </c>
      <c r="T86" s="93">
        <v>1.3041755744070248E-2</v>
      </c>
      <c r="U86" s="93">
        <v>1.3838544351947374E-2</v>
      </c>
      <c r="V86" s="93">
        <v>8.7126410255444955E-3</v>
      </c>
      <c r="W86" s="93">
        <v>4.4586738816307725E-3</v>
      </c>
      <c r="X86" s="93">
        <v>8.7346329744156809E-3</v>
      </c>
      <c r="Y86" s="93">
        <v>5.4745308975242121E-3</v>
      </c>
      <c r="Z86" s="93">
        <v>3.8007269773241499E-3</v>
      </c>
      <c r="AA86" s="93">
        <v>4.3240203003840419E-3</v>
      </c>
      <c r="AB86" s="93">
        <v>9.1285268831876806E-3</v>
      </c>
      <c r="AC86" s="93">
        <v>9.0208499650108066E-3</v>
      </c>
      <c r="AD86" s="93">
        <v>7.2126038920821301E-3</v>
      </c>
      <c r="AE86" s="93">
        <v>6.7141712050186641E-3</v>
      </c>
      <c r="AF86" s="93">
        <v>1.077773845942331E-2</v>
      </c>
      <c r="AG86" s="93">
        <v>4.5230702528028695E-3</v>
      </c>
      <c r="AH86" s="93">
        <v>4.0233469863891827E-3</v>
      </c>
      <c r="AI86" s="93">
        <v>5.9032800554357787E-3</v>
      </c>
      <c r="AJ86" s="93">
        <v>7.5166915495127034E-3</v>
      </c>
      <c r="AK86" s="93">
        <v>3.7333667577897794E-3</v>
      </c>
      <c r="AL86" s="93">
        <v>3.3534645664385185E-3</v>
      </c>
      <c r="AM86" s="93">
        <v>3.6927646242607337E-3</v>
      </c>
      <c r="AN86" s="93">
        <v>1.1482789601133638E-3</v>
      </c>
      <c r="AO86" s="93">
        <v>6.6666653087676265E-3</v>
      </c>
      <c r="AP86" s="93">
        <v>2.7590726387775426E-3</v>
      </c>
      <c r="AQ86" s="93">
        <v>4.9796924490319089E-3</v>
      </c>
      <c r="AR86" s="93">
        <v>5.1374345966515942E-3</v>
      </c>
      <c r="AS86" s="93">
        <v>2.6263465852774705E-3</v>
      </c>
      <c r="AT86" s="93">
        <v>2.5174983856062535E-3</v>
      </c>
      <c r="AU86" s="93">
        <v>3.3843540124492222E-3</v>
      </c>
      <c r="AV86" s="93">
        <v>3.5677607116559058E-3</v>
      </c>
      <c r="AW86" s="93">
        <v>5.8972038791966297E-3</v>
      </c>
      <c r="AX86" s="93">
        <v>1.1262951179773278E-3</v>
      </c>
      <c r="AY86" s="93">
        <v>1.8449821445980698E-3</v>
      </c>
      <c r="AZ86" s="93">
        <v>3.2825727197620643E-3</v>
      </c>
      <c r="BA86" s="93">
        <v>8.5601206468034156E-3</v>
      </c>
      <c r="BB86" s="93">
        <v>5.0543554001091515E-3</v>
      </c>
      <c r="BC86" s="93">
        <v>3.686367237883406E-3</v>
      </c>
      <c r="BD86" s="93">
        <v>1.0670824556475207E-2</v>
      </c>
      <c r="BE86" s="93">
        <v>8.1436189471984811E-3</v>
      </c>
      <c r="BF86" s="93">
        <v>6.5034693994268688E-3</v>
      </c>
      <c r="BG86" s="93">
        <v>4.9780006223950875E-3</v>
      </c>
      <c r="BH86" s="93">
        <v>1.2329670685889142E-2</v>
      </c>
      <c r="BN86" s="85"/>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5"/>
    </row>
    <row r="87" spans="1:129" s="93" customFormat="1" x14ac:dyDescent="0.35">
      <c r="A87" s="90"/>
      <c r="B87" s="90" t="str">
        <f>MID(B65,7,50)</f>
        <v>Industrie</v>
      </c>
      <c r="C87" s="93">
        <v>5.575439073818176E-2</v>
      </c>
      <c r="D87" s="93">
        <v>5.7016676175661904E-2</v>
      </c>
      <c r="E87" s="93">
        <v>5.1729822687861922E-2</v>
      </c>
      <c r="F87" s="93">
        <v>5.2229680948063718E-2</v>
      </c>
      <c r="G87" s="93">
        <v>4.7359883828880144E-2</v>
      </c>
      <c r="H87" s="93">
        <v>4.6193520173618212E-2</v>
      </c>
      <c r="I87" s="93">
        <v>4.2377017566642486E-2</v>
      </c>
      <c r="J87" s="93">
        <v>4.4624360211725334E-2</v>
      </c>
      <c r="K87" s="93">
        <v>4.5819199578179558E-2</v>
      </c>
      <c r="L87" s="93">
        <v>4.6771626979280348E-2</v>
      </c>
      <c r="M87" s="93">
        <v>4.811068340429115E-2</v>
      </c>
      <c r="N87" s="93">
        <v>4.8702244341506787E-2</v>
      </c>
      <c r="O87" s="93">
        <v>4.9385542739357607E-2</v>
      </c>
      <c r="P87" s="93">
        <v>5.0154367642346792E-2</v>
      </c>
      <c r="Q87" s="93">
        <v>4.8816466428273295E-2</v>
      </c>
      <c r="R87" s="93">
        <v>5.0263940706441787E-2</v>
      </c>
      <c r="S87" s="93">
        <v>4.938202806748649E-2</v>
      </c>
      <c r="T87" s="93">
        <v>4.7345103380098202E-2</v>
      </c>
      <c r="U87" s="93">
        <v>4.92982866546402E-2</v>
      </c>
      <c r="V87" s="93">
        <v>5.1729880993981368E-2</v>
      </c>
      <c r="W87" s="93">
        <v>5.0482239867063572E-2</v>
      </c>
      <c r="X87" s="93">
        <v>5.4302623008906557E-2</v>
      </c>
      <c r="Y87" s="93">
        <v>4.9876311959859275E-2</v>
      </c>
      <c r="Z87" s="93">
        <v>5.4434634630428046E-2</v>
      </c>
      <c r="AA87" s="93">
        <v>5.5102222051963613E-2</v>
      </c>
      <c r="AB87" s="93">
        <v>6.0530585273582578E-2</v>
      </c>
      <c r="AC87" s="93">
        <v>6.4861448536066263E-2</v>
      </c>
      <c r="AD87" s="93">
        <v>6.410049258157266E-2</v>
      </c>
      <c r="AE87" s="93">
        <v>6.5188903932402037E-2</v>
      </c>
      <c r="AF87" s="93">
        <v>6.4568982444041023E-2</v>
      </c>
      <c r="AG87" s="93">
        <v>6.3986969701840382E-2</v>
      </c>
      <c r="AH87" s="93">
        <v>6.3329992528716059E-2</v>
      </c>
      <c r="AI87" s="93">
        <v>6.4354736620439376E-2</v>
      </c>
      <c r="AJ87" s="93">
        <v>6.285032534544889E-2</v>
      </c>
      <c r="AK87" s="93">
        <v>5.9383065491461419E-2</v>
      </c>
      <c r="AL87" s="93">
        <v>5.7993289175379603E-2</v>
      </c>
      <c r="AM87" s="93">
        <v>3.8672962672847318E-2</v>
      </c>
      <c r="AN87" s="93">
        <v>3.6329939143008153E-2</v>
      </c>
      <c r="AO87" s="93">
        <v>4.8130660195079368E-2</v>
      </c>
      <c r="AP87" s="93">
        <v>5.1417126590472963E-2</v>
      </c>
      <c r="AQ87" s="93">
        <v>5.0558983323806102E-2</v>
      </c>
      <c r="AR87" s="93">
        <v>5.168350719637442E-2</v>
      </c>
      <c r="AS87" s="93">
        <v>5.1820156207129785E-2</v>
      </c>
      <c r="AT87" s="93">
        <v>5.839253378926073E-2</v>
      </c>
      <c r="AU87" s="93">
        <v>5.9368503606958931E-2</v>
      </c>
      <c r="AV87" s="93">
        <v>5.8168905292155668E-2</v>
      </c>
      <c r="AW87" s="93">
        <v>5.7975958644082788E-2</v>
      </c>
      <c r="AX87" s="93">
        <v>5.9524665535687714E-2</v>
      </c>
      <c r="AY87" s="93">
        <v>5.6951627876335204E-2</v>
      </c>
      <c r="AZ87" s="93">
        <v>5.7056747871175012E-2</v>
      </c>
      <c r="BA87" s="93">
        <v>5.4886224446325092E-2</v>
      </c>
      <c r="BB87" s="93">
        <v>5.512182080304992E-2</v>
      </c>
      <c r="BC87" s="93">
        <v>5.5343276404161749E-2</v>
      </c>
      <c r="BD87" s="93">
        <v>5.3001260582412751E-2</v>
      </c>
      <c r="BE87" s="93">
        <v>5.328345719700963E-2</v>
      </c>
      <c r="BF87" s="93">
        <v>5.1331782724337846E-2</v>
      </c>
      <c r="BG87" s="93">
        <v>5.3508923979195211E-2</v>
      </c>
      <c r="BH87" s="93">
        <v>5.4526699503774381E-2</v>
      </c>
      <c r="BN87" s="85"/>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5"/>
    </row>
    <row r="88" spans="1:129" s="93" customFormat="1" x14ac:dyDescent="0.35">
      <c r="A88" s="90"/>
      <c r="B88" s="90" t="str">
        <f>MID(B67,7,50)</f>
        <v>Construction</v>
      </c>
      <c r="C88" s="93">
        <v>7.061490967259404E-2</v>
      </c>
      <c r="D88" s="93">
        <v>7.2823603388290067E-2</v>
      </c>
      <c r="E88" s="93">
        <v>7.4478424539246219E-2</v>
      </c>
      <c r="F88" s="93">
        <v>8.0911436473775036E-2</v>
      </c>
      <c r="G88" s="93">
        <v>7.5743466937387857E-2</v>
      </c>
      <c r="H88" s="93">
        <v>7.1375186135294158E-2</v>
      </c>
      <c r="I88" s="93">
        <v>7.0217604417226978E-2</v>
      </c>
      <c r="J88" s="93">
        <v>7.0150097994699331E-2</v>
      </c>
      <c r="K88" s="93">
        <v>7.2515796810219302E-2</v>
      </c>
      <c r="L88" s="93">
        <v>7.4779616535022145E-2</v>
      </c>
      <c r="M88" s="93">
        <v>7.6331177040064063E-2</v>
      </c>
      <c r="N88" s="93">
        <v>6.8267069386184071E-2</v>
      </c>
      <c r="O88" s="93">
        <v>6.5793331871830105E-2</v>
      </c>
      <c r="P88" s="93">
        <v>6.4465946428599846E-2</v>
      </c>
      <c r="Q88" s="93">
        <v>6.3083482619045603E-2</v>
      </c>
      <c r="R88" s="93">
        <v>6.3867419059056296E-2</v>
      </c>
      <c r="S88" s="93">
        <v>6.3952578989414241E-2</v>
      </c>
      <c r="T88" s="93">
        <v>6.5511925316478412E-2</v>
      </c>
      <c r="U88" s="93">
        <v>6.5919183608722093E-2</v>
      </c>
      <c r="V88" s="93">
        <v>6.517821691454237E-2</v>
      </c>
      <c r="W88" s="93">
        <v>5.1968486590848705E-2</v>
      </c>
      <c r="X88" s="93">
        <v>6.5143596169507906E-2</v>
      </c>
      <c r="Y88" s="93">
        <v>7.113298151591449E-2</v>
      </c>
      <c r="Z88" s="93">
        <v>8.0226983931882351E-2</v>
      </c>
      <c r="AA88" s="93">
        <v>8.5790142349279105E-2</v>
      </c>
      <c r="AB88" s="93">
        <v>8.2759006709711647E-2</v>
      </c>
      <c r="AC88" s="93">
        <v>8.2408206467864467E-2</v>
      </c>
      <c r="AD88" s="93">
        <v>8.3079580717283955E-2</v>
      </c>
      <c r="AE88" s="93">
        <v>8.0638884641802633E-2</v>
      </c>
      <c r="AF88" s="93">
        <v>7.8926024551384477E-2</v>
      </c>
      <c r="AG88" s="93">
        <v>8.1190837044671241E-2</v>
      </c>
      <c r="AH88" s="93">
        <v>8.2672465653349972E-2</v>
      </c>
      <c r="AI88" s="93">
        <v>8.758189130775948E-2</v>
      </c>
      <c r="AJ88" s="93">
        <v>8.6717415473500814E-2</v>
      </c>
      <c r="AK88" s="93">
        <v>8.7109988647127143E-2</v>
      </c>
      <c r="AL88" s="93">
        <v>8.3274978685939416E-2</v>
      </c>
      <c r="AM88" s="93">
        <v>1.9758209207177604E-2</v>
      </c>
      <c r="AN88" s="93">
        <v>6.1431711316483555E-2</v>
      </c>
      <c r="AO88" s="93">
        <v>7.4268011966331343E-2</v>
      </c>
      <c r="AP88" s="93">
        <v>8.3654985382466601E-2</v>
      </c>
      <c r="AQ88" s="93">
        <v>8.4389179988124716E-2</v>
      </c>
      <c r="AR88" s="93">
        <v>8.4206327976925496E-2</v>
      </c>
      <c r="AS88" s="93">
        <v>8.6178236568815597E-2</v>
      </c>
      <c r="AT88" s="93">
        <v>8.806733396349968E-2</v>
      </c>
      <c r="AU88" s="93">
        <v>8.5859125590388261E-2</v>
      </c>
      <c r="AV88" s="93">
        <v>8.1699537190388777E-2</v>
      </c>
      <c r="AW88" s="93">
        <v>8.2032529944839755E-2</v>
      </c>
      <c r="AX88" s="93">
        <v>8.1943213293817124E-2</v>
      </c>
      <c r="AY88" s="93">
        <v>7.7963170226142922E-2</v>
      </c>
      <c r="AZ88" s="93">
        <v>7.6649899648890379E-2</v>
      </c>
      <c r="BA88" s="93">
        <v>7.1085771510032814E-2</v>
      </c>
      <c r="BB88" s="93">
        <v>7.0943789375404603E-2</v>
      </c>
      <c r="BC88" s="93">
        <v>7.1284191551924059E-2</v>
      </c>
      <c r="BD88" s="93">
        <v>6.8478705072037849E-2</v>
      </c>
      <c r="BE88" s="93">
        <v>7.2630013304367566E-2</v>
      </c>
      <c r="BF88" s="93">
        <v>7.5378579106299928E-2</v>
      </c>
      <c r="BG88" s="93">
        <v>7.6965513371214891E-2</v>
      </c>
      <c r="BH88" s="93">
        <v>7.8094097074088945E-2</v>
      </c>
      <c r="BN88" s="85"/>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5"/>
    </row>
    <row r="89" spans="1:129" s="93" customFormat="1" x14ac:dyDescent="0.35">
      <c r="A89" s="90"/>
      <c r="B89" s="90" t="str">
        <f>MID(B76,7,50)</f>
        <v>Tertiaire marchand</v>
      </c>
      <c r="C89" s="93">
        <v>1.6348417432722195E-2</v>
      </c>
      <c r="D89" s="93">
        <v>1.6383843527112078E-2</v>
      </c>
      <c r="E89" s="93">
        <v>1.5598410305343698E-2</v>
      </c>
      <c r="F89" s="93">
        <v>1.4827176960575389E-2</v>
      </c>
      <c r="G89" s="93">
        <v>1.4550964671229209E-2</v>
      </c>
      <c r="H89" s="93">
        <v>1.4664596150205317E-2</v>
      </c>
      <c r="I89" s="93">
        <v>1.4878008157652488E-2</v>
      </c>
      <c r="J89" s="93">
        <v>1.5117460135516078E-2</v>
      </c>
      <c r="K89" s="93">
        <v>1.5818849698311557E-2</v>
      </c>
      <c r="L89" s="93">
        <v>1.5109656820512468E-2</v>
      </c>
      <c r="M89" s="93">
        <v>1.5821879662276633E-2</v>
      </c>
      <c r="N89" s="93">
        <v>1.6067037601597851E-2</v>
      </c>
      <c r="O89" s="93">
        <v>1.6158454784642087E-2</v>
      </c>
      <c r="P89" s="93">
        <v>1.6265367615338235E-2</v>
      </c>
      <c r="Q89" s="93">
        <v>1.6207205389733602E-2</v>
      </c>
      <c r="R89" s="93">
        <v>1.576255900155793E-2</v>
      </c>
      <c r="S89" s="93">
        <v>1.6474069317468941E-2</v>
      </c>
      <c r="T89" s="93">
        <v>1.7649167394694742E-2</v>
      </c>
      <c r="U89" s="93">
        <v>1.8778434608910613E-2</v>
      </c>
      <c r="V89" s="93">
        <v>1.7198618290354347E-2</v>
      </c>
      <c r="W89" s="93">
        <v>1.8291942578362738E-2</v>
      </c>
      <c r="X89" s="93">
        <v>1.9713494212245334E-2</v>
      </c>
      <c r="Y89" s="93">
        <v>1.8755604790457427E-2</v>
      </c>
      <c r="Z89" s="93">
        <v>2.2997790659428734E-2</v>
      </c>
      <c r="AA89" s="93">
        <v>2.2630417750652398E-2</v>
      </c>
      <c r="AB89" s="93">
        <v>2.3075609803202845E-2</v>
      </c>
      <c r="AC89" s="93">
        <v>2.2646447677770219E-2</v>
      </c>
      <c r="AD89" s="93">
        <v>2.3164050260440574E-2</v>
      </c>
      <c r="AE89" s="93">
        <v>2.4313905711969081E-2</v>
      </c>
      <c r="AF89" s="93">
        <v>2.3586631371273634E-2</v>
      </c>
      <c r="AG89" s="93">
        <v>2.4237556996990508E-2</v>
      </c>
      <c r="AH89" s="93">
        <v>2.2609940119398715E-2</v>
      </c>
      <c r="AI89" s="93">
        <v>2.4728454587583017E-2</v>
      </c>
      <c r="AJ89" s="93">
        <v>2.5365323496809197E-2</v>
      </c>
      <c r="AK89" s="93">
        <v>2.6333024087286629E-2</v>
      </c>
      <c r="AL89" s="93">
        <v>2.6192491277518517E-2</v>
      </c>
      <c r="AM89" s="93">
        <v>1.8228505128191172E-2</v>
      </c>
      <c r="AN89" s="93">
        <v>2.2639887092904327E-2</v>
      </c>
      <c r="AO89" s="93">
        <v>2.5359569296969448E-2</v>
      </c>
      <c r="AP89" s="93">
        <v>2.5132915590420121E-2</v>
      </c>
      <c r="AQ89" s="93">
        <v>2.5459499892662368E-2</v>
      </c>
      <c r="AR89" s="93">
        <v>2.6596118829611114E-2</v>
      </c>
      <c r="AS89" s="93">
        <v>2.6958250358804406E-2</v>
      </c>
      <c r="AT89" s="93">
        <v>2.7852749136245435E-2</v>
      </c>
      <c r="AU89" s="93">
        <v>2.770380839219418E-2</v>
      </c>
      <c r="AV89" s="93">
        <v>2.7477238123501991E-2</v>
      </c>
      <c r="AW89" s="93">
        <v>2.7929713715324812E-2</v>
      </c>
      <c r="AX89" s="93">
        <v>2.8395546324979485E-2</v>
      </c>
      <c r="AY89" s="93">
        <v>2.6706832679335799E-2</v>
      </c>
      <c r="AZ89" s="93">
        <v>2.4797757944884664E-2</v>
      </c>
      <c r="BA89" s="93">
        <v>2.4793865121694098E-2</v>
      </c>
      <c r="BB89" s="93">
        <v>2.4638926239377034E-2</v>
      </c>
      <c r="BC89" s="93">
        <v>2.4587569696313479E-2</v>
      </c>
      <c r="BD89" s="93">
        <v>2.5228602566803038E-2</v>
      </c>
      <c r="BE89" s="93">
        <v>2.4480933181462355E-2</v>
      </c>
      <c r="BF89" s="93">
        <v>2.2812543972368416E-2</v>
      </c>
      <c r="BG89" s="93">
        <v>2.1933941342458765E-2</v>
      </c>
      <c r="BH89" s="93">
        <v>2.1870997479205748E-2</v>
      </c>
      <c r="BN89" s="85"/>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5"/>
    </row>
    <row r="90" spans="1:129" s="93" customFormat="1" x14ac:dyDescent="0.35">
      <c r="A90" s="90"/>
      <c r="B90" s="90" t="str">
        <f>MID(B78,7,50)</f>
        <v>Tertiaire non marchand</v>
      </c>
      <c r="C90" s="93">
        <v>1.2214860170023565E-3</v>
      </c>
      <c r="D90" s="93">
        <v>1.2548386371247168E-3</v>
      </c>
      <c r="E90" s="93">
        <v>1.2695757973069776E-3</v>
      </c>
      <c r="F90" s="93">
        <v>1.333726124436213E-3</v>
      </c>
      <c r="G90" s="93">
        <v>1.2982711734472198E-3</v>
      </c>
      <c r="H90" s="93">
        <v>1.0212841095925647E-3</v>
      </c>
      <c r="I90" s="93">
        <v>9.8017458171027142E-4</v>
      </c>
      <c r="J90" s="93">
        <v>8.3648324742685934E-4</v>
      </c>
      <c r="K90" s="93">
        <v>1.0016844259042906E-3</v>
      </c>
      <c r="L90" s="93">
        <v>9.2660910316642517E-4</v>
      </c>
      <c r="M90" s="93">
        <v>7.9342102351811009E-4</v>
      </c>
      <c r="N90" s="93">
        <v>8.9333643450584135E-4</v>
      </c>
      <c r="O90" s="93">
        <v>6.9607368315739108E-4</v>
      </c>
      <c r="P90" s="93">
        <v>8.2915824101048856E-4</v>
      </c>
      <c r="Q90" s="93">
        <v>8.1948639760012938E-4</v>
      </c>
      <c r="R90" s="93">
        <v>9.4842922632940474E-4</v>
      </c>
      <c r="S90" s="93">
        <v>9.6076711549581838E-4</v>
      </c>
      <c r="T90" s="93">
        <v>9.1171462590466869E-4</v>
      </c>
      <c r="U90" s="93">
        <v>1.1100898615149205E-3</v>
      </c>
      <c r="V90" s="93">
        <v>9.6029426527657381E-4</v>
      </c>
      <c r="W90" s="93">
        <v>1.181567235284967E-3</v>
      </c>
      <c r="X90" s="93">
        <v>1.3406324731478696E-3</v>
      </c>
      <c r="Y90" s="93">
        <v>1.0098699942004544E-3</v>
      </c>
      <c r="Z90" s="93">
        <v>1.0911177705971258E-3</v>
      </c>
      <c r="AA90" s="93">
        <v>1.3041984041154287E-3</v>
      </c>
      <c r="AB90" s="93">
        <v>1.4310293617992716E-3</v>
      </c>
      <c r="AC90" s="93">
        <v>1.4659613167711544E-3</v>
      </c>
      <c r="AD90" s="93">
        <v>1.3140643981414412E-3</v>
      </c>
      <c r="AE90" s="93">
        <v>1.4636569622056643E-3</v>
      </c>
      <c r="AF90" s="93">
        <v>1.3477457393958081E-3</v>
      </c>
      <c r="AG90" s="93">
        <v>1.4268831771522697E-3</v>
      </c>
      <c r="AH90" s="93">
        <v>1.8162130245140229E-3</v>
      </c>
      <c r="AI90" s="93">
        <v>1.8451963333109343E-3</v>
      </c>
      <c r="AJ90" s="93">
        <v>1.5445920236134415E-3</v>
      </c>
      <c r="AK90" s="93">
        <v>1.6169398387601459E-3</v>
      </c>
      <c r="AL90" s="93">
        <v>1.9658474822391823E-3</v>
      </c>
      <c r="AM90" s="93">
        <v>1.4887929704617598E-3</v>
      </c>
      <c r="AN90" s="93">
        <v>1.5407140584582453E-3</v>
      </c>
      <c r="AO90" s="93">
        <v>2.4070991674993297E-3</v>
      </c>
      <c r="AP90" s="93">
        <v>3.141490865453578E-3</v>
      </c>
      <c r="AQ90" s="93">
        <v>6.3524261698998672E-3</v>
      </c>
      <c r="AR90" s="93">
        <v>6.9469589955630049E-3</v>
      </c>
      <c r="AS90" s="93">
        <v>7.3245883355968809E-3</v>
      </c>
      <c r="AT90" s="93">
        <v>7.1286982134643418E-3</v>
      </c>
      <c r="AU90" s="93">
        <v>7.204698363244175E-3</v>
      </c>
      <c r="AV90" s="93">
        <v>6.5523896259010754E-3</v>
      </c>
      <c r="AW90" s="93">
        <v>6.0926863958552218E-3</v>
      </c>
      <c r="AX90" s="93">
        <v>6.5923521504101861E-3</v>
      </c>
      <c r="AY90" s="93">
        <v>5.7713280562424049E-3</v>
      </c>
      <c r="AZ90" s="93">
        <v>6.2870336120089262E-3</v>
      </c>
      <c r="BA90" s="93">
        <v>5.9559733816695673E-3</v>
      </c>
      <c r="BB90" s="93">
        <v>6.2564563503123274E-3</v>
      </c>
      <c r="BC90" s="93">
        <v>5.82979270872636E-3</v>
      </c>
      <c r="BD90" s="93">
        <v>5.4617896172018832E-3</v>
      </c>
      <c r="BE90" s="93">
        <v>4.1734054994283874E-3</v>
      </c>
      <c r="BF90" s="93">
        <v>4.3826492065924399E-3</v>
      </c>
      <c r="BG90" s="93">
        <v>4.4991671926720832E-3</v>
      </c>
      <c r="BH90" s="93">
        <v>5.524380804615178E-3</v>
      </c>
      <c r="BN90" s="85"/>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5"/>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5"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N125" s="85"/>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5"/>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Y149"/>
  <sheetViews>
    <sheetView zoomScaleNormal="100" workbookViewId="0">
      <pane xSplit="2" ySplit="7" topLeftCell="C8" activePane="bottomRight" state="frozen"/>
      <selection activeCell="BN1" sqref="BN1:DY1048576"/>
      <selection pane="topRight" activeCell="BN1" sqref="BN1:DY1048576"/>
      <selection pane="bottomLeft" activeCell="BN1" sqref="BN1:DY1048576"/>
      <selection pane="bottomRight" activeCell="BN1" sqref="BN1:DY1048576"/>
    </sheetView>
  </sheetViews>
  <sheetFormatPr baseColWidth="10" defaultColWidth="11.453125" defaultRowHeight="14.5" x14ac:dyDescent="0.35"/>
  <cols>
    <col min="1" max="1" width="11.453125" style="13"/>
    <col min="2" max="2" width="82.453125" style="13" customWidth="1"/>
    <col min="3" max="60" width="10.90625" style="13"/>
    <col min="61" max="65" width="11.453125" style="13"/>
    <col min="66" max="66" width="11.453125" style="85" hidden="1" customWidth="1"/>
    <col min="67" max="128" width="11.453125" style="13" hidden="1" customWidth="1"/>
    <col min="129" max="129" width="11.453125" style="85" hidden="1" customWidth="1"/>
    <col min="130" max="16384" width="11.453125" style="13"/>
  </cols>
  <sheetData>
    <row r="1" spans="1:128" ht="18.5" x14ac:dyDescent="0.45">
      <c r="A1" s="67" t="s">
        <v>185</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8" t="s">
        <v>301</v>
      </c>
      <c r="B6" s="89"/>
      <c r="C6" s="92" t="s">
        <v>136</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335</v>
      </c>
    </row>
    <row r="8" spans="1:128" ht="15" thickBot="1" x14ac:dyDescent="0.4">
      <c r="A8" s="16" t="s">
        <v>94</v>
      </c>
      <c r="B8" s="17" t="s">
        <v>95</v>
      </c>
      <c r="C8" s="81">
        <v>3197.42132215937</v>
      </c>
      <c r="D8" s="81">
        <v>2815.8964207429599</v>
      </c>
      <c r="E8" s="81">
        <v>3334.1542611412801</v>
      </c>
      <c r="F8" s="81">
        <v>3042.1336492958499</v>
      </c>
      <c r="G8" s="81">
        <v>2686.4144493899498</v>
      </c>
      <c r="H8" s="81">
        <v>2113.8336460560799</v>
      </c>
      <c r="I8" s="81">
        <v>3296.36443570643</v>
      </c>
      <c r="J8" s="81">
        <v>2889.10653408193</v>
      </c>
      <c r="K8" s="81">
        <v>3056.01582130017</v>
      </c>
      <c r="L8" s="81">
        <v>3167.73906416216</v>
      </c>
      <c r="M8" s="81">
        <v>2969.5024637091501</v>
      </c>
      <c r="N8" s="81">
        <v>2896.4072394372602</v>
      </c>
      <c r="O8" s="81">
        <v>2756.1381938868699</v>
      </c>
      <c r="P8" s="81">
        <v>2683.4919008892198</v>
      </c>
      <c r="Q8" s="81">
        <v>2169.4690481095199</v>
      </c>
      <c r="R8" s="81">
        <v>2826.3636863034899</v>
      </c>
      <c r="S8" s="81">
        <v>2804.9145925947601</v>
      </c>
      <c r="T8" s="81">
        <v>2518.4209352969101</v>
      </c>
      <c r="U8" s="81">
        <v>1864.5942285706999</v>
      </c>
      <c r="V8" s="81">
        <v>2879.4063400340001</v>
      </c>
      <c r="W8" s="81">
        <v>2701.8525684982401</v>
      </c>
      <c r="X8" s="81">
        <v>2906.03830709658</v>
      </c>
      <c r="Y8" s="81">
        <v>3929.3212816028999</v>
      </c>
      <c r="Z8" s="81">
        <v>2950.8337809128798</v>
      </c>
      <c r="AA8" s="81">
        <v>3231.4204792827099</v>
      </c>
      <c r="AB8" s="81">
        <v>3377.0942399105402</v>
      </c>
      <c r="AC8" s="81">
        <v>3510.7957601897901</v>
      </c>
      <c r="AD8" s="81">
        <v>3039.1135232316101</v>
      </c>
      <c r="AE8" s="81">
        <v>3015.1280056535902</v>
      </c>
      <c r="AF8" s="81">
        <v>3342.44444698181</v>
      </c>
      <c r="AG8" s="81">
        <v>5052.4618101128799</v>
      </c>
      <c r="AH8" s="81">
        <v>3302.5162677462899</v>
      </c>
      <c r="AI8" s="81">
        <v>3479.0638677923298</v>
      </c>
      <c r="AJ8" s="81">
        <v>3282.1890521277501</v>
      </c>
      <c r="AK8" s="81">
        <v>4830.5267267280497</v>
      </c>
      <c r="AL8" s="81">
        <v>3571.5686738545501</v>
      </c>
      <c r="AM8" s="81">
        <v>3694.0397242417698</v>
      </c>
      <c r="AN8" s="81">
        <v>3776.15844991224</v>
      </c>
      <c r="AO8" s="81">
        <v>3306.1037414359498</v>
      </c>
      <c r="AP8" s="81">
        <v>3825.6136515755702</v>
      </c>
      <c r="AQ8" s="81">
        <v>3886.5866176268</v>
      </c>
      <c r="AR8" s="81">
        <v>3637.5232719645401</v>
      </c>
      <c r="AS8" s="81">
        <v>4737.2062114160799</v>
      </c>
      <c r="AT8" s="81">
        <v>3906.9421632112098</v>
      </c>
      <c r="AU8" s="81">
        <v>4001.4692866021901</v>
      </c>
      <c r="AV8" s="81">
        <v>4044.1365533068602</v>
      </c>
      <c r="AW8" s="81">
        <v>3044.7771028863699</v>
      </c>
      <c r="AX8" s="81">
        <v>4084.0946079124201</v>
      </c>
      <c r="AY8" s="81">
        <v>4103.82856098506</v>
      </c>
      <c r="AZ8" s="81">
        <v>4383.95978750626</v>
      </c>
      <c r="BA8" s="81">
        <v>5073.3190487453703</v>
      </c>
      <c r="BB8" s="81">
        <v>4192.19890947166</v>
      </c>
      <c r="BC8" s="81">
        <v>4303.8226262265498</v>
      </c>
      <c r="BD8" s="81">
        <v>4557.5937283315398</v>
      </c>
      <c r="BE8" s="81">
        <v>5152.7198389998603</v>
      </c>
      <c r="BF8" s="81">
        <v>4417.5366194692997</v>
      </c>
      <c r="BG8" s="81">
        <v>4487.3932088410602</v>
      </c>
      <c r="BH8" s="81">
        <v>4569.1165094726202</v>
      </c>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7">
        <v>3197.42132215937</v>
      </c>
      <c r="D9" s="77">
        <v>2815.8964207429599</v>
      </c>
      <c r="E9" s="77">
        <v>3334.1542611412801</v>
      </c>
      <c r="F9" s="77">
        <v>3042.1336492958499</v>
      </c>
      <c r="G9" s="77">
        <v>2686.4144493899498</v>
      </c>
      <c r="H9" s="77">
        <v>2113.8336460560799</v>
      </c>
      <c r="I9" s="77">
        <v>3296.36443570643</v>
      </c>
      <c r="J9" s="77">
        <v>2889.10653408193</v>
      </c>
      <c r="K9" s="77">
        <v>3056.01582130017</v>
      </c>
      <c r="L9" s="77">
        <v>3167.73906416216</v>
      </c>
      <c r="M9" s="77">
        <v>2969.5024637091501</v>
      </c>
      <c r="N9" s="77">
        <v>2896.4072394372602</v>
      </c>
      <c r="O9" s="77">
        <v>2756.1381938868699</v>
      </c>
      <c r="P9" s="77">
        <v>2683.4919008892198</v>
      </c>
      <c r="Q9" s="77">
        <v>2169.4690481095199</v>
      </c>
      <c r="R9" s="77">
        <v>2826.3636863034899</v>
      </c>
      <c r="S9" s="77">
        <v>2804.9145925947601</v>
      </c>
      <c r="T9" s="77">
        <v>2518.4209352969101</v>
      </c>
      <c r="U9" s="77">
        <v>1864.5942285706999</v>
      </c>
      <c r="V9" s="77">
        <v>2879.4063400340001</v>
      </c>
      <c r="W9" s="77">
        <v>2701.8525684982401</v>
      </c>
      <c r="X9" s="77">
        <v>2906.03830709658</v>
      </c>
      <c r="Y9" s="77">
        <v>3929.3212816028999</v>
      </c>
      <c r="Z9" s="77">
        <v>2950.8337809128798</v>
      </c>
      <c r="AA9" s="77">
        <v>3231.4204792827099</v>
      </c>
      <c r="AB9" s="77">
        <v>3377.0942399105402</v>
      </c>
      <c r="AC9" s="77">
        <v>3510.7957601897901</v>
      </c>
      <c r="AD9" s="77">
        <v>3039.1135232316101</v>
      </c>
      <c r="AE9" s="77">
        <v>3015.1280056535902</v>
      </c>
      <c r="AF9" s="77">
        <v>3342.44444698181</v>
      </c>
      <c r="AG9" s="77">
        <v>5052.4618101128799</v>
      </c>
      <c r="AH9" s="77">
        <v>3302.5162677462899</v>
      </c>
      <c r="AI9" s="77">
        <v>3479.0638677923298</v>
      </c>
      <c r="AJ9" s="77">
        <v>3282.1890521277501</v>
      </c>
      <c r="AK9" s="77">
        <v>4830.5267267280497</v>
      </c>
      <c r="AL9" s="77">
        <v>3571.5686738545501</v>
      </c>
      <c r="AM9" s="77">
        <v>3694.0397242417698</v>
      </c>
      <c r="AN9" s="77">
        <v>3776.15844991224</v>
      </c>
      <c r="AO9" s="77">
        <v>3306.1037414359498</v>
      </c>
      <c r="AP9" s="77">
        <v>3825.6136515755702</v>
      </c>
      <c r="AQ9" s="77">
        <v>3886.5866176268</v>
      </c>
      <c r="AR9" s="77">
        <v>3637.5232719645401</v>
      </c>
      <c r="AS9" s="77">
        <v>4737.2062114160799</v>
      </c>
      <c r="AT9" s="77">
        <v>3906.9421632112098</v>
      </c>
      <c r="AU9" s="77">
        <v>4001.4692866021901</v>
      </c>
      <c r="AV9" s="77">
        <v>4044.1365533068602</v>
      </c>
      <c r="AW9" s="77">
        <v>3044.7771028863699</v>
      </c>
      <c r="AX9" s="77">
        <v>4084.0946079124201</v>
      </c>
      <c r="AY9" s="77">
        <v>4103.82856098506</v>
      </c>
      <c r="AZ9" s="77">
        <v>4383.95978750626</v>
      </c>
      <c r="BA9" s="77">
        <v>5073.3190487453703</v>
      </c>
      <c r="BB9" s="77">
        <v>4192.19890947166</v>
      </c>
      <c r="BC9" s="77">
        <v>4303.8226262265498</v>
      </c>
      <c r="BD9" s="77">
        <v>4557.5937283315398</v>
      </c>
      <c r="BE9" s="77">
        <v>5152.7198389998603</v>
      </c>
      <c r="BF9" s="77">
        <v>4417.5366194692997</v>
      </c>
      <c r="BG9" s="77">
        <v>4487.3932088410602</v>
      </c>
      <c r="BH9" s="77">
        <v>4569.1165094726202</v>
      </c>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81">
        <v>10023.1201926126</v>
      </c>
      <c r="D10" s="81">
        <v>9910.4703672871401</v>
      </c>
      <c r="E10" s="81">
        <v>9930.2605524693208</v>
      </c>
      <c r="F10" s="81">
        <v>9978.7987564760606</v>
      </c>
      <c r="G10" s="81">
        <v>9906.0602371300192</v>
      </c>
      <c r="H10" s="81">
        <v>9847.0422872204399</v>
      </c>
      <c r="I10" s="81">
        <v>9761.40778075239</v>
      </c>
      <c r="J10" s="81">
        <v>9706.8557344230794</v>
      </c>
      <c r="K10" s="81">
        <v>9798.4485280463905</v>
      </c>
      <c r="L10" s="81">
        <v>9822.9483044220397</v>
      </c>
      <c r="M10" s="81">
        <v>9894.2038198737991</v>
      </c>
      <c r="N10" s="81">
        <v>9981.7931277407697</v>
      </c>
      <c r="O10" s="81">
        <v>9940.4348136219796</v>
      </c>
      <c r="P10" s="81">
        <v>10022.4227989549</v>
      </c>
      <c r="Q10" s="81">
        <v>9963.8416648942602</v>
      </c>
      <c r="R10" s="81">
        <v>10025.974947565101</v>
      </c>
      <c r="S10" s="81">
        <v>10142.8471934999</v>
      </c>
      <c r="T10" s="81">
        <v>10111.4495211377</v>
      </c>
      <c r="U10" s="81">
        <v>10254.9248831562</v>
      </c>
      <c r="V10" s="81">
        <v>10246.6545184198</v>
      </c>
      <c r="W10" s="81">
        <v>10374.6820761525</v>
      </c>
      <c r="X10" s="81">
        <v>10324.0616579702</v>
      </c>
      <c r="Y10" s="81">
        <v>10457.3596497079</v>
      </c>
      <c r="Z10" s="81">
        <v>10422.644784440199</v>
      </c>
      <c r="AA10" s="81">
        <v>10369.1305831832</v>
      </c>
      <c r="AB10" s="81">
        <v>10481.611633001499</v>
      </c>
      <c r="AC10" s="81">
        <v>10548.0003922958</v>
      </c>
      <c r="AD10" s="81">
        <v>10554.971947399699</v>
      </c>
      <c r="AE10" s="81">
        <v>10618.635388868101</v>
      </c>
      <c r="AF10" s="81">
        <v>10572.8448692443</v>
      </c>
      <c r="AG10" s="81">
        <v>10690.710510307999</v>
      </c>
      <c r="AH10" s="81">
        <v>10746.971321855301</v>
      </c>
      <c r="AI10" s="81">
        <v>10837.801586466099</v>
      </c>
      <c r="AJ10" s="81">
        <v>10898.1816510586</v>
      </c>
      <c r="AK10" s="81">
        <v>10743.767764050501</v>
      </c>
      <c r="AL10" s="81">
        <v>11065.783727562901</v>
      </c>
      <c r="AM10" s="81">
        <v>10772.6432773002</v>
      </c>
      <c r="AN10" s="81">
        <v>10928.8076485116</v>
      </c>
      <c r="AO10" s="81">
        <v>11277.626606669201</v>
      </c>
      <c r="AP10" s="81">
        <v>11197.8825475872</v>
      </c>
      <c r="AQ10" s="81">
        <v>11593.7667732877</v>
      </c>
      <c r="AR10" s="81">
        <v>11653.128712580099</v>
      </c>
      <c r="AS10" s="81">
        <v>11903.0520842568</v>
      </c>
      <c r="AT10" s="81">
        <v>12096.1950690333</v>
      </c>
      <c r="AU10" s="81">
        <v>12069.297614536101</v>
      </c>
      <c r="AV10" s="81">
        <v>12175.3562173848</v>
      </c>
      <c r="AW10" s="81">
        <v>12231.822803457901</v>
      </c>
      <c r="AX10" s="81">
        <v>12395.5008400692</v>
      </c>
      <c r="AY10" s="81">
        <v>12620.502839074299</v>
      </c>
      <c r="AZ10" s="81">
        <v>12653.8183556402</v>
      </c>
      <c r="BA10" s="81">
        <v>12699.195846664599</v>
      </c>
      <c r="BB10" s="81">
        <v>12483.300663354101</v>
      </c>
      <c r="BC10" s="81">
        <v>12669.8725567655</v>
      </c>
      <c r="BD10" s="81">
        <v>12779.217772116501</v>
      </c>
      <c r="BE10" s="81">
        <v>12917.6039374803</v>
      </c>
      <c r="BF10" s="81">
        <v>13023.840347666001</v>
      </c>
      <c r="BG10" s="81">
        <v>13030.098591074</v>
      </c>
      <c r="BH10" s="81">
        <v>12953.9233315904</v>
      </c>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81">
        <v>16211.1063844737</v>
      </c>
      <c r="D11" s="81">
        <v>15928.818678097499</v>
      </c>
      <c r="E11" s="81">
        <v>15993.4837545758</v>
      </c>
      <c r="F11" s="81">
        <v>16139.769151340101</v>
      </c>
      <c r="G11" s="81">
        <v>16315.189280464299</v>
      </c>
      <c r="H11" s="81">
        <v>16241.0765204735</v>
      </c>
      <c r="I11" s="81">
        <v>16175.8059834246</v>
      </c>
      <c r="J11" s="81">
        <v>16175.368302839301</v>
      </c>
      <c r="K11" s="81">
        <v>16120.3170450751</v>
      </c>
      <c r="L11" s="81">
        <v>16133.187799879301</v>
      </c>
      <c r="M11" s="81">
        <v>16200.7476091183</v>
      </c>
      <c r="N11" s="81">
        <v>16101.8959948874</v>
      </c>
      <c r="O11" s="81">
        <v>16075.3044598379</v>
      </c>
      <c r="P11" s="81">
        <v>16068.226975650599</v>
      </c>
      <c r="Q11" s="81">
        <v>15970.270390976</v>
      </c>
      <c r="R11" s="81">
        <v>16146.9559656081</v>
      </c>
      <c r="S11" s="81">
        <v>16141.5255989831</v>
      </c>
      <c r="T11" s="81">
        <v>16127.959175575101</v>
      </c>
      <c r="U11" s="81">
        <v>16158.1691618573</v>
      </c>
      <c r="V11" s="81">
        <v>16069.482187281899</v>
      </c>
      <c r="W11" s="81">
        <v>16040.9358095018</v>
      </c>
      <c r="X11" s="81">
        <v>15968.536707073201</v>
      </c>
      <c r="Y11" s="81">
        <v>16069.032100189201</v>
      </c>
      <c r="Z11" s="81">
        <v>16102.2642995727</v>
      </c>
      <c r="AA11" s="81">
        <v>16105.433788324999</v>
      </c>
      <c r="AB11" s="81">
        <v>16161.631259380199</v>
      </c>
      <c r="AC11" s="81">
        <v>16182.400051336301</v>
      </c>
      <c r="AD11" s="81">
        <v>16401.559368768201</v>
      </c>
      <c r="AE11" s="81">
        <v>16826.563727654699</v>
      </c>
      <c r="AF11" s="81">
        <v>16768.4789423888</v>
      </c>
      <c r="AG11" s="81">
        <v>16661.024546032499</v>
      </c>
      <c r="AH11" s="81">
        <v>16600.711284330999</v>
      </c>
      <c r="AI11" s="81">
        <v>16674.670569843802</v>
      </c>
      <c r="AJ11" s="81">
        <v>16726.833864660101</v>
      </c>
      <c r="AK11" s="81">
        <v>16785.1906050859</v>
      </c>
      <c r="AL11" s="81">
        <v>16841.7132929211</v>
      </c>
      <c r="AM11" s="81">
        <v>16673.956178293702</v>
      </c>
      <c r="AN11" s="81">
        <v>16743.737093866901</v>
      </c>
      <c r="AO11" s="81">
        <v>16931.373047423898</v>
      </c>
      <c r="AP11" s="81">
        <v>17002.153438436599</v>
      </c>
      <c r="AQ11" s="81">
        <v>17193.883315134801</v>
      </c>
      <c r="AR11" s="81">
        <v>17229.384150000798</v>
      </c>
      <c r="AS11" s="81">
        <v>17365.412688920202</v>
      </c>
      <c r="AT11" s="81">
        <v>17546.570798109002</v>
      </c>
      <c r="AU11" s="81">
        <v>17507.7368818627</v>
      </c>
      <c r="AV11" s="81">
        <v>17548.126812531202</v>
      </c>
      <c r="AW11" s="81">
        <v>17643.447376417502</v>
      </c>
      <c r="AX11" s="81">
        <v>17931.966735816099</v>
      </c>
      <c r="AY11" s="81">
        <v>18164.060485650101</v>
      </c>
      <c r="AZ11" s="81">
        <v>18329.1578196929</v>
      </c>
      <c r="BA11" s="81">
        <v>18457.114674154898</v>
      </c>
      <c r="BB11" s="81">
        <v>18686.9232533779</v>
      </c>
      <c r="BC11" s="81">
        <v>18726.785901560201</v>
      </c>
      <c r="BD11" s="81">
        <v>18852.269893753601</v>
      </c>
      <c r="BE11" s="81">
        <v>18964.906746648201</v>
      </c>
      <c r="BF11" s="81">
        <v>19223.8604922431</v>
      </c>
      <c r="BG11" s="81">
        <v>19439.344915540201</v>
      </c>
      <c r="BH11" s="81">
        <v>19611.652955785099</v>
      </c>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81">
        <v>19673.857953557799</v>
      </c>
      <c r="D12" s="81">
        <v>19342.455427571502</v>
      </c>
      <c r="E12" s="81">
        <v>19220.9293609821</v>
      </c>
      <c r="F12" s="81">
        <v>19177.6969970393</v>
      </c>
      <c r="G12" s="81">
        <v>19064.648925714198</v>
      </c>
      <c r="H12" s="81">
        <v>19317.079998621099</v>
      </c>
      <c r="I12" s="81">
        <v>19350.1125602707</v>
      </c>
      <c r="J12" s="81">
        <v>19227.972122319301</v>
      </c>
      <c r="K12" s="81">
        <v>19172.251094889602</v>
      </c>
      <c r="L12" s="81">
        <v>19058.353658155698</v>
      </c>
      <c r="M12" s="81">
        <v>19037.285819365901</v>
      </c>
      <c r="N12" s="81">
        <v>19089.0041909924</v>
      </c>
      <c r="O12" s="81">
        <v>18959.068467100999</v>
      </c>
      <c r="P12" s="81">
        <v>18893.0514452727</v>
      </c>
      <c r="Q12" s="81">
        <v>18311.054922023301</v>
      </c>
      <c r="R12" s="81">
        <v>18310.733398056502</v>
      </c>
      <c r="S12" s="81">
        <v>18094.314275997702</v>
      </c>
      <c r="T12" s="81">
        <v>18143.753264405899</v>
      </c>
      <c r="U12" s="81">
        <v>18214.235722763598</v>
      </c>
      <c r="V12" s="81">
        <v>18179.124339171602</v>
      </c>
      <c r="W12" s="81">
        <v>18004.934418697499</v>
      </c>
      <c r="X12" s="81">
        <v>17893.734020536001</v>
      </c>
      <c r="Y12" s="81">
        <v>17868.1939256236</v>
      </c>
      <c r="Z12" s="81">
        <v>17731.673571993801</v>
      </c>
      <c r="AA12" s="81">
        <v>17487.268710102999</v>
      </c>
      <c r="AB12" s="81">
        <v>17618.0879740768</v>
      </c>
      <c r="AC12" s="81">
        <v>17672.384840567</v>
      </c>
      <c r="AD12" s="81">
        <v>17834.070487784498</v>
      </c>
      <c r="AE12" s="81">
        <v>17463.8168502601</v>
      </c>
      <c r="AF12" s="81">
        <v>17533.296108735802</v>
      </c>
      <c r="AG12" s="81">
        <v>17552.816623369399</v>
      </c>
      <c r="AH12" s="81">
        <v>17454.890515622301</v>
      </c>
      <c r="AI12" s="81">
        <v>17389.714124424001</v>
      </c>
      <c r="AJ12" s="81">
        <v>17404.562438651701</v>
      </c>
      <c r="AK12" s="81">
        <v>17448.285322936099</v>
      </c>
      <c r="AL12" s="81">
        <v>17350.258294749401</v>
      </c>
      <c r="AM12" s="81">
        <v>16824.457603375798</v>
      </c>
      <c r="AN12" s="81">
        <v>16576.811655187299</v>
      </c>
      <c r="AO12" s="81">
        <v>16846.192229540498</v>
      </c>
      <c r="AP12" s="81">
        <v>17055.107937625002</v>
      </c>
      <c r="AQ12" s="81">
        <v>17003.710838321102</v>
      </c>
      <c r="AR12" s="81">
        <v>17014.2212575175</v>
      </c>
      <c r="AS12" s="81">
        <v>17152.520984978099</v>
      </c>
      <c r="AT12" s="81">
        <v>17193.4527052023</v>
      </c>
      <c r="AU12" s="81">
        <v>17285.603961451401</v>
      </c>
      <c r="AV12" s="81">
        <v>17191.662246662901</v>
      </c>
      <c r="AW12" s="81">
        <v>17717.885919754899</v>
      </c>
      <c r="AX12" s="81">
        <v>17714.7003906215</v>
      </c>
      <c r="AY12" s="81">
        <v>17805.000182901498</v>
      </c>
      <c r="AZ12" s="81">
        <v>17756.779022596202</v>
      </c>
      <c r="BA12" s="81">
        <v>17683.466467882699</v>
      </c>
      <c r="BB12" s="81">
        <v>17584.108597374801</v>
      </c>
      <c r="BC12" s="81">
        <v>17538.2421700308</v>
      </c>
      <c r="BD12" s="81">
        <v>17521.425155684399</v>
      </c>
      <c r="BE12" s="81">
        <v>17420.129594038899</v>
      </c>
      <c r="BF12" s="81">
        <v>17472.253824908501</v>
      </c>
      <c r="BG12" s="81">
        <v>17407.329346846702</v>
      </c>
      <c r="BH12" s="81">
        <v>17446.7142034772</v>
      </c>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81">
        <v>9617.4652453612998</v>
      </c>
      <c r="D13" s="81">
        <v>9614.4138382297297</v>
      </c>
      <c r="E13" s="81">
        <v>9607.2558767624996</v>
      </c>
      <c r="F13" s="81">
        <v>9171.72366551306</v>
      </c>
      <c r="G13" s="81">
        <v>9004.0188148808593</v>
      </c>
      <c r="H13" s="81">
        <v>8822.4209060375106</v>
      </c>
      <c r="I13" s="81">
        <v>8600.0540274923205</v>
      </c>
      <c r="J13" s="81">
        <v>8305.1152181178604</v>
      </c>
      <c r="K13" s="81">
        <v>8363.5130167850493</v>
      </c>
      <c r="L13" s="81">
        <v>8535.0691264791003</v>
      </c>
      <c r="M13" s="81">
        <v>8518.9649391923303</v>
      </c>
      <c r="N13" s="81">
        <v>8421.9076634526791</v>
      </c>
      <c r="O13" s="81">
        <v>8426.7249295001802</v>
      </c>
      <c r="P13" s="81">
        <v>8538.6271310551292</v>
      </c>
      <c r="Q13" s="81">
        <v>8623.8295782983896</v>
      </c>
      <c r="R13" s="81">
        <v>8535.3816920277004</v>
      </c>
      <c r="S13" s="81">
        <v>8501.6534840057902</v>
      </c>
      <c r="T13" s="81">
        <v>8626.7037175733003</v>
      </c>
      <c r="U13" s="81">
        <v>8425.3972991374994</v>
      </c>
      <c r="V13" s="81">
        <v>7982.6627139517004</v>
      </c>
      <c r="W13" s="81">
        <v>7910.2420501186698</v>
      </c>
      <c r="X13" s="81">
        <v>7741.3290501399097</v>
      </c>
      <c r="Y13" s="81">
        <v>7755.7790366297804</v>
      </c>
      <c r="Z13" s="81">
        <v>7615.7765650229503</v>
      </c>
      <c r="AA13" s="81">
        <v>7818.54221906374</v>
      </c>
      <c r="AB13" s="81">
        <v>7950.5485222920597</v>
      </c>
      <c r="AC13" s="81">
        <v>7871.8693354421303</v>
      </c>
      <c r="AD13" s="81">
        <v>7900.2421853205597</v>
      </c>
      <c r="AE13" s="81">
        <v>7999.1649316131497</v>
      </c>
      <c r="AF13" s="81">
        <v>8225.8810272482806</v>
      </c>
      <c r="AG13" s="81">
        <v>8050.1630613220004</v>
      </c>
      <c r="AH13" s="81">
        <v>8067.8047773564804</v>
      </c>
      <c r="AI13" s="81">
        <v>8313.7351205390096</v>
      </c>
      <c r="AJ13" s="81">
        <v>8663.5433362474305</v>
      </c>
      <c r="AK13" s="81">
        <v>8796.8577929905205</v>
      </c>
      <c r="AL13" s="81">
        <v>8803.2228208207107</v>
      </c>
      <c r="AM13" s="81">
        <v>8601.6484390857495</v>
      </c>
      <c r="AN13" s="81">
        <v>8606.2612263490901</v>
      </c>
      <c r="AO13" s="81">
        <v>8609.45747181359</v>
      </c>
      <c r="AP13" s="81">
        <v>8618.5394942844905</v>
      </c>
      <c r="AQ13" s="81">
        <v>8522.4587428218692</v>
      </c>
      <c r="AR13" s="81">
        <v>8577.8231959659206</v>
      </c>
      <c r="AS13" s="81">
        <v>8416.7923748710491</v>
      </c>
      <c r="AT13" s="81">
        <v>8493.2590198900707</v>
      </c>
      <c r="AU13" s="81">
        <v>8296.1453450423505</v>
      </c>
      <c r="AV13" s="81">
        <v>8526.7952210899803</v>
      </c>
      <c r="AW13" s="81">
        <v>8330.2800808531993</v>
      </c>
      <c r="AX13" s="81">
        <v>8116.5488863377605</v>
      </c>
      <c r="AY13" s="81">
        <v>8317.70470448794</v>
      </c>
      <c r="AZ13" s="81">
        <v>8346.03036922916</v>
      </c>
      <c r="BA13" s="81">
        <v>8651.2655471886301</v>
      </c>
      <c r="BB13" s="81">
        <v>8788.9905644953305</v>
      </c>
      <c r="BC13" s="81">
        <v>8797.4572607688006</v>
      </c>
      <c r="BD13" s="81">
        <v>8861.1453354723399</v>
      </c>
      <c r="BE13" s="81">
        <v>8782.7965437235398</v>
      </c>
      <c r="BF13" s="81">
        <v>8832.7301452979009</v>
      </c>
      <c r="BG13" s="81">
        <v>8737.9456840444309</v>
      </c>
      <c r="BH13" s="81">
        <v>8848.7684204114394</v>
      </c>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81">
        <v>63900.4766169629</v>
      </c>
      <c r="D14" s="81">
        <v>63682.720710212699</v>
      </c>
      <c r="E14" s="81">
        <v>63029.581902295897</v>
      </c>
      <c r="F14" s="81">
        <v>62696.464109196997</v>
      </c>
      <c r="G14" s="81">
        <v>62408.185972161802</v>
      </c>
      <c r="H14" s="81">
        <v>62008.011302668703</v>
      </c>
      <c r="I14" s="81">
        <v>61694.200197514001</v>
      </c>
      <c r="J14" s="81">
        <v>61650.492790315897</v>
      </c>
      <c r="K14" s="81">
        <v>61945.536478061404</v>
      </c>
      <c r="L14" s="81">
        <v>61635.643346545803</v>
      </c>
      <c r="M14" s="81">
        <v>61604.477299757498</v>
      </c>
      <c r="N14" s="81">
        <v>61392.0007706459</v>
      </c>
      <c r="O14" s="81">
        <v>61208.138854665602</v>
      </c>
      <c r="P14" s="81">
        <v>61014.369976843402</v>
      </c>
      <c r="Q14" s="81">
        <v>60757.968006296098</v>
      </c>
      <c r="R14" s="81">
        <v>61018.773360603103</v>
      </c>
      <c r="S14" s="81">
        <v>60966.104149698702</v>
      </c>
      <c r="T14" s="81">
        <v>61128.199294765102</v>
      </c>
      <c r="U14" s="81">
        <v>61451.022882050704</v>
      </c>
      <c r="V14" s="81">
        <v>61223.330734242198</v>
      </c>
      <c r="W14" s="81">
        <v>61233.745438779799</v>
      </c>
      <c r="X14" s="81">
        <v>61294.058493845201</v>
      </c>
      <c r="Y14" s="81">
        <v>61645.702919095202</v>
      </c>
      <c r="Z14" s="81">
        <v>61666.418446536198</v>
      </c>
      <c r="AA14" s="81">
        <v>61700.876831817499</v>
      </c>
      <c r="AB14" s="81">
        <v>62424.509343406004</v>
      </c>
      <c r="AC14" s="81">
        <v>62615.6580557993</v>
      </c>
      <c r="AD14" s="81">
        <v>63145.624420702101</v>
      </c>
      <c r="AE14" s="81">
        <v>63091.526389964398</v>
      </c>
      <c r="AF14" s="81">
        <v>62928.133330117002</v>
      </c>
      <c r="AG14" s="81">
        <v>62792.143698774897</v>
      </c>
      <c r="AH14" s="81">
        <v>62628.106302463602</v>
      </c>
      <c r="AI14" s="81">
        <v>62953.967777828097</v>
      </c>
      <c r="AJ14" s="81">
        <v>62702.758342961199</v>
      </c>
      <c r="AK14" s="81">
        <v>63172.816853132601</v>
      </c>
      <c r="AL14" s="81">
        <v>63042.538442365003</v>
      </c>
      <c r="AM14" s="81">
        <v>60842.258403507898</v>
      </c>
      <c r="AN14" s="81">
        <v>61429.151235454498</v>
      </c>
      <c r="AO14" s="81">
        <v>62062.527655050297</v>
      </c>
      <c r="AP14" s="81">
        <v>62224.315168263201</v>
      </c>
      <c r="AQ14" s="81">
        <v>62648.202295758099</v>
      </c>
      <c r="AR14" s="81">
        <v>62809.692270664898</v>
      </c>
      <c r="AS14" s="81">
        <v>63558.019860463799</v>
      </c>
      <c r="AT14" s="81">
        <v>63952.940115309997</v>
      </c>
      <c r="AU14" s="81">
        <v>64160.207931594101</v>
      </c>
      <c r="AV14" s="81">
        <v>64345.4357315706</v>
      </c>
      <c r="AW14" s="81">
        <v>64944.659926067601</v>
      </c>
      <c r="AX14" s="81">
        <v>65194.428943482199</v>
      </c>
      <c r="AY14" s="81">
        <v>65749.998173419299</v>
      </c>
      <c r="AZ14" s="81">
        <v>65639.110787228696</v>
      </c>
      <c r="BA14" s="81">
        <v>65705.999529559005</v>
      </c>
      <c r="BB14" s="81">
        <v>65861.296238591996</v>
      </c>
      <c r="BC14" s="81">
        <v>65790.433618385898</v>
      </c>
      <c r="BD14" s="81">
        <v>65619.307729519802</v>
      </c>
      <c r="BE14" s="81">
        <v>65776.138965628197</v>
      </c>
      <c r="BF14" s="81">
        <v>65595.631032211895</v>
      </c>
      <c r="BG14" s="81">
        <v>65282.257705354299</v>
      </c>
      <c r="BH14" s="81">
        <v>65171.473116912697</v>
      </c>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7">
        <v>119426.02639296831</v>
      </c>
      <c r="D15" s="77">
        <v>118478.87902139858</v>
      </c>
      <c r="E15" s="77">
        <v>117781.51144708562</v>
      </c>
      <c r="F15" s="77">
        <v>117164.45267956553</v>
      </c>
      <c r="G15" s="77">
        <v>116698.10323035117</v>
      </c>
      <c r="H15" s="77">
        <v>116235.63101502125</v>
      </c>
      <c r="I15" s="77">
        <v>115581.580549454</v>
      </c>
      <c r="J15" s="77">
        <v>115065.80416801544</v>
      </c>
      <c r="K15" s="77">
        <v>115400.06616285755</v>
      </c>
      <c r="L15" s="77">
        <v>115185.20223548193</v>
      </c>
      <c r="M15" s="77">
        <v>115255.67948730782</v>
      </c>
      <c r="N15" s="77">
        <v>114986.60174771915</v>
      </c>
      <c r="O15" s="77">
        <v>114609.67152472667</v>
      </c>
      <c r="P15" s="77">
        <v>114536.69832777674</v>
      </c>
      <c r="Q15" s="77">
        <v>113626.96456248805</v>
      </c>
      <c r="R15" s="77">
        <v>114037.8193638605</v>
      </c>
      <c r="S15" s="77">
        <v>113846.4447021852</v>
      </c>
      <c r="T15" s="77">
        <v>114138.06497345711</v>
      </c>
      <c r="U15" s="77">
        <v>114503.7499489653</v>
      </c>
      <c r="V15" s="77">
        <v>113701.2544930672</v>
      </c>
      <c r="W15" s="77">
        <v>113564.53979325027</v>
      </c>
      <c r="X15" s="77">
        <v>113221.71992956451</v>
      </c>
      <c r="Y15" s="77">
        <v>113796.06763124568</v>
      </c>
      <c r="Z15" s="77">
        <v>113538.77766756585</v>
      </c>
      <c r="AA15" s="77">
        <v>113481.25213249243</v>
      </c>
      <c r="AB15" s="77">
        <v>114636.38873215657</v>
      </c>
      <c r="AC15" s="77">
        <v>114890.31267544052</v>
      </c>
      <c r="AD15" s="77">
        <v>115836.46840997506</v>
      </c>
      <c r="AE15" s="77">
        <v>115999.70728836046</v>
      </c>
      <c r="AF15" s="77">
        <v>116028.63427773418</v>
      </c>
      <c r="AG15" s="77">
        <v>115746.85843980679</v>
      </c>
      <c r="AH15" s="77">
        <v>115498.48420162869</v>
      </c>
      <c r="AI15" s="77">
        <v>116169.88917910101</v>
      </c>
      <c r="AJ15" s="77">
        <v>116395.87963357902</v>
      </c>
      <c r="AK15" s="77">
        <v>116946.91833819562</v>
      </c>
      <c r="AL15" s="77">
        <v>117103.5165784191</v>
      </c>
      <c r="AM15" s="77">
        <v>113714.96390156334</v>
      </c>
      <c r="AN15" s="77">
        <v>114284.76885936939</v>
      </c>
      <c r="AO15" s="77">
        <v>115727.17701049749</v>
      </c>
      <c r="AP15" s="77">
        <v>116097.9985861965</v>
      </c>
      <c r="AQ15" s="77">
        <v>116962.02196532357</v>
      </c>
      <c r="AR15" s="77">
        <v>117284.24958672922</v>
      </c>
      <c r="AS15" s="77">
        <v>118395.79799348995</v>
      </c>
      <c r="AT15" s="77">
        <v>119282.41770754466</v>
      </c>
      <c r="AU15" s="77">
        <v>119318.99173448666</v>
      </c>
      <c r="AV15" s="77">
        <v>119787.37622923948</v>
      </c>
      <c r="AW15" s="77">
        <v>120868.09610655109</v>
      </c>
      <c r="AX15" s="77">
        <v>121353.14579632675</v>
      </c>
      <c r="AY15" s="77">
        <v>122657.26638553313</v>
      </c>
      <c r="AZ15" s="77">
        <v>122724.89635438717</v>
      </c>
      <c r="BA15" s="77">
        <v>123197.04206544984</v>
      </c>
      <c r="BB15" s="77">
        <v>123404.61931719413</v>
      </c>
      <c r="BC15" s="77">
        <v>123522.7915075112</v>
      </c>
      <c r="BD15" s="77">
        <v>123633.36588654664</v>
      </c>
      <c r="BE15" s="77">
        <v>123861.57578751913</v>
      </c>
      <c r="BF15" s="77">
        <v>124148.3158423274</v>
      </c>
      <c r="BG15" s="77">
        <v>123896.97624285964</v>
      </c>
      <c r="BH15" s="77">
        <v>124032.53202817684</v>
      </c>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81">
        <v>53350.9558025066</v>
      </c>
      <c r="D16" s="81">
        <v>53300.7057242644</v>
      </c>
      <c r="E16" s="81">
        <v>53533.907340402096</v>
      </c>
      <c r="F16" s="81">
        <v>53629.167202584802</v>
      </c>
      <c r="G16" s="81">
        <v>54081.238663161501</v>
      </c>
      <c r="H16" s="81">
        <v>53541.543347857303</v>
      </c>
      <c r="I16" s="81">
        <v>53586.755919376097</v>
      </c>
      <c r="J16" s="81">
        <v>53206.778697739202</v>
      </c>
      <c r="K16" s="81">
        <v>53163.637890064601</v>
      </c>
      <c r="L16" s="81">
        <v>53387.229596699603</v>
      </c>
      <c r="M16" s="81">
        <v>53250.896457811097</v>
      </c>
      <c r="N16" s="81">
        <v>53049.489297475397</v>
      </c>
      <c r="O16" s="81">
        <v>53135.307335503203</v>
      </c>
      <c r="P16" s="81">
        <v>52583.814392432301</v>
      </c>
      <c r="Q16" s="81">
        <v>52450.195738160801</v>
      </c>
      <c r="R16" s="81">
        <v>52056.3102271475</v>
      </c>
      <c r="S16" s="81">
        <v>51435.581726372897</v>
      </c>
      <c r="T16" s="81">
        <v>51536.306275913899</v>
      </c>
      <c r="U16" s="81">
        <v>51186.041979897098</v>
      </c>
      <c r="V16" s="81">
        <v>51484.103662152796</v>
      </c>
      <c r="W16" s="81">
        <v>51474.421663377303</v>
      </c>
      <c r="X16" s="81">
        <v>51898.7289282048</v>
      </c>
      <c r="Y16" s="81">
        <v>52520.839251313198</v>
      </c>
      <c r="Z16" s="81">
        <v>53169.163819915797</v>
      </c>
      <c r="AA16" s="81">
        <v>53954.314461354799</v>
      </c>
      <c r="AB16" s="81">
        <v>54135.512050288402</v>
      </c>
      <c r="AC16" s="81">
        <v>54874.377549263998</v>
      </c>
      <c r="AD16" s="81">
        <v>55630.910393576101</v>
      </c>
      <c r="AE16" s="81">
        <v>55559.655559640298</v>
      </c>
      <c r="AF16" s="81">
        <v>56042.892835714403</v>
      </c>
      <c r="AG16" s="81">
        <v>57030.358547408898</v>
      </c>
      <c r="AH16" s="81">
        <v>56989.333641773803</v>
      </c>
      <c r="AI16" s="81">
        <v>58197.185413742904</v>
      </c>
      <c r="AJ16" s="81">
        <v>58549.612099557999</v>
      </c>
      <c r="AK16" s="81">
        <v>59474.357608330203</v>
      </c>
      <c r="AL16" s="81">
        <v>59397.7921468528</v>
      </c>
      <c r="AM16" s="81">
        <v>55173.371577793099</v>
      </c>
      <c r="AN16" s="81">
        <v>58665.210388588799</v>
      </c>
      <c r="AO16" s="81">
        <v>60496.050587512698</v>
      </c>
      <c r="AP16" s="81">
        <v>61278.585080536403</v>
      </c>
      <c r="AQ16" s="81">
        <v>61879.476815508599</v>
      </c>
      <c r="AR16" s="81">
        <v>61890.415293101702</v>
      </c>
      <c r="AS16" s="81">
        <v>62202.720826924902</v>
      </c>
      <c r="AT16" s="81">
        <v>62489.584934033599</v>
      </c>
      <c r="AU16" s="81">
        <v>62730.8159885153</v>
      </c>
      <c r="AV16" s="81">
        <v>62266.128021801604</v>
      </c>
      <c r="AW16" s="81">
        <v>62054.551048105001</v>
      </c>
      <c r="AX16" s="81">
        <v>62130.660079656001</v>
      </c>
      <c r="AY16" s="81">
        <v>61625.901817001199</v>
      </c>
      <c r="AZ16" s="81">
        <v>61101.999241796097</v>
      </c>
      <c r="BA16" s="81">
        <v>60843.450446798597</v>
      </c>
      <c r="BB16" s="81">
        <v>60689.405932402798</v>
      </c>
      <c r="BC16" s="81">
        <v>60326.796230246699</v>
      </c>
      <c r="BD16" s="81">
        <v>59905.509660356198</v>
      </c>
      <c r="BE16" s="81">
        <v>60176.478990674601</v>
      </c>
      <c r="BF16" s="81">
        <v>60026.581479658496</v>
      </c>
      <c r="BG16" s="81">
        <v>59039.466984463499</v>
      </c>
      <c r="BH16" s="81">
        <v>59110.537259842</v>
      </c>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7">
        <v>53350.9558025066</v>
      </c>
      <c r="D17" s="77">
        <v>53300.7057242644</v>
      </c>
      <c r="E17" s="77">
        <v>53533.907340402096</v>
      </c>
      <c r="F17" s="77">
        <v>53629.167202584802</v>
      </c>
      <c r="G17" s="77">
        <v>54081.238663161501</v>
      </c>
      <c r="H17" s="77">
        <v>53541.543347857303</v>
      </c>
      <c r="I17" s="77">
        <v>53586.755919376097</v>
      </c>
      <c r="J17" s="77">
        <v>53206.778697739202</v>
      </c>
      <c r="K17" s="77">
        <v>53163.637890064601</v>
      </c>
      <c r="L17" s="77">
        <v>53387.229596699603</v>
      </c>
      <c r="M17" s="77">
        <v>53250.896457811097</v>
      </c>
      <c r="N17" s="77">
        <v>53049.489297475397</v>
      </c>
      <c r="O17" s="77">
        <v>53135.307335503203</v>
      </c>
      <c r="P17" s="77">
        <v>52583.814392432301</v>
      </c>
      <c r="Q17" s="77">
        <v>52450.195738160801</v>
      </c>
      <c r="R17" s="77">
        <v>52056.3102271475</v>
      </c>
      <c r="S17" s="77">
        <v>51435.581726372897</v>
      </c>
      <c r="T17" s="77">
        <v>51536.306275913899</v>
      </c>
      <c r="U17" s="77">
        <v>51186.041979897098</v>
      </c>
      <c r="V17" s="77">
        <v>51484.103662152796</v>
      </c>
      <c r="W17" s="77">
        <v>51474.421663377303</v>
      </c>
      <c r="X17" s="77">
        <v>51898.7289282048</v>
      </c>
      <c r="Y17" s="77">
        <v>52520.839251313198</v>
      </c>
      <c r="Z17" s="77">
        <v>53169.163819915797</v>
      </c>
      <c r="AA17" s="77">
        <v>53954.314461354799</v>
      </c>
      <c r="AB17" s="77">
        <v>54135.512050288402</v>
      </c>
      <c r="AC17" s="77">
        <v>54874.377549263998</v>
      </c>
      <c r="AD17" s="77">
        <v>55630.910393576101</v>
      </c>
      <c r="AE17" s="77">
        <v>55559.655559640298</v>
      </c>
      <c r="AF17" s="77">
        <v>56042.892835714403</v>
      </c>
      <c r="AG17" s="77">
        <v>57030.358547408898</v>
      </c>
      <c r="AH17" s="77">
        <v>56989.333641773803</v>
      </c>
      <c r="AI17" s="77">
        <v>58197.185413742904</v>
      </c>
      <c r="AJ17" s="77">
        <v>58549.612099557999</v>
      </c>
      <c r="AK17" s="77">
        <v>59474.357608330203</v>
      </c>
      <c r="AL17" s="77">
        <v>59397.7921468528</v>
      </c>
      <c r="AM17" s="77">
        <v>55173.371577793099</v>
      </c>
      <c r="AN17" s="77">
        <v>58665.210388588799</v>
      </c>
      <c r="AO17" s="77">
        <v>60496.050587512698</v>
      </c>
      <c r="AP17" s="77">
        <v>61278.585080536403</v>
      </c>
      <c r="AQ17" s="77">
        <v>61879.476815508599</v>
      </c>
      <c r="AR17" s="77">
        <v>61890.415293101702</v>
      </c>
      <c r="AS17" s="77">
        <v>62202.720826924902</v>
      </c>
      <c r="AT17" s="77">
        <v>62489.584934033599</v>
      </c>
      <c r="AU17" s="77">
        <v>62730.8159885153</v>
      </c>
      <c r="AV17" s="77">
        <v>62266.128021801604</v>
      </c>
      <c r="AW17" s="77">
        <v>62054.551048105001</v>
      </c>
      <c r="AX17" s="77">
        <v>62130.660079656001</v>
      </c>
      <c r="AY17" s="77">
        <v>61625.901817001199</v>
      </c>
      <c r="AZ17" s="77">
        <v>61101.999241796097</v>
      </c>
      <c r="BA17" s="77">
        <v>60843.450446798597</v>
      </c>
      <c r="BB17" s="77">
        <v>60689.405932402798</v>
      </c>
      <c r="BC17" s="77">
        <v>60326.796230246699</v>
      </c>
      <c r="BD17" s="77">
        <v>59905.509660356198</v>
      </c>
      <c r="BE17" s="77">
        <v>60176.478990674601</v>
      </c>
      <c r="BF17" s="77">
        <v>60026.581479658496</v>
      </c>
      <c r="BG17" s="77">
        <v>59039.466984463499</v>
      </c>
      <c r="BH17" s="77">
        <v>59110.537259842</v>
      </c>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81">
        <v>104252.109433067</v>
      </c>
      <c r="D18" s="81">
        <v>104654.51436204</v>
      </c>
      <c r="E18" s="81">
        <v>104642.088897289</v>
      </c>
      <c r="F18" s="81">
        <v>105393.619576339</v>
      </c>
      <c r="G18" s="81">
        <v>105898.174837663</v>
      </c>
      <c r="H18" s="81">
        <v>105615.293350686</v>
      </c>
      <c r="I18" s="81">
        <v>105643.911061841</v>
      </c>
      <c r="J18" s="81">
        <v>105077.19656861899</v>
      </c>
      <c r="K18" s="81">
        <v>104439.79324764</v>
      </c>
      <c r="L18" s="81">
        <v>104075.446789333</v>
      </c>
      <c r="M18" s="81">
        <v>104638.870235589</v>
      </c>
      <c r="N18" s="81">
        <v>105118.887589704</v>
      </c>
      <c r="O18" s="81">
        <v>105001.102934104</v>
      </c>
      <c r="P18" s="81">
        <v>105305.873467682</v>
      </c>
      <c r="Q18" s="81">
        <v>105032.737437516</v>
      </c>
      <c r="R18" s="81">
        <v>105364.940125158</v>
      </c>
      <c r="S18" s="81">
        <v>105977.59239851301</v>
      </c>
      <c r="T18" s="81">
        <v>106801.83246558699</v>
      </c>
      <c r="U18" s="81">
        <v>107054.196719271</v>
      </c>
      <c r="V18" s="81">
        <v>107720.530943151</v>
      </c>
      <c r="W18" s="81">
        <v>108301.407048375</v>
      </c>
      <c r="X18" s="81">
        <v>108290.810563376</v>
      </c>
      <c r="Y18" s="81">
        <v>108728.50220477401</v>
      </c>
      <c r="Z18" s="81">
        <v>108918.314917382</v>
      </c>
      <c r="AA18" s="81">
        <v>109148.314501279</v>
      </c>
      <c r="AB18" s="81">
        <v>109742.30451500601</v>
      </c>
      <c r="AC18" s="81">
        <v>110102.20069250101</v>
      </c>
      <c r="AD18" s="81">
        <v>110559.23003973201</v>
      </c>
      <c r="AE18" s="81">
        <v>111366.42016856201</v>
      </c>
      <c r="AF18" s="81">
        <v>111420.109732674</v>
      </c>
      <c r="AG18" s="81">
        <v>111891.12011052</v>
      </c>
      <c r="AH18" s="81">
        <v>112263.468136981</v>
      </c>
      <c r="AI18" s="81">
        <v>112512.850993083</v>
      </c>
      <c r="AJ18" s="81">
        <v>112708.46188123801</v>
      </c>
      <c r="AK18" s="81">
        <v>113260.295701293</v>
      </c>
      <c r="AL18" s="81">
        <v>113441.40156348899</v>
      </c>
      <c r="AM18" s="81">
        <v>111872.840983428</v>
      </c>
      <c r="AN18" s="81">
        <v>111279.69529955801</v>
      </c>
      <c r="AO18" s="81">
        <v>114420.801272996</v>
      </c>
      <c r="AP18" s="81">
        <v>114800.523254991</v>
      </c>
      <c r="AQ18" s="81">
        <v>115872.786898611</v>
      </c>
      <c r="AR18" s="81">
        <v>117536.568303251</v>
      </c>
      <c r="AS18" s="81">
        <v>119176.148099756</v>
      </c>
      <c r="AT18" s="81">
        <v>119787.37443642601</v>
      </c>
      <c r="AU18" s="81">
        <v>120743.755640813</v>
      </c>
      <c r="AV18" s="81">
        <v>120731.325752198</v>
      </c>
      <c r="AW18" s="81">
        <v>121485.66666084599</v>
      </c>
      <c r="AX18" s="81">
        <v>122452.539659494</v>
      </c>
      <c r="AY18" s="81">
        <v>122025.868392099</v>
      </c>
      <c r="AZ18" s="81">
        <v>122032.108544028</v>
      </c>
      <c r="BA18" s="81">
        <v>122425.668883144</v>
      </c>
      <c r="BB18" s="81">
        <v>123212.11072416999</v>
      </c>
      <c r="BC18" s="81">
        <v>122791.502033122</v>
      </c>
      <c r="BD18" s="81">
        <v>122787.52995993401</v>
      </c>
      <c r="BE18" s="81">
        <v>123892.617814857</v>
      </c>
      <c r="BF18" s="81">
        <v>122772.916582854</v>
      </c>
      <c r="BG18" s="81">
        <v>122858.468242458</v>
      </c>
      <c r="BH18" s="81">
        <v>122820.322761595</v>
      </c>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81">
        <v>53189.715829947098</v>
      </c>
      <c r="D19" s="81">
        <v>53938.970359896201</v>
      </c>
      <c r="E19" s="81">
        <v>54206.842608764397</v>
      </c>
      <c r="F19" s="81">
        <v>53987.596130735998</v>
      </c>
      <c r="G19" s="81">
        <v>53911.835819612701</v>
      </c>
      <c r="H19" s="81">
        <v>54563.397012656402</v>
      </c>
      <c r="I19" s="81">
        <v>54473.327034346898</v>
      </c>
      <c r="J19" s="81">
        <v>54242.7594938123</v>
      </c>
      <c r="K19" s="81">
        <v>54190.464910945098</v>
      </c>
      <c r="L19" s="81">
        <v>54505.397303055302</v>
      </c>
      <c r="M19" s="81">
        <v>54513.844461248998</v>
      </c>
      <c r="N19" s="81">
        <v>54565.700210023402</v>
      </c>
      <c r="O19" s="81">
        <v>54523.893824173698</v>
      </c>
      <c r="P19" s="81">
        <v>54989.481860292501</v>
      </c>
      <c r="Q19" s="81">
        <v>54975.450507866997</v>
      </c>
      <c r="R19" s="81">
        <v>54975.982521187398</v>
      </c>
      <c r="S19" s="81">
        <v>54927.160223515697</v>
      </c>
      <c r="T19" s="81">
        <v>55821.1603585298</v>
      </c>
      <c r="U19" s="81">
        <v>55747.562643178098</v>
      </c>
      <c r="V19" s="81">
        <v>55719.354778921203</v>
      </c>
      <c r="W19" s="81">
        <v>56239.673820620199</v>
      </c>
      <c r="X19" s="81">
        <v>56609.4187282001</v>
      </c>
      <c r="Y19" s="81">
        <v>56804.324160543198</v>
      </c>
      <c r="Z19" s="81">
        <v>57043.027377211802</v>
      </c>
      <c r="AA19" s="81">
        <v>57015.806223236999</v>
      </c>
      <c r="AB19" s="81">
        <v>57243.475480257803</v>
      </c>
      <c r="AC19" s="81">
        <v>57459.787032881897</v>
      </c>
      <c r="AD19" s="81">
        <v>58111.057392898401</v>
      </c>
      <c r="AE19" s="81">
        <v>58527.551272709199</v>
      </c>
      <c r="AF19" s="81">
        <v>58184.831329940702</v>
      </c>
      <c r="AG19" s="81">
        <v>58040.545196029103</v>
      </c>
      <c r="AH19" s="81">
        <v>58656.602730378399</v>
      </c>
      <c r="AI19" s="81">
        <v>59125.801912884097</v>
      </c>
      <c r="AJ19" s="81">
        <v>59471.047644283099</v>
      </c>
      <c r="AK19" s="81">
        <v>59779.442164812601</v>
      </c>
      <c r="AL19" s="81">
        <v>59694.613432780003</v>
      </c>
      <c r="AM19" s="81">
        <v>57591.8383951711</v>
      </c>
      <c r="AN19" s="81">
        <v>58700.458691981999</v>
      </c>
      <c r="AO19" s="81">
        <v>59886.492802519402</v>
      </c>
      <c r="AP19" s="81">
        <v>60914.392825683499</v>
      </c>
      <c r="AQ19" s="81">
        <v>61100.8716905767</v>
      </c>
      <c r="AR19" s="81">
        <v>61603.176884002103</v>
      </c>
      <c r="AS19" s="81">
        <v>62005.889891019797</v>
      </c>
      <c r="AT19" s="81">
        <v>62010.444443805398</v>
      </c>
      <c r="AU19" s="81">
        <v>62451.583548473398</v>
      </c>
      <c r="AV19" s="81">
        <v>62982.526449047902</v>
      </c>
      <c r="AW19" s="81">
        <v>62698.136154453401</v>
      </c>
      <c r="AX19" s="81">
        <v>62873.905989328501</v>
      </c>
      <c r="AY19" s="81">
        <v>62800.557131214598</v>
      </c>
      <c r="AZ19" s="81">
        <v>62624.189942720099</v>
      </c>
      <c r="BA19" s="81">
        <v>62523.622708123403</v>
      </c>
      <c r="BB19" s="81">
        <v>62716.992738455097</v>
      </c>
      <c r="BC19" s="81">
        <v>62832.311033262398</v>
      </c>
      <c r="BD19" s="81">
        <v>63270.378366647201</v>
      </c>
      <c r="BE19" s="81">
        <v>63405.660300865296</v>
      </c>
      <c r="BF19" s="81">
        <v>63130.742259422703</v>
      </c>
      <c r="BG19" s="81">
        <v>62790.539511960502</v>
      </c>
      <c r="BH19" s="81">
        <v>62572.8550978114</v>
      </c>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81">
        <v>29785.132909749402</v>
      </c>
      <c r="D20" s="81">
        <v>30145.7098539205</v>
      </c>
      <c r="E20" s="81">
        <v>30254.809753157198</v>
      </c>
      <c r="F20" s="81">
        <v>30378.519720038399</v>
      </c>
      <c r="G20" s="81">
        <v>30627.609841795002</v>
      </c>
      <c r="H20" s="81">
        <v>31153.632947470502</v>
      </c>
      <c r="I20" s="81">
        <v>31440.917370266499</v>
      </c>
      <c r="J20" s="81">
        <v>31541.682483173801</v>
      </c>
      <c r="K20" s="81">
        <v>31568.999852334899</v>
      </c>
      <c r="L20" s="81">
        <v>31628.9162273316</v>
      </c>
      <c r="M20" s="81">
        <v>31808.4866147295</v>
      </c>
      <c r="N20" s="81">
        <v>31945.9346791565</v>
      </c>
      <c r="O20" s="81">
        <v>32035.928219499201</v>
      </c>
      <c r="P20" s="81">
        <v>32033.1485877126</v>
      </c>
      <c r="Q20" s="81">
        <v>32172.1708067857</v>
      </c>
      <c r="R20" s="81">
        <v>32476.607604516001</v>
      </c>
      <c r="S20" s="81">
        <v>32317.6578008045</v>
      </c>
      <c r="T20" s="81">
        <v>32442.5490912491</v>
      </c>
      <c r="U20" s="81">
        <v>32544.713097826701</v>
      </c>
      <c r="V20" s="81">
        <v>32842.769983068501</v>
      </c>
      <c r="W20" s="81">
        <v>33265.250645039603</v>
      </c>
      <c r="X20" s="81">
        <v>33714.375133821603</v>
      </c>
      <c r="Y20" s="81">
        <v>34138.078796494403</v>
      </c>
      <c r="Z20" s="81">
        <v>34476.980727372997</v>
      </c>
      <c r="AA20" s="81">
        <v>34899.844386639103</v>
      </c>
      <c r="AB20" s="81">
        <v>35345.778000680803</v>
      </c>
      <c r="AC20" s="81">
        <v>35746.989671701602</v>
      </c>
      <c r="AD20" s="81">
        <v>36269.047488640703</v>
      </c>
      <c r="AE20" s="81">
        <v>36713.012800086697</v>
      </c>
      <c r="AF20" s="81">
        <v>36746.966420940596</v>
      </c>
      <c r="AG20" s="81">
        <v>37158.525473150301</v>
      </c>
      <c r="AH20" s="81">
        <v>37919.236234066702</v>
      </c>
      <c r="AI20" s="81">
        <v>38984.807685472697</v>
      </c>
      <c r="AJ20" s="81">
        <v>38439.187801369</v>
      </c>
      <c r="AK20" s="81">
        <v>38466.694028574202</v>
      </c>
      <c r="AL20" s="81">
        <v>40242.986357972797</v>
      </c>
      <c r="AM20" s="81">
        <v>37666.441563663902</v>
      </c>
      <c r="AN20" s="81">
        <v>35263.837738608803</v>
      </c>
      <c r="AO20" s="81">
        <v>37114.272553296301</v>
      </c>
      <c r="AP20" s="81">
        <v>35818.932038345403</v>
      </c>
      <c r="AQ20" s="81">
        <v>35394.069019535702</v>
      </c>
      <c r="AR20" s="81">
        <v>37913.541567724496</v>
      </c>
      <c r="AS20" s="81">
        <v>39821.929866131803</v>
      </c>
      <c r="AT20" s="81">
        <v>40912.6456651767</v>
      </c>
      <c r="AU20" s="81">
        <v>41546.023863171598</v>
      </c>
      <c r="AV20" s="81">
        <v>41981.216208799298</v>
      </c>
      <c r="AW20" s="81">
        <v>41816.053412478497</v>
      </c>
      <c r="AX20" s="81">
        <v>43224.973367915998</v>
      </c>
      <c r="AY20" s="81">
        <v>43763.207137551901</v>
      </c>
      <c r="AZ20" s="81">
        <v>43737.379843064402</v>
      </c>
      <c r="BA20" s="81">
        <v>43953.146828434699</v>
      </c>
      <c r="BB20" s="81">
        <v>43573.226439995502</v>
      </c>
      <c r="BC20" s="81">
        <v>44054.218052452001</v>
      </c>
      <c r="BD20" s="81">
        <v>43906.501484268098</v>
      </c>
      <c r="BE20" s="81">
        <v>43818.965069400198</v>
      </c>
      <c r="BF20" s="81">
        <v>43829.770736823302</v>
      </c>
      <c r="BG20" s="81">
        <v>43651.004928815702</v>
      </c>
      <c r="BH20" s="81">
        <v>44145.205872323</v>
      </c>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81">
        <v>33131.435835297998</v>
      </c>
      <c r="D21" s="81">
        <v>33426.009777585299</v>
      </c>
      <c r="E21" s="81">
        <v>33440.214538045999</v>
      </c>
      <c r="F21" s="81">
        <v>33841.889733053496</v>
      </c>
      <c r="G21" s="81">
        <v>34200.412086613302</v>
      </c>
      <c r="H21" s="81">
        <v>34355.635383802</v>
      </c>
      <c r="I21" s="81">
        <v>34761.689778926797</v>
      </c>
      <c r="J21" s="81">
        <v>34836.233076989702</v>
      </c>
      <c r="K21" s="81">
        <v>34923.945806759803</v>
      </c>
      <c r="L21" s="81">
        <v>34928.3516769868</v>
      </c>
      <c r="M21" s="81">
        <v>35412.6719415466</v>
      </c>
      <c r="N21" s="81">
        <v>35673.162351622399</v>
      </c>
      <c r="O21" s="81">
        <v>35775.185048598803</v>
      </c>
      <c r="P21" s="81">
        <v>35974.469851370202</v>
      </c>
      <c r="Q21" s="81">
        <v>35968.9057567524</v>
      </c>
      <c r="R21" s="81">
        <v>36315.494017817597</v>
      </c>
      <c r="S21" s="81">
        <v>36326.329658602997</v>
      </c>
      <c r="T21" s="81">
        <v>36661.917568242898</v>
      </c>
      <c r="U21" s="81">
        <v>37099.365313155402</v>
      </c>
      <c r="V21" s="81">
        <v>37497.060293134004</v>
      </c>
      <c r="W21" s="81">
        <v>38352.795010876303</v>
      </c>
      <c r="X21" s="81">
        <v>38728.092088480102</v>
      </c>
      <c r="Y21" s="81">
        <v>39323.199758942399</v>
      </c>
      <c r="Z21" s="81">
        <v>39414.243331368598</v>
      </c>
      <c r="AA21" s="81">
        <v>39590.508596241598</v>
      </c>
      <c r="AB21" s="81">
        <v>39993.7415631029</v>
      </c>
      <c r="AC21" s="81">
        <v>40231.776360777803</v>
      </c>
      <c r="AD21" s="81">
        <v>41159.634655363901</v>
      </c>
      <c r="AE21" s="81">
        <v>41878.379949041402</v>
      </c>
      <c r="AF21" s="81">
        <v>42277.103365668503</v>
      </c>
      <c r="AG21" s="81">
        <v>42954.104289171599</v>
      </c>
      <c r="AH21" s="81">
        <v>43556.549506165902</v>
      </c>
      <c r="AI21" s="81">
        <v>43956.981584236099</v>
      </c>
      <c r="AJ21" s="81">
        <v>44541.525472444002</v>
      </c>
      <c r="AK21" s="81">
        <v>44970.121729057399</v>
      </c>
      <c r="AL21" s="81">
        <v>45762.150178354103</v>
      </c>
      <c r="AM21" s="81">
        <v>46019.549960955097</v>
      </c>
      <c r="AN21" s="81">
        <v>45866.182238464702</v>
      </c>
      <c r="AO21" s="81">
        <v>46383.413555656698</v>
      </c>
      <c r="AP21" s="81">
        <v>46752.014756350698</v>
      </c>
      <c r="AQ21" s="81">
        <v>48248.6728619348</v>
      </c>
      <c r="AR21" s="81">
        <v>48858.626848610103</v>
      </c>
      <c r="AS21" s="81">
        <v>49551.531002821197</v>
      </c>
      <c r="AT21" s="81">
        <v>50528.690404017601</v>
      </c>
      <c r="AU21" s="81">
        <v>51673.269353224299</v>
      </c>
      <c r="AV21" s="81">
        <v>52359.088215053896</v>
      </c>
      <c r="AW21" s="81">
        <v>53610.493895877502</v>
      </c>
      <c r="AX21" s="81">
        <v>54289.761930287001</v>
      </c>
      <c r="AY21" s="81">
        <v>54911.454369862302</v>
      </c>
      <c r="AZ21" s="81">
        <v>54717.403169146302</v>
      </c>
      <c r="BA21" s="81">
        <v>54952.390531668003</v>
      </c>
      <c r="BB21" s="81">
        <v>55266.902272018699</v>
      </c>
      <c r="BC21" s="81">
        <v>55329.626286821898</v>
      </c>
      <c r="BD21" s="81">
        <v>55283.257503804598</v>
      </c>
      <c r="BE21" s="81">
        <v>55116.3020427218</v>
      </c>
      <c r="BF21" s="81">
        <v>54848.170601770398</v>
      </c>
      <c r="BG21" s="81">
        <v>54409.717196884303</v>
      </c>
      <c r="BH21" s="81">
        <v>54470.169323602298</v>
      </c>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81">
        <v>28361.679358802601</v>
      </c>
      <c r="D22" s="81">
        <v>28270.492122287898</v>
      </c>
      <c r="E22" s="81">
        <v>28407.684344561101</v>
      </c>
      <c r="F22" s="81">
        <v>28405.597735347899</v>
      </c>
      <c r="G22" s="81">
        <v>28319.518618443799</v>
      </c>
      <c r="H22" s="81">
        <v>28448.786696806801</v>
      </c>
      <c r="I22" s="81">
        <v>28236.926696883798</v>
      </c>
      <c r="J22" s="81">
        <v>28593.861966437398</v>
      </c>
      <c r="K22" s="81">
        <v>28760.519950798898</v>
      </c>
      <c r="L22" s="81">
        <v>28938.795594396401</v>
      </c>
      <c r="M22" s="81">
        <v>29183.853554437901</v>
      </c>
      <c r="N22" s="81">
        <v>29398.609422778802</v>
      </c>
      <c r="O22" s="81">
        <v>29375.5444770951</v>
      </c>
      <c r="P22" s="81">
        <v>29300.835489442099</v>
      </c>
      <c r="Q22" s="81">
        <v>29317.159983252899</v>
      </c>
      <c r="R22" s="81">
        <v>29534.148411558999</v>
      </c>
      <c r="S22" s="81">
        <v>29862.749277201201</v>
      </c>
      <c r="T22" s="81">
        <v>30329.7557316235</v>
      </c>
      <c r="U22" s="81">
        <v>30437.5317516941</v>
      </c>
      <c r="V22" s="81">
        <v>30469.880257401899</v>
      </c>
      <c r="W22" s="81">
        <v>30694.2361244356</v>
      </c>
      <c r="X22" s="81">
        <v>31015.0068480351</v>
      </c>
      <c r="Y22" s="81">
        <v>31383.193115030601</v>
      </c>
      <c r="Z22" s="81">
        <v>31613.084203513801</v>
      </c>
      <c r="AA22" s="81">
        <v>31961.5380723505</v>
      </c>
      <c r="AB22" s="81">
        <v>31852.579792971999</v>
      </c>
      <c r="AC22" s="81">
        <v>32026.601284529901</v>
      </c>
      <c r="AD22" s="81">
        <v>31643.9102834611</v>
      </c>
      <c r="AE22" s="81">
        <v>31798.687237224502</v>
      </c>
      <c r="AF22" s="81">
        <v>31634.285958463599</v>
      </c>
      <c r="AG22" s="81">
        <v>31976.793796031201</v>
      </c>
      <c r="AH22" s="81">
        <v>32186.231927917499</v>
      </c>
      <c r="AI22" s="81">
        <v>32289.032952916299</v>
      </c>
      <c r="AJ22" s="81">
        <v>32360.878777618102</v>
      </c>
      <c r="AK22" s="81">
        <v>32491.791104825199</v>
      </c>
      <c r="AL22" s="81">
        <v>32674.523843082501</v>
      </c>
      <c r="AM22" s="81">
        <v>32547.562923410202</v>
      </c>
      <c r="AN22" s="81">
        <v>32086.514661853598</v>
      </c>
      <c r="AO22" s="81">
        <v>32215.073540222402</v>
      </c>
      <c r="AP22" s="81">
        <v>32111.2396769236</v>
      </c>
      <c r="AQ22" s="81">
        <v>32299.957482034501</v>
      </c>
      <c r="AR22" s="81">
        <v>32712.922405711299</v>
      </c>
      <c r="AS22" s="81">
        <v>32889.429486267203</v>
      </c>
      <c r="AT22" s="81">
        <v>33056.777579046902</v>
      </c>
      <c r="AU22" s="81">
        <v>33087.321230297799</v>
      </c>
      <c r="AV22" s="81">
        <v>33220.214295973099</v>
      </c>
      <c r="AW22" s="81">
        <v>33663.869775810803</v>
      </c>
      <c r="AX22" s="81">
        <v>33933.598666969301</v>
      </c>
      <c r="AY22" s="81">
        <v>34278.967239774902</v>
      </c>
      <c r="AZ22" s="81">
        <v>34426.4182615026</v>
      </c>
      <c r="BA22" s="81">
        <v>34690.456307248598</v>
      </c>
      <c r="BB22" s="81">
        <v>34802.231375792799</v>
      </c>
      <c r="BC22" s="81">
        <v>34975.137167076296</v>
      </c>
      <c r="BD22" s="81">
        <v>35253.450241995197</v>
      </c>
      <c r="BE22" s="81">
        <v>35135.123102035803</v>
      </c>
      <c r="BF22" s="81">
        <v>35543.418653523302</v>
      </c>
      <c r="BG22" s="81">
        <v>35720.138666055303</v>
      </c>
      <c r="BH22" s="81">
        <v>35824.140877235201</v>
      </c>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81">
        <v>9962.6326872961508</v>
      </c>
      <c r="D23" s="81">
        <v>10078.4459425398</v>
      </c>
      <c r="E23" s="81">
        <v>10113.5440883547</v>
      </c>
      <c r="F23" s="81">
        <v>10114.0031282117</v>
      </c>
      <c r="G23" s="81">
        <v>10099.937877288799</v>
      </c>
      <c r="H23" s="81">
        <v>10076.467518960901</v>
      </c>
      <c r="I23" s="81">
        <v>10049.973112920499</v>
      </c>
      <c r="J23" s="81">
        <v>10095.697676182201</v>
      </c>
      <c r="K23" s="81">
        <v>10102.470856231799</v>
      </c>
      <c r="L23" s="81">
        <v>10059.6824369037</v>
      </c>
      <c r="M23" s="81">
        <v>10132.371103690401</v>
      </c>
      <c r="N23" s="81">
        <v>10175.675993421501</v>
      </c>
      <c r="O23" s="81">
        <v>10253.7546300139</v>
      </c>
      <c r="P23" s="81">
        <v>10200.4657302424</v>
      </c>
      <c r="Q23" s="81">
        <v>10205.473999579401</v>
      </c>
      <c r="R23" s="81">
        <v>10186.2761486211</v>
      </c>
      <c r="S23" s="81">
        <v>10173.4202235917</v>
      </c>
      <c r="T23" s="81">
        <v>10249.5315180817</v>
      </c>
      <c r="U23" s="81">
        <v>10312.525139592201</v>
      </c>
      <c r="V23" s="81">
        <v>10327.5659289382</v>
      </c>
      <c r="W23" s="81">
        <v>10477.0099891055</v>
      </c>
      <c r="X23" s="81">
        <v>10615.1255575286</v>
      </c>
      <c r="Y23" s="81">
        <v>10660.0763396579</v>
      </c>
      <c r="Z23" s="81">
        <v>10791.618333640399</v>
      </c>
      <c r="AA23" s="81">
        <v>10899.2065220153</v>
      </c>
      <c r="AB23" s="81">
        <v>10962.722035975599</v>
      </c>
      <c r="AC23" s="81">
        <v>11030.426574757599</v>
      </c>
      <c r="AD23" s="81">
        <v>11133.486419683401</v>
      </c>
      <c r="AE23" s="81">
        <v>11129.033133118</v>
      </c>
      <c r="AF23" s="81">
        <v>11040.987870352301</v>
      </c>
      <c r="AG23" s="81">
        <v>11089.958972386799</v>
      </c>
      <c r="AH23" s="81">
        <v>11143.236369223599</v>
      </c>
      <c r="AI23" s="81">
        <v>11149.466838722699</v>
      </c>
      <c r="AJ23" s="81">
        <v>11163.5130843356</v>
      </c>
      <c r="AK23" s="81">
        <v>11338.180766900499</v>
      </c>
      <c r="AL23" s="81">
        <v>11232.4416888166</v>
      </c>
      <c r="AM23" s="81">
        <v>11234.7314136271</v>
      </c>
      <c r="AN23" s="81">
        <v>11154.703889968599</v>
      </c>
      <c r="AO23" s="81">
        <v>11386.1451410748</v>
      </c>
      <c r="AP23" s="81">
        <v>11434.6253980523</v>
      </c>
      <c r="AQ23" s="81">
        <v>11561.823627022</v>
      </c>
      <c r="AR23" s="81">
        <v>11657.7903849422</v>
      </c>
      <c r="AS23" s="81">
        <v>11881.573104114799</v>
      </c>
      <c r="AT23" s="81">
        <v>11979.9619199178</v>
      </c>
      <c r="AU23" s="81">
        <v>12101.903134616001</v>
      </c>
      <c r="AV23" s="81">
        <v>12183.6867783538</v>
      </c>
      <c r="AW23" s="81">
        <v>12319.781046055499</v>
      </c>
      <c r="AX23" s="81">
        <v>12321.554195454601</v>
      </c>
      <c r="AY23" s="81">
        <v>12263.5913571642</v>
      </c>
      <c r="AZ23" s="81">
        <v>12170.2330619613</v>
      </c>
      <c r="BA23" s="81">
        <v>12031.614482208901</v>
      </c>
      <c r="BB23" s="81">
        <v>12018.388716499199</v>
      </c>
      <c r="BC23" s="81">
        <v>11921.5574437375</v>
      </c>
      <c r="BD23" s="81">
        <v>11753.2238739166</v>
      </c>
      <c r="BE23" s="81">
        <v>11550.557872621501</v>
      </c>
      <c r="BF23" s="81">
        <v>11543.068651162001</v>
      </c>
      <c r="BG23" s="81">
        <v>11479.8492343413</v>
      </c>
      <c r="BH23" s="81">
        <v>11380.9914977031</v>
      </c>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81">
        <v>109032.728017945</v>
      </c>
      <c r="D24" s="81">
        <v>109680.02587396999</v>
      </c>
      <c r="E24" s="81">
        <v>109238.57505311399</v>
      </c>
      <c r="F24" s="81">
        <v>109783.094270545</v>
      </c>
      <c r="G24" s="81">
        <v>110881.577888952</v>
      </c>
      <c r="H24" s="81">
        <v>111423.846416407</v>
      </c>
      <c r="I24" s="81">
        <v>112266.49565917801</v>
      </c>
      <c r="J24" s="81">
        <v>112808.136013086</v>
      </c>
      <c r="K24" s="81">
        <v>112539.61811025999</v>
      </c>
      <c r="L24" s="81">
        <v>113309.73644357501</v>
      </c>
      <c r="M24" s="81">
        <v>114840.379626968</v>
      </c>
      <c r="N24" s="81">
        <v>115354.618761144</v>
      </c>
      <c r="O24" s="81">
        <v>116196.41980784399</v>
      </c>
      <c r="P24" s="81">
        <v>116659.61603749001</v>
      </c>
      <c r="Q24" s="81">
        <v>116655.349495331</v>
      </c>
      <c r="R24" s="81">
        <v>117484.916572947</v>
      </c>
      <c r="S24" s="81">
        <v>118529.310708096</v>
      </c>
      <c r="T24" s="81">
        <v>118644.161020339</v>
      </c>
      <c r="U24" s="81">
        <v>120801.53576506001</v>
      </c>
      <c r="V24" s="81">
        <v>122448.945865405</v>
      </c>
      <c r="W24" s="81">
        <v>123461.815431322</v>
      </c>
      <c r="X24" s="81">
        <v>124360.71188366901</v>
      </c>
      <c r="Y24" s="81">
        <v>124774.309170546</v>
      </c>
      <c r="Z24" s="81">
        <v>124867.640275361</v>
      </c>
      <c r="AA24" s="81">
        <v>127115.296480349</v>
      </c>
      <c r="AB24" s="81">
        <v>129576.80865906901</v>
      </c>
      <c r="AC24" s="81">
        <v>131372.441795069</v>
      </c>
      <c r="AD24" s="81">
        <v>132310.68825921699</v>
      </c>
      <c r="AE24" s="81">
        <v>133756.73871548701</v>
      </c>
      <c r="AF24" s="81">
        <v>134221.90622770801</v>
      </c>
      <c r="AG24" s="81">
        <v>134863.95008445001</v>
      </c>
      <c r="AH24" s="81">
        <v>137229.19094460699</v>
      </c>
      <c r="AI24" s="81">
        <v>138910.08482570801</v>
      </c>
      <c r="AJ24" s="81">
        <v>139734.03005060501</v>
      </c>
      <c r="AK24" s="81">
        <v>140890.097544338</v>
      </c>
      <c r="AL24" s="81">
        <v>142013.75614632299</v>
      </c>
      <c r="AM24" s="81">
        <v>138963.01059679099</v>
      </c>
      <c r="AN24" s="81">
        <v>138834.27360145701</v>
      </c>
      <c r="AO24" s="81">
        <v>141908.11040982101</v>
      </c>
      <c r="AP24" s="81">
        <v>143558.754181756</v>
      </c>
      <c r="AQ24" s="81">
        <v>145262.109760589</v>
      </c>
      <c r="AR24" s="81">
        <v>148548.59848194901</v>
      </c>
      <c r="AS24" s="81">
        <v>151297.79570552401</v>
      </c>
      <c r="AT24" s="81">
        <v>152584.45221898501</v>
      </c>
      <c r="AU24" s="81">
        <v>154748.951880496</v>
      </c>
      <c r="AV24" s="81">
        <v>156647.57930334599</v>
      </c>
      <c r="AW24" s="81">
        <v>158272.52084750801</v>
      </c>
      <c r="AX24" s="81">
        <v>159727.11899283101</v>
      </c>
      <c r="AY24" s="81">
        <v>160174.005129406</v>
      </c>
      <c r="AZ24" s="81">
        <v>160102.716333802</v>
      </c>
      <c r="BA24" s="81">
        <v>161866.54128137499</v>
      </c>
      <c r="BB24" s="81">
        <v>163139.64537788101</v>
      </c>
      <c r="BC24" s="81">
        <v>164624.34194605399</v>
      </c>
      <c r="BD24" s="81">
        <v>164759.14157328301</v>
      </c>
      <c r="BE24" s="81">
        <v>164164.10900823001</v>
      </c>
      <c r="BF24" s="81">
        <v>163964.000790711</v>
      </c>
      <c r="BG24" s="81">
        <v>164846.482110279</v>
      </c>
      <c r="BH24" s="81">
        <v>164516.09075587601</v>
      </c>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81">
        <v>36765.948028651001</v>
      </c>
      <c r="D25" s="81">
        <v>36781.1459238241</v>
      </c>
      <c r="E25" s="81">
        <v>36484.567350575497</v>
      </c>
      <c r="F25" s="81">
        <v>36884.202199200699</v>
      </c>
      <c r="G25" s="81">
        <v>37532.181523245999</v>
      </c>
      <c r="H25" s="81">
        <v>37370.739292532598</v>
      </c>
      <c r="I25" s="81">
        <v>37104.011231152799</v>
      </c>
      <c r="J25" s="81">
        <v>36746.890607758003</v>
      </c>
      <c r="K25" s="81">
        <v>36960.935334650603</v>
      </c>
      <c r="L25" s="81">
        <v>36594.070474118802</v>
      </c>
      <c r="M25" s="81">
        <v>36445.9885519007</v>
      </c>
      <c r="N25" s="81">
        <v>36123.9394487108</v>
      </c>
      <c r="O25" s="81">
        <v>36523.6577756189</v>
      </c>
      <c r="P25" s="81">
        <v>36143.314027734501</v>
      </c>
      <c r="Q25" s="81">
        <v>36312.567676070597</v>
      </c>
      <c r="R25" s="81">
        <v>36920.387442092397</v>
      </c>
      <c r="S25" s="81">
        <v>37136.351931689002</v>
      </c>
      <c r="T25" s="81">
        <v>37180.4513277769</v>
      </c>
      <c r="U25" s="81">
        <v>36540.027120451698</v>
      </c>
      <c r="V25" s="81">
        <v>36925.512938077904</v>
      </c>
      <c r="W25" s="81">
        <v>37008.344816021097</v>
      </c>
      <c r="X25" s="81">
        <v>37193.484974007799</v>
      </c>
      <c r="Y25" s="81">
        <v>37500.048963376001</v>
      </c>
      <c r="Z25" s="81">
        <v>37334.203219030504</v>
      </c>
      <c r="AA25" s="81">
        <v>38111.683883239399</v>
      </c>
      <c r="AB25" s="81">
        <v>37771.611928892104</v>
      </c>
      <c r="AC25" s="81">
        <v>37792.212282639099</v>
      </c>
      <c r="AD25" s="81">
        <v>37638.285612141</v>
      </c>
      <c r="AE25" s="81">
        <v>37867.327275226897</v>
      </c>
      <c r="AF25" s="81">
        <v>38183.243016685701</v>
      </c>
      <c r="AG25" s="81">
        <v>37745.852883945699</v>
      </c>
      <c r="AH25" s="81">
        <v>37501.771254569401</v>
      </c>
      <c r="AI25" s="81">
        <v>37552.758013848797</v>
      </c>
      <c r="AJ25" s="81">
        <v>37363.910265658902</v>
      </c>
      <c r="AK25" s="81">
        <v>37349.5149053532</v>
      </c>
      <c r="AL25" s="81">
        <v>37822.334869729901</v>
      </c>
      <c r="AM25" s="81">
        <v>36421.310828094203</v>
      </c>
      <c r="AN25" s="81">
        <v>35615.300724900102</v>
      </c>
      <c r="AO25" s="81">
        <v>36946.809707283399</v>
      </c>
      <c r="AP25" s="81">
        <v>36010.088845704602</v>
      </c>
      <c r="AQ25" s="81">
        <v>36665.049083123798</v>
      </c>
      <c r="AR25" s="81">
        <v>37350.425993608202</v>
      </c>
      <c r="AS25" s="81">
        <v>38290.047206968702</v>
      </c>
      <c r="AT25" s="81">
        <v>38583.4262623994</v>
      </c>
      <c r="AU25" s="81">
        <v>38685.137795562398</v>
      </c>
      <c r="AV25" s="81">
        <v>38806.867456086897</v>
      </c>
      <c r="AW25" s="81">
        <v>38915.724714726501</v>
      </c>
      <c r="AX25" s="81">
        <v>39054.863682123199</v>
      </c>
      <c r="AY25" s="81">
        <v>39496.426253990503</v>
      </c>
      <c r="AZ25" s="81">
        <v>39234.887381310204</v>
      </c>
      <c r="BA25" s="81">
        <v>39315.8293549788</v>
      </c>
      <c r="BB25" s="81">
        <v>39243.275536984802</v>
      </c>
      <c r="BC25" s="81">
        <v>39881.256891245299</v>
      </c>
      <c r="BD25" s="81">
        <v>39962.884904256898</v>
      </c>
      <c r="BE25" s="81">
        <v>40051.656915643398</v>
      </c>
      <c r="BF25" s="81">
        <v>39751.308268194203</v>
      </c>
      <c r="BG25" s="81">
        <v>39388.141521400801</v>
      </c>
      <c r="BH25" s="81">
        <v>40070.489825040902</v>
      </c>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7">
        <v>404481.38210075628</v>
      </c>
      <c r="D26" s="77">
        <v>406975.31421606382</v>
      </c>
      <c r="E26" s="77">
        <v>406788.32663386187</v>
      </c>
      <c r="F26" s="77">
        <v>408788.52249347215</v>
      </c>
      <c r="G26" s="77">
        <v>411471.24849361461</v>
      </c>
      <c r="H26" s="77">
        <v>413007.79861932219</v>
      </c>
      <c r="I26" s="77">
        <v>413977.25194551627</v>
      </c>
      <c r="J26" s="77">
        <v>413942.45788605843</v>
      </c>
      <c r="K26" s="77">
        <v>413486.74806962116</v>
      </c>
      <c r="L26" s="77">
        <v>414040.39694570057</v>
      </c>
      <c r="M26" s="77">
        <v>416976.46609011112</v>
      </c>
      <c r="N26" s="77">
        <v>418356.52845656138</v>
      </c>
      <c r="O26" s="77">
        <v>419685.48671694758</v>
      </c>
      <c r="P26" s="77">
        <v>420607.20505196636</v>
      </c>
      <c r="Q26" s="77">
        <v>420639.81566315499</v>
      </c>
      <c r="R26" s="77">
        <v>423258.75284389849</v>
      </c>
      <c r="S26" s="77">
        <v>425250.57222201413</v>
      </c>
      <c r="T26" s="77">
        <v>428131.3590814299</v>
      </c>
      <c r="U26" s="77">
        <v>430537.45755022916</v>
      </c>
      <c r="V26" s="77">
        <v>433951.62098809774</v>
      </c>
      <c r="W26" s="77">
        <v>437800.53288579528</v>
      </c>
      <c r="X26" s="77">
        <v>440527.02577711834</v>
      </c>
      <c r="Y26" s="77">
        <v>443311.73250936449</v>
      </c>
      <c r="Z26" s="77">
        <v>444459.11238488113</v>
      </c>
      <c r="AA26" s="77">
        <v>448742.19866535091</v>
      </c>
      <c r="AB26" s="77">
        <v>452489.02197595622</v>
      </c>
      <c r="AC26" s="77">
        <v>455762.43569485797</v>
      </c>
      <c r="AD26" s="77">
        <v>458825.34015113744</v>
      </c>
      <c r="AE26" s="77">
        <v>463037.15055145568</v>
      </c>
      <c r="AF26" s="77">
        <v>463709.43392243341</v>
      </c>
      <c r="AG26" s="77">
        <v>465720.85080568469</v>
      </c>
      <c r="AH26" s="77">
        <v>470456.28710390953</v>
      </c>
      <c r="AI26" s="77">
        <v>474481.78480687167</v>
      </c>
      <c r="AJ26" s="77">
        <v>475782.55497755174</v>
      </c>
      <c r="AK26" s="77">
        <v>478546.1379451541</v>
      </c>
      <c r="AL26" s="77">
        <v>482884.20808054786</v>
      </c>
      <c r="AM26" s="77">
        <v>472317.28666514059</v>
      </c>
      <c r="AN26" s="77">
        <v>468800.96684679278</v>
      </c>
      <c r="AO26" s="77">
        <v>480261.11898287002</v>
      </c>
      <c r="AP26" s="77">
        <v>481400.5709778071</v>
      </c>
      <c r="AQ26" s="77">
        <v>486405.34042342752</v>
      </c>
      <c r="AR26" s="77">
        <v>496181.65086979844</v>
      </c>
      <c r="AS26" s="77">
        <v>504914.34436260356</v>
      </c>
      <c r="AT26" s="77">
        <v>509443.77292977483</v>
      </c>
      <c r="AU26" s="77">
        <v>515037.94644665445</v>
      </c>
      <c r="AV26" s="77">
        <v>518912.50445885892</v>
      </c>
      <c r="AW26" s="77">
        <v>522782.24650775624</v>
      </c>
      <c r="AX26" s="77">
        <v>527878.31648440356</v>
      </c>
      <c r="AY26" s="77">
        <v>529714.07701106335</v>
      </c>
      <c r="AZ26" s="77">
        <v>529045.33653753495</v>
      </c>
      <c r="BA26" s="77">
        <v>531759.27037718135</v>
      </c>
      <c r="BB26" s="77">
        <v>533972.77318179712</v>
      </c>
      <c r="BC26" s="77">
        <v>536409.9508537713</v>
      </c>
      <c r="BD26" s="77">
        <v>536976.3679081056</v>
      </c>
      <c r="BE26" s="77">
        <v>537134.99212637497</v>
      </c>
      <c r="BF26" s="77">
        <v>535383.39654446091</v>
      </c>
      <c r="BG26" s="77">
        <v>535144.34141219489</v>
      </c>
      <c r="BH26" s="77">
        <v>535800.26601118699</v>
      </c>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81">
        <v>240127.07917222599</v>
      </c>
      <c r="D27" s="81">
        <v>240711.82614158501</v>
      </c>
      <c r="E27" s="81">
        <v>240104.035236311</v>
      </c>
      <c r="F27" s="81">
        <v>240482.03525254899</v>
      </c>
      <c r="G27" s="81">
        <v>240958.228613769</v>
      </c>
      <c r="H27" s="81">
        <v>240959.58795571499</v>
      </c>
      <c r="I27" s="81">
        <v>242403.25231769701</v>
      </c>
      <c r="J27" s="81">
        <v>243574.99981487999</v>
      </c>
      <c r="K27" s="81">
        <v>246011.11148092701</v>
      </c>
      <c r="L27" s="81">
        <v>246205.93930483799</v>
      </c>
      <c r="M27" s="81">
        <v>244921.279478524</v>
      </c>
      <c r="N27" s="81">
        <v>247230.84757704899</v>
      </c>
      <c r="O27" s="81">
        <v>247221.29587284799</v>
      </c>
      <c r="P27" s="81">
        <v>247426.22243968601</v>
      </c>
      <c r="Q27" s="81">
        <v>247830.599511109</v>
      </c>
      <c r="R27" s="81">
        <v>249491.43662773</v>
      </c>
      <c r="S27" s="81">
        <v>249581.85142356</v>
      </c>
      <c r="T27" s="81">
        <v>250680.51693994901</v>
      </c>
      <c r="U27" s="81">
        <v>250880.576202069</v>
      </c>
      <c r="V27" s="81">
        <v>250914.78500345</v>
      </c>
      <c r="W27" s="81">
        <v>251392.03897802599</v>
      </c>
      <c r="X27" s="81">
        <v>251772.32385298499</v>
      </c>
      <c r="Y27" s="81">
        <v>252776.24219530699</v>
      </c>
      <c r="Z27" s="81">
        <v>251528.65921366599</v>
      </c>
      <c r="AA27" s="81">
        <v>253192.832798277</v>
      </c>
      <c r="AB27" s="81">
        <v>253586.688171627</v>
      </c>
      <c r="AC27" s="81">
        <v>253628.66229768799</v>
      </c>
      <c r="AD27" s="81">
        <v>252942.84240838001</v>
      </c>
      <c r="AE27" s="81">
        <v>252105.16633886</v>
      </c>
      <c r="AF27" s="81">
        <v>252719.468335101</v>
      </c>
      <c r="AG27" s="81">
        <v>252359.773889059</v>
      </c>
      <c r="AH27" s="81">
        <v>253719.166590393</v>
      </c>
      <c r="AI27" s="81">
        <v>254134.506452186</v>
      </c>
      <c r="AJ27" s="81">
        <v>253609.53033208099</v>
      </c>
      <c r="AK27" s="81">
        <v>255318.43505398801</v>
      </c>
      <c r="AL27" s="81">
        <v>256305.01787224799</v>
      </c>
      <c r="AM27" s="81">
        <v>256161.080227194</v>
      </c>
      <c r="AN27" s="81">
        <v>253365.17876397801</v>
      </c>
      <c r="AO27" s="81">
        <v>260025.53071717199</v>
      </c>
      <c r="AP27" s="81">
        <v>260537.531695432</v>
      </c>
      <c r="AQ27" s="81">
        <v>262267.79383531399</v>
      </c>
      <c r="AR27" s="81">
        <v>262005.593915773</v>
      </c>
      <c r="AS27" s="81">
        <v>263352.03707597399</v>
      </c>
      <c r="AT27" s="81">
        <v>262302.25996007799</v>
      </c>
      <c r="AU27" s="81">
        <v>262834.15100083302</v>
      </c>
      <c r="AV27" s="81">
        <v>263311.067298487</v>
      </c>
      <c r="AW27" s="81">
        <v>262604.59057919501</v>
      </c>
      <c r="AX27" s="81">
        <v>263965.26089860301</v>
      </c>
      <c r="AY27" s="81">
        <v>264833.97222021897</v>
      </c>
      <c r="AZ27" s="81">
        <v>264886.85845781298</v>
      </c>
      <c r="BA27" s="81">
        <v>266912.60007339099</v>
      </c>
      <c r="BB27" s="81">
        <v>267994.33163735498</v>
      </c>
      <c r="BC27" s="81">
        <v>269644.38773246401</v>
      </c>
      <c r="BD27" s="81">
        <v>269598.46340528899</v>
      </c>
      <c r="BE27" s="81">
        <v>271024.73868445499</v>
      </c>
      <c r="BF27" s="81">
        <v>270116.41397756099</v>
      </c>
      <c r="BG27" s="81">
        <v>270210.08246524399</v>
      </c>
      <c r="BH27" s="81">
        <v>270838.72764880798</v>
      </c>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7">
        <v>240127.07917222599</v>
      </c>
      <c r="D28" s="77">
        <v>240711.82614158501</v>
      </c>
      <c r="E28" s="77">
        <v>240104.035236311</v>
      </c>
      <c r="F28" s="77">
        <v>240482.03525254899</v>
      </c>
      <c r="G28" s="77">
        <v>240958.228613769</v>
      </c>
      <c r="H28" s="77">
        <v>240959.58795571499</v>
      </c>
      <c r="I28" s="77">
        <v>242403.25231769701</v>
      </c>
      <c r="J28" s="77">
        <v>243574.99981487999</v>
      </c>
      <c r="K28" s="77">
        <v>246011.11148092701</v>
      </c>
      <c r="L28" s="77">
        <v>246205.93930483799</v>
      </c>
      <c r="M28" s="77">
        <v>244921.279478524</v>
      </c>
      <c r="N28" s="77">
        <v>247230.84757704899</v>
      </c>
      <c r="O28" s="77">
        <v>247221.29587284799</v>
      </c>
      <c r="P28" s="77">
        <v>247426.22243968601</v>
      </c>
      <c r="Q28" s="77">
        <v>247830.599511109</v>
      </c>
      <c r="R28" s="77">
        <v>249491.43662773</v>
      </c>
      <c r="S28" s="77">
        <v>249581.85142356</v>
      </c>
      <c r="T28" s="77">
        <v>250680.51693994901</v>
      </c>
      <c r="U28" s="77">
        <v>250880.576202069</v>
      </c>
      <c r="V28" s="77">
        <v>250914.78500345</v>
      </c>
      <c r="W28" s="77">
        <v>251392.03897802599</v>
      </c>
      <c r="X28" s="77">
        <v>251772.32385298499</v>
      </c>
      <c r="Y28" s="77">
        <v>252776.24219530699</v>
      </c>
      <c r="Z28" s="77">
        <v>251528.65921366599</v>
      </c>
      <c r="AA28" s="77">
        <v>253192.832798277</v>
      </c>
      <c r="AB28" s="77">
        <v>253586.688171627</v>
      </c>
      <c r="AC28" s="77">
        <v>253628.66229768799</v>
      </c>
      <c r="AD28" s="77">
        <v>252942.84240838001</v>
      </c>
      <c r="AE28" s="77">
        <v>252105.16633886</v>
      </c>
      <c r="AF28" s="77">
        <v>252719.468335101</v>
      </c>
      <c r="AG28" s="77">
        <v>252359.773889059</v>
      </c>
      <c r="AH28" s="77">
        <v>253719.166590393</v>
      </c>
      <c r="AI28" s="77">
        <v>254134.506452186</v>
      </c>
      <c r="AJ28" s="77">
        <v>253609.53033208099</v>
      </c>
      <c r="AK28" s="77">
        <v>255318.43505398801</v>
      </c>
      <c r="AL28" s="77">
        <v>256305.01787224799</v>
      </c>
      <c r="AM28" s="77">
        <v>256161.080227194</v>
      </c>
      <c r="AN28" s="77">
        <v>253365.17876397801</v>
      </c>
      <c r="AO28" s="77">
        <v>260025.53071717199</v>
      </c>
      <c r="AP28" s="77">
        <v>260537.531695432</v>
      </c>
      <c r="AQ28" s="77">
        <v>262267.79383531399</v>
      </c>
      <c r="AR28" s="77">
        <v>262005.593915773</v>
      </c>
      <c r="AS28" s="77">
        <v>263352.03707597399</v>
      </c>
      <c r="AT28" s="77">
        <v>262302.25996007799</v>
      </c>
      <c r="AU28" s="77">
        <v>262834.15100083302</v>
      </c>
      <c r="AV28" s="77">
        <v>263311.067298487</v>
      </c>
      <c r="AW28" s="77">
        <v>262604.59057919501</v>
      </c>
      <c r="AX28" s="77">
        <v>263965.26089860301</v>
      </c>
      <c r="AY28" s="77">
        <v>264833.97222021897</v>
      </c>
      <c r="AZ28" s="77">
        <v>264886.85845781298</v>
      </c>
      <c r="BA28" s="77">
        <v>266912.60007339099</v>
      </c>
      <c r="BB28" s="77">
        <v>267994.33163735498</v>
      </c>
      <c r="BC28" s="77">
        <v>269644.38773246401</v>
      </c>
      <c r="BD28" s="77">
        <v>269598.46340528899</v>
      </c>
      <c r="BE28" s="77">
        <v>271024.73868445499</v>
      </c>
      <c r="BF28" s="77">
        <v>270116.41397756099</v>
      </c>
      <c r="BG28" s="77">
        <v>270210.08246524399</v>
      </c>
      <c r="BH28" s="77">
        <v>270838.72764880798</v>
      </c>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8" t="s">
        <v>150</v>
      </c>
      <c r="B29" s="118"/>
      <c r="C29" s="78">
        <v>820582.86479061656</v>
      </c>
      <c r="D29" s="78">
        <v>822282.62152405479</v>
      </c>
      <c r="E29" s="78">
        <v>821541.93491880188</v>
      </c>
      <c r="F29" s="78">
        <v>823106.31127746729</v>
      </c>
      <c r="G29" s="78">
        <v>825895.23345028632</v>
      </c>
      <c r="H29" s="78">
        <v>825858.39458397182</v>
      </c>
      <c r="I29" s="78">
        <v>828845.2051677499</v>
      </c>
      <c r="J29" s="78">
        <v>828679.14710077492</v>
      </c>
      <c r="K29" s="78">
        <v>831117.57942477043</v>
      </c>
      <c r="L29" s="78">
        <v>831986.50714688224</v>
      </c>
      <c r="M29" s="78">
        <v>833373.82397746318</v>
      </c>
      <c r="N29" s="78">
        <v>836519.87431824207</v>
      </c>
      <c r="O29" s="78">
        <v>837407.89964391233</v>
      </c>
      <c r="P29" s="78">
        <v>837837.4321127506</v>
      </c>
      <c r="Q29" s="78">
        <v>836717.04452302237</v>
      </c>
      <c r="R29" s="78">
        <v>841670.68274894007</v>
      </c>
      <c r="S29" s="78">
        <v>842919.36466672691</v>
      </c>
      <c r="T29" s="78">
        <v>847004.6682060468</v>
      </c>
      <c r="U29" s="78">
        <v>848972.41990973125</v>
      </c>
      <c r="V29" s="78">
        <v>852931.17048680177</v>
      </c>
      <c r="W29" s="78">
        <v>856933.38588894717</v>
      </c>
      <c r="X29" s="78">
        <v>860325.83679496916</v>
      </c>
      <c r="Y29" s="78">
        <v>866334.20286883321</v>
      </c>
      <c r="Z29" s="78">
        <v>865646.54686694162</v>
      </c>
      <c r="AA29" s="78">
        <v>872602.01853675791</v>
      </c>
      <c r="AB29" s="78">
        <v>878224.70516993874</v>
      </c>
      <c r="AC29" s="78">
        <v>882666.58397744026</v>
      </c>
      <c r="AD29" s="78">
        <v>886274.67488630023</v>
      </c>
      <c r="AE29" s="78">
        <v>889716.80774397007</v>
      </c>
      <c r="AF29" s="78">
        <v>891842.87381796481</v>
      </c>
      <c r="AG29" s="78">
        <v>895910.30349207227</v>
      </c>
      <c r="AH29" s="78">
        <v>899965.78780545131</v>
      </c>
      <c r="AI29" s="78">
        <v>906462.42971969396</v>
      </c>
      <c r="AJ29" s="78">
        <v>907619.76609489752</v>
      </c>
      <c r="AK29" s="78">
        <v>915116.37567239592</v>
      </c>
      <c r="AL29" s="78">
        <v>919262.10335192224</v>
      </c>
      <c r="AM29" s="78">
        <v>901060.74209593283</v>
      </c>
      <c r="AN29" s="78">
        <v>898892.28330864129</v>
      </c>
      <c r="AO29" s="78">
        <v>919815.98103948811</v>
      </c>
      <c r="AP29" s="78">
        <v>923140.2999915476</v>
      </c>
      <c r="AQ29" s="78">
        <v>931401.21965720051</v>
      </c>
      <c r="AR29" s="78">
        <v>940999.43293736689</v>
      </c>
      <c r="AS29" s="78">
        <v>953602.10647040838</v>
      </c>
      <c r="AT29" s="78">
        <v>957424.97769464226</v>
      </c>
      <c r="AU29" s="78">
        <v>963923.37445709168</v>
      </c>
      <c r="AV29" s="78">
        <v>968321.21256169397</v>
      </c>
      <c r="AW29" s="78">
        <v>971354.2613444936</v>
      </c>
      <c r="AX29" s="78">
        <v>979411.47786690178</v>
      </c>
      <c r="AY29" s="78">
        <v>982935.04599480168</v>
      </c>
      <c r="AZ29" s="78">
        <v>982143.05037903739</v>
      </c>
      <c r="BA29" s="78">
        <v>987785.68201156612</v>
      </c>
      <c r="BB29" s="78">
        <v>990253.3289782207</v>
      </c>
      <c r="BC29" s="78">
        <v>994207.74895021971</v>
      </c>
      <c r="BD29" s="78">
        <v>994671.30058862898</v>
      </c>
      <c r="BE29" s="78">
        <v>997350.50542802364</v>
      </c>
      <c r="BF29" s="78">
        <v>994092.24446347705</v>
      </c>
      <c r="BG29" s="78">
        <v>992778.2603136031</v>
      </c>
      <c r="BH29" s="78">
        <v>994351.17945748637</v>
      </c>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row>
    <row r="31" spans="1:128" ht="15" thickBot="1" x14ac:dyDescent="0.4">
      <c r="A31" s="88" t="s">
        <v>302</v>
      </c>
      <c r="B31" s="89"/>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335</v>
      </c>
    </row>
    <row r="33" spans="1:128" ht="15" thickBot="1" x14ac:dyDescent="0.4">
      <c r="A33" s="16" t="s">
        <v>94</v>
      </c>
      <c r="B33" s="17" t="s">
        <v>95</v>
      </c>
      <c r="C33" s="81">
        <v>52.231020666616203</v>
      </c>
      <c r="D33" s="81">
        <v>43.730912805815599</v>
      </c>
      <c r="E33" s="81">
        <v>61.443977523258802</v>
      </c>
      <c r="F33" s="81">
        <v>29.764273236950402</v>
      </c>
      <c r="G33" s="81">
        <v>20.338817351111</v>
      </c>
      <c r="H33" s="81">
        <v>16.602340723509499</v>
      </c>
      <c r="I33" s="81">
        <v>16.666480608007301</v>
      </c>
      <c r="J33" s="81">
        <v>5.5773497626932702</v>
      </c>
      <c r="K33" s="81">
        <v>8.3603743023254005</v>
      </c>
      <c r="L33" s="81">
        <v>10.059861064098101</v>
      </c>
      <c r="M33" s="81">
        <v>9.8854129576952694</v>
      </c>
      <c r="N33" s="81">
        <v>36.240934355085898</v>
      </c>
      <c r="O33" s="81">
        <v>38.926160998439002</v>
      </c>
      <c r="P33" s="81">
        <v>33.550059347115202</v>
      </c>
      <c r="Q33" s="81">
        <v>28.7183854414214</v>
      </c>
      <c r="R33" s="81">
        <v>30.681353771115301</v>
      </c>
      <c r="S33" s="81">
        <v>37.852015158499697</v>
      </c>
      <c r="T33" s="81">
        <v>65.274106487379996</v>
      </c>
      <c r="U33" s="81">
        <v>57.6063714635822</v>
      </c>
      <c r="V33" s="81">
        <v>58.954282847490902</v>
      </c>
      <c r="W33" s="81">
        <v>19.504802743116201</v>
      </c>
      <c r="X33" s="81">
        <v>39.161980375213602</v>
      </c>
      <c r="Y33" s="81">
        <v>25.209934088768101</v>
      </c>
      <c r="Z33" s="81">
        <v>22.633678798935101</v>
      </c>
      <c r="AA33" s="81">
        <v>21.0881478931869</v>
      </c>
      <c r="AB33" s="81">
        <v>21.0296162193521</v>
      </c>
      <c r="AC33" s="81">
        <v>16.553376390956199</v>
      </c>
      <c r="AD33" s="81">
        <v>13.8627590623295</v>
      </c>
      <c r="AE33" s="81">
        <v>19.076859058330701</v>
      </c>
      <c r="AF33" s="81">
        <v>30.727049460675701</v>
      </c>
      <c r="AG33" s="81">
        <v>25.322767991879399</v>
      </c>
      <c r="AH33" s="81">
        <v>16.366216015337699</v>
      </c>
      <c r="AI33" s="81">
        <v>36.471893761662798</v>
      </c>
      <c r="AJ33" s="81">
        <v>36.447412483104301</v>
      </c>
      <c r="AK33" s="81">
        <v>22.818658673645899</v>
      </c>
      <c r="AL33" s="81">
        <v>24.699915773581299</v>
      </c>
      <c r="AM33" s="81">
        <v>25.209548047419698</v>
      </c>
      <c r="AN33" s="81">
        <v>40.827568788388902</v>
      </c>
      <c r="AO33" s="81">
        <v>34.3940355101292</v>
      </c>
      <c r="AP33" s="81">
        <v>31.410050464047799</v>
      </c>
      <c r="AQ33" s="81">
        <v>18.357324147619501</v>
      </c>
      <c r="AR33" s="81">
        <v>26.952421242703299</v>
      </c>
      <c r="AS33" s="81">
        <v>35.343700990576899</v>
      </c>
      <c r="AT33" s="81">
        <v>16.255755364089399</v>
      </c>
      <c r="AU33" s="81">
        <v>23.0270021144723</v>
      </c>
      <c r="AV33" s="81">
        <v>73.600793779776595</v>
      </c>
      <c r="AW33" s="81">
        <v>34.110957395674198</v>
      </c>
      <c r="AX33" s="81">
        <v>46.429066620790699</v>
      </c>
      <c r="AY33" s="81">
        <v>48.909427835592503</v>
      </c>
      <c r="AZ33" s="81">
        <v>101.980576208225</v>
      </c>
      <c r="BA33" s="81">
        <v>87.700686966342801</v>
      </c>
      <c r="BB33" s="81">
        <v>83.504368976026299</v>
      </c>
      <c r="BC33" s="81">
        <v>56.691720602461103</v>
      </c>
      <c r="BD33" s="81">
        <v>72.904403632388707</v>
      </c>
      <c r="BE33" s="81">
        <v>96.513032999265207</v>
      </c>
      <c r="BF33" s="81">
        <v>58.256678667328202</v>
      </c>
      <c r="BG33" s="81">
        <v>70.441623170179597</v>
      </c>
      <c r="BH33" s="81">
        <v>79.870337223608402</v>
      </c>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7">
        <v>52.231020666616203</v>
      </c>
      <c r="D34" s="77">
        <v>43.730912805815599</v>
      </c>
      <c r="E34" s="77">
        <v>61.443977523258802</v>
      </c>
      <c r="F34" s="77">
        <v>29.764273236950402</v>
      </c>
      <c r="G34" s="77">
        <v>20.338817351111</v>
      </c>
      <c r="H34" s="77">
        <v>16.602340723509499</v>
      </c>
      <c r="I34" s="77">
        <v>16.666480608007301</v>
      </c>
      <c r="J34" s="77">
        <v>5.5773497626932702</v>
      </c>
      <c r="K34" s="77">
        <v>8.3603743023254005</v>
      </c>
      <c r="L34" s="77">
        <v>10.059861064098101</v>
      </c>
      <c r="M34" s="77">
        <v>9.8854129576952694</v>
      </c>
      <c r="N34" s="77">
        <v>36.240934355085898</v>
      </c>
      <c r="O34" s="77">
        <v>38.926160998439002</v>
      </c>
      <c r="P34" s="77">
        <v>33.550059347115202</v>
      </c>
      <c r="Q34" s="77">
        <v>28.7183854414214</v>
      </c>
      <c r="R34" s="77">
        <v>30.681353771115301</v>
      </c>
      <c r="S34" s="77">
        <v>37.852015158499697</v>
      </c>
      <c r="T34" s="77">
        <v>65.274106487379996</v>
      </c>
      <c r="U34" s="77">
        <v>57.6063714635822</v>
      </c>
      <c r="V34" s="77">
        <v>58.954282847490902</v>
      </c>
      <c r="W34" s="77">
        <v>19.504802743116201</v>
      </c>
      <c r="X34" s="77">
        <v>39.161980375213602</v>
      </c>
      <c r="Y34" s="77">
        <v>25.209934088768101</v>
      </c>
      <c r="Z34" s="77">
        <v>22.633678798935101</v>
      </c>
      <c r="AA34" s="77">
        <v>21.0881478931869</v>
      </c>
      <c r="AB34" s="77">
        <v>21.0296162193521</v>
      </c>
      <c r="AC34" s="77">
        <v>16.553376390956199</v>
      </c>
      <c r="AD34" s="77">
        <v>13.8627590623295</v>
      </c>
      <c r="AE34" s="77">
        <v>19.076859058330701</v>
      </c>
      <c r="AF34" s="77">
        <v>30.727049460675701</v>
      </c>
      <c r="AG34" s="77">
        <v>25.322767991879399</v>
      </c>
      <c r="AH34" s="77">
        <v>16.366216015337699</v>
      </c>
      <c r="AI34" s="77">
        <v>36.471893761662798</v>
      </c>
      <c r="AJ34" s="77">
        <v>36.447412483104301</v>
      </c>
      <c r="AK34" s="77">
        <v>22.818658673645899</v>
      </c>
      <c r="AL34" s="77">
        <v>24.699915773581299</v>
      </c>
      <c r="AM34" s="77">
        <v>25.209548047419698</v>
      </c>
      <c r="AN34" s="77">
        <v>40.827568788388902</v>
      </c>
      <c r="AO34" s="77">
        <v>34.3940355101292</v>
      </c>
      <c r="AP34" s="77">
        <v>31.410050464047799</v>
      </c>
      <c r="AQ34" s="77">
        <v>18.357324147619501</v>
      </c>
      <c r="AR34" s="77">
        <v>26.952421242703299</v>
      </c>
      <c r="AS34" s="77">
        <v>35.343700990576899</v>
      </c>
      <c r="AT34" s="77">
        <v>16.255755364089399</v>
      </c>
      <c r="AU34" s="77">
        <v>23.0270021144723</v>
      </c>
      <c r="AV34" s="77">
        <v>73.600793779776595</v>
      </c>
      <c r="AW34" s="77">
        <v>34.110957395674198</v>
      </c>
      <c r="AX34" s="77">
        <v>46.429066620790699</v>
      </c>
      <c r="AY34" s="77">
        <v>48.909427835592503</v>
      </c>
      <c r="AZ34" s="77">
        <v>101.980576208225</v>
      </c>
      <c r="BA34" s="77">
        <v>87.700686966342801</v>
      </c>
      <c r="BB34" s="77">
        <v>83.504368976026299</v>
      </c>
      <c r="BC34" s="77">
        <v>56.691720602461103</v>
      </c>
      <c r="BD34" s="77">
        <v>72.904403632388707</v>
      </c>
      <c r="BE34" s="77">
        <v>96.513032999265207</v>
      </c>
      <c r="BF34" s="77">
        <v>58.256678667328202</v>
      </c>
      <c r="BG34" s="77">
        <v>70.441623170179597</v>
      </c>
      <c r="BH34" s="77">
        <v>79.870337223608402</v>
      </c>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81">
        <v>757.65063168439895</v>
      </c>
      <c r="D35" s="81">
        <v>681.59097220457897</v>
      </c>
      <c r="E35" s="81">
        <v>659.04742764711705</v>
      </c>
      <c r="F35" s="81">
        <v>672.54873317658905</v>
      </c>
      <c r="G35" s="81">
        <v>631.09752379780298</v>
      </c>
      <c r="H35" s="81">
        <v>584.38112761448997</v>
      </c>
      <c r="I35" s="81">
        <v>573.07762569749104</v>
      </c>
      <c r="J35" s="81">
        <v>552.53018288099497</v>
      </c>
      <c r="K35" s="81">
        <v>617.78110086192805</v>
      </c>
      <c r="L35" s="81">
        <v>624.24872399752905</v>
      </c>
      <c r="M35" s="81">
        <v>671.92364233594799</v>
      </c>
      <c r="N35" s="81">
        <v>664.76621442457804</v>
      </c>
      <c r="O35" s="81">
        <v>584.83463869532397</v>
      </c>
      <c r="P35" s="81">
        <v>680.342499658625</v>
      </c>
      <c r="Q35" s="81">
        <v>604.96455671513104</v>
      </c>
      <c r="R35" s="81">
        <v>654.37033724630101</v>
      </c>
      <c r="S35" s="81">
        <v>679.42782730874296</v>
      </c>
      <c r="T35" s="81">
        <v>643.55932321537898</v>
      </c>
      <c r="U35" s="81">
        <v>747.78362244059804</v>
      </c>
      <c r="V35" s="81">
        <v>684.47651447793999</v>
      </c>
      <c r="W35" s="81">
        <v>742.966274373376</v>
      </c>
      <c r="X35" s="81">
        <v>610.65414347232502</v>
      </c>
      <c r="Y35" s="81">
        <v>582.74553930792899</v>
      </c>
      <c r="Z35" s="81">
        <v>611.70617776155996</v>
      </c>
      <c r="AA35" s="81">
        <v>584.45502055691804</v>
      </c>
      <c r="AB35" s="81">
        <v>615.31715081624998</v>
      </c>
      <c r="AC35" s="81">
        <v>720.56956229574496</v>
      </c>
      <c r="AD35" s="81">
        <v>599.51385270672404</v>
      </c>
      <c r="AE35" s="81">
        <v>712.68382209381195</v>
      </c>
      <c r="AF35" s="81">
        <v>599.17317824320799</v>
      </c>
      <c r="AG35" s="81">
        <v>681.48014449587095</v>
      </c>
      <c r="AH35" s="81">
        <v>721.08253241417299</v>
      </c>
      <c r="AI35" s="81">
        <v>668.86391917959202</v>
      </c>
      <c r="AJ35" s="81">
        <v>730.83880700458099</v>
      </c>
      <c r="AK35" s="81">
        <v>657.743257272233</v>
      </c>
      <c r="AL35" s="81">
        <v>830.22483341094596</v>
      </c>
      <c r="AM35" s="81">
        <v>634.48343395798804</v>
      </c>
      <c r="AN35" s="81">
        <v>791.83713268405199</v>
      </c>
      <c r="AO35" s="81">
        <v>819.07093092593902</v>
      </c>
      <c r="AP35" s="81">
        <v>735.642700757743</v>
      </c>
      <c r="AQ35" s="81">
        <v>911.96496619314303</v>
      </c>
      <c r="AR35" s="81">
        <v>831.02731190553595</v>
      </c>
      <c r="AS35" s="81">
        <v>889.07808451349194</v>
      </c>
      <c r="AT35" s="81">
        <v>927.78590212675999</v>
      </c>
      <c r="AU35" s="81">
        <v>920.880712786088</v>
      </c>
      <c r="AV35" s="81">
        <v>873.20699327275997</v>
      </c>
      <c r="AW35" s="81">
        <v>901.40400197766996</v>
      </c>
      <c r="AX35" s="81">
        <v>978.72459028251899</v>
      </c>
      <c r="AY35" s="81">
        <v>957.47111121850799</v>
      </c>
      <c r="AZ35" s="81">
        <v>1047.8434673261299</v>
      </c>
      <c r="BA35" s="81">
        <v>1040.5961639793099</v>
      </c>
      <c r="BB35" s="81">
        <v>945.36130120624796</v>
      </c>
      <c r="BC35" s="81">
        <v>974.22344230565795</v>
      </c>
      <c r="BD35" s="81">
        <v>1009.12487943089</v>
      </c>
      <c r="BE35" s="81">
        <v>1080.38078928714</v>
      </c>
      <c r="BF35" s="81">
        <v>1103.96061995737</v>
      </c>
      <c r="BG35" s="81">
        <v>1121.3871526973001</v>
      </c>
      <c r="BH35" s="81">
        <v>1012.18917805716</v>
      </c>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81">
        <v>936.22860620638096</v>
      </c>
      <c r="D36" s="81">
        <v>938.07193042354504</v>
      </c>
      <c r="E36" s="81">
        <v>921.00810865215101</v>
      </c>
      <c r="F36" s="81">
        <v>872.43883689973495</v>
      </c>
      <c r="G36" s="81">
        <v>925.91229721448303</v>
      </c>
      <c r="H36" s="81">
        <v>913.85155450700495</v>
      </c>
      <c r="I36" s="81">
        <v>948.292956032353</v>
      </c>
      <c r="J36" s="81">
        <v>996.92405140787002</v>
      </c>
      <c r="K36" s="81">
        <v>905.35076960990602</v>
      </c>
      <c r="L36" s="81">
        <v>900.452683649395</v>
      </c>
      <c r="M36" s="81">
        <v>883.23388098704504</v>
      </c>
      <c r="N36" s="81">
        <v>855.09992365283097</v>
      </c>
      <c r="O36" s="81">
        <v>821.28465050239004</v>
      </c>
      <c r="P36" s="81">
        <v>845.00804850671898</v>
      </c>
      <c r="Q36" s="81">
        <v>807.91122684629602</v>
      </c>
      <c r="R36" s="81">
        <v>833.737878710514</v>
      </c>
      <c r="S36" s="81">
        <v>865.49765484782904</v>
      </c>
      <c r="T36" s="81">
        <v>921.79292248719503</v>
      </c>
      <c r="U36" s="81">
        <v>904.638061893486</v>
      </c>
      <c r="V36" s="81">
        <v>899.94496465304496</v>
      </c>
      <c r="W36" s="81">
        <v>882.252319247385</v>
      </c>
      <c r="X36" s="81">
        <v>862.94469062863402</v>
      </c>
      <c r="Y36" s="81">
        <v>869.71527263710004</v>
      </c>
      <c r="Z36" s="81">
        <v>890.47995341089597</v>
      </c>
      <c r="AA36" s="81">
        <v>925.18408763276295</v>
      </c>
      <c r="AB36" s="81">
        <v>932.23876114463496</v>
      </c>
      <c r="AC36" s="81">
        <v>1016.30633948842</v>
      </c>
      <c r="AD36" s="81">
        <v>1072.73693377429</v>
      </c>
      <c r="AE36" s="81">
        <v>1074.0143290470101</v>
      </c>
      <c r="AF36" s="81">
        <v>1021.79878524844</v>
      </c>
      <c r="AG36" s="81">
        <v>1077.1144200901499</v>
      </c>
      <c r="AH36" s="81">
        <v>1039.5462690444299</v>
      </c>
      <c r="AI36" s="81">
        <v>1086.10377016965</v>
      </c>
      <c r="AJ36" s="81">
        <v>1066.95357507262</v>
      </c>
      <c r="AK36" s="81">
        <v>1073.6189750152701</v>
      </c>
      <c r="AL36" s="81">
        <v>1052.59774371758</v>
      </c>
      <c r="AM36" s="81">
        <v>800.39070155541697</v>
      </c>
      <c r="AN36" s="81">
        <v>881.80528894848203</v>
      </c>
      <c r="AO36" s="81">
        <v>952.60200026907899</v>
      </c>
      <c r="AP36" s="81">
        <v>904.23788090013397</v>
      </c>
      <c r="AQ36" s="81">
        <v>949.57154081477199</v>
      </c>
      <c r="AR36" s="81">
        <v>950.48954853789098</v>
      </c>
      <c r="AS36" s="81">
        <v>965.63890968849603</v>
      </c>
      <c r="AT36" s="81">
        <v>1029.2226563674101</v>
      </c>
      <c r="AU36" s="81">
        <v>1012.04729692381</v>
      </c>
      <c r="AV36" s="81">
        <v>994.94810744750498</v>
      </c>
      <c r="AW36" s="81">
        <v>1011.34619174753</v>
      </c>
      <c r="AX36" s="81">
        <v>1022.35937115813</v>
      </c>
      <c r="AY36" s="81">
        <v>1088.4284087282999</v>
      </c>
      <c r="AZ36" s="81">
        <v>1134.89305091083</v>
      </c>
      <c r="BA36" s="81">
        <v>1133.7551840312999</v>
      </c>
      <c r="BB36" s="81">
        <v>1188.8445537519599</v>
      </c>
      <c r="BC36" s="81">
        <v>1157.1376066635</v>
      </c>
      <c r="BD36" s="81">
        <v>1157.87912382779</v>
      </c>
      <c r="BE36" s="81">
        <v>1226.28619114548</v>
      </c>
      <c r="BF36" s="81">
        <v>1245.9494445165001</v>
      </c>
      <c r="BG36" s="81">
        <v>1238.2920667365199</v>
      </c>
      <c r="BH36" s="81">
        <v>1227.3295125110801</v>
      </c>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81">
        <v>2424.5434729839999</v>
      </c>
      <c r="D37" s="81">
        <v>2235.2815042449702</v>
      </c>
      <c r="E37" s="81">
        <v>1979.50680311019</v>
      </c>
      <c r="F37" s="81">
        <v>1941.84475672751</v>
      </c>
      <c r="G37" s="81">
        <v>1705.4090132004501</v>
      </c>
      <c r="H37" s="81">
        <v>1817.7469988671401</v>
      </c>
      <c r="I37" s="81">
        <v>1651.0296711502201</v>
      </c>
      <c r="J37" s="81">
        <v>1493.4707885463399</v>
      </c>
      <c r="K37" s="81">
        <v>1523.18215503685</v>
      </c>
      <c r="L37" s="81">
        <v>1504.59121658707</v>
      </c>
      <c r="M37" s="81">
        <v>1561.51197922961</v>
      </c>
      <c r="N37" s="81">
        <v>1607.8389450412301</v>
      </c>
      <c r="O37" s="81">
        <v>1534.6140263761399</v>
      </c>
      <c r="P37" s="81">
        <v>1506.8498777442101</v>
      </c>
      <c r="Q37" s="81">
        <v>1483.56350561767</v>
      </c>
      <c r="R37" s="81">
        <v>1588.4432877394299</v>
      </c>
      <c r="S37" s="81">
        <v>1497.10190446253</v>
      </c>
      <c r="T37" s="81">
        <v>1609.04023167379</v>
      </c>
      <c r="U37" s="81">
        <v>1795.4087759459601</v>
      </c>
      <c r="V37" s="81">
        <v>1844.46181391504</v>
      </c>
      <c r="W37" s="81">
        <v>1809.69599237903</v>
      </c>
      <c r="X37" s="81">
        <v>1937.53079072425</v>
      </c>
      <c r="Y37" s="81">
        <v>1931.1533524726101</v>
      </c>
      <c r="Z37" s="81">
        <v>1905.0974935798399</v>
      </c>
      <c r="AA37" s="81">
        <v>1764.92828907237</v>
      </c>
      <c r="AB37" s="81">
        <v>1787.5811640895799</v>
      </c>
      <c r="AC37" s="81">
        <v>1858.7156901711601</v>
      </c>
      <c r="AD37" s="81">
        <v>1948.6168429915001</v>
      </c>
      <c r="AE37" s="81">
        <v>1855.49455465709</v>
      </c>
      <c r="AF37" s="81">
        <v>1840.2155490307</v>
      </c>
      <c r="AG37" s="81">
        <v>1793.2331659604699</v>
      </c>
      <c r="AH37" s="81">
        <v>1611.3580121719399</v>
      </c>
      <c r="AI37" s="81">
        <v>1518.7760722810899</v>
      </c>
      <c r="AJ37" s="81">
        <v>1454.2477601451801</v>
      </c>
      <c r="AK37" s="81">
        <v>1490.2988241220701</v>
      </c>
      <c r="AL37" s="81">
        <v>1392.05523838048</v>
      </c>
      <c r="AM37" s="81">
        <v>930.35886895056501</v>
      </c>
      <c r="AN37" s="81">
        <v>889.91359194881204</v>
      </c>
      <c r="AO37" s="81">
        <v>1187.7659578657299</v>
      </c>
      <c r="AP37" s="81">
        <v>1455.26825315572</v>
      </c>
      <c r="AQ37" s="81">
        <v>1511.3998883172001</v>
      </c>
      <c r="AR37" s="81">
        <v>1493.0708876394899</v>
      </c>
      <c r="AS37" s="81">
        <v>1542.1993628165101</v>
      </c>
      <c r="AT37" s="81">
        <v>1638.19604491782</v>
      </c>
      <c r="AU37" s="81">
        <v>1713.8693387897299</v>
      </c>
      <c r="AV37" s="81">
        <v>1611.82316524201</v>
      </c>
      <c r="AW37" s="81">
        <v>1788.1286901906001</v>
      </c>
      <c r="AX37" s="81">
        <v>1754.0622130423999</v>
      </c>
      <c r="AY37" s="81">
        <v>1722.53996084563</v>
      </c>
      <c r="AZ37" s="81">
        <v>1717.9169890764199</v>
      </c>
      <c r="BA37" s="81">
        <v>1632.3783655522</v>
      </c>
      <c r="BB37" s="81">
        <v>1611.3490923658201</v>
      </c>
      <c r="BC37" s="81">
        <v>1609.16533740922</v>
      </c>
      <c r="BD37" s="81">
        <v>1465.0186759866201</v>
      </c>
      <c r="BE37" s="81">
        <v>1371.07536117984</v>
      </c>
      <c r="BF37" s="81">
        <v>1361.6403421305699</v>
      </c>
      <c r="BG37" s="81">
        <v>1262.2573132611501</v>
      </c>
      <c r="BH37" s="81">
        <v>1315.1589482628899</v>
      </c>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81">
        <v>909.71805623803903</v>
      </c>
      <c r="D38" s="81">
        <v>1088.3185752796501</v>
      </c>
      <c r="E38" s="81">
        <v>1107.78834879694</v>
      </c>
      <c r="F38" s="81">
        <v>863.20960071551895</v>
      </c>
      <c r="G38" s="81">
        <v>813.02839415934704</v>
      </c>
      <c r="H38" s="81">
        <v>749.28994645805403</v>
      </c>
      <c r="I38" s="81">
        <v>749.97414635421001</v>
      </c>
      <c r="J38" s="81">
        <v>582.04385522973803</v>
      </c>
      <c r="K38" s="81">
        <v>706.59612419707901</v>
      </c>
      <c r="L38" s="81">
        <v>842.35345028921097</v>
      </c>
      <c r="M38" s="81">
        <v>858.86959584444605</v>
      </c>
      <c r="N38" s="81">
        <v>825.21530717553605</v>
      </c>
      <c r="O38" s="81">
        <v>864.31165365170602</v>
      </c>
      <c r="P38" s="81">
        <v>1009.98838515156</v>
      </c>
      <c r="Q38" s="81">
        <v>832.77075144166895</v>
      </c>
      <c r="R38" s="81">
        <v>727.21436066750505</v>
      </c>
      <c r="S38" s="81">
        <v>759.53979693414396</v>
      </c>
      <c r="T38" s="81">
        <v>879.92308739697603</v>
      </c>
      <c r="U38" s="81">
        <v>827.19470946420302</v>
      </c>
      <c r="V38" s="81">
        <v>744.71003558138602</v>
      </c>
      <c r="W38" s="81">
        <v>743.13535978426796</v>
      </c>
      <c r="X38" s="81">
        <v>847.23633773114295</v>
      </c>
      <c r="Y38" s="81">
        <v>753.18088485156795</v>
      </c>
      <c r="Z38" s="81">
        <v>721.11602574763504</v>
      </c>
      <c r="AA38" s="81">
        <v>1031.38455429889</v>
      </c>
      <c r="AB38" s="81">
        <v>1207.0999709908101</v>
      </c>
      <c r="AC38" s="81">
        <v>1117.6450247964499</v>
      </c>
      <c r="AD38" s="81">
        <v>1057.22791682294</v>
      </c>
      <c r="AE38" s="81">
        <v>1134.4891284892999</v>
      </c>
      <c r="AF38" s="81">
        <v>1346.2646391031401</v>
      </c>
      <c r="AG38" s="81">
        <v>1174.5868537771701</v>
      </c>
      <c r="AH38" s="81">
        <v>1120.9895251917201</v>
      </c>
      <c r="AI38" s="81">
        <v>1047.7380389714001</v>
      </c>
      <c r="AJ38" s="81">
        <v>1050.4869409397299</v>
      </c>
      <c r="AK38" s="81">
        <v>573.78199844330004</v>
      </c>
      <c r="AL38" s="81">
        <v>562.887924308881</v>
      </c>
      <c r="AM38" s="81">
        <v>337.15412481895999</v>
      </c>
      <c r="AN38" s="81">
        <v>372.23169958127397</v>
      </c>
      <c r="AO38" s="81">
        <v>498.01064785198901</v>
      </c>
      <c r="AP38" s="81">
        <v>525.59390363372904</v>
      </c>
      <c r="AQ38" s="81">
        <v>471.84810516684303</v>
      </c>
      <c r="AR38" s="81">
        <v>548.75483100770703</v>
      </c>
      <c r="AS38" s="81">
        <v>494.22922539020999</v>
      </c>
      <c r="AT38" s="81">
        <v>546.50301366890903</v>
      </c>
      <c r="AU38" s="81">
        <v>583.87110446187501</v>
      </c>
      <c r="AV38" s="81">
        <v>486.61303694941898</v>
      </c>
      <c r="AW38" s="81">
        <v>477.59699843283698</v>
      </c>
      <c r="AX38" s="81">
        <v>538.47478950878497</v>
      </c>
      <c r="AY38" s="81">
        <v>663.55907853408996</v>
      </c>
      <c r="AZ38" s="81">
        <v>667.98883216216996</v>
      </c>
      <c r="BA38" s="81">
        <v>719.96781486446298</v>
      </c>
      <c r="BB38" s="81">
        <v>763.45511422222</v>
      </c>
      <c r="BC38" s="81">
        <v>705.43744614404102</v>
      </c>
      <c r="BD38" s="81">
        <v>679.81532930454898</v>
      </c>
      <c r="BE38" s="81">
        <v>586.489450489305</v>
      </c>
      <c r="BF38" s="81">
        <v>607.71480893375394</v>
      </c>
      <c r="BG38" s="81">
        <v>515.91070305649203</v>
      </c>
      <c r="BH38" s="81">
        <v>622.31161342665098</v>
      </c>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81">
        <v>5464.6569974846198</v>
      </c>
      <c r="D39" s="81">
        <v>5352.5039500305802</v>
      </c>
      <c r="E39" s="81">
        <v>5086.33421178959</v>
      </c>
      <c r="F39" s="81">
        <v>4955.2923643880304</v>
      </c>
      <c r="G39" s="81">
        <v>4561.3367339902097</v>
      </c>
      <c r="H39" s="81">
        <v>4366.2703638549401</v>
      </c>
      <c r="I39" s="81">
        <v>4257.1769238421502</v>
      </c>
      <c r="J39" s="81">
        <v>4137.2682785276602</v>
      </c>
      <c r="K39" s="81">
        <v>4364.8381585983698</v>
      </c>
      <c r="L39" s="81">
        <v>4442.2507487118501</v>
      </c>
      <c r="M39" s="81">
        <v>4488.3960459752798</v>
      </c>
      <c r="N39" s="81">
        <v>4424.46956856828</v>
      </c>
      <c r="O39" s="81">
        <v>4512.5361838261397</v>
      </c>
      <c r="P39" s="81">
        <v>4494.0727953939504</v>
      </c>
      <c r="Q39" s="81">
        <v>4349.2010868305497</v>
      </c>
      <c r="R39" s="81">
        <v>4477.3696341836703</v>
      </c>
      <c r="S39" s="81">
        <v>4388.3076277527398</v>
      </c>
      <c r="T39" s="81">
        <v>4373.4007231675596</v>
      </c>
      <c r="U39" s="81">
        <v>4875.4195799968202</v>
      </c>
      <c r="V39" s="81">
        <v>4743.7684144763498</v>
      </c>
      <c r="W39" s="81">
        <v>4690.5971516011296</v>
      </c>
      <c r="X39" s="81">
        <v>4842.7608419885</v>
      </c>
      <c r="Y39" s="81">
        <v>4991.3749120261</v>
      </c>
      <c r="Z39" s="81">
        <v>5201.41723873309</v>
      </c>
      <c r="AA39" s="81">
        <v>5163.25428043788</v>
      </c>
      <c r="AB39" s="81">
        <v>5625.3169297721697</v>
      </c>
      <c r="AC39" s="81">
        <v>5720.1967834446996</v>
      </c>
      <c r="AD39" s="81">
        <v>5901.1857977888703</v>
      </c>
      <c r="AE39" s="81">
        <v>5834.8305357352701</v>
      </c>
      <c r="AF39" s="81">
        <v>5740.3023478464802</v>
      </c>
      <c r="AG39" s="81">
        <v>5687.4226008985997</v>
      </c>
      <c r="AH39" s="81">
        <v>5339.7219261681803</v>
      </c>
      <c r="AI39" s="81">
        <v>5508.8467318686598</v>
      </c>
      <c r="AJ39" s="81">
        <v>5257.8060777227302</v>
      </c>
      <c r="AK39" s="81">
        <v>5462.1498443527298</v>
      </c>
      <c r="AL39" s="81">
        <v>5254.2630329487301</v>
      </c>
      <c r="AM39" s="81">
        <v>3232.6998862117598</v>
      </c>
      <c r="AN39" s="81">
        <v>3946.1915002056098</v>
      </c>
      <c r="AO39" s="81">
        <v>4755.74743849479</v>
      </c>
      <c r="AP39" s="81">
        <v>5010.1890297855798</v>
      </c>
      <c r="AQ39" s="81">
        <v>5459.1452486735898</v>
      </c>
      <c r="AR39" s="81">
        <v>5354.9913534528396</v>
      </c>
      <c r="AS39" s="81">
        <v>5517.4539568586897</v>
      </c>
      <c r="AT39" s="81">
        <v>5895.3783386312498</v>
      </c>
      <c r="AU39" s="81">
        <v>5790.6806848842798</v>
      </c>
      <c r="AV39" s="81">
        <v>5759.7090565795597</v>
      </c>
      <c r="AW39" s="81">
        <v>5948.1804324483101</v>
      </c>
      <c r="AX39" s="81">
        <v>6001.4414321116501</v>
      </c>
      <c r="AY39" s="81">
        <v>5952.2206047275404</v>
      </c>
      <c r="AZ39" s="81">
        <v>5803.9554423109303</v>
      </c>
      <c r="BA39" s="81">
        <v>5710.8470192469504</v>
      </c>
      <c r="BB39" s="81">
        <v>5693.7717679223697</v>
      </c>
      <c r="BC39" s="81">
        <v>5586.4196022788401</v>
      </c>
      <c r="BD39" s="81">
        <v>5378.8366032878803</v>
      </c>
      <c r="BE39" s="81">
        <v>5403.1814150546097</v>
      </c>
      <c r="BF39" s="81">
        <v>5248.0034115746503</v>
      </c>
      <c r="BG39" s="81">
        <v>5137.5200162641904</v>
      </c>
      <c r="BH39" s="81">
        <v>5166.30975971715</v>
      </c>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7">
        <v>10492.797764597439</v>
      </c>
      <c r="D40" s="77">
        <v>10295.766932183324</v>
      </c>
      <c r="E40" s="77">
        <v>9753.6848999959875</v>
      </c>
      <c r="F40" s="77">
        <v>9305.3342919073839</v>
      </c>
      <c r="G40" s="77">
        <v>8636.7839623622931</v>
      </c>
      <c r="H40" s="77">
        <v>8431.5399913016299</v>
      </c>
      <c r="I40" s="77">
        <v>8179.5513230764245</v>
      </c>
      <c r="J40" s="77">
        <v>7762.2371565926032</v>
      </c>
      <c r="K40" s="77">
        <v>8117.7483083041334</v>
      </c>
      <c r="L40" s="77">
        <v>8313.8968232350562</v>
      </c>
      <c r="M40" s="77">
        <v>8463.9351443723281</v>
      </c>
      <c r="N40" s="77">
        <v>8377.3899588624554</v>
      </c>
      <c r="O40" s="77">
        <v>8317.5811530516985</v>
      </c>
      <c r="P40" s="77">
        <v>8536.2616064550639</v>
      </c>
      <c r="Q40" s="77">
        <v>8078.4111274513152</v>
      </c>
      <c r="R40" s="77">
        <v>8281.1354985474209</v>
      </c>
      <c r="S40" s="77">
        <v>8189.8748113059855</v>
      </c>
      <c r="T40" s="77">
        <v>8427.7162879408988</v>
      </c>
      <c r="U40" s="77">
        <v>9150.4447497410674</v>
      </c>
      <c r="V40" s="77">
        <v>8917.3617431037601</v>
      </c>
      <c r="W40" s="77">
        <v>8868.6470973851883</v>
      </c>
      <c r="X40" s="77">
        <v>9101.1268045448523</v>
      </c>
      <c r="Y40" s="77">
        <v>9128.1699612953071</v>
      </c>
      <c r="Z40" s="77">
        <v>9329.8168892330214</v>
      </c>
      <c r="AA40" s="77">
        <v>9469.2062319988217</v>
      </c>
      <c r="AB40" s="77">
        <v>10167.553976813444</v>
      </c>
      <c r="AC40" s="77">
        <v>10433.433400196474</v>
      </c>
      <c r="AD40" s="77">
        <v>10579.281344084324</v>
      </c>
      <c r="AE40" s="77">
        <v>10611.512370022483</v>
      </c>
      <c r="AF40" s="77">
        <v>10547.754499471968</v>
      </c>
      <c r="AG40" s="77">
        <v>10413.837185222261</v>
      </c>
      <c r="AH40" s="77">
        <v>9832.6982649904439</v>
      </c>
      <c r="AI40" s="77">
        <v>9830.328532470392</v>
      </c>
      <c r="AJ40" s="77">
        <v>9560.3331608848421</v>
      </c>
      <c r="AK40" s="77">
        <v>9257.5928992056033</v>
      </c>
      <c r="AL40" s="77">
        <v>9092.0287727666164</v>
      </c>
      <c r="AM40" s="77">
        <v>5935.0870154946897</v>
      </c>
      <c r="AN40" s="77">
        <v>6881.9792133682295</v>
      </c>
      <c r="AO40" s="77">
        <v>8213.1969754075271</v>
      </c>
      <c r="AP40" s="77">
        <v>8630.9317682329056</v>
      </c>
      <c r="AQ40" s="77">
        <v>9303.9297491655489</v>
      </c>
      <c r="AR40" s="77">
        <v>9178.3339325434645</v>
      </c>
      <c r="AS40" s="77">
        <v>9408.5995392673976</v>
      </c>
      <c r="AT40" s="77">
        <v>10037.085955712149</v>
      </c>
      <c r="AU40" s="77">
        <v>10021.349137845784</v>
      </c>
      <c r="AV40" s="77">
        <v>9726.3003594912534</v>
      </c>
      <c r="AW40" s="77">
        <v>10126.656314796946</v>
      </c>
      <c r="AX40" s="77">
        <v>10295.062396103483</v>
      </c>
      <c r="AY40" s="77">
        <v>10384.21916405407</v>
      </c>
      <c r="AZ40" s="77">
        <v>10372.59778178648</v>
      </c>
      <c r="BA40" s="77">
        <v>10237.544547674222</v>
      </c>
      <c r="BB40" s="77">
        <v>10202.781829468619</v>
      </c>
      <c r="BC40" s="77">
        <v>10032.383434801261</v>
      </c>
      <c r="BD40" s="77">
        <v>9690.6746118377305</v>
      </c>
      <c r="BE40" s="77">
        <v>9667.4132071563763</v>
      </c>
      <c r="BF40" s="77">
        <v>9567.2686271128441</v>
      </c>
      <c r="BG40" s="77">
        <v>9275.3672520156524</v>
      </c>
      <c r="BH40" s="77">
        <v>9343.2990119749302</v>
      </c>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81">
        <v>5613.4217825200103</v>
      </c>
      <c r="D41" s="81">
        <v>5345.5002031017602</v>
      </c>
      <c r="E41" s="81">
        <v>5468.5381286868396</v>
      </c>
      <c r="F41" s="81">
        <v>5558.6092393702502</v>
      </c>
      <c r="G41" s="81">
        <v>5347.20583066373</v>
      </c>
      <c r="H41" s="81">
        <v>5256.7135219490701</v>
      </c>
      <c r="I41" s="81">
        <v>5111.7339634151203</v>
      </c>
      <c r="J41" s="81">
        <v>4734.8562765504303</v>
      </c>
      <c r="K41" s="81">
        <v>4900.4112766617</v>
      </c>
      <c r="L41" s="81">
        <v>5186.3683293443701</v>
      </c>
      <c r="M41" s="81">
        <v>5319.7633606864401</v>
      </c>
      <c r="N41" s="81">
        <v>5032.7675847911796</v>
      </c>
      <c r="O41" s="81">
        <v>5042.4098165578098</v>
      </c>
      <c r="P41" s="81">
        <v>4770.1948097192899</v>
      </c>
      <c r="Q41" s="81">
        <v>4765.1949099244202</v>
      </c>
      <c r="R41" s="81">
        <v>4882.8587541616598</v>
      </c>
      <c r="S41" s="81">
        <v>4618.9212146295304</v>
      </c>
      <c r="T41" s="81">
        <v>4991.7274023989803</v>
      </c>
      <c r="U41" s="81">
        <v>4909.8734710408798</v>
      </c>
      <c r="V41" s="81">
        <v>5164.2406525837796</v>
      </c>
      <c r="W41" s="81">
        <v>5040.3119680547998</v>
      </c>
      <c r="X41" s="81">
        <v>5481.2669760284798</v>
      </c>
      <c r="Y41" s="81">
        <v>5907.2466838968503</v>
      </c>
      <c r="Z41" s="81">
        <v>6668.7526199767199</v>
      </c>
      <c r="AA41" s="81">
        <v>7223.4270027638104</v>
      </c>
      <c r="AB41" s="81">
        <v>7157.7867594549098</v>
      </c>
      <c r="AC41" s="81">
        <v>7618.7001559780601</v>
      </c>
      <c r="AD41" s="81">
        <v>7939.0481740116802</v>
      </c>
      <c r="AE41" s="81">
        <v>7755.33021548544</v>
      </c>
      <c r="AF41" s="81">
        <v>7787.2700251093902</v>
      </c>
      <c r="AG41" s="81">
        <v>8248.3963256494299</v>
      </c>
      <c r="AH41" s="81">
        <v>7770.7559390331398</v>
      </c>
      <c r="AI41" s="81">
        <v>8476.8523427794898</v>
      </c>
      <c r="AJ41" s="81">
        <v>8441.8747296342608</v>
      </c>
      <c r="AK41" s="81">
        <v>8636.3291630572003</v>
      </c>
      <c r="AL41" s="81">
        <v>8006.30248213916</v>
      </c>
      <c r="AM41" s="81">
        <v>3686.87042011937</v>
      </c>
      <c r="AN41" s="81">
        <v>6366.3019110028899</v>
      </c>
      <c r="AO41" s="81">
        <v>7577.0359530591604</v>
      </c>
      <c r="AP41" s="81">
        <v>7941.5604516052499</v>
      </c>
      <c r="AQ41" s="81">
        <v>8147.4168224760597</v>
      </c>
      <c r="AR41" s="81">
        <v>7981.1376561287598</v>
      </c>
      <c r="AS41" s="81">
        <v>7964.4305543849896</v>
      </c>
      <c r="AT41" s="81">
        <v>8063.3935340367098</v>
      </c>
      <c r="AU41" s="81">
        <v>8251.9924783733895</v>
      </c>
      <c r="AV41" s="81">
        <v>7890.35947409457</v>
      </c>
      <c r="AW41" s="81">
        <v>7790.5488896254301</v>
      </c>
      <c r="AX41" s="81">
        <v>7862.6544682547401</v>
      </c>
      <c r="AY41" s="81">
        <v>7679.35567585631</v>
      </c>
      <c r="AZ41" s="81">
        <v>7322.3079258280304</v>
      </c>
      <c r="BA41" s="81">
        <v>7192.7970148617196</v>
      </c>
      <c r="BB41" s="81">
        <v>7031.8619594293104</v>
      </c>
      <c r="BC41" s="81">
        <v>6979.476989793</v>
      </c>
      <c r="BD41" s="81">
        <v>6737.2722518560704</v>
      </c>
      <c r="BE41" s="81">
        <v>7155.6208577054904</v>
      </c>
      <c r="BF41" s="81">
        <v>7393.7545709292099</v>
      </c>
      <c r="BG41" s="81">
        <v>6681.2859649460197</v>
      </c>
      <c r="BH41" s="81">
        <v>6924.0176113824</v>
      </c>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7">
        <v>5613.4217825200103</v>
      </c>
      <c r="D42" s="77">
        <v>5345.5002031017602</v>
      </c>
      <c r="E42" s="77">
        <v>5468.5381286868396</v>
      </c>
      <c r="F42" s="77">
        <v>5558.6092393702502</v>
      </c>
      <c r="G42" s="77">
        <v>5347.20583066373</v>
      </c>
      <c r="H42" s="77">
        <v>5256.7135219490701</v>
      </c>
      <c r="I42" s="77">
        <v>5111.7339634151203</v>
      </c>
      <c r="J42" s="77">
        <v>4734.8562765504303</v>
      </c>
      <c r="K42" s="77">
        <v>4900.4112766617</v>
      </c>
      <c r="L42" s="77">
        <v>5186.3683293443701</v>
      </c>
      <c r="M42" s="77">
        <v>5319.7633606864401</v>
      </c>
      <c r="N42" s="77">
        <v>5032.7675847911796</v>
      </c>
      <c r="O42" s="77">
        <v>5042.4098165578098</v>
      </c>
      <c r="P42" s="77">
        <v>4770.1948097192899</v>
      </c>
      <c r="Q42" s="77">
        <v>4765.1949099244202</v>
      </c>
      <c r="R42" s="77">
        <v>4882.8587541616598</v>
      </c>
      <c r="S42" s="77">
        <v>4618.9212146295304</v>
      </c>
      <c r="T42" s="77">
        <v>4991.7274023989803</v>
      </c>
      <c r="U42" s="77">
        <v>4909.8734710408798</v>
      </c>
      <c r="V42" s="77">
        <v>5164.2406525837796</v>
      </c>
      <c r="W42" s="77">
        <v>5040.3119680547998</v>
      </c>
      <c r="X42" s="77">
        <v>5481.2669760284798</v>
      </c>
      <c r="Y42" s="77">
        <v>5907.2466838968503</v>
      </c>
      <c r="Z42" s="77">
        <v>6668.7526199767199</v>
      </c>
      <c r="AA42" s="77">
        <v>7223.4270027638104</v>
      </c>
      <c r="AB42" s="77">
        <v>7157.7867594549098</v>
      </c>
      <c r="AC42" s="77">
        <v>7618.7001559780601</v>
      </c>
      <c r="AD42" s="77">
        <v>7939.0481740116802</v>
      </c>
      <c r="AE42" s="77">
        <v>7755.33021548544</v>
      </c>
      <c r="AF42" s="77">
        <v>7787.2700251093902</v>
      </c>
      <c r="AG42" s="77">
        <v>8248.3963256494299</v>
      </c>
      <c r="AH42" s="77">
        <v>7770.7559390331398</v>
      </c>
      <c r="AI42" s="77">
        <v>8476.8523427794898</v>
      </c>
      <c r="AJ42" s="77">
        <v>8441.8747296342608</v>
      </c>
      <c r="AK42" s="77">
        <v>8636.3291630572003</v>
      </c>
      <c r="AL42" s="77">
        <v>8006.30248213916</v>
      </c>
      <c r="AM42" s="77">
        <v>3686.87042011937</v>
      </c>
      <c r="AN42" s="77">
        <v>6366.3019110028899</v>
      </c>
      <c r="AO42" s="77">
        <v>7577.0359530591604</v>
      </c>
      <c r="AP42" s="77">
        <v>7941.5604516052499</v>
      </c>
      <c r="AQ42" s="77">
        <v>8147.4168224760597</v>
      </c>
      <c r="AR42" s="77">
        <v>7981.1376561287598</v>
      </c>
      <c r="AS42" s="77">
        <v>7964.4305543849896</v>
      </c>
      <c r="AT42" s="77">
        <v>8063.3935340367098</v>
      </c>
      <c r="AU42" s="77">
        <v>8251.9924783733895</v>
      </c>
      <c r="AV42" s="77">
        <v>7890.35947409457</v>
      </c>
      <c r="AW42" s="77">
        <v>7790.5488896254301</v>
      </c>
      <c r="AX42" s="77">
        <v>7862.6544682547401</v>
      </c>
      <c r="AY42" s="77">
        <v>7679.35567585631</v>
      </c>
      <c r="AZ42" s="77">
        <v>7322.3079258280304</v>
      </c>
      <c r="BA42" s="77">
        <v>7192.7970148617196</v>
      </c>
      <c r="BB42" s="77">
        <v>7031.8619594293104</v>
      </c>
      <c r="BC42" s="77">
        <v>6979.476989793</v>
      </c>
      <c r="BD42" s="77">
        <v>6737.2722518560704</v>
      </c>
      <c r="BE42" s="77">
        <v>7155.6208577054904</v>
      </c>
      <c r="BF42" s="77">
        <v>7393.7545709292099</v>
      </c>
      <c r="BG42" s="77">
        <v>6681.2859649460197</v>
      </c>
      <c r="BH42" s="77">
        <v>6924.0176113824</v>
      </c>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81">
        <v>2855.53314362833</v>
      </c>
      <c r="D43" s="81">
        <v>2779.4846043058801</v>
      </c>
      <c r="E43" s="81">
        <v>2706.2457831895199</v>
      </c>
      <c r="F43" s="81">
        <v>2625.78488890685</v>
      </c>
      <c r="G43" s="81">
        <v>2676.1012981163799</v>
      </c>
      <c r="H43" s="81">
        <v>2348.1461658785202</v>
      </c>
      <c r="I43" s="81">
        <v>2373.16770972628</v>
      </c>
      <c r="J43" s="81">
        <v>2406.0169190014899</v>
      </c>
      <c r="K43" s="81">
        <v>2248.0101020747402</v>
      </c>
      <c r="L43" s="81">
        <v>2372.1227713232802</v>
      </c>
      <c r="M43" s="81">
        <v>2502.2428095504602</v>
      </c>
      <c r="N43" s="81">
        <v>2772.7577878831498</v>
      </c>
      <c r="O43" s="81">
        <v>2795.3079141522899</v>
      </c>
      <c r="P43" s="81">
        <v>2838.8922943090602</v>
      </c>
      <c r="Q43" s="81">
        <v>2554.0738111672799</v>
      </c>
      <c r="R43" s="81">
        <v>2649.2259675878599</v>
      </c>
      <c r="S43" s="81">
        <v>2750.8210445322202</v>
      </c>
      <c r="T43" s="81">
        <v>3155.1151698737299</v>
      </c>
      <c r="U43" s="81">
        <v>3161.66346391362</v>
      </c>
      <c r="V43" s="81">
        <v>3004.45165645614</v>
      </c>
      <c r="W43" s="81">
        <v>3281.4471932096299</v>
      </c>
      <c r="X43" s="81">
        <v>3174.4170691280401</v>
      </c>
      <c r="Y43" s="81">
        <v>3182.0730549967302</v>
      </c>
      <c r="Z43" s="81">
        <v>3455.69080684357</v>
      </c>
      <c r="AA43" s="81">
        <v>3347.8190011942302</v>
      </c>
      <c r="AB43" s="81">
        <v>3390.8040156664701</v>
      </c>
      <c r="AC43" s="81">
        <v>3467.5006035650999</v>
      </c>
      <c r="AD43" s="81">
        <v>3529.1615348438499</v>
      </c>
      <c r="AE43" s="81">
        <v>3873.9952091149198</v>
      </c>
      <c r="AF43" s="81">
        <v>3601.7856843019199</v>
      </c>
      <c r="AG43" s="81">
        <v>3543.9323463483101</v>
      </c>
      <c r="AH43" s="81">
        <v>3585.8499783925199</v>
      </c>
      <c r="AI43" s="81">
        <v>3548.8453481830902</v>
      </c>
      <c r="AJ43" s="81">
        <v>3645.1028225484902</v>
      </c>
      <c r="AK43" s="81">
        <v>3553.27089556994</v>
      </c>
      <c r="AL43" s="81">
        <v>3250.05519415653</v>
      </c>
      <c r="AM43" s="81">
        <v>2460.7093595114102</v>
      </c>
      <c r="AN43" s="81">
        <v>2539.6598893311102</v>
      </c>
      <c r="AO43" s="81">
        <v>3109.06007520086</v>
      </c>
      <c r="AP43" s="81">
        <v>2885.0633873244501</v>
      </c>
      <c r="AQ43" s="81">
        <v>3098.1936402373899</v>
      </c>
      <c r="AR43" s="81">
        <v>3169.6087398391101</v>
      </c>
      <c r="AS43" s="81">
        <v>3335.48206819903</v>
      </c>
      <c r="AT43" s="81">
        <v>3582.0868034048099</v>
      </c>
      <c r="AU43" s="81">
        <v>3936.50751086019</v>
      </c>
      <c r="AV43" s="81">
        <v>3944.8189394142901</v>
      </c>
      <c r="AW43" s="81">
        <v>3924.3861869726202</v>
      </c>
      <c r="AX43" s="81">
        <v>4372.0571338882801</v>
      </c>
      <c r="AY43" s="81">
        <v>3765.4486230062498</v>
      </c>
      <c r="AZ43" s="81">
        <v>3867.85433724821</v>
      </c>
      <c r="BA43" s="81">
        <v>3943.1537075502001</v>
      </c>
      <c r="BB43" s="81">
        <v>4754.5621268026798</v>
      </c>
      <c r="BC43" s="81">
        <v>4490.7395759666697</v>
      </c>
      <c r="BD43" s="81">
        <v>4516.1767839060003</v>
      </c>
      <c r="BE43" s="81">
        <v>5111.5106492885798</v>
      </c>
      <c r="BF43" s="81">
        <v>4201.8394634552096</v>
      </c>
      <c r="BG43" s="81">
        <v>4470.7455466002602</v>
      </c>
      <c r="BH43" s="81">
        <v>4130.4320977867101</v>
      </c>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81">
        <v>2985.0097639137898</v>
      </c>
      <c r="D44" s="81">
        <v>2927.96830584697</v>
      </c>
      <c r="E44" s="81">
        <v>3112.5725389972099</v>
      </c>
      <c r="F44" s="81">
        <v>2707.1676614561102</v>
      </c>
      <c r="G44" s="81">
        <v>2672.3403461265698</v>
      </c>
      <c r="H44" s="81">
        <v>2779.6291984847098</v>
      </c>
      <c r="I44" s="81">
        <v>2702.3055199078499</v>
      </c>
      <c r="J44" s="81">
        <v>2723.1421184923001</v>
      </c>
      <c r="K44" s="81">
        <v>3001.02647436913</v>
      </c>
      <c r="L44" s="81">
        <v>2804.4588567087999</v>
      </c>
      <c r="M44" s="81">
        <v>3091.7582171373501</v>
      </c>
      <c r="N44" s="81">
        <v>3154.1893567498701</v>
      </c>
      <c r="O44" s="81">
        <v>3100.0405388724698</v>
      </c>
      <c r="P44" s="81">
        <v>3267.3393764369598</v>
      </c>
      <c r="Q44" s="81">
        <v>3157.2860094310599</v>
      </c>
      <c r="R44" s="81">
        <v>3173.04823382728</v>
      </c>
      <c r="S44" s="81">
        <v>3237.2757907518499</v>
      </c>
      <c r="T44" s="81">
        <v>3688.1194452886002</v>
      </c>
      <c r="U44" s="81">
        <v>3977.9180323369401</v>
      </c>
      <c r="V44" s="81">
        <v>3919.88494080803</v>
      </c>
      <c r="W44" s="81">
        <v>4190.4738132194898</v>
      </c>
      <c r="X44" s="81">
        <v>4124.3100038417697</v>
      </c>
      <c r="Y44" s="81">
        <v>4626.5332303151499</v>
      </c>
      <c r="Z44" s="81">
        <v>4825.8684335033604</v>
      </c>
      <c r="AA44" s="81">
        <v>4775.0729021875404</v>
      </c>
      <c r="AB44" s="81">
        <v>5145.1859114604304</v>
      </c>
      <c r="AC44" s="81">
        <v>5363.7014411314703</v>
      </c>
      <c r="AD44" s="81">
        <v>5664.3178054032896</v>
      </c>
      <c r="AE44" s="81">
        <v>5786.8809950425803</v>
      </c>
      <c r="AF44" s="81">
        <v>5512.9083136933496</v>
      </c>
      <c r="AG44" s="81">
        <v>5484.9161767408204</v>
      </c>
      <c r="AH44" s="81">
        <v>5487.4366313404898</v>
      </c>
      <c r="AI44" s="81">
        <v>5771.7166817411598</v>
      </c>
      <c r="AJ44" s="81">
        <v>5905.7806636407104</v>
      </c>
      <c r="AK44" s="81">
        <v>5905.4977601412002</v>
      </c>
      <c r="AL44" s="81">
        <v>5498.4581564976397</v>
      </c>
      <c r="AM44" s="81">
        <v>3615.3193215342199</v>
      </c>
      <c r="AN44" s="81">
        <v>4895.0516116131803</v>
      </c>
      <c r="AO44" s="81">
        <v>5841.3645182971204</v>
      </c>
      <c r="AP44" s="81">
        <v>6317.4081913200298</v>
      </c>
      <c r="AQ44" s="81">
        <v>6038.3423013761803</v>
      </c>
      <c r="AR44" s="81">
        <v>6650.2347313966302</v>
      </c>
      <c r="AS44" s="81">
        <v>6480.4285990134103</v>
      </c>
      <c r="AT44" s="81">
        <v>6491.6671409329801</v>
      </c>
      <c r="AU44" s="81">
        <v>6895.9747384938801</v>
      </c>
      <c r="AV44" s="81">
        <v>7113.2527942975803</v>
      </c>
      <c r="AW44" s="81">
        <v>6686.61752991498</v>
      </c>
      <c r="AX44" s="81">
        <v>6609.8853211142896</v>
      </c>
      <c r="AY44" s="81">
        <v>6648.2705512961202</v>
      </c>
      <c r="AZ44" s="81">
        <v>6706.8141584592504</v>
      </c>
      <c r="BA44" s="81">
        <v>6590.6115729389503</v>
      </c>
      <c r="BB44" s="81">
        <v>6717.65847442421</v>
      </c>
      <c r="BC44" s="81">
        <v>6764.1683301331504</v>
      </c>
      <c r="BD44" s="81">
        <v>6813.0894407798396</v>
      </c>
      <c r="BE44" s="81">
        <v>7182.2218830505999</v>
      </c>
      <c r="BF44" s="81">
        <v>7000.66224169631</v>
      </c>
      <c r="BG44" s="81">
        <v>6589.3731066567298</v>
      </c>
      <c r="BH44" s="81">
        <v>6238.9979180618002</v>
      </c>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81">
        <v>398.09577008244702</v>
      </c>
      <c r="D45" s="81">
        <v>357.49420082532299</v>
      </c>
      <c r="E45" s="81">
        <v>410.71436147503402</v>
      </c>
      <c r="F45" s="81">
        <v>362.940466470594</v>
      </c>
      <c r="G45" s="81">
        <v>356.26499789473002</v>
      </c>
      <c r="H45" s="81">
        <v>327.521568195778</v>
      </c>
      <c r="I45" s="81">
        <v>311.81449565940602</v>
      </c>
      <c r="J45" s="81">
        <v>305.64353422078301</v>
      </c>
      <c r="K45" s="81">
        <v>340.57290454516698</v>
      </c>
      <c r="L45" s="81">
        <v>360.02095966072</v>
      </c>
      <c r="M45" s="81">
        <v>338.859761456412</v>
      </c>
      <c r="N45" s="81">
        <v>359.06852380505302</v>
      </c>
      <c r="O45" s="81">
        <v>342.85964780396199</v>
      </c>
      <c r="P45" s="81">
        <v>372.10269172984601</v>
      </c>
      <c r="Q45" s="81">
        <v>447.90425970055401</v>
      </c>
      <c r="R45" s="81">
        <v>401.38838983592501</v>
      </c>
      <c r="S45" s="81">
        <v>374.739148461605</v>
      </c>
      <c r="T45" s="81">
        <v>409.86379488125999</v>
      </c>
      <c r="U45" s="81">
        <v>462.23942471624099</v>
      </c>
      <c r="V45" s="81">
        <v>458.332538774547</v>
      </c>
      <c r="W45" s="81">
        <v>492.88287185226199</v>
      </c>
      <c r="X45" s="81">
        <v>526.85439849894601</v>
      </c>
      <c r="Y45" s="81">
        <v>473.84927025005999</v>
      </c>
      <c r="Z45" s="81">
        <v>498.50852249864897</v>
      </c>
      <c r="AA45" s="81">
        <v>574.025570909262</v>
      </c>
      <c r="AB45" s="81">
        <v>506.266459990383</v>
      </c>
      <c r="AC45" s="81">
        <v>619.68656236786205</v>
      </c>
      <c r="AD45" s="81">
        <v>656.36599246806099</v>
      </c>
      <c r="AE45" s="81">
        <v>611.99432778839696</v>
      </c>
      <c r="AF45" s="81">
        <v>651.591959292252</v>
      </c>
      <c r="AG45" s="81">
        <v>689.71605363343201</v>
      </c>
      <c r="AH45" s="81">
        <v>648.88931843208297</v>
      </c>
      <c r="AI45" s="81">
        <v>645.91959010287803</v>
      </c>
      <c r="AJ45" s="81">
        <v>621.31147540387303</v>
      </c>
      <c r="AK45" s="81">
        <v>584.04005245016504</v>
      </c>
      <c r="AL45" s="81">
        <v>690.55022459359998</v>
      </c>
      <c r="AM45" s="81">
        <v>99.634402391348601</v>
      </c>
      <c r="AN45" s="81">
        <v>90.691319444638097</v>
      </c>
      <c r="AO45" s="81">
        <v>269.772703643814</v>
      </c>
      <c r="AP45" s="81">
        <v>205.53487279021499</v>
      </c>
      <c r="AQ45" s="81">
        <v>280.35416466142698</v>
      </c>
      <c r="AR45" s="81">
        <v>381.039636257636</v>
      </c>
      <c r="AS45" s="81">
        <v>719.99539788545701</v>
      </c>
      <c r="AT45" s="81">
        <v>627.18346757997199</v>
      </c>
      <c r="AU45" s="81">
        <v>687.48925687689496</v>
      </c>
      <c r="AV45" s="81">
        <v>877.78855780079903</v>
      </c>
      <c r="AW45" s="81">
        <v>893.15408777060202</v>
      </c>
      <c r="AX45" s="81">
        <v>916.12293832716796</v>
      </c>
      <c r="AY45" s="81">
        <v>814.453329122539</v>
      </c>
      <c r="AZ45" s="81">
        <v>836.13224996983104</v>
      </c>
      <c r="BA45" s="81">
        <v>1172.8421241820299</v>
      </c>
      <c r="BB45" s="81">
        <v>922.63302275157798</v>
      </c>
      <c r="BC45" s="81">
        <v>1005.8063074178</v>
      </c>
      <c r="BD45" s="81">
        <v>1211.96657922692</v>
      </c>
      <c r="BE45" s="81">
        <v>1021.58371399783</v>
      </c>
      <c r="BF45" s="81">
        <v>992.02529283825402</v>
      </c>
      <c r="BG45" s="81">
        <v>911.28655957808701</v>
      </c>
      <c r="BH45" s="81">
        <v>1008.11544024853</v>
      </c>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81">
        <v>549.11023235728499</v>
      </c>
      <c r="D46" s="81">
        <v>524.54510204022301</v>
      </c>
      <c r="E46" s="81">
        <v>587.38492941516097</v>
      </c>
      <c r="F46" s="81">
        <v>538.35245713098197</v>
      </c>
      <c r="G46" s="81">
        <v>504.785946090322</v>
      </c>
      <c r="H46" s="81">
        <v>436.00029524991697</v>
      </c>
      <c r="I46" s="81">
        <v>463.06452867029299</v>
      </c>
      <c r="J46" s="81">
        <v>410.01477212249802</v>
      </c>
      <c r="K46" s="81">
        <v>397.10240316428201</v>
      </c>
      <c r="L46" s="81">
        <v>401.68829790209099</v>
      </c>
      <c r="M46" s="81">
        <v>352.55224066071997</v>
      </c>
      <c r="N46" s="81">
        <v>326.45873073559198</v>
      </c>
      <c r="O46" s="81">
        <v>321.17730132995001</v>
      </c>
      <c r="P46" s="81">
        <v>375.30531957282801</v>
      </c>
      <c r="Q46" s="81">
        <v>330.96365241343898</v>
      </c>
      <c r="R46" s="81">
        <v>377.03906466543401</v>
      </c>
      <c r="S46" s="81">
        <v>367.83944683597099</v>
      </c>
      <c r="T46" s="81">
        <v>361.06031983285101</v>
      </c>
      <c r="U46" s="81">
        <v>442.92904338474602</v>
      </c>
      <c r="V46" s="81">
        <v>376.85510190676598</v>
      </c>
      <c r="W46" s="81">
        <v>364.63386104993401</v>
      </c>
      <c r="X46" s="81">
        <v>360.93480044427298</v>
      </c>
      <c r="Y46" s="81">
        <v>369.39255192249902</v>
      </c>
      <c r="Z46" s="81">
        <v>392.95528936609497</v>
      </c>
      <c r="AA46" s="81">
        <v>389.04156374812999</v>
      </c>
      <c r="AB46" s="81">
        <v>364.52891202676398</v>
      </c>
      <c r="AC46" s="81">
        <v>384.71649719123502</v>
      </c>
      <c r="AD46" s="81">
        <v>379.75885316759502</v>
      </c>
      <c r="AE46" s="81">
        <v>429.201993910049</v>
      </c>
      <c r="AF46" s="81">
        <v>431.50787175660901</v>
      </c>
      <c r="AG46" s="81">
        <v>397.410622764962</v>
      </c>
      <c r="AH46" s="81">
        <v>416.89113766496303</v>
      </c>
      <c r="AI46" s="81">
        <v>461.42668043018398</v>
      </c>
      <c r="AJ46" s="81">
        <v>485.05512169217201</v>
      </c>
      <c r="AK46" s="81">
        <v>477.36066866943702</v>
      </c>
      <c r="AL46" s="81">
        <v>454.49554278343402</v>
      </c>
      <c r="AM46" s="81">
        <v>348.00132783901302</v>
      </c>
      <c r="AN46" s="81">
        <v>309.849049940562</v>
      </c>
      <c r="AO46" s="81">
        <v>394.40541067832601</v>
      </c>
      <c r="AP46" s="81">
        <v>434.32146472398699</v>
      </c>
      <c r="AQ46" s="81">
        <v>440.74014365636998</v>
      </c>
      <c r="AR46" s="81">
        <v>416.75753107089798</v>
      </c>
      <c r="AS46" s="81">
        <v>428.54305576465202</v>
      </c>
      <c r="AT46" s="81">
        <v>387.46106418770802</v>
      </c>
      <c r="AU46" s="81">
        <v>446.04678062104199</v>
      </c>
      <c r="AV46" s="81">
        <v>453.70232594138901</v>
      </c>
      <c r="AW46" s="81">
        <v>427.335936536026</v>
      </c>
      <c r="AX46" s="81">
        <v>413.77602222012899</v>
      </c>
      <c r="AY46" s="81">
        <v>408.70160834907898</v>
      </c>
      <c r="AZ46" s="81">
        <v>405.64850187319399</v>
      </c>
      <c r="BA46" s="81">
        <v>457.15904713734699</v>
      </c>
      <c r="BB46" s="81">
        <v>487.68134477278801</v>
      </c>
      <c r="BC46" s="81">
        <v>475.97006847256301</v>
      </c>
      <c r="BD46" s="81">
        <v>410.73802277144</v>
      </c>
      <c r="BE46" s="81">
        <v>391.35100950525498</v>
      </c>
      <c r="BF46" s="81">
        <v>387.55173510827399</v>
      </c>
      <c r="BG46" s="81">
        <v>373.31088538290197</v>
      </c>
      <c r="BH46" s="81">
        <v>409.53012946482698</v>
      </c>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81">
        <v>576.73350910207103</v>
      </c>
      <c r="D47" s="81">
        <v>557.94025733689102</v>
      </c>
      <c r="E47" s="81">
        <v>574.64882751980701</v>
      </c>
      <c r="F47" s="81">
        <v>505.38151449807202</v>
      </c>
      <c r="G47" s="81">
        <v>459.95175679926598</v>
      </c>
      <c r="H47" s="81">
        <v>390.78964163085698</v>
      </c>
      <c r="I47" s="81">
        <v>391.47581038953098</v>
      </c>
      <c r="J47" s="81">
        <v>624.16878045377098</v>
      </c>
      <c r="K47" s="81">
        <v>682.32173557578403</v>
      </c>
      <c r="L47" s="81">
        <v>688.16722066330397</v>
      </c>
      <c r="M47" s="81">
        <v>715.287055506152</v>
      </c>
      <c r="N47" s="81">
        <v>699.47452600730298</v>
      </c>
      <c r="O47" s="81">
        <v>643.21189779346003</v>
      </c>
      <c r="P47" s="81">
        <v>706.38208033066303</v>
      </c>
      <c r="Q47" s="81">
        <v>698.03335566702106</v>
      </c>
      <c r="R47" s="81">
        <v>813.44633338628</v>
      </c>
      <c r="S47" s="81">
        <v>852.94718840053702</v>
      </c>
      <c r="T47" s="81">
        <v>965.36898351976504</v>
      </c>
      <c r="U47" s="81">
        <v>918.39784972341897</v>
      </c>
      <c r="V47" s="81">
        <v>852.21524421609195</v>
      </c>
      <c r="W47" s="81">
        <v>852.88890907015798</v>
      </c>
      <c r="X47" s="81">
        <v>870.34794223165102</v>
      </c>
      <c r="Y47" s="81">
        <v>954.21616343821597</v>
      </c>
      <c r="Z47" s="81">
        <v>1036.84988397347</v>
      </c>
      <c r="AA47" s="81">
        <v>1234.7717009023199</v>
      </c>
      <c r="AB47" s="81">
        <v>1122.6928891882901</v>
      </c>
      <c r="AC47" s="81">
        <v>1216.69215773066</v>
      </c>
      <c r="AD47" s="81">
        <v>1220.1666090630099</v>
      </c>
      <c r="AE47" s="81">
        <v>1305.8834921816001</v>
      </c>
      <c r="AF47" s="81">
        <v>1270.1136255315801</v>
      </c>
      <c r="AG47" s="81">
        <v>1370.9765391885101</v>
      </c>
      <c r="AH47" s="81">
        <v>1317.44500779583</v>
      </c>
      <c r="AI47" s="81">
        <v>1128.45792252351</v>
      </c>
      <c r="AJ47" s="81">
        <v>1054.3756619651799</v>
      </c>
      <c r="AK47" s="81">
        <v>958.90871810204203</v>
      </c>
      <c r="AL47" s="81">
        <v>1011.2651236665</v>
      </c>
      <c r="AM47" s="81">
        <v>684.80788966082901</v>
      </c>
      <c r="AN47" s="81">
        <v>328.22586154169198</v>
      </c>
      <c r="AO47" s="81">
        <v>397.02882204366301</v>
      </c>
      <c r="AP47" s="81">
        <v>340.03648180446999</v>
      </c>
      <c r="AQ47" s="81">
        <v>359.161213899872</v>
      </c>
      <c r="AR47" s="81">
        <v>410.74129632118701</v>
      </c>
      <c r="AS47" s="81">
        <v>418.18955459118899</v>
      </c>
      <c r="AT47" s="81">
        <v>416.22081986883097</v>
      </c>
      <c r="AU47" s="81">
        <v>384.15011776275202</v>
      </c>
      <c r="AV47" s="81">
        <v>360.04023624418801</v>
      </c>
      <c r="AW47" s="81">
        <v>362.15999591595403</v>
      </c>
      <c r="AX47" s="81">
        <v>354.29344525974602</v>
      </c>
      <c r="AY47" s="81">
        <v>304.06524799424398</v>
      </c>
      <c r="AZ47" s="81">
        <v>302.18156584030203</v>
      </c>
      <c r="BA47" s="81">
        <v>270.48230925910099</v>
      </c>
      <c r="BB47" s="81">
        <v>302.41399663252997</v>
      </c>
      <c r="BC47" s="81">
        <v>296.01560551068201</v>
      </c>
      <c r="BD47" s="81">
        <v>320.20805326867003</v>
      </c>
      <c r="BE47" s="81">
        <v>284.13502635915899</v>
      </c>
      <c r="BF47" s="81">
        <v>308.04617740717799</v>
      </c>
      <c r="BG47" s="81">
        <v>360.13059758547797</v>
      </c>
      <c r="BH47" s="81">
        <v>261.369495060318</v>
      </c>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81">
        <v>67.271591095973506</v>
      </c>
      <c r="D48" s="81">
        <v>102.043626349791</v>
      </c>
      <c r="E48" s="81">
        <v>127.693540537692</v>
      </c>
      <c r="F48" s="81">
        <v>114.557965850622</v>
      </c>
      <c r="G48" s="81">
        <v>102.27749557701701</v>
      </c>
      <c r="H48" s="81">
        <v>81.396008974412396</v>
      </c>
      <c r="I48" s="81">
        <v>67.125788170688395</v>
      </c>
      <c r="J48" s="81">
        <v>73.459003974531797</v>
      </c>
      <c r="K48" s="81">
        <v>66.378558573648704</v>
      </c>
      <c r="L48" s="81">
        <v>80.379491972928093</v>
      </c>
      <c r="M48" s="81">
        <v>75.539979424854295</v>
      </c>
      <c r="N48" s="81">
        <v>72.646666605675804</v>
      </c>
      <c r="O48" s="81">
        <v>69.675319120224898</v>
      </c>
      <c r="P48" s="81">
        <v>67.576957908439596</v>
      </c>
      <c r="Q48" s="81">
        <v>63.098502979954397</v>
      </c>
      <c r="R48" s="81">
        <v>51.190425051221602</v>
      </c>
      <c r="S48" s="81">
        <v>48.759248028003597</v>
      </c>
      <c r="T48" s="81">
        <v>57.212490890091502</v>
      </c>
      <c r="U48" s="81">
        <v>59.251278263350898</v>
      </c>
      <c r="V48" s="81">
        <v>61.438445398767598</v>
      </c>
      <c r="W48" s="81">
        <v>68.782220367852602</v>
      </c>
      <c r="X48" s="81">
        <v>51.263163318671602</v>
      </c>
      <c r="Y48" s="81">
        <v>56.337034225256197</v>
      </c>
      <c r="Z48" s="81">
        <v>88.024342749572298</v>
      </c>
      <c r="AA48" s="81">
        <v>122.999920380956</v>
      </c>
      <c r="AB48" s="81">
        <v>124.33245105342699</v>
      </c>
      <c r="AC48" s="81">
        <v>110.872494975542</v>
      </c>
      <c r="AD48" s="81">
        <v>129.69476108019001</v>
      </c>
      <c r="AE48" s="81">
        <v>91.567004538660598</v>
      </c>
      <c r="AF48" s="81">
        <v>85.6307858707831</v>
      </c>
      <c r="AG48" s="81">
        <v>90.0151683076311</v>
      </c>
      <c r="AH48" s="81">
        <v>93.246158852535203</v>
      </c>
      <c r="AI48" s="81">
        <v>60.703032173894101</v>
      </c>
      <c r="AJ48" s="81">
        <v>73.170364835518598</v>
      </c>
      <c r="AK48" s="81">
        <v>85.369293463072395</v>
      </c>
      <c r="AL48" s="81">
        <v>60.308886309922897</v>
      </c>
      <c r="AM48" s="81">
        <v>45.888256737906303</v>
      </c>
      <c r="AN48" s="81">
        <v>38.284235705771998</v>
      </c>
      <c r="AO48" s="81">
        <v>46.415991285032597</v>
      </c>
      <c r="AP48" s="81">
        <v>41.176720157880702</v>
      </c>
      <c r="AQ48" s="81">
        <v>48.2378023228651</v>
      </c>
      <c r="AR48" s="81">
        <v>60.948878169893803</v>
      </c>
      <c r="AS48" s="81">
        <v>73.909965091979501</v>
      </c>
      <c r="AT48" s="81">
        <v>74.366193899868605</v>
      </c>
      <c r="AU48" s="81">
        <v>82.538738442840796</v>
      </c>
      <c r="AV48" s="81">
        <v>64.313191824118903</v>
      </c>
      <c r="AW48" s="81">
        <v>52.417928766398298</v>
      </c>
      <c r="AX48" s="81">
        <v>55.498936284453897</v>
      </c>
      <c r="AY48" s="81">
        <v>51.634174792992802</v>
      </c>
      <c r="AZ48" s="81">
        <v>56.832776798482598</v>
      </c>
      <c r="BA48" s="81">
        <v>59.685235540531203</v>
      </c>
      <c r="BB48" s="81">
        <v>58.4662096234239</v>
      </c>
      <c r="BC48" s="81">
        <v>59.246603341260098</v>
      </c>
      <c r="BD48" s="81">
        <v>62.886147735154303</v>
      </c>
      <c r="BE48" s="81">
        <v>69.121322043559502</v>
      </c>
      <c r="BF48" s="81">
        <v>89.240625653285704</v>
      </c>
      <c r="BG48" s="81">
        <v>85.681053217378903</v>
      </c>
      <c r="BH48" s="81">
        <v>65.2365887393196</v>
      </c>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81">
        <v>2558.7879245261602</v>
      </c>
      <c r="D49" s="81">
        <v>2330.80689419909</v>
      </c>
      <c r="E49" s="81">
        <v>2352.11049013313</v>
      </c>
      <c r="F49" s="81">
        <v>2293.8168268074501</v>
      </c>
      <c r="G49" s="81">
        <v>1976.6600577905299</v>
      </c>
      <c r="H49" s="81">
        <v>1883.4399036119601</v>
      </c>
      <c r="I49" s="81">
        <v>1804.9943570605401</v>
      </c>
      <c r="J49" s="81">
        <v>1769.7050356377399</v>
      </c>
      <c r="K49" s="81">
        <v>1711.2518948981899</v>
      </c>
      <c r="L49" s="81">
        <v>1981.5441155645501</v>
      </c>
      <c r="M49" s="81">
        <v>1974.16418183682</v>
      </c>
      <c r="N49" s="81">
        <v>2128.2777750260898</v>
      </c>
      <c r="O49" s="81">
        <v>2147.4970183328601</v>
      </c>
      <c r="P49" s="81">
        <v>2150.58175040274</v>
      </c>
      <c r="Q49" s="81">
        <v>2158.0810049247898</v>
      </c>
      <c r="R49" s="81">
        <v>1978.96476059269</v>
      </c>
      <c r="S49" s="81">
        <v>2054.4245860833798</v>
      </c>
      <c r="T49" s="81">
        <v>2081.38016928665</v>
      </c>
      <c r="U49" s="81">
        <v>2379.48365666888</v>
      </c>
      <c r="V49" s="81">
        <v>2490.3084161085499</v>
      </c>
      <c r="W49" s="81">
        <v>2420.9994659877598</v>
      </c>
      <c r="X49" s="81">
        <v>2669.4985293787499</v>
      </c>
      <c r="Y49" s="81">
        <v>2532.29803594655</v>
      </c>
      <c r="Z49" s="81">
        <v>2587.44302070499</v>
      </c>
      <c r="AA49" s="81">
        <v>3146.69665503531</v>
      </c>
      <c r="AB49" s="81">
        <v>3338.0376410499998</v>
      </c>
      <c r="AC49" s="81">
        <v>3526.36331120572</v>
      </c>
      <c r="AD49" s="81">
        <v>3486.5397136439001</v>
      </c>
      <c r="AE49" s="81">
        <v>3936.85514298015</v>
      </c>
      <c r="AF49" s="81">
        <v>3942.09456293936</v>
      </c>
      <c r="AG49" s="81">
        <v>4282.7063330593401</v>
      </c>
      <c r="AH49" s="81">
        <v>4442.8606472574002</v>
      </c>
      <c r="AI49" s="81">
        <v>4592.2776656220703</v>
      </c>
      <c r="AJ49" s="81">
        <v>4709.8469524524598</v>
      </c>
      <c r="AK49" s="81">
        <v>5289.6034482928198</v>
      </c>
      <c r="AL49" s="81">
        <v>5504.6162242650298</v>
      </c>
      <c r="AM49" s="81">
        <v>3959.7105497975599</v>
      </c>
      <c r="AN49" s="81">
        <v>4037.7450084822899</v>
      </c>
      <c r="AO49" s="81">
        <v>4468.2048640933299</v>
      </c>
      <c r="AP49" s="81">
        <v>4687.5610664177102</v>
      </c>
      <c r="AQ49" s="81">
        <v>4710.6896490874396</v>
      </c>
      <c r="AR49" s="81">
        <v>5381.7226710213699</v>
      </c>
      <c r="AS49" s="81">
        <v>5162.5301286024996</v>
      </c>
      <c r="AT49" s="81">
        <v>5348.0467313323197</v>
      </c>
      <c r="AU49" s="81">
        <v>5473.19404941005</v>
      </c>
      <c r="AV49" s="81">
        <v>5065.8719429672901</v>
      </c>
      <c r="AW49" s="81">
        <v>5069.3737096971699</v>
      </c>
      <c r="AX49" s="81">
        <v>5161.7613344824204</v>
      </c>
      <c r="AY49" s="81">
        <v>4897.63033342581</v>
      </c>
      <c r="AZ49" s="81">
        <v>4912.2841741802904</v>
      </c>
      <c r="BA49" s="81">
        <v>5077.6965775856997</v>
      </c>
      <c r="BB49" s="81">
        <v>5190.3885189501798</v>
      </c>
      <c r="BC49" s="81">
        <v>5266.9289251304499</v>
      </c>
      <c r="BD49" s="81">
        <v>5190.6869057682698</v>
      </c>
      <c r="BE49" s="81">
        <v>4305.0443560987896</v>
      </c>
      <c r="BF49" s="81">
        <v>4284.8568062269196</v>
      </c>
      <c r="BG49" s="81">
        <v>4972.7886245726804</v>
      </c>
      <c r="BH49" s="81">
        <v>4780.1642772738896</v>
      </c>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81">
        <v>751.65757648142403</v>
      </c>
      <c r="D50" s="81">
        <v>680.06970364680899</v>
      </c>
      <c r="E50" s="81">
        <v>725.29090511953802</v>
      </c>
      <c r="F50" s="81">
        <v>785.48661903163497</v>
      </c>
      <c r="G50" s="81">
        <v>1038.38967153163</v>
      </c>
      <c r="H50" s="81">
        <v>1118.2078195911299</v>
      </c>
      <c r="I50" s="81">
        <v>1189.8125968874799</v>
      </c>
      <c r="J50" s="81">
        <v>1221.5552759559</v>
      </c>
      <c r="K50" s="81">
        <v>1259.4777455092801</v>
      </c>
      <c r="L50" s="81">
        <v>979.09810114056995</v>
      </c>
      <c r="M50" s="81">
        <v>953.09200169034602</v>
      </c>
      <c r="N50" s="81">
        <v>947.87509548229195</v>
      </c>
      <c r="O50" s="81">
        <v>1098.23574419493</v>
      </c>
      <c r="P50" s="81">
        <v>939.260738562592</v>
      </c>
      <c r="Q50" s="81">
        <v>906.42355718175997</v>
      </c>
      <c r="R50" s="81">
        <v>1067.3359386172999</v>
      </c>
      <c r="S50" s="81">
        <v>1078.6006566265601</v>
      </c>
      <c r="T50" s="81">
        <v>984.779906431575</v>
      </c>
      <c r="U50" s="81">
        <v>664.91292730807402</v>
      </c>
      <c r="V50" s="81">
        <v>752.66584750084098</v>
      </c>
      <c r="W50" s="81">
        <v>786.54837618360295</v>
      </c>
      <c r="X50" s="81">
        <v>739.49263023260096</v>
      </c>
      <c r="Y50" s="81">
        <v>668.51587426832202</v>
      </c>
      <c r="Z50" s="81">
        <v>706.68899418344699</v>
      </c>
      <c r="AA50" s="81">
        <v>509.59799587756203</v>
      </c>
      <c r="AB50" s="81">
        <v>551.16712327629205</v>
      </c>
      <c r="AC50" s="81">
        <v>473.03707357214898</v>
      </c>
      <c r="AD50" s="81">
        <v>515.61762179053403</v>
      </c>
      <c r="AE50" s="81">
        <v>688.90820619828901</v>
      </c>
      <c r="AF50" s="81">
        <v>786.11625297219405</v>
      </c>
      <c r="AG50" s="81">
        <v>640.08165862550402</v>
      </c>
      <c r="AH50" s="81">
        <v>636.35698741989597</v>
      </c>
      <c r="AI50" s="81">
        <v>663.51541485121402</v>
      </c>
      <c r="AJ50" s="81">
        <v>607.58409081782202</v>
      </c>
      <c r="AK50" s="81">
        <v>571.44162319472105</v>
      </c>
      <c r="AL50" s="81">
        <v>629.26894795038004</v>
      </c>
      <c r="AM50" s="81">
        <v>414.963598788978</v>
      </c>
      <c r="AN50" s="81">
        <v>205.83472094039499</v>
      </c>
      <c r="AO50" s="81">
        <v>182.28181032605499</v>
      </c>
      <c r="AP50" s="81">
        <v>175.819724349333</v>
      </c>
      <c r="AQ50" s="81">
        <v>189.158539073833</v>
      </c>
      <c r="AR50" s="81">
        <v>251.30417017400799</v>
      </c>
      <c r="AS50" s="81">
        <v>302.78780689049802</v>
      </c>
      <c r="AT50" s="81">
        <v>283.56431753735598</v>
      </c>
      <c r="AU50" s="81">
        <v>225.44403433565</v>
      </c>
      <c r="AV50" s="81">
        <v>250.37744039796399</v>
      </c>
      <c r="AW50" s="81">
        <v>283.93985730813603</v>
      </c>
      <c r="AX50" s="81">
        <v>293.06022246718402</v>
      </c>
      <c r="AY50" s="81">
        <v>245.11580834961899</v>
      </c>
      <c r="AZ50" s="81">
        <v>242.53934850687801</v>
      </c>
      <c r="BA50" s="81">
        <v>347.75070873255697</v>
      </c>
      <c r="BB50" s="81">
        <v>321.91335966933201</v>
      </c>
      <c r="BC50" s="81">
        <v>345.83018563429601</v>
      </c>
      <c r="BD50" s="81">
        <v>670.89772380270801</v>
      </c>
      <c r="BE50" s="81">
        <v>890.88139723582105</v>
      </c>
      <c r="BF50" s="81">
        <v>622.93640949382404</v>
      </c>
      <c r="BG50" s="81">
        <v>674.47245677793103</v>
      </c>
      <c r="BH50" s="81">
        <v>686.33426360316196</v>
      </c>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7">
        <v>10742.19951118748</v>
      </c>
      <c r="D51" s="77">
        <v>10260.352694550977</v>
      </c>
      <c r="E51" s="77">
        <v>10596.661376387092</v>
      </c>
      <c r="F51" s="77">
        <v>9933.4884001523151</v>
      </c>
      <c r="G51" s="77">
        <v>9786.7715699264445</v>
      </c>
      <c r="H51" s="77">
        <v>9365.1306016172821</v>
      </c>
      <c r="I51" s="77">
        <v>9303.760806472068</v>
      </c>
      <c r="J51" s="77">
        <v>9533.7054398590117</v>
      </c>
      <c r="K51" s="77">
        <v>9706.1418187102227</v>
      </c>
      <c r="L51" s="77">
        <v>9667.4798149362414</v>
      </c>
      <c r="M51" s="77">
        <v>10003.496247263114</v>
      </c>
      <c r="N51" s="77">
        <v>10460.748462295025</v>
      </c>
      <c r="O51" s="77">
        <v>10518.005381600145</v>
      </c>
      <c r="P51" s="77">
        <v>10717.441209253127</v>
      </c>
      <c r="Q51" s="77">
        <v>10315.864153465858</v>
      </c>
      <c r="R51" s="77">
        <v>10511.63911356399</v>
      </c>
      <c r="S51" s="77">
        <v>10765.407109720127</v>
      </c>
      <c r="T51" s="77">
        <v>11702.900280004522</v>
      </c>
      <c r="U51" s="77">
        <v>12066.795676315271</v>
      </c>
      <c r="V51" s="77">
        <v>11916.152191169733</v>
      </c>
      <c r="W51" s="77">
        <v>12458.656710940688</v>
      </c>
      <c r="X51" s="77">
        <v>12517.118537074703</v>
      </c>
      <c r="Y51" s="77">
        <v>12863.215215362785</v>
      </c>
      <c r="Z51" s="77">
        <v>13592.029293823152</v>
      </c>
      <c r="AA51" s="77">
        <v>14100.025310235311</v>
      </c>
      <c r="AB51" s="77">
        <v>14543.015403712059</v>
      </c>
      <c r="AC51" s="77">
        <v>15162.570141739739</v>
      </c>
      <c r="AD51" s="77">
        <v>15581.622891460433</v>
      </c>
      <c r="AE51" s="77">
        <v>16725.286371754646</v>
      </c>
      <c r="AF51" s="77">
        <v>16281.749056358045</v>
      </c>
      <c r="AG51" s="77">
        <v>16499.754898668511</v>
      </c>
      <c r="AH51" s="77">
        <v>16628.975867155714</v>
      </c>
      <c r="AI51" s="77">
        <v>16872.862335628004</v>
      </c>
      <c r="AJ51" s="77">
        <v>17102.227153356223</v>
      </c>
      <c r="AK51" s="77">
        <v>17425.4924598834</v>
      </c>
      <c r="AL51" s="77">
        <v>17099.018300223037</v>
      </c>
      <c r="AM51" s="77">
        <v>11629.034706261264</v>
      </c>
      <c r="AN51" s="77">
        <v>12445.34169699964</v>
      </c>
      <c r="AO51" s="77">
        <v>14708.5341955682</v>
      </c>
      <c r="AP51" s="77">
        <v>15086.921908888076</v>
      </c>
      <c r="AQ51" s="77">
        <v>15164.877454315378</v>
      </c>
      <c r="AR51" s="77">
        <v>16722.357654250733</v>
      </c>
      <c r="AS51" s="77">
        <v>16921.866576038716</v>
      </c>
      <c r="AT51" s="77">
        <v>17210.596538743845</v>
      </c>
      <c r="AU51" s="77">
        <v>18131.345226803303</v>
      </c>
      <c r="AV51" s="77">
        <v>18130.165428887616</v>
      </c>
      <c r="AW51" s="77">
        <v>17699.385232881887</v>
      </c>
      <c r="AX51" s="77">
        <v>18176.455354043672</v>
      </c>
      <c r="AY51" s="77">
        <v>17135.319676336658</v>
      </c>
      <c r="AZ51" s="77">
        <v>17330.287112876438</v>
      </c>
      <c r="BA51" s="77">
        <v>17919.381282926421</v>
      </c>
      <c r="BB51" s="77">
        <v>18755.717053626719</v>
      </c>
      <c r="BC51" s="77">
        <v>18704.705601606871</v>
      </c>
      <c r="BD51" s="77">
        <v>19196.649657259004</v>
      </c>
      <c r="BE51" s="77">
        <v>19255.849357579598</v>
      </c>
      <c r="BF51" s="77">
        <v>17887.158751879255</v>
      </c>
      <c r="BG51" s="77">
        <v>18437.788830371446</v>
      </c>
      <c r="BH51" s="77">
        <v>17580.180210238555</v>
      </c>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81">
        <v>779.56927500846098</v>
      </c>
      <c r="D52" s="81">
        <v>898.49105601394297</v>
      </c>
      <c r="E52" s="81">
        <v>954.77038613483501</v>
      </c>
      <c r="F52" s="81">
        <v>959.25339522576496</v>
      </c>
      <c r="G52" s="81">
        <v>869.88977870213205</v>
      </c>
      <c r="H52" s="81">
        <v>704.64791217668699</v>
      </c>
      <c r="I52" s="81">
        <v>713.47425007432003</v>
      </c>
      <c r="J52" s="81">
        <v>641.87527438914503</v>
      </c>
      <c r="K52" s="81">
        <v>669.12961622375701</v>
      </c>
      <c r="L52" s="81">
        <v>608.83465049115705</v>
      </c>
      <c r="M52" s="81">
        <v>591.47640013371097</v>
      </c>
      <c r="N52" s="81">
        <v>640.15740854616604</v>
      </c>
      <c r="O52" s="81">
        <v>620.850562153022</v>
      </c>
      <c r="P52" s="81">
        <v>711.20832246034399</v>
      </c>
      <c r="Q52" s="81">
        <v>715.96783773761899</v>
      </c>
      <c r="R52" s="81">
        <v>859.82933364528901</v>
      </c>
      <c r="S52" s="81">
        <v>738.79036146028898</v>
      </c>
      <c r="T52" s="81">
        <v>871.298917444057</v>
      </c>
      <c r="U52" s="81">
        <v>860.65955739875801</v>
      </c>
      <c r="V52" s="81">
        <v>881.365913012752</v>
      </c>
      <c r="W52" s="81">
        <v>926.94266847874803</v>
      </c>
      <c r="X52" s="81">
        <v>913.12276299812197</v>
      </c>
      <c r="Y52" s="81">
        <v>799.63083228028097</v>
      </c>
      <c r="Z52" s="81">
        <v>826.27202400175702</v>
      </c>
      <c r="AA52" s="81">
        <v>1076.7563640426399</v>
      </c>
      <c r="AB52" s="81">
        <v>1104.67787059587</v>
      </c>
      <c r="AC52" s="81">
        <v>1078.4892420666099</v>
      </c>
      <c r="AD52" s="81">
        <v>1169.48110401044</v>
      </c>
      <c r="AE52" s="81">
        <v>1226.31198778766</v>
      </c>
      <c r="AF52" s="81">
        <v>1211.82505963829</v>
      </c>
      <c r="AG52" s="81">
        <v>1288.2449975047</v>
      </c>
      <c r="AH52" s="81">
        <v>1309.8619358255</v>
      </c>
      <c r="AI52" s="81">
        <v>1690.7473364217501</v>
      </c>
      <c r="AJ52" s="81">
        <v>1625.2317961787101</v>
      </c>
      <c r="AK52" s="81">
        <v>1627.7515779565699</v>
      </c>
      <c r="AL52" s="81">
        <v>1765.9427370738499</v>
      </c>
      <c r="AM52" s="81">
        <v>1335.86992047289</v>
      </c>
      <c r="AN52" s="81">
        <v>1463.6092389399601</v>
      </c>
      <c r="AO52" s="81">
        <v>1909.2237563875899</v>
      </c>
      <c r="AP52" s="81">
        <v>1914.5853727354399</v>
      </c>
      <c r="AQ52" s="81">
        <v>2293.2894037013398</v>
      </c>
      <c r="AR52" s="81">
        <v>2509.47646101992</v>
      </c>
      <c r="AS52" s="81">
        <v>2698.23908111522</v>
      </c>
      <c r="AT52" s="81">
        <v>2722.13021383364</v>
      </c>
      <c r="AU52" s="81">
        <v>2473.1806211560902</v>
      </c>
      <c r="AV52" s="81">
        <v>2617.1717972677402</v>
      </c>
      <c r="AW52" s="81">
        <v>2573.2919483579799</v>
      </c>
      <c r="AX52" s="81">
        <v>2755.0939431513002</v>
      </c>
      <c r="AY52" s="81">
        <v>2591.53538565602</v>
      </c>
      <c r="AZ52" s="81">
        <v>2567.55985418207</v>
      </c>
      <c r="BA52" s="81">
        <v>2501.0904227159599</v>
      </c>
      <c r="BB52" s="81">
        <v>2708.7171640362099</v>
      </c>
      <c r="BC52" s="81">
        <v>2647.45101809476</v>
      </c>
      <c r="BD52" s="81">
        <v>2540.0898558245499</v>
      </c>
      <c r="BE52" s="81">
        <v>2157.3842421092399</v>
      </c>
      <c r="BF52" s="81">
        <v>2224.8617498178201</v>
      </c>
      <c r="BG52" s="81">
        <v>2200.57508043506</v>
      </c>
      <c r="BH52" s="81">
        <v>2128.0603083721398</v>
      </c>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7">
        <v>779.56927500846098</v>
      </c>
      <c r="D53" s="77">
        <v>898.49105601394297</v>
      </c>
      <c r="E53" s="77">
        <v>954.77038613483501</v>
      </c>
      <c r="F53" s="77">
        <v>959.25339522576496</v>
      </c>
      <c r="G53" s="77">
        <v>869.88977870213205</v>
      </c>
      <c r="H53" s="77">
        <v>704.64791217668699</v>
      </c>
      <c r="I53" s="77">
        <v>713.47425007432003</v>
      </c>
      <c r="J53" s="77">
        <v>641.87527438914503</v>
      </c>
      <c r="K53" s="77">
        <v>669.12961622375701</v>
      </c>
      <c r="L53" s="77">
        <v>608.83465049115705</v>
      </c>
      <c r="M53" s="77">
        <v>591.47640013371097</v>
      </c>
      <c r="N53" s="77">
        <v>640.15740854616604</v>
      </c>
      <c r="O53" s="77">
        <v>620.850562153022</v>
      </c>
      <c r="P53" s="77">
        <v>711.20832246034399</v>
      </c>
      <c r="Q53" s="77">
        <v>715.96783773761899</v>
      </c>
      <c r="R53" s="77">
        <v>859.82933364528901</v>
      </c>
      <c r="S53" s="77">
        <v>738.79036146028898</v>
      </c>
      <c r="T53" s="77">
        <v>871.298917444057</v>
      </c>
      <c r="U53" s="77">
        <v>860.65955739875801</v>
      </c>
      <c r="V53" s="77">
        <v>881.365913012752</v>
      </c>
      <c r="W53" s="77">
        <v>926.94266847874803</v>
      </c>
      <c r="X53" s="77">
        <v>913.12276299812197</v>
      </c>
      <c r="Y53" s="77">
        <v>799.63083228028097</v>
      </c>
      <c r="Z53" s="77">
        <v>826.27202400175702</v>
      </c>
      <c r="AA53" s="77">
        <v>1076.7563640426399</v>
      </c>
      <c r="AB53" s="77">
        <v>1104.67787059587</v>
      </c>
      <c r="AC53" s="77">
        <v>1078.4892420666099</v>
      </c>
      <c r="AD53" s="77">
        <v>1169.48110401044</v>
      </c>
      <c r="AE53" s="77">
        <v>1226.31198778766</v>
      </c>
      <c r="AF53" s="77">
        <v>1211.82505963829</v>
      </c>
      <c r="AG53" s="77">
        <v>1288.2449975047</v>
      </c>
      <c r="AH53" s="77">
        <v>1309.8619358255</v>
      </c>
      <c r="AI53" s="77">
        <v>1690.7473364217501</v>
      </c>
      <c r="AJ53" s="77">
        <v>1625.2317961787101</v>
      </c>
      <c r="AK53" s="77">
        <v>1627.7515779565699</v>
      </c>
      <c r="AL53" s="77">
        <v>1765.9427370738499</v>
      </c>
      <c r="AM53" s="77">
        <v>1335.86992047289</v>
      </c>
      <c r="AN53" s="77">
        <v>1463.6092389399601</v>
      </c>
      <c r="AO53" s="77">
        <v>1909.2237563875899</v>
      </c>
      <c r="AP53" s="77">
        <v>1914.5853727354399</v>
      </c>
      <c r="AQ53" s="77">
        <v>2293.2894037013398</v>
      </c>
      <c r="AR53" s="77">
        <v>2509.47646101992</v>
      </c>
      <c r="AS53" s="77">
        <v>2698.23908111522</v>
      </c>
      <c r="AT53" s="77">
        <v>2722.13021383364</v>
      </c>
      <c r="AU53" s="77">
        <v>2473.1806211560902</v>
      </c>
      <c r="AV53" s="77">
        <v>2617.1717972677402</v>
      </c>
      <c r="AW53" s="77">
        <v>2573.2919483579799</v>
      </c>
      <c r="AX53" s="77">
        <v>2755.0939431513002</v>
      </c>
      <c r="AY53" s="77">
        <v>2591.53538565602</v>
      </c>
      <c r="AZ53" s="77">
        <v>2567.55985418207</v>
      </c>
      <c r="BA53" s="77">
        <v>2501.0904227159599</v>
      </c>
      <c r="BB53" s="77">
        <v>2708.7171640362099</v>
      </c>
      <c r="BC53" s="77">
        <v>2647.45101809476</v>
      </c>
      <c r="BD53" s="77">
        <v>2540.0898558245499</v>
      </c>
      <c r="BE53" s="77">
        <v>2157.3842421092399</v>
      </c>
      <c r="BF53" s="77">
        <v>2224.8617498178201</v>
      </c>
      <c r="BG53" s="77">
        <v>2200.57508043506</v>
      </c>
      <c r="BH53" s="77">
        <v>2128.0603083721398</v>
      </c>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8" t="s">
        <v>150</v>
      </c>
      <c r="B54" s="118"/>
      <c r="C54" s="78">
        <v>27680.219353980006</v>
      </c>
      <c r="D54" s="78">
        <v>26843.84179865582</v>
      </c>
      <c r="E54" s="78">
        <v>26835.098768728014</v>
      </c>
      <c r="F54" s="78">
        <v>25786.449599892665</v>
      </c>
      <c r="G54" s="78">
        <v>24660.989959005707</v>
      </c>
      <c r="H54" s="78">
        <v>23774.634367768176</v>
      </c>
      <c r="I54" s="78">
        <v>23325.186823645938</v>
      </c>
      <c r="J54" s="78">
        <v>22678.251497153884</v>
      </c>
      <c r="K54" s="78">
        <v>23401.791394202137</v>
      </c>
      <c r="L54" s="78">
        <v>23786.63947907092</v>
      </c>
      <c r="M54" s="78">
        <v>24388.556565413288</v>
      </c>
      <c r="N54" s="78">
        <v>24547.304348849913</v>
      </c>
      <c r="O54" s="78">
        <v>24537.773074361114</v>
      </c>
      <c r="P54" s="78">
        <v>24768.656007234942</v>
      </c>
      <c r="Q54" s="78">
        <v>23904.156414020632</v>
      </c>
      <c r="R54" s="78">
        <v>24566.144053689473</v>
      </c>
      <c r="S54" s="78">
        <v>24350.845512274431</v>
      </c>
      <c r="T54" s="78">
        <v>26058.916994275834</v>
      </c>
      <c r="U54" s="78">
        <v>27045.379825959557</v>
      </c>
      <c r="V54" s="78">
        <v>26938.074782717518</v>
      </c>
      <c r="W54" s="78">
        <v>27314.063247602542</v>
      </c>
      <c r="X54" s="78">
        <v>28051.797061021367</v>
      </c>
      <c r="Y54" s="78">
        <v>28723.472626923991</v>
      </c>
      <c r="Z54" s="78">
        <v>30439.504505833589</v>
      </c>
      <c r="AA54" s="78">
        <v>31890.503056933772</v>
      </c>
      <c r="AB54" s="78">
        <v>32994.063626795636</v>
      </c>
      <c r="AC54" s="78">
        <v>34309.746316371842</v>
      </c>
      <c r="AD54" s="78">
        <v>35283.296272629203</v>
      </c>
      <c r="AE54" s="78">
        <v>36337.51780410856</v>
      </c>
      <c r="AF54" s="78">
        <v>35859.325690038371</v>
      </c>
      <c r="AG54" s="78">
        <v>36475.556175036785</v>
      </c>
      <c r="AH54" s="78">
        <v>35558.658223020138</v>
      </c>
      <c r="AI54" s="78">
        <v>36907.262441061299</v>
      </c>
      <c r="AJ54" s="78">
        <v>36766.114252537147</v>
      </c>
      <c r="AK54" s="78">
        <v>36969.984758776423</v>
      </c>
      <c r="AL54" s="78">
        <v>35987.99220797624</v>
      </c>
      <c r="AM54" s="78">
        <v>22612.071610395637</v>
      </c>
      <c r="AN54" s="78">
        <v>27198.059629099109</v>
      </c>
      <c r="AO54" s="78">
        <v>32442.384915932606</v>
      </c>
      <c r="AP54" s="78">
        <v>33605.409551925724</v>
      </c>
      <c r="AQ54" s="78">
        <v>34927.870753805946</v>
      </c>
      <c r="AR54" s="78">
        <v>36418.258125185581</v>
      </c>
      <c r="AS54" s="78">
        <v>37028.479451796906</v>
      </c>
      <c r="AT54" s="78">
        <v>38049.461997690429</v>
      </c>
      <c r="AU54" s="78">
        <v>38900.894466293044</v>
      </c>
      <c r="AV54" s="78">
        <v>38437.597853520958</v>
      </c>
      <c r="AW54" s="78">
        <v>38223.993343057919</v>
      </c>
      <c r="AX54" s="78">
        <v>39135.695228173987</v>
      </c>
      <c r="AY54" s="78">
        <v>37839.33932973865</v>
      </c>
      <c r="AZ54" s="78">
        <v>37694.733250881247</v>
      </c>
      <c r="BA54" s="78">
        <v>37938.51395514467</v>
      </c>
      <c r="BB54" s="78">
        <v>38782.582375536876</v>
      </c>
      <c r="BC54" s="78">
        <v>38420.708764898351</v>
      </c>
      <c r="BD54" s="78">
        <v>38237.590780409751</v>
      </c>
      <c r="BE54" s="78">
        <v>38332.78069754997</v>
      </c>
      <c r="BF54" s="78">
        <v>37131.300378406464</v>
      </c>
      <c r="BG54" s="78">
        <v>36665.458750938364</v>
      </c>
      <c r="BH54" s="78">
        <v>36055.42747919164</v>
      </c>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N55" s="100"/>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100"/>
    </row>
    <row r="56" spans="1:129" s="7" customFormat="1" ht="15" thickBot="1" x14ac:dyDescent="0.4">
      <c r="A56" s="88" t="s">
        <v>186</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N56" s="85"/>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5"/>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335</v>
      </c>
    </row>
    <row r="58" spans="1:129" s="93" customFormat="1" ht="15" thickBot="1" x14ac:dyDescent="0.4">
      <c r="A58" s="94" t="s">
        <v>94</v>
      </c>
      <c r="B58" s="95" t="s">
        <v>95</v>
      </c>
      <c r="C58" s="23">
        <v>1.6335357591017164E-2</v>
      </c>
      <c r="D58" s="23">
        <v>1.5530014699289763E-2</v>
      </c>
      <c r="E58" s="23">
        <v>1.8428654678451065E-2</v>
      </c>
      <c r="F58" s="23">
        <v>9.7840123637696896E-3</v>
      </c>
      <c r="G58" s="23">
        <v>7.5709901559417548E-3</v>
      </c>
      <c r="H58" s="23">
        <v>7.8541377910629779E-3</v>
      </c>
      <c r="I58" s="23">
        <v>5.0560188149935481E-3</v>
      </c>
      <c r="J58" s="23">
        <v>1.9304756321371105E-3</v>
      </c>
      <c r="K58" s="23">
        <v>2.7357104122479681E-3</v>
      </c>
      <c r="L58" s="23">
        <v>3.1757227664074815E-3</v>
      </c>
      <c r="M58" s="23">
        <v>3.3289795440504819E-3</v>
      </c>
      <c r="N58" s="23">
        <v>1.2512375283983584E-2</v>
      </c>
      <c r="O58" s="23">
        <v>1.412344311499962E-2</v>
      </c>
      <c r="P58" s="23">
        <v>1.2502388897092565E-2</v>
      </c>
      <c r="Q58" s="23">
        <v>1.323751793852356E-2</v>
      </c>
      <c r="R58" s="23">
        <v>1.0855416066869461E-2</v>
      </c>
      <c r="S58" s="23">
        <v>1.3494890453503503E-2</v>
      </c>
      <c r="T58" s="23">
        <v>2.5918664180610649E-2</v>
      </c>
      <c r="U58" s="23">
        <v>3.0894856682968617E-2</v>
      </c>
      <c r="V58" s="23">
        <v>2.0474457539325544E-2</v>
      </c>
      <c r="W58" s="23">
        <v>7.2190477639412715E-3</v>
      </c>
      <c r="X58" s="23">
        <v>1.3476071626302924E-2</v>
      </c>
      <c r="Y58" s="23">
        <v>6.4158495277037101E-3</v>
      </c>
      <c r="Z58" s="23">
        <v>7.6702655857264421E-3</v>
      </c>
      <c r="AA58" s="23">
        <v>6.5259683870877465E-3</v>
      </c>
      <c r="AB58" s="23">
        <v>6.2271333653718761E-3</v>
      </c>
      <c r="AC58" s="23">
        <v>4.7149927029823402E-3</v>
      </c>
      <c r="AD58" s="23">
        <v>4.5614482500767779E-3</v>
      </c>
      <c r="AE58" s="23">
        <v>6.327047814407934E-3</v>
      </c>
      <c r="AF58" s="23">
        <v>9.1929873324960963E-3</v>
      </c>
      <c r="AG58" s="23">
        <v>5.0119662342017089E-3</v>
      </c>
      <c r="AH58" s="23">
        <v>4.9556806654298072E-3</v>
      </c>
      <c r="AI58" s="23">
        <v>1.0483249272686205E-2</v>
      </c>
      <c r="AJ58" s="23">
        <v>1.1104604854944744E-2</v>
      </c>
      <c r="AK58" s="23">
        <v>4.7238448236683467E-3</v>
      </c>
      <c r="AL58" s="23">
        <v>6.9157051226245549E-3</v>
      </c>
      <c r="AM58" s="23">
        <v>6.824384665379892E-3</v>
      </c>
      <c r="AN58" s="23">
        <v>1.081193210770532E-2</v>
      </c>
      <c r="AO58" s="23">
        <v>1.0403193063503426E-2</v>
      </c>
      <c r="AP58" s="23">
        <v>8.2104606802392722E-3</v>
      </c>
      <c r="AQ58" s="23">
        <v>4.72325100497277E-3</v>
      </c>
      <c r="AR58" s="23">
        <v>7.4095529368660056E-3</v>
      </c>
      <c r="AS58" s="23">
        <v>7.4608744929454329E-3</v>
      </c>
      <c r="AT58" s="23">
        <v>4.1607361166381852E-3</v>
      </c>
      <c r="AU58" s="23">
        <v>5.7546367259575949E-3</v>
      </c>
      <c r="AV58" s="23">
        <v>1.8199383925251923E-2</v>
      </c>
      <c r="AW58" s="23">
        <v>1.1203104937743355E-2</v>
      </c>
      <c r="AX58" s="23">
        <v>1.1368264224545684E-2</v>
      </c>
      <c r="AY58" s="23">
        <v>1.1917999767478727E-2</v>
      </c>
      <c r="AZ58" s="23">
        <v>2.3262206122158548E-2</v>
      </c>
      <c r="BA58" s="23">
        <v>1.7286649257359666E-2</v>
      </c>
      <c r="BB58" s="23">
        <v>1.9918990195660898E-2</v>
      </c>
      <c r="BC58" s="23">
        <v>1.3172411022934405E-2</v>
      </c>
      <c r="BD58" s="23">
        <v>1.5996248893180263E-2</v>
      </c>
      <c r="BE58" s="23">
        <v>1.8730502727662045E-2</v>
      </c>
      <c r="BF58" s="23">
        <v>1.3187593830139401E-2</v>
      </c>
      <c r="BG58" s="23">
        <v>1.5697671207282559E-2</v>
      </c>
      <c r="BH58" s="23">
        <v>1.748047725594707E-2</v>
      </c>
      <c r="BN58" s="85"/>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5"/>
    </row>
    <row r="59" spans="1:129" s="93" customFormat="1" ht="15" thickBot="1" x14ac:dyDescent="0.4">
      <c r="A59" s="96"/>
      <c r="B59" s="96" t="s">
        <v>145</v>
      </c>
      <c r="C59" s="24">
        <v>1.6335357591017164E-2</v>
      </c>
      <c r="D59" s="24">
        <v>1.5530014699289763E-2</v>
      </c>
      <c r="E59" s="24">
        <v>1.8428654678451065E-2</v>
      </c>
      <c r="F59" s="24">
        <v>9.7840123637696896E-3</v>
      </c>
      <c r="G59" s="24">
        <v>7.5709901559417548E-3</v>
      </c>
      <c r="H59" s="24">
        <v>7.8541377910629779E-3</v>
      </c>
      <c r="I59" s="24">
        <v>5.0560188149935481E-3</v>
      </c>
      <c r="J59" s="24">
        <v>1.9304756321371105E-3</v>
      </c>
      <c r="K59" s="24">
        <v>2.7357104122479681E-3</v>
      </c>
      <c r="L59" s="24">
        <v>3.1757227664074815E-3</v>
      </c>
      <c r="M59" s="24">
        <v>3.3289795440504819E-3</v>
      </c>
      <c r="N59" s="24">
        <v>1.2512375283983584E-2</v>
      </c>
      <c r="O59" s="24">
        <v>1.412344311499962E-2</v>
      </c>
      <c r="P59" s="24">
        <v>1.2502388897092565E-2</v>
      </c>
      <c r="Q59" s="24">
        <v>1.323751793852356E-2</v>
      </c>
      <c r="R59" s="24">
        <v>1.0855416066869461E-2</v>
      </c>
      <c r="S59" s="24">
        <v>1.3494890453503503E-2</v>
      </c>
      <c r="T59" s="24">
        <v>2.5918664180610649E-2</v>
      </c>
      <c r="U59" s="24">
        <v>3.0894856682968617E-2</v>
      </c>
      <c r="V59" s="24">
        <v>2.0474457539325544E-2</v>
      </c>
      <c r="W59" s="24">
        <v>7.2190477639412715E-3</v>
      </c>
      <c r="X59" s="24">
        <v>1.3476071626302924E-2</v>
      </c>
      <c r="Y59" s="24">
        <v>6.4158495277037101E-3</v>
      </c>
      <c r="Z59" s="24">
        <v>7.6702655857264421E-3</v>
      </c>
      <c r="AA59" s="24">
        <v>6.5259683870877465E-3</v>
      </c>
      <c r="AB59" s="24">
        <v>6.2271333653718761E-3</v>
      </c>
      <c r="AC59" s="24">
        <v>4.7149927029823402E-3</v>
      </c>
      <c r="AD59" s="24">
        <v>4.5614482500767779E-3</v>
      </c>
      <c r="AE59" s="24">
        <v>6.327047814407934E-3</v>
      </c>
      <c r="AF59" s="24">
        <v>9.1929873324960963E-3</v>
      </c>
      <c r="AG59" s="24">
        <v>5.0119662342017089E-3</v>
      </c>
      <c r="AH59" s="24">
        <v>4.9556806654298072E-3</v>
      </c>
      <c r="AI59" s="24">
        <v>1.0483249272686205E-2</v>
      </c>
      <c r="AJ59" s="24">
        <v>1.1104604854944744E-2</v>
      </c>
      <c r="AK59" s="24">
        <v>4.7238448236683467E-3</v>
      </c>
      <c r="AL59" s="24">
        <v>6.9157051226245549E-3</v>
      </c>
      <c r="AM59" s="24">
        <v>6.824384665379892E-3</v>
      </c>
      <c r="AN59" s="24">
        <v>1.081193210770532E-2</v>
      </c>
      <c r="AO59" s="24">
        <v>1.0403193063503426E-2</v>
      </c>
      <c r="AP59" s="24">
        <v>8.2104606802392722E-3</v>
      </c>
      <c r="AQ59" s="24">
        <v>4.72325100497277E-3</v>
      </c>
      <c r="AR59" s="24">
        <v>7.4095529368660056E-3</v>
      </c>
      <c r="AS59" s="24">
        <v>7.4608744929454329E-3</v>
      </c>
      <c r="AT59" s="24">
        <v>4.1607361166381852E-3</v>
      </c>
      <c r="AU59" s="24">
        <v>5.7546367259575949E-3</v>
      </c>
      <c r="AV59" s="24">
        <v>1.8199383925251923E-2</v>
      </c>
      <c r="AW59" s="24">
        <v>1.1203104937743355E-2</v>
      </c>
      <c r="AX59" s="24">
        <v>1.1368264224545684E-2</v>
      </c>
      <c r="AY59" s="24">
        <v>1.1917999767478727E-2</v>
      </c>
      <c r="AZ59" s="24">
        <v>2.3262206122158548E-2</v>
      </c>
      <c r="BA59" s="24">
        <v>1.7286649257359666E-2</v>
      </c>
      <c r="BB59" s="24">
        <v>1.9918990195660898E-2</v>
      </c>
      <c r="BC59" s="24">
        <v>1.3172411022934405E-2</v>
      </c>
      <c r="BD59" s="24">
        <v>1.5996248893180263E-2</v>
      </c>
      <c r="BE59" s="24">
        <v>1.8730502727662045E-2</v>
      </c>
      <c r="BF59" s="24">
        <v>1.3187593830139401E-2</v>
      </c>
      <c r="BG59" s="24">
        <v>1.5697671207282559E-2</v>
      </c>
      <c r="BH59" s="24">
        <v>1.748047725594707E-2</v>
      </c>
      <c r="BN59" s="85"/>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5"/>
    </row>
    <row r="60" spans="1:129" s="93" customFormat="1" ht="15" thickBot="1" x14ac:dyDescent="0.4">
      <c r="A60" s="97" t="s">
        <v>96</v>
      </c>
      <c r="B60" s="98" t="s">
        <v>97</v>
      </c>
      <c r="C60" s="23">
        <v>7.5590296945936525E-2</v>
      </c>
      <c r="D60" s="23">
        <v>6.877483579935828E-2</v>
      </c>
      <c r="E60" s="23">
        <v>6.6367586647385013E-2</v>
      </c>
      <c r="F60" s="23">
        <v>6.739776496044847E-2</v>
      </c>
      <c r="G60" s="23">
        <v>6.3708225943581012E-2</v>
      </c>
      <c r="H60" s="23">
        <v>5.9345853360750149E-2</v>
      </c>
      <c r="I60" s="23">
        <v>5.870850174167392E-2</v>
      </c>
      <c r="J60" s="23">
        <v>5.6921643629829245E-2</v>
      </c>
      <c r="K60" s="23">
        <v>6.3048869327999718E-2</v>
      </c>
      <c r="L60" s="23">
        <v>6.3550036572676272E-2</v>
      </c>
      <c r="M60" s="23">
        <v>6.7910834926030297E-2</v>
      </c>
      <c r="N60" s="23">
        <v>6.6597875343369084E-2</v>
      </c>
      <c r="O60" s="23">
        <v>5.8833909145894668E-2</v>
      </c>
      <c r="P60" s="23">
        <v>6.7882039433575736E-2</v>
      </c>
      <c r="Q60" s="23">
        <v>6.0715994599413493E-2</v>
      </c>
      <c r="R60" s="23">
        <v>6.5267501731113023E-2</v>
      </c>
      <c r="S60" s="23">
        <v>6.6985907837018202E-2</v>
      </c>
      <c r="T60" s="23">
        <v>6.3646594078330357E-2</v>
      </c>
      <c r="U60" s="23">
        <v>7.2919463668509057E-2</v>
      </c>
      <c r="V60" s="23">
        <v>6.6799999282448466E-2</v>
      </c>
      <c r="W60" s="23">
        <v>7.1613401636776569E-2</v>
      </c>
      <c r="X60" s="23">
        <v>5.9148633910075361E-2</v>
      </c>
      <c r="Y60" s="23">
        <v>5.5725877164816313E-2</v>
      </c>
      <c r="Z60" s="23">
        <v>5.8690110851207976E-2</v>
      </c>
      <c r="AA60" s="23">
        <v>5.6364901171636832E-2</v>
      </c>
      <c r="AB60" s="23">
        <v>5.8704440916215156E-2</v>
      </c>
      <c r="AC60" s="23">
        <v>6.8313380308749783E-2</v>
      </c>
      <c r="AD60" s="23">
        <v>5.6799189585190611E-2</v>
      </c>
      <c r="AE60" s="23">
        <v>6.7116328604798325E-2</v>
      </c>
      <c r="AF60" s="23">
        <v>5.6670951447151445E-2</v>
      </c>
      <c r="AG60" s="23">
        <v>6.3745075113462918E-2</v>
      </c>
      <c r="AH60" s="23">
        <v>6.7096348433326708E-2</v>
      </c>
      <c r="AI60" s="23">
        <v>6.1715829898090026E-2</v>
      </c>
      <c r="AJ60" s="23">
        <v>6.7060618955052068E-2</v>
      </c>
      <c r="AK60" s="23">
        <v>6.1220911668725203E-2</v>
      </c>
      <c r="AL60" s="23">
        <v>7.5026302144601237E-2</v>
      </c>
      <c r="AM60" s="23">
        <v>5.889765562876783E-2</v>
      </c>
      <c r="AN60" s="23">
        <v>7.2454119255351043E-2</v>
      </c>
      <c r="AO60" s="23">
        <v>7.2627952626270559E-2</v>
      </c>
      <c r="AP60" s="23">
        <v>6.5694804141007132E-2</v>
      </c>
      <c r="AQ60" s="23">
        <v>7.8659937190933574E-2</v>
      </c>
      <c r="AR60" s="23">
        <v>7.1313664544733202E-2</v>
      </c>
      <c r="AS60" s="23">
        <v>7.469328691667268E-2</v>
      </c>
      <c r="AT60" s="23">
        <v>7.6700639898072229E-2</v>
      </c>
      <c r="AU60" s="23">
        <v>7.6299445269871508E-2</v>
      </c>
      <c r="AV60" s="23">
        <v>7.1719215247758886E-2</v>
      </c>
      <c r="AW60" s="23">
        <v>7.3693350243991901E-2</v>
      </c>
      <c r="AX60" s="23">
        <v>7.8958051224419512E-2</v>
      </c>
      <c r="AY60" s="23">
        <v>7.5866320338210669E-2</v>
      </c>
      <c r="AZ60" s="23">
        <v>8.2808480244943097E-2</v>
      </c>
      <c r="BA60" s="23">
        <v>8.1941894317081418E-2</v>
      </c>
      <c r="BB60" s="23">
        <v>7.5730075458443832E-2</v>
      </c>
      <c r="BC60" s="23">
        <v>7.6892915689624586E-2</v>
      </c>
      <c r="BD60" s="23">
        <v>7.8966091463965896E-2</v>
      </c>
      <c r="BE60" s="23">
        <v>8.3636314793057387E-2</v>
      </c>
      <c r="BF60" s="23">
        <v>8.4764600186089542E-2</v>
      </c>
      <c r="BG60" s="23">
        <v>8.606129453736315E-2</v>
      </c>
      <c r="BH60" s="23">
        <v>7.8137653909743338E-2</v>
      </c>
      <c r="BN60" s="85"/>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5"/>
    </row>
    <row r="61" spans="1:129" s="93" customFormat="1" ht="15" thickBot="1" x14ac:dyDescent="0.4">
      <c r="A61" s="97" t="s">
        <v>98</v>
      </c>
      <c r="B61" s="98" t="s">
        <v>99</v>
      </c>
      <c r="C61" s="23">
        <v>5.7752295494344567E-2</v>
      </c>
      <c r="D61" s="23">
        <v>5.8891494051182595E-2</v>
      </c>
      <c r="E61" s="23">
        <v>5.758645975981605E-2</v>
      </c>
      <c r="F61" s="23">
        <v>5.4055224007172095E-2</v>
      </c>
      <c r="G61" s="23">
        <v>5.6751551042264911E-2</v>
      </c>
      <c r="H61" s="23">
        <v>5.6267917545675235E-2</v>
      </c>
      <c r="I61" s="23">
        <v>5.8624154926442108E-2</v>
      </c>
      <c r="J61" s="23">
        <v>6.1632231967965613E-2</v>
      </c>
      <c r="K61" s="23">
        <v>5.6162094521987005E-2</v>
      </c>
      <c r="L61" s="23">
        <v>5.5813686347600297E-2</v>
      </c>
      <c r="M61" s="23">
        <v>5.4518093997707406E-2</v>
      </c>
      <c r="N61" s="23">
        <v>5.3105542597240624E-2</v>
      </c>
      <c r="O61" s="23">
        <v>5.1089834880220474E-2</v>
      </c>
      <c r="P61" s="23">
        <v>5.2588754800839174E-2</v>
      </c>
      <c r="Q61" s="23">
        <v>5.0588450105566542E-2</v>
      </c>
      <c r="R61" s="23">
        <v>5.1634368761908932E-2</v>
      </c>
      <c r="S61" s="23">
        <v>5.3619321763635187E-2</v>
      </c>
      <c r="T61" s="23">
        <v>5.7154963777636493E-2</v>
      </c>
      <c r="U61" s="23">
        <v>5.5986421037660578E-2</v>
      </c>
      <c r="V61" s="23">
        <v>5.60033580525265E-2</v>
      </c>
      <c r="W61" s="23">
        <v>5.5000052972270203E-2</v>
      </c>
      <c r="X61" s="23">
        <v>5.4040311047811665E-2</v>
      </c>
      <c r="Y61" s="23">
        <v>5.4123687550967046E-2</v>
      </c>
      <c r="Z61" s="23">
        <v>5.5301536283597477E-2</v>
      </c>
      <c r="AA61" s="23">
        <v>5.7445462183293612E-2</v>
      </c>
      <c r="AB61" s="23">
        <v>5.7682219460585965E-2</v>
      </c>
      <c r="AC61" s="23">
        <v>6.280318965446019E-2</v>
      </c>
      <c r="AD61" s="23">
        <v>6.5404569751885452E-2</v>
      </c>
      <c r="AE61" s="23">
        <v>6.3828500365873994E-2</v>
      </c>
      <c r="AF61" s="23">
        <v>6.0935687056591005E-2</v>
      </c>
      <c r="AG61" s="23">
        <v>6.4648750568382304E-2</v>
      </c>
      <c r="AH61" s="23">
        <v>6.2620586024264624E-2</v>
      </c>
      <c r="AI61" s="23">
        <v>6.5134946182017678E-2</v>
      </c>
      <c r="AJ61" s="23">
        <v>6.3786941611636616E-2</v>
      </c>
      <c r="AK61" s="23">
        <v>6.3962274857335508E-2</v>
      </c>
      <c r="AL61" s="23">
        <v>6.2499445597379175E-2</v>
      </c>
      <c r="AM61" s="23">
        <v>4.8002447229492685E-2</v>
      </c>
      <c r="AN61" s="23">
        <v>5.2664783495166102E-2</v>
      </c>
      <c r="AO61" s="23">
        <v>5.6262536865786972E-2</v>
      </c>
      <c r="AP61" s="23">
        <v>5.3183726648174605E-2</v>
      </c>
      <c r="AQ61" s="23">
        <v>5.5227287716842766E-2</v>
      </c>
      <c r="AR61" s="23">
        <v>5.5166774404867336E-2</v>
      </c>
      <c r="AS61" s="23">
        <v>5.5607023396835861E-2</v>
      </c>
      <c r="AT61" s="23">
        <v>5.8656626882235566E-2</v>
      </c>
      <c r="AU61" s="23">
        <v>5.7805717766540671E-2</v>
      </c>
      <c r="AV61" s="23">
        <v>5.6698251504371834E-2</v>
      </c>
      <c r="AW61" s="23">
        <v>5.7321348270027467E-2</v>
      </c>
      <c r="AX61" s="23">
        <v>5.7013231522236682E-2</v>
      </c>
      <c r="AY61" s="23">
        <v>5.9922086781651923E-2</v>
      </c>
      <c r="AZ61" s="23">
        <v>6.1917359328506498E-2</v>
      </c>
      <c r="BA61" s="23">
        <v>6.1426458254543598E-2</v>
      </c>
      <c r="BB61" s="23">
        <v>6.3619063322104735E-2</v>
      </c>
      <c r="BC61" s="23">
        <v>6.1790507604783072E-2</v>
      </c>
      <c r="BD61" s="23">
        <v>6.141855226735507E-2</v>
      </c>
      <c r="BE61" s="23">
        <v>6.4660807855657393E-2</v>
      </c>
      <c r="BF61" s="23">
        <v>6.4812655346684678E-2</v>
      </c>
      <c r="BG61" s="23">
        <v>6.3700298138472999E-2</v>
      </c>
      <c r="BH61" s="23">
        <v>6.2581645477722936E-2</v>
      </c>
      <c r="BN61" s="85"/>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5"/>
    </row>
    <row r="62" spans="1:129" s="93" customFormat="1" ht="15" thickBot="1" x14ac:dyDescent="0.4">
      <c r="A62" s="97" t="s">
        <v>100</v>
      </c>
      <c r="B62" s="98" t="s">
        <v>101</v>
      </c>
      <c r="C62" s="23">
        <v>0.12323680890181217</v>
      </c>
      <c r="D62" s="23">
        <v>0.11556348223807777</v>
      </c>
      <c r="E62" s="23">
        <v>0.10298704947787428</v>
      </c>
      <c r="F62" s="23">
        <v>0.10125536747333617</v>
      </c>
      <c r="G62" s="23">
        <v>8.9453995184784779E-2</v>
      </c>
      <c r="H62" s="23">
        <v>9.4100505821630154E-2</v>
      </c>
      <c r="I62" s="23">
        <v>8.5324034473064733E-2</v>
      </c>
      <c r="J62" s="23">
        <v>7.7671778336559999E-2</v>
      </c>
      <c r="K62" s="23">
        <v>7.9447225445678463E-2</v>
      </c>
      <c r="L62" s="23">
        <v>7.8946547197858596E-2</v>
      </c>
      <c r="M62" s="23">
        <v>8.2023876410005025E-2</v>
      </c>
      <c r="N62" s="23">
        <v>8.4228539579865938E-2</v>
      </c>
      <c r="O62" s="23">
        <v>8.0943535229017261E-2</v>
      </c>
      <c r="P62" s="23">
        <v>7.9756829229470208E-2</v>
      </c>
      <c r="Q62" s="23">
        <v>8.1020100258305708E-2</v>
      </c>
      <c r="R62" s="23">
        <v>8.6749299070021255E-2</v>
      </c>
      <c r="S62" s="23">
        <v>8.2738803008879508E-2</v>
      </c>
      <c r="T62" s="23">
        <v>8.8682876592594398E-2</v>
      </c>
      <c r="U62" s="23">
        <v>9.8571732751987648E-2</v>
      </c>
      <c r="V62" s="23">
        <v>0.10146043227949503</v>
      </c>
      <c r="W62" s="23">
        <v>0.10051111269251409</v>
      </c>
      <c r="X62" s="23">
        <v>0.10827984748742855</v>
      </c>
      <c r="Y62" s="23">
        <v>0.10807770278915936</v>
      </c>
      <c r="Z62" s="23">
        <v>0.10744036572999156</v>
      </c>
      <c r="AA62" s="23">
        <v>0.10092646932637972</v>
      </c>
      <c r="AB62" s="23">
        <v>0.10146283562210731</v>
      </c>
      <c r="AC62" s="23">
        <v>0.10517627965550376</v>
      </c>
      <c r="AD62" s="23">
        <v>0.10926371768723306</v>
      </c>
      <c r="AE62" s="23">
        <v>0.10624793941477088</v>
      </c>
      <c r="AF62" s="23">
        <v>0.10495548227887566</v>
      </c>
      <c r="AG62" s="23">
        <v>0.10216213183546863</v>
      </c>
      <c r="AH62" s="23">
        <v>9.2315561116224618E-2</v>
      </c>
      <c r="AI62" s="23">
        <v>8.7337610119073553E-2</v>
      </c>
      <c r="AJ62" s="23">
        <v>8.3555548452951392E-2</v>
      </c>
      <c r="AK62" s="23">
        <v>8.5412336888086318E-2</v>
      </c>
      <c r="AL62" s="23">
        <v>8.0232536872476931E-2</v>
      </c>
      <c r="AM62" s="23">
        <v>5.5298000736968195E-2</v>
      </c>
      <c r="AN62" s="23">
        <v>5.3684243415430002E-2</v>
      </c>
      <c r="AO62" s="23">
        <v>7.0506494386484139E-2</v>
      </c>
      <c r="AP62" s="23">
        <v>8.5327413844463323E-2</v>
      </c>
      <c r="AQ62" s="23">
        <v>8.8886473234476113E-2</v>
      </c>
      <c r="AR62" s="23">
        <v>8.7754288899928173E-2</v>
      </c>
      <c r="AS62" s="23">
        <v>8.9910944529211972E-2</v>
      </c>
      <c r="AT62" s="23">
        <v>9.5280225153505302E-2</v>
      </c>
      <c r="AU62" s="23">
        <v>9.9150098695528793E-2</v>
      </c>
      <c r="AV62" s="23">
        <v>9.3756097701075028E-2</v>
      </c>
      <c r="AW62" s="23">
        <v>0.10092223746609021</v>
      </c>
      <c r="AX62" s="23">
        <v>9.9017323147674224E-2</v>
      </c>
      <c r="AY62" s="23">
        <v>9.6744731432231043E-2</v>
      </c>
      <c r="AZ62" s="23">
        <v>9.6747106380628084E-2</v>
      </c>
      <c r="BA62" s="23">
        <v>9.231099391722658E-2</v>
      </c>
      <c r="BB62" s="23">
        <v>9.1636666336693609E-2</v>
      </c>
      <c r="BC62" s="23">
        <v>9.1751802820863551E-2</v>
      </c>
      <c r="BD62" s="23">
        <v>8.3612985985408297E-2</v>
      </c>
      <c r="BE62" s="23">
        <v>7.8706381245809823E-2</v>
      </c>
      <c r="BF62" s="23">
        <v>7.793157973640534E-2</v>
      </c>
      <c r="BG62" s="23">
        <v>7.2512979338200736E-2</v>
      </c>
      <c r="BH62" s="23">
        <v>7.5381469136507867E-2</v>
      </c>
      <c r="BN62" s="85"/>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5"/>
    </row>
    <row r="63" spans="1:129" s="93" customFormat="1" ht="15" thickBot="1" x14ac:dyDescent="0.4">
      <c r="A63" s="97" t="s">
        <v>102</v>
      </c>
      <c r="B63" s="98" t="s">
        <v>103</v>
      </c>
      <c r="C63" s="23">
        <v>9.4590209897229896E-2</v>
      </c>
      <c r="D63" s="23">
        <v>0.11319656024709236</v>
      </c>
      <c r="E63" s="23">
        <v>0.11530746791874226</v>
      </c>
      <c r="F63" s="23">
        <v>9.4116398639582391E-2</v>
      </c>
      <c r="G63" s="23">
        <v>9.0296167841815531E-2</v>
      </c>
      <c r="H63" s="23">
        <v>8.4930197101034596E-2</v>
      </c>
      <c r="I63" s="23">
        <v>8.7205748237943817E-2</v>
      </c>
      <c r="J63" s="23">
        <v>7.0082574406673093E-2</v>
      </c>
      <c r="K63" s="23">
        <v>8.4485565190008632E-2</v>
      </c>
      <c r="L63" s="23">
        <v>9.8693219446331526E-2</v>
      </c>
      <c r="M63" s="23">
        <v>0.10081853863409304</v>
      </c>
      <c r="N63" s="23">
        <v>9.7984368880770598E-2</v>
      </c>
      <c r="O63" s="23">
        <v>0.10256792061954388</v>
      </c>
      <c r="P63" s="23">
        <v>0.11828463401080197</v>
      </c>
      <c r="Q63" s="23">
        <v>9.6566234743009266E-2</v>
      </c>
      <c r="R63" s="23">
        <v>8.5199981313869633E-2</v>
      </c>
      <c r="S63" s="23">
        <v>8.9340244031713423E-2</v>
      </c>
      <c r="T63" s="23">
        <v>0.10199991980766661</v>
      </c>
      <c r="U63" s="23">
        <v>9.8178718474069129E-2</v>
      </c>
      <c r="V63" s="23">
        <v>9.3290930891996596E-2</v>
      </c>
      <c r="W63" s="23">
        <v>9.3945969677769775E-2</v>
      </c>
      <c r="X63" s="23">
        <v>0.10944326642669075</v>
      </c>
      <c r="Y63" s="23">
        <v>9.7112215458223974E-2</v>
      </c>
      <c r="Z63" s="23">
        <v>9.4687130011076148E-2</v>
      </c>
      <c r="AA63" s="23">
        <v>0.13191519920223657</v>
      </c>
      <c r="AB63" s="23">
        <v>0.15182599887369982</v>
      </c>
      <c r="AC63" s="23">
        <v>0.14197962099858411</v>
      </c>
      <c r="AD63" s="23">
        <v>0.13382221608185318</v>
      </c>
      <c r="AE63" s="23">
        <v>0.1418259453565878</v>
      </c>
      <c r="AF63" s="23">
        <v>0.16366206059188437</v>
      </c>
      <c r="AG63" s="23">
        <v>0.1459084548759785</v>
      </c>
      <c r="AH63" s="23">
        <v>0.13894603998574029</v>
      </c>
      <c r="AI63" s="23">
        <v>0.12602494832713307</v>
      </c>
      <c r="AJ63" s="23">
        <v>0.1212537295848217</v>
      </c>
      <c r="AK63" s="23">
        <v>6.5225789929274386E-2</v>
      </c>
      <c r="AL63" s="23">
        <v>6.3941119720107673E-2</v>
      </c>
      <c r="AM63" s="23">
        <v>3.919645486636459E-2</v>
      </c>
      <c r="AN63" s="23">
        <v>4.3251266698905493E-2</v>
      </c>
      <c r="AO63" s="23">
        <v>5.7844602808297819E-2</v>
      </c>
      <c r="AP63" s="23">
        <v>6.0984103395045564E-2</v>
      </c>
      <c r="AQ63" s="23">
        <v>5.5365255427521083E-2</v>
      </c>
      <c r="AR63" s="23">
        <v>6.3973670064193203E-2</v>
      </c>
      <c r="AS63" s="23">
        <v>5.8719426995225352E-2</v>
      </c>
      <c r="AT63" s="23">
        <v>6.4345501813741046E-2</v>
      </c>
      <c r="AU63" s="23">
        <v>7.037860116696093E-2</v>
      </c>
      <c r="AV63" s="23">
        <v>5.7068690443725145E-2</v>
      </c>
      <c r="AW63" s="23">
        <v>5.7332645937148465E-2</v>
      </c>
      <c r="AX63" s="23">
        <v>6.6342825879503603E-2</v>
      </c>
      <c r="AY63" s="23">
        <v>7.9776705486557714E-2</v>
      </c>
      <c r="AZ63" s="23">
        <v>8.0036712378254313E-2</v>
      </c>
      <c r="BA63" s="23">
        <v>8.3221097646046516E-2</v>
      </c>
      <c r="BB63" s="23">
        <v>8.6864937289423308E-2</v>
      </c>
      <c r="BC63" s="23">
        <v>8.0186515857241417E-2</v>
      </c>
      <c r="BD63" s="23">
        <v>7.671867502084162E-2</v>
      </c>
      <c r="BE63" s="23">
        <v>6.6777073517481023E-2</v>
      </c>
      <c r="BF63" s="23">
        <v>6.8802601113911607E-2</v>
      </c>
      <c r="BG63" s="23">
        <v>5.9042562372360552E-2</v>
      </c>
      <c r="BH63" s="23">
        <v>7.0327483312950745E-2</v>
      </c>
      <c r="BN63" s="85"/>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5"/>
    </row>
    <row r="64" spans="1:129" s="93" customFormat="1" ht="15" thickBot="1" x14ac:dyDescent="0.4">
      <c r="A64" s="97" t="s">
        <v>104</v>
      </c>
      <c r="B64" s="98" t="s">
        <v>8</v>
      </c>
      <c r="C64" s="23">
        <v>8.5518250986472019E-2</v>
      </c>
      <c r="D64" s="23">
        <v>8.4049548925321085E-2</v>
      </c>
      <c r="E64" s="23">
        <v>8.0697571811186586E-2</v>
      </c>
      <c r="F64" s="23">
        <v>7.9036233299496939E-2</v>
      </c>
      <c r="G64" s="23">
        <v>7.3088756914435379E-2</v>
      </c>
      <c r="H64" s="23">
        <v>7.0414616952358608E-2</v>
      </c>
      <c r="I64" s="23">
        <v>6.9004491673654855E-2</v>
      </c>
      <c r="J64" s="23">
        <v>6.7108438088227987E-2</v>
      </c>
      <c r="K64" s="23">
        <v>7.046251282599221E-2</v>
      </c>
      <c r="L64" s="23">
        <v>7.2072757052852335E-2</v>
      </c>
      <c r="M64" s="23">
        <v>7.2858276584921985E-2</v>
      </c>
      <c r="N64" s="23">
        <v>7.2069154173646108E-2</v>
      </c>
      <c r="O64" s="23">
        <v>7.3724446916133779E-2</v>
      </c>
      <c r="P64" s="23">
        <v>7.3655973127307095E-2</v>
      </c>
      <c r="Q64" s="23">
        <v>7.1582398647365236E-2</v>
      </c>
      <c r="R64" s="23">
        <v>7.337691971819435E-2</v>
      </c>
      <c r="S64" s="23">
        <v>7.1979466114113294E-2</v>
      </c>
      <c r="T64" s="23">
        <v>7.1544733422927595E-2</v>
      </c>
      <c r="U64" s="23">
        <v>7.9338298230685542E-2</v>
      </c>
      <c r="V64" s="23">
        <v>7.7483017627186374E-2</v>
      </c>
      <c r="W64" s="23">
        <v>7.6601506538428052E-2</v>
      </c>
      <c r="X64" s="23">
        <v>7.9008650446515671E-2</v>
      </c>
      <c r="Y64" s="23">
        <v>8.0968740328532865E-2</v>
      </c>
      <c r="Z64" s="23">
        <v>8.4347646089461742E-2</v>
      </c>
      <c r="AA64" s="23">
        <v>8.3682024398319857E-2</v>
      </c>
      <c r="AB64" s="23">
        <v>9.0113915014157511E-2</v>
      </c>
      <c r="AC64" s="23">
        <v>9.1354095142579278E-2</v>
      </c>
      <c r="AD64" s="23">
        <v>9.345359796385487E-2</v>
      </c>
      <c r="AE64" s="23">
        <v>9.2481999875396625E-2</v>
      </c>
      <c r="AF64" s="23">
        <v>9.1219968622511291E-2</v>
      </c>
      <c r="AG64" s="23">
        <v>9.0575385165733144E-2</v>
      </c>
      <c r="AH64" s="23">
        <v>8.5260791702369124E-2</v>
      </c>
      <c r="AI64" s="23">
        <v>8.7505949606068098E-2</v>
      </c>
      <c r="AJ64" s="23">
        <v>8.3852867348585367E-2</v>
      </c>
      <c r="AK64" s="23">
        <v>8.6463610718062731E-2</v>
      </c>
      <c r="AL64" s="23">
        <v>8.3344725050250049E-2</v>
      </c>
      <c r="AM64" s="23">
        <v>5.313247685140788E-2</v>
      </c>
      <c r="AN64" s="23">
        <v>6.42397204070113E-2</v>
      </c>
      <c r="AO64" s="23">
        <v>7.6628323372965199E-2</v>
      </c>
      <c r="AP64" s="23">
        <v>8.0518186760872051E-2</v>
      </c>
      <c r="AQ64" s="23">
        <v>8.7139695132851844E-2</v>
      </c>
      <c r="AR64" s="23">
        <v>8.5257404707169276E-2</v>
      </c>
      <c r="AS64" s="23">
        <v>8.6809720771222704E-2</v>
      </c>
      <c r="AT64" s="23">
        <v>9.2183069738492399E-2</v>
      </c>
      <c r="AU64" s="23">
        <v>9.0253458826974955E-2</v>
      </c>
      <c r="AV64" s="23">
        <v>8.9512317246669942E-2</v>
      </c>
      <c r="AW64" s="23">
        <v>9.1588445288953144E-2</v>
      </c>
      <c r="AX64" s="23">
        <v>9.2054513389700346E-2</v>
      </c>
      <c r="AY64" s="23">
        <v>9.0528072548811719E-2</v>
      </c>
      <c r="AZ64" s="23">
        <v>8.8422213108959383E-2</v>
      </c>
      <c r="BA64" s="23">
        <v>8.6915153260515049E-2</v>
      </c>
      <c r="BB64" s="23">
        <v>8.6450952123624539E-2</v>
      </c>
      <c r="BC64" s="23">
        <v>8.491233899874541E-2</v>
      </c>
      <c r="BD64" s="23">
        <v>8.1970334485380922E-2</v>
      </c>
      <c r="BE64" s="23">
        <v>8.2145007293269096E-2</v>
      </c>
      <c r="BF64" s="23">
        <v>8.0005380373542337E-2</v>
      </c>
      <c r="BG64" s="23">
        <v>7.8697033418358986E-2</v>
      </c>
      <c r="BH64" s="23">
        <v>7.9272563786446579E-2</v>
      </c>
      <c r="BN64" s="85"/>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5"/>
    </row>
    <row r="65" spans="1:129" s="93" customFormat="1" ht="15" thickBot="1" x14ac:dyDescent="0.4">
      <c r="A65" s="96"/>
      <c r="B65" s="96" t="s">
        <v>146</v>
      </c>
      <c r="C65" s="24">
        <v>8.7860226799066007E-2</v>
      </c>
      <c r="D65" s="24">
        <v>8.6899597778299337E-2</v>
      </c>
      <c r="E65" s="24">
        <v>8.2811680544428362E-2</v>
      </c>
      <c r="F65" s="24">
        <v>7.9421139083512421E-2</v>
      </c>
      <c r="G65" s="24">
        <v>7.4009634460931104E-2</v>
      </c>
      <c r="H65" s="24">
        <v>7.2538342310990794E-2</v>
      </c>
      <c r="I65" s="24">
        <v>7.0768640506491717E-2</v>
      </c>
      <c r="J65" s="24">
        <v>6.7459113615183447E-2</v>
      </c>
      <c r="K65" s="24">
        <v>7.0344399082475542E-2</v>
      </c>
      <c r="L65" s="24">
        <v>7.2178514790800299E-2</v>
      </c>
      <c r="M65" s="24">
        <v>7.343616541954788E-2</v>
      </c>
      <c r="N65" s="24">
        <v>7.2855357333217546E-2</v>
      </c>
      <c r="O65" s="24">
        <v>7.2573117455076261E-2</v>
      </c>
      <c r="P65" s="24">
        <v>7.4528615990189603E-2</v>
      </c>
      <c r="Q65" s="24">
        <v>7.1095898394862703E-2</v>
      </c>
      <c r="R65" s="24">
        <v>7.2617448709053262E-2</v>
      </c>
      <c r="S65" s="24">
        <v>7.1937905770620758E-2</v>
      </c>
      <c r="T65" s="24">
        <v>7.383791104134077E-2</v>
      </c>
      <c r="U65" s="24">
        <v>7.9913930799816166E-2</v>
      </c>
      <c r="V65" s="24">
        <v>7.8427997851575906E-2</v>
      </c>
      <c r="W65" s="24">
        <v>7.8093453410113658E-2</v>
      </c>
      <c r="X65" s="24">
        <v>8.0383223379813379E-2</v>
      </c>
      <c r="Y65" s="24">
        <v>8.0215161659847461E-2</v>
      </c>
      <c r="Z65" s="24">
        <v>8.2172955186730276E-2</v>
      </c>
      <c r="AA65" s="24">
        <v>8.3442912851748124E-2</v>
      </c>
      <c r="AB65" s="24">
        <v>8.8693948660311828E-2</v>
      </c>
      <c r="AC65" s="24">
        <v>9.0812124688618531E-2</v>
      </c>
      <c r="AD65" s="24">
        <v>9.1329453403582075E-2</v>
      </c>
      <c r="AE65" s="24">
        <v>9.1478785749377955E-2</v>
      </c>
      <c r="AF65" s="24">
        <v>9.0906478087332585E-2</v>
      </c>
      <c r="AG65" s="24">
        <v>8.9970797701070152E-2</v>
      </c>
      <c r="AH65" s="24">
        <v>8.5132703974064708E-2</v>
      </c>
      <c r="AI65" s="24">
        <v>8.4620279849925775E-2</v>
      </c>
      <c r="AJ65" s="24">
        <v>8.213635388968514E-2</v>
      </c>
      <c r="AK65" s="24">
        <v>7.9160639978847674E-2</v>
      </c>
      <c r="AL65" s="24">
        <v>7.7640954246477156E-2</v>
      </c>
      <c r="AM65" s="24">
        <v>5.2192664992026565E-2</v>
      </c>
      <c r="AN65" s="24">
        <v>6.021781626768391E-2</v>
      </c>
      <c r="AO65" s="24">
        <v>7.0970338926201554E-2</v>
      </c>
      <c r="AP65" s="24">
        <v>7.4341779129163066E-2</v>
      </c>
      <c r="AQ65" s="24">
        <v>7.9546587796882826E-2</v>
      </c>
      <c r="AR65" s="24">
        <v>7.8257174044126715E-2</v>
      </c>
      <c r="AS65" s="24">
        <v>7.946734342535311E-2</v>
      </c>
      <c r="AT65" s="24">
        <v>8.4145561002301E-2</v>
      </c>
      <c r="AU65" s="24">
        <v>8.3987879818375327E-2</v>
      </c>
      <c r="AV65" s="24">
        <v>8.1196371985624252E-2</v>
      </c>
      <c r="AW65" s="24">
        <v>8.3782707273471133E-2</v>
      </c>
      <c r="AX65" s="24">
        <v>8.4835562593344044E-2</v>
      </c>
      <c r="AY65" s="24">
        <v>8.4660448337521732E-2</v>
      </c>
      <c r="AZ65" s="24">
        <v>8.4519099953720853E-2</v>
      </c>
      <c r="BA65" s="24">
        <v>8.3098947637358117E-2</v>
      </c>
      <c r="BB65" s="24">
        <v>8.2677470956284138E-2</v>
      </c>
      <c r="BC65" s="24">
        <v>8.1218885295279375E-2</v>
      </c>
      <c r="BD65" s="24">
        <v>7.8382356917553089E-2</v>
      </c>
      <c r="BE65" s="24">
        <v>7.8050139001465124E-2</v>
      </c>
      <c r="BF65" s="24">
        <v>7.7063217186639901E-2</v>
      </c>
      <c r="BG65" s="24">
        <v>7.4863548193737334E-2</v>
      </c>
      <c r="BH65" s="24">
        <v>7.532942252482909E-2</v>
      </c>
      <c r="BN65" s="85"/>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5"/>
    </row>
    <row r="66" spans="1:129" s="93" customFormat="1" ht="15" thickBot="1" x14ac:dyDescent="0.4">
      <c r="A66" s="94" t="s">
        <v>105</v>
      </c>
      <c r="B66" s="95" t="s">
        <v>10</v>
      </c>
      <c r="C66" s="23">
        <v>0.10521689252015751</v>
      </c>
      <c r="D66" s="23">
        <v>0.1002894826713016</v>
      </c>
      <c r="E66" s="23">
        <v>0.10215092453301514</v>
      </c>
      <c r="F66" s="23">
        <v>0.1036489941820752</v>
      </c>
      <c r="G66" s="23">
        <v>9.8873582832822285E-2</v>
      </c>
      <c r="H66" s="23">
        <v>9.8180089576357724E-2</v>
      </c>
      <c r="I66" s="23">
        <v>9.5391741405394553E-2</v>
      </c>
      <c r="J66" s="23">
        <v>8.8989718837303305E-2</v>
      </c>
      <c r="K66" s="23">
        <v>9.2175996059470286E-2</v>
      </c>
      <c r="L66" s="23">
        <v>9.7146234568144571E-2</v>
      </c>
      <c r="M66" s="23">
        <v>9.9899977550633554E-2</v>
      </c>
      <c r="N66" s="23">
        <v>9.48692937752878E-2</v>
      </c>
      <c r="O66" s="23">
        <v>9.4897537426844675E-2</v>
      </c>
      <c r="P66" s="23">
        <v>9.0716028588557499E-2</v>
      </c>
      <c r="Q66" s="23">
        <v>9.0851804132685871E-2</v>
      </c>
      <c r="R66" s="23">
        <v>9.3799555382533359E-2</v>
      </c>
      <c r="S66" s="23">
        <v>8.9800116176410247E-2</v>
      </c>
      <c r="T66" s="23">
        <v>9.6858462763597844E-2</v>
      </c>
      <c r="U66" s="23">
        <v>9.5922116286490611E-2</v>
      </c>
      <c r="V66" s="23">
        <v>0.10030747910990898</v>
      </c>
      <c r="W66" s="23">
        <v>9.7918768296543085E-2</v>
      </c>
      <c r="X66" s="23">
        <v>0.10561466704918931</v>
      </c>
      <c r="Y66" s="23">
        <v>0.11247433910243826</v>
      </c>
      <c r="Z66" s="23">
        <v>0.12542519274073627</v>
      </c>
      <c r="AA66" s="23">
        <v>0.13388043337919986</v>
      </c>
      <c r="AB66" s="23">
        <v>0.13221980338535982</v>
      </c>
      <c r="AC66" s="23">
        <v>0.13883893533258393</v>
      </c>
      <c r="AD66" s="23">
        <v>0.14270929808347035</v>
      </c>
      <c r="AE66" s="23">
        <v>0.13958564244806218</v>
      </c>
      <c r="AF66" s="23">
        <v>0.13895196395263171</v>
      </c>
      <c r="AG66" s="23">
        <v>0.14463167575551189</v>
      </c>
      <c r="AH66" s="23">
        <v>0.13635456746834274</v>
      </c>
      <c r="AI66" s="23">
        <v>0.1456574279755071</v>
      </c>
      <c r="AJ66" s="23">
        <v>0.14418327341400081</v>
      </c>
      <c r="AK66" s="23">
        <v>0.1452109700777594</v>
      </c>
      <c r="AL66" s="23">
        <v>0.13479124716192628</v>
      </c>
      <c r="AM66" s="23">
        <v>6.6823366321214814E-2</v>
      </c>
      <c r="AN66" s="23">
        <v>0.10851920361034322</v>
      </c>
      <c r="AO66" s="23">
        <v>0.12524843984812417</v>
      </c>
      <c r="AP66" s="23">
        <v>0.12959764722321707</v>
      </c>
      <c r="AQ66" s="23">
        <v>0.13166589702701084</v>
      </c>
      <c r="AR66" s="23">
        <v>0.12895595575391683</v>
      </c>
      <c r="AS66" s="23">
        <v>0.12803990643022689</v>
      </c>
      <c r="AT66" s="23">
        <v>0.12903579920635955</v>
      </c>
      <c r="AU66" s="23">
        <v>0.13154607266521381</v>
      </c>
      <c r="AV66" s="23">
        <v>0.12671993144221</v>
      </c>
      <c r="AW66" s="23">
        <v>0.12554355414780388</v>
      </c>
      <c r="AX66" s="23">
        <v>0.12655031281132775</v>
      </c>
      <c r="AY66" s="23">
        <v>0.1246124673138292</v>
      </c>
      <c r="AZ66" s="23">
        <v>0.11983745240236415</v>
      </c>
      <c r="BA66" s="23">
        <v>0.11821809844842854</v>
      </c>
      <c r="BB66" s="23">
        <v>0.11586638312560768</v>
      </c>
      <c r="BC66" s="23">
        <v>0.11569447452761671</v>
      </c>
      <c r="BD66" s="23">
        <v>0.11246498510828312</v>
      </c>
      <c r="BE66" s="23">
        <v>0.11891059393512171</v>
      </c>
      <c r="BF66" s="23">
        <v>0.12317467343088274</v>
      </c>
      <c r="BG66" s="23">
        <v>0.11316643435660133</v>
      </c>
      <c r="BH66" s="23">
        <v>0.11713677344777541</v>
      </c>
      <c r="BN66" s="85"/>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5"/>
    </row>
    <row r="67" spans="1:129" s="93" customFormat="1" ht="15" thickBot="1" x14ac:dyDescent="0.4">
      <c r="A67" s="96"/>
      <c r="B67" s="99" t="s">
        <v>147</v>
      </c>
      <c r="C67" s="24">
        <v>0.10521689252015751</v>
      </c>
      <c r="D67" s="24">
        <v>0.1002894826713016</v>
      </c>
      <c r="E67" s="24">
        <v>0.10215092453301514</v>
      </c>
      <c r="F67" s="24">
        <v>0.1036489941820752</v>
      </c>
      <c r="G67" s="24">
        <v>9.8873582832822285E-2</v>
      </c>
      <c r="H67" s="24">
        <v>9.8180089576357724E-2</v>
      </c>
      <c r="I67" s="24">
        <v>9.5391741405394553E-2</v>
      </c>
      <c r="J67" s="24">
        <v>8.8989718837303305E-2</v>
      </c>
      <c r="K67" s="24">
        <v>9.2175996059470286E-2</v>
      </c>
      <c r="L67" s="24">
        <v>9.7146234568144571E-2</v>
      </c>
      <c r="M67" s="24">
        <v>9.9899977550633554E-2</v>
      </c>
      <c r="N67" s="24">
        <v>9.48692937752878E-2</v>
      </c>
      <c r="O67" s="24">
        <v>9.4897537426844675E-2</v>
      </c>
      <c r="P67" s="24">
        <v>9.0716028588557499E-2</v>
      </c>
      <c r="Q67" s="24">
        <v>9.0851804132685871E-2</v>
      </c>
      <c r="R67" s="24">
        <v>9.3799555382533359E-2</v>
      </c>
      <c r="S67" s="24">
        <v>8.9800116176410247E-2</v>
      </c>
      <c r="T67" s="24">
        <v>9.6858462763597844E-2</v>
      </c>
      <c r="U67" s="24">
        <v>9.5922116286490611E-2</v>
      </c>
      <c r="V67" s="24">
        <v>0.10030747910990898</v>
      </c>
      <c r="W67" s="24">
        <v>9.7918768296543085E-2</v>
      </c>
      <c r="X67" s="24">
        <v>0.10561466704918931</v>
      </c>
      <c r="Y67" s="24">
        <v>0.11247433910243826</v>
      </c>
      <c r="Z67" s="24">
        <v>0.12542519274073627</v>
      </c>
      <c r="AA67" s="24">
        <v>0.13388043337919986</v>
      </c>
      <c r="AB67" s="24">
        <v>0.13221980338535982</v>
      </c>
      <c r="AC67" s="24">
        <v>0.13883893533258393</v>
      </c>
      <c r="AD67" s="24">
        <v>0.14270929808347035</v>
      </c>
      <c r="AE67" s="24">
        <v>0.13958564244806218</v>
      </c>
      <c r="AF67" s="24">
        <v>0.13895196395263171</v>
      </c>
      <c r="AG67" s="24">
        <v>0.14463167575551189</v>
      </c>
      <c r="AH67" s="24">
        <v>0.13635456746834274</v>
      </c>
      <c r="AI67" s="24">
        <v>0.1456574279755071</v>
      </c>
      <c r="AJ67" s="24">
        <v>0.14418327341400081</v>
      </c>
      <c r="AK67" s="24">
        <v>0.1452109700777594</v>
      </c>
      <c r="AL67" s="24">
        <v>0.13479124716192628</v>
      </c>
      <c r="AM67" s="24">
        <v>6.6823366321214814E-2</v>
      </c>
      <c r="AN67" s="24">
        <v>0.10851920361034322</v>
      </c>
      <c r="AO67" s="24">
        <v>0.12524843984812417</v>
      </c>
      <c r="AP67" s="24">
        <v>0.12959764722321707</v>
      </c>
      <c r="AQ67" s="24">
        <v>0.13166589702701084</v>
      </c>
      <c r="AR67" s="24">
        <v>0.12895595575391683</v>
      </c>
      <c r="AS67" s="24">
        <v>0.12803990643022689</v>
      </c>
      <c r="AT67" s="24">
        <v>0.12903579920635955</v>
      </c>
      <c r="AU67" s="24">
        <v>0.13154607266521381</v>
      </c>
      <c r="AV67" s="24">
        <v>0.12671993144221</v>
      </c>
      <c r="AW67" s="24">
        <v>0.12554355414780388</v>
      </c>
      <c r="AX67" s="24">
        <v>0.12655031281132775</v>
      </c>
      <c r="AY67" s="24">
        <v>0.1246124673138292</v>
      </c>
      <c r="AZ67" s="24">
        <v>0.11983745240236415</v>
      </c>
      <c r="BA67" s="24">
        <v>0.11821809844842854</v>
      </c>
      <c r="BB67" s="24">
        <v>0.11586638312560768</v>
      </c>
      <c r="BC67" s="24">
        <v>0.11569447452761671</v>
      </c>
      <c r="BD67" s="24">
        <v>0.11246498510828312</v>
      </c>
      <c r="BE67" s="24">
        <v>0.11891059393512171</v>
      </c>
      <c r="BF67" s="24">
        <v>0.12317467343088274</v>
      </c>
      <c r="BG67" s="24">
        <v>0.11316643435660133</v>
      </c>
      <c r="BH67" s="24">
        <v>0.11713677344777541</v>
      </c>
      <c r="BN67" s="85"/>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5"/>
    </row>
    <row r="68" spans="1:129" s="93" customFormat="1" ht="15" thickBot="1" x14ac:dyDescent="0.4">
      <c r="A68" s="97" t="s">
        <v>106</v>
      </c>
      <c r="B68" s="98" t="s">
        <v>107</v>
      </c>
      <c r="C68" s="23">
        <v>2.7390650982095172E-2</v>
      </c>
      <c r="D68" s="23">
        <v>2.6558668980972758E-2</v>
      </c>
      <c r="E68" s="23">
        <v>2.5861924314659123E-2</v>
      </c>
      <c r="F68" s="23">
        <v>2.4914078285402604E-2</v>
      </c>
      <c r="G68" s="23">
        <v>2.5270513889580432E-2</v>
      </c>
      <c r="H68" s="23">
        <v>2.2233012770998171E-2</v>
      </c>
      <c r="I68" s="23">
        <v>2.2463838056289809E-2</v>
      </c>
      <c r="J68" s="23">
        <v>2.2897612398997329E-2</v>
      </c>
      <c r="K68" s="23">
        <v>2.1524459520370968E-2</v>
      </c>
      <c r="L68" s="23">
        <v>2.2792338101847151E-2</v>
      </c>
      <c r="M68" s="23">
        <v>2.391312906873698E-2</v>
      </c>
      <c r="N68" s="23">
        <v>2.6377350935311183E-2</v>
      </c>
      <c r="O68" s="23">
        <v>2.6621700496865765E-2</v>
      </c>
      <c r="P68" s="23">
        <v>2.6958537077044483E-2</v>
      </c>
      <c r="Q68" s="23">
        <v>2.4316930830129979E-2</v>
      </c>
      <c r="R68" s="23">
        <v>2.5143334817454177E-2</v>
      </c>
      <c r="S68" s="23">
        <v>2.5956628965377569E-2</v>
      </c>
      <c r="T68" s="23">
        <v>2.9541769996225029E-2</v>
      </c>
      <c r="U68" s="23">
        <v>2.9533297720261011E-2</v>
      </c>
      <c r="V68" s="23">
        <v>2.7891170143245259E-2</v>
      </c>
      <c r="W68" s="23">
        <v>3.0299211087293682E-2</v>
      </c>
      <c r="X68" s="23">
        <v>2.9313817604774948E-2</v>
      </c>
      <c r="Y68" s="23">
        <v>2.9266227258458573E-2</v>
      </c>
      <c r="Z68" s="23">
        <v>3.172736200945471E-2</v>
      </c>
      <c r="AA68" s="23">
        <v>3.0672200633524216E-2</v>
      </c>
      <c r="AB68" s="23">
        <v>3.0897875077908688E-2</v>
      </c>
      <c r="AC68" s="23">
        <v>3.1493472262641785E-2</v>
      </c>
      <c r="AD68" s="23">
        <v>3.1921003190557358E-2</v>
      </c>
      <c r="AE68" s="23">
        <v>3.4786026193993819E-2</v>
      </c>
      <c r="AF68" s="23">
        <v>3.232617247410316E-2</v>
      </c>
      <c r="AG68" s="23">
        <v>3.1673043784420117E-2</v>
      </c>
      <c r="AH68" s="23">
        <v>3.1941378953455793E-2</v>
      </c>
      <c r="AI68" s="23">
        <v>3.1541688943614664E-2</v>
      </c>
      <c r="AJ68" s="23">
        <v>3.2340986308458101E-2</v>
      </c>
      <c r="AK68" s="23">
        <v>3.1372608322877402E-2</v>
      </c>
      <c r="AL68" s="23">
        <v>2.8649638926909707E-2</v>
      </c>
      <c r="AM68" s="23">
        <v>2.1995591940638399E-2</v>
      </c>
      <c r="AN68" s="23">
        <v>2.2822311675948646E-2</v>
      </c>
      <c r="AO68" s="23">
        <v>2.717215786474847E-2</v>
      </c>
      <c r="AP68" s="23">
        <v>2.5131099628494254E-2</v>
      </c>
      <c r="AQ68" s="23">
        <v>2.6737888361555658E-2</v>
      </c>
      <c r="AR68" s="23">
        <v>2.6967000871263656E-2</v>
      </c>
      <c r="AS68" s="23">
        <v>2.7987832476403549E-2</v>
      </c>
      <c r="AT68" s="23">
        <v>2.9903709136774745E-2</v>
      </c>
      <c r="AU68" s="23">
        <v>3.2602162239929511E-2</v>
      </c>
      <c r="AV68" s="23">
        <v>3.26743611472557E-2</v>
      </c>
      <c r="AW68" s="23">
        <v>3.2303285604287864E-2</v>
      </c>
      <c r="AX68" s="23">
        <v>3.5704095203298675E-2</v>
      </c>
      <c r="AY68" s="23">
        <v>3.0857790013072813E-2</v>
      </c>
      <c r="AZ68" s="23">
        <v>3.1695382333353075E-2</v>
      </c>
      <c r="BA68" s="23">
        <v>3.2208553512694818E-2</v>
      </c>
      <c r="BB68" s="23">
        <v>3.8588431760953494E-2</v>
      </c>
      <c r="BC68" s="23">
        <v>3.6572071369852042E-2</v>
      </c>
      <c r="BD68" s="23">
        <v>3.6780418869730859E-2</v>
      </c>
      <c r="BE68" s="23">
        <v>4.1257588542742175E-2</v>
      </c>
      <c r="BF68" s="23">
        <v>3.4224481916739137E-2</v>
      </c>
      <c r="BG68" s="23">
        <v>3.6389396763252493E-2</v>
      </c>
      <c r="BH68" s="23">
        <v>3.3629874966248384E-2</v>
      </c>
      <c r="BN68" s="85"/>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5"/>
    </row>
    <row r="69" spans="1:129" s="93" customFormat="1" ht="15" thickBot="1" x14ac:dyDescent="0.4">
      <c r="A69" s="97" t="s">
        <v>108</v>
      </c>
      <c r="B69" s="98" t="s">
        <v>12</v>
      </c>
      <c r="C69" s="23">
        <v>5.6120054738723703E-2</v>
      </c>
      <c r="D69" s="23">
        <v>5.4282984756860025E-2</v>
      </c>
      <c r="E69" s="23">
        <v>5.7420288458083994E-2</v>
      </c>
      <c r="F69" s="23">
        <v>5.0144252670566242E-2</v>
      </c>
      <c r="G69" s="23">
        <v>4.9568713539418989E-2</v>
      </c>
      <c r="H69" s="23">
        <v>5.0943111145370097E-2</v>
      </c>
      <c r="I69" s="23">
        <v>4.9607866216872958E-2</v>
      </c>
      <c r="J69" s="23">
        <v>5.0202868436347532E-2</v>
      </c>
      <c r="K69" s="23">
        <v>5.5379234691950371E-2</v>
      </c>
      <c r="L69" s="23">
        <v>5.1452865137662174E-2</v>
      </c>
      <c r="M69" s="23">
        <v>5.671510141492804E-2</v>
      </c>
      <c r="N69" s="23">
        <v>5.7805349232382133E-2</v>
      </c>
      <c r="O69" s="23">
        <v>5.6856550797148624E-2</v>
      </c>
      <c r="P69" s="23">
        <v>5.9417533424629E-2</v>
      </c>
      <c r="Q69" s="23">
        <v>5.7430834677366614E-2</v>
      </c>
      <c r="R69" s="23">
        <v>5.7716990007489311E-2</v>
      </c>
      <c r="S69" s="23">
        <v>5.8937614425693369E-2</v>
      </c>
      <c r="T69" s="23">
        <v>6.6070275529932332E-2</v>
      </c>
      <c r="U69" s="23">
        <v>7.1355909455598832E-2</v>
      </c>
      <c r="V69" s="23">
        <v>7.0350508478804821E-2</v>
      </c>
      <c r="W69" s="23">
        <v>7.4510990703560209E-2</v>
      </c>
      <c r="X69" s="23">
        <v>7.285554412144557E-2</v>
      </c>
      <c r="Y69" s="23">
        <v>8.144684931448902E-2</v>
      </c>
      <c r="Z69" s="23">
        <v>8.460049642160565E-2</v>
      </c>
      <c r="AA69" s="23">
        <v>8.3749984758462334E-2</v>
      </c>
      <c r="AB69" s="23">
        <v>8.988248648939752E-2</v>
      </c>
      <c r="AC69" s="23">
        <v>9.3347047006318393E-2</v>
      </c>
      <c r="AD69" s="23">
        <v>9.7474010274944872E-2</v>
      </c>
      <c r="AE69" s="23">
        <v>9.887447653633416E-2</v>
      </c>
      <c r="AF69" s="23">
        <v>9.4748204775778416E-2</v>
      </c>
      <c r="AG69" s="23">
        <v>9.4501458561696561E-2</v>
      </c>
      <c r="AH69" s="23">
        <v>9.3551899972183911E-2</v>
      </c>
      <c r="AI69" s="23">
        <v>9.7617562806931596E-2</v>
      </c>
      <c r="AJ69" s="23">
        <v>9.9305139182434235E-2</v>
      </c>
      <c r="AK69" s="23">
        <v>9.8788104175674241E-2</v>
      </c>
      <c r="AL69" s="23">
        <v>9.2109787471683011E-2</v>
      </c>
      <c r="AM69" s="23">
        <v>6.2774855296811524E-2</v>
      </c>
      <c r="AN69" s="23">
        <v>8.3390346867626849E-2</v>
      </c>
      <c r="AO69" s="23">
        <v>9.7540601309872937E-2</v>
      </c>
      <c r="AP69" s="23">
        <v>0.10370961439931491</v>
      </c>
      <c r="AQ69" s="23">
        <v>9.882579633160038E-2</v>
      </c>
      <c r="AR69" s="23">
        <v>0.10795278860242755</v>
      </c>
      <c r="AS69" s="23">
        <v>0.1045131133575096</v>
      </c>
      <c r="AT69" s="23">
        <v>0.10468667333638942</v>
      </c>
      <c r="AU69" s="23">
        <v>0.11042113500839242</v>
      </c>
      <c r="AV69" s="23">
        <v>0.1129400993472708</v>
      </c>
      <c r="AW69" s="23">
        <v>0.1066477879572507</v>
      </c>
      <c r="AX69" s="23">
        <v>0.10512922995807157</v>
      </c>
      <c r="AY69" s="23">
        <v>0.10586324158566487</v>
      </c>
      <c r="AZ69" s="23">
        <v>0.10709622215622608</v>
      </c>
      <c r="BA69" s="23">
        <v>0.10540994407354874</v>
      </c>
      <c r="BB69" s="23">
        <v>0.10711065982449855</v>
      </c>
      <c r="BC69" s="23">
        <v>0.10765429790657088</v>
      </c>
      <c r="BD69" s="23">
        <v>0.10768213525290597</v>
      </c>
      <c r="BE69" s="23">
        <v>0.11327414380625232</v>
      </c>
      <c r="BF69" s="23">
        <v>0.11089149265707252</v>
      </c>
      <c r="BG69" s="23">
        <v>0.10494213233191871</v>
      </c>
      <c r="BH69" s="23">
        <v>9.9707739215499219E-2</v>
      </c>
      <c r="BN69" s="85"/>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5"/>
    </row>
    <row r="70" spans="1:129" s="93" customFormat="1" ht="15" thickBot="1" x14ac:dyDescent="0.4">
      <c r="A70" s="97" t="s">
        <v>109</v>
      </c>
      <c r="B70" s="98" t="s">
        <v>13</v>
      </c>
      <c r="C70" s="23">
        <v>1.3365586492049547E-2</v>
      </c>
      <c r="D70" s="23">
        <v>1.1858874863377293E-2</v>
      </c>
      <c r="E70" s="23">
        <v>1.3575175809266971E-2</v>
      </c>
      <c r="F70" s="23">
        <v>1.1947272935461361E-2</v>
      </c>
      <c r="G70" s="23">
        <v>1.1632151504312434E-2</v>
      </c>
      <c r="H70" s="23">
        <v>1.0513109939634533E-2</v>
      </c>
      <c r="I70" s="23">
        <v>9.9174744803816467E-3</v>
      </c>
      <c r="J70" s="23">
        <v>9.6901468202855497E-3</v>
      </c>
      <c r="K70" s="23">
        <v>1.0788206979575174E-2</v>
      </c>
      <c r="L70" s="23">
        <v>1.1382652414426198E-2</v>
      </c>
      <c r="M70" s="23">
        <v>1.0653124292291757E-2</v>
      </c>
      <c r="N70" s="23">
        <v>1.1239881612834183E-2</v>
      </c>
      <c r="O70" s="23">
        <v>1.0702347859403516E-2</v>
      </c>
      <c r="P70" s="23">
        <v>1.1616175996903989E-2</v>
      </c>
      <c r="Q70" s="23">
        <v>1.3922102502516952E-2</v>
      </c>
      <c r="R70" s="23">
        <v>1.2359307804676938E-2</v>
      </c>
      <c r="S70" s="23">
        <v>1.1595492184841329E-2</v>
      </c>
      <c r="T70" s="23">
        <v>1.2633526229041438E-2</v>
      </c>
      <c r="U70" s="23">
        <v>1.4203210927894424E-2</v>
      </c>
      <c r="V70" s="23">
        <v>1.3955355745292863E-2</v>
      </c>
      <c r="W70" s="23">
        <v>1.4816749078839691E-2</v>
      </c>
      <c r="X70" s="23">
        <v>1.5626995796532379E-2</v>
      </c>
      <c r="Y70" s="23">
        <v>1.3880373089381908E-2</v>
      </c>
      <c r="Z70" s="23">
        <v>1.445916991515612E-2</v>
      </c>
      <c r="AA70" s="23">
        <v>1.644779743284527E-2</v>
      </c>
      <c r="AB70" s="23">
        <v>1.4323251279986869E-2</v>
      </c>
      <c r="AC70" s="23">
        <v>1.7335349579336037E-2</v>
      </c>
      <c r="AD70" s="23">
        <v>1.8097138963289062E-2</v>
      </c>
      <c r="AE70" s="23">
        <v>1.6669684155884688E-2</v>
      </c>
      <c r="AF70" s="23">
        <v>1.7731857150552061E-2</v>
      </c>
      <c r="AG70" s="23">
        <v>1.8561448411934463E-2</v>
      </c>
      <c r="AH70" s="23">
        <v>1.7112404754848931E-2</v>
      </c>
      <c r="AI70" s="23">
        <v>1.6568494971531528E-2</v>
      </c>
      <c r="AJ70" s="23">
        <v>1.6163491242698558E-2</v>
      </c>
      <c r="AK70" s="23">
        <v>1.5183006161546473E-2</v>
      </c>
      <c r="AL70" s="23">
        <v>1.7159517398906719E-2</v>
      </c>
      <c r="AM70" s="23">
        <v>2.645176933503164E-3</v>
      </c>
      <c r="AN70" s="23">
        <v>2.5717938052256918E-3</v>
      </c>
      <c r="AO70" s="23">
        <v>7.2687051391461038E-3</v>
      </c>
      <c r="AP70" s="23">
        <v>5.7381630633259201E-3</v>
      </c>
      <c r="AQ70" s="23">
        <v>7.9209362593118619E-3</v>
      </c>
      <c r="AR70" s="23">
        <v>1.0050225341702504E-2</v>
      </c>
      <c r="AS70" s="23">
        <v>1.8080374313998445E-2</v>
      </c>
      <c r="AT70" s="23">
        <v>1.5329819359831987E-2</v>
      </c>
      <c r="AU70" s="23">
        <v>1.6547654695936345E-2</v>
      </c>
      <c r="AV70" s="23">
        <v>2.0909078799313436E-2</v>
      </c>
      <c r="AW70" s="23">
        <v>2.1359119641455027E-2</v>
      </c>
      <c r="AX70" s="23">
        <v>2.1194297345875655E-2</v>
      </c>
      <c r="AY70" s="23">
        <v>1.8610458016996678E-2</v>
      </c>
      <c r="AZ70" s="23">
        <v>1.9117108820189639E-2</v>
      </c>
      <c r="BA70" s="23">
        <v>2.6683917052857765E-2</v>
      </c>
      <c r="BB70" s="23">
        <v>2.1174310422528198E-2</v>
      </c>
      <c r="BC70" s="23">
        <v>2.2831101126803862E-2</v>
      </c>
      <c r="BD70" s="23">
        <v>2.7603351172517655E-2</v>
      </c>
      <c r="BE70" s="23">
        <v>2.3313734415677145E-2</v>
      </c>
      <c r="BF70" s="23">
        <v>2.2633595297472324E-2</v>
      </c>
      <c r="BG70" s="23">
        <v>2.0876645590729843E-2</v>
      </c>
      <c r="BH70" s="23">
        <v>2.2836351543227749E-2</v>
      </c>
      <c r="BN70" s="85"/>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5"/>
    </row>
    <row r="71" spans="1:129" s="93" customFormat="1" ht="15" thickBot="1" x14ac:dyDescent="0.4">
      <c r="A71" s="97" t="s">
        <v>110</v>
      </c>
      <c r="B71" s="98" t="s">
        <v>14</v>
      </c>
      <c r="C71" s="23">
        <v>1.6573692582688097E-2</v>
      </c>
      <c r="D71" s="23">
        <v>1.5692722689023168E-2</v>
      </c>
      <c r="E71" s="23">
        <v>1.7565226106635003E-2</v>
      </c>
      <c r="F71" s="23">
        <v>1.5907872207419054E-2</v>
      </c>
      <c r="G71" s="23">
        <v>1.4759645141466144E-2</v>
      </c>
      <c r="H71" s="23">
        <v>1.2690794112207934E-2</v>
      </c>
      <c r="I71" s="23">
        <v>1.3321116770077489E-2</v>
      </c>
      <c r="J71" s="23">
        <v>1.1769779218560922E-2</v>
      </c>
      <c r="K71" s="23">
        <v>1.1370490761883491E-2</v>
      </c>
      <c r="L71" s="23">
        <v>1.1500350821500428E-2</v>
      </c>
      <c r="M71" s="23">
        <v>9.9555391144349418E-3</v>
      </c>
      <c r="N71" s="23">
        <v>9.1513818572561949E-3</v>
      </c>
      <c r="O71" s="23">
        <v>8.9776559057247827E-3</v>
      </c>
      <c r="P71" s="23">
        <v>1.0432546223013577E-2</v>
      </c>
      <c r="Q71" s="23">
        <v>9.2013822897936658E-3</v>
      </c>
      <c r="R71" s="23">
        <v>1.038231958184146E-2</v>
      </c>
      <c r="S71" s="23">
        <v>1.0125973372288034E-2</v>
      </c>
      <c r="T71" s="23">
        <v>9.848375201890882E-3</v>
      </c>
      <c r="U71" s="23">
        <v>1.193899247725631E-2</v>
      </c>
      <c r="V71" s="23">
        <v>1.0050257245786572E-2</v>
      </c>
      <c r="W71" s="23">
        <v>9.5073608311083743E-3</v>
      </c>
      <c r="X71" s="23">
        <v>9.3197155083101849E-3</v>
      </c>
      <c r="Y71" s="23">
        <v>9.3937562097422232E-3</v>
      </c>
      <c r="Z71" s="23">
        <v>9.9698803313916159E-3</v>
      </c>
      <c r="AA71" s="23">
        <v>9.8266371800301254E-3</v>
      </c>
      <c r="AB71" s="23">
        <v>9.1146488870415682E-3</v>
      </c>
      <c r="AC71" s="23">
        <v>9.5625033739821994E-3</v>
      </c>
      <c r="AD71" s="23">
        <v>9.2264874639285711E-3</v>
      </c>
      <c r="AE71" s="23">
        <v>1.0248772622826195E-2</v>
      </c>
      <c r="AF71" s="23">
        <v>1.0206656497356411E-2</v>
      </c>
      <c r="AG71" s="23">
        <v>9.2519825367455323E-3</v>
      </c>
      <c r="AH71" s="23">
        <v>9.5712617824776861E-3</v>
      </c>
      <c r="AI71" s="23">
        <v>1.0497233062873939E-2</v>
      </c>
      <c r="AJ71" s="23">
        <v>1.0889953061716657E-2</v>
      </c>
      <c r="AK71" s="23">
        <v>1.0615062853187496E-2</v>
      </c>
      <c r="AL71" s="23">
        <v>9.9316911686202717E-3</v>
      </c>
      <c r="AM71" s="23">
        <v>7.5620324000185103E-3</v>
      </c>
      <c r="AN71" s="23">
        <v>6.7555012172064687E-3</v>
      </c>
      <c r="AO71" s="23">
        <v>8.503156202703116E-3</v>
      </c>
      <c r="AP71" s="23">
        <v>9.2898983495676973E-3</v>
      </c>
      <c r="AQ71" s="23">
        <v>9.1347620051138549E-3</v>
      </c>
      <c r="AR71" s="23">
        <v>8.5298658180106759E-3</v>
      </c>
      <c r="AS71" s="23">
        <v>8.6484321895170732E-3</v>
      </c>
      <c r="AT71" s="23">
        <v>7.6681398447029708E-3</v>
      </c>
      <c r="AU71" s="23">
        <v>8.6320603709432141E-3</v>
      </c>
      <c r="AV71" s="23">
        <v>8.6652067751428856E-3</v>
      </c>
      <c r="AW71" s="23">
        <v>7.9711247832560429E-3</v>
      </c>
      <c r="AX71" s="23">
        <v>7.6216216006151413E-3</v>
      </c>
      <c r="AY71" s="23">
        <v>7.4429208448245267E-3</v>
      </c>
      <c r="AZ71" s="23">
        <v>7.4135188875690001E-3</v>
      </c>
      <c r="BA71" s="23">
        <v>8.3191839829769559E-3</v>
      </c>
      <c r="BB71" s="23">
        <v>8.8241121670337968E-3</v>
      </c>
      <c r="BC71" s="23">
        <v>8.6024450265612378E-3</v>
      </c>
      <c r="BD71" s="23">
        <v>7.4297000813161743E-3</v>
      </c>
      <c r="BE71" s="23">
        <v>7.1004583943587258E-3</v>
      </c>
      <c r="BF71" s="23">
        <v>7.0659008469420954E-3</v>
      </c>
      <c r="BG71" s="23">
        <v>6.8611068870668398E-3</v>
      </c>
      <c r="BH71" s="23">
        <v>7.5184295284974403E-3</v>
      </c>
      <c r="BN71" s="85"/>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5"/>
    </row>
    <row r="72" spans="1:129" s="93" customFormat="1" ht="15" thickBot="1" x14ac:dyDescent="0.4">
      <c r="A72" s="97" t="s">
        <v>111</v>
      </c>
      <c r="B72" s="98" t="s">
        <v>112</v>
      </c>
      <c r="C72" s="23">
        <v>2.0334956255792749E-2</v>
      </c>
      <c r="D72" s="23">
        <v>1.9735781567701182E-2</v>
      </c>
      <c r="E72" s="23">
        <v>2.0228640270350953E-2</v>
      </c>
      <c r="F72" s="23">
        <v>1.7791616962496648E-2</v>
      </c>
      <c r="G72" s="23">
        <v>1.6241510422416248E-2</v>
      </c>
      <c r="H72" s="23">
        <v>1.3736601345980096E-2</v>
      </c>
      <c r="I72" s="23">
        <v>1.3863966662941894E-2</v>
      </c>
      <c r="J72" s="23">
        <v>2.1828768047716017E-2</v>
      </c>
      <c r="K72" s="23">
        <v>2.3724248961529318E-2</v>
      </c>
      <c r="L72" s="23">
        <v>2.3780091967495635E-2</v>
      </c>
      <c r="M72" s="23">
        <v>2.4509684924641503E-2</v>
      </c>
      <c r="N72" s="23">
        <v>2.3792775908146595E-2</v>
      </c>
      <c r="O72" s="23">
        <v>2.1896169389983209E-2</v>
      </c>
      <c r="P72" s="23">
        <v>2.4107915987077979E-2</v>
      </c>
      <c r="Q72" s="23">
        <v>2.3809719497583152E-2</v>
      </c>
      <c r="R72" s="23">
        <v>2.7542569436940847E-2</v>
      </c>
      <c r="S72" s="23">
        <v>2.8562245909880841E-2</v>
      </c>
      <c r="T72" s="23">
        <v>3.1829105122439791E-2</v>
      </c>
      <c r="U72" s="23">
        <v>3.0173203833201837E-2</v>
      </c>
      <c r="V72" s="23">
        <v>2.7969103817172613E-2</v>
      </c>
      <c r="W72" s="23">
        <v>2.778661458172518E-2</v>
      </c>
      <c r="X72" s="23">
        <v>2.8062155410640843E-2</v>
      </c>
      <c r="Y72" s="23">
        <v>3.0405324274705676E-2</v>
      </c>
      <c r="Z72" s="23">
        <v>3.2798124893433332E-2</v>
      </c>
      <c r="AA72" s="23">
        <v>3.8633050077477478E-2</v>
      </c>
      <c r="AB72" s="23">
        <v>3.5246529370158042E-2</v>
      </c>
      <c r="AC72" s="23">
        <v>3.7990049175725987E-2</v>
      </c>
      <c r="AD72" s="23">
        <v>3.8559286704233205E-2</v>
      </c>
      <c r="AE72" s="23">
        <v>4.1067213952558822E-2</v>
      </c>
      <c r="AF72" s="23">
        <v>4.014990656654184E-2</v>
      </c>
      <c r="AG72" s="23">
        <v>4.2874108890762798E-2</v>
      </c>
      <c r="AH72" s="23">
        <v>4.0931942911065416E-2</v>
      </c>
      <c r="AI72" s="23">
        <v>3.4948644147039694E-2</v>
      </c>
      <c r="AJ72" s="23">
        <v>3.2581799437857738E-2</v>
      </c>
      <c r="AK72" s="23">
        <v>2.9512337901238049E-2</v>
      </c>
      <c r="AL72" s="23">
        <v>3.09496514325057E-2</v>
      </c>
      <c r="AM72" s="23">
        <v>2.1040220162483293E-2</v>
      </c>
      <c r="AN72" s="23">
        <v>1.0229402133598102E-2</v>
      </c>
      <c r="AO72" s="23">
        <v>1.2324318352027019E-2</v>
      </c>
      <c r="AP72" s="23">
        <v>1.0589329008335781E-2</v>
      </c>
      <c r="AQ72" s="23">
        <v>1.1119556863182882E-2</v>
      </c>
      <c r="AR72" s="23">
        <v>1.2555934050376262E-2</v>
      </c>
      <c r="AS72" s="23">
        <v>1.271501394591845E-2</v>
      </c>
      <c r="AT72" s="23">
        <v>1.2591088737356338E-2</v>
      </c>
      <c r="AU72" s="23">
        <v>1.161019095770705E-2</v>
      </c>
      <c r="AV72" s="23">
        <v>1.0837986565542159E-2</v>
      </c>
      <c r="AW72" s="23">
        <v>1.0758121342787048E-2</v>
      </c>
      <c r="AX72" s="23">
        <v>1.0440786099253672E-2</v>
      </c>
      <c r="AY72" s="23">
        <v>8.870315312225277E-3</v>
      </c>
      <c r="AZ72" s="23">
        <v>8.777606881579577E-3</v>
      </c>
      <c r="BA72" s="23">
        <v>7.7970236788895593E-3</v>
      </c>
      <c r="BB72" s="23">
        <v>8.6895002037966577E-3</v>
      </c>
      <c r="BC72" s="23">
        <v>8.4636009887999845E-3</v>
      </c>
      <c r="BD72" s="23">
        <v>9.0830273652825755E-3</v>
      </c>
      <c r="BE72" s="23">
        <v>8.0869227506049531E-3</v>
      </c>
      <c r="BF72" s="23">
        <v>8.6667571403304614E-3</v>
      </c>
      <c r="BG72" s="23">
        <v>1.0082004466788606E-2</v>
      </c>
      <c r="BH72" s="23">
        <v>7.2959040652502511E-3</v>
      </c>
      <c r="BN72" s="85"/>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5"/>
    </row>
    <row r="73" spans="1:129" s="93" customFormat="1" ht="15" thickBot="1" x14ac:dyDescent="0.4">
      <c r="A73" s="97" t="s">
        <v>113</v>
      </c>
      <c r="B73" s="98" t="s">
        <v>114</v>
      </c>
      <c r="C73" s="23">
        <v>6.7523909801226398E-3</v>
      </c>
      <c r="D73" s="23">
        <v>1.0124936615384146E-2</v>
      </c>
      <c r="E73" s="23">
        <v>1.262599336316984E-2</v>
      </c>
      <c r="F73" s="23">
        <v>1.1326669015068565E-2</v>
      </c>
      <c r="G73" s="23">
        <v>1.012654699659124E-2</v>
      </c>
      <c r="H73" s="23">
        <v>8.0778317224016686E-3</v>
      </c>
      <c r="I73" s="23">
        <v>6.6792007716308995E-3</v>
      </c>
      <c r="J73" s="23">
        <v>7.2762682016356819E-3</v>
      </c>
      <c r="K73" s="23">
        <v>6.5705271035454158E-3</v>
      </c>
      <c r="L73" s="23">
        <v>7.9902613702851968E-3</v>
      </c>
      <c r="M73" s="23">
        <v>7.4553111657488748E-3</v>
      </c>
      <c r="N73" s="23">
        <v>7.1392472257018934E-3</v>
      </c>
      <c r="O73" s="23">
        <v>6.7951030265808541E-3</v>
      </c>
      <c r="P73" s="23">
        <v>6.6248894604965967E-3</v>
      </c>
      <c r="Q73" s="23">
        <v>6.1828096355499886E-3</v>
      </c>
      <c r="R73" s="23">
        <v>5.0254307172058329E-3</v>
      </c>
      <c r="S73" s="23">
        <v>4.7928078223814161E-3</v>
      </c>
      <c r="T73" s="23">
        <v>5.5819615549413306E-3</v>
      </c>
      <c r="U73" s="23">
        <v>5.7455644918499504E-3</v>
      </c>
      <c r="V73" s="23">
        <v>5.9489763436527607E-3</v>
      </c>
      <c r="W73" s="23">
        <v>6.5650620204978014E-3</v>
      </c>
      <c r="X73" s="23">
        <v>4.8292564266763727E-3</v>
      </c>
      <c r="Y73" s="23">
        <v>5.2848621745483805E-3</v>
      </c>
      <c r="Z73" s="23">
        <v>8.156732385093398E-3</v>
      </c>
      <c r="AA73" s="23">
        <v>1.1285217885587225E-2</v>
      </c>
      <c r="AB73" s="23">
        <v>1.1341384981340755E-2</v>
      </c>
      <c r="AC73" s="23">
        <v>1.0051514710162376E-2</v>
      </c>
      <c r="AD73" s="23">
        <v>1.164906985927577E-2</v>
      </c>
      <c r="AE73" s="23">
        <v>8.2277591811793296E-3</v>
      </c>
      <c r="AF73" s="23">
        <v>7.7557177741968443E-3</v>
      </c>
      <c r="AG73" s="23">
        <v>8.1168170713491732E-3</v>
      </c>
      <c r="AH73" s="23">
        <v>8.3679602373033114E-3</v>
      </c>
      <c r="AI73" s="23">
        <v>5.4444784716583218E-3</v>
      </c>
      <c r="AJ73" s="23">
        <v>6.5544210216575702E-3</v>
      </c>
      <c r="AK73" s="23">
        <v>7.5293642973386522E-3</v>
      </c>
      <c r="AL73" s="23">
        <v>5.3691697656412917E-3</v>
      </c>
      <c r="AM73" s="23">
        <v>4.0844996687901605E-3</v>
      </c>
      <c r="AN73" s="23">
        <v>3.432115821577382E-3</v>
      </c>
      <c r="AO73" s="23">
        <v>4.076532549860957E-3</v>
      </c>
      <c r="AP73" s="23">
        <v>3.6010554543303604E-3</v>
      </c>
      <c r="AQ73" s="23">
        <v>4.1721620982113003E-3</v>
      </c>
      <c r="AR73" s="23">
        <v>5.228167273329816E-3</v>
      </c>
      <c r="AS73" s="23">
        <v>6.2205538310733596E-3</v>
      </c>
      <c r="AT73" s="23">
        <v>6.2075484377148065E-3</v>
      </c>
      <c r="AU73" s="23">
        <v>6.8203106176539224E-3</v>
      </c>
      <c r="AV73" s="23">
        <v>5.2786314187246849E-3</v>
      </c>
      <c r="AW73" s="23">
        <v>4.2547776271706769E-3</v>
      </c>
      <c r="AX73" s="23">
        <v>4.5042155724906328E-3</v>
      </c>
      <c r="AY73" s="23">
        <v>4.210363285044468E-3</v>
      </c>
      <c r="AZ73" s="23">
        <v>4.6698182778533975E-3</v>
      </c>
      <c r="BA73" s="23">
        <v>4.9607004636649148E-3</v>
      </c>
      <c r="BB73" s="23">
        <v>4.8647294577150559E-3</v>
      </c>
      <c r="BC73" s="23">
        <v>4.9697032976494917E-3</v>
      </c>
      <c r="BD73" s="23">
        <v>5.3505445322720941E-3</v>
      </c>
      <c r="BE73" s="23">
        <v>5.9842410042721004E-3</v>
      </c>
      <c r="BF73" s="23">
        <v>7.7311006587751831E-3</v>
      </c>
      <c r="BG73" s="23">
        <v>7.4636043965689916E-3</v>
      </c>
      <c r="BH73" s="23">
        <v>5.7320655017171025E-3</v>
      </c>
      <c r="BN73" s="85"/>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5"/>
    </row>
    <row r="74" spans="1:129" s="93" customFormat="1" ht="15" thickBot="1" x14ac:dyDescent="0.4">
      <c r="A74" s="97" t="s">
        <v>115</v>
      </c>
      <c r="B74" s="98" t="s">
        <v>17</v>
      </c>
      <c r="C74" s="23">
        <v>2.3468072119639395E-2</v>
      </c>
      <c r="D74" s="23">
        <v>2.1250969587455693E-2</v>
      </c>
      <c r="E74" s="23">
        <v>2.1531867190591664E-2</v>
      </c>
      <c r="F74" s="23">
        <v>2.0894080660130248E-2</v>
      </c>
      <c r="G74" s="23">
        <v>1.7826767037624199E-2</v>
      </c>
      <c r="H74" s="23">
        <v>1.6903382571925162E-2</v>
      </c>
      <c r="I74" s="23">
        <v>1.6077765200226753E-2</v>
      </c>
      <c r="J74" s="23">
        <v>1.5687742907412726E-2</v>
      </c>
      <c r="K74" s="23">
        <v>1.5205773074701582E-2</v>
      </c>
      <c r="L74" s="23">
        <v>1.7487853892867382E-2</v>
      </c>
      <c r="M74" s="23">
        <v>1.7190505536897636E-2</v>
      </c>
      <c r="N74" s="23">
        <v>1.8449870476646906E-2</v>
      </c>
      <c r="O74" s="23">
        <v>1.8481610895449384E-2</v>
      </c>
      <c r="P74" s="23">
        <v>1.8434671940902189E-2</v>
      </c>
      <c r="Q74" s="23">
        <v>1.8499631729371867E-2</v>
      </c>
      <c r="R74" s="23">
        <v>1.6844415592395988E-2</v>
      </c>
      <c r="S74" s="23">
        <v>1.7332629151474977E-2</v>
      </c>
      <c r="T74" s="23">
        <v>1.7543047642520241E-2</v>
      </c>
      <c r="U74" s="23">
        <v>1.9697461970157412E-2</v>
      </c>
      <c r="V74" s="23">
        <v>2.0337524333168853E-2</v>
      </c>
      <c r="W74" s="23">
        <v>1.9609297478170383E-2</v>
      </c>
      <c r="X74" s="23">
        <v>2.1465770732125466E-2</v>
      </c>
      <c r="Y74" s="23">
        <v>2.0295027500295069E-2</v>
      </c>
      <c r="Z74" s="23">
        <v>2.0721485686756802E-2</v>
      </c>
      <c r="AA74" s="23">
        <v>2.4754665584418974E-2</v>
      </c>
      <c r="AB74" s="23">
        <v>2.5761073108635884E-2</v>
      </c>
      <c r="AC74" s="23">
        <v>2.6842488904229841E-2</v>
      </c>
      <c r="AD74" s="23">
        <v>2.6351156958788036E-2</v>
      </c>
      <c r="AE74" s="23">
        <v>2.943294805769903E-2</v>
      </c>
      <c r="AF74" s="23">
        <v>2.9369978967900966E-2</v>
      </c>
      <c r="AG74" s="23">
        <v>3.1755753337919926E-2</v>
      </c>
      <c r="AH74" s="23">
        <v>3.2375477962635332E-2</v>
      </c>
      <c r="AI74" s="23">
        <v>3.3059353979835594E-2</v>
      </c>
      <c r="AJ74" s="23">
        <v>3.3705797726915752E-2</v>
      </c>
      <c r="AK74" s="23">
        <v>3.7544181887078233E-2</v>
      </c>
      <c r="AL74" s="23">
        <v>3.8761148029866785E-2</v>
      </c>
      <c r="AM74" s="23">
        <v>2.8494709007758065E-2</v>
      </c>
      <c r="AN74" s="23">
        <v>2.9083200450007004E-2</v>
      </c>
      <c r="AO74" s="23">
        <v>3.1486606728744801E-2</v>
      </c>
      <c r="AP74" s="23">
        <v>3.2652561615872697E-2</v>
      </c>
      <c r="AQ74" s="23">
        <v>3.2428894615748549E-2</v>
      </c>
      <c r="AR74" s="23">
        <v>3.6228700411975505E-2</v>
      </c>
      <c r="AS74" s="23">
        <v>3.4121648002397247E-2</v>
      </c>
      <c r="AT74" s="23">
        <v>3.5049748867315461E-2</v>
      </c>
      <c r="AU74" s="23">
        <v>3.5368214019547567E-2</v>
      </c>
      <c r="AV74" s="23">
        <v>3.2339292860423301E-2</v>
      </c>
      <c r="AW74" s="23">
        <v>3.2029398928834885E-2</v>
      </c>
      <c r="AX74" s="23">
        <v>3.2316123692897103E-2</v>
      </c>
      <c r="AY74" s="23">
        <v>3.0576936185550029E-2</v>
      </c>
      <c r="AZ74" s="23">
        <v>3.0682078897016032E-2</v>
      </c>
      <c r="BA74" s="23">
        <v>3.1369648955178853E-2</v>
      </c>
      <c r="BB74" s="23">
        <v>3.1815617270269665E-2</v>
      </c>
      <c r="BC74" s="23">
        <v>3.1993621738250461E-2</v>
      </c>
      <c r="BD74" s="23">
        <v>3.1504697440169115E-2</v>
      </c>
      <c r="BE74" s="23">
        <v>2.6224029004311568E-2</v>
      </c>
      <c r="BF74" s="23">
        <v>2.613291201460893E-2</v>
      </c>
      <c r="BG74" s="23">
        <v>3.0166179835405794E-2</v>
      </c>
      <c r="BH74" s="23">
        <v>2.905590726907761E-2</v>
      </c>
      <c r="BN74" s="85"/>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5"/>
    </row>
    <row r="75" spans="1:129" s="93" customFormat="1" ht="15" thickBot="1" x14ac:dyDescent="0.4">
      <c r="A75" s="97" t="s">
        <v>118</v>
      </c>
      <c r="B75" s="98" t="s">
        <v>119</v>
      </c>
      <c r="C75" s="23">
        <v>2.0444395338199129E-2</v>
      </c>
      <c r="D75" s="23">
        <v>1.8489627948386194E-2</v>
      </c>
      <c r="E75" s="23">
        <v>1.9879388952329113E-2</v>
      </c>
      <c r="F75" s="23">
        <v>2.1296017595540045E-2</v>
      </c>
      <c r="G75" s="23">
        <v>2.7666648443775942E-2</v>
      </c>
      <c r="H75" s="23">
        <v>2.9922014944311515E-2</v>
      </c>
      <c r="I75" s="23">
        <v>3.2066953340303662E-2</v>
      </c>
      <c r="J75" s="23">
        <v>3.3242411963367732E-2</v>
      </c>
      <c r="K75" s="23">
        <v>3.4075916480623504E-2</v>
      </c>
      <c r="L75" s="23">
        <v>2.6755648892162413E-2</v>
      </c>
      <c r="M75" s="23">
        <v>2.6150806702172472E-2</v>
      </c>
      <c r="N75" s="23">
        <v>2.6239527303717699E-2</v>
      </c>
      <c r="O75" s="23">
        <v>3.0069160951564092E-2</v>
      </c>
      <c r="P75" s="23">
        <v>2.5987122759187277E-2</v>
      </c>
      <c r="Q75" s="23">
        <v>2.4961703762388543E-2</v>
      </c>
      <c r="R75" s="23">
        <v>2.8909120747753741E-2</v>
      </c>
      <c r="S75" s="23">
        <v>2.9044335281252387E-2</v>
      </c>
      <c r="T75" s="23">
        <v>2.6486496835391081E-2</v>
      </c>
      <c r="U75" s="23">
        <v>1.8196837268791129E-2</v>
      </c>
      <c r="V75" s="23">
        <v>2.0383355236338115E-2</v>
      </c>
      <c r="W75" s="23">
        <v>2.1253270852661918E-2</v>
      </c>
      <c r="X75" s="23">
        <v>1.9882316237625652E-2</v>
      </c>
      <c r="Y75" s="23">
        <v>1.7827066703865389E-2</v>
      </c>
      <c r="Z75" s="23">
        <v>1.8928728438035173E-2</v>
      </c>
      <c r="AA75" s="23">
        <v>1.3371175029652021E-2</v>
      </c>
      <c r="AB75" s="23">
        <v>1.4592099598870855E-2</v>
      </c>
      <c r="AC75" s="23">
        <v>1.2516787057460822E-2</v>
      </c>
      <c r="AD75" s="23">
        <v>1.3699285538770953E-2</v>
      </c>
      <c r="AE75" s="23">
        <v>1.8192681020003706E-2</v>
      </c>
      <c r="AF75" s="23">
        <v>2.0587990722230404E-2</v>
      </c>
      <c r="AG75" s="23">
        <v>1.6957668451512128E-2</v>
      </c>
      <c r="AH75" s="23">
        <v>1.6968718173341189E-2</v>
      </c>
      <c r="AI75" s="23">
        <v>1.7668886386627614E-2</v>
      </c>
      <c r="AJ75" s="23">
        <v>1.6261255486855492E-2</v>
      </c>
      <c r="AK75" s="23">
        <v>1.5299840564002022E-2</v>
      </c>
      <c r="AL75" s="23">
        <v>1.6637496075209219E-2</v>
      </c>
      <c r="AM75" s="23">
        <v>1.1393428444889707E-2</v>
      </c>
      <c r="AN75" s="23">
        <v>5.7793902269786977E-3</v>
      </c>
      <c r="AO75" s="23">
        <v>4.9336278766748676E-3</v>
      </c>
      <c r="AP75" s="23">
        <v>4.8825129286040438E-3</v>
      </c>
      <c r="AQ75" s="23">
        <v>5.1590968457450931E-3</v>
      </c>
      <c r="AR75" s="23">
        <v>6.7282812307686611E-3</v>
      </c>
      <c r="AS75" s="23">
        <v>7.9077418017753538E-3</v>
      </c>
      <c r="AT75" s="23">
        <v>7.3493814574393341E-3</v>
      </c>
      <c r="AU75" s="23">
        <v>5.8276652787704651E-3</v>
      </c>
      <c r="AV75" s="23">
        <v>6.4518848546919246E-3</v>
      </c>
      <c r="AW75" s="23">
        <v>7.2962757186091258E-3</v>
      </c>
      <c r="AX75" s="23">
        <v>7.5038086127369617E-3</v>
      </c>
      <c r="AY75" s="23">
        <v>6.2060249900420753E-3</v>
      </c>
      <c r="AZ75" s="23">
        <v>6.1817266390934824E-3</v>
      </c>
      <c r="BA75" s="23">
        <v>8.8450559084675452E-3</v>
      </c>
      <c r="BB75" s="23">
        <v>8.2030196323939607E-3</v>
      </c>
      <c r="BC75" s="23">
        <v>8.6714966526095713E-3</v>
      </c>
      <c r="BD75" s="23">
        <v>1.6788020319605183E-2</v>
      </c>
      <c r="BE75" s="23">
        <v>2.2243309411947451E-2</v>
      </c>
      <c r="BF75" s="23">
        <v>1.5670840448595943E-2</v>
      </c>
      <c r="BG75" s="23">
        <v>1.7123744120079117E-2</v>
      </c>
      <c r="BH75" s="23">
        <v>1.7128172542933504E-2</v>
      </c>
      <c r="BN75" s="85"/>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5"/>
    </row>
    <row r="76" spans="1:129" s="93" customFormat="1" ht="15" thickBot="1" x14ac:dyDescent="0.4">
      <c r="A76" s="96"/>
      <c r="B76" s="96" t="s">
        <v>148</v>
      </c>
      <c r="C76" s="24">
        <v>2.655795788522004E-2</v>
      </c>
      <c r="D76" s="24">
        <v>2.5211240918420273E-2</v>
      </c>
      <c r="E76" s="24">
        <v>2.6049570950261888E-2</v>
      </c>
      <c r="F76" s="24">
        <v>2.4299822166144455E-2</v>
      </c>
      <c r="G76" s="24">
        <v>2.3784824834676924E-2</v>
      </c>
      <c r="H76" s="24">
        <v>2.2675432843943261E-2</v>
      </c>
      <c r="I76" s="24">
        <v>2.2474087073017578E-2</v>
      </c>
      <c r="J76" s="24">
        <v>2.3031475168182082E-2</v>
      </c>
      <c r="K76" s="24">
        <v>2.3473888495879783E-2</v>
      </c>
      <c r="L76" s="24">
        <v>2.3349122178056663E-2</v>
      </c>
      <c r="M76" s="24">
        <v>2.3990553570237459E-2</v>
      </c>
      <c r="N76" s="24">
        <v>2.5004386810665441E-2</v>
      </c>
      <c r="O76" s="24">
        <v>2.5061637141371777E-2</v>
      </c>
      <c r="P76" s="24">
        <v>2.5480878787915624E-2</v>
      </c>
      <c r="Q76" s="24">
        <v>2.4524221838587719E-2</v>
      </c>
      <c r="R76" s="24">
        <v>2.4835018869511186E-2</v>
      </c>
      <c r="S76" s="24">
        <v>2.5315444147361994E-2</v>
      </c>
      <c r="T76" s="24">
        <v>2.7334835516635559E-2</v>
      </c>
      <c r="U76" s="24">
        <v>2.8027284187944285E-2</v>
      </c>
      <c r="V76" s="24">
        <v>2.7459632859619078E-2</v>
      </c>
      <c r="W76" s="24">
        <v>2.8457381330302435E-2</v>
      </c>
      <c r="X76" s="24">
        <v>2.8413962832345395E-2</v>
      </c>
      <c r="Y76" s="24">
        <v>2.9016184937291419E-2</v>
      </c>
      <c r="Z76" s="24">
        <v>3.0581056648587915E-2</v>
      </c>
      <c r="AA76" s="24">
        <v>3.1421215459949178E-2</v>
      </c>
      <c r="AB76" s="24">
        <v>3.2140040304634895E-2</v>
      </c>
      <c r="AC76" s="24">
        <v>3.3268582389030812E-2</v>
      </c>
      <c r="AD76" s="24">
        <v>3.3959813305707645E-2</v>
      </c>
      <c r="AE76" s="24">
        <v>3.6120830373622528E-2</v>
      </c>
      <c r="AF76" s="24">
        <v>3.5111964228619855E-2</v>
      </c>
      <c r="AG76" s="24">
        <v>3.5428422133396802E-2</v>
      </c>
      <c r="AH76" s="24">
        <v>3.5346484515112617E-2</v>
      </c>
      <c r="AI76" s="24">
        <v>3.5560611336209177E-2</v>
      </c>
      <c r="AJ76" s="24">
        <v>3.5945469152737511E-2</v>
      </c>
      <c r="AK76" s="24">
        <v>3.6413401087525915E-2</v>
      </c>
      <c r="AL76" s="24">
        <v>3.5410183257371761E-2</v>
      </c>
      <c r="AM76" s="24">
        <v>2.4621234569603877E-2</v>
      </c>
      <c r="AN76" s="24">
        <v>2.6547175831799975E-2</v>
      </c>
      <c r="AO76" s="24">
        <v>3.0626119030245345E-2</v>
      </c>
      <c r="AP76" s="24">
        <v>3.1339642739193166E-2</v>
      </c>
      <c r="AQ76" s="24">
        <v>3.1177448506453462E-2</v>
      </c>
      <c r="AR76" s="24">
        <v>3.3702087985189921E-2</v>
      </c>
      <c r="AS76" s="24">
        <v>3.351433122265645E-2</v>
      </c>
      <c r="AT76" s="24">
        <v>3.3783112981766235E-2</v>
      </c>
      <c r="AU76" s="24">
        <v>3.5203901677332575E-2</v>
      </c>
      <c r="AV76" s="24">
        <v>3.4938771513695593E-2</v>
      </c>
      <c r="AW76" s="24">
        <v>3.3856132933196864E-2</v>
      </c>
      <c r="AX76" s="24">
        <v>3.4433040317125255E-2</v>
      </c>
      <c r="AY76" s="24">
        <v>3.2348242986147371E-2</v>
      </c>
      <c r="AZ76" s="24">
        <v>3.2757659724020421E-2</v>
      </c>
      <c r="BA76" s="24">
        <v>3.3698295979336761E-2</v>
      </c>
      <c r="BB76" s="24">
        <v>3.5124856538782966E-2</v>
      </c>
      <c r="BC76" s="24">
        <v>3.4870168929259648E-2</v>
      </c>
      <c r="BD76" s="24">
        <v>3.5749524196089358E-2</v>
      </c>
      <c r="BE76" s="24">
        <v>3.5849180633998168E-2</v>
      </c>
      <c r="BF76" s="24">
        <v>3.3409999016272847E-2</v>
      </c>
      <c r="BG76" s="24">
        <v>3.4453861142800989E-2</v>
      </c>
      <c r="BH76" s="24">
        <v>3.2811070328717412E-2</v>
      </c>
      <c r="BN76" s="85"/>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5"/>
    </row>
    <row r="77" spans="1:129" s="93" customFormat="1" ht="15" thickBot="1" x14ac:dyDescent="0.4">
      <c r="A77" s="94" t="s">
        <v>116</v>
      </c>
      <c r="B77" s="95" t="s">
        <v>117</v>
      </c>
      <c r="C77" s="23">
        <v>3.2464863092318366E-3</v>
      </c>
      <c r="D77" s="23">
        <v>3.7326419329537087E-3</v>
      </c>
      <c r="E77" s="23">
        <v>3.9764862143826431E-3</v>
      </c>
      <c r="F77" s="23">
        <v>3.9888775650887102E-3</v>
      </c>
      <c r="G77" s="23">
        <v>3.6101268825995355E-3</v>
      </c>
      <c r="H77" s="23">
        <v>2.9243406255583049E-3</v>
      </c>
      <c r="I77" s="23">
        <v>2.9433361279296326E-3</v>
      </c>
      <c r="J77" s="23">
        <v>2.6352264184623963E-3</v>
      </c>
      <c r="K77" s="23">
        <v>2.7199162354731034E-3</v>
      </c>
      <c r="L77" s="23">
        <v>2.4728674385768295E-3</v>
      </c>
      <c r="M77" s="23">
        <v>2.414965336589199E-3</v>
      </c>
      <c r="N77" s="23">
        <v>2.5893104150227948E-3</v>
      </c>
      <c r="O77" s="23">
        <v>2.5113150546397134E-3</v>
      </c>
      <c r="P77" s="23">
        <v>2.8744258205441911E-3</v>
      </c>
      <c r="Q77" s="23">
        <v>2.8889404260409972E-3</v>
      </c>
      <c r="R77" s="23">
        <v>3.44632803941986E-3</v>
      </c>
      <c r="S77" s="23">
        <v>2.9601125131751014E-3</v>
      </c>
      <c r="T77" s="23">
        <v>3.4757344849930174E-3</v>
      </c>
      <c r="U77" s="23">
        <v>3.430554770033489E-3</v>
      </c>
      <c r="V77" s="23">
        <v>3.5126105183504171E-3</v>
      </c>
      <c r="W77" s="23">
        <v>3.6872395492196612E-3</v>
      </c>
      <c r="X77" s="23">
        <v>3.6267797390284765E-3</v>
      </c>
      <c r="Y77" s="23">
        <v>3.1633939381947454E-3</v>
      </c>
      <c r="Z77" s="23">
        <v>3.2850015047385275E-3</v>
      </c>
      <c r="AA77" s="23">
        <v>4.2527126543921955E-3</v>
      </c>
      <c r="AB77" s="23">
        <v>4.3562139580774293E-3</v>
      </c>
      <c r="AC77" s="23">
        <v>4.2522372365027495E-3</v>
      </c>
      <c r="AD77" s="23">
        <v>4.6234994944917051E-3</v>
      </c>
      <c r="AE77" s="23">
        <v>4.864287414639284E-3</v>
      </c>
      <c r="AF77" s="23">
        <v>4.795139320376513E-3</v>
      </c>
      <c r="AG77" s="23">
        <v>5.1047953390187736E-3</v>
      </c>
      <c r="AH77" s="23">
        <v>5.162644799082741E-3</v>
      </c>
      <c r="AI77" s="23">
        <v>6.652962480480213E-3</v>
      </c>
      <c r="AJ77" s="23">
        <v>6.4084019005539797E-3</v>
      </c>
      <c r="AK77" s="23">
        <v>6.3753781727996879E-3</v>
      </c>
      <c r="AL77" s="23">
        <v>6.8900045412066879E-3</v>
      </c>
      <c r="AM77" s="23">
        <v>5.2149605212785735E-3</v>
      </c>
      <c r="AN77" s="23">
        <v>5.7766787294136548E-3</v>
      </c>
      <c r="AO77" s="23">
        <v>7.3424473017006924E-3</v>
      </c>
      <c r="AP77" s="23">
        <v>7.3485971878078102E-3</v>
      </c>
      <c r="AQ77" s="23">
        <v>8.7440755502803617E-3</v>
      </c>
      <c r="AR77" s="23">
        <v>9.5779499342546169E-3</v>
      </c>
      <c r="AS77" s="23">
        <v>1.0245749799675213E-2</v>
      </c>
      <c r="AT77" s="23">
        <v>1.0377837439326463E-2</v>
      </c>
      <c r="AU77" s="23">
        <v>9.40966237354845E-3</v>
      </c>
      <c r="AV77" s="23">
        <v>9.939467505560403E-3</v>
      </c>
      <c r="AW77" s="23">
        <v>9.7991125847510241E-3</v>
      </c>
      <c r="AX77" s="23">
        <v>1.0437335328793946E-2</v>
      </c>
      <c r="AY77" s="23">
        <v>9.7855096305434156E-3</v>
      </c>
      <c r="AZ77" s="23">
        <v>9.6930435474623239E-3</v>
      </c>
      <c r="BA77" s="23">
        <v>9.3704471876871059E-3</v>
      </c>
      <c r="BB77" s="23">
        <v>1.0107367374104002E-2</v>
      </c>
      <c r="BC77" s="23">
        <v>9.818305659383908E-3</v>
      </c>
      <c r="BD77" s="23">
        <v>9.4217519778887517E-3</v>
      </c>
      <c r="BE77" s="23">
        <v>7.9601008106533408E-3</v>
      </c>
      <c r="BF77" s="23">
        <v>8.2366773535007872E-3</v>
      </c>
      <c r="BG77" s="23">
        <v>8.1439414116536938E-3</v>
      </c>
      <c r="BH77" s="23">
        <v>7.8572969488010583E-3</v>
      </c>
      <c r="BN77" s="85"/>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5"/>
    </row>
    <row r="78" spans="1:129" s="93" customFormat="1" ht="15" thickBot="1" x14ac:dyDescent="0.4">
      <c r="A78" s="96"/>
      <c r="B78" s="99" t="s">
        <v>149</v>
      </c>
      <c r="C78" s="24">
        <v>3.2464863092318366E-3</v>
      </c>
      <c r="D78" s="24">
        <v>3.7326419329537087E-3</v>
      </c>
      <c r="E78" s="24">
        <v>3.9764862143826431E-3</v>
      </c>
      <c r="F78" s="24">
        <v>3.9888775650887102E-3</v>
      </c>
      <c r="G78" s="24">
        <v>3.6101268825995355E-3</v>
      </c>
      <c r="H78" s="24">
        <v>2.9243406255583049E-3</v>
      </c>
      <c r="I78" s="24">
        <v>2.9433361279296326E-3</v>
      </c>
      <c r="J78" s="24">
        <v>2.6352264184623963E-3</v>
      </c>
      <c r="K78" s="24">
        <v>2.7199162354731034E-3</v>
      </c>
      <c r="L78" s="24">
        <v>2.4728674385768295E-3</v>
      </c>
      <c r="M78" s="24">
        <v>2.414965336589199E-3</v>
      </c>
      <c r="N78" s="24">
        <v>2.5893104150227948E-3</v>
      </c>
      <c r="O78" s="24">
        <v>2.5113150546397134E-3</v>
      </c>
      <c r="P78" s="24">
        <v>2.8744258205441911E-3</v>
      </c>
      <c r="Q78" s="24">
        <v>2.8889404260409972E-3</v>
      </c>
      <c r="R78" s="24">
        <v>3.44632803941986E-3</v>
      </c>
      <c r="S78" s="24">
        <v>2.9601125131751014E-3</v>
      </c>
      <c r="T78" s="24">
        <v>3.4757344849930174E-3</v>
      </c>
      <c r="U78" s="24">
        <v>3.430554770033489E-3</v>
      </c>
      <c r="V78" s="24">
        <v>3.5126105183504171E-3</v>
      </c>
      <c r="W78" s="24">
        <v>3.6872395492196612E-3</v>
      </c>
      <c r="X78" s="24">
        <v>3.6267797390284765E-3</v>
      </c>
      <c r="Y78" s="24">
        <v>3.1633939381947454E-3</v>
      </c>
      <c r="Z78" s="24">
        <v>3.2850015047385275E-3</v>
      </c>
      <c r="AA78" s="24">
        <v>4.2527126543921955E-3</v>
      </c>
      <c r="AB78" s="24">
        <v>4.3562139580774293E-3</v>
      </c>
      <c r="AC78" s="24">
        <v>4.2522372365027495E-3</v>
      </c>
      <c r="AD78" s="24">
        <v>4.6234994944917051E-3</v>
      </c>
      <c r="AE78" s="24">
        <v>4.864287414639284E-3</v>
      </c>
      <c r="AF78" s="24">
        <v>4.795139320376513E-3</v>
      </c>
      <c r="AG78" s="24">
        <v>5.1047953390187736E-3</v>
      </c>
      <c r="AH78" s="24">
        <v>5.162644799082741E-3</v>
      </c>
      <c r="AI78" s="24">
        <v>6.652962480480213E-3</v>
      </c>
      <c r="AJ78" s="24">
        <v>6.4084019005539797E-3</v>
      </c>
      <c r="AK78" s="24">
        <v>6.3753781727996879E-3</v>
      </c>
      <c r="AL78" s="24">
        <v>6.8900045412066879E-3</v>
      </c>
      <c r="AM78" s="24">
        <v>5.2149605212785735E-3</v>
      </c>
      <c r="AN78" s="24">
        <v>5.7766787294136548E-3</v>
      </c>
      <c r="AO78" s="24">
        <v>7.3424473017006924E-3</v>
      </c>
      <c r="AP78" s="24">
        <v>7.3485971878078102E-3</v>
      </c>
      <c r="AQ78" s="24">
        <v>8.7440755502803617E-3</v>
      </c>
      <c r="AR78" s="24">
        <v>9.5779499342546169E-3</v>
      </c>
      <c r="AS78" s="24">
        <v>1.0245749799675213E-2</v>
      </c>
      <c r="AT78" s="24">
        <v>1.0377837439326463E-2</v>
      </c>
      <c r="AU78" s="24">
        <v>9.40966237354845E-3</v>
      </c>
      <c r="AV78" s="24">
        <v>9.939467505560403E-3</v>
      </c>
      <c r="AW78" s="24">
        <v>9.7991125847510241E-3</v>
      </c>
      <c r="AX78" s="24">
        <v>1.0437335328793946E-2</v>
      </c>
      <c r="AY78" s="24">
        <v>9.7855096305434156E-3</v>
      </c>
      <c r="AZ78" s="24">
        <v>9.6930435474623239E-3</v>
      </c>
      <c r="BA78" s="24">
        <v>9.3704471876871059E-3</v>
      </c>
      <c r="BB78" s="24">
        <v>1.0107367374104002E-2</v>
      </c>
      <c r="BC78" s="24">
        <v>9.818305659383908E-3</v>
      </c>
      <c r="BD78" s="24">
        <v>9.4217519778887517E-3</v>
      </c>
      <c r="BE78" s="24">
        <v>7.9601008106533408E-3</v>
      </c>
      <c r="BF78" s="24">
        <v>8.2366773535007872E-3</v>
      </c>
      <c r="BG78" s="24">
        <v>8.1439414116536938E-3</v>
      </c>
      <c r="BH78" s="24">
        <v>7.8572969488010583E-3</v>
      </c>
      <c r="BN78" s="85"/>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5"/>
    </row>
    <row r="79" spans="1:129" s="93" customFormat="1" ht="15" thickBot="1" x14ac:dyDescent="0.4">
      <c r="A79" s="119" t="s">
        <v>150</v>
      </c>
      <c r="B79" s="119"/>
      <c r="C79" s="25">
        <v>3.373238772301565E-2</v>
      </c>
      <c r="D79" s="25">
        <v>3.2645517606710771E-2</v>
      </c>
      <c r="E79" s="25">
        <v>3.2664307965460451E-2</v>
      </c>
      <c r="F79" s="25">
        <v>3.1328212706657414E-2</v>
      </c>
      <c r="G79" s="25">
        <v>2.9859707333557511E-2</v>
      </c>
      <c r="H79" s="25">
        <v>2.8787785561887647E-2</v>
      </c>
      <c r="I79" s="25">
        <v>2.8141788935034204E-2</v>
      </c>
      <c r="J79" s="25">
        <v>2.7366745713942771E-2</v>
      </c>
      <c r="K79" s="25">
        <v>2.8157016496268658E-2</v>
      </c>
      <c r="L79" s="25">
        <v>2.8590174569828129E-2</v>
      </c>
      <c r="M79" s="25">
        <v>2.9264845935541198E-2</v>
      </c>
      <c r="N79" s="25">
        <v>2.9344556061929546E-2</v>
      </c>
      <c r="O79" s="25">
        <v>2.9302055885543011E-2</v>
      </c>
      <c r="P79" s="25">
        <v>2.9562603743755557E-2</v>
      </c>
      <c r="Q79" s="25">
        <v>2.8568984665117463E-2</v>
      </c>
      <c r="R79" s="25">
        <v>2.9187358615670411E-2</v>
      </c>
      <c r="S79" s="25">
        <v>2.8888701022905385E-2</v>
      </c>
      <c r="T79" s="25">
        <v>3.0765966201188169E-2</v>
      </c>
      <c r="U79" s="25">
        <v>3.185660592936012E-2</v>
      </c>
      <c r="V79" s="25">
        <v>3.1582940939235325E-2</v>
      </c>
      <c r="W79" s="25">
        <v>3.1874196638129654E-2</v>
      </c>
      <c r="X79" s="25">
        <v>3.260601490886831E-2</v>
      </c>
      <c r="Y79" s="25">
        <v>3.3155187145800416E-2</v>
      </c>
      <c r="Z79" s="25">
        <v>3.5163895259565384E-2</v>
      </c>
      <c r="AA79" s="25">
        <v>3.6546446581008453E-2</v>
      </c>
      <c r="AB79" s="25">
        <v>3.756904518008429E-2</v>
      </c>
      <c r="AC79" s="25">
        <v>3.8870562156965889E-2</v>
      </c>
      <c r="AD79" s="25">
        <v>3.9810791476305785E-2</v>
      </c>
      <c r="AE79" s="25">
        <v>4.0841667244938963E-2</v>
      </c>
      <c r="AF79" s="25">
        <v>4.0208120446738764E-2</v>
      </c>
      <c r="AG79" s="25">
        <v>4.0713401813622013E-2</v>
      </c>
      <c r="AH79" s="25">
        <v>3.9511122205799866E-2</v>
      </c>
      <c r="AI79" s="25">
        <v>4.0715711132643585E-2</v>
      </c>
      <c r="AJ79" s="25">
        <v>4.0508278494998107E-2</v>
      </c>
      <c r="AK79" s="25">
        <v>4.0399216691551561E-2</v>
      </c>
      <c r="AL79" s="25">
        <v>3.9148782568924102E-2</v>
      </c>
      <c r="AM79" s="25">
        <v>2.5094947048517852E-2</v>
      </c>
      <c r="AN79" s="25">
        <v>3.025730683657505E-2</v>
      </c>
      <c r="AO79" s="25">
        <v>3.5270516695382184E-2</v>
      </c>
      <c r="AP79" s="25">
        <v>3.640336095416203E-2</v>
      </c>
      <c r="AQ79" s="25">
        <v>3.7500348954515053E-2</v>
      </c>
      <c r="AR79" s="25">
        <v>3.8701679140766908E-2</v>
      </c>
      <c r="AS79" s="25">
        <v>3.8830114992983139E-2</v>
      </c>
      <c r="AT79" s="25">
        <v>3.9741455345471244E-2</v>
      </c>
      <c r="AU79" s="25">
        <v>4.0356832811739941E-2</v>
      </c>
      <c r="AV79" s="25">
        <v>3.9695090177601589E-2</v>
      </c>
      <c r="AW79" s="25">
        <v>3.9351238640936655E-2</v>
      </c>
      <c r="AX79" s="25">
        <v>3.995837920279343E-2</v>
      </c>
      <c r="AY79" s="25">
        <v>3.8496276517887805E-2</v>
      </c>
      <c r="AZ79" s="25">
        <v>3.8380084485995968E-2</v>
      </c>
      <c r="BA79" s="25">
        <v>3.8407637047223817E-2</v>
      </c>
      <c r="BB79" s="25">
        <v>3.9164303962051963E-2</v>
      </c>
      <c r="BC79" s="25">
        <v>3.8644547686805537E-2</v>
      </c>
      <c r="BD79" s="25">
        <v>3.8442438982386862E-2</v>
      </c>
      <c r="BE79" s="25">
        <v>3.8434612996059041E-2</v>
      </c>
      <c r="BF79" s="25">
        <v>3.7351966666279199E-2</v>
      </c>
      <c r="BG79" s="25">
        <v>3.6932173292509772E-2</v>
      </c>
      <c r="BH79" s="25">
        <v>3.6260255153378829E-2</v>
      </c>
      <c r="BN79" s="85"/>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5"/>
    </row>
    <row r="80" spans="1:129" x14ac:dyDescent="0.35">
      <c r="A80" s="7"/>
      <c r="B80" s="7"/>
    </row>
    <row r="81" spans="1:129" x14ac:dyDescent="0.35">
      <c r="A81" s="7"/>
      <c r="B81" s="7"/>
    </row>
    <row r="82" spans="1:129" x14ac:dyDescent="0.35">
      <c r="A82" s="7"/>
      <c r="B82" s="7"/>
    </row>
    <row r="83" spans="1:129" x14ac:dyDescent="0.35">
      <c r="A83" s="7"/>
      <c r="B83" s="7" t="s">
        <v>187</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336</v>
      </c>
    </row>
    <row r="86" spans="1:129" s="93" customFormat="1" x14ac:dyDescent="0.35">
      <c r="A86" s="90"/>
      <c r="B86" s="90" t="str">
        <f>MID(B59,7,50)</f>
        <v>Agriculture</v>
      </c>
      <c r="C86" s="93">
        <v>1.6335357591017164E-2</v>
      </c>
      <c r="D86" s="93">
        <v>1.5530014699289763E-2</v>
      </c>
      <c r="E86" s="93">
        <v>1.8428654678451065E-2</v>
      </c>
      <c r="F86" s="93">
        <v>9.7840123637696896E-3</v>
      </c>
      <c r="G86" s="93">
        <v>7.5709901559417548E-3</v>
      </c>
      <c r="H86" s="93">
        <v>7.8541377910629779E-3</v>
      </c>
      <c r="I86" s="93">
        <v>5.0560188149935481E-3</v>
      </c>
      <c r="J86" s="93">
        <v>1.9304756321371105E-3</v>
      </c>
      <c r="K86" s="93">
        <v>2.7357104122479681E-3</v>
      </c>
      <c r="L86" s="93">
        <v>3.1757227664074815E-3</v>
      </c>
      <c r="M86" s="93">
        <v>3.3289795440504819E-3</v>
      </c>
      <c r="N86" s="93">
        <v>1.2512375283983584E-2</v>
      </c>
      <c r="O86" s="93">
        <v>1.412344311499962E-2</v>
      </c>
      <c r="P86" s="93">
        <v>1.2502388897092565E-2</v>
      </c>
      <c r="Q86" s="93">
        <v>1.323751793852356E-2</v>
      </c>
      <c r="R86" s="93">
        <v>1.0855416066869461E-2</v>
      </c>
      <c r="S86" s="93">
        <v>1.3494890453503503E-2</v>
      </c>
      <c r="T86" s="93">
        <v>2.5918664180610649E-2</v>
      </c>
      <c r="U86" s="93">
        <v>3.0894856682968617E-2</v>
      </c>
      <c r="V86" s="93">
        <v>2.0474457539325544E-2</v>
      </c>
      <c r="W86" s="93">
        <v>7.2190477639412715E-3</v>
      </c>
      <c r="X86" s="93">
        <v>1.3476071626302924E-2</v>
      </c>
      <c r="Y86" s="93">
        <v>6.4158495277037101E-3</v>
      </c>
      <c r="Z86" s="93">
        <v>7.6702655857264421E-3</v>
      </c>
      <c r="AA86" s="93">
        <v>6.5259683870877465E-3</v>
      </c>
      <c r="AB86" s="93">
        <v>6.2271333653718761E-3</v>
      </c>
      <c r="AC86" s="93">
        <v>4.7149927029823402E-3</v>
      </c>
      <c r="AD86" s="93">
        <v>4.5614482500767779E-3</v>
      </c>
      <c r="AE86" s="93">
        <v>6.327047814407934E-3</v>
      </c>
      <c r="AF86" s="93">
        <v>9.1929873324960963E-3</v>
      </c>
      <c r="AG86" s="93">
        <v>5.0119662342017089E-3</v>
      </c>
      <c r="AH86" s="93">
        <v>4.9556806654298072E-3</v>
      </c>
      <c r="AI86" s="93">
        <v>1.0483249272686205E-2</v>
      </c>
      <c r="AJ86" s="93">
        <v>1.1104604854944744E-2</v>
      </c>
      <c r="AK86" s="93">
        <v>4.7238448236683467E-3</v>
      </c>
      <c r="AL86" s="93">
        <v>6.9157051226245549E-3</v>
      </c>
      <c r="AM86" s="93">
        <v>6.824384665379892E-3</v>
      </c>
      <c r="AN86" s="93">
        <v>1.081193210770532E-2</v>
      </c>
      <c r="AO86" s="93">
        <v>1.0403193063503426E-2</v>
      </c>
      <c r="AP86" s="93">
        <v>8.2104606802392722E-3</v>
      </c>
      <c r="AQ86" s="93">
        <v>4.72325100497277E-3</v>
      </c>
      <c r="AR86" s="93">
        <v>7.4095529368660056E-3</v>
      </c>
      <c r="AS86" s="93">
        <v>7.4608744929454329E-3</v>
      </c>
      <c r="AT86" s="93">
        <v>4.1607361166381852E-3</v>
      </c>
      <c r="AU86" s="93">
        <v>5.7546367259575949E-3</v>
      </c>
      <c r="AV86" s="93">
        <v>1.8199383925251923E-2</v>
      </c>
      <c r="AW86" s="93">
        <v>1.1203104937743355E-2</v>
      </c>
      <c r="AX86" s="93">
        <v>1.1368264224545684E-2</v>
      </c>
      <c r="AY86" s="93">
        <v>1.1917999767478727E-2</v>
      </c>
      <c r="AZ86" s="93">
        <v>2.3262206122158548E-2</v>
      </c>
      <c r="BA86" s="93">
        <v>1.7286649257359666E-2</v>
      </c>
      <c r="BB86" s="93">
        <v>1.9918990195660898E-2</v>
      </c>
      <c r="BC86" s="93">
        <v>1.3172411022934405E-2</v>
      </c>
      <c r="BD86" s="93">
        <v>1.5996248893180263E-2</v>
      </c>
      <c r="BE86" s="93">
        <v>1.8730502727662045E-2</v>
      </c>
      <c r="BF86" s="93">
        <v>1.3187593830139401E-2</v>
      </c>
      <c r="BG86" s="93">
        <v>1.5697671207282559E-2</v>
      </c>
      <c r="BH86" s="93">
        <v>1.748047725594707E-2</v>
      </c>
      <c r="BN86" s="85"/>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5"/>
    </row>
    <row r="87" spans="1:129" s="93" customFormat="1" x14ac:dyDescent="0.35">
      <c r="A87" s="90"/>
      <c r="B87" s="90" t="str">
        <f>MID(B65,7,50)</f>
        <v>Industrie</v>
      </c>
      <c r="C87" s="93">
        <v>8.7860226799066007E-2</v>
      </c>
      <c r="D87" s="93">
        <v>8.6899597778299337E-2</v>
      </c>
      <c r="E87" s="93">
        <v>8.2811680544428362E-2</v>
      </c>
      <c r="F87" s="93">
        <v>7.9421139083512421E-2</v>
      </c>
      <c r="G87" s="93">
        <v>7.4009634460931104E-2</v>
      </c>
      <c r="H87" s="93">
        <v>7.2538342310990794E-2</v>
      </c>
      <c r="I87" s="93">
        <v>7.0768640506491717E-2</v>
      </c>
      <c r="J87" s="93">
        <v>6.7459113615183447E-2</v>
      </c>
      <c r="K87" s="93">
        <v>7.0344399082475542E-2</v>
      </c>
      <c r="L87" s="93">
        <v>7.2178514790800299E-2</v>
      </c>
      <c r="M87" s="93">
        <v>7.343616541954788E-2</v>
      </c>
      <c r="N87" s="93">
        <v>7.2855357333217546E-2</v>
      </c>
      <c r="O87" s="93">
        <v>7.2573117455076261E-2</v>
      </c>
      <c r="P87" s="93">
        <v>7.4528615990189603E-2</v>
      </c>
      <c r="Q87" s="93">
        <v>7.1095898394862703E-2</v>
      </c>
      <c r="R87" s="93">
        <v>7.2617448709053262E-2</v>
      </c>
      <c r="S87" s="93">
        <v>7.1937905770620758E-2</v>
      </c>
      <c r="T87" s="93">
        <v>7.383791104134077E-2</v>
      </c>
      <c r="U87" s="93">
        <v>7.9913930799816166E-2</v>
      </c>
      <c r="V87" s="93">
        <v>7.8427997851575906E-2</v>
      </c>
      <c r="W87" s="93">
        <v>7.8093453410113658E-2</v>
      </c>
      <c r="X87" s="93">
        <v>8.0383223379813379E-2</v>
      </c>
      <c r="Y87" s="93">
        <v>8.0215161659847461E-2</v>
      </c>
      <c r="Z87" s="93">
        <v>8.2172955186730276E-2</v>
      </c>
      <c r="AA87" s="93">
        <v>8.3442912851748124E-2</v>
      </c>
      <c r="AB87" s="93">
        <v>8.8693948660311828E-2</v>
      </c>
      <c r="AC87" s="93">
        <v>9.0812124688618531E-2</v>
      </c>
      <c r="AD87" s="93">
        <v>9.1329453403582075E-2</v>
      </c>
      <c r="AE87" s="93">
        <v>9.1478785749377955E-2</v>
      </c>
      <c r="AF87" s="93">
        <v>9.0906478087332585E-2</v>
      </c>
      <c r="AG87" s="93">
        <v>8.9970797701070152E-2</v>
      </c>
      <c r="AH87" s="93">
        <v>8.5132703974064708E-2</v>
      </c>
      <c r="AI87" s="93">
        <v>8.4620279849925775E-2</v>
      </c>
      <c r="AJ87" s="93">
        <v>8.213635388968514E-2</v>
      </c>
      <c r="AK87" s="93">
        <v>7.9160639978847674E-2</v>
      </c>
      <c r="AL87" s="93">
        <v>7.7640954246477156E-2</v>
      </c>
      <c r="AM87" s="93">
        <v>5.2192664992026565E-2</v>
      </c>
      <c r="AN87" s="93">
        <v>6.021781626768391E-2</v>
      </c>
      <c r="AO87" s="93">
        <v>7.0970338926201554E-2</v>
      </c>
      <c r="AP87" s="93">
        <v>7.4341779129163066E-2</v>
      </c>
      <c r="AQ87" s="93">
        <v>7.9546587796882826E-2</v>
      </c>
      <c r="AR87" s="93">
        <v>7.8257174044126715E-2</v>
      </c>
      <c r="AS87" s="93">
        <v>7.946734342535311E-2</v>
      </c>
      <c r="AT87" s="93">
        <v>8.4145561002301E-2</v>
      </c>
      <c r="AU87" s="93">
        <v>8.3987879818375327E-2</v>
      </c>
      <c r="AV87" s="93">
        <v>8.1196371985624252E-2</v>
      </c>
      <c r="AW87" s="93">
        <v>8.3782707273471133E-2</v>
      </c>
      <c r="AX87" s="93">
        <v>8.4835562593344044E-2</v>
      </c>
      <c r="AY87" s="93">
        <v>8.4660448337521732E-2</v>
      </c>
      <c r="AZ87" s="93">
        <v>8.4519099953720853E-2</v>
      </c>
      <c r="BA87" s="93">
        <v>8.3098947637358117E-2</v>
      </c>
      <c r="BB87" s="93">
        <v>8.2677470956284138E-2</v>
      </c>
      <c r="BC87" s="93">
        <v>8.1218885295279375E-2</v>
      </c>
      <c r="BD87" s="93">
        <v>7.8382356917553089E-2</v>
      </c>
      <c r="BE87" s="93">
        <v>7.8050139001465124E-2</v>
      </c>
      <c r="BF87" s="93">
        <v>7.7063217186639901E-2</v>
      </c>
      <c r="BG87" s="93">
        <v>7.4863548193737334E-2</v>
      </c>
      <c r="BH87" s="93">
        <v>7.532942252482909E-2</v>
      </c>
      <c r="BN87" s="85"/>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5"/>
    </row>
    <row r="88" spans="1:129" s="93" customFormat="1" x14ac:dyDescent="0.35">
      <c r="A88" s="90"/>
      <c r="B88" s="90" t="str">
        <f>MID(B67,7,50)</f>
        <v>Construction</v>
      </c>
      <c r="C88" s="93">
        <v>0.10521689252015751</v>
      </c>
      <c r="D88" s="93">
        <v>0.1002894826713016</v>
      </c>
      <c r="E88" s="93">
        <v>0.10215092453301514</v>
      </c>
      <c r="F88" s="93">
        <v>0.1036489941820752</v>
      </c>
      <c r="G88" s="93">
        <v>9.8873582832822285E-2</v>
      </c>
      <c r="H88" s="93">
        <v>9.8180089576357724E-2</v>
      </c>
      <c r="I88" s="93">
        <v>9.5391741405394553E-2</v>
      </c>
      <c r="J88" s="93">
        <v>8.8989718837303305E-2</v>
      </c>
      <c r="K88" s="93">
        <v>9.2175996059470286E-2</v>
      </c>
      <c r="L88" s="93">
        <v>9.7146234568144571E-2</v>
      </c>
      <c r="M88" s="93">
        <v>9.9899977550633554E-2</v>
      </c>
      <c r="N88" s="93">
        <v>9.48692937752878E-2</v>
      </c>
      <c r="O88" s="93">
        <v>9.4897537426844675E-2</v>
      </c>
      <c r="P88" s="93">
        <v>9.0716028588557499E-2</v>
      </c>
      <c r="Q88" s="93">
        <v>9.0851804132685871E-2</v>
      </c>
      <c r="R88" s="93">
        <v>9.3799555382533359E-2</v>
      </c>
      <c r="S88" s="93">
        <v>8.9800116176410247E-2</v>
      </c>
      <c r="T88" s="93">
        <v>9.6858462763597844E-2</v>
      </c>
      <c r="U88" s="93">
        <v>9.5922116286490611E-2</v>
      </c>
      <c r="V88" s="93">
        <v>0.10030747910990898</v>
      </c>
      <c r="W88" s="93">
        <v>9.7918768296543085E-2</v>
      </c>
      <c r="X88" s="93">
        <v>0.10561466704918931</v>
      </c>
      <c r="Y88" s="93">
        <v>0.11247433910243826</v>
      </c>
      <c r="Z88" s="93">
        <v>0.12542519274073627</v>
      </c>
      <c r="AA88" s="93">
        <v>0.13388043337919986</v>
      </c>
      <c r="AB88" s="93">
        <v>0.13221980338535982</v>
      </c>
      <c r="AC88" s="93">
        <v>0.13883893533258393</v>
      </c>
      <c r="AD88" s="93">
        <v>0.14270929808347035</v>
      </c>
      <c r="AE88" s="93">
        <v>0.13958564244806218</v>
      </c>
      <c r="AF88" s="93">
        <v>0.13895196395263171</v>
      </c>
      <c r="AG88" s="93">
        <v>0.14463167575551189</v>
      </c>
      <c r="AH88" s="93">
        <v>0.13635456746834274</v>
      </c>
      <c r="AI88" s="93">
        <v>0.1456574279755071</v>
      </c>
      <c r="AJ88" s="93">
        <v>0.14418327341400081</v>
      </c>
      <c r="AK88" s="93">
        <v>0.1452109700777594</v>
      </c>
      <c r="AL88" s="93">
        <v>0.13479124716192628</v>
      </c>
      <c r="AM88" s="93">
        <v>6.6823366321214814E-2</v>
      </c>
      <c r="AN88" s="93">
        <v>0.10851920361034322</v>
      </c>
      <c r="AO88" s="93">
        <v>0.12524843984812417</v>
      </c>
      <c r="AP88" s="93">
        <v>0.12959764722321707</v>
      </c>
      <c r="AQ88" s="93">
        <v>0.13166589702701084</v>
      </c>
      <c r="AR88" s="93">
        <v>0.12895595575391683</v>
      </c>
      <c r="AS88" s="93">
        <v>0.12803990643022689</v>
      </c>
      <c r="AT88" s="93">
        <v>0.12903579920635955</v>
      </c>
      <c r="AU88" s="93">
        <v>0.13154607266521381</v>
      </c>
      <c r="AV88" s="93">
        <v>0.12671993144221</v>
      </c>
      <c r="AW88" s="93">
        <v>0.12554355414780388</v>
      </c>
      <c r="AX88" s="93">
        <v>0.12655031281132775</v>
      </c>
      <c r="AY88" s="93">
        <v>0.1246124673138292</v>
      </c>
      <c r="AZ88" s="93">
        <v>0.11983745240236415</v>
      </c>
      <c r="BA88" s="93">
        <v>0.11821809844842854</v>
      </c>
      <c r="BB88" s="93">
        <v>0.11586638312560768</v>
      </c>
      <c r="BC88" s="93">
        <v>0.11569447452761671</v>
      </c>
      <c r="BD88" s="93">
        <v>0.11246498510828312</v>
      </c>
      <c r="BE88" s="93">
        <v>0.11891059393512171</v>
      </c>
      <c r="BF88" s="93">
        <v>0.12317467343088274</v>
      </c>
      <c r="BG88" s="93">
        <v>0.11316643435660133</v>
      </c>
      <c r="BH88" s="93">
        <v>0.11713677344777541</v>
      </c>
      <c r="BN88" s="85"/>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5"/>
    </row>
    <row r="89" spans="1:129" s="93" customFormat="1" x14ac:dyDescent="0.35">
      <c r="A89" s="90"/>
      <c r="B89" s="90" t="str">
        <f>MID(B76,7,50)</f>
        <v>Tertiaire marchand</v>
      </c>
      <c r="C89" s="93">
        <v>2.655795788522004E-2</v>
      </c>
      <c r="D89" s="93">
        <v>2.5211240918420273E-2</v>
      </c>
      <c r="E89" s="93">
        <v>2.6049570950261888E-2</v>
      </c>
      <c r="F89" s="93">
        <v>2.4299822166144455E-2</v>
      </c>
      <c r="G89" s="93">
        <v>2.3784824834676924E-2</v>
      </c>
      <c r="H89" s="93">
        <v>2.2675432843943261E-2</v>
      </c>
      <c r="I89" s="93">
        <v>2.2474087073017578E-2</v>
      </c>
      <c r="J89" s="93">
        <v>2.3031475168182082E-2</v>
      </c>
      <c r="K89" s="93">
        <v>2.3473888495879783E-2</v>
      </c>
      <c r="L89" s="93">
        <v>2.3349122178056663E-2</v>
      </c>
      <c r="M89" s="93">
        <v>2.3990553570237459E-2</v>
      </c>
      <c r="N89" s="93">
        <v>2.5004386810665441E-2</v>
      </c>
      <c r="O89" s="93">
        <v>2.5061637141371777E-2</v>
      </c>
      <c r="P89" s="93">
        <v>2.5480878787915624E-2</v>
      </c>
      <c r="Q89" s="93">
        <v>2.4524221838587719E-2</v>
      </c>
      <c r="R89" s="93">
        <v>2.4835018869511186E-2</v>
      </c>
      <c r="S89" s="93">
        <v>2.5315444147361994E-2</v>
      </c>
      <c r="T89" s="93">
        <v>2.7334835516635559E-2</v>
      </c>
      <c r="U89" s="93">
        <v>2.8027284187944285E-2</v>
      </c>
      <c r="V89" s="93">
        <v>2.7459632859619078E-2</v>
      </c>
      <c r="W89" s="93">
        <v>2.8457381330302435E-2</v>
      </c>
      <c r="X89" s="93">
        <v>2.8413962832345395E-2</v>
      </c>
      <c r="Y89" s="93">
        <v>2.9016184937291419E-2</v>
      </c>
      <c r="Z89" s="93">
        <v>3.0581056648587915E-2</v>
      </c>
      <c r="AA89" s="93">
        <v>3.1421215459949178E-2</v>
      </c>
      <c r="AB89" s="93">
        <v>3.2140040304634895E-2</v>
      </c>
      <c r="AC89" s="93">
        <v>3.3268582389030812E-2</v>
      </c>
      <c r="AD89" s="93">
        <v>3.3959813305707645E-2</v>
      </c>
      <c r="AE89" s="93">
        <v>3.6120830373622528E-2</v>
      </c>
      <c r="AF89" s="93">
        <v>3.5111964228619855E-2</v>
      </c>
      <c r="AG89" s="93">
        <v>3.5428422133396802E-2</v>
      </c>
      <c r="AH89" s="93">
        <v>3.5346484515112617E-2</v>
      </c>
      <c r="AI89" s="93">
        <v>3.5560611336209177E-2</v>
      </c>
      <c r="AJ89" s="93">
        <v>3.5945469152737511E-2</v>
      </c>
      <c r="AK89" s="93">
        <v>3.6413401087525915E-2</v>
      </c>
      <c r="AL89" s="93">
        <v>3.5410183257371761E-2</v>
      </c>
      <c r="AM89" s="93">
        <v>2.4621234569603877E-2</v>
      </c>
      <c r="AN89" s="93">
        <v>2.6547175831799975E-2</v>
      </c>
      <c r="AO89" s="93">
        <v>3.0626119030245345E-2</v>
      </c>
      <c r="AP89" s="93">
        <v>3.1339642739193166E-2</v>
      </c>
      <c r="AQ89" s="93">
        <v>3.1177448506453462E-2</v>
      </c>
      <c r="AR89" s="93">
        <v>3.3702087985189921E-2</v>
      </c>
      <c r="AS89" s="93">
        <v>3.351433122265645E-2</v>
      </c>
      <c r="AT89" s="93">
        <v>3.3783112981766235E-2</v>
      </c>
      <c r="AU89" s="93">
        <v>3.5203901677332575E-2</v>
      </c>
      <c r="AV89" s="93">
        <v>3.4938771513695593E-2</v>
      </c>
      <c r="AW89" s="93">
        <v>3.3856132933196864E-2</v>
      </c>
      <c r="AX89" s="93">
        <v>3.4433040317125255E-2</v>
      </c>
      <c r="AY89" s="93">
        <v>3.2348242986147371E-2</v>
      </c>
      <c r="AZ89" s="93">
        <v>3.2757659724020421E-2</v>
      </c>
      <c r="BA89" s="93">
        <v>3.3698295979336761E-2</v>
      </c>
      <c r="BB89" s="93">
        <v>3.5124856538782966E-2</v>
      </c>
      <c r="BC89" s="93">
        <v>3.4870168929259648E-2</v>
      </c>
      <c r="BD89" s="93">
        <v>3.5749524196089358E-2</v>
      </c>
      <c r="BE89" s="93">
        <v>3.5849180633998168E-2</v>
      </c>
      <c r="BF89" s="93">
        <v>3.3409999016272847E-2</v>
      </c>
      <c r="BG89" s="93">
        <v>3.4453861142800989E-2</v>
      </c>
      <c r="BH89" s="93">
        <v>3.2811070328717412E-2</v>
      </c>
      <c r="BN89" s="85"/>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5"/>
    </row>
    <row r="90" spans="1:129" s="93" customFormat="1" x14ac:dyDescent="0.35">
      <c r="A90" s="90"/>
      <c r="B90" s="90" t="str">
        <f>MID(B78,7,50)</f>
        <v>Tertiaire non marchand</v>
      </c>
      <c r="C90" s="93">
        <v>3.2464863092318366E-3</v>
      </c>
      <c r="D90" s="93">
        <v>3.7326419329537087E-3</v>
      </c>
      <c r="E90" s="93">
        <v>3.9764862143826431E-3</v>
      </c>
      <c r="F90" s="93">
        <v>3.9888775650887102E-3</v>
      </c>
      <c r="G90" s="93">
        <v>3.6101268825995355E-3</v>
      </c>
      <c r="H90" s="93">
        <v>2.9243406255583049E-3</v>
      </c>
      <c r="I90" s="93">
        <v>2.9433361279296326E-3</v>
      </c>
      <c r="J90" s="93">
        <v>2.6352264184623963E-3</v>
      </c>
      <c r="K90" s="93">
        <v>2.7199162354731034E-3</v>
      </c>
      <c r="L90" s="93">
        <v>2.4728674385768295E-3</v>
      </c>
      <c r="M90" s="93">
        <v>2.414965336589199E-3</v>
      </c>
      <c r="N90" s="93">
        <v>2.5893104150227948E-3</v>
      </c>
      <c r="O90" s="93">
        <v>2.5113150546397134E-3</v>
      </c>
      <c r="P90" s="93">
        <v>2.8744258205441911E-3</v>
      </c>
      <c r="Q90" s="93">
        <v>2.8889404260409972E-3</v>
      </c>
      <c r="R90" s="93">
        <v>3.44632803941986E-3</v>
      </c>
      <c r="S90" s="93">
        <v>2.9601125131751014E-3</v>
      </c>
      <c r="T90" s="93">
        <v>3.4757344849930174E-3</v>
      </c>
      <c r="U90" s="93">
        <v>3.430554770033489E-3</v>
      </c>
      <c r="V90" s="93">
        <v>3.5126105183504171E-3</v>
      </c>
      <c r="W90" s="93">
        <v>3.6872395492196612E-3</v>
      </c>
      <c r="X90" s="93">
        <v>3.6267797390284765E-3</v>
      </c>
      <c r="Y90" s="93">
        <v>3.1633939381947454E-3</v>
      </c>
      <c r="Z90" s="93">
        <v>3.2850015047385275E-3</v>
      </c>
      <c r="AA90" s="93">
        <v>4.2527126543921955E-3</v>
      </c>
      <c r="AB90" s="93">
        <v>4.3562139580774293E-3</v>
      </c>
      <c r="AC90" s="93">
        <v>4.2522372365027495E-3</v>
      </c>
      <c r="AD90" s="93">
        <v>4.6234994944917051E-3</v>
      </c>
      <c r="AE90" s="93">
        <v>4.864287414639284E-3</v>
      </c>
      <c r="AF90" s="93">
        <v>4.795139320376513E-3</v>
      </c>
      <c r="AG90" s="93">
        <v>5.1047953390187736E-3</v>
      </c>
      <c r="AH90" s="93">
        <v>5.162644799082741E-3</v>
      </c>
      <c r="AI90" s="93">
        <v>6.652962480480213E-3</v>
      </c>
      <c r="AJ90" s="93">
        <v>6.4084019005539797E-3</v>
      </c>
      <c r="AK90" s="93">
        <v>6.3753781727996879E-3</v>
      </c>
      <c r="AL90" s="93">
        <v>6.8900045412066879E-3</v>
      </c>
      <c r="AM90" s="93">
        <v>5.2149605212785735E-3</v>
      </c>
      <c r="AN90" s="93">
        <v>5.7766787294136548E-3</v>
      </c>
      <c r="AO90" s="93">
        <v>7.3424473017006924E-3</v>
      </c>
      <c r="AP90" s="93">
        <v>7.3485971878078102E-3</v>
      </c>
      <c r="AQ90" s="93">
        <v>8.7440755502803617E-3</v>
      </c>
      <c r="AR90" s="93">
        <v>9.5779499342546169E-3</v>
      </c>
      <c r="AS90" s="93">
        <v>1.0245749799675213E-2</v>
      </c>
      <c r="AT90" s="93">
        <v>1.0377837439326463E-2</v>
      </c>
      <c r="AU90" s="93">
        <v>9.40966237354845E-3</v>
      </c>
      <c r="AV90" s="93">
        <v>9.939467505560403E-3</v>
      </c>
      <c r="AW90" s="93">
        <v>9.7991125847510241E-3</v>
      </c>
      <c r="AX90" s="93">
        <v>1.0437335328793946E-2</v>
      </c>
      <c r="AY90" s="93">
        <v>9.7855096305434156E-3</v>
      </c>
      <c r="AZ90" s="93">
        <v>9.6930435474623239E-3</v>
      </c>
      <c r="BA90" s="93">
        <v>9.3704471876871059E-3</v>
      </c>
      <c r="BB90" s="93">
        <v>1.0107367374104002E-2</v>
      </c>
      <c r="BC90" s="93">
        <v>9.818305659383908E-3</v>
      </c>
      <c r="BD90" s="93">
        <v>9.4217519778887517E-3</v>
      </c>
      <c r="BE90" s="93">
        <v>7.9601008106533408E-3</v>
      </c>
      <c r="BF90" s="93">
        <v>8.2366773535007872E-3</v>
      </c>
      <c r="BG90" s="93">
        <v>8.1439414116536938E-3</v>
      </c>
      <c r="BH90" s="93">
        <v>7.8572969488010583E-3</v>
      </c>
      <c r="BN90" s="85"/>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5"/>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5"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N125" s="85"/>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5"/>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Y149"/>
  <sheetViews>
    <sheetView zoomScaleNormal="100" workbookViewId="0">
      <pane xSplit="2" ySplit="7" topLeftCell="C8" activePane="bottomRight" state="frozen"/>
      <selection activeCell="BN1" sqref="BN1:DY1048576"/>
      <selection pane="topRight" activeCell="BN1" sqref="BN1:DY1048576"/>
      <selection pane="bottomLeft" activeCell="BN1" sqref="BN1:DY1048576"/>
      <selection pane="bottomRight" activeCell="BN1" sqref="BN1:DY1048576"/>
    </sheetView>
  </sheetViews>
  <sheetFormatPr baseColWidth="10" defaultColWidth="11.453125" defaultRowHeight="14.5" x14ac:dyDescent="0.35"/>
  <cols>
    <col min="1" max="1" width="11.453125" style="13"/>
    <col min="2" max="2" width="82.453125" style="13" customWidth="1"/>
    <col min="3" max="60" width="10.90625" style="13"/>
    <col min="61" max="65" width="11.453125" style="13"/>
    <col min="66" max="66" width="11.453125" style="85" hidden="1" customWidth="1"/>
    <col min="67" max="128" width="11.453125" style="13" hidden="1" customWidth="1"/>
    <col min="129" max="129" width="11.453125" style="85" hidden="1" customWidth="1"/>
    <col min="130" max="16384" width="11.453125" style="13"/>
  </cols>
  <sheetData>
    <row r="1" spans="1:128" ht="18.5" x14ac:dyDescent="0.45">
      <c r="A1" s="67" t="s">
        <v>188</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8" t="s">
        <v>303</v>
      </c>
      <c r="B6" s="89"/>
      <c r="C6" s="92" t="s">
        <v>138</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335</v>
      </c>
    </row>
    <row r="8" spans="1:128" ht="15" thickBot="1" x14ac:dyDescent="0.4">
      <c r="A8" s="16" t="s">
        <v>94</v>
      </c>
      <c r="B8" s="17" t="s">
        <v>95</v>
      </c>
      <c r="C8" s="81">
        <v>1176.9437884270301</v>
      </c>
      <c r="D8" s="81">
        <v>1236.3453790050401</v>
      </c>
      <c r="E8" s="81">
        <v>1272.0336356871201</v>
      </c>
      <c r="F8" s="81">
        <v>1295.36692397663</v>
      </c>
      <c r="G8" s="81">
        <v>1285.43910978914</v>
      </c>
      <c r="H8" s="81">
        <v>1297.81622518057</v>
      </c>
      <c r="I8" s="81">
        <v>1275.67041633448</v>
      </c>
      <c r="J8" s="81">
        <v>1272.4608730616301</v>
      </c>
      <c r="K8" s="81">
        <v>1280.64672522047</v>
      </c>
      <c r="L8" s="81">
        <v>1256.3768418039101</v>
      </c>
      <c r="M8" s="81">
        <v>1155.08961447246</v>
      </c>
      <c r="N8" s="81">
        <v>1388.6349869789799</v>
      </c>
      <c r="O8" s="81">
        <v>1382.92181025799</v>
      </c>
      <c r="P8" s="81">
        <v>1376.2171548240301</v>
      </c>
      <c r="Q8" s="81">
        <v>1401.4349267309301</v>
      </c>
      <c r="R8" s="81">
        <v>1397.7835160627101</v>
      </c>
      <c r="S8" s="81">
        <v>1372.66125626449</v>
      </c>
      <c r="T8" s="81">
        <v>1415.4133238209199</v>
      </c>
      <c r="U8" s="81">
        <v>1396.42131243629</v>
      </c>
      <c r="V8" s="81">
        <v>1489.8650671134001</v>
      </c>
      <c r="W8" s="81">
        <v>1584.1024390422201</v>
      </c>
      <c r="X8" s="81">
        <v>1651.53528052876</v>
      </c>
      <c r="Y8" s="81">
        <v>1574.12721532311</v>
      </c>
      <c r="Z8" s="81">
        <v>1505.4583276117801</v>
      </c>
      <c r="AA8" s="81">
        <v>1761.5981587658</v>
      </c>
      <c r="AB8" s="81">
        <v>1690.9639603657799</v>
      </c>
      <c r="AC8" s="81">
        <v>1657.1395602634</v>
      </c>
      <c r="AD8" s="81">
        <v>1533.6754264680901</v>
      </c>
      <c r="AE8" s="81">
        <v>1255.4744342681499</v>
      </c>
      <c r="AF8" s="81">
        <v>1484.7673562724499</v>
      </c>
      <c r="AG8" s="81">
        <v>1611.2665863725999</v>
      </c>
      <c r="AH8" s="81">
        <v>1471.1301802954099</v>
      </c>
      <c r="AI8" s="81">
        <v>1457.9415577817999</v>
      </c>
      <c r="AJ8" s="81">
        <v>1465.65714495921</v>
      </c>
      <c r="AK8" s="81">
        <v>1439.0563223890999</v>
      </c>
      <c r="AL8" s="81">
        <v>1565.1936160119501</v>
      </c>
      <c r="AM8" s="81">
        <v>1535.0362720549799</v>
      </c>
      <c r="AN8" s="81">
        <v>1520.2969320203199</v>
      </c>
      <c r="AO8" s="81">
        <v>1579.45307971835</v>
      </c>
      <c r="AP8" s="81">
        <v>1512.3194720292399</v>
      </c>
      <c r="AQ8" s="81">
        <v>1562.35336894958</v>
      </c>
      <c r="AR8" s="81">
        <v>1622.4052768125</v>
      </c>
      <c r="AS8" s="81">
        <v>1393.5806241547</v>
      </c>
      <c r="AT8" s="81">
        <v>1555.8816345991399</v>
      </c>
      <c r="AU8" s="81">
        <v>1572.6524557671801</v>
      </c>
      <c r="AV8" s="81">
        <v>1503.2864840727</v>
      </c>
      <c r="AW8" s="81">
        <v>1518.2748335198501</v>
      </c>
      <c r="AX8" s="81">
        <v>1527.99701063353</v>
      </c>
      <c r="AY8" s="81">
        <v>1534.5479941624101</v>
      </c>
      <c r="AZ8" s="81">
        <v>1542.5029612594301</v>
      </c>
      <c r="BA8" s="81">
        <v>1508.4214551483101</v>
      </c>
      <c r="BB8" s="81">
        <v>1536.0210804403</v>
      </c>
      <c r="BC8" s="81">
        <v>1543.18884008855</v>
      </c>
      <c r="BD8" s="81">
        <v>1529.2435148316599</v>
      </c>
      <c r="BE8" s="81">
        <v>1578.1592488445599</v>
      </c>
      <c r="BF8" s="81">
        <v>1552.4571996222701</v>
      </c>
      <c r="BG8" s="81">
        <v>1517.71998958227</v>
      </c>
      <c r="BH8" s="81">
        <v>1567.3671791271399</v>
      </c>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7">
        <v>1176.9437884270301</v>
      </c>
      <c r="D9" s="77">
        <v>1236.3453790050401</v>
      </c>
      <c r="E9" s="77">
        <v>1272.0336356871201</v>
      </c>
      <c r="F9" s="77">
        <v>1295.36692397663</v>
      </c>
      <c r="G9" s="77">
        <v>1285.43910978914</v>
      </c>
      <c r="H9" s="77">
        <v>1297.81622518057</v>
      </c>
      <c r="I9" s="77">
        <v>1275.67041633448</v>
      </c>
      <c r="J9" s="77">
        <v>1272.4608730616301</v>
      </c>
      <c r="K9" s="77">
        <v>1280.64672522047</v>
      </c>
      <c r="L9" s="77">
        <v>1256.3768418039101</v>
      </c>
      <c r="M9" s="77">
        <v>1155.08961447246</v>
      </c>
      <c r="N9" s="77">
        <v>1388.6349869789799</v>
      </c>
      <c r="O9" s="77">
        <v>1382.92181025799</v>
      </c>
      <c r="P9" s="77">
        <v>1376.2171548240301</v>
      </c>
      <c r="Q9" s="77">
        <v>1401.4349267309301</v>
      </c>
      <c r="R9" s="77">
        <v>1397.7835160627101</v>
      </c>
      <c r="S9" s="77">
        <v>1372.66125626449</v>
      </c>
      <c r="T9" s="77">
        <v>1415.4133238209199</v>
      </c>
      <c r="U9" s="77">
        <v>1396.42131243629</v>
      </c>
      <c r="V9" s="77">
        <v>1489.8650671134001</v>
      </c>
      <c r="W9" s="77">
        <v>1584.1024390422201</v>
      </c>
      <c r="X9" s="77">
        <v>1651.53528052876</v>
      </c>
      <c r="Y9" s="77">
        <v>1574.12721532311</v>
      </c>
      <c r="Z9" s="77">
        <v>1505.4583276117801</v>
      </c>
      <c r="AA9" s="77">
        <v>1761.5981587658</v>
      </c>
      <c r="AB9" s="77">
        <v>1690.9639603657799</v>
      </c>
      <c r="AC9" s="77">
        <v>1657.1395602634</v>
      </c>
      <c r="AD9" s="77">
        <v>1533.6754264680901</v>
      </c>
      <c r="AE9" s="77">
        <v>1255.4744342681499</v>
      </c>
      <c r="AF9" s="77">
        <v>1484.7673562724499</v>
      </c>
      <c r="AG9" s="77">
        <v>1611.2665863725999</v>
      </c>
      <c r="AH9" s="77">
        <v>1471.1301802954099</v>
      </c>
      <c r="AI9" s="77">
        <v>1457.9415577817999</v>
      </c>
      <c r="AJ9" s="77">
        <v>1465.65714495921</v>
      </c>
      <c r="AK9" s="77">
        <v>1439.0563223890999</v>
      </c>
      <c r="AL9" s="77">
        <v>1565.1936160119501</v>
      </c>
      <c r="AM9" s="77">
        <v>1535.0362720549799</v>
      </c>
      <c r="AN9" s="77">
        <v>1520.2969320203199</v>
      </c>
      <c r="AO9" s="77">
        <v>1579.45307971835</v>
      </c>
      <c r="AP9" s="77">
        <v>1512.3194720292399</v>
      </c>
      <c r="AQ9" s="77">
        <v>1562.35336894958</v>
      </c>
      <c r="AR9" s="77">
        <v>1622.4052768125</v>
      </c>
      <c r="AS9" s="77">
        <v>1393.5806241547</v>
      </c>
      <c r="AT9" s="77">
        <v>1555.8816345991399</v>
      </c>
      <c r="AU9" s="77">
        <v>1572.6524557671801</v>
      </c>
      <c r="AV9" s="77">
        <v>1503.2864840727</v>
      </c>
      <c r="AW9" s="77">
        <v>1518.2748335198501</v>
      </c>
      <c r="AX9" s="77">
        <v>1527.99701063353</v>
      </c>
      <c r="AY9" s="77">
        <v>1534.5479941624101</v>
      </c>
      <c r="AZ9" s="77">
        <v>1542.5029612594301</v>
      </c>
      <c r="BA9" s="77">
        <v>1508.4214551483101</v>
      </c>
      <c r="BB9" s="77">
        <v>1536.0210804403</v>
      </c>
      <c r="BC9" s="77">
        <v>1543.18884008855</v>
      </c>
      <c r="BD9" s="77">
        <v>1529.2435148316599</v>
      </c>
      <c r="BE9" s="77">
        <v>1578.1592488445599</v>
      </c>
      <c r="BF9" s="77">
        <v>1552.4571996222701</v>
      </c>
      <c r="BG9" s="77">
        <v>1517.71998958227</v>
      </c>
      <c r="BH9" s="77">
        <v>1567.3671791271399</v>
      </c>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81">
        <v>3431.8608409901999</v>
      </c>
      <c r="D10" s="81">
        <v>3318.1337872716699</v>
      </c>
      <c r="E10" s="81">
        <v>3265.4657155751702</v>
      </c>
      <c r="F10" s="81">
        <v>3306.0612525987399</v>
      </c>
      <c r="G10" s="81">
        <v>3295.5257254745102</v>
      </c>
      <c r="H10" s="81">
        <v>3280.8934810333199</v>
      </c>
      <c r="I10" s="81">
        <v>3298.4338081665901</v>
      </c>
      <c r="J10" s="81">
        <v>3287.9872826552701</v>
      </c>
      <c r="K10" s="81">
        <v>3309.5287464111302</v>
      </c>
      <c r="L10" s="81">
        <v>3337.5605988017601</v>
      </c>
      <c r="M10" s="81">
        <v>3350.4612755594799</v>
      </c>
      <c r="N10" s="81">
        <v>3383.79735722854</v>
      </c>
      <c r="O10" s="81">
        <v>3404.0141214258401</v>
      </c>
      <c r="P10" s="81">
        <v>3440.6754312517901</v>
      </c>
      <c r="Q10" s="81">
        <v>3431.3551501676902</v>
      </c>
      <c r="R10" s="81">
        <v>3412.5653785444701</v>
      </c>
      <c r="S10" s="81">
        <v>3392.2467684253202</v>
      </c>
      <c r="T10" s="81">
        <v>3468.1382652942302</v>
      </c>
      <c r="U10" s="81">
        <v>3483.8395053735599</v>
      </c>
      <c r="V10" s="81">
        <v>3554.1305348545002</v>
      </c>
      <c r="W10" s="81">
        <v>3611.5096725452099</v>
      </c>
      <c r="X10" s="81">
        <v>3552.0679353699202</v>
      </c>
      <c r="Y10" s="81">
        <v>3614.0485455617099</v>
      </c>
      <c r="Z10" s="81">
        <v>3631.4062328487298</v>
      </c>
      <c r="AA10" s="81">
        <v>3678.0092979309902</v>
      </c>
      <c r="AB10" s="81">
        <v>3702.5903400695402</v>
      </c>
      <c r="AC10" s="81">
        <v>3670.3465324328299</v>
      </c>
      <c r="AD10" s="81">
        <v>3712.25007249393</v>
      </c>
      <c r="AE10" s="81">
        <v>3783.6881413732099</v>
      </c>
      <c r="AF10" s="81">
        <v>3809.85774824899</v>
      </c>
      <c r="AG10" s="81">
        <v>3882.6894309812501</v>
      </c>
      <c r="AH10" s="81">
        <v>3881.9686528543598</v>
      </c>
      <c r="AI10" s="81">
        <v>3899.6817793315699</v>
      </c>
      <c r="AJ10" s="81">
        <v>3945.5602876996099</v>
      </c>
      <c r="AK10" s="81">
        <v>3929.9215555091801</v>
      </c>
      <c r="AL10" s="81">
        <v>4075.9043131171902</v>
      </c>
      <c r="AM10" s="81">
        <v>3970.5706423808001</v>
      </c>
      <c r="AN10" s="81">
        <v>4101.6239741428199</v>
      </c>
      <c r="AO10" s="81">
        <v>4164.3538935020297</v>
      </c>
      <c r="AP10" s="81">
        <v>4029.97397169849</v>
      </c>
      <c r="AQ10" s="81">
        <v>4088.8371547147699</v>
      </c>
      <c r="AR10" s="81">
        <v>4455.5671921929497</v>
      </c>
      <c r="AS10" s="81">
        <v>4493.3165763567004</v>
      </c>
      <c r="AT10" s="81">
        <v>4531.1153734727304</v>
      </c>
      <c r="AU10" s="81">
        <v>4559.42579389815</v>
      </c>
      <c r="AV10" s="81">
        <v>4551.4809477619501</v>
      </c>
      <c r="AW10" s="81">
        <v>4537.5901602763197</v>
      </c>
      <c r="AX10" s="81">
        <v>4563.3177893559696</v>
      </c>
      <c r="AY10" s="81">
        <v>4545.0450840535004</v>
      </c>
      <c r="AZ10" s="81">
        <v>4519.7947129792201</v>
      </c>
      <c r="BA10" s="81">
        <v>4538.8185878191198</v>
      </c>
      <c r="BB10" s="81">
        <v>4553.34566264554</v>
      </c>
      <c r="BC10" s="81">
        <v>4614.1529910456902</v>
      </c>
      <c r="BD10" s="81">
        <v>4584.1803014370498</v>
      </c>
      <c r="BE10" s="81">
        <v>4631.7976300049904</v>
      </c>
      <c r="BF10" s="81">
        <v>4615.4808248215204</v>
      </c>
      <c r="BG10" s="81">
        <v>4541.7362068952698</v>
      </c>
      <c r="BH10" s="81">
        <v>4592.5504971845603</v>
      </c>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81">
        <v>3309.7790602467799</v>
      </c>
      <c r="D11" s="81">
        <v>3320.70640063374</v>
      </c>
      <c r="E11" s="81">
        <v>3384.6669701359001</v>
      </c>
      <c r="F11" s="81">
        <v>3418.78989334058</v>
      </c>
      <c r="G11" s="81">
        <v>3459.2219925869299</v>
      </c>
      <c r="H11" s="81">
        <v>3524.8978689399401</v>
      </c>
      <c r="I11" s="81">
        <v>3530.6882878849101</v>
      </c>
      <c r="J11" s="81">
        <v>3621.7029983062298</v>
      </c>
      <c r="K11" s="81">
        <v>3636.2360876316998</v>
      </c>
      <c r="L11" s="81">
        <v>3665.6481910642701</v>
      </c>
      <c r="M11" s="81">
        <v>3714.5567921724901</v>
      </c>
      <c r="N11" s="81">
        <v>3693.2727537176002</v>
      </c>
      <c r="O11" s="81">
        <v>3652.4496775729899</v>
      </c>
      <c r="P11" s="81">
        <v>3635.1504803170401</v>
      </c>
      <c r="Q11" s="81">
        <v>3622.4044195988899</v>
      </c>
      <c r="R11" s="81">
        <v>3628.8445201202298</v>
      </c>
      <c r="S11" s="81">
        <v>3607.72676445756</v>
      </c>
      <c r="T11" s="81">
        <v>3605.3229302455102</v>
      </c>
      <c r="U11" s="81">
        <v>3607.3967382476098</v>
      </c>
      <c r="V11" s="81">
        <v>3601.1661974487101</v>
      </c>
      <c r="W11" s="81">
        <v>3608.82639986617</v>
      </c>
      <c r="X11" s="81">
        <v>3624.1706752580699</v>
      </c>
      <c r="Y11" s="81">
        <v>3659.7594359192199</v>
      </c>
      <c r="Z11" s="81">
        <v>3640.5972815310201</v>
      </c>
      <c r="AA11" s="81">
        <v>3677.4366693256602</v>
      </c>
      <c r="AB11" s="81">
        <v>3671.33562066077</v>
      </c>
      <c r="AC11" s="81">
        <v>3609.64656023924</v>
      </c>
      <c r="AD11" s="81">
        <v>3584.5920095910101</v>
      </c>
      <c r="AE11" s="81">
        <v>3549.5379572107699</v>
      </c>
      <c r="AF11" s="81">
        <v>3518.3199300156998</v>
      </c>
      <c r="AG11" s="81">
        <v>3527.7197337430298</v>
      </c>
      <c r="AH11" s="81">
        <v>3562.8365674484398</v>
      </c>
      <c r="AI11" s="81">
        <v>3579.8950207523199</v>
      </c>
      <c r="AJ11" s="81">
        <v>3611.71092436557</v>
      </c>
      <c r="AK11" s="81">
        <v>3641.7645950589099</v>
      </c>
      <c r="AL11" s="81">
        <v>3652.6102470580199</v>
      </c>
      <c r="AM11" s="81">
        <v>3584.9868489657501</v>
      </c>
      <c r="AN11" s="81">
        <v>3678.6644554637101</v>
      </c>
      <c r="AO11" s="81">
        <v>3689.99013653255</v>
      </c>
      <c r="AP11" s="81">
        <v>3674.9501867059298</v>
      </c>
      <c r="AQ11" s="81">
        <v>3681.9327633918601</v>
      </c>
      <c r="AR11" s="81">
        <v>3711.3682164780098</v>
      </c>
      <c r="AS11" s="81">
        <v>3686.3435872092</v>
      </c>
      <c r="AT11" s="81">
        <v>3738.0921238690598</v>
      </c>
      <c r="AU11" s="81">
        <v>3727.2533256391798</v>
      </c>
      <c r="AV11" s="81">
        <v>3723.251929342</v>
      </c>
      <c r="AW11" s="81">
        <v>3718.1434891489398</v>
      </c>
      <c r="AX11" s="81">
        <v>3734.4759891776798</v>
      </c>
      <c r="AY11" s="81">
        <v>3785.1990071701398</v>
      </c>
      <c r="AZ11" s="81">
        <v>3781.4342349109602</v>
      </c>
      <c r="BA11" s="81">
        <v>3820.0260760946499</v>
      </c>
      <c r="BB11" s="81">
        <v>3824.2890084614301</v>
      </c>
      <c r="BC11" s="81">
        <v>3909.1059767288498</v>
      </c>
      <c r="BD11" s="81">
        <v>3949.51732995055</v>
      </c>
      <c r="BE11" s="81">
        <v>3980.3142577264698</v>
      </c>
      <c r="BF11" s="81">
        <v>4000.1033831960299</v>
      </c>
      <c r="BG11" s="81">
        <v>3977.3716827507201</v>
      </c>
      <c r="BH11" s="81">
        <v>3981.9905461019198</v>
      </c>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81">
        <v>4562.8260720016697</v>
      </c>
      <c r="D12" s="81">
        <v>4565.5713682124597</v>
      </c>
      <c r="E12" s="81">
        <v>4432.5479786427804</v>
      </c>
      <c r="F12" s="81">
        <v>4401.0975547014496</v>
      </c>
      <c r="G12" s="81">
        <v>4331.5582986786903</v>
      </c>
      <c r="H12" s="81">
        <v>4342.1532843473196</v>
      </c>
      <c r="I12" s="81">
        <v>4375.3056045264102</v>
      </c>
      <c r="J12" s="81">
        <v>4333.2470844223799</v>
      </c>
      <c r="K12" s="81">
        <v>4358.2222624589804</v>
      </c>
      <c r="L12" s="81">
        <v>4430.7833253394301</v>
      </c>
      <c r="M12" s="81">
        <v>4478.4332590106596</v>
      </c>
      <c r="N12" s="81">
        <v>4484.3125781613398</v>
      </c>
      <c r="O12" s="81">
        <v>4400.3873391817397</v>
      </c>
      <c r="P12" s="81">
        <v>4353.9008037089898</v>
      </c>
      <c r="Q12" s="81">
        <v>4121.81852381723</v>
      </c>
      <c r="R12" s="81">
        <v>4090.0076755038999</v>
      </c>
      <c r="S12" s="81">
        <v>4056.7018688077901</v>
      </c>
      <c r="T12" s="81">
        <v>4041.5176314876699</v>
      </c>
      <c r="U12" s="81">
        <v>4007.1191878333202</v>
      </c>
      <c r="V12" s="81">
        <v>3999.1861067334298</v>
      </c>
      <c r="W12" s="81">
        <v>3953.6598388872299</v>
      </c>
      <c r="X12" s="81">
        <v>3982.14315281682</v>
      </c>
      <c r="Y12" s="81">
        <v>4006.9102668866499</v>
      </c>
      <c r="Z12" s="81">
        <v>3957.56413741492</v>
      </c>
      <c r="AA12" s="81">
        <v>3997.08520247059</v>
      </c>
      <c r="AB12" s="81">
        <v>4047.9324284122999</v>
      </c>
      <c r="AC12" s="81">
        <v>4112.8091517592602</v>
      </c>
      <c r="AD12" s="81">
        <v>4192.0856194196704</v>
      </c>
      <c r="AE12" s="81">
        <v>4169.8056219339796</v>
      </c>
      <c r="AF12" s="81">
        <v>4245.12772298038</v>
      </c>
      <c r="AG12" s="81">
        <v>4255.8780091559902</v>
      </c>
      <c r="AH12" s="81">
        <v>4247.8798076714802</v>
      </c>
      <c r="AI12" s="81">
        <v>4237.2513226567498</v>
      </c>
      <c r="AJ12" s="81">
        <v>4242.49832460363</v>
      </c>
      <c r="AK12" s="81">
        <v>4230.48959666684</v>
      </c>
      <c r="AL12" s="81">
        <v>4170.1179801673397</v>
      </c>
      <c r="AM12" s="81">
        <v>3971.3317807158601</v>
      </c>
      <c r="AN12" s="81">
        <v>4004.8086025799998</v>
      </c>
      <c r="AO12" s="81">
        <v>4015.2166562412499</v>
      </c>
      <c r="AP12" s="81">
        <v>4028.8636335844899</v>
      </c>
      <c r="AQ12" s="81">
        <v>3985.8526990497999</v>
      </c>
      <c r="AR12" s="81">
        <v>3930.5130512279102</v>
      </c>
      <c r="AS12" s="81">
        <v>4084.2204289577899</v>
      </c>
      <c r="AT12" s="81">
        <v>4188.97656281947</v>
      </c>
      <c r="AU12" s="81">
        <v>4143.8630243355501</v>
      </c>
      <c r="AV12" s="81">
        <v>4180.8024329186801</v>
      </c>
      <c r="AW12" s="81">
        <v>4279.2033537163697</v>
      </c>
      <c r="AX12" s="81">
        <v>4286.2255585913399</v>
      </c>
      <c r="AY12" s="81">
        <v>4391.0955624120897</v>
      </c>
      <c r="AZ12" s="81">
        <v>4402.1851472771104</v>
      </c>
      <c r="BA12" s="81">
        <v>4385.0910676080603</v>
      </c>
      <c r="BB12" s="81">
        <v>4384.1655358761</v>
      </c>
      <c r="BC12" s="81">
        <v>4389.1538487764101</v>
      </c>
      <c r="BD12" s="81">
        <v>4363.3566766726799</v>
      </c>
      <c r="BE12" s="81">
        <v>4281.8822011108496</v>
      </c>
      <c r="BF12" s="81">
        <v>4307.3029303185504</v>
      </c>
      <c r="BG12" s="81">
        <v>4329.56760116839</v>
      </c>
      <c r="BH12" s="81">
        <v>4337.9981550211396</v>
      </c>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81">
        <v>537.25335164508294</v>
      </c>
      <c r="D13" s="81">
        <v>522.85249421542403</v>
      </c>
      <c r="E13" s="81">
        <v>532.16498600335296</v>
      </c>
      <c r="F13" s="81">
        <v>517.01197748803702</v>
      </c>
      <c r="G13" s="81">
        <v>473.62107751687302</v>
      </c>
      <c r="H13" s="81">
        <v>470.253842976231</v>
      </c>
      <c r="I13" s="81">
        <v>461.448045354832</v>
      </c>
      <c r="J13" s="81">
        <v>449.66304163566798</v>
      </c>
      <c r="K13" s="81">
        <v>436.69756046375602</v>
      </c>
      <c r="L13" s="81">
        <v>406.041519216935</v>
      </c>
      <c r="M13" s="81">
        <v>372.85911423968003</v>
      </c>
      <c r="N13" s="81">
        <v>300.17856529051301</v>
      </c>
      <c r="O13" s="81">
        <v>286.37901100229101</v>
      </c>
      <c r="P13" s="81">
        <v>279.85575464976</v>
      </c>
      <c r="Q13" s="81">
        <v>292.58056614175899</v>
      </c>
      <c r="R13" s="81">
        <v>289.149095261252</v>
      </c>
      <c r="S13" s="81">
        <v>282.20880534983098</v>
      </c>
      <c r="T13" s="81">
        <v>277.66486115073297</v>
      </c>
      <c r="U13" s="81">
        <v>263.89651524111599</v>
      </c>
      <c r="V13" s="81">
        <v>248.94817899896799</v>
      </c>
      <c r="W13" s="81">
        <v>246.536437060629</v>
      </c>
      <c r="X13" s="81">
        <v>237.66728526948901</v>
      </c>
      <c r="Y13" s="81">
        <v>240.85836936752199</v>
      </c>
      <c r="Z13" s="81">
        <v>235.16007421417601</v>
      </c>
      <c r="AA13" s="81">
        <v>244.331124055825</v>
      </c>
      <c r="AB13" s="81">
        <v>252.058470876852</v>
      </c>
      <c r="AC13" s="81">
        <v>250.40626690801</v>
      </c>
      <c r="AD13" s="81">
        <v>259.27540278763303</v>
      </c>
      <c r="AE13" s="81">
        <v>244.67167129689</v>
      </c>
      <c r="AF13" s="81">
        <v>248.48501341730699</v>
      </c>
      <c r="AG13" s="81">
        <v>242.56566163145601</v>
      </c>
      <c r="AH13" s="81">
        <v>243.332817997988</v>
      </c>
      <c r="AI13" s="81">
        <v>247.80453081449801</v>
      </c>
      <c r="AJ13" s="81">
        <v>253.44537319168401</v>
      </c>
      <c r="AK13" s="81">
        <v>260.78458928453301</v>
      </c>
      <c r="AL13" s="81">
        <v>262.04525166448002</v>
      </c>
      <c r="AM13" s="81">
        <v>250.978913375036</v>
      </c>
      <c r="AN13" s="81">
        <v>252.98441326144601</v>
      </c>
      <c r="AO13" s="81">
        <v>261.61596113753302</v>
      </c>
      <c r="AP13" s="81">
        <v>251.83706849810699</v>
      </c>
      <c r="AQ13" s="81">
        <v>245.14527882179999</v>
      </c>
      <c r="AR13" s="81">
        <v>252.82313064709601</v>
      </c>
      <c r="AS13" s="81">
        <v>267.23876666917101</v>
      </c>
      <c r="AT13" s="81">
        <v>267.87525857936902</v>
      </c>
      <c r="AU13" s="81">
        <v>273.178153752117</v>
      </c>
      <c r="AV13" s="81">
        <v>277.293303445888</v>
      </c>
      <c r="AW13" s="81">
        <v>272.49630664720598</v>
      </c>
      <c r="AX13" s="81">
        <v>275.791925467363</v>
      </c>
      <c r="AY13" s="81">
        <v>276.59134764986197</v>
      </c>
      <c r="AZ13" s="81">
        <v>270.78587070924198</v>
      </c>
      <c r="BA13" s="81">
        <v>269.39439541428197</v>
      </c>
      <c r="BB13" s="81">
        <v>279.68857109342099</v>
      </c>
      <c r="BC13" s="81">
        <v>274.16362564179099</v>
      </c>
      <c r="BD13" s="81">
        <v>281.99612221171901</v>
      </c>
      <c r="BE13" s="81">
        <v>283.16675066720802</v>
      </c>
      <c r="BF13" s="81">
        <v>275.985828800533</v>
      </c>
      <c r="BG13" s="81">
        <v>260.600157830032</v>
      </c>
      <c r="BH13" s="81">
        <v>263.42790119874701</v>
      </c>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81">
        <v>12016.334379914801</v>
      </c>
      <c r="D14" s="81">
        <v>11989.155447622101</v>
      </c>
      <c r="E14" s="81">
        <v>12018.837297929</v>
      </c>
      <c r="F14" s="81">
        <v>11997.4620239336</v>
      </c>
      <c r="G14" s="81">
        <v>11934.1623147358</v>
      </c>
      <c r="H14" s="81">
        <v>11742.2954275106</v>
      </c>
      <c r="I14" s="81">
        <v>11740.835816148599</v>
      </c>
      <c r="J14" s="81">
        <v>11646.2410344893</v>
      </c>
      <c r="K14" s="81">
        <v>11626.383577704401</v>
      </c>
      <c r="L14" s="81">
        <v>11563.0897829236</v>
      </c>
      <c r="M14" s="81">
        <v>11553.8334643698</v>
      </c>
      <c r="N14" s="81">
        <v>11535.998709752001</v>
      </c>
      <c r="O14" s="81">
        <v>11518.119312201499</v>
      </c>
      <c r="P14" s="81">
        <v>11521.6645538392</v>
      </c>
      <c r="Q14" s="81">
        <v>11462.5920544623</v>
      </c>
      <c r="R14" s="81">
        <v>11449.8981607189</v>
      </c>
      <c r="S14" s="81">
        <v>11499.015003722399</v>
      </c>
      <c r="T14" s="81">
        <v>11596.6593414242</v>
      </c>
      <c r="U14" s="81">
        <v>11655.0398221836</v>
      </c>
      <c r="V14" s="81">
        <v>11569.3057309462</v>
      </c>
      <c r="W14" s="81">
        <v>11433.130298440699</v>
      </c>
      <c r="X14" s="81">
        <v>11461.1694190914</v>
      </c>
      <c r="Y14" s="81">
        <v>11329.2376758479</v>
      </c>
      <c r="Z14" s="81">
        <v>11239.449834549599</v>
      </c>
      <c r="AA14" s="81">
        <v>11278.042747420501</v>
      </c>
      <c r="AB14" s="81">
        <v>11351.616388246101</v>
      </c>
      <c r="AC14" s="81">
        <v>11420.457036689</v>
      </c>
      <c r="AD14" s="81">
        <v>11479.132626421801</v>
      </c>
      <c r="AE14" s="81">
        <v>11456.4682623713</v>
      </c>
      <c r="AF14" s="81">
        <v>11534.341075693201</v>
      </c>
      <c r="AG14" s="81">
        <v>11576.772685998199</v>
      </c>
      <c r="AH14" s="81">
        <v>11608.298448879699</v>
      </c>
      <c r="AI14" s="81">
        <v>11654.748027645001</v>
      </c>
      <c r="AJ14" s="81">
        <v>11594.785676010801</v>
      </c>
      <c r="AK14" s="81">
        <v>11632.0407168898</v>
      </c>
      <c r="AL14" s="81">
        <v>11579.711112020201</v>
      </c>
      <c r="AM14" s="81">
        <v>11339.001067556699</v>
      </c>
      <c r="AN14" s="81">
        <v>11386.1499152997</v>
      </c>
      <c r="AO14" s="81">
        <v>11456.466482130199</v>
      </c>
      <c r="AP14" s="81">
        <v>11542.352537717499</v>
      </c>
      <c r="AQ14" s="81">
        <v>11673.245699020799</v>
      </c>
      <c r="AR14" s="81">
        <v>11761.577288509099</v>
      </c>
      <c r="AS14" s="81">
        <v>11699.169332221099</v>
      </c>
      <c r="AT14" s="81">
        <v>11735.1542867027</v>
      </c>
      <c r="AU14" s="81">
        <v>11686.296413685801</v>
      </c>
      <c r="AV14" s="81">
        <v>11612.098829847901</v>
      </c>
      <c r="AW14" s="81">
        <v>11736.980750238799</v>
      </c>
      <c r="AX14" s="81">
        <v>11786.640231412601</v>
      </c>
      <c r="AY14" s="81">
        <v>11715.664075041301</v>
      </c>
      <c r="AZ14" s="81">
        <v>11673.703901675401</v>
      </c>
      <c r="BA14" s="81">
        <v>11598.557345809</v>
      </c>
      <c r="BB14" s="81">
        <v>11587.2977290527</v>
      </c>
      <c r="BC14" s="81">
        <v>11586.522938570401</v>
      </c>
      <c r="BD14" s="81">
        <v>11434.1596846909</v>
      </c>
      <c r="BE14" s="81">
        <v>11458.264920515599</v>
      </c>
      <c r="BF14" s="81">
        <v>11281.1293401721</v>
      </c>
      <c r="BG14" s="81">
        <v>11256.893676187001</v>
      </c>
      <c r="BH14" s="81">
        <v>11249.2671723409</v>
      </c>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7">
        <v>23858.053704798534</v>
      </c>
      <c r="D15" s="77">
        <v>23716.419497955394</v>
      </c>
      <c r="E15" s="77">
        <v>23633.682948286201</v>
      </c>
      <c r="F15" s="77">
        <v>23640.422702062406</v>
      </c>
      <c r="G15" s="77">
        <v>23494.089408992804</v>
      </c>
      <c r="H15" s="77">
        <v>23360.493904807412</v>
      </c>
      <c r="I15" s="77">
        <v>23406.711562081342</v>
      </c>
      <c r="J15" s="77">
        <v>23338.841441508848</v>
      </c>
      <c r="K15" s="77">
        <v>23367.068234669965</v>
      </c>
      <c r="L15" s="77">
        <v>23403.123417345996</v>
      </c>
      <c r="M15" s="77">
        <v>23470.14390535211</v>
      </c>
      <c r="N15" s="77">
        <v>23397.559964149994</v>
      </c>
      <c r="O15" s="77">
        <v>23261.349461384358</v>
      </c>
      <c r="P15" s="77">
        <v>23231.24702376678</v>
      </c>
      <c r="Q15" s="77">
        <v>22930.75071418787</v>
      </c>
      <c r="R15" s="77">
        <v>22870.464830148754</v>
      </c>
      <c r="S15" s="77">
        <v>22837.899210762902</v>
      </c>
      <c r="T15" s="77">
        <v>22989.303029602343</v>
      </c>
      <c r="U15" s="77">
        <v>23017.291768879208</v>
      </c>
      <c r="V15" s="77">
        <v>22972.736748981806</v>
      </c>
      <c r="W15" s="77">
        <v>22853.662646799938</v>
      </c>
      <c r="X15" s="77">
        <v>22857.218467805698</v>
      </c>
      <c r="Y15" s="77">
        <v>22850.814293583004</v>
      </c>
      <c r="Z15" s="77">
        <v>22704.177560558448</v>
      </c>
      <c r="AA15" s="77">
        <v>22874.905041203565</v>
      </c>
      <c r="AB15" s="77">
        <v>23025.533248265565</v>
      </c>
      <c r="AC15" s="77">
        <v>23063.665548028341</v>
      </c>
      <c r="AD15" s="77">
        <v>23227.335730714043</v>
      </c>
      <c r="AE15" s="77">
        <v>23204.17165418615</v>
      </c>
      <c r="AF15" s="77">
        <v>23356.131490355576</v>
      </c>
      <c r="AG15" s="77">
        <v>23485.625521509926</v>
      </c>
      <c r="AH15" s="77">
        <v>23544.316294851968</v>
      </c>
      <c r="AI15" s="77">
        <v>23619.380681200138</v>
      </c>
      <c r="AJ15" s="77">
        <v>23648.000585871294</v>
      </c>
      <c r="AK15" s="77">
        <v>23695.001053409265</v>
      </c>
      <c r="AL15" s="77">
        <v>23740.388904027233</v>
      </c>
      <c r="AM15" s="77">
        <v>23116.869252994147</v>
      </c>
      <c r="AN15" s="77">
        <v>23424.231360747675</v>
      </c>
      <c r="AO15" s="77">
        <v>23587.643129543561</v>
      </c>
      <c r="AP15" s="77">
        <v>23527.977398204515</v>
      </c>
      <c r="AQ15" s="77">
        <v>23675.013594999029</v>
      </c>
      <c r="AR15" s="77">
        <v>24111.848879055062</v>
      </c>
      <c r="AS15" s="77">
        <v>24230.28869141396</v>
      </c>
      <c r="AT15" s="77">
        <v>24461.213605443329</v>
      </c>
      <c r="AU15" s="77">
        <v>24390.016711310796</v>
      </c>
      <c r="AV15" s="77">
        <v>24344.927443316417</v>
      </c>
      <c r="AW15" s="77">
        <v>24544.414060027637</v>
      </c>
      <c r="AX15" s="77">
        <v>24646.451494004952</v>
      </c>
      <c r="AY15" s="77">
        <v>24713.595076326892</v>
      </c>
      <c r="AZ15" s="77">
        <v>24647.903867551933</v>
      </c>
      <c r="BA15" s="77">
        <v>24611.887472745111</v>
      </c>
      <c r="BB15" s="77">
        <v>24628.786507129189</v>
      </c>
      <c r="BC15" s="77">
        <v>24773.099380763142</v>
      </c>
      <c r="BD15" s="77">
        <v>24613.210114962902</v>
      </c>
      <c r="BE15" s="77">
        <v>24635.425760025115</v>
      </c>
      <c r="BF15" s="77">
        <v>24480.002307308732</v>
      </c>
      <c r="BG15" s="77">
        <v>24366.169324831411</v>
      </c>
      <c r="BH15" s="77">
        <v>24425.234271847268</v>
      </c>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81">
        <v>14271.282724160699</v>
      </c>
      <c r="D16" s="81">
        <v>14435.273415907601</v>
      </c>
      <c r="E16" s="81">
        <v>14675.6194536979</v>
      </c>
      <c r="F16" s="81">
        <v>14405.9750863481</v>
      </c>
      <c r="G16" s="81">
        <v>14538.453767417601</v>
      </c>
      <c r="H16" s="81">
        <v>14584.2733385917</v>
      </c>
      <c r="I16" s="81">
        <v>14607.0551865538</v>
      </c>
      <c r="J16" s="81">
        <v>14198.049412037</v>
      </c>
      <c r="K16" s="81">
        <v>14251.124178304201</v>
      </c>
      <c r="L16" s="81">
        <v>14216.1670913001</v>
      </c>
      <c r="M16" s="81">
        <v>14223.4757185986</v>
      </c>
      <c r="N16" s="81">
        <v>14202.1040663397</v>
      </c>
      <c r="O16" s="81">
        <v>14281.643395070399</v>
      </c>
      <c r="P16" s="81">
        <v>14040.2228144644</v>
      </c>
      <c r="Q16" s="81">
        <v>13665.285000952201</v>
      </c>
      <c r="R16" s="81">
        <v>13785.570298517599</v>
      </c>
      <c r="S16" s="81">
        <v>13376.9659893965</v>
      </c>
      <c r="T16" s="81">
        <v>13282.460275539999</v>
      </c>
      <c r="U16" s="81">
        <v>13651.4624695452</v>
      </c>
      <c r="V16" s="81">
        <v>13499.966271994401</v>
      </c>
      <c r="W16" s="81">
        <v>13562.545441367</v>
      </c>
      <c r="X16" s="81">
        <v>13767.036869629101</v>
      </c>
      <c r="Y16" s="81">
        <v>13845.687905450501</v>
      </c>
      <c r="Z16" s="81">
        <v>13803.850449929099</v>
      </c>
      <c r="AA16" s="81">
        <v>14121.2398854742</v>
      </c>
      <c r="AB16" s="81">
        <v>14385.677618512</v>
      </c>
      <c r="AC16" s="81">
        <v>14278.380346724</v>
      </c>
      <c r="AD16" s="81">
        <v>14365.575841539599</v>
      </c>
      <c r="AE16" s="81">
        <v>14525.5380042088</v>
      </c>
      <c r="AF16" s="81">
        <v>14596.395480805701</v>
      </c>
      <c r="AG16" s="81">
        <v>14757.965249473</v>
      </c>
      <c r="AH16" s="81">
        <v>14500.2893477941</v>
      </c>
      <c r="AI16" s="81">
        <v>14868.6716979593</v>
      </c>
      <c r="AJ16" s="81">
        <v>14877.8979929776</v>
      </c>
      <c r="AK16" s="81">
        <v>14982.414210073201</v>
      </c>
      <c r="AL16" s="81">
        <v>14831.551061989199</v>
      </c>
      <c r="AM16" s="81">
        <v>14131.6550003722</v>
      </c>
      <c r="AN16" s="81">
        <v>14939.176790223801</v>
      </c>
      <c r="AO16" s="81">
        <v>15354.104518497899</v>
      </c>
      <c r="AP16" s="81">
        <v>15522.6181701286</v>
      </c>
      <c r="AQ16" s="81">
        <v>15690.521768066699</v>
      </c>
      <c r="AR16" s="81">
        <v>15654.912897197801</v>
      </c>
      <c r="AS16" s="81">
        <v>15795.5068972022</v>
      </c>
      <c r="AT16" s="81">
        <v>15692.2152900274</v>
      </c>
      <c r="AU16" s="81">
        <v>15898.408700239001</v>
      </c>
      <c r="AV16" s="81">
        <v>15798.772593875499</v>
      </c>
      <c r="AW16" s="81">
        <v>15799.843441352001</v>
      </c>
      <c r="AX16" s="81">
        <v>15901.192395227201</v>
      </c>
      <c r="AY16" s="81">
        <v>16056.7875645571</v>
      </c>
      <c r="AZ16" s="81">
        <v>16055.5386565433</v>
      </c>
      <c r="BA16" s="81">
        <v>16019.1396865558</v>
      </c>
      <c r="BB16" s="81">
        <v>15991.5276914403</v>
      </c>
      <c r="BC16" s="81">
        <v>15814.1831881781</v>
      </c>
      <c r="BD16" s="81">
        <v>15746.693640301801</v>
      </c>
      <c r="BE16" s="81">
        <v>15782.7061500078</v>
      </c>
      <c r="BF16" s="81">
        <v>15902.9590905653</v>
      </c>
      <c r="BG16" s="81">
        <v>15818.601447991699</v>
      </c>
      <c r="BH16" s="81">
        <v>15849.0537858158</v>
      </c>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7">
        <v>14271.282724160699</v>
      </c>
      <c r="D17" s="77">
        <v>14435.273415907601</v>
      </c>
      <c r="E17" s="77">
        <v>14675.6194536979</v>
      </c>
      <c r="F17" s="77">
        <v>14405.9750863481</v>
      </c>
      <c r="G17" s="77">
        <v>14538.453767417601</v>
      </c>
      <c r="H17" s="77">
        <v>14584.2733385917</v>
      </c>
      <c r="I17" s="77">
        <v>14607.0551865538</v>
      </c>
      <c r="J17" s="77">
        <v>14198.049412037</v>
      </c>
      <c r="K17" s="77">
        <v>14251.124178304201</v>
      </c>
      <c r="L17" s="77">
        <v>14216.1670913001</v>
      </c>
      <c r="M17" s="77">
        <v>14223.4757185986</v>
      </c>
      <c r="N17" s="77">
        <v>14202.1040663397</v>
      </c>
      <c r="O17" s="77">
        <v>14281.643395070399</v>
      </c>
      <c r="P17" s="77">
        <v>14040.2228144644</v>
      </c>
      <c r="Q17" s="77">
        <v>13665.285000952201</v>
      </c>
      <c r="R17" s="77">
        <v>13785.570298517599</v>
      </c>
      <c r="S17" s="77">
        <v>13376.9659893965</v>
      </c>
      <c r="T17" s="77">
        <v>13282.460275539999</v>
      </c>
      <c r="U17" s="77">
        <v>13651.4624695452</v>
      </c>
      <c r="V17" s="77">
        <v>13499.966271994401</v>
      </c>
      <c r="W17" s="77">
        <v>13562.545441367</v>
      </c>
      <c r="X17" s="77">
        <v>13767.036869629101</v>
      </c>
      <c r="Y17" s="77">
        <v>13845.687905450501</v>
      </c>
      <c r="Z17" s="77">
        <v>13803.850449929099</v>
      </c>
      <c r="AA17" s="77">
        <v>14121.2398854742</v>
      </c>
      <c r="AB17" s="77">
        <v>14385.677618512</v>
      </c>
      <c r="AC17" s="77">
        <v>14278.380346724</v>
      </c>
      <c r="AD17" s="77">
        <v>14365.575841539599</v>
      </c>
      <c r="AE17" s="77">
        <v>14525.5380042088</v>
      </c>
      <c r="AF17" s="77">
        <v>14596.395480805701</v>
      </c>
      <c r="AG17" s="77">
        <v>14757.965249473</v>
      </c>
      <c r="AH17" s="77">
        <v>14500.2893477941</v>
      </c>
      <c r="AI17" s="77">
        <v>14868.6716979593</v>
      </c>
      <c r="AJ17" s="77">
        <v>14877.8979929776</v>
      </c>
      <c r="AK17" s="77">
        <v>14982.414210073201</v>
      </c>
      <c r="AL17" s="77">
        <v>14831.551061989199</v>
      </c>
      <c r="AM17" s="77">
        <v>14131.6550003722</v>
      </c>
      <c r="AN17" s="77">
        <v>14939.176790223801</v>
      </c>
      <c r="AO17" s="77">
        <v>15354.104518497899</v>
      </c>
      <c r="AP17" s="77">
        <v>15522.6181701286</v>
      </c>
      <c r="AQ17" s="77">
        <v>15690.521768066699</v>
      </c>
      <c r="AR17" s="77">
        <v>15654.912897197801</v>
      </c>
      <c r="AS17" s="77">
        <v>15795.5068972022</v>
      </c>
      <c r="AT17" s="77">
        <v>15692.2152900274</v>
      </c>
      <c r="AU17" s="77">
        <v>15898.408700239001</v>
      </c>
      <c r="AV17" s="77">
        <v>15798.772593875499</v>
      </c>
      <c r="AW17" s="77">
        <v>15799.843441352001</v>
      </c>
      <c r="AX17" s="77">
        <v>15901.192395227201</v>
      </c>
      <c r="AY17" s="77">
        <v>16056.7875645571</v>
      </c>
      <c r="AZ17" s="77">
        <v>16055.5386565433</v>
      </c>
      <c r="BA17" s="77">
        <v>16019.1396865558</v>
      </c>
      <c r="BB17" s="77">
        <v>15991.5276914403</v>
      </c>
      <c r="BC17" s="77">
        <v>15814.1831881781</v>
      </c>
      <c r="BD17" s="77">
        <v>15746.693640301801</v>
      </c>
      <c r="BE17" s="77">
        <v>15782.7061500078</v>
      </c>
      <c r="BF17" s="77">
        <v>15902.9590905653</v>
      </c>
      <c r="BG17" s="77">
        <v>15818.601447991699</v>
      </c>
      <c r="BH17" s="77">
        <v>15849.0537858158</v>
      </c>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81">
        <v>21207.187709807298</v>
      </c>
      <c r="D18" s="81">
        <v>21247.573962434701</v>
      </c>
      <c r="E18" s="81">
        <v>21316.741604893399</v>
      </c>
      <c r="F18" s="81">
        <v>21413.757016561602</v>
      </c>
      <c r="G18" s="81">
        <v>21573.0816144659</v>
      </c>
      <c r="H18" s="81">
        <v>21728.656838548301</v>
      </c>
      <c r="I18" s="81">
        <v>21748.075598584699</v>
      </c>
      <c r="J18" s="81">
        <v>21576.870243470701</v>
      </c>
      <c r="K18" s="81">
        <v>21611.029312167499</v>
      </c>
      <c r="L18" s="81">
        <v>21518.2265802209</v>
      </c>
      <c r="M18" s="81">
        <v>21543.845166024301</v>
      </c>
      <c r="N18" s="81">
        <v>21652.644993463298</v>
      </c>
      <c r="O18" s="81">
        <v>21571.119082711899</v>
      </c>
      <c r="P18" s="81">
        <v>21357.312134182801</v>
      </c>
      <c r="Q18" s="81">
        <v>21597.323917709102</v>
      </c>
      <c r="R18" s="81">
        <v>21523.986566602998</v>
      </c>
      <c r="S18" s="81">
        <v>21435.9749563478</v>
      </c>
      <c r="T18" s="81">
        <v>21388.357080506499</v>
      </c>
      <c r="U18" s="81">
        <v>21469.095314793602</v>
      </c>
      <c r="V18" s="81">
        <v>21865.635570778999</v>
      </c>
      <c r="W18" s="81">
        <v>21908.507860669601</v>
      </c>
      <c r="X18" s="81">
        <v>22086.686849243401</v>
      </c>
      <c r="Y18" s="81">
        <v>22181.473643136102</v>
      </c>
      <c r="Z18" s="81">
        <v>22038.608689728899</v>
      </c>
      <c r="AA18" s="81">
        <v>22062.235502133099</v>
      </c>
      <c r="AB18" s="81">
        <v>22047.750896189998</v>
      </c>
      <c r="AC18" s="81">
        <v>22449.6680360721</v>
      </c>
      <c r="AD18" s="81">
        <v>22928.286337867099</v>
      </c>
      <c r="AE18" s="81">
        <v>22777.1799270966</v>
      </c>
      <c r="AF18" s="81">
        <v>22571.266371654601</v>
      </c>
      <c r="AG18" s="81">
        <v>22893.294542783598</v>
      </c>
      <c r="AH18" s="81">
        <v>23105.842887260002</v>
      </c>
      <c r="AI18" s="81">
        <v>23144.125861009001</v>
      </c>
      <c r="AJ18" s="81">
        <v>23070.786821355701</v>
      </c>
      <c r="AK18" s="81">
        <v>23276.613000728499</v>
      </c>
      <c r="AL18" s="81">
        <v>23534.491313655901</v>
      </c>
      <c r="AM18" s="81">
        <v>22391.898236331501</v>
      </c>
      <c r="AN18" s="81">
        <v>23118.135098932798</v>
      </c>
      <c r="AO18" s="81">
        <v>23502.075666278299</v>
      </c>
      <c r="AP18" s="81">
        <v>21740.126792851999</v>
      </c>
      <c r="AQ18" s="81">
        <v>21930.8239864803</v>
      </c>
      <c r="AR18" s="81">
        <v>23998.6390008124</v>
      </c>
      <c r="AS18" s="81">
        <v>24315.5041541428</v>
      </c>
      <c r="AT18" s="81">
        <v>24306.452381543299</v>
      </c>
      <c r="AU18" s="81">
        <v>24386.772496831101</v>
      </c>
      <c r="AV18" s="81">
        <v>24593.965984777798</v>
      </c>
      <c r="AW18" s="81">
        <v>24654.491073253801</v>
      </c>
      <c r="AX18" s="81">
        <v>24667.021894147099</v>
      </c>
      <c r="AY18" s="81">
        <v>24621.261945327598</v>
      </c>
      <c r="AZ18" s="81">
        <v>24608.551075184601</v>
      </c>
      <c r="BA18" s="81">
        <v>24745.442310121402</v>
      </c>
      <c r="BB18" s="81">
        <v>24683.976485293999</v>
      </c>
      <c r="BC18" s="81">
        <v>24737.788457243601</v>
      </c>
      <c r="BD18" s="81">
        <v>24608.751468285798</v>
      </c>
      <c r="BE18" s="81">
        <v>24724.782039687499</v>
      </c>
      <c r="BF18" s="81">
        <v>24845.9166440425</v>
      </c>
      <c r="BG18" s="81">
        <v>24824.354323017898</v>
      </c>
      <c r="BH18" s="81">
        <v>24815.015313741998</v>
      </c>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81">
        <v>13076.8633011687</v>
      </c>
      <c r="D19" s="81">
        <v>13255.291664697501</v>
      </c>
      <c r="E19" s="81">
        <v>13185.3961005991</v>
      </c>
      <c r="F19" s="81">
        <v>13116.981382313101</v>
      </c>
      <c r="G19" s="81">
        <v>13348.4787061607</v>
      </c>
      <c r="H19" s="81">
        <v>13351.182336662099</v>
      </c>
      <c r="I19" s="81">
        <v>13345.144894941501</v>
      </c>
      <c r="J19" s="81">
        <v>13166.1601708367</v>
      </c>
      <c r="K19" s="81">
        <v>13110.9366260633</v>
      </c>
      <c r="L19" s="81">
        <v>13089.619577349</v>
      </c>
      <c r="M19" s="81">
        <v>13058.042487491901</v>
      </c>
      <c r="N19" s="81">
        <v>13099.5798696212</v>
      </c>
      <c r="O19" s="81">
        <v>13088.1162733456</v>
      </c>
      <c r="P19" s="81">
        <v>13036.920952815801</v>
      </c>
      <c r="Q19" s="81">
        <v>12971.311032235901</v>
      </c>
      <c r="R19" s="81">
        <v>12928.7567023432</v>
      </c>
      <c r="S19" s="81">
        <v>12906.109648797999</v>
      </c>
      <c r="T19" s="81">
        <v>12876.886916351499</v>
      </c>
      <c r="U19" s="81">
        <v>12862.6663621476</v>
      </c>
      <c r="V19" s="81">
        <v>12789.0040767338</v>
      </c>
      <c r="W19" s="81">
        <v>12795.3762053256</v>
      </c>
      <c r="X19" s="81">
        <v>12489.0793395084</v>
      </c>
      <c r="Y19" s="81">
        <v>12468.1034102227</v>
      </c>
      <c r="Z19" s="81">
        <v>12734.2351595947</v>
      </c>
      <c r="AA19" s="81">
        <v>12897.7757428354</v>
      </c>
      <c r="AB19" s="81">
        <v>12802.1763662591</v>
      </c>
      <c r="AC19" s="81">
        <v>12996.563825823499</v>
      </c>
      <c r="AD19" s="81">
        <v>13257.0002652168</v>
      </c>
      <c r="AE19" s="81">
        <v>12980.0963017293</v>
      </c>
      <c r="AF19" s="81">
        <v>13055.9497512371</v>
      </c>
      <c r="AG19" s="81">
        <v>13209.5065580707</v>
      </c>
      <c r="AH19" s="81">
        <v>13304.3483079209</v>
      </c>
      <c r="AI19" s="81">
        <v>13316.9545759628</v>
      </c>
      <c r="AJ19" s="81">
        <v>13136.6285132105</v>
      </c>
      <c r="AK19" s="81">
        <v>13096.053196188601</v>
      </c>
      <c r="AL19" s="81">
        <v>13416.8872053791</v>
      </c>
      <c r="AM19" s="81">
        <v>12714.355042397499</v>
      </c>
      <c r="AN19" s="81">
        <v>12701.540787932099</v>
      </c>
      <c r="AO19" s="81">
        <v>12812.5627498759</v>
      </c>
      <c r="AP19" s="81">
        <v>11817.6108295209</v>
      </c>
      <c r="AQ19" s="81">
        <v>11704.9430707707</v>
      </c>
      <c r="AR19" s="81">
        <v>12401.512576184499</v>
      </c>
      <c r="AS19" s="81">
        <v>12551.647437928499</v>
      </c>
      <c r="AT19" s="81">
        <v>12594.774028923899</v>
      </c>
      <c r="AU19" s="81">
        <v>12763.3259646193</v>
      </c>
      <c r="AV19" s="81">
        <v>13101.862405784699</v>
      </c>
      <c r="AW19" s="81">
        <v>13102.690804551499</v>
      </c>
      <c r="AX19" s="81">
        <v>13141.694214715901</v>
      </c>
      <c r="AY19" s="81">
        <v>13096.2357442832</v>
      </c>
      <c r="AZ19" s="81">
        <v>12999.6254083314</v>
      </c>
      <c r="BA19" s="81">
        <v>12838.663063624001</v>
      </c>
      <c r="BB19" s="81">
        <v>12856.1888676421</v>
      </c>
      <c r="BC19" s="81">
        <v>12894.502299751701</v>
      </c>
      <c r="BD19" s="81">
        <v>12959.789772534001</v>
      </c>
      <c r="BE19" s="81">
        <v>12984.6510179498</v>
      </c>
      <c r="BF19" s="81">
        <v>12998.322395397699</v>
      </c>
      <c r="BG19" s="81">
        <v>12939.6558550421</v>
      </c>
      <c r="BH19" s="81">
        <v>12900.611373113101</v>
      </c>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81">
        <v>14613.2297663995</v>
      </c>
      <c r="D20" s="81">
        <v>15695.647214288199</v>
      </c>
      <c r="E20" s="81">
        <v>14770.0041886946</v>
      </c>
      <c r="F20" s="81">
        <v>15056.9050517831</v>
      </c>
      <c r="G20" s="81">
        <v>15221.061535642601</v>
      </c>
      <c r="H20" s="81">
        <v>14901.029479265901</v>
      </c>
      <c r="I20" s="81">
        <v>15339.6612057814</v>
      </c>
      <c r="J20" s="81">
        <v>14994.1051766971</v>
      </c>
      <c r="K20" s="81">
        <v>15028.3494406073</v>
      </c>
      <c r="L20" s="81">
        <v>15006.9362123351</v>
      </c>
      <c r="M20" s="81">
        <v>15297.3761032932</v>
      </c>
      <c r="N20" s="81">
        <v>15347.2250553249</v>
      </c>
      <c r="O20" s="81">
        <v>15093.1802334726</v>
      </c>
      <c r="P20" s="81">
        <v>15112.692370386199</v>
      </c>
      <c r="Q20" s="81">
        <v>15291.7982663815</v>
      </c>
      <c r="R20" s="81">
        <v>15328.4153881245</v>
      </c>
      <c r="S20" s="81">
        <v>14775.921567834799</v>
      </c>
      <c r="T20" s="81">
        <v>15190.647827629</v>
      </c>
      <c r="U20" s="81">
        <v>15251.137885083301</v>
      </c>
      <c r="V20" s="81">
        <v>15492.332032193999</v>
      </c>
      <c r="W20" s="81">
        <v>15663.352377843399</v>
      </c>
      <c r="X20" s="81">
        <v>15546.387982768199</v>
      </c>
      <c r="Y20" s="81">
        <v>15553.286771253601</v>
      </c>
      <c r="Z20" s="81">
        <v>15904.3955746751</v>
      </c>
      <c r="AA20" s="81">
        <v>15668.9872942481</v>
      </c>
      <c r="AB20" s="81">
        <v>16196.556072638799</v>
      </c>
      <c r="AC20" s="81">
        <v>16782.5244584303</v>
      </c>
      <c r="AD20" s="81">
        <v>16884.450440152301</v>
      </c>
      <c r="AE20" s="81">
        <v>16611.505232927801</v>
      </c>
      <c r="AF20" s="81">
        <v>16734.8632391467</v>
      </c>
      <c r="AG20" s="81">
        <v>17038.233335416098</v>
      </c>
      <c r="AH20" s="81">
        <v>17806.492356396699</v>
      </c>
      <c r="AI20" s="81">
        <v>17823.615196679901</v>
      </c>
      <c r="AJ20" s="81">
        <v>17305.0621756365</v>
      </c>
      <c r="AK20" s="81">
        <v>17140.744955183902</v>
      </c>
      <c r="AL20" s="81">
        <v>18552.764926273299</v>
      </c>
      <c r="AM20" s="81">
        <v>13894.5169833826</v>
      </c>
      <c r="AN20" s="81">
        <v>15345.797703849001</v>
      </c>
      <c r="AO20" s="81">
        <v>17160.391680896999</v>
      </c>
      <c r="AP20" s="81">
        <v>8260.7711626744403</v>
      </c>
      <c r="AQ20" s="81">
        <v>8919.1062807541002</v>
      </c>
      <c r="AR20" s="81">
        <v>19878.9923448671</v>
      </c>
      <c r="AS20" s="81">
        <v>18522.282493984501</v>
      </c>
      <c r="AT20" s="81">
        <v>19005.544536026999</v>
      </c>
      <c r="AU20" s="81">
        <v>19206.050535499598</v>
      </c>
      <c r="AV20" s="81">
        <v>21428.630166988201</v>
      </c>
      <c r="AW20" s="81">
        <v>19759.1282964358</v>
      </c>
      <c r="AX20" s="81">
        <v>20819.607419920001</v>
      </c>
      <c r="AY20" s="81">
        <v>20765.2081248178</v>
      </c>
      <c r="AZ20" s="81">
        <v>21525.535996402101</v>
      </c>
      <c r="BA20" s="81">
        <v>21226.610022470399</v>
      </c>
      <c r="BB20" s="81">
        <v>21079.188944375499</v>
      </c>
      <c r="BC20" s="81">
        <v>21573.684668218801</v>
      </c>
      <c r="BD20" s="81">
        <v>20972.437794577399</v>
      </c>
      <c r="BE20" s="81">
        <v>21134.621565159301</v>
      </c>
      <c r="BF20" s="81">
        <v>21087.570392879199</v>
      </c>
      <c r="BG20" s="81">
        <v>20893.171309970501</v>
      </c>
      <c r="BH20" s="81">
        <v>21146.3084484879</v>
      </c>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81">
        <v>1876.47843626958</v>
      </c>
      <c r="D21" s="81">
        <v>1796.2700620913199</v>
      </c>
      <c r="E21" s="81">
        <v>1832.26047654323</v>
      </c>
      <c r="F21" s="81">
        <v>1846.5964219846801</v>
      </c>
      <c r="G21" s="81">
        <v>1935.7600071791501</v>
      </c>
      <c r="H21" s="81">
        <v>1848.1530952052401</v>
      </c>
      <c r="I21" s="81">
        <v>1831.9027892577701</v>
      </c>
      <c r="J21" s="81">
        <v>1813.8891863904701</v>
      </c>
      <c r="K21" s="81">
        <v>1782.2400005004699</v>
      </c>
      <c r="L21" s="81">
        <v>1756.6554288226801</v>
      </c>
      <c r="M21" s="81">
        <v>1727.48202924567</v>
      </c>
      <c r="N21" s="81">
        <v>1765.9631558178901</v>
      </c>
      <c r="O21" s="81">
        <v>1742.1953077303799</v>
      </c>
      <c r="P21" s="81">
        <v>1718.09114232046</v>
      </c>
      <c r="Q21" s="81">
        <v>1723.6775180580601</v>
      </c>
      <c r="R21" s="81">
        <v>1766.67831317791</v>
      </c>
      <c r="S21" s="81">
        <v>1749.77957239686</v>
      </c>
      <c r="T21" s="81">
        <v>1742.56347925458</v>
      </c>
      <c r="U21" s="81">
        <v>1785.20245323667</v>
      </c>
      <c r="V21" s="81">
        <v>1799.48987646404</v>
      </c>
      <c r="W21" s="81">
        <v>1834.0160035215399</v>
      </c>
      <c r="X21" s="81">
        <v>1822.4168861681901</v>
      </c>
      <c r="Y21" s="81">
        <v>1845.0365736441699</v>
      </c>
      <c r="Z21" s="81">
        <v>1848.65755824235</v>
      </c>
      <c r="AA21" s="81">
        <v>1852.50482975467</v>
      </c>
      <c r="AB21" s="81">
        <v>1880.83933982444</v>
      </c>
      <c r="AC21" s="81">
        <v>1852.5707769124299</v>
      </c>
      <c r="AD21" s="81">
        <v>1822.2187457691</v>
      </c>
      <c r="AE21" s="81">
        <v>1823.78459155683</v>
      </c>
      <c r="AF21" s="81">
        <v>1818.9115197169799</v>
      </c>
      <c r="AG21" s="81">
        <v>1826.39016844556</v>
      </c>
      <c r="AH21" s="81">
        <v>1830.5059104864299</v>
      </c>
      <c r="AI21" s="81">
        <v>1842.2215920772101</v>
      </c>
      <c r="AJ21" s="81">
        <v>1848.1978077137001</v>
      </c>
      <c r="AK21" s="81">
        <v>1874.3875690464399</v>
      </c>
      <c r="AL21" s="81">
        <v>1894.4278114010899</v>
      </c>
      <c r="AM21" s="81">
        <v>1866.0499607648101</v>
      </c>
      <c r="AN21" s="81">
        <v>1830.99035799838</v>
      </c>
      <c r="AO21" s="81">
        <v>1856.6934271437499</v>
      </c>
      <c r="AP21" s="81">
        <v>1940.08499629929</v>
      </c>
      <c r="AQ21" s="81">
        <v>1926.00116888752</v>
      </c>
      <c r="AR21" s="81">
        <v>1995.13049157821</v>
      </c>
      <c r="AS21" s="81">
        <v>2078.6621955393298</v>
      </c>
      <c r="AT21" s="81">
        <v>2100.1463108820899</v>
      </c>
      <c r="AU21" s="81">
        <v>2111.62107226636</v>
      </c>
      <c r="AV21" s="81">
        <v>2117.4576855048199</v>
      </c>
      <c r="AW21" s="81">
        <v>2108.00560845675</v>
      </c>
      <c r="AX21" s="81">
        <v>2085.6879374671298</v>
      </c>
      <c r="AY21" s="81">
        <v>2075.8791642224401</v>
      </c>
      <c r="AZ21" s="81">
        <v>2122.2354219209601</v>
      </c>
      <c r="BA21" s="81">
        <v>2131.85362972961</v>
      </c>
      <c r="BB21" s="81">
        <v>2141.5855838594098</v>
      </c>
      <c r="BC21" s="81">
        <v>2156.83928591016</v>
      </c>
      <c r="BD21" s="81">
        <v>2052.32317133269</v>
      </c>
      <c r="BE21" s="81">
        <v>2073.7311971896202</v>
      </c>
      <c r="BF21" s="81">
        <v>2085.1108494339801</v>
      </c>
      <c r="BG21" s="81">
        <v>2133.6898819673202</v>
      </c>
      <c r="BH21" s="81">
        <v>2131.4856657229602</v>
      </c>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81">
        <v>3648.6229068203902</v>
      </c>
      <c r="D22" s="81">
        <v>3632.3360777869302</v>
      </c>
      <c r="E22" s="81">
        <v>3720.20507318409</v>
      </c>
      <c r="F22" s="81">
        <v>3673.8964818265799</v>
      </c>
      <c r="G22" s="81">
        <v>3637.2794475078399</v>
      </c>
      <c r="H22" s="81">
        <v>3641.9329547050502</v>
      </c>
      <c r="I22" s="81">
        <v>3679.9871574432</v>
      </c>
      <c r="J22" s="81">
        <v>3682.7576931211702</v>
      </c>
      <c r="K22" s="81">
        <v>3681.3384963912899</v>
      </c>
      <c r="L22" s="81">
        <v>3705.0342781204899</v>
      </c>
      <c r="M22" s="81">
        <v>3673.239247474</v>
      </c>
      <c r="N22" s="81">
        <v>3699.3883704005798</v>
      </c>
      <c r="O22" s="81">
        <v>3732.2192004363001</v>
      </c>
      <c r="P22" s="81">
        <v>3725.40943887911</v>
      </c>
      <c r="Q22" s="81">
        <v>3733.3843584178398</v>
      </c>
      <c r="R22" s="81">
        <v>3733.2465222441901</v>
      </c>
      <c r="S22" s="81">
        <v>3730.8316651315899</v>
      </c>
      <c r="T22" s="81">
        <v>3740.9072672167999</v>
      </c>
      <c r="U22" s="81">
        <v>3814.0734473303501</v>
      </c>
      <c r="V22" s="81">
        <v>3798.9921653614301</v>
      </c>
      <c r="W22" s="81">
        <v>3812.10381006742</v>
      </c>
      <c r="X22" s="81">
        <v>3817.2013975772102</v>
      </c>
      <c r="Y22" s="81">
        <v>3803.9520076103299</v>
      </c>
      <c r="Z22" s="81">
        <v>3800.74856412489</v>
      </c>
      <c r="AA22" s="81">
        <v>3791.3154388702601</v>
      </c>
      <c r="AB22" s="81">
        <v>3797.3988972055199</v>
      </c>
      <c r="AC22" s="81">
        <v>3799.4869263241999</v>
      </c>
      <c r="AD22" s="81">
        <v>3761.20920322959</v>
      </c>
      <c r="AE22" s="81">
        <v>3750.17193113852</v>
      </c>
      <c r="AF22" s="81">
        <v>3707.3144974319798</v>
      </c>
      <c r="AG22" s="81">
        <v>3697.8777526980198</v>
      </c>
      <c r="AH22" s="81">
        <v>3699.4317630708802</v>
      </c>
      <c r="AI22" s="81">
        <v>3681.58478437758</v>
      </c>
      <c r="AJ22" s="81">
        <v>3672.57086727246</v>
      </c>
      <c r="AK22" s="81">
        <v>3725.8929029712299</v>
      </c>
      <c r="AL22" s="81">
        <v>3763.2457902496199</v>
      </c>
      <c r="AM22" s="81">
        <v>3763.4942156263901</v>
      </c>
      <c r="AN22" s="81">
        <v>3751.15895036143</v>
      </c>
      <c r="AO22" s="81">
        <v>3759.19379681789</v>
      </c>
      <c r="AP22" s="81">
        <v>3769.6899009789399</v>
      </c>
      <c r="AQ22" s="81">
        <v>3776.0195563346401</v>
      </c>
      <c r="AR22" s="81">
        <v>3831.19676391742</v>
      </c>
      <c r="AS22" s="81">
        <v>3820.6650976411102</v>
      </c>
      <c r="AT22" s="81">
        <v>3859.1313071527702</v>
      </c>
      <c r="AU22" s="81">
        <v>3906.7232323417602</v>
      </c>
      <c r="AV22" s="81">
        <v>4030.14481175013</v>
      </c>
      <c r="AW22" s="81">
        <v>3792.6177534042099</v>
      </c>
      <c r="AX22" s="81">
        <v>3888.0608967621702</v>
      </c>
      <c r="AY22" s="81">
        <v>3993.3005322659201</v>
      </c>
      <c r="AZ22" s="81">
        <v>3971.3068771205999</v>
      </c>
      <c r="BA22" s="81">
        <v>4021.02932790349</v>
      </c>
      <c r="BB22" s="81">
        <v>4081.6056579450201</v>
      </c>
      <c r="BC22" s="81">
        <v>4077.6682297133598</v>
      </c>
      <c r="BD22" s="81">
        <v>4129.30047324523</v>
      </c>
      <c r="BE22" s="81">
        <v>4142.5427003270997</v>
      </c>
      <c r="BF22" s="81">
        <v>4150.86545823503</v>
      </c>
      <c r="BG22" s="81">
        <v>4187.3088242668</v>
      </c>
      <c r="BH22" s="81">
        <v>4207.4016210072105</v>
      </c>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81">
        <v>1911.9094749762</v>
      </c>
      <c r="D23" s="81">
        <v>1933.6124614190001</v>
      </c>
      <c r="E23" s="81">
        <v>1932.57099265786</v>
      </c>
      <c r="F23" s="81">
        <v>1925.3686617185101</v>
      </c>
      <c r="G23" s="81">
        <v>1910.0757366109201</v>
      </c>
      <c r="H23" s="81">
        <v>1892.21904021506</v>
      </c>
      <c r="I23" s="81">
        <v>1930.5829063297101</v>
      </c>
      <c r="J23" s="81">
        <v>1946.47688330753</v>
      </c>
      <c r="K23" s="81">
        <v>1969.36669723164</v>
      </c>
      <c r="L23" s="81">
        <v>1973.49438362866</v>
      </c>
      <c r="M23" s="81">
        <v>1946.23654349257</v>
      </c>
      <c r="N23" s="81">
        <v>1956.5394707825001</v>
      </c>
      <c r="O23" s="81">
        <v>1967.1107514221001</v>
      </c>
      <c r="P23" s="81">
        <v>1997.7499849406199</v>
      </c>
      <c r="Q23" s="81">
        <v>1962.76993515647</v>
      </c>
      <c r="R23" s="81">
        <v>1976.94149813386</v>
      </c>
      <c r="S23" s="81">
        <v>2030.4333595759699</v>
      </c>
      <c r="T23" s="81">
        <v>1999.52913653567</v>
      </c>
      <c r="U23" s="81">
        <v>2030.44063058652</v>
      </c>
      <c r="V23" s="81">
        <v>2026.98711663977</v>
      </c>
      <c r="W23" s="81">
        <v>2013.04226421468</v>
      </c>
      <c r="X23" s="81">
        <v>2044.72040355079</v>
      </c>
      <c r="Y23" s="81">
        <v>2113.6431485376002</v>
      </c>
      <c r="Z23" s="81">
        <v>2169.7834879596999</v>
      </c>
      <c r="AA23" s="81">
        <v>2181.1169828546599</v>
      </c>
      <c r="AB23" s="81">
        <v>2155.2259267988402</v>
      </c>
      <c r="AC23" s="81">
        <v>2174.6512137377599</v>
      </c>
      <c r="AD23" s="81">
        <v>2162.57327535277</v>
      </c>
      <c r="AE23" s="81">
        <v>2217.74295482461</v>
      </c>
      <c r="AF23" s="81">
        <v>2217.32145352317</v>
      </c>
      <c r="AG23" s="81">
        <v>2253.5911653232602</v>
      </c>
      <c r="AH23" s="81">
        <v>2322.8975159951201</v>
      </c>
      <c r="AI23" s="81">
        <v>2322.2609724822</v>
      </c>
      <c r="AJ23" s="81">
        <v>2307.0157089504701</v>
      </c>
      <c r="AK23" s="81">
        <v>2339.71216142706</v>
      </c>
      <c r="AL23" s="81">
        <v>2375.2948815956402</v>
      </c>
      <c r="AM23" s="81">
        <v>2131.5396502649701</v>
      </c>
      <c r="AN23" s="81">
        <v>2286.6551027246501</v>
      </c>
      <c r="AO23" s="81">
        <v>2372.2521900552401</v>
      </c>
      <c r="AP23" s="81">
        <v>2056.51264342069</v>
      </c>
      <c r="AQ23" s="81">
        <v>2019.8244416969101</v>
      </c>
      <c r="AR23" s="81">
        <v>2314.1877253293301</v>
      </c>
      <c r="AS23" s="81">
        <v>2352.13391139437</v>
      </c>
      <c r="AT23" s="81">
        <v>2322.0649253443598</v>
      </c>
      <c r="AU23" s="81">
        <v>2359.8575315716698</v>
      </c>
      <c r="AV23" s="81">
        <v>2317.3689309349502</v>
      </c>
      <c r="AW23" s="81">
        <v>2321.26774494254</v>
      </c>
      <c r="AX23" s="81">
        <v>2313.3056851594201</v>
      </c>
      <c r="AY23" s="81">
        <v>2313.4260983249301</v>
      </c>
      <c r="AZ23" s="81">
        <v>2370.71404307384</v>
      </c>
      <c r="BA23" s="81">
        <v>2429.0910717361498</v>
      </c>
      <c r="BB23" s="81">
        <v>2359.4750192872202</v>
      </c>
      <c r="BC23" s="81">
        <v>2517.8928997375101</v>
      </c>
      <c r="BD23" s="81">
        <v>2368.9394674851501</v>
      </c>
      <c r="BE23" s="81">
        <v>2343.3281708907102</v>
      </c>
      <c r="BF23" s="81">
        <v>2348.2137579776499</v>
      </c>
      <c r="BG23" s="81">
        <v>2335.4067788778998</v>
      </c>
      <c r="BH23" s="81">
        <v>2346.9165491233298</v>
      </c>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81">
        <v>13130.761433655</v>
      </c>
      <c r="D24" s="81">
        <v>13024.172986468</v>
      </c>
      <c r="E24" s="81">
        <v>13319.1602290789</v>
      </c>
      <c r="F24" s="81">
        <v>13122.448617628101</v>
      </c>
      <c r="G24" s="81">
        <v>13090.8616943454</v>
      </c>
      <c r="H24" s="81">
        <v>13223.721620657599</v>
      </c>
      <c r="I24" s="81">
        <v>13414.2885869846</v>
      </c>
      <c r="J24" s="81">
        <v>13408.3616189404</v>
      </c>
      <c r="K24" s="81">
        <v>13453.8106110589</v>
      </c>
      <c r="L24" s="81">
        <v>13582.621545886601</v>
      </c>
      <c r="M24" s="81">
        <v>13554.8349095662</v>
      </c>
      <c r="N24" s="81">
        <v>13756.200179404301</v>
      </c>
      <c r="O24" s="81">
        <v>13763.618655280001</v>
      </c>
      <c r="P24" s="81">
        <v>13742.5916936945</v>
      </c>
      <c r="Q24" s="81">
        <v>13610.5327896092</v>
      </c>
      <c r="R24" s="81">
        <v>13931.097407367201</v>
      </c>
      <c r="S24" s="81">
        <v>13410.032367784701</v>
      </c>
      <c r="T24" s="81">
        <v>13789.824149659</v>
      </c>
      <c r="U24" s="81">
        <v>13904.715868278599</v>
      </c>
      <c r="V24" s="81">
        <v>13990.569126996599</v>
      </c>
      <c r="W24" s="81">
        <v>14201.052744253</v>
      </c>
      <c r="X24" s="81">
        <v>14372.246420313901</v>
      </c>
      <c r="Y24" s="81">
        <v>14563.7579829121</v>
      </c>
      <c r="Z24" s="81">
        <v>14641.7855219427</v>
      </c>
      <c r="AA24" s="81">
        <v>14814.7952091386</v>
      </c>
      <c r="AB24" s="81">
        <v>14954.3511341556</v>
      </c>
      <c r="AC24" s="81">
        <v>15192.3722203379</v>
      </c>
      <c r="AD24" s="81">
        <v>15976.0077312094</v>
      </c>
      <c r="AE24" s="81">
        <v>16088.7513382341</v>
      </c>
      <c r="AF24" s="81">
        <v>15908.6060428692</v>
      </c>
      <c r="AG24" s="81">
        <v>16115.913356479399</v>
      </c>
      <c r="AH24" s="81">
        <v>16344.546388029001</v>
      </c>
      <c r="AI24" s="81">
        <v>16469.889924490799</v>
      </c>
      <c r="AJ24" s="81">
        <v>16531.969694995401</v>
      </c>
      <c r="AK24" s="81">
        <v>16860.433069080998</v>
      </c>
      <c r="AL24" s="81">
        <v>17201.317573096399</v>
      </c>
      <c r="AM24" s="81">
        <v>15867.0066095001</v>
      </c>
      <c r="AN24" s="81">
        <v>17220.528439718801</v>
      </c>
      <c r="AO24" s="81">
        <v>17569.088995640399</v>
      </c>
      <c r="AP24" s="81">
        <v>15978.744664944599</v>
      </c>
      <c r="AQ24" s="81">
        <v>15765.7294917034</v>
      </c>
      <c r="AR24" s="81">
        <v>18241.846028373799</v>
      </c>
      <c r="AS24" s="81">
        <v>18135.321349584301</v>
      </c>
      <c r="AT24" s="81">
        <v>18165.782474511499</v>
      </c>
      <c r="AU24" s="81">
        <v>18359.054785039702</v>
      </c>
      <c r="AV24" s="81">
        <v>18614.5103806406</v>
      </c>
      <c r="AW24" s="81">
        <v>18727.023702361399</v>
      </c>
      <c r="AX24" s="81">
        <v>18719.0611386665</v>
      </c>
      <c r="AY24" s="81">
        <v>18798.2067143649</v>
      </c>
      <c r="AZ24" s="81">
        <v>19125.502149191499</v>
      </c>
      <c r="BA24" s="81">
        <v>19399.770294013899</v>
      </c>
      <c r="BB24" s="81">
        <v>19168.7083781318</v>
      </c>
      <c r="BC24" s="81">
        <v>19812.692835887199</v>
      </c>
      <c r="BD24" s="81">
        <v>19379.556279400302</v>
      </c>
      <c r="BE24" s="81">
        <v>19395.963092694601</v>
      </c>
      <c r="BF24" s="81">
        <v>19580.9531964946</v>
      </c>
      <c r="BG24" s="81">
        <v>19574.986586286399</v>
      </c>
      <c r="BH24" s="81">
        <v>19696.347667058901</v>
      </c>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81">
        <v>8734.8148056638693</v>
      </c>
      <c r="D25" s="81">
        <v>8776.0519090321795</v>
      </c>
      <c r="E25" s="81">
        <v>8824.4631832563591</v>
      </c>
      <c r="F25" s="81">
        <v>8671.6075497352704</v>
      </c>
      <c r="G25" s="81">
        <v>8685.1040306904797</v>
      </c>
      <c r="H25" s="81">
        <v>8660.9678110621808</v>
      </c>
      <c r="I25" s="81">
        <v>8518.8028236785103</v>
      </c>
      <c r="J25" s="81">
        <v>8531.7841478646696</v>
      </c>
      <c r="K25" s="81">
        <v>8439.3393161963104</v>
      </c>
      <c r="L25" s="81">
        <v>8479.8833135084296</v>
      </c>
      <c r="M25" s="81">
        <v>8624.1824323768105</v>
      </c>
      <c r="N25" s="81">
        <v>8481.4681959298905</v>
      </c>
      <c r="O25" s="81">
        <v>8414.7350435441604</v>
      </c>
      <c r="P25" s="81">
        <v>8446.2727296631001</v>
      </c>
      <c r="Q25" s="81">
        <v>8460.1244662172994</v>
      </c>
      <c r="R25" s="81">
        <v>8462.8341888866198</v>
      </c>
      <c r="S25" s="81">
        <v>8410.3387469476693</v>
      </c>
      <c r="T25" s="81">
        <v>8339.5518063072795</v>
      </c>
      <c r="U25" s="81">
        <v>8359.9699449916498</v>
      </c>
      <c r="V25" s="81">
        <v>8513.8533975533392</v>
      </c>
      <c r="W25" s="81">
        <v>8607.4481432056491</v>
      </c>
      <c r="X25" s="81">
        <v>8530.9832956263508</v>
      </c>
      <c r="Y25" s="81">
        <v>8553.2610373987009</v>
      </c>
      <c r="Z25" s="81">
        <v>8583.6823033071105</v>
      </c>
      <c r="AA25" s="81">
        <v>8462.7766783495408</v>
      </c>
      <c r="AB25" s="81">
        <v>8432.8630467899893</v>
      </c>
      <c r="AC25" s="81">
        <v>8525.4493604013296</v>
      </c>
      <c r="AD25" s="81">
        <v>8521.1479326362005</v>
      </c>
      <c r="AE25" s="81">
        <v>8562.5403275856606</v>
      </c>
      <c r="AF25" s="81">
        <v>8432.6468857011896</v>
      </c>
      <c r="AG25" s="81">
        <v>8476.0588079770405</v>
      </c>
      <c r="AH25" s="81">
        <v>8546.3779461014892</v>
      </c>
      <c r="AI25" s="81">
        <v>8610.2552657293108</v>
      </c>
      <c r="AJ25" s="81">
        <v>8186.6482175819001</v>
      </c>
      <c r="AK25" s="81">
        <v>8038.5618523168596</v>
      </c>
      <c r="AL25" s="81">
        <v>8384.0999595622507</v>
      </c>
      <c r="AM25" s="81">
        <v>7999.1286516090804</v>
      </c>
      <c r="AN25" s="81">
        <v>7600.1284080403802</v>
      </c>
      <c r="AO25" s="81">
        <v>8333.6986264588504</v>
      </c>
      <c r="AP25" s="81">
        <v>7321.7667922113096</v>
      </c>
      <c r="AQ25" s="81">
        <v>7183.7361136863001</v>
      </c>
      <c r="AR25" s="81">
        <v>8454.6017765972301</v>
      </c>
      <c r="AS25" s="81">
        <v>8488.8641658472898</v>
      </c>
      <c r="AT25" s="81">
        <v>8484.2993610579397</v>
      </c>
      <c r="AU25" s="81">
        <v>8481.1147275720396</v>
      </c>
      <c r="AV25" s="81">
        <v>8565.2032233784994</v>
      </c>
      <c r="AW25" s="81">
        <v>8587.4722909298598</v>
      </c>
      <c r="AX25" s="81">
        <v>8608.8553752912794</v>
      </c>
      <c r="AY25" s="81">
        <v>8686.2918479267391</v>
      </c>
      <c r="AZ25" s="81">
        <v>8659.7007695282791</v>
      </c>
      <c r="BA25" s="81">
        <v>8718.9477877663394</v>
      </c>
      <c r="BB25" s="81">
        <v>8659.3540086524299</v>
      </c>
      <c r="BC25" s="81">
        <v>8733.3201087221405</v>
      </c>
      <c r="BD25" s="81">
        <v>8769.5224444706491</v>
      </c>
      <c r="BE25" s="81">
        <v>8836.9900641262302</v>
      </c>
      <c r="BF25" s="81">
        <v>8873.8709867845791</v>
      </c>
      <c r="BG25" s="81">
        <v>8766.83949115828</v>
      </c>
      <c r="BH25" s="81">
        <v>8778.6800589290106</v>
      </c>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7">
        <v>78199.867834760546</v>
      </c>
      <c r="D26" s="77">
        <v>79360.956338217817</v>
      </c>
      <c r="E26" s="77">
        <v>78900.801848907533</v>
      </c>
      <c r="F26" s="77">
        <v>78827.561183550948</v>
      </c>
      <c r="G26" s="77">
        <v>79401.702772602992</v>
      </c>
      <c r="H26" s="77">
        <v>79247.863176321436</v>
      </c>
      <c r="I26" s="77">
        <v>79808.445963001373</v>
      </c>
      <c r="J26" s="77">
        <v>79120.405120628755</v>
      </c>
      <c r="K26" s="77">
        <v>79076.410500216705</v>
      </c>
      <c r="L26" s="77">
        <v>79112.471319871867</v>
      </c>
      <c r="M26" s="77">
        <v>79425.238918964649</v>
      </c>
      <c r="N26" s="77">
        <v>79759.009290744565</v>
      </c>
      <c r="O26" s="77">
        <v>79372.294547943049</v>
      </c>
      <c r="P26" s="77">
        <v>79137.040446882602</v>
      </c>
      <c r="Q26" s="77">
        <v>79350.922283785374</v>
      </c>
      <c r="R26" s="77">
        <v>79651.956586880493</v>
      </c>
      <c r="S26" s="77">
        <v>78449.421884817391</v>
      </c>
      <c r="T26" s="77">
        <v>79068.267663460327</v>
      </c>
      <c r="U26" s="77">
        <v>79477.301906448294</v>
      </c>
      <c r="V26" s="77">
        <v>80276.863362721968</v>
      </c>
      <c r="W26" s="77">
        <v>80834.899409100894</v>
      </c>
      <c r="X26" s="77">
        <v>80709.722574756452</v>
      </c>
      <c r="Y26" s="77">
        <v>81082.5145747153</v>
      </c>
      <c r="Z26" s="77">
        <v>81721.896859575456</v>
      </c>
      <c r="AA26" s="77">
        <v>81731.507678184338</v>
      </c>
      <c r="AB26" s="77">
        <v>82267.161679862285</v>
      </c>
      <c r="AC26" s="77">
        <v>83773.286818039502</v>
      </c>
      <c r="AD26" s="77">
        <v>85312.893931433267</v>
      </c>
      <c r="AE26" s="77">
        <v>84811.772605093414</v>
      </c>
      <c r="AF26" s="77">
        <v>84446.879761280929</v>
      </c>
      <c r="AG26" s="77">
        <v>85510.865687193669</v>
      </c>
      <c r="AH26" s="77">
        <v>86960.443075260526</v>
      </c>
      <c r="AI26" s="77">
        <v>87210.908172808806</v>
      </c>
      <c r="AJ26" s="77">
        <v>86058.879806716635</v>
      </c>
      <c r="AK26" s="77">
        <v>86352.398706943583</v>
      </c>
      <c r="AL26" s="77">
        <v>89122.529461213315</v>
      </c>
      <c r="AM26" s="77">
        <v>80627.989349876938</v>
      </c>
      <c r="AN26" s="77">
        <v>83854.934849557554</v>
      </c>
      <c r="AO26" s="77">
        <v>87365.957133167336</v>
      </c>
      <c r="AP26" s="77">
        <v>72885.307782902164</v>
      </c>
      <c r="AQ26" s="77">
        <v>73226.184110313872</v>
      </c>
      <c r="AR26" s="77">
        <v>91116.106707659987</v>
      </c>
      <c r="AS26" s="77">
        <v>90265.080806062193</v>
      </c>
      <c r="AT26" s="77">
        <v>90838.195325442866</v>
      </c>
      <c r="AU26" s="77">
        <v>91574.520345741534</v>
      </c>
      <c r="AV26" s="77">
        <v>94769.143589759697</v>
      </c>
      <c r="AW26" s="77">
        <v>93052.697274335849</v>
      </c>
      <c r="AX26" s="77">
        <v>94243.294562129493</v>
      </c>
      <c r="AY26" s="77">
        <v>94349.810171533536</v>
      </c>
      <c r="AZ26" s="77">
        <v>95383.171740753285</v>
      </c>
      <c r="BA26" s="77">
        <v>95511.407507365293</v>
      </c>
      <c r="BB26" s="77">
        <v>95030.082945187474</v>
      </c>
      <c r="BC26" s="77">
        <v>96504.388785184463</v>
      </c>
      <c r="BD26" s="77">
        <v>95240.620871331237</v>
      </c>
      <c r="BE26" s="77">
        <v>95636.609848024877</v>
      </c>
      <c r="BF26" s="77">
        <v>95970.823681245238</v>
      </c>
      <c r="BG26" s="77">
        <v>95655.413050587202</v>
      </c>
      <c r="BH26" s="77">
        <v>96022.766697184416</v>
      </c>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81">
        <v>50590.216943145402</v>
      </c>
      <c r="D27" s="81">
        <v>50394.7006120847</v>
      </c>
      <c r="E27" s="81">
        <v>50801.924505569797</v>
      </c>
      <c r="F27" s="81">
        <v>51419.055208512698</v>
      </c>
      <c r="G27" s="81">
        <v>51159.9580231828</v>
      </c>
      <c r="H27" s="81">
        <v>50785.748667100197</v>
      </c>
      <c r="I27" s="81">
        <v>51154.219243992302</v>
      </c>
      <c r="J27" s="81">
        <v>50818.270590249798</v>
      </c>
      <c r="K27" s="81">
        <v>51202.2025114918</v>
      </c>
      <c r="L27" s="81">
        <v>51919.793946681602</v>
      </c>
      <c r="M27" s="81">
        <v>51750.927844784499</v>
      </c>
      <c r="N27" s="81">
        <v>51908.048917779699</v>
      </c>
      <c r="O27" s="81">
        <v>51622.968901642998</v>
      </c>
      <c r="P27" s="81">
        <v>52036.286607918599</v>
      </c>
      <c r="Q27" s="81">
        <v>51799.120678136198</v>
      </c>
      <c r="R27" s="81">
        <v>52515.087090751404</v>
      </c>
      <c r="S27" s="81">
        <v>52251.022898298601</v>
      </c>
      <c r="T27" s="81">
        <v>52247.609991272097</v>
      </c>
      <c r="U27" s="81">
        <v>52677.989392447198</v>
      </c>
      <c r="V27" s="81">
        <v>52663.614404058797</v>
      </c>
      <c r="W27" s="81">
        <v>52774.669913755897</v>
      </c>
      <c r="X27" s="81">
        <v>52507.778780344997</v>
      </c>
      <c r="Y27" s="81">
        <v>52635.053562507099</v>
      </c>
      <c r="Z27" s="81">
        <v>52905.806125992</v>
      </c>
      <c r="AA27" s="81">
        <v>52790.657431697298</v>
      </c>
      <c r="AB27" s="81">
        <v>52760.688710440103</v>
      </c>
      <c r="AC27" s="81">
        <v>52778.633853947897</v>
      </c>
      <c r="AD27" s="81">
        <v>52593.669002525901</v>
      </c>
      <c r="AE27" s="81">
        <v>52588.793394390901</v>
      </c>
      <c r="AF27" s="81">
        <v>51578.500133821901</v>
      </c>
      <c r="AG27" s="81">
        <v>51933.253239661601</v>
      </c>
      <c r="AH27" s="81">
        <v>52211.8158750722</v>
      </c>
      <c r="AI27" s="81">
        <v>52427.189106845697</v>
      </c>
      <c r="AJ27" s="81">
        <v>52958.880311855799</v>
      </c>
      <c r="AK27" s="81">
        <v>52740.712519865097</v>
      </c>
      <c r="AL27" s="81">
        <v>52798.3998786866</v>
      </c>
      <c r="AM27" s="81">
        <v>52385.778686059602</v>
      </c>
      <c r="AN27" s="81">
        <v>52135.148302775997</v>
      </c>
      <c r="AO27" s="81">
        <v>52581.378503903601</v>
      </c>
      <c r="AP27" s="81">
        <v>52640.927717382503</v>
      </c>
      <c r="AQ27" s="81">
        <v>52559.811500469499</v>
      </c>
      <c r="AR27" s="81">
        <v>52956.205799355499</v>
      </c>
      <c r="AS27" s="81">
        <v>53307.153115727902</v>
      </c>
      <c r="AT27" s="81">
        <v>53601.318390977904</v>
      </c>
      <c r="AU27" s="81">
        <v>53467.996108220897</v>
      </c>
      <c r="AV27" s="81">
        <v>53213.110696436597</v>
      </c>
      <c r="AW27" s="81">
        <v>53485.396637215301</v>
      </c>
      <c r="AX27" s="81">
        <v>53309.996008463197</v>
      </c>
      <c r="AY27" s="81">
        <v>53977.264979463303</v>
      </c>
      <c r="AZ27" s="81">
        <v>53620.401292139599</v>
      </c>
      <c r="BA27" s="81">
        <v>53431.033224803003</v>
      </c>
      <c r="BB27" s="81">
        <v>53550.805568644799</v>
      </c>
      <c r="BC27" s="81">
        <v>53601.057467129598</v>
      </c>
      <c r="BD27" s="81">
        <v>53438.766581478099</v>
      </c>
      <c r="BE27" s="81">
        <v>53516.741953516401</v>
      </c>
      <c r="BF27" s="81">
        <v>53409.239046928698</v>
      </c>
      <c r="BG27" s="81">
        <v>53257.5613650628</v>
      </c>
      <c r="BH27" s="81">
        <v>53310.195837590203</v>
      </c>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7">
        <v>50590.216943145402</v>
      </c>
      <c r="D28" s="77">
        <v>50394.7006120847</v>
      </c>
      <c r="E28" s="77">
        <v>50801.924505569797</v>
      </c>
      <c r="F28" s="77">
        <v>51419.055208512698</v>
      </c>
      <c r="G28" s="77">
        <v>51159.9580231828</v>
      </c>
      <c r="H28" s="77">
        <v>50785.748667100197</v>
      </c>
      <c r="I28" s="77">
        <v>51154.219243992302</v>
      </c>
      <c r="J28" s="77">
        <v>50818.270590249798</v>
      </c>
      <c r="K28" s="77">
        <v>51202.2025114918</v>
      </c>
      <c r="L28" s="77">
        <v>51919.793946681602</v>
      </c>
      <c r="M28" s="77">
        <v>51750.927844784499</v>
      </c>
      <c r="N28" s="77">
        <v>51908.048917779699</v>
      </c>
      <c r="O28" s="77">
        <v>51622.968901642998</v>
      </c>
      <c r="P28" s="77">
        <v>52036.286607918599</v>
      </c>
      <c r="Q28" s="77">
        <v>51799.120678136198</v>
      </c>
      <c r="R28" s="77">
        <v>52515.087090751404</v>
      </c>
      <c r="S28" s="77">
        <v>52251.022898298601</v>
      </c>
      <c r="T28" s="77">
        <v>52247.609991272097</v>
      </c>
      <c r="U28" s="77">
        <v>52677.989392447198</v>
      </c>
      <c r="V28" s="77">
        <v>52663.614404058797</v>
      </c>
      <c r="W28" s="77">
        <v>52774.669913755897</v>
      </c>
      <c r="X28" s="77">
        <v>52507.778780344997</v>
      </c>
      <c r="Y28" s="77">
        <v>52635.053562507099</v>
      </c>
      <c r="Z28" s="77">
        <v>52905.806125992</v>
      </c>
      <c r="AA28" s="77">
        <v>52790.657431697298</v>
      </c>
      <c r="AB28" s="77">
        <v>52760.688710440103</v>
      </c>
      <c r="AC28" s="77">
        <v>52778.633853947897</v>
      </c>
      <c r="AD28" s="77">
        <v>52593.669002525901</v>
      </c>
      <c r="AE28" s="77">
        <v>52588.793394390901</v>
      </c>
      <c r="AF28" s="77">
        <v>51578.500133821901</v>
      </c>
      <c r="AG28" s="77">
        <v>51933.253239661601</v>
      </c>
      <c r="AH28" s="77">
        <v>52211.8158750722</v>
      </c>
      <c r="AI28" s="77">
        <v>52427.189106845697</v>
      </c>
      <c r="AJ28" s="77">
        <v>52958.880311855799</v>
      </c>
      <c r="AK28" s="77">
        <v>52740.712519865097</v>
      </c>
      <c r="AL28" s="77">
        <v>52798.3998786866</v>
      </c>
      <c r="AM28" s="77">
        <v>52385.778686059602</v>
      </c>
      <c r="AN28" s="77">
        <v>52135.148302775997</v>
      </c>
      <c r="AO28" s="77">
        <v>52581.378503903601</v>
      </c>
      <c r="AP28" s="77">
        <v>52640.927717382503</v>
      </c>
      <c r="AQ28" s="77">
        <v>52559.811500469499</v>
      </c>
      <c r="AR28" s="77">
        <v>52956.205799355499</v>
      </c>
      <c r="AS28" s="77">
        <v>53307.153115727902</v>
      </c>
      <c r="AT28" s="77">
        <v>53601.318390977904</v>
      </c>
      <c r="AU28" s="77">
        <v>53467.996108220897</v>
      </c>
      <c r="AV28" s="77">
        <v>53213.110696436597</v>
      </c>
      <c r="AW28" s="77">
        <v>53485.396637215301</v>
      </c>
      <c r="AX28" s="77">
        <v>53309.996008463197</v>
      </c>
      <c r="AY28" s="77">
        <v>53977.264979463303</v>
      </c>
      <c r="AZ28" s="77">
        <v>53620.401292139599</v>
      </c>
      <c r="BA28" s="77">
        <v>53431.033224803003</v>
      </c>
      <c r="BB28" s="77">
        <v>53550.805568644799</v>
      </c>
      <c r="BC28" s="77">
        <v>53601.057467129598</v>
      </c>
      <c r="BD28" s="77">
        <v>53438.766581478099</v>
      </c>
      <c r="BE28" s="77">
        <v>53516.741953516401</v>
      </c>
      <c r="BF28" s="77">
        <v>53409.239046928698</v>
      </c>
      <c r="BG28" s="77">
        <v>53257.5613650628</v>
      </c>
      <c r="BH28" s="77">
        <v>53310.195837590203</v>
      </c>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8" t="s">
        <v>150</v>
      </c>
      <c r="B29" s="118"/>
      <c r="C29" s="78">
        <v>168096.36499529221</v>
      </c>
      <c r="D29" s="78">
        <v>169143.69524317054</v>
      </c>
      <c r="E29" s="78">
        <v>169284.06239214854</v>
      </c>
      <c r="F29" s="78">
        <v>169588.38110445079</v>
      </c>
      <c r="G29" s="78">
        <v>169879.64308198536</v>
      </c>
      <c r="H29" s="78">
        <v>169276.19531200133</v>
      </c>
      <c r="I29" s="78">
        <v>170252.10237196329</v>
      </c>
      <c r="J29" s="78">
        <v>168748.02743748605</v>
      </c>
      <c r="K29" s="78">
        <v>169177.45214990314</v>
      </c>
      <c r="L29" s="78">
        <v>169907.93261700348</v>
      </c>
      <c r="M29" s="78">
        <v>170024.8760021723</v>
      </c>
      <c r="N29" s="78">
        <v>170655.35722599295</v>
      </c>
      <c r="O29" s="78">
        <v>169921.1781162988</v>
      </c>
      <c r="P29" s="78">
        <v>169821.01404785641</v>
      </c>
      <c r="Q29" s="78">
        <v>169147.51360379258</v>
      </c>
      <c r="R29" s="78">
        <v>170220.86232236098</v>
      </c>
      <c r="S29" s="78">
        <v>168287.97123953988</v>
      </c>
      <c r="T29" s="78">
        <v>169003.0542836957</v>
      </c>
      <c r="U29" s="78">
        <v>170220.46684975619</v>
      </c>
      <c r="V29" s="78">
        <v>170903.04585487038</v>
      </c>
      <c r="W29" s="78">
        <v>171609.87985006595</v>
      </c>
      <c r="X29" s="78">
        <v>171493.291973065</v>
      </c>
      <c r="Y29" s="78">
        <v>171988.19755157901</v>
      </c>
      <c r="Z29" s="78">
        <v>172641.1893236668</v>
      </c>
      <c r="AA29" s="78">
        <v>173279.9081953252</v>
      </c>
      <c r="AB29" s="78">
        <v>174130.02521744574</v>
      </c>
      <c r="AC29" s="78">
        <v>175551.10612700315</v>
      </c>
      <c r="AD29" s="78">
        <v>177033.14993268088</v>
      </c>
      <c r="AE29" s="78">
        <v>176385.75009214741</v>
      </c>
      <c r="AF29" s="78">
        <v>175462.67422253656</v>
      </c>
      <c r="AG29" s="78">
        <v>177298.9762842108</v>
      </c>
      <c r="AH29" s="78">
        <v>178687.9947732742</v>
      </c>
      <c r="AI29" s="78">
        <v>179584.09121659576</v>
      </c>
      <c r="AJ29" s="78">
        <v>179009.31584238051</v>
      </c>
      <c r="AK29" s="78">
        <v>179209.58281268025</v>
      </c>
      <c r="AL29" s="78">
        <v>182058.0629219283</v>
      </c>
      <c r="AM29" s="78">
        <v>171797.32856135786</v>
      </c>
      <c r="AN29" s="78">
        <v>175873.78823532537</v>
      </c>
      <c r="AO29" s="78">
        <v>180468.53636483074</v>
      </c>
      <c r="AP29" s="78">
        <v>166089.15054064701</v>
      </c>
      <c r="AQ29" s="78">
        <v>166713.88434279867</v>
      </c>
      <c r="AR29" s="78">
        <v>185461.47956008083</v>
      </c>
      <c r="AS29" s="78">
        <v>184991.61013456096</v>
      </c>
      <c r="AT29" s="78">
        <v>186148.82424649067</v>
      </c>
      <c r="AU29" s="78">
        <v>186903.59432127941</v>
      </c>
      <c r="AV29" s="78">
        <v>189629.24080746091</v>
      </c>
      <c r="AW29" s="78">
        <v>188400.62624645064</v>
      </c>
      <c r="AX29" s="78">
        <v>189628.9314704584</v>
      </c>
      <c r="AY29" s="78">
        <v>190632.00578604324</v>
      </c>
      <c r="AZ29" s="78">
        <v>191249.51851824755</v>
      </c>
      <c r="BA29" s="78">
        <v>191081.88934661751</v>
      </c>
      <c r="BB29" s="78">
        <v>190737.22379284207</v>
      </c>
      <c r="BC29" s="78">
        <v>192235.91766134388</v>
      </c>
      <c r="BD29" s="78">
        <v>190568.53472290569</v>
      </c>
      <c r="BE29" s="78">
        <v>191149.64296041874</v>
      </c>
      <c r="BF29" s="78">
        <v>191315.48132567026</v>
      </c>
      <c r="BG29" s="78">
        <v>190615.4651780554</v>
      </c>
      <c r="BH29" s="78">
        <v>191174.61777156484</v>
      </c>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row>
    <row r="31" spans="1:128" ht="15" thickBot="1" x14ac:dyDescent="0.4">
      <c r="A31" s="88" t="s">
        <v>304</v>
      </c>
      <c r="B31" s="89"/>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335</v>
      </c>
    </row>
    <row r="33" spans="1:128" ht="15" thickBot="1" x14ac:dyDescent="0.4">
      <c r="A33" s="16" t="s">
        <v>94</v>
      </c>
      <c r="B33" s="17" t="s">
        <v>95</v>
      </c>
      <c r="C33" s="81" t="s">
        <v>337</v>
      </c>
      <c r="D33" s="81" t="s">
        <v>337</v>
      </c>
      <c r="E33" s="81" t="s">
        <v>337</v>
      </c>
      <c r="F33" s="81" t="s">
        <v>337</v>
      </c>
      <c r="G33" s="81" t="s">
        <v>337</v>
      </c>
      <c r="H33" s="81" t="s">
        <v>337</v>
      </c>
      <c r="I33" s="81" t="s">
        <v>337</v>
      </c>
      <c r="J33" s="81" t="s">
        <v>337</v>
      </c>
      <c r="K33" s="81" t="s">
        <v>337</v>
      </c>
      <c r="L33" s="81" t="s">
        <v>337</v>
      </c>
      <c r="M33" s="81" t="s">
        <v>337</v>
      </c>
      <c r="N33" s="81" t="s">
        <v>337</v>
      </c>
      <c r="O33" s="81" t="s">
        <v>337</v>
      </c>
      <c r="P33" s="81" t="s">
        <v>337</v>
      </c>
      <c r="Q33" s="81" t="s">
        <v>337</v>
      </c>
      <c r="R33" s="81" t="s">
        <v>337</v>
      </c>
      <c r="S33" s="81" t="s">
        <v>337</v>
      </c>
      <c r="T33" s="81" t="s">
        <v>337</v>
      </c>
      <c r="U33" s="81" t="s">
        <v>337</v>
      </c>
      <c r="V33" s="81" t="s">
        <v>337</v>
      </c>
      <c r="W33" s="81" t="s">
        <v>337</v>
      </c>
      <c r="X33" s="81" t="s">
        <v>337</v>
      </c>
      <c r="Y33" s="81" t="s">
        <v>337</v>
      </c>
      <c r="Z33" s="81" t="s">
        <v>337</v>
      </c>
      <c r="AA33" s="81" t="s">
        <v>337</v>
      </c>
      <c r="AB33" s="81" t="s">
        <v>337</v>
      </c>
      <c r="AC33" s="81" t="s">
        <v>337</v>
      </c>
      <c r="AD33" s="81" t="s">
        <v>337</v>
      </c>
      <c r="AE33" s="81" t="s">
        <v>337</v>
      </c>
      <c r="AF33" s="81" t="s">
        <v>337</v>
      </c>
      <c r="AG33" s="81" t="s">
        <v>337</v>
      </c>
      <c r="AH33" s="81" t="s">
        <v>337</v>
      </c>
      <c r="AI33" s="81" t="s">
        <v>337</v>
      </c>
      <c r="AJ33" s="81" t="s">
        <v>337</v>
      </c>
      <c r="AK33" s="81" t="s">
        <v>337</v>
      </c>
      <c r="AL33" s="81" t="s">
        <v>337</v>
      </c>
      <c r="AM33" s="81" t="s">
        <v>337</v>
      </c>
      <c r="AN33" s="81" t="s">
        <v>337</v>
      </c>
      <c r="AO33" s="81" t="s">
        <v>337</v>
      </c>
      <c r="AP33" s="81" t="s">
        <v>337</v>
      </c>
      <c r="AQ33" s="81" t="s">
        <v>337</v>
      </c>
      <c r="AR33" s="81" t="s">
        <v>337</v>
      </c>
      <c r="AS33" s="81" t="s">
        <v>337</v>
      </c>
      <c r="AT33" s="81" t="s">
        <v>337</v>
      </c>
      <c r="AU33" s="81" t="s">
        <v>337</v>
      </c>
      <c r="AV33" s="81" t="s">
        <v>337</v>
      </c>
      <c r="AW33" s="81" t="s">
        <v>337</v>
      </c>
      <c r="AX33" s="81" t="s">
        <v>337</v>
      </c>
      <c r="AY33" s="81" t="s">
        <v>337</v>
      </c>
      <c r="AZ33" s="81" t="s">
        <v>337</v>
      </c>
      <c r="BA33" s="81" t="s">
        <v>337</v>
      </c>
      <c r="BB33" s="81" t="s">
        <v>337</v>
      </c>
      <c r="BC33" s="81" t="s">
        <v>337</v>
      </c>
      <c r="BD33" s="81" t="s">
        <v>337</v>
      </c>
      <c r="BE33" s="81" t="s">
        <v>337</v>
      </c>
      <c r="BF33" s="81" t="s">
        <v>337</v>
      </c>
      <c r="BG33" s="81" t="s">
        <v>337</v>
      </c>
      <c r="BH33" s="81" t="s">
        <v>337</v>
      </c>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7" t="s">
        <v>337</v>
      </c>
      <c r="D34" s="77" t="s">
        <v>337</v>
      </c>
      <c r="E34" s="77" t="s">
        <v>337</v>
      </c>
      <c r="F34" s="77" t="s">
        <v>337</v>
      </c>
      <c r="G34" s="77" t="s">
        <v>337</v>
      </c>
      <c r="H34" s="77" t="s">
        <v>337</v>
      </c>
      <c r="I34" s="77" t="s">
        <v>337</v>
      </c>
      <c r="J34" s="77" t="s">
        <v>337</v>
      </c>
      <c r="K34" s="77" t="s">
        <v>337</v>
      </c>
      <c r="L34" s="77" t="s">
        <v>337</v>
      </c>
      <c r="M34" s="77" t="s">
        <v>337</v>
      </c>
      <c r="N34" s="77" t="s">
        <v>337</v>
      </c>
      <c r="O34" s="77" t="s">
        <v>337</v>
      </c>
      <c r="P34" s="77" t="s">
        <v>337</v>
      </c>
      <c r="Q34" s="77" t="s">
        <v>337</v>
      </c>
      <c r="R34" s="77" t="s">
        <v>337</v>
      </c>
      <c r="S34" s="77" t="s">
        <v>337</v>
      </c>
      <c r="T34" s="77" t="s">
        <v>337</v>
      </c>
      <c r="U34" s="77" t="s">
        <v>337</v>
      </c>
      <c r="V34" s="77" t="s">
        <v>337</v>
      </c>
      <c r="W34" s="77" t="s">
        <v>337</v>
      </c>
      <c r="X34" s="77" t="s">
        <v>337</v>
      </c>
      <c r="Y34" s="77" t="s">
        <v>337</v>
      </c>
      <c r="Z34" s="77" t="s">
        <v>337</v>
      </c>
      <c r="AA34" s="77" t="s">
        <v>337</v>
      </c>
      <c r="AB34" s="77" t="s">
        <v>337</v>
      </c>
      <c r="AC34" s="77" t="s">
        <v>337</v>
      </c>
      <c r="AD34" s="77" t="s">
        <v>337</v>
      </c>
      <c r="AE34" s="77" t="s">
        <v>337</v>
      </c>
      <c r="AF34" s="77" t="s">
        <v>337</v>
      </c>
      <c r="AG34" s="77" t="s">
        <v>337</v>
      </c>
      <c r="AH34" s="77" t="s">
        <v>337</v>
      </c>
      <c r="AI34" s="77" t="s">
        <v>337</v>
      </c>
      <c r="AJ34" s="77" t="s">
        <v>337</v>
      </c>
      <c r="AK34" s="77" t="s">
        <v>337</v>
      </c>
      <c r="AL34" s="77" t="s">
        <v>337</v>
      </c>
      <c r="AM34" s="77" t="s">
        <v>337</v>
      </c>
      <c r="AN34" s="77" t="s">
        <v>337</v>
      </c>
      <c r="AO34" s="77" t="s">
        <v>337</v>
      </c>
      <c r="AP34" s="77" t="s">
        <v>337</v>
      </c>
      <c r="AQ34" s="77" t="s">
        <v>337</v>
      </c>
      <c r="AR34" s="77" t="s">
        <v>337</v>
      </c>
      <c r="AS34" s="77" t="s">
        <v>337</v>
      </c>
      <c r="AT34" s="77" t="s">
        <v>337</v>
      </c>
      <c r="AU34" s="77" t="s">
        <v>337</v>
      </c>
      <c r="AV34" s="77" t="s">
        <v>337</v>
      </c>
      <c r="AW34" s="77" t="s">
        <v>337</v>
      </c>
      <c r="AX34" s="77" t="s">
        <v>337</v>
      </c>
      <c r="AY34" s="77" t="s">
        <v>337</v>
      </c>
      <c r="AZ34" s="77" t="s">
        <v>337</v>
      </c>
      <c r="BA34" s="77" t="s">
        <v>337</v>
      </c>
      <c r="BB34" s="77" t="s">
        <v>337</v>
      </c>
      <c r="BC34" s="77" t="s">
        <v>337</v>
      </c>
      <c r="BD34" s="77" t="s">
        <v>337</v>
      </c>
      <c r="BE34" s="77" t="s">
        <v>337</v>
      </c>
      <c r="BF34" s="77" t="s">
        <v>337</v>
      </c>
      <c r="BG34" s="77" t="s">
        <v>337</v>
      </c>
      <c r="BH34" s="77" t="s">
        <v>337</v>
      </c>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81">
        <v>154.32545520547501</v>
      </c>
      <c r="D35" s="81">
        <v>116.23322951521401</v>
      </c>
      <c r="E35" s="81">
        <v>101.580352790257</v>
      </c>
      <c r="F35" s="81">
        <v>106.390587721345</v>
      </c>
      <c r="G35" s="81">
        <v>88.572483546196295</v>
      </c>
      <c r="H35" s="81">
        <v>86.435769437252603</v>
      </c>
      <c r="I35" s="81">
        <v>84.860139004734904</v>
      </c>
      <c r="J35" s="81">
        <v>84.018835634050504</v>
      </c>
      <c r="K35" s="81">
        <v>92.031170994157705</v>
      </c>
      <c r="L35" s="81">
        <v>121.583739508574</v>
      </c>
      <c r="M35" s="81">
        <v>104.62758499209799</v>
      </c>
      <c r="N35" s="81">
        <v>78.261265074866003</v>
      </c>
      <c r="O35" s="81">
        <v>97.030080839650495</v>
      </c>
      <c r="P35" s="81">
        <v>92.551109658762201</v>
      </c>
      <c r="Q35" s="81">
        <v>102.565617120939</v>
      </c>
      <c r="R35" s="81">
        <v>111.819788268433</v>
      </c>
      <c r="S35" s="81">
        <v>93.385374018985203</v>
      </c>
      <c r="T35" s="81">
        <v>126.369056521799</v>
      </c>
      <c r="U35" s="81">
        <v>126.50651325893401</v>
      </c>
      <c r="V35" s="81">
        <v>139.506201952075</v>
      </c>
      <c r="W35" s="81">
        <v>147.04418107137499</v>
      </c>
      <c r="X35" s="81">
        <v>120.13153188241699</v>
      </c>
      <c r="Y35" s="81">
        <v>117.757898773956</v>
      </c>
      <c r="Z35" s="81">
        <v>138.013933219932</v>
      </c>
      <c r="AA35" s="81">
        <v>148.521660915685</v>
      </c>
      <c r="AB35" s="81">
        <v>145.44637945111501</v>
      </c>
      <c r="AC35" s="81">
        <v>136.44799988065299</v>
      </c>
      <c r="AD35" s="81">
        <v>113.20769894230099</v>
      </c>
      <c r="AE35" s="81">
        <v>139.769733451619</v>
      </c>
      <c r="AF35" s="81">
        <v>168.26556825173299</v>
      </c>
      <c r="AG35" s="81">
        <v>153.11068281449701</v>
      </c>
      <c r="AH35" s="81">
        <v>120.11490368104199</v>
      </c>
      <c r="AI35" s="81">
        <v>133.52574026089499</v>
      </c>
      <c r="AJ35" s="81">
        <v>171.25497726191099</v>
      </c>
      <c r="AK35" s="81">
        <v>181.84602754915201</v>
      </c>
      <c r="AL35" s="81">
        <v>183.382591623542</v>
      </c>
      <c r="AM35" s="81">
        <v>167.16367478583601</v>
      </c>
      <c r="AN35" s="81">
        <v>170.699146669762</v>
      </c>
      <c r="AO35" s="81">
        <v>157.95347739251599</v>
      </c>
      <c r="AP35" s="81">
        <v>135.734601385838</v>
      </c>
      <c r="AQ35" s="81">
        <v>183.411583246558</v>
      </c>
      <c r="AR35" s="81">
        <v>192.22324928084799</v>
      </c>
      <c r="AS35" s="81">
        <v>250.678857687375</v>
      </c>
      <c r="AT35" s="81">
        <v>213.58792723537599</v>
      </c>
      <c r="AU35" s="81">
        <v>205.176472672334</v>
      </c>
      <c r="AV35" s="81">
        <v>174.84978248493201</v>
      </c>
      <c r="AW35" s="81">
        <v>194.871540976419</v>
      </c>
      <c r="AX35" s="81">
        <v>198.81973534347301</v>
      </c>
      <c r="AY35" s="81">
        <v>184.397338917144</v>
      </c>
      <c r="AZ35" s="81">
        <v>191.13387481916899</v>
      </c>
      <c r="BA35" s="81">
        <v>192.770781318801</v>
      </c>
      <c r="BB35" s="81">
        <v>212.59757578262099</v>
      </c>
      <c r="BC35" s="81">
        <v>223.216329707553</v>
      </c>
      <c r="BD35" s="81">
        <v>211.20767462704299</v>
      </c>
      <c r="BE35" s="81">
        <v>226.387212823185</v>
      </c>
      <c r="BF35" s="81">
        <v>187.14669750668301</v>
      </c>
      <c r="BG35" s="81">
        <v>182.699966847301</v>
      </c>
      <c r="BH35" s="81">
        <v>188.16115484083099</v>
      </c>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81">
        <v>203.39363043086399</v>
      </c>
      <c r="D36" s="81">
        <v>180.713336906401</v>
      </c>
      <c r="E36" s="81">
        <v>197.81846477217201</v>
      </c>
      <c r="F36" s="81">
        <v>193.532944886975</v>
      </c>
      <c r="G36" s="81">
        <v>201.503769819528</v>
      </c>
      <c r="H36" s="81">
        <v>229.68918282652999</v>
      </c>
      <c r="I36" s="81">
        <v>190.563495244184</v>
      </c>
      <c r="J36" s="81">
        <v>218.27255733966399</v>
      </c>
      <c r="K36" s="81">
        <v>169.193597860099</v>
      </c>
      <c r="L36" s="81">
        <v>165.55199181242199</v>
      </c>
      <c r="M36" s="81">
        <v>181.59866298570199</v>
      </c>
      <c r="N36" s="81">
        <v>194.23479052387299</v>
      </c>
      <c r="O36" s="81">
        <v>157.33886739965399</v>
      </c>
      <c r="P36" s="81">
        <v>166.892841981526</v>
      </c>
      <c r="Q36" s="81">
        <v>150.142301007638</v>
      </c>
      <c r="R36" s="81">
        <v>131.67066210463699</v>
      </c>
      <c r="S36" s="81">
        <v>117.10234677173899</v>
      </c>
      <c r="T36" s="81">
        <v>133.94034100116599</v>
      </c>
      <c r="U36" s="81">
        <v>136.49045790327401</v>
      </c>
      <c r="V36" s="81">
        <v>126.20531076724799</v>
      </c>
      <c r="W36" s="81">
        <v>125.22435000826999</v>
      </c>
      <c r="X36" s="81">
        <v>123.305264949717</v>
      </c>
      <c r="Y36" s="81">
        <v>135.879214931848</v>
      </c>
      <c r="Z36" s="81">
        <v>143.390259241352</v>
      </c>
      <c r="AA36" s="81">
        <v>143.55183408034199</v>
      </c>
      <c r="AB36" s="81">
        <v>144.87065919976001</v>
      </c>
      <c r="AC36" s="81">
        <v>136.013627675946</v>
      </c>
      <c r="AD36" s="81">
        <v>162.344867755808</v>
      </c>
      <c r="AE36" s="81">
        <v>165.354230894414</v>
      </c>
      <c r="AF36" s="81">
        <v>155.72691220544601</v>
      </c>
      <c r="AG36" s="81">
        <v>152.758709070685</v>
      </c>
      <c r="AH36" s="81">
        <v>149.93651183471201</v>
      </c>
      <c r="AI36" s="81">
        <v>140.25032105774699</v>
      </c>
      <c r="AJ36" s="81">
        <v>167.819517501588</v>
      </c>
      <c r="AK36" s="81">
        <v>173.00403778556199</v>
      </c>
      <c r="AL36" s="81">
        <v>168.29241438098401</v>
      </c>
      <c r="AM36" s="81">
        <v>89.444335297942104</v>
      </c>
      <c r="AN36" s="81">
        <v>157.727307053196</v>
      </c>
      <c r="AO36" s="81">
        <v>152.83107201771901</v>
      </c>
      <c r="AP36" s="81">
        <v>152.31324707937199</v>
      </c>
      <c r="AQ36" s="81">
        <v>157.666899602352</v>
      </c>
      <c r="AR36" s="81">
        <v>139.21858182942299</v>
      </c>
      <c r="AS36" s="81">
        <v>143.36437245021901</v>
      </c>
      <c r="AT36" s="81">
        <v>159.52479246823901</v>
      </c>
      <c r="AU36" s="81">
        <v>151.35445317171801</v>
      </c>
      <c r="AV36" s="81">
        <v>133.661370138254</v>
      </c>
      <c r="AW36" s="81">
        <v>135.843915287816</v>
      </c>
      <c r="AX36" s="81">
        <v>122.71472483792699</v>
      </c>
      <c r="AY36" s="81">
        <v>143.554887582041</v>
      </c>
      <c r="AZ36" s="81">
        <v>126.63589403155</v>
      </c>
      <c r="BA36" s="81">
        <v>111.860977635621</v>
      </c>
      <c r="BB36" s="81">
        <v>109.922480359818</v>
      </c>
      <c r="BC36" s="81">
        <v>116.481061887775</v>
      </c>
      <c r="BD36" s="81">
        <v>121.57460579954299</v>
      </c>
      <c r="BE36" s="81">
        <v>117.13285223088501</v>
      </c>
      <c r="BF36" s="81">
        <v>113.32653539846299</v>
      </c>
      <c r="BG36" s="81">
        <v>97.000459579088599</v>
      </c>
      <c r="BH36" s="81">
        <v>101.898374916761</v>
      </c>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81">
        <v>490.49977740789097</v>
      </c>
      <c r="D37" s="81">
        <v>562.27329734184696</v>
      </c>
      <c r="E37" s="81">
        <v>508.206672547751</v>
      </c>
      <c r="F37" s="81">
        <v>495.362468877803</v>
      </c>
      <c r="G37" s="81">
        <v>469.02119582336201</v>
      </c>
      <c r="H37" s="81">
        <v>422.18857024402502</v>
      </c>
      <c r="I37" s="81">
        <v>422.98992989121803</v>
      </c>
      <c r="J37" s="81">
        <v>420.04735045918198</v>
      </c>
      <c r="K37" s="81">
        <v>427.003120191211</v>
      </c>
      <c r="L37" s="81">
        <v>499.80012707628498</v>
      </c>
      <c r="M37" s="81">
        <v>530.21239093183101</v>
      </c>
      <c r="N37" s="81">
        <v>524.58858796106301</v>
      </c>
      <c r="O37" s="81">
        <v>416.79640864580301</v>
      </c>
      <c r="P37" s="81">
        <v>383.26023324278202</v>
      </c>
      <c r="Q37" s="81">
        <v>285.48751275962297</v>
      </c>
      <c r="R37" s="81">
        <v>267.51791051021098</v>
      </c>
      <c r="S37" s="81">
        <v>275.02140953936402</v>
      </c>
      <c r="T37" s="81">
        <v>335.545997621791</v>
      </c>
      <c r="U37" s="81">
        <v>302.54284569510901</v>
      </c>
      <c r="V37" s="81">
        <v>323.73471704047103</v>
      </c>
      <c r="W37" s="81">
        <v>319.08406964342203</v>
      </c>
      <c r="X37" s="81">
        <v>351.688634110061</v>
      </c>
      <c r="Y37" s="81">
        <v>415.62030941888798</v>
      </c>
      <c r="Z37" s="81">
        <v>389.77456711633801</v>
      </c>
      <c r="AA37" s="81">
        <v>407.605060974683</v>
      </c>
      <c r="AB37" s="81">
        <v>442.78469235622703</v>
      </c>
      <c r="AC37" s="81">
        <v>478.56968824384501</v>
      </c>
      <c r="AD37" s="81">
        <v>524.38467702631795</v>
      </c>
      <c r="AE37" s="81">
        <v>514.56708771286299</v>
      </c>
      <c r="AF37" s="81">
        <v>573.30003135297295</v>
      </c>
      <c r="AG37" s="81">
        <v>582.29654600597701</v>
      </c>
      <c r="AH37" s="81">
        <v>581.80803469694695</v>
      </c>
      <c r="AI37" s="81">
        <v>563.87218046112105</v>
      </c>
      <c r="AJ37" s="81">
        <v>600.51944365783902</v>
      </c>
      <c r="AK37" s="81">
        <v>567.87584641532806</v>
      </c>
      <c r="AL37" s="81">
        <v>519.22284349236702</v>
      </c>
      <c r="AM37" s="81">
        <v>344.06334758386498</v>
      </c>
      <c r="AN37" s="81">
        <v>411.52070103591097</v>
      </c>
      <c r="AO37" s="81">
        <v>454.03027787975998</v>
      </c>
      <c r="AP37" s="81">
        <v>484.475453214607</v>
      </c>
      <c r="AQ37" s="81">
        <v>485.16049107677998</v>
      </c>
      <c r="AR37" s="81">
        <v>477.86422362893899</v>
      </c>
      <c r="AS37" s="81">
        <v>510.107268713574</v>
      </c>
      <c r="AT37" s="81">
        <v>579.21831006963805</v>
      </c>
      <c r="AU37" s="81">
        <v>541.49919033599303</v>
      </c>
      <c r="AV37" s="81">
        <v>533.44453050071002</v>
      </c>
      <c r="AW37" s="81">
        <v>585.98422920168196</v>
      </c>
      <c r="AX37" s="81">
        <v>581.95245864211802</v>
      </c>
      <c r="AY37" s="81">
        <v>652.68931920476302</v>
      </c>
      <c r="AZ37" s="81">
        <v>639.762299422806</v>
      </c>
      <c r="BA37" s="81">
        <v>588.46853785207497</v>
      </c>
      <c r="BB37" s="81">
        <v>550.56741237341896</v>
      </c>
      <c r="BC37" s="81">
        <v>475.75676782835899</v>
      </c>
      <c r="BD37" s="81">
        <v>439.76395534364099</v>
      </c>
      <c r="BE37" s="81">
        <v>354.057994658209</v>
      </c>
      <c r="BF37" s="81">
        <v>374.08067727320599</v>
      </c>
      <c r="BG37" s="81">
        <v>375.81489429725599</v>
      </c>
      <c r="BH37" s="81">
        <v>362.87187222247798</v>
      </c>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81">
        <v>7.7453007401291103</v>
      </c>
      <c r="D38" s="81">
        <v>9.6373002894210504</v>
      </c>
      <c r="E38" s="81">
        <v>33.314400161388797</v>
      </c>
      <c r="F38" s="81">
        <v>35.332831662474099</v>
      </c>
      <c r="G38" s="81">
        <v>7.3098720228111702</v>
      </c>
      <c r="H38" s="81">
        <v>9.72302430341907</v>
      </c>
      <c r="I38" s="81">
        <v>5.5897447612992401</v>
      </c>
      <c r="J38" s="81">
        <v>6.9147805437775203</v>
      </c>
      <c r="K38" s="81">
        <v>5.7157659829035401</v>
      </c>
      <c r="L38" s="81">
        <v>7.0409956498986803</v>
      </c>
      <c r="M38" s="81">
        <v>9.6829320506075707</v>
      </c>
      <c r="N38" s="81">
        <v>7.8813446564663403</v>
      </c>
      <c r="O38" s="81">
        <v>8.5143516949702907</v>
      </c>
      <c r="P38" s="81">
        <v>9.9820560501307796</v>
      </c>
      <c r="Q38" s="81">
        <v>9.7371100393978693</v>
      </c>
      <c r="R38" s="81">
        <v>9.9951588469358299</v>
      </c>
      <c r="S38" s="81">
        <v>18.107325981024299</v>
      </c>
      <c r="T38" s="81">
        <v>23.083210045365998</v>
      </c>
      <c r="U38" s="81">
        <v>22.831238907932399</v>
      </c>
      <c r="V38" s="81">
        <v>18.587097609717201</v>
      </c>
      <c r="W38" s="81">
        <v>15.590516211848101</v>
      </c>
      <c r="X38" s="81">
        <v>14.241565325289899</v>
      </c>
      <c r="Y38" s="81">
        <v>21.3504484335601</v>
      </c>
      <c r="Z38" s="81">
        <v>20.6758659281105</v>
      </c>
      <c r="AA38" s="81">
        <v>31.452144619421201</v>
      </c>
      <c r="AB38" s="81">
        <v>38.599024541115398</v>
      </c>
      <c r="AC38" s="81">
        <v>32.674347895327202</v>
      </c>
      <c r="AD38" s="81">
        <v>37.655190370814502</v>
      </c>
      <c r="AE38" s="81">
        <v>24.188540860957801</v>
      </c>
      <c r="AF38" s="81">
        <v>34.053989514869897</v>
      </c>
      <c r="AG38" s="81">
        <v>28.803683607498801</v>
      </c>
      <c r="AH38" s="81">
        <v>27.5378485941851</v>
      </c>
      <c r="AI38" s="81">
        <v>28.0759068802118</v>
      </c>
      <c r="AJ38" s="81">
        <v>26.370175285694199</v>
      </c>
      <c r="AK38" s="81">
        <v>30.036038464153901</v>
      </c>
      <c r="AL38" s="81">
        <v>17.719121801388901</v>
      </c>
      <c r="AM38" s="81">
        <v>9.3923664975055203</v>
      </c>
      <c r="AN38" s="81">
        <v>15.0094480401567</v>
      </c>
      <c r="AO38" s="81">
        <v>26.999467459914602</v>
      </c>
      <c r="AP38" s="81">
        <v>21.3489012617448</v>
      </c>
      <c r="AQ38" s="81">
        <v>15.2234364235683</v>
      </c>
      <c r="AR38" s="81">
        <v>22.034445497384802</v>
      </c>
      <c r="AS38" s="81">
        <v>33.812459366768302</v>
      </c>
      <c r="AT38" s="81">
        <v>34.6814856983761</v>
      </c>
      <c r="AU38" s="81">
        <v>37.170567999708297</v>
      </c>
      <c r="AV38" s="81">
        <v>40.125711612009802</v>
      </c>
      <c r="AW38" s="81">
        <v>30.959874716850599</v>
      </c>
      <c r="AX38" s="81">
        <v>24.0688473936364</v>
      </c>
      <c r="AY38" s="81">
        <v>22.365153080660999</v>
      </c>
      <c r="AZ38" s="81">
        <v>14.2679779950381</v>
      </c>
      <c r="BA38" s="81">
        <v>19.128223255883199</v>
      </c>
      <c r="BB38" s="81">
        <v>21.611321900936101</v>
      </c>
      <c r="BC38" s="81">
        <v>18.628909125559002</v>
      </c>
      <c r="BD38" s="81">
        <v>27.663055209332999</v>
      </c>
      <c r="BE38" s="81">
        <v>23.218072966640101</v>
      </c>
      <c r="BF38" s="81">
        <v>26.779395841178101</v>
      </c>
      <c r="BG38" s="81">
        <v>18.051703219014701</v>
      </c>
      <c r="BH38" s="81">
        <v>28.800657670930001</v>
      </c>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81">
        <v>790.55507564404502</v>
      </c>
      <c r="D39" s="81">
        <v>772.82087934045501</v>
      </c>
      <c r="E39" s="81">
        <v>770.42866247852999</v>
      </c>
      <c r="F39" s="81">
        <v>757.54760653834796</v>
      </c>
      <c r="G39" s="81">
        <v>709.82688479498802</v>
      </c>
      <c r="H39" s="81">
        <v>611.21782544055895</v>
      </c>
      <c r="I39" s="81">
        <v>617.62442214261102</v>
      </c>
      <c r="J39" s="81">
        <v>599.82343012412798</v>
      </c>
      <c r="K39" s="81">
        <v>638.02812524104104</v>
      </c>
      <c r="L39" s="81">
        <v>625.38693618125603</v>
      </c>
      <c r="M39" s="81">
        <v>616.52690243025199</v>
      </c>
      <c r="N39" s="81">
        <v>621.00292076187498</v>
      </c>
      <c r="O39" s="81">
        <v>587.84895391604005</v>
      </c>
      <c r="P39" s="81">
        <v>651.61317613980395</v>
      </c>
      <c r="Q39" s="81">
        <v>637.25842308164204</v>
      </c>
      <c r="R39" s="81">
        <v>608.92431174430101</v>
      </c>
      <c r="S39" s="81">
        <v>697.09540047871496</v>
      </c>
      <c r="T39" s="81">
        <v>800.38306976100705</v>
      </c>
      <c r="U39" s="81">
        <v>824.70041193369195</v>
      </c>
      <c r="V39" s="81">
        <v>777.614056102527</v>
      </c>
      <c r="W39" s="81">
        <v>728.04608060073701</v>
      </c>
      <c r="X39" s="81">
        <v>736.74772566229296</v>
      </c>
      <c r="Y39" s="81">
        <v>757.15882039058999</v>
      </c>
      <c r="Z39" s="81">
        <v>719.01884859131997</v>
      </c>
      <c r="AA39" s="81">
        <v>720.04773134136303</v>
      </c>
      <c r="AB39" s="81">
        <v>761.65698351654601</v>
      </c>
      <c r="AC39" s="81">
        <v>777.00371715955202</v>
      </c>
      <c r="AD39" s="81">
        <v>803.68326278288305</v>
      </c>
      <c r="AE39" s="81">
        <v>825.86333558504396</v>
      </c>
      <c r="AF39" s="81">
        <v>812.99797385213196</v>
      </c>
      <c r="AG39" s="81">
        <v>805.481874827664</v>
      </c>
      <c r="AH39" s="81">
        <v>764.44226608225995</v>
      </c>
      <c r="AI39" s="81">
        <v>747.51266880220999</v>
      </c>
      <c r="AJ39" s="81">
        <v>667.95328256168796</v>
      </c>
      <c r="AK39" s="81">
        <v>681.25522120878202</v>
      </c>
      <c r="AL39" s="81">
        <v>634.40430055962395</v>
      </c>
      <c r="AM39" s="81">
        <v>422.66742950232702</v>
      </c>
      <c r="AN39" s="81">
        <v>502.46307907087498</v>
      </c>
      <c r="AO39" s="81">
        <v>554.12845576628001</v>
      </c>
      <c r="AP39" s="81">
        <v>614.28407079161695</v>
      </c>
      <c r="AQ39" s="81">
        <v>644.71681410433803</v>
      </c>
      <c r="AR39" s="81">
        <v>688.73653389581602</v>
      </c>
      <c r="AS39" s="81">
        <v>661.21690704974003</v>
      </c>
      <c r="AT39" s="81">
        <v>671.13571812699399</v>
      </c>
      <c r="AU39" s="81">
        <v>640.86834397621601</v>
      </c>
      <c r="AV39" s="81">
        <v>605.56663417747097</v>
      </c>
      <c r="AW39" s="81">
        <v>607.73546544583303</v>
      </c>
      <c r="AX39" s="81">
        <v>684.40328218840796</v>
      </c>
      <c r="AY39" s="81">
        <v>669.02260838690904</v>
      </c>
      <c r="AZ39" s="81">
        <v>607.78628173470395</v>
      </c>
      <c r="BA39" s="81">
        <v>572.84121425264402</v>
      </c>
      <c r="BB39" s="81">
        <v>502.638732827924</v>
      </c>
      <c r="BC39" s="81">
        <v>532.34068585043804</v>
      </c>
      <c r="BD39" s="81">
        <v>505.01830659198902</v>
      </c>
      <c r="BE39" s="81">
        <v>537.69406010672196</v>
      </c>
      <c r="BF39" s="81">
        <v>499.83609672188902</v>
      </c>
      <c r="BG39" s="81">
        <v>501.71564591699899</v>
      </c>
      <c r="BH39" s="81">
        <v>538.07257321376198</v>
      </c>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7">
        <v>1646.519239428404</v>
      </c>
      <c r="D40" s="77">
        <v>1641.6780433933382</v>
      </c>
      <c r="E40" s="77">
        <v>1611.3485527500989</v>
      </c>
      <c r="F40" s="77">
        <v>1588.1664396869451</v>
      </c>
      <c r="G40" s="77">
        <v>1476.2342060068854</v>
      </c>
      <c r="H40" s="77">
        <v>1359.2543722517858</v>
      </c>
      <c r="I40" s="77">
        <v>1321.6277310440473</v>
      </c>
      <c r="J40" s="77">
        <v>1329.0769541008021</v>
      </c>
      <c r="K40" s="77">
        <v>1331.9717802694122</v>
      </c>
      <c r="L40" s="77">
        <v>1419.3637902284358</v>
      </c>
      <c r="M40" s="77">
        <v>1442.6484733904904</v>
      </c>
      <c r="N40" s="77">
        <v>1425.9689089781432</v>
      </c>
      <c r="O40" s="77">
        <v>1267.5286624961177</v>
      </c>
      <c r="P40" s="77">
        <v>1304.2994170730049</v>
      </c>
      <c r="Q40" s="77">
        <v>1185.1909640092399</v>
      </c>
      <c r="R40" s="77">
        <v>1129.9278314745179</v>
      </c>
      <c r="S40" s="77">
        <v>1200.7118567898274</v>
      </c>
      <c r="T40" s="77">
        <v>1419.3216749511289</v>
      </c>
      <c r="U40" s="77">
        <v>1413.0714676989414</v>
      </c>
      <c r="V40" s="77">
        <v>1385.6473834720382</v>
      </c>
      <c r="W40" s="77">
        <v>1334.9891975356522</v>
      </c>
      <c r="X40" s="77">
        <v>1346.1147219297777</v>
      </c>
      <c r="Y40" s="77">
        <v>1447.766691948842</v>
      </c>
      <c r="Z40" s="77">
        <v>1410.8734740970526</v>
      </c>
      <c r="AA40" s="77">
        <v>1451.1784319314943</v>
      </c>
      <c r="AB40" s="77">
        <v>1533.3577390647633</v>
      </c>
      <c r="AC40" s="77">
        <v>1560.7093808553232</v>
      </c>
      <c r="AD40" s="77">
        <v>1641.2756968781246</v>
      </c>
      <c r="AE40" s="77">
        <v>1669.7429285048979</v>
      </c>
      <c r="AF40" s="77">
        <v>1744.3444751771538</v>
      </c>
      <c r="AG40" s="77">
        <v>1722.4514963263218</v>
      </c>
      <c r="AH40" s="77">
        <v>1643.839564889146</v>
      </c>
      <c r="AI40" s="77">
        <v>1613.2368174621847</v>
      </c>
      <c r="AJ40" s="77">
        <v>1633.91739626872</v>
      </c>
      <c r="AK40" s="77">
        <v>1634.017171422978</v>
      </c>
      <c r="AL40" s="77">
        <v>1523.021271857906</v>
      </c>
      <c r="AM40" s="77">
        <v>1032.7311536674756</v>
      </c>
      <c r="AN40" s="77">
        <v>1257.4196818699006</v>
      </c>
      <c r="AO40" s="77">
        <v>1345.9427505161898</v>
      </c>
      <c r="AP40" s="77">
        <v>1408.1562737331788</v>
      </c>
      <c r="AQ40" s="77">
        <v>1486.1792244535964</v>
      </c>
      <c r="AR40" s="77">
        <v>1520.0770341324107</v>
      </c>
      <c r="AS40" s="77">
        <v>1599.1798652676764</v>
      </c>
      <c r="AT40" s="77">
        <v>1658.1482335986232</v>
      </c>
      <c r="AU40" s="77">
        <v>1576.0690281559694</v>
      </c>
      <c r="AV40" s="77">
        <v>1487.6480289133769</v>
      </c>
      <c r="AW40" s="77">
        <v>1555.3950256286005</v>
      </c>
      <c r="AX40" s="77">
        <v>1611.9590484055623</v>
      </c>
      <c r="AY40" s="77">
        <v>1672.0293071715182</v>
      </c>
      <c r="AZ40" s="77">
        <v>1579.5863280032672</v>
      </c>
      <c r="BA40" s="77">
        <v>1485.0697343150241</v>
      </c>
      <c r="BB40" s="77">
        <v>1397.3375232447181</v>
      </c>
      <c r="BC40" s="77">
        <v>1366.423754399684</v>
      </c>
      <c r="BD40" s="77">
        <v>1305.227597571549</v>
      </c>
      <c r="BE40" s="77">
        <v>1258.4901927856411</v>
      </c>
      <c r="BF40" s="77">
        <v>1201.1694027414192</v>
      </c>
      <c r="BG40" s="77">
        <v>1175.2826698596593</v>
      </c>
      <c r="BH40" s="77">
        <v>1219.804632864762</v>
      </c>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81">
        <v>1427.89720836833</v>
      </c>
      <c r="D41" s="81">
        <v>1515.2019156659701</v>
      </c>
      <c r="E41" s="81">
        <v>1707.6148732956799</v>
      </c>
      <c r="F41" s="81">
        <v>1578.1899720629999</v>
      </c>
      <c r="G41" s="81">
        <v>1514.4151809467701</v>
      </c>
      <c r="H41" s="81">
        <v>1542.00104434117</v>
      </c>
      <c r="I41" s="81">
        <v>1552.15165816071</v>
      </c>
      <c r="J41" s="81">
        <v>1239.1963863062399</v>
      </c>
      <c r="K41" s="81">
        <v>1370.1631495530701</v>
      </c>
      <c r="L41" s="81">
        <v>1313.76350373635</v>
      </c>
      <c r="M41" s="81">
        <v>1347.36571267524</v>
      </c>
      <c r="N41" s="81">
        <v>1252.27933477483</v>
      </c>
      <c r="O41" s="81">
        <v>1184.3727425438501</v>
      </c>
      <c r="P41" s="81">
        <v>1126.2567565494301</v>
      </c>
      <c r="Q41" s="81">
        <v>938.87210537134501</v>
      </c>
      <c r="R41" s="81">
        <v>1117.7929043769</v>
      </c>
      <c r="S41" s="81">
        <v>969.36721313055602</v>
      </c>
      <c r="T41" s="81">
        <v>974.01818264942904</v>
      </c>
      <c r="U41" s="81">
        <v>1343.4653263022699</v>
      </c>
      <c r="V41" s="81">
        <v>1258.72578639416</v>
      </c>
      <c r="W41" s="81">
        <v>1236.95972871867</v>
      </c>
      <c r="X41" s="81">
        <v>1381.9871798055999</v>
      </c>
      <c r="Y41" s="81">
        <v>1438.71020709614</v>
      </c>
      <c r="Z41" s="81">
        <v>1411.5062141251699</v>
      </c>
      <c r="AA41" s="81">
        <v>1539.1061483246499</v>
      </c>
      <c r="AB41" s="81">
        <v>1515.9915317309701</v>
      </c>
      <c r="AC41" s="81">
        <v>1453.15974586229</v>
      </c>
      <c r="AD41" s="81">
        <v>1587.21946833531</v>
      </c>
      <c r="AE41" s="81">
        <v>1648.0835131986801</v>
      </c>
      <c r="AF41" s="81">
        <v>1582.0421994443</v>
      </c>
      <c r="AG41" s="81">
        <v>1630.3145833246699</v>
      </c>
      <c r="AH41" s="81">
        <v>1428.6482164914701</v>
      </c>
      <c r="AI41" s="81">
        <v>1631.8188967216299</v>
      </c>
      <c r="AJ41" s="81">
        <v>1696.63488488753</v>
      </c>
      <c r="AK41" s="81">
        <v>1732.2572989851101</v>
      </c>
      <c r="AL41" s="81">
        <v>1527.0408946013799</v>
      </c>
      <c r="AM41" s="81">
        <v>819.53669791976802</v>
      </c>
      <c r="AN41" s="81">
        <v>1439.6119297922701</v>
      </c>
      <c r="AO41" s="81">
        <v>1595.1628987008201</v>
      </c>
      <c r="AP41" s="81">
        <v>1619.1623546112</v>
      </c>
      <c r="AQ41" s="81">
        <v>1543.81007525323</v>
      </c>
      <c r="AR41" s="81">
        <v>1562.69193196775</v>
      </c>
      <c r="AS41" s="81">
        <v>1643.1616871465301</v>
      </c>
      <c r="AT41" s="81">
        <v>1540.6632414324499</v>
      </c>
      <c r="AU41" s="81">
        <v>1735.3250513723101</v>
      </c>
      <c r="AV41" s="81">
        <v>1520.72491636161</v>
      </c>
      <c r="AW41" s="81">
        <v>1601.28889477148</v>
      </c>
      <c r="AX41" s="81">
        <v>1610.31967532671</v>
      </c>
      <c r="AY41" s="81">
        <v>1642.0222776324599</v>
      </c>
      <c r="AZ41" s="81">
        <v>1611.6988354806199</v>
      </c>
      <c r="BA41" s="81">
        <v>1600.3929756785301</v>
      </c>
      <c r="BB41" s="81">
        <v>1572.4767191828</v>
      </c>
      <c r="BC41" s="81">
        <v>1485.6692364145499</v>
      </c>
      <c r="BD41" s="81">
        <v>1474.74020525679</v>
      </c>
      <c r="BE41" s="81">
        <v>1451.66923982611</v>
      </c>
      <c r="BF41" s="81">
        <v>1584.95476399009</v>
      </c>
      <c r="BG41" s="81">
        <v>1550.6816805057299</v>
      </c>
      <c r="BH41" s="81">
        <v>1542.2462342129299</v>
      </c>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7">
        <v>1427.89720836833</v>
      </c>
      <c r="D42" s="77">
        <v>1515.2019156659701</v>
      </c>
      <c r="E42" s="77">
        <v>1707.6148732956799</v>
      </c>
      <c r="F42" s="77">
        <v>1578.1899720629999</v>
      </c>
      <c r="G42" s="77">
        <v>1514.4151809467701</v>
      </c>
      <c r="H42" s="77">
        <v>1542.00104434117</v>
      </c>
      <c r="I42" s="77">
        <v>1552.15165816071</v>
      </c>
      <c r="J42" s="77">
        <v>1239.1963863062399</v>
      </c>
      <c r="K42" s="77">
        <v>1370.1631495530701</v>
      </c>
      <c r="L42" s="77">
        <v>1313.76350373635</v>
      </c>
      <c r="M42" s="77">
        <v>1347.36571267524</v>
      </c>
      <c r="N42" s="77">
        <v>1252.27933477483</v>
      </c>
      <c r="O42" s="77">
        <v>1184.3727425438501</v>
      </c>
      <c r="P42" s="77">
        <v>1126.2567565494301</v>
      </c>
      <c r="Q42" s="77">
        <v>938.87210537134501</v>
      </c>
      <c r="R42" s="77">
        <v>1117.7929043769</v>
      </c>
      <c r="S42" s="77">
        <v>969.36721313055602</v>
      </c>
      <c r="T42" s="77">
        <v>974.01818264942904</v>
      </c>
      <c r="U42" s="77">
        <v>1343.4653263022699</v>
      </c>
      <c r="V42" s="77">
        <v>1258.72578639416</v>
      </c>
      <c r="W42" s="77">
        <v>1236.95972871867</v>
      </c>
      <c r="X42" s="77">
        <v>1381.9871798055999</v>
      </c>
      <c r="Y42" s="77">
        <v>1438.71020709614</v>
      </c>
      <c r="Z42" s="77">
        <v>1411.5062141251699</v>
      </c>
      <c r="AA42" s="77">
        <v>1539.1061483246499</v>
      </c>
      <c r="AB42" s="77">
        <v>1515.9915317309701</v>
      </c>
      <c r="AC42" s="77">
        <v>1453.15974586229</v>
      </c>
      <c r="AD42" s="77">
        <v>1587.21946833531</v>
      </c>
      <c r="AE42" s="77">
        <v>1648.0835131986801</v>
      </c>
      <c r="AF42" s="77">
        <v>1582.0421994443</v>
      </c>
      <c r="AG42" s="77">
        <v>1630.3145833246699</v>
      </c>
      <c r="AH42" s="77">
        <v>1428.6482164914701</v>
      </c>
      <c r="AI42" s="77">
        <v>1631.8188967216299</v>
      </c>
      <c r="AJ42" s="77">
        <v>1696.63488488753</v>
      </c>
      <c r="AK42" s="77">
        <v>1732.2572989851101</v>
      </c>
      <c r="AL42" s="77">
        <v>1527.0408946013799</v>
      </c>
      <c r="AM42" s="77">
        <v>819.53669791976802</v>
      </c>
      <c r="AN42" s="77">
        <v>1439.6119297922701</v>
      </c>
      <c r="AO42" s="77">
        <v>1595.1628987008201</v>
      </c>
      <c r="AP42" s="77">
        <v>1619.1623546112</v>
      </c>
      <c r="AQ42" s="77">
        <v>1543.81007525323</v>
      </c>
      <c r="AR42" s="77">
        <v>1562.69193196775</v>
      </c>
      <c r="AS42" s="77">
        <v>1643.1616871465301</v>
      </c>
      <c r="AT42" s="77">
        <v>1540.6632414324499</v>
      </c>
      <c r="AU42" s="77">
        <v>1735.3250513723101</v>
      </c>
      <c r="AV42" s="77">
        <v>1520.72491636161</v>
      </c>
      <c r="AW42" s="77">
        <v>1601.28889477148</v>
      </c>
      <c r="AX42" s="77">
        <v>1610.31967532671</v>
      </c>
      <c r="AY42" s="77">
        <v>1642.0222776324599</v>
      </c>
      <c r="AZ42" s="77">
        <v>1611.6988354806199</v>
      </c>
      <c r="BA42" s="77">
        <v>1600.3929756785301</v>
      </c>
      <c r="BB42" s="77">
        <v>1572.4767191828</v>
      </c>
      <c r="BC42" s="77">
        <v>1485.6692364145499</v>
      </c>
      <c r="BD42" s="77">
        <v>1474.74020525679</v>
      </c>
      <c r="BE42" s="77">
        <v>1451.66923982611</v>
      </c>
      <c r="BF42" s="77">
        <v>1584.95476399009</v>
      </c>
      <c r="BG42" s="77">
        <v>1550.6816805057299</v>
      </c>
      <c r="BH42" s="77">
        <v>1542.2462342129299</v>
      </c>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81">
        <v>280.567213664821</v>
      </c>
      <c r="D43" s="81">
        <v>288.53820626711399</v>
      </c>
      <c r="E43" s="81">
        <v>299.29053493628101</v>
      </c>
      <c r="F43" s="81">
        <v>299.44804848228301</v>
      </c>
      <c r="G43" s="81">
        <v>289.35839113211802</v>
      </c>
      <c r="H43" s="81">
        <v>301.94659049410302</v>
      </c>
      <c r="I43" s="81">
        <v>275.96103437875797</v>
      </c>
      <c r="J43" s="81">
        <v>311.02711523363803</v>
      </c>
      <c r="K43" s="81">
        <v>314.46291020474501</v>
      </c>
      <c r="L43" s="81">
        <v>334.06994817764797</v>
      </c>
      <c r="M43" s="81">
        <v>360.417173272284</v>
      </c>
      <c r="N43" s="81">
        <v>291.82091802989601</v>
      </c>
      <c r="O43" s="81">
        <v>244.21042924938001</v>
      </c>
      <c r="P43" s="81">
        <v>208.44900955507401</v>
      </c>
      <c r="Q43" s="81">
        <v>231.548478665711</v>
      </c>
      <c r="R43" s="81">
        <v>209.236953013011</v>
      </c>
      <c r="S43" s="81">
        <v>242.60041228759599</v>
      </c>
      <c r="T43" s="81">
        <v>319.560627042683</v>
      </c>
      <c r="U43" s="81">
        <v>353.397321842042</v>
      </c>
      <c r="V43" s="81">
        <v>324.99583097231101</v>
      </c>
      <c r="W43" s="81">
        <v>308.348301939115</v>
      </c>
      <c r="X43" s="81">
        <v>257.44216293267198</v>
      </c>
      <c r="Y43" s="81">
        <v>223.27965437075699</v>
      </c>
      <c r="Z43" s="81">
        <v>279.75822124649602</v>
      </c>
      <c r="AA43" s="81">
        <v>287.95730214829001</v>
      </c>
      <c r="AB43" s="81">
        <v>304.95167536124501</v>
      </c>
      <c r="AC43" s="81">
        <v>286.21733640929</v>
      </c>
      <c r="AD43" s="81">
        <v>245.92687426421301</v>
      </c>
      <c r="AE43" s="81">
        <v>272.02109498136502</v>
      </c>
      <c r="AF43" s="81">
        <v>264.56977488435803</v>
      </c>
      <c r="AG43" s="81">
        <v>266.03278947620697</v>
      </c>
      <c r="AH43" s="81">
        <v>286.54170565665999</v>
      </c>
      <c r="AI43" s="81">
        <v>270.03355611703</v>
      </c>
      <c r="AJ43" s="81">
        <v>286.73389571085499</v>
      </c>
      <c r="AK43" s="81">
        <v>282.96265364356998</v>
      </c>
      <c r="AL43" s="81">
        <v>284.37335377874598</v>
      </c>
      <c r="AM43" s="81">
        <v>174.43579860740499</v>
      </c>
      <c r="AN43" s="81">
        <v>191.068340105385</v>
      </c>
      <c r="AO43" s="81">
        <v>221.102535051899</v>
      </c>
      <c r="AP43" s="81">
        <v>152.80180333118801</v>
      </c>
      <c r="AQ43" s="81">
        <v>242.478855276975</v>
      </c>
      <c r="AR43" s="81">
        <v>306.38373997793099</v>
      </c>
      <c r="AS43" s="81">
        <v>309.31484119893901</v>
      </c>
      <c r="AT43" s="81">
        <v>344.32002093486398</v>
      </c>
      <c r="AU43" s="81">
        <v>353.57150475172699</v>
      </c>
      <c r="AV43" s="81">
        <v>352.332788750639</v>
      </c>
      <c r="AW43" s="81">
        <v>337.90525687937298</v>
      </c>
      <c r="AX43" s="81">
        <v>395.57377965868397</v>
      </c>
      <c r="AY43" s="81">
        <v>364.73540254260303</v>
      </c>
      <c r="AZ43" s="81">
        <v>376.63763248502801</v>
      </c>
      <c r="BA43" s="81">
        <v>367.104895277352</v>
      </c>
      <c r="BB43" s="81">
        <v>369.05890623497999</v>
      </c>
      <c r="BC43" s="81">
        <v>412.60001593622701</v>
      </c>
      <c r="BD43" s="81">
        <v>383.46227239731797</v>
      </c>
      <c r="BE43" s="81">
        <v>403.84319461578798</v>
      </c>
      <c r="BF43" s="81">
        <v>387.376490265722</v>
      </c>
      <c r="BG43" s="81">
        <v>372.67602120402802</v>
      </c>
      <c r="BH43" s="81">
        <v>388.87876658846301</v>
      </c>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81">
        <v>370.44303101544898</v>
      </c>
      <c r="D44" s="81">
        <v>308.21634773787298</v>
      </c>
      <c r="E44" s="81">
        <v>275.27083138369301</v>
      </c>
      <c r="F44" s="81">
        <v>173.574705853171</v>
      </c>
      <c r="G44" s="81">
        <v>362.65422454860402</v>
      </c>
      <c r="H44" s="81">
        <v>279.31674601526402</v>
      </c>
      <c r="I44" s="81">
        <v>244.686670506045</v>
      </c>
      <c r="J44" s="81">
        <v>221.60089846225699</v>
      </c>
      <c r="K44" s="81">
        <v>270.40715988356499</v>
      </c>
      <c r="L44" s="81">
        <v>289.85455830662403</v>
      </c>
      <c r="M44" s="81">
        <v>285.43102589974899</v>
      </c>
      <c r="N44" s="81">
        <v>281.45733748265201</v>
      </c>
      <c r="O44" s="81">
        <v>243.959111164419</v>
      </c>
      <c r="P44" s="81">
        <v>310.42047813412699</v>
      </c>
      <c r="Q44" s="81">
        <v>310.37383042458902</v>
      </c>
      <c r="R44" s="81">
        <v>317.41195268894199</v>
      </c>
      <c r="S44" s="81">
        <v>339.45708777210302</v>
      </c>
      <c r="T44" s="81">
        <v>384.60598381145701</v>
      </c>
      <c r="U44" s="81">
        <v>400.06465530179503</v>
      </c>
      <c r="V44" s="81">
        <v>434.41026383140002</v>
      </c>
      <c r="W44" s="81">
        <v>381.94010319824599</v>
      </c>
      <c r="X44" s="81">
        <v>412.18083357628001</v>
      </c>
      <c r="Y44" s="81">
        <v>393.695641946016</v>
      </c>
      <c r="Z44" s="81">
        <v>494.43740952001502</v>
      </c>
      <c r="AA44" s="81">
        <v>459.88127154242801</v>
      </c>
      <c r="AB44" s="81">
        <v>322.41795344296401</v>
      </c>
      <c r="AC44" s="81">
        <v>345.830755523785</v>
      </c>
      <c r="AD44" s="81">
        <v>345.31535818453699</v>
      </c>
      <c r="AE44" s="81">
        <v>415.44480855873798</v>
      </c>
      <c r="AF44" s="81">
        <v>413.38394169111098</v>
      </c>
      <c r="AG44" s="81">
        <v>428.577972791766</v>
      </c>
      <c r="AH44" s="81">
        <v>405.129522129213</v>
      </c>
      <c r="AI44" s="81">
        <v>424.54382590765198</v>
      </c>
      <c r="AJ44" s="81">
        <v>405.62416079383502</v>
      </c>
      <c r="AK44" s="81">
        <v>392.11349629378299</v>
      </c>
      <c r="AL44" s="81">
        <v>464.07375091832301</v>
      </c>
      <c r="AM44" s="81">
        <v>258.835448435692</v>
      </c>
      <c r="AN44" s="81">
        <v>400.31877816843502</v>
      </c>
      <c r="AO44" s="81">
        <v>443.646520134159</v>
      </c>
      <c r="AP44" s="81">
        <v>374.347429976814</v>
      </c>
      <c r="AQ44" s="81">
        <v>358.01663267221898</v>
      </c>
      <c r="AR44" s="81">
        <v>472.11189955683199</v>
      </c>
      <c r="AS44" s="81">
        <v>516.24159820312502</v>
      </c>
      <c r="AT44" s="81">
        <v>517.36630915885303</v>
      </c>
      <c r="AU44" s="81">
        <v>576.46630658200002</v>
      </c>
      <c r="AV44" s="81">
        <v>536.82348211674901</v>
      </c>
      <c r="AW44" s="81">
        <v>528.64378258694899</v>
      </c>
      <c r="AX44" s="81">
        <v>622.76838903545604</v>
      </c>
      <c r="AY44" s="81">
        <v>576.86808778890895</v>
      </c>
      <c r="AZ44" s="81">
        <v>523.97592657223004</v>
      </c>
      <c r="BA44" s="81">
        <v>499.21479448214501</v>
      </c>
      <c r="BB44" s="81">
        <v>462.18976607491697</v>
      </c>
      <c r="BC44" s="81">
        <v>480.53509136761897</v>
      </c>
      <c r="BD44" s="81">
        <v>494.47702889679402</v>
      </c>
      <c r="BE44" s="81">
        <v>495.63883148024598</v>
      </c>
      <c r="BF44" s="81">
        <v>457.86844287864898</v>
      </c>
      <c r="BG44" s="81">
        <v>431.00897766382701</v>
      </c>
      <c r="BH44" s="81">
        <v>448.2108547835</v>
      </c>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81">
        <v>24.0104322944002</v>
      </c>
      <c r="D45" s="81">
        <v>25.8279647756484</v>
      </c>
      <c r="E45" s="81">
        <v>28.336386344169799</v>
      </c>
      <c r="F45" s="81">
        <v>31.014374459282799</v>
      </c>
      <c r="G45" s="81">
        <v>28.277662825085301</v>
      </c>
      <c r="H45" s="81">
        <v>23.140797842137399</v>
      </c>
      <c r="I45" s="81">
        <v>24.6719768774587</v>
      </c>
      <c r="J45" s="81">
        <v>29.437208600652902</v>
      </c>
      <c r="K45" s="81">
        <v>33.532493766367402</v>
      </c>
      <c r="L45" s="81">
        <v>17.406905912249499</v>
      </c>
      <c r="M45" s="81">
        <v>20.9151332293123</v>
      </c>
      <c r="N45" s="81">
        <v>26.599538215573901</v>
      </c>
      <c r="O45" s="81">
        <v>20.0560284370411</v>
      </c>
      <c r="P45" s="81">
        <v>13.896587834495801</v>
      </c>
      <c r="Q45" s="81">
        <v>19.0847356772198</v>
      </c>
      <c r="R45" s="81">
        <v>22.538103282306299</v>
      </c>
      <c r="S45" s="81">
        <v>23.3886293921564</v>
      </c>
      <c r="T45" s="81">
        <v>27.191238951744701</v>
      </c>
      <c r="U45" s="81">
        <v>31.807623435837499</v>
      </c>
      <c r="V45" s="81">
        <v>37.561426419636703</v>
      </c>
      <c r="W45" s="81">
        <v>49.6234723328336</v>
      </c>
      <c r="X45" s="81">
        <v>32.189839433874504</v>
      </c>
      <c r="Y45" s="81">
        <v>34.082367224215197</v>
      </c>
      <c r="Z45" s="81">
        <v>41.208962365438097</v>
      </c>
      <c r="AA45" s="81">
        <v>50.822062952113498</v>
      </c>
      <c r="AB45" s="81">
        <v>40.914966013582401</v>
      </c>
      <c r="AC45" s="81">
        <v>35.609169562572198</v>
      </c>
      <c r="AD45" s="81">
        <v>43.550699974325902</v>
      </c>
      <c r="AE45" s="81">
        <v>63.857747872928599</v>
      </c>
      <c r="AF45" s="81">
        <v>49.060832351931197</v>
      </c>
      <c r="AG45" s="81">
        <v>49.769630178943501</v>
      </c>
      <c r="AH45" s="81">
        <v>52.416870427552396</v>
      </c>
      <c r="AI45" s="81">
        <v>61.186114304461697</v>
      </c>
      <c r="AJ45" s="81">
        <v>47.735791758045004</v>
      </c>
      <c r="AK45" s="81">
        <v>51.630575922042297</v>
      </c>
      <c r="AL45" s="81">
        <v>59.254267529375703</v>
      </c>
      <c r="AM45" s="81">
        <v>24.608000223464501</v>
      </c>
      <c r="AN45" s="81">
        <v>16.984375413861599</v>
      </c>
      <c r="AO45" s="81">
        <v>40.794815797097201</v>
      </c>
      <c r="AP45" s="81">
        <v>18.299058224352599</v>
      </c>
      <c r="AQ45" s="81">
        <v>27.170943490166199</v>
      </c>
      <c r="AR45" s="81">
        <v>43.102467946638697</v>
      </c>
      <c r="AS45" s="81">
        <v>62.906901147475999</v>
      </c>
      <c r="AT45" s="81">
        <v>52.142313903728201</v>
      </c>
      <c r="AU45" s="81">
        <v>63.547862677900497</v>
      </c>
      <c r="AV45" s="81">
        <v>67.6244791437001</v>
      </c>
      <c r="AW45" s="81">
        <v>46.165083958462503</v>
      </c>
      <c r="AX45" s="81">
        <v>48.710762582359401</v>
      </c>
      <c r="AY45" s="81">
        <v>54.2598061696036</v>
      </c>
      <c r="AZ45" s="81">
        <v>54.179754278455597</v>
      </c>
      <c r="BA45" s="81">
        <v>54.652066445380697</v>
      </c>
      <c r="BB45" s="81">
        <v>39.206380439751399</v>
      </c>
      <c r="BC45" s="81">
        <v>55.498625103227802</v>
      </c>
      <c r="BD45" s="81">
        <v>52.424391340763897</v>
      </c>
      <c r="BE45" s="81">
        <v>54.825869778368698</v>
      </c>
      <c r="BF45" s="81">
        <v>43.229596143616099</v>
      </c>
      <c r="BG45" s="81">
        <v>59.590031056317301</v>
      </c>
      <c r="BH45" s="81">
        <v>58.379711495128298</v>
      </c>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81" t="s">
        <v>337</v>
      </c>
      <c r="D46" s="81" t="s">
        <v>337</v>
      </c>
      <c r="E46" s="81" t="s">
        <v>337</v>
      </c>
      <c r="F46" s="81" t="s">
        <v>337</v>
      </c>
      <c r="G46" s="81" t="s">
        <v>337</v>
      </c>
      <c r="H46" s="81" t="s">
        <v>337</v>
      </c>
      <c r="I46" s="81" t="s">
        <v>337</v>
      </c>
      <c r="J46" s="81" t="s">
        <v>337</v>
      </c>
      <c r="K46" s="81" t="s">
        <v>337</v>
      </c>
      <c r="L46" s="81" t="s">
        <v>337</v>
      </c>
      <c r="M46" s="81" t="s">
        <v>337</v>
      </c>
      <c r="N46" s="81" t="s">
        <v>337</v>
      </c>
      <c r="O46" s="81" t="s">
        <v>337</v>
      </c>
      <c r="P46" s="81" t="s">
        <v>337</v>
      </c>
      <c r="Q46" s="81" t="s">
        <v>337</v>
      </c>
      <c r="R46" s="81" t="s">
        <v>337</v>
      </c>
      <c r="S46" s="81" t="s">
        <v>337</v>
      </c>
      <c r="T46" s="81" t="s">
        <v>337</v>
      </c>
      <c r="U46" s="81" t="s">
        <v>337</v>
      </c>
      <c r="V46" s="81" t="s">
        <v>337</v>
      </c>
      <c r="W46" s="81" t="s">
        <v>337</v>
      </c>
      <c r="X46" s="81" t="s">
        <v>337</v>
      </c>
      <c r="Y46" s="81" t="s">
        <v>337</v>
      </c>
      <c r="Z46" s="81" t="s">
        <v>337</v>
      </c>
      <c r="AA46" s="81" t="s">
        <v>337</v>
      </c>
      <c r="AB46" s="81" t="s">
        <v>337</v>
      </c>
      <c r="AC46" s="81" t="s">
        <v>337</v>
      </c>
      <c r="AD46" s="81" t="s">
        <v>337</v>
      </c>
      <c r="AE46" s="81" t="s">
        <v>337</v>
      </c>
      <c r="AF46" s="81" t="s">
        <v>337</v>
      </c>
      <c r="AG46" s="81" t="s">
        <v>337</v>
      </c>
      <c r="AH46" s="81" t="s">
        <v>337</v>
      </c>
      <c r="AI46" s="81" t="s">
        <v>337</v>
      </c>
      <c r="AJ46" s="81" t="s">
        <v>337</v>
      </c>
      <c r="AK46" s="81" t="s">
        <v>337</v>
      </c>
      <c r="AL46" s="81" t="s">
        <v>337</v>
      </c>
      <c r="AM46" s="81" t="s">
        <v>337</v>
      </c>
      <c r="AN46" s="81" t="s">
        <v>337</v>
      </c>
      <c r="AO46" s="81" t="s">
        <v>337</v>
      </c>
      <c r="AP46" s="81" t="s">
        <v>337</v>
      </c>
      <c r="AQ46" s="81" t="s">
        <v>337</v>
      </c>
      <c r="AR46" s="81" t="s">
        <v>337</v>
      </c>
      <c r="AS46" s="81" t="s">
        <v>337</v>
      </c>
      <c r="AT46" s="81" t="s">
        <v>337</v>
      </c>
      <c r="AU46" s="81" t="s">
        <v>337</v>
      </c>
      <c r="AV46" s="81" t="s">
        <v>337</v>
      </c>
      <c r="AW46" s="81" t="s">
        <v>337</v>
      </c>
      <c r="AX46" s="81" t="s">
        <v>337</v>
      </c>
      <c r="AY46" s="81" t="s">
        <v>337</v>
      </c>
      <c r="AZ46" s="81" t="s">
        <v>337</v>
      </c>
      <c r="BA46" s="81" t="s">
        <v>337</v>
      </c>
      <c r="BB46" s="81" t="s">
        <v>337</v>
      </c>
      <c r="BC46" s="81" t="s">
        <v>337</v>
      </c>
      <c r="BD46" s="81" t="s">
        <v>337</v>
      </c>
      <c r="BE46" s="81" t="s">
        <v>337</v>
      </c>
      <c r="BF46" s="81" t="s">
        <v>337</v>
      </c>
      <c r="BG46" s="81" t="s">
        <v>337</v>
      </c>
      <c r="BH46" s="81" t="s">
        <v>337</v>
      </c>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81" t="s">
        <v>337</v>
      </c>
      <c r="D47" s="81" t="s">
        <v>337</v>
      </c>
      <c r="E47" s="81" t="s">
        <v>337</v>
      </c>
      <c r="F47" s="81" t="s">
        <v>337</v>
      </c>
      <c r="G47" s="81" t="s">
        <v>337</v>
      </c>
      <c r="H47" s="81" t="s">
        <v>337</v>
      </c>
      <c r="I47" s="81" t="s">
        <v>337</v>
      </c>
      <c r="J47" s="81" t="s">
        <v>337</v>
      </c>
      <c r="K47" s="81" t="s">
        <v>337</v>
      </c>
      <c r="L47" s="81" t="s">
        <v>337</v>
      </c>
      <c r="M47" s="81" t="s">
        <v>337</v>
      </c>
      <c r="N47" s="81" t="s">
        <v>337</v>
      </c>
      <c r="O47" s="81" t="s">
        <v>337</v>
      </c>
      <c r="P47" s="81" t="s">
        <v>337</v>
      </c>
      <c r="Q47" s="81" t="s">
        <v>337</v>
      </c>
      <c r="R47" s="81" t="s">
        <v>337</v>
      </c>
      <c r="S47" s="81" t="s">
        <v>337</v>
      </c>
      <c r="T47" s="81" t="s">
        <v>337</v>
      </c>
      <c r="U47" s="81" t="s">
        <v>337</v>
      </c>
      <c r="V47" s="81" t="s">
        <v>337</v>
      </c>
      <c r="W47" s="81" t="s">
        <v>337</v>
      </c>
      <c r="X47" s="81" t="s">
        <v>337</v>
      </c>
      <c r="Y47" s="81" t="s">
        <v>337</v>
      </c>
      <c r="Z47" s="81" t="s">
        <v>337</v>
      </c>
      <c r="AA47" s="81" t="s">
        <v>337</v>
      </c>
      <c r="AB47" s="81" t="s">
        <v>337</v>
      </c>
      <c r="AC47" s="81" t="s">
        <v>337</v>
      </c>
      <c r="AD47" s="81" t="s">
        <v>337</v>
      </c>
      <c r="AE47" s="81" t="s">
        <v>337</v>
      </c>
      <c r="AF47" s="81" t="s">
        <v>337</v>
      </c>
      <c r="AG47" s="81" t="s">
        <v>337</v>
      </c>
      <c r="AH47" s="81" t="s">
        <v>337</v>
      </c>
      <c r="AI47" s="81" t="s">
        <v>337</v>
      </c>
      <c r="AJ47" s="81" t="s">
        <v>337</v>
      </c>
      <c r="AK47" s="81" t="s">
        <v>337</v>
      </c>
      <c r="AL47" s="81" t="s">
        <v>337</v>
      </c>
      <c r="AM47" s="81" t="s">
        <v>337</v>
      </c>
      <c r="AN47" s="81" t="s">
        <v>337</v>
      </c>
      <c r="AO47" s="81" t="s">
        <v>337</v>
      </c>
      <c r="AP47" s="81" t="s">
        <v>337</v>
      </c>
      <c r="AQ47" s="81" t="s">
        <v>337</v>
      </c>
      <c r="AR47" s="81" t="s">
        <v>337</v>
      </c>
      <c r="AS47" s="81" t="s">
        <v>337</v>
      </c>
      <c r="AT47" s="81" t="s">
        <v>337</v>
      </c>
      <c r="AU47" s="81" t="s">
        <v>337</v>
      </c>
      <c r="AV47" s="81" t="s">
        <v>337</v>
      </c>
      <c r="AW47" s="81" t="s">
        <v>337</v>
      </c>
      <c r="AX47" s="81" t="s">
        <v>337</v>
      </c>
      <c r="AY47" s="81" t="s">
        <v>337</v>
      </c>
      <c r="AZ47" s="81" t="s">
        <v>337</v>
      </c>
      <c r="BA47" s="81" t="s">
        <v>337</v>
      </c>
      <c r="BB47" s="81" t="s">
        <v>337</v>
      </c>
      <c r="BC47" s="81" t="s">
        <v>337</v>
      </c>
      <c r="BD47" s="81" t="s">
        <v>337</v>
      </c>
      <c r="BE47" s="81" t="s">
        <v>337</v>
      </c>
      <c r="BF47" s="81" t="s">
        <v>337</v>
      </c>
      <c r="BG47" s="81" t="s">
        <v>337</v>
      </c>
      <c r="BH47" s="81" t="s">
        <v>337</v>
      </c>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81">
        <v>21.197665189218299</v>
      </c>
      <c r="D48" s="81">
        <v>22.946919221427802</v>
      </c>
      <c r="E48" s="81">
        <v>17.554048728412301</v>
      </c>
      <c r="F48" s="81">
        <v>23.6378710135021</v>
      </c>
      <c r="G48" s="81">
        <v>17.636838042973</v>
      </c>
      <c r="H48" s="81">
        <v>19.425579087413201</v>
      </c>
      <c r="I48" s="81">
        <v>17.144589199889399</v>
      </c>
      <c r="J48" s="81">
        <v>20.817128800358301</v>
      </c>
      <c r="K48" s="81">
        <v>23.725442665627899</v>
      </c>
      <c r="L48" s="81">
        <v>30.2433409723766</v>
      </c>
      <c r="M48" s="81">
        <v>18.020446179228699</v>
      </c>
      <c r="N48" s="81">
        <v>12.133122698089799</v>
      </c>
      <c r="O48" s="81">
        <v>26.150511762965099</v>
      </c>
      <c r="P48" s="81">
        <v>26.7836385318137</v>
      </c>
      <c r="Q48" s="81">
        <v>19.9866995599346</v>
      </c>
      <c r="R48" s="81">
        <v>30.841615026196401</v>
      </c>
      <c r="S48" s="81">
        <v>37.167669128573998</v>
      </c>
      <c r="T48" s="81">
        <v>33.461388344173599</v>
      </c>
      <c r="U48" s="81">
        <v>22.430690862564798</v>
      </c>
      <c r="V48" s="81">
        <v>33.648353247509199</v>
      </c>
      <c r="W48" s="81">
        <v>29.660006459413701</v>
      </c>
      <c r="X48" s="81">
        <v>28.0313434380022</v>
      </c>
      <c r="Y48" s="81">
        <v>27.876201148758199</v>
      </c>
      <c r="Z48" s="81">
        <v>28.408633359125101</v>
      </c>
      <c r="AA48" s="81">
        <v>15.342509570449399</v>
      </c>
      <c r="AB48" s="81">
        <v>21.615453743024599</v>
      </c>
      <c r="AC48" s="81">
        <v>31.109109672796599</v>
      </c>
      <c r="AD48" s="81">
        <v>29.667725746702398</v>
      </c>
      <c r="AE48" s="81">
        <v>24.575557514733099</v>
      </c>
      <c r="AF48" s="81">
        <v>27.127754359303101</v>
      </c>
      <c r="AG48" s="81">
        <v>19.594342590135199</v>
      </c>
      <c r="AH48" s="81">
        <v>17.472290142517501</v>
      </c>
      <c r="AI48" s="81">
        <v>23.428860224176798</v>
      </c>
      <c r="AJ48" s="81">
        <v>23.867895879022502</v>
      </c>
      <c r="AK48" s="81">
        <v>21.5945374578884</v>
      </c>
      <c r="AL48" s="81">
        <v>20.577044672580602</v>
      </c>
      <c r="AM48" s="81">
        <v>9.3923664975055203</v>
      </c>
      <c r="AN48" s="81">
        <v>14.4169698280453</v>
      </c>
      <c r="AO48" s="81">
        <v>16.160265194985399</v>
      </c>
      <c r="AP48" s="81">
        <v>18.4896734141896</v>
      </c>
      <c r="AQ48" s="81">
        <v>11.369401885956099</v>
      </c>
      <c r="AR48" s="81">
        <v>18.362037914487299</v>
      </c>
      <c r="AS48" s="81">
        <v>15.726725286869</v>
      </c>
      <c r="AT48" s="81">
        <v>27.3126406162386</v>
      </c>
      <c r="AU48" s="81">
        <v>20.988284921141499</v>
      </c>
      <c r="AV48" s="81">
        <v>21.192856711700902</v>
      </c>
      <c r="AW48" s="81">
        <v>15.6491810028686</v>
      </c>
      <c r="AX48" s="81">
        <v>13.1805592869914</v>
      </c>
      <c r="AY48" s="81">
        <v>12.641173480373601</v>
      </c>
      <c r="AZ48" s="81">
        <v>14.8464095353775</v>
      </c>
      <c r="BA48" s="81">
        <v>18.5426654011113</v>
      </c>
      <c r="BB48" s="81">
        <v>18.360061083981101</v>
      </c>
      <c r="BC48" s="81">
        <v>17.4646023052115</v>
      </c>
      <c r="BD48" s="81">
        <v>16.636522713305101</v>
      </c>
      <c r="BE48" s="81">
        <v>14.0479096941016</v>
      </c>
      <c r="BF48" s="81">
        <v>17.2153258979002</v>
      </c>
      <c r="BG48" s="81">
        <v>17.2752858762614</v>
      </c>
      <c r="BH48" s="81">
        <v>16.151720180318801</v>
      </c>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81">
        <v>165.26488433406001</v>
      </c>
      <c r="D49" s="81">
        <v>180.47136004976201</v>
      </c>
      <c r="E49" s="81">
        <v>184.01205381302501</v>
      </c>
      <c r="F49" s="81">
        <v>195.531707921969</v>
      </c>
      <c r="G49" s="81">
        <v>182.10233939763501</v>
      </c>
      <c r="H49" s="81">
        <v>220.21819728033299</v>
      </c>
      <c r="I49" s="81">
        <v>150.40624693016201</v>
      </c>
      <c r="J49" s="81">
        <v>152.29840218647399</v>
      </c>
      <c r="K49" s="81">
        <v>161.56595888854201</v>
      </c>
      <c r="L49" s="81">
        <v>184.31309040038701</v>
      </c>
      <c r="M49" s="81">
        <v>150.92027316574001</v>
      </c>
      <c r="N49" s="81">
        <v>177.53620244869501</v>
      </c>
      <c r="O49" s="81">
        <v>163.71078712277</v>
      </c>
      <c r="P49" s="81">
        <v>168.462395881828</v>
      </c>
      <c r="Q49" s="81">
        <v>195.70124707554899</v>
      </c>
      <c r="R49" s="81">
        <v>150.873350455403</v>
      </c>
      <c r="S49" s="81">
        <v>148.80274987067</v>
      </c>
      <c r="T49" s="81">
        <v>191.715764494762</v>
      </c>
      <c r="U49" s="81">
        <v>190.388179156512</v>
      </c>
      <c r="V49" s="81">
        <v>175.349806343149</v>
      </c>
      <c r="W49" s="81">
        <v>200.785634999596</v>
      </c>
      <c r="X49" s="81">
        <v>223.03114806451899</v>
      </c>
      <c r="Y49" s="81">
        <v>266.42831399635702</v>
      </c>
      <c r="Z49" s="81">
        <v>292.91014415002502</v>
      </c>
      <c r="AA49" s="81">
        <v>306.741736874477</v>
      </c>
      <c r="AB49" s="81">
        <v>363.41111870707101</v>
      </c>
      <c r="AC49" s="81">
        <v>338.81412679003398</v>
      </c>
      <c r="AD49" s="81">
        <v>423.07435172058501</v>
      </c>
      <c r="AE49" s="81">
        <v>426.54858017002601</v>
      </c>
      <c r="AF49" s="81">
        <v>405.025359465652</v>
      </c>
      <c r="AG49" s="81">
        <v>423.46862157176002</v>
      </c>
      <c r="AH49" s="81">
        <v>389.66015669049801</v>
      </c>
      <c r="AI49" s="81">
        <v>410.917940537547</v>
      </c>
      <c r="AJ49" s="81">
        <v>410.54886424419499</v>
      </c>
      <c r="AK49" s="81">
        <v>483.28601186316001</v>
      </c>
      <c r="AL49" s="81">
        <v>450.11370946505298</v>
      </c>
      <c r="AM49" s="81">
        <v>288.10134086884301</v>
      </c>
      <c r="AN49" s="81">
        <v>431.16996695911502</v>
      </c>
      <c r="AO49" s="81">
        <v>399.73233370136501</v>
      </c>
      <c r="AP49" s="81">
        <v>405.97172664880702</v>
      </c>
      <c r="AQ49" s="81">
        <v>418.86205379723998</v>
      </c>
      <c r="AR49" s="81">
        <v>571.97635324890496</v>
      </c>
      <c r="AS49" s="81">
        <v>485.933341644282</v>
      </c>
      <c r="AT49" s="81">
        <v>449.99771641640501</v>
      </c>
      <c r="AU49" s="81">
        <v>497.21850041043598</v>
      </c>
      <c r="AV49" s="81">
        <v>461.20012809978903</v>
      </c>
      <c r="AW49" s="81">
        <v>462.37241635216299</v>
      </c>
      <c r="AX49" s="81">
        <v>432.79988683709701</v>
      </c>
      <c r="AY49" s="81">
        <v>363.76974659134203</v>
      </c>
      <c r="AZ49" s="81">
        <v>388.30607923513998</v>
      </c>
      <c r="BA49" s="81">
        <v>400.86007327277798</v>
      </c>
      <c r="BB49" s="81">
        <v>468.34325080713501</v>
      </c>
      <c r="BC49" s="81">
        <v>479.64355084814201</v>
      </c>
      <c r="BD49" s="81">
        <v>414.67927584898399</v>
      </c>
      <c r="BE49" s="81">
        <v>427.051850377905</v>
      </c>
      <c r="BF49" s="81">
        <v>419.95688483517398</v>
      </c>
      <c r="BG49" s="81">
        <v>387.82362223175198</v>
      </c>
      <c r="BH49" s="81">
        <v>382.21425122929202</v>
      </c>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81">
        <v>15.296968958656899</v>
      </c>
      <c r="D50" s="81">
        <v>8.6708932308646407</v>
      </c>
      <c r="E50" s="81">
        <v>17.016191458489001</v>
      </c>
      <c r="F50" s="81">
        <v>20.460872034573601</v>
      </c>
      <c r="G50" s="81">
        <v>6.9652179676933796</v>
      </c>
      <c r="H50" s="81">
        <v>5.1207927987635999</v>
      </c>
      <c r="I50" s="81">
        <v>8.4595754033180892</v>
      </c>
      <c r="J50" s="81">
        <v>13.656691571392299</v>
      </c>
      <c r="K50" s="81">
        <v>24.4587152633638</v>
      </c>
      <c r="L50" s="81">
        <v>9.6569211150927092</v>
      </c>
      <c r="M50" s="81">
        <v>18.4863311028742</v>
      </c>
      <c r="N50" s="81">
        <v>13.1875694068816</v>
      </c>
      <c r="O50" s="81">
        <v>22.421126125358299</v>
      </c>
      <c r="P50" s="81">
        <v>14.173867166351</v>
      </c>
      <c r="Q50" s="81">
        <v>17.948739502126902</v>
      </c>
      <c r="R50" s="81">
        <v>12.687210069752901</v>
      </c>
      <c r="S50" s="81">
        <v>24.6277447206628</v>
      </c>
      <c r="T50" s="81">
        <v>16.527208883497899</v>
      </c>
      <c r="U50" s="81">
        <v>18.413513427393699</v>
      </c>
      <c r="V50" s="81">
        <v>23.368327285261699</v>
      </c>
      <c r="W50" s="81">
        <v>31.500553498596599</v>
      </c>
      <c r="X50" s="81">
        <v>16.482390003275999</v>
      </c>
      <c r="Y50" s="81">
        <v>8.81168481935463</v>
      </c>
      <c r="Z50" s="81">
        <v>13.5557832310507</v>
      </c>
      <c r="AA50" s="81">
        <v>14.0000399830351</v>
      </c>
      <c r="AB50" s="81">
        <v>11.1937171169235</v>
      </c>
      <c r="AC50" s="81">
        <v>10.9566675577145</v>
      </c>
      <c r="AD50" s="81">
        <v>23.772216143190999</v>
      </c>
      <c r="AE50" s="81">
        <v>22.4469659189689</v>
      </c>
      <c r="AF50" s="81">
        <v>24.434218465471599</v>
      </c>
      <c r="AG50" s="81">
        <v>29.587457311104199</v>
      </c>
      <c r="AH50" s="81">
        <v>38.7429042290605</v>
      </c>
      <c r="AI50" s="81">
        <v>23.2352332801754</v>
      </c>
      <c r="AJ50" s="81">
        <v>29.642386817495701</v>
      </c>
      <c r="AK50" s="81">
        <v>24.146619157457</v>
      </c>
      <c r="AL50" s="81">
        <v>26.102362223551399</v>
      </c>
      <c r="AM50" s="81">
        <v>13.7128550863581</v>
      </c>
      <c r="AN50" s="81">
        <v>24.884084908680901</v>
      </c>
      <c r="AO50" s="81">
        <v>19.707640481689499</v>
      </c>
      <c r="AP50" s="81">
        <v>13.152448098753499</v>
      </c>
      <c r="AQ50" s="81" t="s">
        <v>337</v>
      </c>
      <c r="AR50" s="81">
        <v>14.303061112337501</v>
      </c>
      <c r="AS50" s="81">
        <v>28.308105516364201</v>
      </c>
      <c r="AT50" s="81">
        <v>29.413612971333801</v>
      </c>
      <c r="AU50" s="81">
        <v>42.365241785267003</v>
      </c>
      <c r="AV50" s="81">
        <v>50.284869106853897</v>
      </c>
      <c r="AW50" s="81">
        <v>51.055453021858902</v>
      </c>
      <c r="AX50" s="81">
        <v>39.159632664249699</v>
      </c>
      <c r="AY50" s="81">
        <v>43.952387793299003</v>
      </c>
      <c r="AZ50" s="81">
        <v>57.650343520491802</v>
      </c>
      <c r="BA50" s="81">
        <v>54.066508590608798</v>
      </c>
      <c r="BB50" s="81">
        <v>48.577661618033503</v>
      </c>
      <c r="BC50" s="81">
        <v>40.750738712160199</v>
      </c>
      <c r="BD50" s="81">
        <v>26.308919639645399</v>
      </c>
      <c r="BE50" s="81">
        <v>47.997024788180397</v>
      </c>
      <c r="BF50" s="81">
        <v>26.205551644581501</v>
      </c>
      <c r="BG50" s="81">
        <v>33.385945738392799</v>
      </c>
      <c r="BH50" s="81">
        <v>31.9142422840034</v>
      </c>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7">
        <v>891.36326194266871</v>
      </c>
      <c r="D51" s="77">
        <v>851.64582613287246</v>
      </c>
      <c r="E51" s="77">
        <v>837.62959009803467</v>
      </c>
      <c r="F51" s="77">
        <v>756.36198785755903</v>
      </c>
      <c r="G51" s="77">
        <v>898.71655823927392</v>
      </c>
      <c r="H51" s="77">
        <v>864.02122545959196</v>
      </c>
      <c r="I51" s="77">
        <v>748.52840628676415</v>
      </c>
      <c r="J51" s="77">
        <v>759.25456601417943</v>
      </c>
      <c r="K51" s="77">
        <v>837.78299366271949</v>
      </c>
      <c r="L51" s="77">
        <v>881.47082632424258</v>
      </c>
      <c r="M51" s="77">
        <v>866.84206281352567</v>
      </c>
      <c r="N51" s="77">
        <v>817.6764265117497</v>
      </c>
      <c r="O51" s="77">
        <v>734.29254621178802</v>
      </c>
      <c r="P51" s="77">
        <v>762.56565520509412</v>
      </c>
      <c r="Q51" s="77">
        <v>807.44478306267627</v>
      </c>
      <c r="R51" s="77">
        <v>768.57329952668022</v>
      </c>
      <c r="S51" s="77">
        <v>824.66526575983949</v>
      </c>
      <c r="T51" s="77">
        <v>984.63294818606914</v>
      </c>
      <c r="U51" s="77">
        <v>1023.2928928989536</v>
      </c>
      <c r="V51" s="77">
        <v>1044.6869581889018</v>
      </c>
      <c r="W51" s="77">
        <v>1021.6676537257257</v>
      </c>
      <c r="X51" s="77">
        <v>993.97221567444751</v>
      </c>
      <c r="Y51" s="77">
        <v>975.96392627239948</v>
      </c>
      <c r="Z51" s="77">
        <v>1171.6631171873651</v>
      </c>
      <c r="AA51" s="77">
        <v>1153.8173861962687</v>
      </c>
      <c r="AB51" s="77">
        <v>1077.9001758265704</v>
      </c>
      <c r="AC51" s="77">
        <v>1073.2582758569106</v>
      </c>
      <c r="AD51" s="77">
        <v>1135.9169629483308</v>
      </c>
      <c r="AE51" s="77">
        <v>1244.733415800556</v>
      </c>
      <c r="AF51" s="77">
        <v>1200.1772965266459</v>
      </c>
      <c r="AG51" s="77">
        <v>1227.2339086593365</v>
      </c>
      <c r="AH51" s="77">
        <v>1204.6925926527267</v>
      </c>
      <c r="AI51" s="77">
        <v>1240.349169057378</v>
      </c>
      <c r="AJ51" s="77">
        <v>1241.5263721989447</v>
      </c>
      <c r="AK51" s="77">
        <v>1287.836244720489</v>
      </c>
      <c r="AL51" s="77">
        <v>1351.3428624217336</v>
      </c>
      <c r="AM51" s="77">
        <v>797.89446742757491</v>
      </c>
      <c r="AN51" s="77">
        <v>1094.8844847133901</v>
      </c>
      <c r="AO51" s="77">
        <v>1164.1958972660902</v>
      </c>
      <c r="AP51" s="77">
        <v>1019.6963636296072</v>
      </c>
      <c r="AQ51" s="77">
        <v>1085.4715581024755</v>
      </c>
      <c r="AR51" s="77">
        <v>1442.1874818240249</v>
      </c>
      <c r="AS51" s="77">
        <v>1436.2217672658003</v>
      </c>
      <c r="AT51" s="77">
        <v>1452.8572979371365</v>
      </c>
      <c r="AU51" s="77">
        <v>1563.2386819084729</v>
      </c>
      <c r="AV51" s="77">
        <v>1494.7419222184617</v>
      </c>
      <c r="AW51" s="77">
        <v>1454.763186159797</v>
      </c>
      <c r="AX51" s="77">
        <v>1560.9287803166644</v>
      </c>
      <c r="AY51" s="77">
        <v>1423.4334983132951</v>
      </c>
      <c r="AZ51" s="77">
        <v>1422.739673313707</v>
      </c>
      <c r="BA51" s="77">
        <v>1408.7709411910946</v>
      </c>
      <c r="BB51" s="77">
        <v>1418.097872226007</v>
      </c>
      <c r="BC51" s="77">
        <v>1494.6302295230764</v>
      </c>
      <c r="BD51" s="77">
        <v>1394.5324424985758</v>
      </c>
      <c r="BE51" s="77">
        <v>1444.504949049687</v>
      </c>
      <c r="BF51" s="77">
        <v>1353.8797270123086</v>
      </c>
      <c r="BG51" s="77">
        <v>1305.0044722847474</v>
      </c>
      <c r="BH51" s="77">
        <v>1335.1950935971415</v>
      </c>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81">
        <v>83.495463963796496</v>
      </c>
      <c r="D52" s="81">
        <v>71.113935976472206</v>
      </c>
      <c r="E52" s="81">
        <v>90.701969412373003</v>
      </c>
      <c r="F52" s="81">
        <v>114.113966426269</v>
      </c>
      <c r="G52" s="81">
        <v>97.387520189296396</v>
      </c>
      <c r="H52" s="81">
        <v>80.661126300243296</v>
      </c>
      <c r="I52" s="81">
        <v>91.481965667678793</v>
      </c>
      <c r="J52" s="81">
        <v>80.444414184891002</v>
      </c>
      <c r="K52" s="81">
        <v>83.569978428140402</v>
      </c>
      <c r="L52" s="81">
        <v>76.958291808451094</v>
      </c>
      <c r="M52" s="81">
        <v>49.814128183651299</v>
      </c>
      <c r="N52" s="81">
        <v>60.636773407431498</v>
      </c>
      <c r="O52" s="81">
        <v>60.793891535563603</v>
      </c>
      <c r="P52" s="81">
        <v>81.793820307714597</v>
      </c>
      <c r="Q52" s="81">
        <v>61.198725567288598</v>
      </c>
      <c r="R52" s="81">
        <v>61.7537866313154</v>
      </c>
      <c r="S52" s="81">
        <v>69.800225579571205</v>
      </c>
      <c r="T52" s="81">
        <v>72.577422497632099</v>
      </c>
      <c r="U52" s="81">
        <v>74.332563546643797</v>
      </c>
      <c r="V52" s="81">
        <v>111.305459384877</v>
      </c>
      <c r="W52" s="81">
        <v>63.119838908434403</v>
      </c>
      <c r="X52" s="81">
        <v>70.896061643533301</v>
      </c>
      <c r="Y52" s="81">
        <v>54.014392080565102</v>
      </c>
      <c r="Z52" s="81">
        <v>69.649767549188994</v>
      </c>
      <c r="AA52" s="81">
        <v>76.991593092109596</v>
      </c>
      <c r="AB52" s="81">
        <v>80.960616746023902</v>
      </c>
      <c r="AC52" s="81">
        <v>96.377291130299994</v>
      </c>
      <c r="AD52" s="81">
        <v>97.018347713580894</v>
      </c>
      <c r="AE52" s="81">
        <v>124.170932272648</v>
      </c>
      <c r="AF52" s="81">
        <v>135.45875950000701</v>
      </c>
      <c r="AG52" s="81">
        <v>119.475973607461</v>
      </c>
      <c r="AH52" s="81">
        <v>100.35399362282899</v>
      </c>
      <c r="AI52" s="81">
        <v>130.106124682417</v>
      </c>
      <c r="AJ52" s="81">
        <v>170.818531056956</v>
      </c>
      <c r="AK52" s="81">
        <v>157.24488536188801</v>
      </c>
      <c r="AL52" s="81">
        <v>188.67386749787201</v>
      </c>
      <c r="AM52" s="81">
        <v>143.500509786393</v>
      </c>
      <c r="AN52" s="81">
        <v>158.916704129994</v>
      </c>
      <c r="AO52" s="81">
        <v>190.778831092557</v>
      </c>
      <c r="AP52" s="81">
        <v>198.76700656741599</v>
      </c>
      <c r="AQ52" s="81">
        <v>143.08773814491801</v>
      </c>
      <c r="AR52" s="81">
        <v>202.29708422047901</v>
      </c>
      <c r="AS52" s="81">
        <v>188.740778576336</v>
      </c>
      <c r="AT52" s="81">
        <v>235.17199966929999</v>
      </c>
      <c r="AU52" s="81">
        <v>215.44586609539101</v>
      </c>
      <c r="AV52" s="81">
        <v>260.59036287136001</v>
      </c>
      <c r="AW52" s="81">
        <v>189.10888849532901</v>
      </c>
      <c r="AX52" s="81">
        <v>243.93237884715001</v>
      </c>
      <c r="AY52" s="81">
        <v>207.84766805865601</v>
      </c>
      <c r="AZ52" s="81">
        <v>237.15316069870499</v>
      </c>
      <c r="BA52" s="81">
        <v>237.306486210548</v>
      </c>
      <c r="BB52" s="81">
        <v>279.86303773335902</v>
      </c>
      <c r="BC52" s="81">
        <v>196.140736795885</v>
      </c>
      <c r="BD52" s="81">
        <v>251.75892511512399</v>
      </c>
      <c r="BE52" s="81">
        <v>241.11057164039499</v>
      </c>
      <c r="BF52" s="81">
        <v>238.86455280219201</v>
      </c>
      <c r="BG52" s="81">
        <v>181.91337441478001</v>
      </c>
      <c r="BH52" s="81">
        <v>187.70892161380601</v>
      </c>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7">
        <v>83.495463963796496</v>
      </c>
      <c r="D53" s="77">
        <v>71.113935976472206</v>
      </c>
      <c r="E53" s="77">
        <v>90.701969412373003</v>
      </c>
      <c r="F53" s="77">
        <v>114.113966426269</v>
      </c>
      <c r="G53" s="77">
        <v>97.387520189296396</v>
      </c>
      <c r="H53" s="77">
        <v>80.661126300243296</v>
      </c>
      <c r="I53" s="77">
        <v>91.481965667678793</v>
      </c>
      <c r="J53" s="77">
        <v>80.444414184891002</v>
      </c>
      <c r="K53" s="77">
        <v>83.569978428140402</v>
      </c>
      <c r="L53" s="77">
        <v>76.958291808451094</v>
      </c>
      <c r="M53" s="77">
        <v>49.814128183651299</v>
      </c>
      <c r="N53" s="77">
        <v>60.636773407431498</v>
      </c>
      <c r="O53" s="77">
        <v>60.793891535563603</v>
      </c>
      <c r="P53" s="77">
        <v>81.793820307714597</v>
      </c>
      <c r="Q53" s="77">
        <v>61.198725567288598</v>
      </c>
      <c r="R53" s="77">
        <v>61.7537866313154</v>
      </c>
      <c r="S53" s="77">
        <v>69.800225579571205</v>
      </c>
      <c r="T53" s="77">
        <v>72.577422497632099</v>
      </c>
      <c r="U53" s="77">
        <v>74.332563546643797</v>
      </c>
      <c r="V53" s="77">
        <v>111.305459384877</v>
      </c>
      <c r="W53" s="77">
        <v>63.119838908434403</v>
      </c>
      <c r="X53" s="77">
        <v>70.896061643533301</v>
      </c>
      <c r="Y53" s="77">
        <v>54.014392080565102</v>
      </c>
      <c r="Z53" s="77">
        <v>69.649767549188994</v>
      </c>
      <c r="AA53" s="77">
        <v>76.991593092109596</v>
      </c>
      <c r="AB53" s="77">
        <v>80.960616746023902</v>
      </c>
      <c r="AC53" s="77">
        <v>96.377291130299994</v>
      </c>
      <c r="AD53" s="77">
        <v>97.018347713580894</v>
      </c>
      <c r="AE53" s="77">
        <v>124.170932272648</v>
      </c>
      <c r="AF53" s="77">
        <v>135.45875950000701</v>
      </c>
      <c r="AG53" s="77">
        <v>119.475973607461</v>
      </c>
      <c r="AH53" s="77">
        <v>100.35399362282899</v>
      </c>
      <c r="AI53" s="77">
        <v>130.106124682417</v>
      </c>
      <c r="AJ53" s="77">
        <v>170.818531056956</v>
      </c>
      <c r="AK53" s="77">
        <v>157.24488536188801</v>
      </c>
      <c r="AL53" s="77">
        <v>188.67386749787201</v>
      </c>
      <c r="AM53" s="77">
        <v>143.500509786393</v>
      </c>
      <c r="AN53" s="77">
        <v>158.916704129994</v>
      </c>
      <c r="AO53" s="77">
        <v>190.778831092557</v>
      </c>
      <c r="AP53" s="77">
        <v>198.76700656741599</v>
      </c>
      <c r="AQ53" s="77">
        <v>143.08773814491801</v>
      </c>
      <c r="AR53" s="77">
        <v>202.29708422047901</v>
      </c>
      <c r="AS53" s="77">
        <v>188.740778576336</v>
      </c>
      <c r="AT53" s="77">
        <v>235.17199966929999</v>
      </c>
      <c r="AU53" s="77">
        <v>215.44586609539101</v>
      </c>
      <c r="AV53" s="77">
        <v>260.59036287136001</v>
      </c>
      <c r="AW53" s="77">
        <v>189.10888849532901</v>
      </c>
      <c r="AX53" s="77">
        <v>243.93237884715001</v>
      </c>
      <c r="AY53" s="77">
        <v>207.84766805865601</v>
      </c>
      <c r="AZ53" s="77">
        <v>237.15316069870499</v>
      </c>
      <c r="BA53" s="77">
        <v>237.306486210548</v>
      </c>
      <c r="BB53" s="77">
        <v>279.86303773335902</v>
      </c>
      <c r="BC53" s="77">
        <v>196.140736795885</v>
      </c>
      <c r="BD53" s="77">
        <v>251.75892511512399</v>
      </c>
      <c r="BE53" s="77">
        <v>241.11057164039499</v>
      </c>
      <c r="BF53" s="77">
        <v>238.86455280219201</v>
      </c>
      <c r="BG53" s="77">
        <v>181.91337441478001</v>
      </c>
      <c r="BH53" s="77">
        <v>187.70892161380601</v>
      </c>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8" t="s">
        <v>150</v>
      </c>
      <c r="B54" s="118"/>
      <c r="C54" s="78">
        <v>4064.4255619023097</v>
      </c>
      <c r="D54" s="78">
        <v>4098.9961811506928</v>
      </c>
      <c r="E54" s="78">
        <v>4275.2221429018346</v>
      </c>
      <c r="F54" s="78">
        <v>4095.9748554415137</v>
      </c>
      <c r="G54" s="78">
        <v>3996.2248875923069</v>
      </c>
      <c r="H54" s="78">
        <v>3856.2794030665473</v>
      </c>
      <c r="I54" s="78">
        <v>3722.5434499874605</v>
      </c>
      <c r="J54" s="78">
        <v>3418.8247583572111</v>
      </c>
      <c r="K54" s="78">
        <v>3637.0722763404192</v>
      </c>
      <c r="L54" s="78">
        <v>3696.0224883866354</v>
      </c>
      <c r="M54" s="78">
        <v>3711.8442082111787</v>
      </c>
      <c r="N54" s="78">
        <v>3564.0347354367182</v>
      </c>
      <c r="O54" s="78">
        <v>3251.9335463639882</v>
      </c>
      <c r="P54" s="78">
        <v>3279.2834264075564</v>
      </c>
      <c r="Q54" s="78">
        <v>3001.1337297498744</v>
      </c>
      <c r="R54" s="78">
        <v>3079.7844978364956</v>
      </c>
      <c r="S54" s="78">
        <v>3066.8748946176515</v>
      </c>
      <c r="T54" s="78">
        <v>3452.0946804180685</v>
      </c>
      <c r="U54" s="78">
        <v>3856.2217298755786</v>
      </c>
      <c r="V54" s="78">
        <v>3801.2871379190728</v>
      </c>
      <c r="W54" s="78">
        <v>3657.8641403522997</v>
      </c>
      <c r="X54" s="78">
        <v>3794.6374243080249</v>
      </c>
      <c r="Y54" s="78">
        <v>3919.4676694293057</v>
      </c>
      <c r="Z54" s="78">
        <v>4064.7962892856299</v>
      </c>
      <c r="AA54" s="78">
        <v>4258.342914580875</v>
      </c>
      <c r="AB54" s="78">
        <v>4211.0523534135882</v>
      </c>
      <c r="AC54" s="78">
        <v>4185.8606814255818</v>
      </c>
      <c r="AD54" s="78">
        <v>4462.7619349571005</v>
      </c>
      <c r="AE54" s="78">
        <v>4688.0996524100183</v>
      </c>
      <c r="AF54" s="78">
        <v>4663.5700159004391</v>
      </c>
      <c r="AG54" s="78">
        <v>4702.9770278720007</v>
      </c>
      <c r="AH54" s="78">
        <v>4383.7999943637551</v>
      </c>
      <c r="AI54" s="78">
        <v>4619.0143245821537</v>
      </c>
      <c r="AJ54" s="78">
        <v>4749.6314066228524</v>
      </c>
      <c r="AK54" s="78">
        <v>4816.8763931341036</v>
      </c>
      <c r="AL54" s="78">
        <v>4597.8389602928837</v>
      </c>
      <c r="AM54" s="78">
        <v>2801.9687859752908</v>
      </c>
      <c r="AN54" s="78">
        <v>3957.3209374736562</v>
      </c>
      <c r="AO54" s="78">
        <v>4297.2367183342485</v>
      </c>
      <c r="AP54" s="78">
        <v>4252.7337408319045</v>
      </c>
      <c r="AQ54" s="78">
        <v>4266.6208004463269</v>
      </c>
      <c r="AR54" s="78">
        <v>4731.8234812651071</v>
      </c>
      <c r="AS54" s="78">
        <v>4877.4013774079367</v>
      </c>
      <c r="AT54" s="78">
        <v>4898.2118674346721</v>
      </c>
      <c r="AU54" s="78">
        <v>5100.8619881906507</v>
      </c>
      <c r="AV54" s="78">
        <v>4782.1990058427091</v>
      </c>
      <c r="AW54" s="78">
        <v>4809.8430594769734</v>
      </c>
      <c r="AX54" s="78">
        <v>5043.9355785957632</v>
      </c>
      <c r="AY54" s="78">
        <v>4969.8783082248265</v>
      </c>
      <c r="AZ54" s="78">
        <v>4866.9710153306114</v>
      </c>
      <c r="BA54" s="78">
        <v>4743.8209536085587</v>
      </c>
      <c r="BB54" s="78">
        <v>4674.3203855673128</v>
      </c>
      <c r="BC54" s="78">
        <v>4550.7576707158387</v>
      </c>
      <c r="BD54" s="78">
        <v>4443.0742445667902</v>
      </c>
      <c r="BE54" s="78">
        <v>4412.4894152301804</v>
      </c>
      <c r="BF54" s="78">
        <v>4390.5775588637825</v>
      </c>
      <c r="BG54" s="78">
        <v>4219.9649541472681</v>
      </c>
      <c r="BH54" s="78">
        <v>4290.1336548095078</v>
      </c>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N55" s="100"/>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100"/>
    </row>
    <row r="56" spans="1:129" s="7" customFormat="1" ht="15" thickBot="1" x14ac:dyDescent="0.4">
      <c r="A56" s="88" t="s">
        <v>189</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N56" s="85"/>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5"/>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335</v>
      </c>
    </row>
    <row r="58" spans="1:129" s="93" customFormat="1" ht="15" thickBot="1" x14ac:dyDescent="0.4">
      <c r="A58" s="94" t="s">
        <v>94</v>
      </c>
      <c r="B58" s="95" t="s">
        <v>95</v>
      </c>
      <c r="C58" s="23">
        <v>1.2872652328926341E-2</v>
      </c>
      <c r="D58" s="23">
        <v>1.5656191474276777E-2</v>
      </c>
      <c r="E58" s="23">
        <v>2.1954731826382062E-2</v>
      </c>
      <c r="F58" s="23">
        <v>4.5656939599923972E-2</v>
      </c>
      <c r="G58" s="23">
        <v>7.3682387115436192E-3</v>
      </c>
      <c r="H58" s="23">
        <v>7.9684893077351E-3</v>
      </c>
      <c r="I58" s="23">
        <v>6.8620301264124385E-3</v>
      </c>
      <c r="J58" s="23">
        <v>8.5287005524871447E-3</v>
      </c>
      <c r="K58" s="23">
        <v>1.0607433072331855E-2</v>
      </c>
      <c r="L58" s="23">
        <v>3.5547266875302335E-3</v>
      </c>
      <c r="M58" s="23">
        <v>4.4791599573287795E-3</v>
      </c>
      <c r="N58" s="23">
        <v>5.3817539055547323E-3</v>
      </c>
      <c r="O58" s="23">
        <v>3.5762712974685158E-3</v>
      </c>
      <c r="P58" s="23">
        <v>3.1737558691245613E-3</v>
      </c>
      <c r="Q58" s="23">
        <v>6.0132308525965399E-3</v>
      </c>
      <c r="R58" s="23">
        <v>1.2424497836216119E-3</v>
      </c>
      <c r="S58" s="23">
        <v>1.6976754805470824E-3</v>
      </c>
      <c r="T58" s="23">
        <v>1.0911668752985161E-3</v>
      </c>
      <c r="U58" s="23">
        <v>1.4748266948005216E-3</v>
      </c>
      <c r="V58" s="23">
        <v>6.1854626934867713E-4</v>
      </c>
      <c r="W58" s="23">
        <v>7.1189932924983236E-4</v>
      </c>
      <c r="X58" s="23">
        <v>1.0095123454660323E-3</v>
      </c>
      <c r="Y58" s="23">
        <v>1.9137284471260698E-3</v>
      </c>
      <c r="Z58" s="23">
        <v>7.3314306122583073E-4</v>
      </c>
      <c r="AA58" s="23">
        <v>2.1145205477763333E-2</v>
      </c>
      <c r="AB58" s="23">
        <v>1.680869676633937E-3</v>
      </c>
      <c r="AC58" s="23">
        <v>1.4217195565490144E-3</v>
      </c>
      <c r="AD58" s="23">
        <v>8.681491916578887E-4</v>
      </c>
      <c r="AE58" s="23">
        <v>1.0903150202608125E-3</v>
      </c>
      <c r="AF58" s="23">
        <v>1.0421061897652997E-3</v>
      </c>
      <c r="AG58" s="23">
        <v>2.1728657342128116E-3</v>
      </c>
      <c r="AH58" s="23">
        <v>4.2590566025404106E-3</v>
      </c>
      <c r="AI58" s="23">
        <v>2.4029198151628221E-3</v>
      </c>
      <c r="AJ58" s="23">
        <v>4.5946777074451998E-3</v>
      </c>
      <c r="AK58" s="23">
        <v>3.8363978933592413E-3</v>
      </c>
      <c r="AL58" s="23">
        <v>4.9578939209860302E-3</v>
      </c>
      <c r="AM58" s="23">
        <v>5.4109191589066493E-3</v>
      </c>
      <c r="AN58" s="23">
        <v>4.2676774723734174E-3</v>
      </c>
      <c r="AO58" s="23">
        <v>7.3211466262565396E-4</v>
      </c>
      <c r="AP58" s="23">
        <v>4.5967419047869551E-3</v>
      </c>
      <c r="AQ58" s="23">
        <v>5.1666957376832485E-3</v>
      </c>
      <c r="AR58" s="23">
        <v>2.8167740735046101E-3</v>
      </c>
      <c r="AS58" s="23">
        <v>7.2455651123299568E-3</v>
      </c>
      <c r="AT58" s="23">
        <v>7.3084574972128707E-3</v>
      </c>
      <c r="AU58" s="23">
        <v>6.8567982830294825E-3</v>
      </c>
      <c r="AV58" s="23">
        <v>1.2302229597512385E-2</v>
      </c>
      <c r="AW58" s="23">
        <v>6.1168532973948876E-3</v>
      </c>
      <c r="AX58" s="23">
        <v>1.0991968952028419E-2</v>
      </c>
      <c r="AY58" s="23">
        <v>1.5995300989132051E-2</v>
      </c>
      <c r="AZ58" s="23">
        <v>1.0238565650089671E-2</v>
      </c>
      <c r="BA58" s="23">
        <v>8.1415019465856334E-3</v>
      </c>
      <c r="BB58" s="23">
        <v>4.2611610372896907E-3</v>
      </c>
      <c r="BC58" s="23">
        <v>5.1151961299759135E-3</v>
      </c>
      <c r="BD58" s="23">
        <v>1.0995681172859453E-2</v>
      </c>
      <c r="BE58" s="23">
        <v>1.0591112361179581E-2</v>
      </c>
      <c r="BF58" s="23">
        <v>7.5423092634190857E-3</v>
      </c>
      <c r="BG58" s="23">
        <v>4.6667087018475812E-3</v>
      </c>
      <c r="BH58" s="23">
        <v>3.3041220907488737E-3</v>
      </c>
      <c r="BN58" s="85"/>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5"/>
    </row>
    <row r="59" spans="1:129" s="93" customFormat="1" ht="15" thickBot="1" x14ac:dyDescent="0.4">
      <c r="A59" s="96"/>
      <c r="B59" s="96" t="s">
        <v>145</v>
      </c>
      <c r="C59" s="24">
        <v>1.2872652328926341E-2</v>
      </c>
      <c r="D59" s="24">
        <v>1.5656191474276777E-2</v>
      </c>
      <c r="E59" s="24">
        <v>2.1954731826382062E-2</v>
      </c>
      <c r="F59" s="24">
        <v>4.5656939599923972E-2</v>
      </c>
      <c r="G59" s="24">
        <v>7.3682387115436192E-3</v>
      </c>
      <c r="H59" s="24">
        <v>7.9684893077351E-3</v>
      </c>
      <c r="I59" s="24">
        <v>6.8620301264124385E-3</v>
      </c>
      <c r="J59" s="24">
        <v>8.5287005524871447E-3</v>
      </c>
      <c r="K59" s="24">
        <v>1.0607433072331855E-2</v>
      </c>
      <c r="L59" s="24">
        <v>3.5547266875302335E-3</v>
      </c>
      <c r="M59" s="24">
        <v>4.4791599573287795E-3</v>
      </c>
      <c r="N59" s="24">
        <v>5.3817539055547323E-3</v>
      </c>
      <c r="O59" s="24">
        <v>3.5762712974685158E-3</v>
      </c>
      <c r="P59" s="24">
        <v>3.1737558691245613E-3</v>
      </c>
      <c r="Q59" s="24">
        <v>6.0132308525965399E-3</v>
      </c>
      <c r="R59" s="24">
        <v>1.2424497836216119E-3</v>
      </c>
      <c r="S59" s="24">
        <v>1.6976754805470824E-3</v>
      </c>
      <c r="T59" s="24">
        <v>1.0911668752985161E-3</v>
      </c>
      <c r="U59" s="24">
        <v>1.4748266948005216E-3</v>
      </c>
      <c r="V59" s="24">
        <v>6.1854626934867713E-4</v>
      </c>
      <c r="W59" s="24">
        <v>7.1189932924983236E-4</v>
      </c>
      <c r="X59" s="24">
        <v>1.0095123454660323E-3</v>
      </c>
      <c r="Y59" s="24">
        <v>1.9137284471260698E-3</v>
      </c>
      <c r="Z59" s="24">
        <v>7.3314306122583073E-4</v>
      </c>
      <c r="AA59" s="24">
        <v>2.1145205477763333E-2</v>
      </c>
      <c r="AB59" s="24">
        <v>1.680869676633937E-3</v>
      </c>
      <c r="AC59" s="24">
        <v>1.4217195565490144E-3</v>
      </c>
      <c r="AD59" s="24">
        <v>8.681491916578887E-4</v>
      </c>
      <c r="AE59" s="24">
        <v>1.0903150202608125E-3</v>
      </c>
      <c r="AF59" s="24">
        <v>1.0421061897652997E-3</v>
      </c>
      <c r="AG59" s="24">
        <v>2.1728657342128116E-3</v>
      </c>
      <c r="AH59" s="24">
        <v>4.2590566025404106E-3</v>
      </c>
      <c r="AI59" s="24">
        <v>2.4029198151628221E-3</v>
      </c>
      <c r="AJ59" s="24">
        <v>4.5946777074451998E-3</v>
      </c>
      <c r="AK59" s="24">
        <v>3.8363978933592413E-3</v>
      </c>
      <c r="AL59" s="24">
        <v>4.9578939209860302E-3</v>
      </c>
      <c r="AM59" s="24">
        <v>5.4109191589066493E-3</v>
      </c>
      <c r="AN59" s="24">
        <v>4.2676774723734174E-3</v>
      </c>
      <c r="AO59" s="24">
        <v>7.3211466262565396E-4</v>
      </c>
      <c r="AP59" s="24">
        <v>4.5967419047869551E-3</v>
      </c>
      <c r="AQ59" s="24">
        <v>5.1666957376832485E-3</v>
      </c>
      <c r="AR59" s="24">
        <v>2.8167740735046101E-3</v>
      </c>
      <c r="AS59" s="24">
        <v>7.2455651123299568E-3</v>
      </c>
      <c r="AT59" s="24">
        <v>7.3084574972128707E-3</v>
      </c>
      <c r="AU59" s="24">
        <v>6.8567982830294825E-3</v>
      </c>
      <c r="AV59" s="24">
        <v>1.2302229597512385E-2</v>
      </c>
      <c r="AW59" s="24">
        <v>6.1168532973948876E-3</v>
      </c>
      <c r="AX59" s="24">
        <v>1.0991968952028419E-2</v>
      </c>
      <c r="AY59" s="24">
        <v>1.5995300989132051E-2</v>
      </c>
      <c r="AZ59" s="24">
        <v>1.0238565650089671E-2</v>
      </c>
      <c r="BA59" s="24">
        <v>8.1415019465856334E-3</v>
      </c>
      <c r="BB59" s="24">
        <v>4.2611610372896907E-3</v>
      </c>
      <c r="BC59" s="24">
        <v>5.1151961299759135E-3</v>
      </c>
      <c r="BD59" s="24">
        <v>1.0995681172859453E-2</v>
      </c>
      <c r="BE59" s="24">
        <v>1.0591112361179581E-2</v>
      </c>
      <c r="BF59" s="24">
        <v>7.5423092634190857E-3</v>
      </c>
      <c r="BG59" s="24">
        <v>4.6667087018475812E-3</v>
      </c>
      <c r="BH59" s="24">
        <v>3.3041220907488737E-3</v>
      </c>
      <c r="BN59" s="85"/>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5"/>
    </row>
    <row r="60" spans="1:129" s="93" customFormat="1" ht="15" thickBot="1" x14ac:dyDescent="0.4">
      <c r="A60" s="97" t="s">
        <v>96</v>
      </c>
      <c r="B60" s="98" t="s">
        <v>97</v>
      </c>
      <c r="C60" s="23">
        <v>4.4968447835124707E-2</v>
      </c>
      <c r="D60" s="23">
        <v>3.5029699513950761E-2</v>
      </c>
      <c r="E60" s="23">
        <v>3.1107462652494856E-2</v>
      </c>
      <c r="F60" s="23">
        <v>3.2180464786523949E-2</v>
      </c>
      <c r="G60" s="23">
        <v>2.6876586901303307E-2</v>
      </c>
      <c r="H60" s="23">
        <v>2.6345192227950537E-2</v>
      </c>
      <c r="I60" s="23">
        <v>2.5727403955971388E-2</v>
      </c>
      <c r="J60" s="23">
        <v>2.5553272689728793E-2</v>
      </c>
      <c r="K60" s="23">
        <v>2.7807938243158265E-2</v>
      </c>
      <c r="L60" s="23">
        <v>3.6428923433547422E-2</v>
      </c>
      <c r="M60" s="23">
        <v>3.1227815034103525E-2</v>
      </c>
      <c r="N60" s="23">
        <v>2.3128236360750926E-2</v>
      </c>
      <c r="O60" s="23">
        <v>2.8504605850168296E-2</v>
      </c>
      <c r="P60" s="23">
        <v>2.6899110801942211E-2</v>
      </c>
      <c r="Q60" s="23">
        <v>2.9890702836728112E-2</v>
      </c>
      <c r="R60" s="23">
        <v>3.2767075752297078E-2</v>
      </c>
      <c r="S60" s="23">
        <v>2.7529062710946191E-2</v>
      </c>
      <c r="T60" s="23">
        <v>3.6437144904624526E-2</v>
      </c>
      <c r="U60" s="23">
        <v>3.6312382663956602E-2</v>
      </c>
      <c r="V60" s="23">
        <v>3.9251850933434029E-2</v>
      </c>
      <c r="W60" s="23">
        <v>4.0715433268588112E-2</v>
      </c>
      <c r="X60" s="23">
        <v>3.3820167313299496E-2</v>
      </c>
      <c r="Y60" s="23">
        <v>3.2583374929639634E-2</v>
      </c>
      <c r="Z60" s="23">
        <v>3.8005644196866452E-2</v>
      </c>
      <c r="AA60" s="23">
        <v>4.0380991151717227E-2</v>
      </c>
      <c r="AB60" s="23">
        <v>3.9282331041889801E-2</v>
      </c>
      <c r="AC60" s="23">
        <v>3.7175781271587625E-2</v>
      </c>
      <c r="AD60" s="23">
        <v>3.0495709268380949E-2</v>
      </c>
      <c r="AE60" s="23">
        <v>3.6940077572273841E-2</v>
      </c>
      <c r="AF60" s="23">
        <v>4.4165840136437588E-2</v>
      </c>
      <c r="AG60" s="23">
        <v>3.9434182294565398E-2</v>
      </c>
      <c r="AH60" s="23">
        <v>3.0941750030032598E-2</v>
      </c>
      <c r="AI60" s="23">
        <v>3.4240163125254325E-2</v>
      </c>
      <c r="AJ60" s="23">
        <v>4.3404476113520045E-2</v>
      </c>
      <c r="AK60" s="23">
        <v>4.6272177441870371E-2</v>
      </c>
      <c r="AL60" s="23">
        <v>4.4991878497582724E-2</v>
      </c>
      <c r="AM60" s="23">
        <v>4.2100667597139825E-2</v>
      </c>
      <c r="AN60" s="23">
        <v>4.1617453902618083E-2</v>
      </c>
      <c r="AO60" s="23">
        <v>3.7929888148791405E-2</v>
      </c>
      <c r="AP60" s="23">
        <v>3.3681260062488873E-2</v>
      </c>
      <c r="AQ60" s="23">
        <v>4.4856661272281086E-2</v>
      </c>
      <c r="AR60" s="23">
        <v>4.3142262475058576E-2</v>
      </c>
      <c r="AS60" s="23">
        <v>5.5789271338328901E-2</v>
      </c>
      <c r="AT60" s="23">
        <v>4.7138046514070164E-2</v>
      </c>
      <c r="AU60" s="23">
        <v>4.5000507069754343E-2</v>
      </c>
      <c r="AV60" s="23">
        <v>3.8416019860724446E-2</v>
      </c>
      <c r="AW60" s="23">
        <v>4.2946042743655842E-2</v>
      </c>
      <c r="AX60" s="23">
        <v>4.3569118900117811E-2</v>
      </c>
      <c r="AY60" s="23">
        <v>4.0571069264881562E-2</v>
      </c>
      <c r="AZ60" s="23">
        <v>4.2288176113464061E-2</v>
      </c>
      <c r="BA60" s="23">
        <v>4.2471576598399896E-2</v>
      </c>
      <c r="BB60" s="23">
        <v>4.6690409982865139E-2</v>
      </c>
      <c r="BC60" s="23">
        <v>4.837644745216093E-2</v>
      </c>
      <c r="BD60" s="23">
        <v>4.6073160464660076E-2</v>
      </c>
      <c r="BE60" s="23">
        <v>4.8876749570542243E-2</v>
      </c>
      <c r="BF60" s="23">
        <v>4.0547605896276241E-2</v>
      </c>
      <c r="BG60" s="23">
        <v>4.0226899697504599E-2</v>
      </c>
      <c r="BH60" s="23">
        <v>4.0970949575008971E-2</v>
      </c>
      <c r="BN60" s="85"/>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5"/>
    </row>
    <row r="61" spans="1:129" s="93" customFormat="1" ht="15" thickBot="1" x14ac:dyDescent="0.4">
      <c r="A61" s="97" t="s">
        <v>98</v>
      </c>
      <c r="B61" s="98" t="s">
        <v>99</v>
      </c>
      <c r="C61" s="23">
        <v>6.1452328608211933E-2</v>
      </c>
      <c r="D61" s="23">
        <v>5.4420148939368071E-2</v>
      </c>
      <c r="E61" s="23">
        <v>5.8445473813995133E-2</v>
      </c>
      <c r="F61" s="23">
        <v>5.66086103343044E-2</v>
      </c>
      <c r="G61" s="23">
        <v>5.8251181985818808E-2</v>
      </c>
      <c r="H61" s="23">
        <v>6.5161939825395726E-2</v>
      </c>
      <c r="I61" s="23">
        <v>5.3973469110280121E-2</v>
      </c>
      <c r="J61" s="23">
        <v>6.0267934019367135E-2</v>
      </c>
      <c r="K61" s="23">
        <v>4.6529871488706256E-2</v>
      </c>
      <c r="L61" s="23">
        <v>4.5163087995183808E-2</v>
      </c>
      <c r="M61" s="23">
        <v>4.8888379730356063E-2</v>
      </c>
      <c r="N61" s="23">
        <v>5.2591509881949224E-2</v>
      </c>
      <c r="O61" s="23">
        <v>4.3077627698954041E-2</v>
      </c>
      <c r="P61" s="23">
        <v>4.5910848226280422E-2</v>
      </c>
      <c r="Q61" s="23">
        <v>4.1448243656975026E-2</v>
      </c>
      <c r="R61" s="23">
        <v>3.6284459522744866E-2</v>
      </c>
      <c r="S61" s="23">
        <v>3.2458762655033252E-2</v>
      </c>
      <c r="T61" s="23">
        <v>3.7150719531258494E-2</v>
      </c>
      <c r="U61" s="23">
        <v>3.783627579859096E-2</v>
      </c>
      <c r="V61" s="23">
        <v>3.504567794084585E-2</v>
      </c>
      <c r="W61" s="23">
        <v>3.4699466289903502E-2</v>
      </c>
      <c r="X61" s="23">
        <v>3.4023029266119394E-2</v>
      </c>
      <c r="Y61" s="23">
        <v>3.7127908899760587E-2</v>
      </c>
      <c r="Z61" s="23">
        <v>3.9386465503553451E-2</v>
      </c>
      <c r="AA61" s="23">
        <v>3.9035841263492216E-2</v>
      </c>
      <c r="AB61" s="23">
        <v>3.9459933432532672E-2</v>
      </c>
      <c r="AC61" s="23">
        <v>3.7680594320273646E-2</v>
      </c>
      <c r="AD61" s="23">
        <v>4.5289636120773198E-2</v>
      </c>
      <c r="AE61" s="23">
        <v>4.6584719726268119E-2</v>
      </c>
      <c r="AF61" s="23">
        <v>4.4261725852984359E-2</v>
      </c>
      <c r="AG61" s="23">
        <v>4.3302393784157803E-2</v>
      </c>
      <c r="AH61" s="23">
        <v>4.208346607997529E-2</v>
      </c>
      <c r="AI61" s="23">
        <v>3.9177216159895438E-2</v>
      </c>
      <c r="AJ61" s="23">
        <v>4.6465379155743766E-2</v>
      </c>
      <c r="AK61" s="23">
        <v>4.7505552121708032E-2</v>
      </c>
      <c r="AL61" s="23">
        <v>4.6074561203603495E-2</v>
      </c>
      <c r="AM61" s="23">
        <v>2.4949696907185678E-2</v>
      </c>
      <c r="AN61" s="23">
        <v>4.2876241897771526E-2</v>
      </c>
      <c r="AO61" s="23">
        <v>4.1417745403876056E-2</v>
      </c>
      <c r="AP61" s="23">
        <v>4.1446343308369889E-2</v>
      </c>
      <c r="AQ61" s="23">
        <v>4.2821775880857352E-2</v>
      </c>
      <c r="AR61" s="23">
        <v>3.7511390330743778E-2</v>
      </c>
      <c r="AS61" s="23">
        <v>3.8890670133858871E-2</v>
      </c>
      <c r="AT61" s="23">
        <v>4.2675457742096821E-2</v>
      </c>
      <c r="AU61" s="23">
        <v>4.060750368926494E-2</v>
      </c>
      <c r="AV61" s="23">
        <v>3.5899093769321058E-2</v>
      </c>
      <c r="AW61" s="23">
        <v>3.6535414968320613E-2</v>
      </c>
      <c r="AX61" s="23">
        <v>3.2859958182499496E-2</v>
      </c>
      <c r="AY61" s="23">
        <v>3.7925321049200093E-2</v>
      </c>
      <c r="AZ61" s="23">
        <v>3.3488852685158978E-2</v>
      </c>
      <c r="BA61" s="23">
        <v>2.9282778548459676E-2</v>
      </c>
      <c r="BB61" s="23">
        <v>2.8743246160687394E-2</v>
      </c>
      <c r="BC61" s="23">
        <v>2.9797366093729353E-2</v>
      </c>
      <c r="BD61" s="23">
        <v>3.0782142637430881E-2</v>
      </c>
      <c r="BE61" s="23">
        <v>2.9428041266719114E-2</v>
      </c>
      <c r="BF61" s="23">
        <v>2.833090161482691E-2</v>
      </c>
      <c r="BG61" s="23">
        <v>2.4388080198731593E-2</v>
      </c>
      <c r="BH61" s="23">
        <v>2.5589808347614519E-2</v>
      </c>
      <c r="BN61" s="85"/>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5"/>
    </row>
    <row r="62" spans="1:129" s="93" customFormat="1" ht="15" thickBot="1" x14ac:dyDescent="0.4">
      <c r="A62" s="97" t="s">
        <v>100</v>
      </c>
      <c r="B62" s="98" t="s">
        <v>101</v>
      </c>
      <c r="C62" s="23">
        <v>0.10749911779843785</v>
      </c>
      <c r="D62" s="23">
        <v>0.12315507786312223</v>
      </c>
      <c r="E62" s="23">
        <v>0.11465339461556394</v>
      </c>
      <c r="F62" s="23">
        <v>0.11255430326661008</v>
      </c>
      <c r="G62" s="23">
        <v>0.10828001460038837</v>
      </c>
      <c r="H62" s="23">
        <v>9.7230231776003567E-2</v>
      </c>
      <c r="I62" s="23">
        <v>9.6676659443770005E-2</v>
      </c>
      <c r="J62" s="23">
        <v>9.693593332566082E-2</v>
      </c>
      <c r="K62" s="23">
        <v>9.7976444172970856E-2</v>
      </c>
      <c r="L62" s="23">
        <v>0.11280175318390155</v>
      </c>
      <c r="M62" s="23">
        <v>0.11839238418146292</v>
      </c>
      <c r="N62" s="23">
        <v>0.11698305566739843</v>
      </c>
      <c r="O62" s="23">
        <v>9.4718118319853883E-2</v>
      </c>
      <c r="P62" s="23">
        <v>8.8026863845012571E-2</v>
      </c>
      <c r="Q62" s="23">
        <v>6.926251389040583E-2</v>
      </c>
      <c r="R62" s="23">
        <v>6.5407679333328403E-2</v>
      </c>
      <c r="S62" s="23">
        <v>6.7794335998417624E-2</v>
      </c>
      <c r="T62" s="23">
        <v>8.3024751644663136E-2</v>
      </c>
      <c r="U62" s="23">
        <v>7.550133437850054E-2</v>
      </c>
      <c r="V62" s="23">
        <v>8.0950150455713688E-2</v>
      </c>
      <c r="W62" s="23">
        <v>8.0705999667697578E-2</v>
      </c>
      <c r="X62" s="23">
        <v>8.8316421739205814E-2</v>
      </c>
      <c r="Y62" s="23">
        <v>0.10372588396940144</v>
      </c>
      <c r="Z62" s="23">
        <v>9.8488502923148744E-2</v>
      </c>
      <c r="AA62" s="23">
        <v>0.10197557478202945</v>
      </c>
      <c r="AB62" s="23">
        <v>0.10938539617122468</v>
      </c>
      <c r="AC62" s="23">
        <v>0.11636078178807206</v>
      </c>
      <c r="AD62" s="23">
        <v>0.12508920967575823</v>
      </c>
      <c r="AE62" s="23">
        <v>0.12340313538984674</v>
      </c>
      <c r="AF62" s="23">
        <v>0.13504894758513314</v>
      </c>
      <c r="AG62" s="23">
        <v>0.13682171922062586</v>
      </c>
      <c r="AH62" s="23">
        <v>0.1369643353953254</v>
      </c>
      <c r="AI62" s="23">
        <v>0.1330749907247829</v>
      </c>
      <c r="AJ62" s="23">
        <v>0.14154853996647002</v>
      </c>
      <c r="AK62" s="23">
        <v>0.13423407230755316</v>
      </c>
      <c r="AL62" s="23">
        <v>0.12451034861884927</v>
      </c>
      <c r="AM62" s="23">
        <v>8.6636767357132063E-2</v>
      </c>
      <c r="AN62" s="23">
        <v>0.10275664629036176</v>
      </c>
      <c r="AO62" s="23">
        <v>0.1130774044718149</v>
      </c>
      <c r="AP62" s="23">
        <v>0.1202511420778886</v>
      </c>
      <c r="AQ62" s="23">
        <v>0.12172062735595797</v>
      </c>
      <c r="AR62" s="23">
        <v>0.12157807833245893</v>
      </c>
      <c r="AS62" s="23">
        <v>0.12489709544000861</v>
      </c>
      <c r="AT62" s="23">
        <v>0.13827203408361496</v>
      </c>
      <c r="AU62" s="23">
        <v>0.13067497336566042</v>
      </c>
      <c r="AV62" s="23">
        <v>0.12759381459896074</v>
      </c>
      <c r="AW62" s="23">
        <v>0.13693769161326977</v>
      </c>
      <c r="AX62" s="23">
        <v>0.13577270973890967</v>
      </c>
      <c r="AY62" s="23">
        <v>0.14863928828873671</v>
      </c>
      <c r="AZ62" s="23">
        <v>0.14532834899470756</v>
      </c>
      <c r="BA62" s="23">
        <v>0.13419756369462754</v>
      </c>
      <c r="BB62" s="23">
        <v>0.12558089056356708</v>
      </c>
      <c r="BC62" s="23">
        <v>0.10839373241860466</v>
      </c>
      <c r="BD62" s="23">
        <v>0.10078569961853022</v>
      </c>
      <c r="BE62" s="23">
        <v>8.2687467340029963E-2</v>
      </c>
      <c r="BF62" s="23">
        <v>8.6848007517674297E-2</v>
      </c>
      <c r="BG62" s="23">
        <v>8.6801946271918118E-2</v>
      </c>
      <c r="BH62" s="23">
        <v>8.3649614235649594E-2</v>
      </c>
      <c r="BN62" s="85"/>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5"/>
    </row>
    <row r="63" spans="1:129" s="93" customFormat="1" ht="15" thickBot="1" x14ac:dyDescent="0.4">
      <c r="A63" s="97" t="s">
        <v>102</v>
      </c>
      <c r="B63" s="98" t="s">
        <v>103</v>
      </c>
      <c r="C63" s="23">
        <v>1.4416477284716437E-2</v>
      </c>
      <c r="D63" s="23">
        <v>1.8432158966521676E-2</v>
      </c>
      <c r="E63" s="23">
        <v>6.2601638660193429E-2</v>
      </c>
      <c r="F63" s="23">
        <v>6.8340450900466143E-2</v>
      </c>
      <c r="G63" s="23">
        <v>1.5434009105202359E-2</v>
      </c>
      <c r="H63" s="23">
        <v>2.0676118757227299E-2</v>
      </c>
      <c r="I63" s="23">
        <v>1.2113486702497542E-2</v>
      </c>
      <c r="J63" s="23">
        <v>1.5377693747355172E-2</v>
      </c>
      <c r="K63" s="23">
        <v>1.3088614410471211E-2</v>
      </c>
      <c r="L63" s="23">
        <v>1.7340580498953609E-2</v>
      </c>
      <c r="M63" s="23">
        <v>2.5969412254686689E-2</v>
      </c>
      <c r="N63" s="23">
        <v>2.6255521105708432E-2</v>
      </c>
      <c r="O63" s="23">
        <v>2.9731060475315967E-2</v>
      </c>
      <c r="P63" s="23">
        <v>3.5668575272369656E-2</v>
      </c>
      <c r="Q63" s="23">
        <v>3.3280098428273994E-2</v>
      </c>
      <c r="R63" s="23">
        <v>3.4567491341811057E-2</v>
      </c>
      <c r="S63" s="23">
        <v>6.4162866777236593E-2</v>
      </c>
      <c r="T63" s="23">
        <v>8.3133349858176914E-2</v>
      </c>
      <c r="U63" s="23">
        <v>8.6515878722657771E-2</v>
      </c>
      <c r="V63" s="23">
        <v>7.466251685172702E-2</v>
      </c>
      <c r="W63" s="23">
        <v>6.323818254911355E-2</v>
      </c>
      <c r="X63" s="23">
        <v>5.9922278782043994E-2</v>
      </c>
      <c r="Y63" s="23">
        <v>8.8643166063213638E-2</v>
      </c>
      <c r="Z63" s="23">
        <v>8.7922518298236316E-2</v>
      </c>
      <c r="AA63" s="23">
        <v>0.12872754030401376</v>
      </c>
      <c r="AB63" s="23">
        <v>0.15313520076051595</v>
      </c>
      <c r="AC63" s="23">
        <v>0.13048534407220147</v>
      </c>
      <c r="AD63" s="23">
        <v>0.14523240525695785</v>
      </c>
      <c r="AE63" s="23">
        <v>9.886122383006446E-2</v>
      </c>
      <c r="AF63" s="23">
        <v>0.13704645220466255</v>
      </c>
      <c r="AG63" s="23">
        <v>0.11874592394393357</v>
      </c>
      <c r="AH63" s="23">
        <v>0.11316948047021259</v>
      </c>
      <c r="AI63" s="23">
        <v>0.11329860187757793</v>
      </c>
      <c r="AJ63" s="23">
        <v>0.10404678118053508</v>
      </c>
      <c r="AK63" s="23">
        <v>0.1151756648909289</v>
      </c>
      <c r="AL63" s="23">
        <v>6.7618557057756878E-2</v>
      </c>
      <c r="AM63" s="23">
        <v>3.7422930760205239E-2</v>
      </c>
      <c r="AN63" s="23">
        <v>5.9329536735708809E-2</v>
      </c>
      <c r="AO63" s="23">
        <v>0.1032026767117654</v>
      </c>
      <c r="AP63" s="23">
        <v>8.4772672224403989E-2</v>
      </c>
      <c r="AQ63" s="23">
        <v>6.2099651670772978E-2</v>
      </c>
      <c r="AR63" s="23">
        <v>8.7153598015292572E-2</v>
      </c>
      <c r="AS63" s="23">
        <v>0.12652527845492764</v>
      </c>
      <c r="AT63" s="23">
        <v>0.12946879037020245</v>
      </c>
      <c r="AU63" s="23">
        <v>0.13606713234264342</v>
      </c>
      <c r="AV63" s="23">
        <v>0.14470494279296606</v>
      </c>
      <c r="AW63" s="23">
        <v>0.11361575904562098</v>
      </c>
      <c r="AX63" s="23">
        <v>8.7271762408739156E-2</v>
      </c>
      <c r="AY63" s="23">
        <v>8.0859915795244361E-2</v>
      </c>
      <c r="AZ63" s="23">
        <v>5.2690998823784384E-2</v>
      </c>
      <c r="BA63" s="23">
        <v>7.1004533061897232E-2</v>
      </c>
      <c r="BB63" s="23">
        <v>7.7269234908127635E-2</v>
      </c>
      <c r="BC63" s="23">
        <v>6.7948142580732562E-2</v>
      </c>
      <c r="BD63" s="23">
        <v>9.8097289396639073E-2</v>
      </c>
      <c r="BE63" s="23">
        <v>8.1994347542332618E-2</v>
      </c>
      <c r="BF63" s="23">
        <v>9.7031778615461944E-2</v>
      </c>
      <c r="BG63" s="23">
        <v>6.9269732487224123E-2</v>
      </c>
      <c r="BH63" s="23">
        <v>0.10933032355293651</v>
      </c>
      <c r="BN63" s="85"/>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5"/>
    </row>
    <row r="64" spans="1:129" s="93" customFormat="1" ht="15" thickBot="1" x14ac:dyDescent="0.4">
      <c r="A64" s="97" t="s">
        <v>104</v>
      </c>
      <c r="B64" s="98" t="s">
        <v>8</v>
      </c>
      <c r="C64" s="23">
        <v>6.5790036349641784E-2</v>
      </c>
      <c r="D64" s="23">
        <v>6.4459993259469703E-2</v>
      </c>
      <c r="E64" s="23">
        <v>6.4101763205604317E-2</v>
      </c>
      <c r="F64" s="23">
        <v>6.3142321686630462E-2</v>
      </c>
      <c r="G64" s="23">
        <v>5.9478568002927501E-2</v>
      </c>
      <c r="H64" s="23">
        <v>5.2052669702770275E-2</v>
      </c>
      <c r="I64" s="23">
        <v>5.2604808704770155E-2</v>
      </c>
      <c r="J64" s="23">
        <v>5.1503607760461478E-2</v>
      </c>
      <c r="K64" s="23">
        <v>5.4877608413382316E-2</v>
      </c>
      <c r="L64" s="23">
        <v>5.4084760035750051E-2</v>
      </c>
      <c r="M64" s="23">
        <v>5.3361241905686432E-2</v>
      </c>
      <c r="N64" s="23">
        <v>5.3831743257470005E-2</v>
      </c>
      <c r="O64" s="23">
        <v>5.1036887010999572E-2</v>
      </c>
      <c r="P64" s="23">
        <v>5.6555471919435128E-2</v>
      </c>
      <c r="Q64" s="23">
        <v>5.5594617696750552E-2</v>
      </c>
      <c r="R64" s="23">
        <v>5.3181635609068925E-2</v>
      </c>
      <c r="S64" s="23">
        <v>6.0622183748177995E-2</v>
      </c>
      <c r="T64" s="23">
        <v>6.9018416959268122E-2</v>
      </c>
      <c r="U64" s="23">
        <v>7.0759124337267373E-2</v>
      </c>
      <c r="V64" s="23">
        <v>6.7213545409429643E-2</v>
      </c>
      <c r="W64" s="23">
        <v>6.3678630575917702E-2</v>
      </c>
      <c r="X64" s="23">
        <v>6.4282072685799246E-2</v>
      </c>
      <c r="Y64" s="23">
        <v>6.6832283164535419E-2</v>
      </c>
      <c r="Z64" s="23">
        <v>6.3972779733496035E-2</v>
      </c>
      <c r="AA64" s="23">
        <v>6.3845096837042176E-2</v>
      </c>
      <c r="AB64" s="23">
        <v>6.7096786701248551E-2</v>
      </c>
      <c r="AC64" s="23">
        <v>6.8036131536888089E-2</v>
      </c>
      <c r="AD64" s="23">
        <v>7.0012542666597094E-2</v>
      </c>
      <c r="AE64" s="23">
        <v>7.2087079252651273E-2</v>
      </c>
      <c r="AF64" s="23">
        <v>7.0484995069670389E-2</v>
      </c>
      <c r="AG64" s="23">
        <v>6.9577411311001466E-2</v>
      </c>
      <c r="AH64" s="23">
        <v>6.5853085139797998E-2</v>
      </c>
      <c r="AI64" s="23">
        <v>6.4138037736132428E-2</v>
      </c>
      <c r="AJ64" s="23">
        <v>5.7608074976638814E-2</v>
      </c>
      <c r="AK64" s="23">
        <v>5.8567128313056445E-2</v>
      </c>
      <c r="AL64" s="23">
        <v>5.4785848664314865E-2</v>
      </c>
      <c r="AM64" s="23">
        <v>3.7275543673037363E-2</v>
      </c>
      <c r="AN64" s="23">
        <v>4.4129322273871487E-2</v>
      </c>
      <c r="AO64" s="23">
        <v>4.8368181989674547E-2</v>
      </c>
      <c r="AP64" s="23">
        <v>5.322000595496381E-2</v>
      </c>
      <c r="AQ64" s="23">
        <v>5.5230295902914096E-2</v>
      </c>
      <c r="AR64" s="23">
        <v>5.8558177785279039E-2</v>
      </c>
      <c r="AS64" s="23">
        <v>5.6518278201911222E-2</v>
      </c>
      <c r="AT64" s="23">
        <v>5.7190191260413942E-2</v>
      </c>
      <c r="AU64" s="23">
        <v>5.4839302486431561E-2</v>
      </c>
      <c r="AV64" s="23">
        <v>5.2149627991531909E-2</v>
      </c>
      <c r="AW64" s="23">
        <v>5.177954010305999E-2</v>
      </c>
      <c r="AX64" s="23">
        <v>5.8066019556989895E-2</v>
      </c>
      <c r="AY64" s="23">
        <v>5.7104966829168033E-2</v>
      </c>
      <c r="AZ64" s="23">
        <v>5.206456210076349E-2</v>
      </c>
      <c r="BA64" s="23">
        <v>4.9389005647295724E-2</v>
      </c>
      <c r="BB64" s="23">
        <v>4.3378425633067458E-2</v>
      </c>
      <c r="BC64" s="23">
        <v>4.5944817843352123E-2</v>
      </c>
      <c r="BD64" s="23">
        <v>4.4167505135349283E-2</v>
      </c>
      <c r="BE64" s="23">
        <v>4.692630724081101E-2</v>
      </c>
      <c r="BF64" s="23">
        <v>4.4307274710695212E-2</v>
      </c>
      <c r="BG64" s="23">
        <v>4.4569635314077427E-2</v>
      </c>
      <c r="BH64" s="23">
        <v>4.7831788948594467E-2</v>
      </c>
      <c r="BN64" s="85"/>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5"/>
    </row>
    <row r="65" spans="1:129" s="93" customFormat="1" ht="15" thickBot="1" x14ac:dyDescent="0.4">
      <c r="A65" s="96"/>
      <c r="B65" s="96" t="s">
        <v>146</v>
      </c>
      <c r="C65" s="24">
        <v>6.901314163347877E-2</v>
      </c>
      <c r="D65" s="24">
        <v>6.9221158933154656E-2</v>
      </c>
      <c r="E65" s="24">
        <v>6.8180171337491269E-2</v>
      </c>
      <c r="F65" s="24">
        <v>6.7180120241606023E-2</v>
      </c>
      <c r="G65" s="24">
        <v>6.2834280584708635E-2</v>
      </c>
      <c r="H65" s="24">
        <v>5.818602884813414E-2</v>
      </c>
      <c r="I65" s="24">
        <v>5.6463622732253943E-2</v>
      </c>
      <c r="J65" s="24">
        <v>5.6946997880408828E-2</v>
      </c>
      <c r="K65" s="24">
        <v>5.7002092298988186E-2</v>
      </c>
      <c r="L65" s="24">
        <v>6.0648476911266791E-2</v>
      </c>
      <c r="M65" s="24">
        <v>6.1467389344021454E-2</v>
      </c>
      <c r="N65" s="24">
        <v>6.0945197326688294E-2</v>
      </c>
      <c r="O65" s="24">
        <v>5.4490762223417581E-2</v>
      </c>
      <c r="P65" s="24">
        <v>5.614418441414868E-2</v>
      </c>
      <c r="Q65" s="24">
        <v>5.1685659086421906E-2</v>
      </c>
      <c r="R65" s="24">
        <v>4.9405547279695088E-2</v>
      </c>
      <c r="S65" s="24">
        <v>5.2575407471102398E-2</v>
      </c>
      <c r="T65" s="24">
        <v>6.1738351663968634E-2</v>
      </c>
      <c r="U65" s="24">
        <v>6.1391734609260194E-2</v>
      </c>
      <c r="V65" s="24">
        <v>6.0317035737305118E-2</v>
      </c>
      <c r="W65" s="24">
        <v>5.8414671563491505E-2</v>
      </c>
      <c r="X65" s="24">
        <v>5.8892324270592024E-2</v>
      </c>
      <c r="Y65" s="24">
        <v>6.3357334813027022E-2</v>
      </c>
      <c r="Z65" s="24">
        <v>6.2141580347222662E-2</v>
      </c>
      <c r="AA65" s="24">
        <v>6.3439757643476563E-2</v>
      </c>
      <c r="AB65" s="24">
        <v>6.6593799263270748E-2</v>
      </c>
      <c r="AC65" s="24">
        <v>6.7669615552014659E-2</v>
      </c>
      <c r="AD65" s="24">
        <v>7.0661384323464513E-2</v>
      </c>
      <c r="AE65" s="24">
        <v>7.1958738859082175E-2</v>
      </c>
      <c r="AF65" s="24">
        <v>7.468464869267602E-2</v>
      </c>
      <c r="AG65" s="24">
        <v>7.3340669370239656E-2</v>
      </c>
      <c r="AH65" s="24">
        <v>6.9818955212072834E-2</v>
      </c>
      <c r="AI65" s="24">
        <v>6.8301402108576104E-2</v>
      </c>
      <c r="AJ65" s="24">
        <v>6.9093257602713287E-2</v>
      </c>
      <c r="AK65" s="24">
        <v>6.8960417758152981E-2</v>
      </c>
      <c r="AL65" s="24">
        <v>6.4153172806682465E-2</v>
      </c>
      <c r="AM65" s="24">
        <v>4.4674351979289498E-2</v>
      </c>
      <c r="AN65" s="24">
        <v>5.3680296377919878E-2</v>
      </c>
      <c r="AO65" s="24">
        <v>5.7061349585639368E-2</v>
      </c>
      <c r="AP65" s="24">
        <v>5.9850290141839353E-2</v>
      </c>
      <c r="AQ65" s="24">
        <v>6.2774165619382288E-2</v>
      </c>
      <c r="AR65" s="24">
        <v>6.3042740594348903E-2</v>
      </c>
      <c r="AS65" s="24">
        <v>6.5999208083490496E-2</v>
      </c>
      <c r="AT65" s="24">
        <v>6.7786834306112972E-2</v>
      </c>
      <c r="AU65" s="24">
        <v>6.4619432073823549E-2</v>
      </c>
      <c r="AV65" s="24">
        <v>6.1107104647452601E-2</v>
      </c>
      <c r="AW65" s="24">
        <v>6.3370631778970607E-2</v>
      </c>
      <c r="AX65" s="24">
        <v>6.5403291374324546E-2</v>
      </c>
      <c r="AY65" s="24">
        <v>6.7656255676583135E-2</v>
      </c>
      <c r="AZ65" s="24">
        <v>6.4086030864585405E-2</v>
      </c>
      <c r="BA65" s="24">
        <v>6.033953047930888E-2</v>
      </c>
      <c r="BB65" s="24">
        <v>5.6735946890450195E-2</v>
      </c>
      <c r="BC65" s="24">
        <v>5.5157561571029828E-2</v>
      </c>
      <c r="BD65" s="24">
        <v>5.3029555733490975E-2</v>
      </c>
      <c r="BE65" s="24">
        <v>5.1084572478862569E-2</v>
      </c>
      <c r="BF65" s="24">
        <v>4.9067372938228805E-2</v>
      </c>
      <c r="BG65" s="24">
        <v>4.823419940129596E-2</v>
      </c>
      <c r="BH65" s="24">
        <v>4.9940345271149315E-2</v>
      </c>
      <c r="BN65" s="85"/>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5"/>
    </row>
    <row r="66" spans="1:129" s="93" customFormat="1" ht="15" thickBot="1" x14ac:dyDescent="0.4">
      <c r="A66" s="94" t="s">
        <v>105</v>
      </c>
      <c r="B66" s="95" t="s">
        <v>10</v>
      </c>
      <c r="C66" s="23">
        <v>0.1000538799466819</v>
      </c>
      <c r="D66" s="23">
        <v>0.10496523841358106</v>
      </c>
      <c r="E66" s="23">
        <v>0.11635726033120887</v>
      </c>
      <c r="F66" s="23">
        <v>0.10955106909483553</v>
      </c>
      <c r="G66" s="23">
        <v>0.10416617923570071</v>
      </c>
      <c r="H66" s="23">
        <v>0.10573039935152985</v>
      </c>
      <c r="I66" s="23">
        <v>0.10626040898301724</v>
      </c>
      <c r="J66" s="23">
        <v>8.7279340305412553E-2</v>
      </c>
      <c r="K66" s="23">
        <v>9.6144215179809867E-2</v>
      </c>
      <c r="L66" s="23">
        <v>9.2413341465319224E-2</v>
      </c>
      <c r="M66" s="23">
        <v>9.4728302654844498E-2</v>
      </c>
      <c r="N66" s="23">
        <v>8.8175620240866129E-2</v>
      </c>
      <c r="O66" s="23">
        <v>8.2929723826647331E-2</v>
      </c>
      <c r="P66" s="23">
        <v>8.0216444669891376E-2</v>
      </c>
      <c r="Q66" s="23">
        <v>6.8704904823128396E-2</v>
      </c>
      <c r="R66" s="23">
        <v>8.1084270013631526E-2</v>
      </c>
      <c r="S66" s="23">
        <v>7.2465401638827739E-2</v>
      </c>
      <c r="T66" s="23">
        <v>7.333115721363076E-2</v>
      </c>
      <c r="U66" s="23">
        <v>9.841182432280661E-2</v>
      </c>
      <c r="V66" s="23">
        <v>9.3239180086351708E-2</v>
      </c>
      <c r="W66" s="23">
        <v>9.1204098380074747E-2</v>
      </c>
      <c r="X66" s="23">
        <v>0.10038377850605933</v>
      </c>
      <c r="Y66" s="23">
        <v>0.10391034500566611</v>
      </c>
      <c r="Z66" s="23">
        <v>0.10225452812931771</v>
      </c>
      <c r="AA66" s="23">
        <v>0.10899228118827228</v>
      </c>
      <c r="AB66" s="23">
        <v>0.10538200367983629</v>
      </c>
      <c r="AC66" s="23">
        <v>0.10177343021932456</v>
      </c>
      <c r="AD66" s="23">
        <v>0.11048770239656493</v>
      </c>
      <c r="AE66" s="23">
        <v>0.11346109952837169</v>
      </c>
      <c r="AF66" s="23">
        <v>0.10838581357463832</v>
      </c>
      <c r="AG66" s="23">
        <v>0.11047014651175491</v>
      </c>
      <c r="AH66" s="23">
        <v>9.8525497128014727E-2</v>
      </c>
      <c r="AI66" s="23">
        <v>0.10974880136371525</v>
      </c>
      <c r="AJ66" s="23">
        <v>0.11403727096988737</v>
      </c>
      <c r="AK66" s="23">
        <v>0.11561937046303612</v>
      </c>
      <c r="AL66" s="23">
        <v>0.10295894800341766</v>
      </c>
      <c r="AM66" s="23">
        <v>5.799297378107398E-2</v>
      </c>
      <c r="AN66" s="23">
        <v>9.6364876726966128E-2</v>
      </c>
      <c r="AO66" s="23">
        <v>0.1038916269443811</v>
      </c>
      <c r="AP66" s="23">
        <v>0.10430987458849449</v>
      </c>
      <c r="AQ66" s="23">
        <v>9.839125161504747E-2</v>
      </c>
      <c r="AR66" s="23">
        <v>9.982118343484804E-2</v>
      </c>
      <c r="AS66" s="23">
        <v>0.10402715771265164</v>
      </c>
      <c r="AT66" s="23">
        <v>9.8180098409149458E-2</v>
      </c>
      <c r="AU66" s="23">
        <v>0.10915086434695964</v>
      </c>
      <c r="AV66" s="23">
        <v>9.6255889963953858E-2</v>
      </c>
      <c r="AW66" s="23">
        <v>0.10134840264179586</v>
      </c>
      <c r="AX66" s="23">
        <v>0.10127037239107006</v>
      </c>
      <c r="AY66" s="23">
        <v>0.10226343663267817</v>
      </c>
      <c r="AZ66" s="23">
        <v>0.10038273208752081</v>
      </c>
      <c r="BA66" s="23">
        <v>9.9905051519194474E-2</v>
      </c>
      <c r="BB66" s="23">
        <v>9.8331863567011873E-2</v>
      </c>
      <c r="BC66" s="23">
        <v>9.3945366557101895E-2</v>
      </c>
      <c r="BD66" s="23">
        <v>9.3653959297357939E-2</v>
      </c>
      <c r="BE66" s="23">
        <v>9.197847479567961E-2</v>
      </c>
      <c r="BF66" s="23">
        <v>9.9664141432042747E-2</v>
      </c>
      <c r="BG66" s="23">
        <v>9.8028999946932829E-2</v>
      </c>
      <c r="BH66" s="23">
        <v>9.7308410650557065E-2</v>
      </c>
      <c r="BN66" s="85"/>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5"/>
    </row>
    <row r="67" spans="1:129" s="93" customFormat="1" ht="15" thickBot="1" x14ac:dyDescent="0.4">
      <c r="A67" s="96"/>
      <c r="B67" s="99" t="s">
        <v>147</v>
      </c>
      <c r="C67" s="24">
        <v>0.1000538799466819</v>
      </c>
      <c r="D67" s="24">
        <v>0.10496523841358106</v>
      </c>
      <c r="E67" s="24">
        <v>0.11635726033120887</v>
      </c>
      <c r="F67" s="24">
        <v>0.10955106909483553</v>
      </c>
      <c r="G67" s="24">
        <v>0.10416617923570071</v>
      </c>
      <c r="H67" s="24">
        <v>0.10573039935152985</v>
      </c>
      <c r="I67" s="24">
        <v>0.10626040898301724</v>
      </c>
      <c r="J67" s="24">
        <v>8.7279340305412553E-2</v>
      </c>
      <c r="K67" s="24">
        <v>9.6144215179809867E-2</v>
      </c>
      <c r="L67" s="24">
        <v>9.2413341465319224E-2</v>
      </c>
      <c r="M67" s="24">
        <v>9.4728302654844498E-2</v>
      </c>
      <c r="N67" s="24">
        <v>8.8175620240866129E-2</v>
      </c>
      <c r="O67" s="24">
        <v>8.2929723826647331E-2</v>
      </c>
      <c r="P67" s="24">
        <v>8.0216444669891376E-2</v>
      </c>
      <c r="Q67" s="24">
        <v>6.8704904823128396E-2</v>
      </c>
      <c r="R67" s="24">
        <v>8.1084270013631526E-2</v>
      </c>
      <c r="S67" s="24">
        <v>7.2465401638827739E-2</v>
      </c>
      <c r="T67" s="24">
        <v>7.333115721363076E-2</v>
      </c>
      <c r="U67" s="24">
        <v>9.841182432280661E-2</v>
      </c>
      <c r="V67" s="24">
        <v>9.3239180086351708E-2</v>
      </c>
      <c r="W67" s="24">
        <v>9.1204098380074747E-2</v>
      </c>
      <c r="X67" s="24">
        <v>0.10038377850605933</v>
      </c>
      <c r="Y67" s="24">
        <v>0.10391034500566611</v>
      </c>
      <c r="Z67" s="24">
        <v>0.10225452812931771</v>
      </c>
      <c r="AA67" s="24">
        <v>0.10899228118827228</v>
      </c>
      <c r="AB67" s="24">
        <v>0.10538200367983629</v>
      </c>
      <c r="AC67" s="24">
        <v>0.10177343021932456</v>
      </c>
      <c r="AD67" s="24">
        <v>0.11048770239656493</v>
      </c>
      <c r="AE67" s="24">
        <v>0.11346109952837169</v>
      </c>
      <c r="AF67" s="24">
        <v>0.10838581357463832</v>
      </c>
      <c r="AG67" s="24">
        <v>0.11047014651175491</v>
      </c>
      <c r="AH67" s="24">
        <v>9.8525497128014727E-2</v>
      </c>
      <c r="AI67" s="24">
        <v>0.10974880136371525</v>
      </c>
      <c r="AJ67" s="24">
        <v>0.11403727096988737</v>
      </c>
      <c r="AK67" s="24">
        <v>0.11561937046303612</v>
      </c>
      <c r="AL67" s="24">
        <v>0.10295894800341766</v>
      </c>
      <c r="AM67" s="24">
        <v>5.799297378107398E-2</v>
      </c>
      <c r="AN67" s="24">
        <v>9.6364876726966128E-2</v>
      </c>
      <c r="AO67" s="24">
        <v>0.1038916269443811</v>
      </c>
      <c r="AP67" s="24">
        <v>0.10430987458849449</v>
      </c>
      <c r="AQ67" s="24">
        <v>9.839125161504747E-2</v>
      </c>
      <c r="AR67" s="24">
        <v>9.982118343484804E-2</v>
      </c>
      <c r="AS67" s="24">
        <v>0.10402715771265164</v>
      </c>
      <c r="AT67" s="24">
        <v>9.8180098409149458E-2</v>
      </c>
      <c r="AU67" s="24">
        <v>0.10915086434695964</v>
      </c>
      <c r="AV67" s="24">
        <v>9.6255889963953858E-2</v>
      </c>
      <c r="AW67" s="24">
        <v>0.10134840264179586</v>
      </c>
      <c r="AX67" s="24">
        <v>0.10127037239107006</v>
      </c>
      <c r="AY67" s="24">
        <v>0.10226343663267817</v>
      </c>
      <c r="AZ67" s="24">
        <v>0.10038273208752081</v>
      </c>
      <c r="BA67" s="24">
        <v>9.9905051519194474E-2</v>
      </c>
      <c r="BB67" s="24">
        <v>9.8331863567011873E-2</v>
      </c>
      <c r="BC67" s="24">
        <v>9.3945366557101895E-2</v>
      </c>
      <c r="BD67" s="24">
        <v>9.3653959297357939E-2</v>
      </c>
      <c r="BE67" s="24">
        <v>9.197847479567961E-2</v>
      </c>
      <c r="BF67" s="24">
        <v>9.9664141432042747E-2</v>
      </c>
      <c r="BG67" s="24">
        <v>9.8028999946932829E-2</v>
      </c>
      <c r="BH67" s="24">
        <v>9.7308410650557065E-2</v>
      </c>
      <c r="BN67" s="85"/>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5"/>
    </row>
    <row r="68" spans="1:129" s="93" customFormat="1" ht="15" thickBot="1" x14ac:dyDescent="0.4">
      <c r="A68" s="97" t="s">
        <v>106</v>
      </c>
      <c r="B68" s="98" t="s">
        <v>107</v>
      </c>
      <c r="C68" s="23">
        <v>1.3229817055614226E-2</v>
      </c>
      <c r="D68" s="23">
        <v>1.3579818890252787E-2</v>
      </c>
      <c r="E68" s="23">
        <v>1.4040163383487131E-2</v>
      </c>
      <c r="F68" s="23">
        <v>1.3983909887960673E-2</v>
      </c>
      <c r="G68" s="23">
        <v>1.3412937303221798E-2</v>
      </c>
      <c r="H68" s="23">
        <v>1.3896238167765007E-2</v>
      </c>
      <c r="I68" s="23">
        <v>1.2688986348599813E-2</v>
      </c>
      <c r="J68" s="23">
        <v>1.4414839210879382E-2</v>
      </c>
      <c r="K68" s="23">
        <v>1.455103806775623E-2</v>
      </c>
      <c r="L68" s="23">
        <v>1.552497585859227E-2</v>
      </c>
      <c r="M68" s="23">
        <v>1.672947287240439E-2</v>
      </c>
      <c r="N68" s="23">
        <v>1.3477379697399261E-2</v>
      </c>
      <c r="O68" s="23">
        <v>1.1321175703169784E-2</v>
      </c>
      <c r="P68" s="23">
        <v>9.760076935030006E-3</v>
      </c>
      <c r="Q68" s="23">
        <v>1.0721165249359843E-2</v>
      </c>
      <c r="R68" s="23">
        <v>9.7211059097047931E-3</v>
      </c>
      <c r="S68" s="23">
        <v>1.1317442420119787E-2</v>
      </c>
      <c r="T68" s="23">
        <v>1.4940868335040694E-2</v>
      </c>
      <c r="U68" s="23">
        <v>1.6460745860983172E-2</v>
      </c>
      <c r="V68" s="23">
        <v>1.4863315082715087E-2</v>
      </c>
      <c r="W68" s="23">
        <v>1.4074363434520584E-2</v>
      </c>
      <c r="X68" s="23">
        <v>1.1655988274288903E-2</v>
      </c>
      <c r="Y68" s="23">
        <v>1.0066042408316243E-2</v>
      </c>
      <c r="Z68" s="23">
        <v>1.2694005560200242E-2</v>
      </c>
      <c r="AA68" s="23">
        <v>1.3052045524600112E-2</v>
      </c>
      <c r="AB68" s="23">
        <v>1.3831418759994369E-2</v>
      </c>
      <c r="AC68" s="23">
        <v>1.2749290365870726E-2</v>
      </c>
      <c r="AD68" s="23">
        <v>1.0725916042755175E-2</v>
      </c>
      <c r="AE68" s="23">
        <v>1.1942702997123817E-2</v>
      </c>
      <c r="AF68" s="23">
        <v>1.1721529954411839E-2</v>
      </c>
      <c r="AG68" s="23">
        <v>1.1620555048511599E-2</v>
      </c>
      <c r="AH68" s="23">
        <v>1.2401266080392683E-2</v>
      </c>
      <c r="AI68" s="23">
        <v>1.1667476997779234E-2</v>
      </c>
      <c r="AJ68" s="23">
        <v>1.2428440257851845E-2</v>
      </c>
      <c r="AK68" s="23">
        <v>1.2156521811601798E-2</v>
      </c>
      <c r="AL68" s="23">
        <v>1.208325899161195E-2</v>
      </c>
      <c r="AM68" s="23">
        <v>7.7901300178462706E-3</v>
      </c>
      <c r="AN68" s="23">
        <v>8.2648682208888592E-3</v>
      </c>
      <c r="AO68" s="23">
        <v>9.4077875584898055E-3</v>
      </c>
      <c r="AP68" s="23">
        <v>7.028560816923486E-3</v>
      </c>
      <c r="AQ68" s="23">
        <v>1.1056531912638393E-2</v>
      </c>
      <c r="AR68" s="23">
        <v>1.2766713144339532E-2</v>
      </c>
      <c r="AS68" s="23">
        <v>1.272088948837357E-2</v>
      </c>
      <c r="AT68" s="23">
        <v>1.4165786743783213E-2</v>
      </c>
      <c r="AU68" s="23">
        <v>1.4498495231284552E-2</v>
      </c>
      <c r="AV68" s="23">
        <v>1.4325985039123501E-2</v>
      </c>
      <c r="AW68" s="23">
        <v>1.3705626933258679E-2</v>
      </c>
      <c r="AX68" s="23">
        <v>1.6036543906929612E-2</v>
      </c>
      <c r="AY68" s="23">
        <v>1.4813838679451572E-2</v>
      </c>
      <c r="AZ68" s="23">
        <v>1.5305152722495372E-2</v>
      </c>
      <c r="BA68" s="23">
        <v>1.4835252919572928E-2</v>
      </c>
      <c r="BB68" s="23">
        <v>1.4951355445296856E-2</v>
      </c>
      <c r="BC68" s="23">
        <v>1.6678937029854478E-2</v>
      </c>
      <c r="BD68" s="23">
        <v>1.5582353817969997E-2</v>
      </c>
      <c r="BE68" s="23">
        <v>1.6333539117455137E-2</v>
      </c>
      <c r="BF68" s="23">
        <v>1.5591153098334422E-2</v>
      </c>
      <c r="BG68" s="23">
        <v>1.5012516190943643E-2</v>
      </c>
      <c r="BH68" s="23">
        <v>1.5671107257915359E-2</v>
      </c>
      <c r="BN68" s="85"/>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5"/>
    </row>
    <row r="69" spans="1:129" s="93" customFormat="1" ht="15" thickBot="1" x14ac:dyDescent="0.4">
      <c r="A69" s="97" t="s">
        <v>108</v>
      </c>
      <c r="B69" s="98" t="s">
        <v>12</v>
      </c>
      <c r="C69" s="23">
        <v>2.8328125979747903E-2</v>
      </c>
      <c r="D69" s="23">
        <v>2.3252324847648442E-2</v>
      </c>
      <c r="E69" s="23">
        <v>2.0876948199621066E-2</v>
      </c>
      <c r="F69" s="23">
        <v>1.3232823985495521E-2</v>
      </c>
      <c r="G69" s="23">
        <v>2.7168206395027535E-2</v>
      </c>
      <c r="H69" s="23">
        <v>2.092074986110147E-2</v>
      </c>
      <c r="I69" s="23">
        <v>1.8335257686021369E-2</v>
      </c>
      <c r="J69" s="23">
        <v>1.6831095443689596E-2</v>
      </c>
      <c r="K69" s="23">
        <v>2.0624549381622451E-2</v>
      </c>
      <c r="L69" s="23">
        <v>2.2143848917366885E-2</v>
      </c>
      <c r="M69" s="23">
        <v>2.1858638166720547E-2</v>
      </c>
      <c r="N69" s="23">
        <v>2.14859820149935E-2</v>
      </c>
      <c r="O69" s="23">
        <v>1.8639742043035645E-2</v>
      </c>
      <c r="P69" s="23">
        <v>2.3810873691542965E-2</v>
      </c>
      <c r="Q69" s="23">
        <v>2.392771475861288E-2</v>
      </c>
      <c r="R69" s="23">
        <v>2.4550848932860993E-2</v>
      </c>
      <c r="S69" s="23">
        <v>2.6302045853431759E-2</v>
      </c>
      <c r="T69" s="23">
        <v>2.9867932079381047E-2</v>
      </c>
      <c r="U69" s="23">
        <v>3.1102777918512278E-2</v>
      </c>
      <c r="V69" s="23">
        <v>3.3967481848074021E-2</v>
      </c>
      <c r="W69" s="23">
        <v>2.9849853343059788E-2</v>
      </c>
      <c r="X69" s="23">
        <v>3.3003300112953278E-2</v>
      </c>
      <c r="Y69" s="23">
        <v>3.157622526800842E-2</v>
      </c>
      <c r="Z69" s="23">
        <v>3.8827413136585408E-2</v>
      </c>
      <c r="AA69" s="23">
        <v>3.5655858863718262E-2</v>
      </c>
      <c r="AB69" s="23">
        <v>2.5184620506612906E-2</v>
      </c>
      <c r="AC69" s="23">
        <v>2.6609399234945257E-2</v>
      </c>
      <c r="AD69" s="23">
        <v>2.6047774856772232E-2</v>
      </c>
      <c r="AE69" s="23">
        <v>3.200629632488855E-2</v>
      </c>
      <c r="AF69" s="23">
        <v>3.1662494844692649E-2</v>
      </c>
      <c r="AG69" s="23">
        <v>3.2444661797750116E-2</v>
      </c>
      <c r="AH69" s="23">
        <v>3.0450910691207204E-2</v>
      </c>
      <c r="AI69" s="23">
        <v>3.1879948488669978E-2</v>
      </c>
      <c r="AJ69" s="23">
        <v>3.0877341198004487E-2</v>
      </c>
      <c r="AK69" s="23">
        <v>2.9941348772766243E-2</v>
      </c>
      <c r="AL69" s="23">
        <v>3.4588779335661887E-2</v>
      </c>
      <c r="AM69" s="23">
        <v>2.0357733252892106E-2</v>
      </c>
      <c r="AN69" s="23">
        <v>3.1517339892242299E-2</v>
      </c>
      <c r="AO69" s="23">
        <v>3.4625900282006898E-2</v>
      </c>
      <c r="AP69" s="23">
        <v>3.1677082227287268E-2</v>
      </c>
      <c r="AQ69" s="23">
        <v>3.0586789744091063E-2</v>
      </c>
      <c r="AR69" s="23">
        <v>3.8068896568589694E-2</v>
      </c>
      <c r="AS69" s="23">
        <v>4.1129389648338031E-2</v>
      </c>
      <c r="AT69" s="23">
        <v>4.1077855622555934E-2</v>
      </c>
      <c r="AU69" s="23">
        <v>4.516583750818548E-2</v>
      </c>
      <c r="AV69" s="23">
        <v>4.0973066690101409E-2</v>
      </c>
      <c r="AW69" s="23">
        <v>4.0346199912106091E-2</v>
      </c>
      <c r="AX69" s="23">
        <v>4.7388744469346121E-2</v>
      </c>
      <c r="AY69" s="23">
        <v>4.4048389098426607E-2</v>
      </c>
      <c r="AZ69" s="23">
        <v>4.0307001941487966E-2</v>
      </c>
      <c r="BA69" s="23">
        <v>3.8883705570292491E-2</v>
      </c>
      <c r="BB69" s="23">
        <v>3.5950760434004518E-2</v>
      </c>
      <c r="BC69" s="23">
        <v>3.7266664520806847E-2</v>
      </c>
      <c r="BD69" s="23">
        <v>3.8154710653158223E-2</v>
      </c>
      <c r="BE69" s="23">
        <v>3.8171132269560558E-2</v>
      </c>
      <c r="BF69" s="23">
        <v>3.5225195140625679E-2</v>
      </c>
      <c r="BG69" s="23">
        <v>3.3309153078895752E-2</v>
      </c>
      <c r="BH69" s="23">
        <v>3.4743380900353435E-2</v>
      </c>
      <c r="BN69" s="85"/>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5"/>
    </row>
    <row r="70" spans="1:129" s="93" customFormat="1" ht="15" thickBot="1" x14ac:dyDescent="0.4">
      <c r="A70" s="97" t="s">
        <v>109</v>
      </c>
      <c r="B70" s="98" t="s">
        <v>13</v>
      </c>
      <c r="C70" s="23">
        <v>1.6430612998098396E-3</v>
      </c>
      <c r="D70" s="23">
        <v>1.6455495222991799E-3</v>
      </c>
      <c r="E70" s="23">
        <v>1.9185090256006367E-3</v>
      </c>
      <c r="F70" s="23">
        <v>2.0598107215672422E-3</v>
      </c>
      <c r="G70" s="23">
        <v>1.8577983381033272E-3</v>
      </c>
      <c r="H70" s="23">
        <v>1.552966382244714E-3</v>
      </c>
      <c r="I70" s="23">
        <v>1.6083782129529707E-3</v>
      </c>
      <c r="J70" s="23">
        <v>1.9632521083287032E-3</v>
      </c>
      <c r="K70" s="23">
        <v>2.2312825436279146E-3</v>
      </c>
      <c r="L70" s="23">
        <v>1.1599240288595162E-3</v>
      </c>
      <c r="M70" s="23">
        <v>1.3672366481732587E-3</v>
      </c>
      <c r="N70" s="23">
        <v>1.73318226061622E-3</v>
      </c>
      <c r="O70" s="23">
        <v>1.3288139495321366E-3</v>
      </c>
      <c r="P70" s="23">
        <v>9.1953091440719103E-4</v>
      </c>
      <c r="Q70" s="23">
        <v>1.2480373691024257E-3</v>
      </c>
      <c r="R70" s="23">
        <v>1.4703478938708442E-3</v>
      </c>
      <c r="S70" s="23">
        <v>1.5828880306911152E-3</v>
      </c>
      <c r="T70" s="23">
        <v>1.7899986399716823E-3</v>
      </c>
      <c r="U70" s="23">
        <v>2.085590181893747E-3</v>
      </c>
      <c r="V70" s="23">
        <v>2.4245172606410575E-3</v>
      </c>
      <c r="W70" s="23">
        <v>3.1681258989632705E-3</v>
      </c>
      <c r="X70" s="23">
        <v>2.0705670969715989E-3</v>
      </c>
      <c r="Y70" s="23">
        <v>2.1913289277998792E-3</v>
      </c>
      <c r="Z70" s="23">
        <v>2.5910423424739251E-3</v>
      </c>
      <c r="AA70" s="23">
        <v>3.2434810238674248E-3</v>
      </c>
      <c r="AB70" s="23">
        <v>2.5261522159455217E-3</v>
      </c>
      <c r="AC70" s="23">
        <v>2.1218005462035707E-3</v>
      </c>
      <c r="AD70" s="23">
        <v>2.5793377242980652E-3</v>
      </c>
      <c r="AE70" s="23">
        <v>3.8441879274340499E-3</v>
      </c>
      <c r="AF70" s="23">
        <v>2.9316542149664306E-3</v>
      </c>
      <c r="AG70" s="23">
        <v>2.9210557925328502E-3</v>
      </c>
      <c r="AH70" s="23">
        <v>2.9436943210616362E-3</v>
      </c>
      <c r="AI70" s="23">
        <v>3.4328677784661306E-3</v>
      </c>
      <c r="AJ70" s="23">
        <v>2.758487156737952E-3</v>
      </c>
      <c r="AK70" s="23">
        <v>3.0121547258905794E-3</v>
      </c>
      <c r="AL70" s="23">
        <v>3.1938240884766132E-3</v>
      </c>
      <c r="AM70" s="23">
        <v>1.7710583428625036E-3</v>
      </c>
      <c r="AN70" s="23">
        <v>1.106776965370892E-3</v>
      </c>
      <c r="AO70" s="23">
        <v>2.3772660062596424E-3</v>
      </c>
      <c r="AP70" s="23">
        <v>2.2151755403944933E-3</v>
      </c>
      <c r="AQ70" s="23">
        <v>3.0463751226730449E-3</v>
      </c>
      <c r="AR70" s="23">
        <v>2.1682420918969804E-3</v>
      </c>
      <c r="AS70" s="23">
        <v>3.3962823516975474E-3</v>
      </c>
      <c r="AT70" s="23">
        <v>2.7435316996514878E-3</v>
      </c>
      <c r="AU70" s="23">
        <v>3.3087418238560546E-3</v>
      </c>
      <c r="AV70" s="23">
        <v>3.155800376259176E-3</v>
      </c>
      <c r="AW70" s="23">
        <v>2.3363927429323832E-3</v>
      </c>
      <c r="AX70" s="23">
        <v>2.3396580732715166E-3</v>
      </c>
      <c r="AY70" s="23">
        <v>2.6130152822669912E-3</v>
      </c>
      <c r="AZ70" s="23">
        <v>2.5169990790246295E-3</v>
      </c>
      <c r="BA70" s="23">
        <v>2.5746959306043806E-3</v>
      </c>
      <c r="BB70" s="23">
        <v>1.859956782170821E-3</v>
      </c>
      <c r="BC70" s="23">
        <v>2.572514892877127E-3</v>
      </c>
      <c r="BD70" s="23">
        <v>2.4996803830939799E-3</v>
      </c>
      <c r="BE70" s="23">
        <v>2.5941259278921681E-3</v>
      </c>
      <c r="BF70" s="23">
        <v>2.0500036437679785E-3</v>
      </c>
      <c r="BG70" s="23">
        <v>2.852129538988662E-3</v>
      </c>
      <c r="BH70" s="23">
        <v>2.7607519126726268E-3</v>
      </c>
      <c r="BN70" s="85"/>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5"/>
    </row>
    <row r="71" spans="1:129" s="93" customFormat="1" ht="15" thickBot="1" x14ac:dyDescent="0.4">
      <c r="A71" s="97" t="s">
        <v>110</v>
      </c>
      <c r="B71" s="98" t="s">
        <v>14</v>
      </c>
      <c r="C71" s="23">
        <v>3.1279885981992687E-3</v>
      </c>
      <c r="D71" s="23">
        <v>5.0502142212934713E-3</v>
      </c>
      <c r="E71" s="23">
        <v>6.7240996538589686E-3</v>
      </c>
      <c r="F71" s="23">
        <v>2.6224829993627087E-3</v>
      </c>
      <c r="G71" s="23">
        <v>2.0804656470607228E-3</v>
      </c>
      <c r="H71" s="23">
        <v>1.6180652453331569E-3</v>
      </c>
      <c r="I71" s="23">
        <v>3.7991000393979889E-3</v>
      </c>
      <c r="J71" s="23">
        <v>2.1486819380474127E-3</v>
      </c>
      <c r="K71" s="23">
        <v>2.7309311148078831E-3</v>
      </c>
      <c r="L71" s="23">
        <v>3.2765301012211622E-3</v>
      </c>
      <c r="M71" s="23">
        <v>2.8395863116407959E-3</v>
      </c>
      <c r="N71" s="23">
        <v>1.3202918599598112E-3</v>
      </c>
      <c r="O71" s="23">
        <v>7.4436920178261496E-4</v>
      </c>
      <c r="P71" s="23">
        <v>3.3177424466184846E-3</v>
      </c>
      <c r="Q71" s="23">
        <v>2.9073675751561888E-3</v>
      </c>
      <c r="R71" s="23">
        <v>7.2639922466807699E-3</v>
      </c>
      <c r="S71" s="23">
        <v>7.2287471418670791E-4</v>
      </c>
      <c r="T71" s="23">
        <v>5.7801840083623608E-4</v>
      </c>
      <c r="U71" s="23">
        <v>1.508509128554783E-3</v>
      </c>
      <c r="V71" s="23">
        <v>4.658424921212807E-3</v>
      </c>
      <c r="W71" s="23">
        <v>3.1297933316517838E-3</v>
      </c>
      <c r="X71" s="23">
        <v>2.9085521571544527E-3</v>
      </c>
      <c r="Y71" s="23">
        <v>6.6080829668560565E-3</v>
      </c>
      <c r="Z71" s="23">
        <v>6.149263958906837E-3</v>
      </c>
      <c r="AA71" s="23">
        <v>6.6721095620791817E-3</v>
      </c>
      <c r="AB71" s="23">
        <v>6.7115306893334526E-3</v>
      </c>
      <c r="AC71" s="23">
        <v>1.0387066881153982E-2</v>
      </c>
      <c r="AD71" s="23">
        <v>8.9132640469672085E-3</v>
      </c>
      <c r="AE71" s="23">
        <v>4.2993808331651629E-3</v>
      </c>
      <c r="AF71" s="23">
        <v>4.9875949390325372E-3</v>
      </c>
      <c r="AG71" s="23">
        <v>1.9388071179710681E-3</v>
      </c>
      <c r="AH71" s="23">
        <v>2.2364507595967957E-3</v>
      </c>
      <c r="AI71" s="23">
        <v>3.6221535969827041E-3</v>
      </c>
      <c r="AJ71" s="23">
        <v>2.9332324602840097E-3</v>
      </c>
      <c r="AK71" s="23">
        <v>3.8255030261535438E-3</v>
      </c>
      <c r="AL71" s="23">
        <v>4.4138283435236729E-3</v>
      </c>
      <c r="AM71" s="23">
        <v>2.3517616929151185E-3</v>
      </c>
      <c r="AN71" s="23">
        <v>3.6918876409836182E-3</v>
      </c>
      <c r="AO71" s="23">
        <v>7.002173901823663E-3</v>
      </c>
      <c r="AP71" s="23">
        <v>4.931158684746373E-3</v>
      </c>
      <c r="AQ71" s="23">
        <v>1.7098916896630548E-3</v>
      </c>
      <c r="AR71" s="23">
        <v>2.6651231886328226E-3</v>
      </c>
      <c r="AS71" s="23">
        <v>3.8298916396978179E-3</v>
      </c>
      <c r="AT71" s="23">
        <v>3.2864463547041152E-3</v>
      </c>
      <c r="AU71" s="23">
        <v>2.4598453853204661E-3</v>
      </c>
      <c r="AV71" s="23">
        <v>1.1303098518910932E-3</v>
      </c>
      <c r="AW71" s="23">
        <v>3.369805779239256E-3</v>
      </c>
      <c r="AX71" s="23">
        <v>2.3566892229103446E-3</v>
      </c>
      <c r="AY71" s="23">
        <v>1.1295956852572912E-3</v>
      </c>
      <c r="AZ71" s="23">
        <v>1.5489881019323556E-3</v>
      </c>
      <c r="BA71" s="23">
        <v>1.4115192935845134E-3</v>
      </c>
      <c r="BB71" s="23">
        <v>3.1824913121024762E-3</v>
      </c>
      <c r="BC71" s="23">
        <v>1.5236771946073673E-3</v>
      </c>
      <c r="BD71" s="23">
        <v>1.1149204209831712E-3</v>
      </c>
      <c r="BE71" s="23">
        <v>5.3057422128209054E-4</v>
      </c>
      <c r="BF71" s="23">
        <v>5.1365535440424631E-4</v>
      </c>
      <c r="BG71" s="23">
        <v>6.1093468563652557E-4</v>
      </c>
      <c r="BH71" s="23">
        <v>1.0534354768658779E-3</v>
      </c>
      <c r="BN71" s="85"/>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5"/>
    </row>
    <row r="72" spans="1:129" s="93" customFormat="1" ht="15" thickBot="1" x14ac:dyDescent="0.4">
      <c r="A72" s="97" t="s">
        <v>111</v>
      </c>
      <c r="B72" s="98" t="s">
        <v>112</v>
      </c>
      <c r="C72" s="23">
        <v>2.3881512436807642E-3</v>
      </c>
      <c r="D72" s="23">
        <v>2.1756208864186547E-3</v>
      </c>
      <c r="E72" s="23">
        <v>1.0293092242313882E-3</v>
      </c>
      <c r="F72" s="23">
        <v>2.1371697347158155E-3</v>
      </c>
      <c r="G72" s="23">
        <v>2.1154828053002723E-3</v>
      </c>
      <c r="H72" s="23">
        <v>3.2570862225364543E-3</v>
      </c>
      <c r="I72" s="23">
        <v>5.4996743647203021E-3</v>
      </c>
      <c r="J72" s="23">
        <v>1.7703174550875128E-3</v>
      </c>
      <c r="K72" s="23">
        <v>1.2938604596549454E-3</v>
      </c>
      <c r="L72" s="23">
        <v>2.7450021474600119E-3</v>
      </c>
      <c r="M72" s="23">
        <v>2.1088595429260533E-3</v>
      </c>
      <c r="N72" s="23">
        <v>3.4087125188698797E-3</v>
      </c>
      <c r="O72" s="23">
        <v>3.3459223986174163E-3</v>
      </c>
      <c r="P72" s="23">
        <v>3.9403706980958107E-3</v>
      </c>
      <c r="Q72" s="23">
        <v>2.086495062838767E-3</v>
      </c>
      <c r="R72" s="23">
        <v>3.2548017789247696E-3</v>
      </c>
      <c r="S72" s="23">
        <v>1.9717054641037132E-3</v>
      </c>
      <c r="T72" s="23">
        <v>2.8237810102081859E-3</v>
      </c>
      <c r="U72" s="23">
        <v>1.0744194448198327E-3</v>
      </c>
      <c r="V72" s="23">
        <v>1.8347396625864848E-3</v>
      </c>
      <c r="W72" s="23">
        <v>3.6907416326922298E-3</v>
      </c>
      <c r="X72" s="23">
        <v>5.0597025539661847E-3</v>
      </c>
      <c r="Y72" s="23">
        <v>2.5231411942671657E-3</v>
      </c>
      <c r="Z72" s="23">
        <v>2.6352914040396859E-3</v>
      </c>
      <c r="AA72" s="23">
        <v>1.7704535656024845E-3</v>
      </c>
      <c r="AB72" s="23">
        <v>2.0329191420748665E-4</v>
      </c>
      <c r="AC72" s="23">
        <v>1.4418614631626734E-3</v>
      </c>
      <c r="AD72" s="23">
        <v>2.2247685864477144E-3</v>
      </c>
      <c r="AE72" s="23">
        <v>3.1991909937293885E-3</v>
      </c>
      <c r="AF72" s="23">
        <v>2.0239506046029264E-3</v>
      </c>
      <c r="AG72" s="23">
        <v>1.801594570232951E-3</v>
      </c>
      <c r="AH72" s="23">
        <v>2.8748488212263128E-3</v>
      </c>
      <c r="AI72" s="23">
        <v>5.5223036574969415E-3</v>
      </c>
      <c r="AJ72" s="23">
        <v>8.7002223640180159E-3</v>
      </c>
      <c r="AK72" s="23">
        <v>6.691516829465111E-3</v>
      </c>
      <c r="AL72" s="23">
        <v>1.0226994677068207E-2</v>
      </c>
      <c r="AM72" s="23">
        <v>6.4886914910402878E-3</v>
      </c>
      <c r="AN72" s="23">
        <v>2.474477562599252E-3</v>
      </c>
      <c r="AO72" s="23">
        <v>2.6736840899688539E-3</v>
      </c>
      <c r="AP72" s="23">
        <v>7.1802608882566062E-3</v>
      </c>
      <c r="AQ72" s="23">
        <v>5.3584683608219746E-3</v>
      </c>
      <c r="AR72" s="23">
        <v>2.7747605211928864E-3</v>
      </c>
      <c r="AS72" s="23">
        <v>2.5726419492673436E-3</v>
      </c>
      <c r="AT72" s="23">
        <v>6.5824828766223144E-3</v>
      </c>
      <c r="AU72" s="23">
        <v>9.9487964687768288E-4</v>
      </c>
      <c r="AV72" s="23">
        <v>7.1707969344308672E-4</v>
      </c>
      <c r="AW72" s="23">
        <v>1.5473330711507358E-3</v>
      </c>
      <c r="AX72" s="23">
        <v>9.8261114439473097E-4</v>
      </c>
      <c r="AY72" s="23">
        <v>1.2175366619313422E-3</v>
      </c>
      <c r="AZ72" s="23">
        <v>9.7101795158302377E-4</v>
      </c>
      <c r="BA72" s="23">
        <v>2.815394832785242E-3</v>
      </c>
      <c r="BB72" s="23">
        <v>1.3588447579830725E-3</v>
      </c>
      <c r="BC72" s="23">
        <v>1.1897187669079521E-3</v>
      </c>
      <c r="BD72" s="23">
        <v>1.030647848264963E-3</v>
      </c>
      <c r="BE72" s="23">
        <v>0</v>
      </c>
      <c r="BF72" s="23">
        <v>2.3041146574152255E-4</v>
      </c>
      <c r="BG72" s="23">
        <v>4.6355390498888696E-4</v>
      </c>
      <c r="BH72" s="23">
        <v>1.71130903733617E-3</v>
      </c>
      <c r="BN72" s="85"/>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5"/>
    </row>
    <row r="73" spans="1:129" s="93" customFormat="1" ht="15" thickBot="1" x14ac:dyDescent="0.4">
      <c r="A73" s="97" t="s">
        <v>113</v>
      </c>
      <c r="B73" s="98" t="s">
        <v>114</v>
      </c>
      <c r="C73" s="23">
        <v>1.1087169903523895E-2</v>
      </c>
      <c r="D73" s="23">
        <v>1.1867382776685243E-2</v>
      </c>
      <c r="E73" s="23">
        <v>9.0832620354454677E-3</v>
      </c>
      <c r="F73" s="23">
        <v>1.227706230161856E-2</v>
      </c>
      <c r="G73" s="23">
        <v>9.2335804831835313E-3</v>
      </c>
      <c r="H73" s="23">
        <v>1.0266030874102921E-2</v>
      </c>
      <c r="I73" s="23">
        <v>8.8805247076819398E-3</v>
      </c>
      <c r="J73" s="23">
        <v>1.0694773197092902E-2</v>
      </c>
      <c r="K73" s="23">
        <v>1.2047244781268521E-2</v>
      </c>
      <c r="L73" s="23">
        <v>1.5324766679481617E-2</v>
      </c>
      <c r="M73" s="23">
        <v>9.2591243543760412E-3</v>
      </c>
      <c r="N73" s="23">
        <v>6.2013176218915066E-3</v>
      </c>
      <c r="O73" s="23">
        <v>1.3293868555219825E-2</v>
      </c>
      <c r="P73" s="23">
        <v>1.3406902131754892E-2</v>
      </c>
      <c r="Q73" s="23">
        <v>1.0182904884540775E-2</v>
      </c>
      <c r="R73" s="23">
        <v>1.560067157035726E-2</v>
      </c>
      <c r="S73" s="23">
        <v>1.8305288845498476E-2</v>
      </c>
      <c r="T73" s="23">
        <v>1.6734634035965035E-2</v>
      </c>
      <c r="U73" s="23">
        <v>1.1047203510740126E-2</v>
      </c>
      <c r="V73" s="23">
        <v>1.6600181111801848E-2</v>
      </c>
      <c r="W73" s="23">
        <v>1.4733921381916213E-2</v>
      </c>
      <c r="X73" s="23">
        <v>1.3709132744664721E-2</v>
      </c>
      <c r="Y73" s="23">
        <v>1.3188697991922311E-2</v>
      </c>
      <c r="Z73" s="23">
        <v>1.3092842450302924E-2</v>
      </c>
      <c r="AA73" s="23">
        <v>7.0342442386419016E-3</v>
      </c>
      <c r="AB73" s="23">
        <v>1.0029321508362726E-2</v>
      </c>
      <c r="AC73" s="23">
        <v>1.4305332954670326E-2</v>
      </c>
      <c r="AD73" s="23">
        <v>1.3718714683488746E-2</v>
      </c>
      <c r="AE73" s="23">
        <v>1.1081337204237294E-2</v>
      </c>
      <c r="AF73" s="23">
        <v>1.2234470701665282E-2</v>
      </c>
      <c r="AG73" s="23">
        <v>8.6947192958686196E-3</v>
      </c>
      <c r="AH73" s="23">
        <v>7.5217653909421143E-3</v>
      </c>
      <c r="AI73" s="23">
        <v>1.0088814522484241E-2</v>
      </c>
      <c r="AJ73" s="23">
        <v>1.0345788191394985E-2</v>
      </c>
      <c r="AK73" s="23">
        <v>9.2295701214448744E-3</v>
      </c>
      <c r="AL73" s="23">
        <v>8.6629432126581526E-3</v>
      </c>
      <c r="AM73" s="23">
        <v>4.4063766284328622E-3</v>
      </c>
      <c r="AN73" s="23">
        <v>6.3048291851564523E-3</v>
      </c>
      <c r="AO73" s="23">
        <v>6.8122037204691515E-3</v>
      </c>
      <c r="AP73" s="23">
        <v>8.9907900509840263E-3</v>
      </c>
      <c r="AQ73" s="23">
        <v>5.6289059837321071E-3</v>
      </c>
      <c r="AR73" s="23">
        <v>7.9345498697061031E-3</v>
      </c>
      <c r="AS73" s="23">
        <v>6.6861521832088334E-3</v>
      </c>
      <c r="AT73" s="23">
        <v>1.1762220908697531E-2</v>
      </c>
      <c r="AU73" s="23">
        <v>8.8938779737110906E-3</v>
      </c>
      <c r="AV73" s="23">
        <v>9.1452234595855112E-3</v>
      </c>
      <c r="AW73" s="23">
        <v>6.741652718418303E-3</v>
      </c>
      <c r="AX73" s="23">
        <v>5.6977162039365623E-3</v>
      </c>
      <c r="AY73" s="23">
        <v>5.4642650956201397E-3</v>
      </c>
      <c r="AZ73" s="23">
        <v>6.2624210535859566E-3</v>
      </c>
      <c r="BA73" s="23">
        <v>7.6335818022081232E-3</v>
      </c>
      <c r="BB73" s="23">
        <v>7.781417872153416E-3</v>
      </c>
      <c r="BC73" s="23">
        <v>6.9361974478867553E-3</v>
      </c>
      <c r="BD73" s="23">
        <v>7.0227724015955208E-3</v>
      </c>
      <c r="BE73" s="23">
        <v>5.9948537591138686E-3</v>
      </c>
      <c r="BF73" s="23">
        <v>7.3312430946348515E-3</v>
      </c>
      <c r="BG73" s="23">
        <v>7.3971207211112533E-3</v>
      </c>
      <c r="BH73" s="23">
        <v>6.8821024703039123E-3</v>
      </c>
      <c r="BN73" s="85"/>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5"/>
    </row>
    <row r="74" spans="1:129" s="93" customFormat="1" ht="15" thickBot="1" x14ac:dyDescent="0.4">
      <c r="A74" s="97" t="s">
        <v>115</v>
      </c>
      <c r="B74" s="98" t="s">
        <v>17</v>
      </c>
      <c r="C74" s="23">
        <v>1.2586085366723312E-2</v>
      </c>
      <c r="D74" s="23">
        <v>1.3856646424864762E-2</v>
      </c>
      <c r="E74" s="23">
        <v>1.381558977053845E-2</v>
      </c>
      <c r="F74" s="23">
        <v>1.4900550470382532E-2</v>
      </c>
      <c r="G74" s="23">
        <v>1.3910645735130954E-2</v>
      </c>
      <c r="H74" s="23">
        <v>1.6653269298736326E-2</v>
      </c>
      <c r="I74" s="23">
        <v>1.1212390873720711E-2</v>
      </c>
      <c r="J74" s="23">
        <v>1.1358464703945644E-2</v>
      </c>
      <c r="K74" s="23">
        <v>1.2008936617238865E-2</v>
      </c>
      <c r="L74" s="23">
        <v>1.3569772946828876E-2</v>
      </c>
      <c r="M74" s="23">
        <v>1.1134054687691505E-2</v>
      </c>
      <c r="N74" s="23">
        <v>1.2905904256503996E-2</v>
      </c>
      <c r="O74" s="23">
        <v>1.1894458225196995E-2</v>
      </c>
      <c r="P74" s="23">
        <v>1.2258415271052798E-2</v>
      </c>
      <c r="Q74" s="23">
        <v>1.4378661739454813E-2</v>
      </c>
      <c r="R74" s="23">
        <v>1.0829968813197477E-2</v>
      </c>
      <c r="S74" s="23">
        <v>1.1096375145830598E-2</v>
      </c>
      <c r="T74" s="23">
        <v>1.3902698280565298E-2</v>
      </c>
      <c r="U74" s="23">
        <v>1.3692345888983779E-2</v>
      </c>
      <c r="V74" s="23">
        <v>1.2533429108669284E-2</v>
      </c>
      <c r="W74" s="23">
        <v>1.4138785244696144E-2</v>
      </c>
      <c r="X74" s="23">
        <v>1.5518182860355369E-2</v>
      </c>
      <c r="Y74" s="23">
        <v>1.8293926218010612E-2</v>
      </c>
      <c r="Z74" s="23">
        <v>2.0005083649877228E-2</v>
      </c>
      <c r="AA74" s="23">
        <v>2.0705094639800449E-2</v>
      </c>
      <c r="AB74" s="23">
        <v>2.4301363225118031E-2</v>
      </c>
      <c r="AC74" s="23">
        <v>2.230159463421166E-2</v>
      </c>
      <c r="AD74" s="23">
        <v>2.6481856971945637E-2</v>
      </c>
      <c r="AE74" s="23">
        <v>2.651222405037456E-2</v>
      </c>
      <c r="AF74" s="23">
        <v>2.5459512818044715E-2</v>
      </c>
      <c r="AG74" s="23">
        <v>2.6276427044794489E-2</v>
      </c>
      <c r="AH74" s="23">
        <v>2.3840377544885012E-2</v>
      </c>
      <c r="AI74" s="23">
        <v>2.4949647048126911E-2</v>
      </c>
      <c r="AJ74" s="23">
        <v>2.4833632762372975E-2</v>
      </c>
      <c r="AK74" s="23">
        <v>2.8663914496325698E-2</v>
      </c>
      <c r="AL74" s="23">
        <v>2.616739720967946E-2</v>
      </c>
      <c r="AM74" s="23">
        <v>1.8157258515058991E-2</v>
      </c>
      <c r="AN74" s="23">
        <v>2.503813796820719E-2</v>
      </c>
      <c r="AO74" s="23">
        <v>2.2752023955286169E-2</v>
      </c>
      <c r="AP74" s="23">
        <v>2.5406985039285287E-2</v>
      </c>
      <c r="AQ74" s="23">
        <v>2.6567882825698809E-2</v>
      </c>
      <c r="AR74" s="23">
        <v>3.1355179314595652E-2</v>
      </c>
      <c r="AS74" s="23">
        <v>2.6794856968741863E-2</v>
      </c>
      <c r="AT74" s="23">
        <v>2.4771722167641227E-2</v>
      </c>
      <c r="AU74" s="23">
        <v>2.7083011965060747E-2</v>
      </c>
      <c r="AV74" s="23">
        <v>2.4776377066540779E-2</v>
      </c>
      <c r="AW74" s="23">
        <v>2.4690117538210824E-2</v>
      </c>
      <c r="AX74" s="23">
        <v>2.3120811649206922E-2</v>
      </c>
      <c r="AY74" s="23">
        <v>1.935130047875059E-2</v>
      </c>
      <c r="AZ74" s="23">
        <v>2.0303052762018853E-2</v>
      </c>
      <c r="BA74" s="23">
        <v>2.0663135037040599E-2</v>
      </c>
      <c r="BB74" s="23">
        <v>2.4432697371588902E-2</v>
      </c>
      <c r="BC74" s="23">
        <v>2.4208902586898853E-2</v>
      </c>
      <c r="BD74" s="23">
        <v>2.1397769374615228E-2</v>
      </c>
      <c r="BE74" s="23">
        <v>2.2017563569130118E-2</v>
      </c>
      <c r="BF74" s="23">
        <v>2.1447213555995579E-2</v>
      </c>
      <c r="BG74" s="23">
        <v>1.9812203728581283E-2</v>
      </c>
      <c r="BH74" s="23">
        <v>1.9405336344083993E-2</v>
      </c>
      <c r="BN74" s="85"/>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5"/>
    </row>
    <row r="75" spans="1:129" s="93" customFormat="1" ht="15" thickBot="1" x14ac:dyDescent="0.4">
      <c r="A75" s="97" t="s">
        <v>118</v>
      </c>
      <c r="B75" s="98" t="s">
        <v>119</v>
      </c>
      <c r="C75" s="23">
        <v>1.7512642567691266E-3</v>
      </c>
      <c r="D75" s="23">
        <v>9.8801754145741655E-4</v>
      </c>
      <c r="E75" s="23">
        <v>1.92829763183507E-3</v>
      </c>
      <c r="F75" s="23">
        <v>2.3595246806571912E-3</v>
      </c>
      <c r="G75" s="23">
        <v>8.0197288864709588E-4</v>
      </c>
      <c r="H75" s="23">
        <v>5.9124948971904631E-4</v>
      </c>
      <c r="I75" s="23">
        <v>9.9304744791183625E-4</v>
      </c>
      <c r="J75" s="23">
        <v>1.6006841400002237E-3</v>
      </c>
      <c r="K75" s="23">
        <v>2.8981789150750218E-3</v>
      </c>
      <c r="L75" s="23">
        <v>1.1388035375096803E-3</v>
      </c>
      <c r="M75" s="23">
        <v>2.1435459242458762E-3</v>
      </c>
      <c r="N75" s="23">
        <v>1.5548686975222152E-3</v>
      </c>
      <c r="O75" s="23">
        <v>2.6645076772274529E-3</v>
      </c>
      <c r="P75" s="23">
        <v>1.6781209439961286E-3</v>
      </c>
      <c r="Q75" s="23">
        <v>2.1215692007604896E-3</v>
      </c>
      <c r="R75" s="23">
        <v>1.4991679839850489E-3</v>
      </c>
      <c r="S75" s="23">
        <v>2.9282702470932991E-3</v>
      </c>
      <c r="T75" s="23">
        <v>1.9817862239309095E-3</v>
      </c>
      <c r="U75" s="23">
        <v>2.2025812949752286E-3</v>
      </c>
      <c r="V75" s="23">
        <v>2.7447415634355593E-3</v>
      </c>
      <c r="W75" s="23">
        <v>3.659685539141097E-3</v>
      </c>
      <c r="X75" s="23">
        <v>1.9320621588517423E-3</v>
      </c>
      <c r="Y75" s="23">
        <v>1.0302134800780642E-3</v>
      </c>
      <c r="Z75" s="23">
        <v>1.5792503440892663E-3</v>
      </c>
      <c r="AA75" s="23">
        <v>1.6543080971109197E-3</v>
      </c>
      <c r="AB75" s="23">
        <v>1.3273922575067127E-3</v>
      </c>
      <c r="AC75" s="23">
        <v>1.2851718536509755E-3</v>
      </c>
      <c r="AD75" s="23">
        <v>2.7897903347203776E-3</v>
      </c>
      <c r="AE75" s="23">
        <v>2.621531118125334E-3</v>
      </c>
      <c r="AF75" s="23">
        <v>2.8975740116550428E-3</v>
      </c>
      <c r="AG75" s="23">
        <v>3.4907093003246591E-3</v>
      </c>
      <c r="AH75" s="23">
        <v>4.5332542596871039E-3</v>
      </c>
      <c r="AI75" s="23">
        <v>2.6985533602768646E-3</v>
      </c>
      <c r="AJ75" s="23">
        <v>3.6208208817174762E-3</v>
      </c>
      <c r="AK75" s="23">
        <v>3.0038481510840779E-3</v>
      </c>
      <c r="AL75" s="23">
        <v>3.1133171538324849E-3</v>
      </c>
      <c r="AM75" s="23">
        <v>1.7142936041664569E-3</v>
      </c>
      <c r="AN75" s="23">
        <v>3.2741663788674095E-3</v>
      </c>
      <c r="AO75" s="23">
        <v>2.3648131958023126E-3</v>
      </c>
      <c r="AP75" s="23">
        <v>1.7963489512865536E-3</v>
      </c>
      <c r="AQ75" s="23">
        <v>5.6331916992093914E-4</v>
      </c>
      <c r="AR75" s="23">
        <v>1.6917486465097746E-3</v>
      </c>
      <c r="AS75" s="23">
        <v>3.3347341839034734E-3</v>
      </c>
      <c r="AT75" s="23">
        <v>3.466828752688673E-3</v>
      </c>
      <c r="AU75" s="23">
        <v>4.9952445104342151E-3</v>
      </c>
      <c r="AV75" s="23">
        <v>5.8708319925909816E-3</v>
      </c>
      <c r="AW75" s="23">
        <v>5.9453412240740482E-3</v>
      </c>
      <c r="AX75" s="23">
        <v>4.5487618222329286E-3</v>
      </c>
      <c r="AY75" s="23">
        <v>5.0599713390691156E-3</v>
      </c>
      <c r="AZ75" s="23">
        <v>6.6573135787037357E-3</v>
      </c>
      <c r="BA75" s="23">
        <v>6.2010359399640134E-3</v>
      </c>
      <c r="BB75" s="23">
        <v>5.6098482137922397E-3</v>
      </c>
      <c r="BC75" s="23">
        <v>4.6661221854746426E-3</v>
      </c>
      <c r="BD75" s="23">
        <v>3.0000401739360021E-3</v>
      </c>
      <c r="BE75" s="23">
        <v>5.4313770231590921E-3</v>
      </c>
      <c r="BF75" s="23">
        <v>2.9531138872323187E-3</v>
      </c>
      <c r="BG75" s="23">
        <v>3.8082077095244991E-3</v>
      </c>
      <c r="BH75" s="23">
        <v>3.6354260628900176E-3</v>
      </c>
      <c r="BN75" s="85"/>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5"/>
    </row>
    <row r="76" spans="1:129" s="93" customFormat="1" ht="15" thickBot="1" x14ac:dyDescent="0.4">
      <c r="A76" s="96"/>
      <c r="B76" s="96" t="s">
        <v>148</v>
      </c>
      <c r="C76" s="24">
        <v>1.1398526450532563E-2</v>
      </c>
      <c r="D76" s="24">
        <v>1.0731294901530134E-2</v>
      </c>
      <c r="E76" s="24">
        <v>1.0616236723450138E-2</v>
      </c>
      <c r="F76" s="24">
        <v>9.5951463739485845E-3</v>
      </c>
      <c r="G76" s="24">
        <v>1.1318605607402287E-2</v>
      </c>
      <c r="H76" s="24">
        <v>1.0902770003239077E-2</v>
      </c>
      <c r="I76" s="24">
        <v>9.3790625447559353E-3</v>
      </c>
      <c r="J76" s="24">
        <v>9.5961915874495686E-3</v>
      </c>
      <c r="K76" s="24">
        <v>1.0594600695240505E-2</v>
      </c>
      <c r="L76" s="24">
        <v>1.1141995839824439E-2</v>
      </c>
      <c r="M76" s="24">
        <v>1.0913937113842873E-2</v>
      </c>
      <c r="N76" s="24">
        <v>1.0251837802185877E-2</v>
      </c>
      <c r="O76" s="24">
        <v>9.251245039517601E-3</v>
      </c>
      <c r="P76" s="24">
        <v>9.6360143227359404E-3</v>
      </c>
      <c r="Q76" s="24">
        <v>1.0175619385682554E-2</v>
      </c>
      <c r="R76" s="24">
        <v>9.6491452622178547E-3</v>
      </c>
      <c r="S76" s="24">
        <v>1.051206300755978E-2</v>
      </c>
      <c r="T76" s="24">
        <v>1.2452947020124177E-2</v>
      </c>
      <c r="U76" s="24">
        <v>1.2875284746121081E-2</v>
      </c>
      <c r="V76" s="24">
        <v>1.3013549787920855E-2</v>
      </c>
      <c r="W76" s="24">
        <v>1.2638942600214333E-2</v>
      </c>
      <c r="X76" s="24">
        <v>1.2315396261631207E-2</v>
      </c>
      <c r="Y76" s="24">
        <v>1.2036675618552452E-2</v>
      </c>
      <c r="Z76" s="24">
        <v>1.4337199235605846E-2</v>
      </c>
      <c r="AA76" s="24">
        <v>1.4117167527844882E-2</v>
      </c>
      <c r="AB76" s="24">
        <v>1.3102435453178197E-2</v>
      </c>
      <c r="AC76" s="24">
        <v>1.2811461942374191E-2</v>
      </c>
      <c r="AD76" s="24">
        <v>1.3314716106820586E-2</v>
      </c>
      <c r="AE76" s="24">
        <v>1.4676422595202342E-2</v>
      </c>
      <c r="AF76" s="24">
        <v>1.4212216009867659E-2</v>
      </c>
      <c r="AG76" s="24">
        <v>1.4351789083140229E-2</v>
      </c>
      <c r="AH76" s="24">
        <v>1.3853340094071473E-2</v>
      </c>
      <c r="AI76" s="24">
        <v>1.4222408584481434E-2</v>
      </c>
      <c r="AJ76" s="24">
        <v>1.4426476093894582E-2</v>
      </c>
      <c r="AK76" s="24">
        <v>1.4913728674649247E-2</v>
      </c>
      <c r="AL76" s="24">
        <v>1.5162752567630462E-2</v>
      </c>
      <c r="AM76" s="24">
        <v>9.8959985714786123E-3</v>
      </c>
      <c r="AN76" s="24">
        <v>1.3056887906212082E-2</v>
      </c>
      <c r="AO76" s="24">
        <v>1.3325509563084939E-2</v>
      </c>
      <c r="AP76" s="24">
        <v>1.3990424060043733E-2</v>
      </c>
      <c r="AQ76" s="24">
        <v>1.4823543945253695E-2</v>
      </c>
      <c r="AR76" s="24">
        <v>1.5828019149799588E-2</v>
      </c>
      <c r="AS76" s="24">
        <v>1.5911155836126432E-2</v>
      </c>
      <c r="AT76" s="24">
        <v>1.5993903145389832E-2</v>
      </c>
      <c r="AU76" s="24">
        <v>1.7070672890302153E-2</v>
      </c>
      <c r="AV76" s="24">
        <v>1.5772453623607255E-2</v>
      </c>
      <c r="AW76" s="24">
        <v>1.5633756234608623E-2</v>
      </c>
      <c r="AX76" s="24">
        <v>1.6562756932140446E-2</v>
      </c>
      <c r="AY76" s="24">
        <v>1.5086765895187376E-2</v>
      </c>
      <c r="AZ76" s="24">
        <v>1.4916044909689549E-2</v>
      </c>
      <c r="BA76" s="24">
        <v>1.4749766315426335E-2</v>
      </c>
      <c r="BB76" s="24">
        <v>1.4922620587882192E-2</v>
      </c>
      <c r="BC76" s="24">
        <v>1.548769178622615E-2</v>
      </c>
      <c r="BD76" s="24">
        <v>1.4642202347489627E-2</v>
      </c>
      <c r="BE76" s="24">
        <v>1.5104100316240135E-2</v>
      </c>
      <c r="BF76" s="24">
        <v>1.4107201283475968E-2</v>
      </c>
      <c r="BG76" s="24">
        <v>1.3642766579185624E-2</v>
      </c>
      <c r="BH76" s="24">
        <v>1.3904984614823561E-2</v>
      </c>
      <c r="BN76" s="85"/>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5"/>
    </row>
    <row r="77" spans="1:129" s="93" customFormat="1" ht="15" thickBot="1" x14ac:dyDescent="0.4">
      <c r="A77" s="94" t="s">
        <v>116</v>
      </c>
      <c r="B77" s="95" t="s">
        <v>117</v>
      </c>
      <c r="C77" s="23">
        <v>1.650427078769614E-3</v>
      </c>
      <c r="D77" s="23">
        <v>1.411139169649497E-3</v>
      </c>
      <c r="E77" s="23">
        <v>1.7854042006307982E-3</v>
      </c>
      <c r="F77" s="23">
        <v>2.2192933332500601E-3</v>
      </c>
      <c r="G77" s="23">
        <v>1.903588743078442E-3</v>
      </c>
      <c r="H77" s="23">
        <v>1.5882630150630592E-3</v>
      </c>
      <c r="I77" s="23">
        <v>1.7883562102929114E-3</v>
      </c>
      <c r="J77" s="23">
        <v>1.5829821292723291E-3</v>
      </c>
      <c r="K77" s="23">
        <v>1.6321559294130755E-3</v>
      </c>
      <c r="L77" s="23">
        <v>1.4822534135532678E-3</v>
      </c>
      <c r="M77" s="23">
        <v>9.6257459060555969E-4</v>
      </c>
      <c r="N77" s="23">
        <v>1.168157437461727E-3</v>
      </c>
      <c r="O77" s="23">
        <v>1.1776519799044087E-3</v>
      </c>
      <c r="P77" s="23">
        <v>1.571861207622522E-3</v>
      </c>
      <c r="Q77" s="23">
        <v>1.1814626342319333E-3</v>
      </c>
      <c r="R77" s="23">
        <v>1.1759246733152814E-3</v>
      </c>
      <c r="S77" s="23">
        <v>1.335863332578778E-3</v>
      </c>
      <c r="T77" s="23">
        <v>1.3891051190620216E-3</v>
      </c>
      <c r="U77" s="23">
        <v>1.4110744241370261E-3</v>
      </c>
      <c r="V77" s="23">
        <v>2.1135172859745584E-3</v>
      </c>
      <c r="W77" s="23">
        <v>1.1960252714339006E-3</v>
      </c>
      <c r="X77" s="23">
        <v>1.3502011185830528E-3</v>
      </c>
      <c r="Y77" s="23">
        <v>1.0262057018032662E-3</v>
      </c>
      <c r="Z77" s="23">
        <v>1.3164862734219049E-3</v>
      </c>
      <c r="AA77" s="23">
        <v>1.4584321703461347E-3</v>
      </c>
      <c r="AB77" s="23">
        <v>1.5344874891673598E-3</v>
      </c>
      <c r="AC77" s="23">
        <v>1.8260664229582152E-3</v>
      </c>
      <c r="AD77" s="23">
        <v>1.8446773072424633E-3</v>
      </c>
      <c r="AE77" s="23">
        <v>2.3611671661949944E-3</v>
      </c>
      <c r="AF77" s="23">
        <v>2.6262640276191701E-3</v>
      </c>
      <c r="AG77" s="23">
        <v>2.3005678665286616E-3</v>
      </c>
      <c r="AH77" s="23">
        <v>1.9220552271720854E-3</v>
      </c>
      <c r="AI77" s="23">
        <v>2.4816536400084884E-3</v>
      </c>
      <c r="AJ77" s="23">
        <v>3.2254936292283203E-3</v>
      </c>
      <c r="AK77" s="23">
        <v>2.9814706295949417E-3</v>
      </c>
      <c r="AL77" s="23">
        <v>3.573476998003399E-3</v>
      </c>
      <c r="AM77" s="23">
        <v>2.7393027914383175E-3</v>
      </c>
      <c r="AN77" s="23">
        <v>3.0481682569901175E-3</v>
      </c>
      <c r="AO77" s="23">
        <v>3.6282584542433349E-3</v>
      </c>
      <c r="AP77" s="23">
        <v>3.7759024239571171E-3</v>
      </c>
      <c r="AQ77" s="23">
        <v>2.7223792106567933E-3</v>
      </c>
      <c r="AR77" s="23">
        <v>3.8200826733500808E-3</v>
      </c>
      <c r="AS77" s="23">
        <v>3.5406276183345712E-3</v>
      </c>
      <c r="AT77" s="23">
        <v>4.3874293903353656E-3</v>
      </c>
      <c r="AU77" s="23">
        <v>4.0294359575272247E-3</v>
      </c>
      <c r="AV77" s="23">
        <v>4.8971082400715658E-3</v>
      </c>
      <c r="AW77" s="23">
        <v>3.5357106871251372E-3</v>
      </c>
      <c r="AX77" s="23">
        <v>4.5757343296072405E-3</v>
      </c>
      <c r="AY77" s="23">
        <v>3.850652087276665E-3</v>
      </c>
      <c r="AZ77" s="23">
        <v>4.4228158496357637E-3</v>
      </c>
      <c r="BA77" s="23">
        <v>4.4413606080218734E-3</v>
      </c>
      <c r="BB77" s="23">
        <v>5.2261218997838033E-3</v>
      </c>
      <c r="BC77" s="23">
        <v>3.6592699111611124E-3</v>
      </c>
      <c r="BD77" s="23">
        <v>4.7111664662257335E-3</v>
      </c>
      <c r="BE77" s="23">
        <v>4.5053297872620669E-3</v>
      </c>
      <c r="BF77" s="23">
        <v>4.47234517968531E-3</v>
      </c>
      <c r="BG77" s="23">
        <v>3.4157285792307417E-3</v>
      </c>
      <c r="BH77" s="23">
        <v>3.5210698190954364E-3</v>
      </c>
      <c r="BN77" s="85"/>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5"/>
    </row>
    <row r="78" spans="1:129" s="93" customFormat="1" ht="15" thickBot="1" x14ac:dyDescent="0.4">
      <c r="A78" s="96"/>
      <c r="B78" s="99" t="s">
        <v>149</v>
      </c>
      <c r="C78" s="24">
        <v>1.650427078769614E-3</v>
      </c>
      <c r="D78" s="24">
        <v>1.411139169649497E-3</v>
      </c>
      <c r="E78" s="24">
        <v>1.7854042006307982E-3</v>
      </c>
      <c r="F78" s="24">
        <v>2.2192933332500601E-3</v>
      </c>
      <c r="G78" s="24">
        <v>1.903588743078442E-3</v>
      </c>
      <c r="H78" s="24">
        <v>1.5882630150630592E-3</v>
      </c>
      <c r="I78" s="24">
        <v>1.7883562102929114E-3</v>
      </c>
      <c r="J78" s="24">
        <v>1.5829821292723291E-3</v>
      </c>
      <c r="K78" s="24">
        <v>1.6321559294130755E-3</v>
      </c>
      <c r="L78" s="24">
        <v>1.4822534135532678E-3</v>
      </c>
      <c r="M78" s="24">
        <v>9.6257459060555969E-4</v>
      </c>
      <c r="N78" s="24">
        <v>1.168157437461727E-3</v>
      </c>
      <c r="O78" s="24">
        <v>1.1776519799044087E-3</v>
      </c>
      <c r="P78" s="24">
        <v>1.571861207622522E-3</v>
      </c>
      <c r="Q78" s="24">
        <v>1.1814626342319333E-3</v>
      </c>
      <c r="R78" s="24">
        <v>1.1759246733152814E-3</v>
      </c>
      <c r="S78" s="24">
        <v>1.335863332578778E-3</v>
      </c>
      <c r="T78" s="24">
        <v>1.3891051190620216E-3</v>
      </c>
      <c r="U78" s="24">
        <v>1.4110744241370261E-3</v>
      </c>
      <c r="V78" s="24">
        <v>2.1135172859745584E-3</v>
      </c>
      <c r="W78" s="24">
        <v>1.1960252714339006E-3</v>
      </c>
      <c r="X78" s="24">
        <v>1.3502011185830528E-3</v>
      </c>
      <c r="Y78" s="24">
        <v>1.0262057018032662E-3</v>
      </c>
      <c r="Z78" s="24">
        <v>1.3164862734219049E-3</v>
      </c>
      <c r="AA78" s="24">
        <v>1.4584321703461347E-3</v>
      </c>
      <c r="AB78" s="24">
        <v>1.5344874891673598E-3</v>
      </c>
      <c r="AC78" s="24">
        <v>1.8260664229582152E-3</v>
      </c>
      <c r="AD78" s="24">
        <v>1.8446773072424633E-3</v>
      </c>
      <c r="AE78" s="24">
        <v>2.3611671661949944E-3</v>
      </c>
      <c r="AF78" s="24">
        <v>2.6262640276191701E-3</v>
      </c>
      <c r="AG78" s="24">
        <v>2.3005678665286616E-3</v>
      </c>
      <c r="AH78" s="24">
        <v>1.9220552271720854E-3</v>
      </c>
      <c r="AI78" s="24">
        <v>2.4816536400084884E-3</v>
      </c>
      <c r="AJ78" s="24">
        <v>3.2254936292283203E-3</v>
      </c>
      <c r="AK78" s="24">
        <v>2.9814706295949417E-3</v>
      </c>
      <c r="AL78" s="24">
        <v>3.573476998003399E-3</v>
      </c>
      <c r="AM78" s="24">
        <v>2.7393027914383175E-3</v>
      </c>
      <c r="AN78" s="24">
        <v>3.0481682569901175E-3</v>
      </c>
      <c r="AO78" s="24">
        <v>3.6282584542433349E-3</v>
      </c>
      <c r="AP78" s="24">
        <v>3.7759024239571171E-3</v>
      </c>
      <c r="AQ78" s="24">
        <v>2.7223792106567933E-3</v>
      </c>
      <c r="AR78" s="24">
        <v>3.8200826733500808E-3</v>
      </c>
      <c r="AS78" s="24">
        <v>3.5406276183345712E-3</v>
      </c>
      <c r="AT78" s="24">
        <v>4.3874293903353656E-3</v>
      </c>
      <c r="AU78" s="24">
        <v>4.0294359575272247E-3</v>
      </c>
      <c r="AV78" s="24">
        <v>4.8971082400715658E-3</v>
      </c>
      <c r="AW78" s="24">
        <v>3.5357106871251372E-3</v>
      </c>
      <c r="AX78" s="24">
        <v>4.5757343296072405E-3</v>
      </c>
      <c r="AY78" s="24">
        <v>3.850652087276665E-3</v>
      </c>
      <c r="AZ78" s="24">
        <v>4.4228158496357637E-3</v>
      </c>
      <c r="BA78" s="24">
        <v>4.4413606080218734E-3</v>
      </c>
      <c r="BB78" s="24">
        <v>5.2261218997838033E-3</v>
      </c>
      <c r="BC78" s="24">
        <v>3.6592699111611124E-3</v>
      </c>
      <c r="BD78" s="24">
        <v>4.7111664662257335E-3</v>
      </c>
      <c r="BE78" s="24">
        <v>4.5053297872620669E-3</v>
      </c>
      <c r="BF78" s="24">
        <v>4.47234517968531E-3</v>
      </c>
      <c r="BG78" s="24">
        <v>3.4157285792307417E-3</v>
      </c>
      <c r="BH78" s="24">
        <v>3.5210698190954364E-3</v>
      </c>
      <c r="BN78" s="85"/>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5"/>
    </row>
    <row r="79" spans="1:129" s="93" customFormat="1" ht="15" thickBot="1" x14ac:dyDescent="0.4">
      <c r="A79" s="119" t="s">
        <v>150</v>
      </c>
      <c r="B79" s="119"/>
      <c r="C79" s="25">
        <v>2.4179140114160946E-2</v>
      </c>
      <c r="D79" s="25">
        <v>2.4233810046881996E-2</v>
      </c>
      <c r="E79" s="25">
        <v>2.5254723229634173E-2</v>
      </c>
      <c r="F79" s="25">
        <v>2.4152449765522388E-2</v>
      </c>
      <c r="G79" s="25">
        <v>2.3523859687318127E-2</v>
      </c>
      <c r="H79" s="25">
        <v>2.278099053419087E-2</v>
      </c>
      <c r="I79" s="25">
        <v>2.1864889761270167E-2</v>
      </c>
      <c r="J79" s="25">
        <v>2.0259939095428774E-2</v>
      </c>
      <c r="K79" s="25">
        <v>2.1498563964172466E-2</v>
      </c>
      <c r="L79" s="25">
        <v>2.1753089637774552E-2</v>
      </c>
      <c r="M79" s="25">
        <v>2.1831183150892313E-2</v>
      </c>
      <c r="N79" s="25">
        <v>2.0884399958900738E-2</v>
      </c>
      <c r="O79" s="25">
        <v>1.9137894301428829E-2</v>
      </c>
      <c r="P79" s="25">
        <v>1.9310233452518651E-2</v>
      </c>
      <c r="Q79" s="25">
        <v>1.7742700828459496E-2</v>
      </c>
      <c r="R79" s="25">
        <v>1.80928733165742E-2</v>
      </c>
      <c r="S79" s="25">
        <v>1.8223969734903298E-2</v>
      </c>
      <c r="T79" s="25">
        <v>2.0426226585368308E-2</v>
      </c>
      <c r="U79" s="25">
        <v>2.2654277721369683E-2</v>
      </c>
      <c r="V79" s="25">
        <v>2.2242360391558486E-2</v>
      </c>
      <c r="W79" s="25">
        <v>2.1314997385629218E-2</v>
      </c>
      <c r="X79" s="25">
        <v>2.2127031212999377E-2</v>
      </c>
      <c r="Y79" s="25">
        <v>2.2789166496461847E-2</v>
      </c>
      <c r="Z79" s="25">
        <v>2.3544765332130395E-2</v>
      </c>
      <c r="AA79" s="25">
        <v>2.4574937503895548E-2</v>
      </c>
      <c r="AB79" s="25">
        <v>2.4183378760526886E-2</v>
      </c>
      <c r="AC79" s="25">
        <v>2.3844114536067374E-2</v>
      </c>
      <c r="AD79" s="25">
        <v>2.5208622998879715E-2</v>
      </c>
      <c r="AE79" s="25">
        <v>2.6578675714794772E-2</v>
      </c>
      <c r="AF79" s="25">
        <v>2.6578701348103851E-2</v>
      </c>
      <c r="AG79" s="25">
        <v>2.6525686309283106E-2</v>
      </c>
      <c r="AH79" s="25">
        <v>2.4533265370883361E-2</v>
      </c>
      <c r="AI79" s="25">
        <v>2.5720620870649261E-2</v>
      </c>
      <c r="AJ79" s="25">
        <v>2.6532872796435635E-2</v>
      </c>
      <c r="AK79" s="25">
        <v>2.68784532474972E-2</v>
      </c>
      <c r="AL79" s="25">
        <v>2.5254794467765861E-2</v>
      </c>
      <c r="AM79" s="25">
        <v>1.6309734321477299E-2</v>
      </c>
      <c r="AN79" s="25">
        <v>2.2500913735812755E-2</v>
      </c>
      <c r="AO79" s="25">
        <v>2.3811556323851714E-2</v>
      </c>
      <c r="AP79" s="25">
        <v>2.5605126686412502E-2</v>
      </c>
      <c r="AQ79" s="25">
        <v>2.5592474299700563E-2</v>
      </c>
      <c r="AR79" s="25">
        <v>2.5513780503040893E-2</v>
      </c>
      <c r="AS79" s="25">
        <v>2.6365527462895024E-2</v>
      </c>
      <c r="AT79" s="25">
        <v>2.6313418240819293E-2</v>
      </c>
      <c r="AU79" s="25">
        <v>2.7291406603034522E-2</v>
      </c>
      <c r="AV79" s="25">
        <v>2.521867927899522E-2</v>
      </c>
      <c r="AW79" s="25">
        <v>2.5529867683057067E-2</v>
      </c>
      <c r="AX79" s="25">
        <v>2.6598976957171432E-2</v>
      </c>
      <c r="AY79" s="25">
        <v>2.6070534628916373E-2</v>
      </c>
      <c r="AZ79" s="25">
        <v>2.5448278526600539E-2</v>
      </c>
      <c r="BA79" s="25">
        <v>2.4826114970024148E-2</v>
      </c>
      <c r="BB79" s="25">
        <v>2.4506597572396507E-2</v>
      </c>
      <c r="BC79" s="25">
        <v>2.3672775234089026E-2</v>
      </c>
      <c r="BD79" s="25">
        <v>2.3314836581113448E-2</v>
      </c>
      <c r="BE79" s="25">
        <v>2.3083953215355325E-2</v>
      </c>
      <c r="BF79" s="25">
        <v>2.2949410724320014E-2</v>
      </c>
      <c r="BG79" s="25">
        <v>2.2138628417192517E-2</v>
      </c>
      <c r="BH79" s="25">
        <v>2.244091660711885E-2</v>
      </c>
      <c r="BN79" s="85"/>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5"/>
    </row>
    <row r="80" spans="1:129" x14ac:dyDescent="0.35">
      <c r="A80" s="7"/>
      <c r="B80" s="7"/>
    </row>
    <row r="81" spans="1:129" x14ac:dyDescent="0.35">
      <c r="A81" s="7"/>
      <c r="B81" s="7"/>
    </row>
    <row r="82" spans="1:129" x14ac:dyDescent="0.35">
      <c r="A82" s="7"/>
      <c r="B82" s="7"/>
    </row>
    <row r="83" spans="1:129" x14ac:dyDescent="0.35">
      <c r="A83" s="7"/>
      <c r="B83" s="7" t="s">
        <v>190</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336</v>
      </c>
    </row>
    <row r="86" spans="1:129" s="93" customFormat="1" x14ac:dyDescent="0.35">
      <c r="A86" s="90"/>
      <c r="B86" s="90" t="str">
        <f>MID(B59,7,50)</f>
        <v>Agriculture</v>
      </c>
      <c r="C86" s="93">
        <v>1.2872652328926341E-2</v>
      </c>
      <c r="D86" s="93">
        <v>1.5656191474276777E-2</v>
      </c>
      <c r="E86" s="93">
        <v>2.1954731826382062E-2</v>
      </c>
      <c r="F86" s="93">
        <v>4.5656939599923972E-2</v>
      </c>
      <c r="G86" s="93">
        <v>7.3682387115436192E-3</v>
      </c>
      <c r="H86" s="93">
        <v>7.9684893077351E-3</v>
      </c>
      <c r="I86" s="93">
        <v>6.8620301264124385E-3</v>
      </c>
      <c r="J86" s="93">
        <v>8.5287005524871447E-3</v>
      </c>
      <c r="K86" s="93">
        <v>1.0607433072331855E-2</v>
      </c>
      <c r="L86" s="93">
        <v>3.5547266875302335E-3</v>
      </c>
      <c r="M86" s="93">
        <v>4.4791599573287795E-3</v>
      </c>
      <c r="N86" s="93">
        <v>5.3817539055547323E-3</v>
      </c>
      <c r="O86" s="93">
        <v>3.5762712974685158E-3</v>
      </c>
      <c r="P86" s="93">
        <v>3.1737558691245613E-3</v>
      </c>
      <c r="Q86" s="93">
        <v>6.0132308525965399E-3</v>
      </c>
      <c r="R86" s="93">
        <v>1.2424497836216119E-3</v>
      </c>
      <c r="S86" s="93">
        <v>1.6976754805470824E-3</v>
      </c>
      <c r="T86" s="93">
        <v>1.0911668752985161E-3</v>
      </c>
      <c r="U86" s="93">
        <v>1.4748266948005216E-3</v>
      </c>
      <c r="V86" s="93">
        <v>6.1854626934867713E-4</v>
      </c>
      <c r="W86" s="93">
        <v>7.1189932924983236E-4</v>
      </c>
      <c r="X86" s="93">
        <v>1.0095123454660323E-3</v>
      </c>
      <c r="Y86" s="93">
        <v>1.9137284471260698E-3</v>
      </c>
      <c r="Z86" s="93">
        <v>7.3314306122583073E-4</v>
      </c>
      <c r="AA86" s="93">
        <v>2.1145205477763333E-2</v>
      </c>
      <c r="AB86" s="93">
        <v>1.680869676633937E-3</v>
      </c>
      <c r="AC86" s="93">
        <v>1.4217195565490144E-3</v>
      </c>
      <c r="AD86" s="93">
        <v>8.681491916578887E-4</v>
      </c>
      <c r="AE86" s="93">
        <v>1.0903150202608125E-3</v>
      </c>
      <c r="AF86" s="93">
        <v>1.0421061897652997E-3</v>
      </c>
      <c r="AG86" s="93">
        <v>2.1728657342128116E-3</v>
      </c>
      <c r="AH86" s="93">
        <v>4.2590566025404106E-3</v>
      </c>
      <c r="AI86" s="93">
        <v>2.4029198151628221E-3</v>
      </c>
      <c r="AJ86" s="93">
        <v>4.5946777074451998E-3</v>
      </c>
      <c r="AK86" s="93">
        <v>3.8363978933592413E-3</v>
      </c>
      <c r="AL86" s="93">
        <v>4.9578939209860302E-3</v>
      </c>
      <c r="AM86" s="93">
        <v>5.4109191589066493E-3</v>
      </c>
      <c r="AN86" s="93">
        <v>4.2676774723734174E-3</v>
      </c>
      <c r="AO86" s="93">
        <v>7.3211466262565396E-4</v>
      </c>
      <c r="AP86" s="93">
        <v>4.5967419047869551E-3</v>
      </c>
      <c r="AQ86" s="93">
        <v>5.1666957376832485E-3</v>
      </c>
      <c r="AR86" s="93">
        <v>2.8167740735046101E-3</v>
      </c>
      <c r="AS86" s="93">
        <v>7.2455651123299568E-3</v>
      </c>
      <c r="AT86" s="93">
        <v>7.3084574972128707E-3</v>
      </c>
      <c r="AU86" s="93">
        <v>6.8567982830294825E-3</v>
      </c>
      <c r="AV86" s="93">
        <v>1.2302229597512385E-2</v>
      </c>
      <c r="AW86" s="93">
        <v>6.1168532973948876E-3</v>
      </c>
      <c r="AX86" s="93">
        <v>1.0991968952028419E-2</v>
      </c>
      <c r="AY86" s="93">
        <v>1.5995300989132051E-2</v>
      </c>
      <c r="AZ86" s="93">
        <v>1.0238565650089671E-2</v>
      </c>
      <c r="BA86" s="93">
        <v>8.1415019465856334E-3</v>
      </c>
      <c r="BB86" s="93">
        <v>4.2611610372896907E-3</v>
      </c>
      <c r="BC86" s="93">
        <v>5.1151961299759135E-3</v>
      </c>
      <c r="BD86" s="93">
        <v>1.0995681172859453E-2</v>
      </c>
      <c r="BE86" s="93">
        <v>1.0591112361179581E-2</v>
      </c>
      <c r="BF86" s="93">
        <v>7.5423092634190857E-3</v>
      </c>
      <c r="BG86" s="93">
        <v>4.6667087018475812E-3</v>
      </c>
      <c r="BH86" s="93">
        <v>3.3041220907488737E-3</v>
      </c>
      <c r="BN86" s="85"/>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5"/>
    </row>
    <row r="87" spans="1:129" s="93" customFormat="1" x14ac:dyDescent="0.35">
      <c r="A87" s="90"/>
      <c r="B87" s="90" t="str">
        <f>MID(B65,7,50)</f>
        <v>Industrie</v>
      </c>
      <c r="C87" s="93">
        <v>6.901314163347877E-2</v>
      </c>
      <c r="D87" s="93">
        <v>6.9221158933154656E-2</v>
      </c>
      <c r="E87" s="93">
        <v>6.8180171337491269E-2</v>
      </c>
      <c r="F87" s="93">
        <v>6.7180120241606023E-2</v>
      </c>
      <c r="G87" s="93">
        <v>6.2834280584708635E-2</v>
      </c>
      <c r="H87" s="93">
        <v>5.818602884813414E-2</v>
      </c>
      <c r="I87" s="93">
        <v>5.6463622732253943E-2</v>
      </c>
      <c r="J87" s="93">
        <v>5.6946997880408828E-2</v>
      </c>
      <c r="K87" s="93">
        <v>5.7002092298988186E-2</v>
      </c>
      <c r="L87" s="93">
        <v>6.0648476911266791E-2</v>
      </c>
      <c r="M87" s="93">
        <v>6.1467389344021454E-2</v>
      </c>
      <c r="N87" s="93">
        <v>6.0945197326688294E-2</v>
      </c>
      <c r="O87" s="93">
        <v>5.4490762223417581E-2</v>
      </c>
      <c r="P87" s="93">
        <v>5.614418441414868E-2</v>
      </c>
      <c r="Q87" s="93">
        <v>5.1685659086421906E-2</v>
      </c>
      <c r="R87" s="93">
        <v>4.9405547279695088E-2</v>
      </c>
      <c r="S87" s="93">
        <v>5.2575407471102398E-2</v>
      </c>
      <c r="T87" s="93">
        <v>6.1738351663968634E-2</v>
      </c>
      <c r="U87" s="93">
        <v>6.1391734609260194E-2</v>
      </c>
      <c r="V87" s="93">
        <v>6.0317035737305118E-2</v>
      </c>
      <c r="W87" s="93">
        <v>5.8414671563491505E-2</v>
      </c>
      <c r="X87" s="93">
        <v>5.8892324270592024E-2</v>
      </c>
      <c r="Y87" s="93">
        <v>6.3357334813027022E-2</v>
      </c>
      <c r="Z87" s="93">
        <v>6.2141580347222662E-2</v>
      </c>
      <c r="AA87" s="93">
        <v>6.3439757643476563E-2</v>
      </c>
      <c r="AB87" s="93">
        <v>6.6593799263270748E-2</v>
      </c>
      <c r="AC87" s="93">
        <v>6.7669615552014659E-2</v>
      </c>
      <c r="AD87" s="93">
        <v>7.0661384323464513E-2</v>
      </c>
      <c r="AE87" s="93">
        <v>7.1958738859082175E-2</v>
      </c>
      <c r="AF87" s="93">
        <v>7.468464869267602E-2</v>
      </c>
      <c r="AG87" s="93">
        <v>7.3340669370239656E-2</v>
      </c>
      <c r="AH87" s="93">
        <v>6.9818955212072834E-2</v>
      </c>
      <c r="AI87" s="93">
        <v>6.8301402108576104E-2</v>
      </c>
      <c r="AJ87" s="93">
        <v>6.9093257602713287E-2</v>
      </c>
      <c r="AK87" s="93">
        <v>6.8960417758152981E-2</v>
      </c>
      <c r="AL87" s="93">
        <v>6.4153172806682465E-2</v>
      </c>
      <c r="AM87" s="93">
        <v>4.4674351979289498E-2</v>
      </c>
      <c r="AN87" s="93">
        <v>5.3680296377919878E-2</v>
      </c>
      <c r="AO87" s="93">
        <v>5.7061349585639368E-2</v>
      </c>
      <c r="AP87" s="93">
        <v>5.9850290141839353E-2</v>
      </c>
      <c r="AQ87" s="93">
        <v>6.2774165619382288E-2</v>
      </c>
      <c r="AR87" s="93">
        <v>6.3042740594348903E-2</v>
      </c>
      <c r="AS87" s="93">
        <v>6.5999208083490496E-2</v>
      </c>
      <c r="AT87" s="93">
        <v>6.7786834306112972E-2</v>
      </c>
      <c r="AU87" s="93">
        <v>6.4619432073823549E-2</v>
      </c>
      <c r="AV87" s="93">
        <v>6.1107104647452601E-2</v>
      </c>
      <c r="AW87" s="93">
        <v>6.3370631778970607E-2</v>
      </c>
      <c r="AX87" s="93">
        <v>6.5403291374324546E-2</v>
      </c>
      <c r="AY87" s="93">
        <v>6.7656255676583135E-2</v>
      </c>
      <c r="AZ87" s="93">
        <v>6.4086030864585405E-2</v>
      </c>
      <c r="BA87" s="93">
        <v>6.033953047930888E-2</v>
      </c>
      <c r="BB87" s="93">
        <v>5.6735946890450195E-2</v>
      </c>
      <c r="BC87" s="93">
        <v>5.5157561571029828E-2</v>
      </c>
      <c r="BD87" s="93">
        <v>5.3029555733490975E-2</v>
      </c>
      <c r="BE87" s="93">
        <v>5.1084572478862569E-2</v>
      </c>
      <c r="BF87" s="93">
        <v>4.9067372938228805E-2</v>
      </c>
      <c r="BG87" s="93">
        <v>4.823419940129596E-2</v>
      </c>
      <c r="BH87" s="93">
        <v>4.9940345271149315E-2</v>
      </c>
      <c r="BN87" s="85"/>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5"/>
    </row>
    <row r="88" spans="1:129" s="93" customFormat="1" x14ac:dyDescent="0.35">
      <c r="A88" s="90"/>
      <c r="B88" s="90" t="str">
        <f>MID(B67,7,50)</f>
        <v>Construction</v>
      </c>
      <c r="C88" s="93">
        <v>0.1000538799466819</v>
      </c>
      <c r="D88" s="93">
        <v>0.10496523841358106</v>
      </c>
      <c r="E88" s="93">
        <v>0.11635726033120887</v>
      </c>
      <c r="F88" s="93">
        <v>0.10955106909483553</v>
      </c>
      <c r="G88" s="93">
        <v>0.10416617923570071</v>
      </c>
      <c r="H88" s="93">
        <v>0.10573039935152985</v>
      </c>
      <c r="I88" s="93">
        <v>0.10626040898301724</v>
      </c>
      <c r="J88" s="93">
        <v>8.7279340305412553E-2</v>
      </c>
      <c r="K88" s="93">
        <v>9.6144215179809867E-2</v>
      </c>
      <c r="L88" s="93">
        <v>9.2413341465319224E-2</v>
      </c>
      <c r="M88" s="93">
        <v>9.4728302654844498E-2</v>
      </c>
      <c r="N88" s="93">
        <v>8.8175620240866129E-2</v>
      </c>
      <c r="O88" s="93">
        <v>8.2929723826647331E-2</v>
      </c>
      <c r="P88" s="93">
        <v>8.0216444669891376E-2</v>
      </c>
      <c r="Q88" s="93">
        <v>6.8704904823128396E-2</v>
      </c>
      <c r="R88" s="93">
        <v>8.1084270013631526E-2</v>
      </c>
      <c r="S88" s="93">
        <v>7.2465401638827739E-2</v>
      </c>
      <c r="T88" s="93">
        <v>7.333115721363076E-2</v>
      </c>
      <c r="U88" s="93">
        <v>9.841182432280661E-2</v>
      </c>
      <c r="V88" s="93">
        <v>9.3239180086351708E-2</v>
      </c>
      <c r="W88" s="93">
        <v>9.1204098380074747E-2</v>
      </c>
      <c r="X88" s="93">
        <v>0.10038377850605933</v>
      </c>
      <c r="Y88" s="93">
        <v>0.10391034500566611</v>
      </c>
      <c r="Z88" s="93">
        <v>0.10225452812931771</v>
      </c>
      <c r="AA88" s="93">
        <v>0.10899228118827228</v>
      </c>
      <c r="AB88" s="93">
        <v>0.10538200367983629</v>
      </c>
      <c r="AC88" s="93">
        <v>0.10177343021932456</v>
      </c>
      <c r="AD88" s="93">
        <v>0.11048770239656493</v>
      </c>
      <c r="AE88" s="93">
        <v>0.11346109952837169</v>
      </c>
      <c r="AF88" s="93">
        <v>0.10838581357463832</v>
      </c>
      <c r="AG88" s="93">
        <v>0.11047014651175491</v>
      </c>
      <c r="AH88" s="93">
        <v>9.8525497128014727E-2</v>
      </c>
      <c r="AI88" s="93">
        <v>0.10974880136371525</v>
      </c>
      <c r="AJ88" s="93">
        <v>0.11403727096988737</v>
      </c>
      <c r="AK88" s="93">
        <v>0.11561937046303612</v>
      </c>
      <c r="AL88" s="93">
        <v>0.10295894800341766</v>
      </c>
      <c r="AM88" s="93">
        <v>5.799297378107398E-2</v>
      </c>
      <c r="AN88" s="93">
        <v>9.6364876726966128E-2</v>
      </c>
      <c r="AO88" s="93">
        <v>0.1038916269443811</v>
      </c>
      <c r="AP88" s="93">
        <v>0.10430987458849449</v>
      </c>
      <c r="AQ88" s="93">
        <v>9.839125161504747E-2</v>
      </c>
      <c r="AR88" s="93">
        <v>9.982118343484804E-2</v>
      </c>
      <c r="AS88" s="93">
        <v>0.10402715771265164</v>
      </c>
      <c r="AT88" s="93">
        <v>9.8180098409149458E-2</v>
      </c>
      <c r="AU88" s="93">
        <v>0.10915086434695964</v>
      </c>
      <c r="AV88" s="93">
        <v>9.6255889963953858E-2</v>
      </c>
      <c r="AW88" s="93">
        <v>0.10134840264179586</v>
      </c>
      <c r="AX88" s="93">
        <v>0.10127037239107006</v>
      </c>
      <c r="AY88" s="93">
        <v>0.10226343663267817</v>
      </c>
      <c r="AZ88" s="93">
        <v>0.10038273208752081</v>
      </c>
      <c r="BA88" s="93">
        <v>9.9905051519194474E-2</v>
      </c>
      <c r="BB88" s="93">
        <v>9.8331863567011873E-2</v>
      </c>
      <c r="BC88" s="93">
        <v>9.3945366557101895E-2</v>
      </c>
      <c r="BD88" s="93">
        <v>9.3653959297357939E-2</v>
      </c>
      <c r="BE88" s="93">
        <v>9.197847479567961E-2</v>
      </c>
      <c r="BF88" s="93">
        <v>9.9664141432042747E-2</v>
      </c>
      <c r="BG88" s="93">
        <v>9.8028999946932829E-2</v>
      </c>
      <c r="BH88" s="93">
        <v>9.7308410650557065E-2</v>
      </c>
      <c r="BN88" s="85"/>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5"/>
    </row>
    <row r="89" spans="1:129" s="93" customFormat="1" x14ac:dyDescent="0.35">
      <c r="A89" s="90"/>
      <c r="B89" s="90" t="str">
        <f>MID(B76,7,50)</f>
        <v>Tertiaire marchand</v>
      </c>
      <c r="C89" s="93">
        <v>1.1398526450532563E-2</v>
      </c>
      <c r="D89" s="93">
        <v>1.0731294901530134E-2</v>
      </c>
      <c r="E89" s="93">
        <v>1.0616236723450138E-2</v>
      </c>
      <c r="F89" s="93">
        <v>9.5951463739485845E-3</v>
      </c>
      <c r="G89" s="93">
        <v>1.1318605607402287E-2</v>
      </c>
      <c r="H89" s="93">
        <v>1.0902770003239077E-2</v>
      </c>
      <c r="I89" s="93">
        <v>9.3790625447559353E-3</v>
      </c>
      <c r="J89" s="93">
        <v>9.5961915874495686E-3</v>
      </c>
      <c r="K89" s="93">
        <v>1.0594600695240505E-2</v>
      </c>
      <c r="L89" s="93">
        <v>1.1141995839824439E-2</v>
      </c>
      <c r="M89" s="93">
        <v>1.0913937113842873E-2</v>
      </c>
      <c r="N89" s="93">
        <v>1.0251837802185877E-2</v>
      </c>
      <c r="O89" s="93">
        <v>9.251245039517601E-3</v>
      </c>
      <c r="P89" s="93">
        <v>9.6360143227359404E-3</v>
      </c>
      <c r="Q89" s="93">
        <v>1.0175619385682554E-2</v>
      </c>
      <c r="R89" s="93">
        <v>9.6491452622178547E-3</v>
      </c>
      <c r="S89" s="93">
        <v>1.051206300755978E-2</v>
      </c>
      <c r="T89" s="93">
        <v>1.2452947020124177E-2</v>
      </c>
      <c r="U89" s="93">
        <v>1.2875284746121081E-2</v>
      </c>
      <c r="V89" s="93">
        <v>1.3013549787920855E-2</v>
      </c>
      <c r="W89" s="93">
        <v>1.2638942600214333E-2</v>
      </c>
      <c r="X89" s="93">
        <v>1.2315396261631207E-2</v>
      </c>
      <c r="Y89" s="93">
        <v>1.2036675618552452E-2</v>
      </c>
      <c r="Z89" s="93">
        <v>1.4337199235605846E-2</v>
      </c>
      <c r="AA89" s="93">
        <v>1.4117167527844882E-2</v>
      </c>
      <c r="AB89" s="93">
        <v>1.3102435453178197E-2</v>
      </c>
      <c r="AC89" s="93">
        <v>1.2811461942374191E-2</v>
      </c>
      <c r="AD89" s="93">
        <v>1.3314716106820586E-2</v>
      </c>
      <c r="AE89" s="93">
        <v>1.4676422595202342E-2</v>
      </c>
      <c r="AF89" s="93">
        <v>1.4212216009867659E-2</v>
      </c>
      <c r="AG89" s="93">
        <v>1.4351789083140229E-2</v>
      </c>
      <c r="AH89" s="93">
        <v>1.3853340094071473E-2</v>
      </c>
      <c r="AI89" s="93">
        <v>1.4222408584481434E-2</v>
      </c>
      <c r="AJ89" s="93">
        <v>1.4426476093894582E-2</v>
      </c>
      <c r="AK89" s="93">
        <v>1.4913728674649247E-2</v>
      </c>
      <c r="AL89" s="93">
        <v>1.5162752567630462E-2</v>
      </c>
      <c r="AM89" s="93">
        <v>9.8959985714786123E-3</v>
      </c>
      <c r="AN89" s="93">
        <v>1.3056887906212082E-2</v>
      </c>
      <c r="AO89" s="93">
        <v>1.3325509563084939E-2</v>
      </c>
      <c r="AP89" s="93">
        <v>1.3990424060043733E-2</v>
      </c>
      <c r="AQ89" s="93">
        <v>1.4823543945253695E-2</v>
      </c>
      <c r="AR89" s="93">
        <v>1.5828019149799588E-2</v>
      </c>
      <c r="AS89" s="93">
        <v>1.5911155836126432E-2</v>
      </c>
      <c r="AT89" s="93">
        <v>1.5993903145389832E-2</v>
      </c>
      <c r="AU89" s="93">
        <v>1.7070672890302153E-2</v>
      </c>
      <c r="AV89" s="93">
        <v>1.5772453623607255E-2</v>
      </c>
      <c r="AW89" s="93">
        <v>1.5633756234608623E-2</v>
      </c>
      <c r="AX89" s="93">
        <v>1.6562756932140446E-2</v>
      </c>
      <c r="AY89" s="93">
        <v>1.5086765895187376E-2</v>
      </c>
      <c r="AZ89" s="93">
        <v>1.4916044909689549E-2</v>
      </c>
      <c r="BA89" s="93">
        <v>1.4749766315426335E-2</v>
      </c>
      <c r="BB89" s="93">
        <v>1.4922620587882192E-2</v>
      </c>
      <c r="BC89" s="93">
        <v>1.548769178622615E-2</v>
      </c>
      <c r="BD89" s="93">
        <v>1.4642202347489627E-2</v>
      </c>
      <c r="BE89" s="93">
        <v>1.5104100316240135E-2</v>
      </c>
      <c r="BF89" s="93">
        <v>1.4107201283475968E-2</v>
      </c>
      <c r="BG89" s="93">
        <v>1.3642766579185624E-2</v>
      </c>
      <c r="BH89" s="93">
        <v>1.3904984614823561E-2</v>
      </c>
      <c r="BN89" s="85"/>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5"/>
    </row>
    <row r="90" spans="1:129" s="93" customFormat="1" x14ac:dyDescent="0.35">
      <c r="A90" s="90"/>
      <c r="B90" s="90" t="str">
        <f>MID(B78,7,50)</f>
        <v>Tertiaire non marchand</v>
      </c>
      <c r="C90" s="93">
        <v>1.650427078769614E-3</v>
      </c>
      <c r="D90" s="93">
        <v>1.411139169649497E-3</v>
      </c>
      <c r="E90" s="93">
        <v>1.7854042006307982E-3</v>
      </c>
      <c r="F90" s="93">
        <v>2.2192933332500601E-3</v>
      </c>
      <c r="G90" s="93">
        <v>1.903588743078442E-3</v>
      </c>
      <c r="H90" s="93">
        <v>1.5882630150630592E-3</v>
      </c>
      <c r="I90" s="93">
        <v>1.7883562102929114E-3</v>
      </c>
      <c r="J90" s="93">
        <v>1.5829821292723291E-3</v>
      </c>
      <c r="K90" s="93">
        <v>1.6321559294130755E-3</v>
      </c>
      <c r="L90" s="93">
        <v>1.4822534135532678E-3</v>
      </c>
      <c r="M90" s="93">
        <v>9.6257459060555969E-4</v>
      </c>
      <c r="N90" s="93">
        <v>1.168157437461727E-3</v>
      </c>
      <c r="O90" s="93">
        <v>1.1776519799044087E-3</v>
      </c>
      <c r="P90" s="93">
        <v>1.571861207622522E-3</v>
      </c>
      <c r="Q90" s="93">
        <v>1.1814626342319333E-3</v>
      </c>
      <c r="R90" s="93">
        <v>1.1759246733152814E-3</v>
      </c>
      <c r="S90" s="93">
        <v>1.335863332578778E-3</v>
      </c>
      <c r="T90" s="93">
        <v>1.3891051190620216E-3</v>
      </c>
      <c r="U90" s="93">
        <v>1.4110744241370261E-3</v>
      </c>
      <c r="V90" s="93">
        <v>2.1135172859745584E-3</v>
      </c>
      <c r="W90" s="93">
        <v>1.1960252714339006E-3</v>
      </c>
      <c r="X90" s="93">
        <v>1.3502011185830528E-3</v>
      </c>
      <c r="Y90" s="93">
        <v>1.0262057018032662E-3</v>
      </c>
      <c r="Z90" s="93">
        <v>1.3164862734219049E-3</v>
      </c>
      <c r="AA90" s="93">
        <v>1.4584321703461347E-3</v>
      </c>
      <c r="AB90" s="93">
        <v>1.5344874891673598E-3</v>
      </c>
      <c r="AC90" s="93">
        <v>1.8260664229582152E-3</v>
      </c>
      <c r="AD90" s="93">
        <v>1.8446773072424633E-3</v>
      </c>
      <c r="AE90" s="93">
        <v>2.3611671661949944E-3</v>
      </c>
      <c r="AF90" s="93">
        <v>2.6262640276191701E-3</v>
      </c>
      <c r="AG90" s="93">
        <v>2.3005678665286616E-3</v>
      </c>
      <c r="AH90" s="93">
        <v>1.9220552271720854E-3</v>
      </c>
      <c r="AI90" s="93">
        <v>2.4816536400084884E-3</v>
      </c>
      <c r="AJ90" s="93">
        <v>3.2254936292283203E-3</v>
      </c>
      <c r="AK90" s="93">
        <v>2.9814706295949417E-3</v>
      </c>
      <c r="AL90" s="93">
        <v>3.573476998003399E-3</v>
      </c>
      <c r="AM90" s="93">
        <v>2.7393027914383175E-3</v>
      </c>
      <c r="AN90" s="93">
        <v>3.0481682569901175E-3</v>
      </c>
      <c r="AO90" s="93">
        <v>3.6282584542433349E-3</v>
      </c>
      <c r="AP90" s="93">
        <v>3.7759024239571171E-3</v>
      </c>
      <c r="AQ90" s="93">
        <v>2.7223792106567933E-3</v>
      </c>
      <c r="AR90" s="93">
        <v>3.8200826733500808E-3</v>
      </c>
      <c r="AS90" s="93">
        <v>3.5406276183345712E-3</v>
      </c>
      <c r="AT90" s="93">
        <v>4.3874293903353656E-3</v>
      </c>
      <c r="AU90" s="93">
        <v>4.0294359575272247E-3</v>
      </c>
      <c r="AV90" s="93">
        <v>4.8971082400715658E-3</v>
      </c>
      <c r="AW90" s="93">
        <v>3.5357106871251372E-3</v>
      </c>
      <c r="AX90" s="93">
        <v>4.5757343296072405E-3</v>
      </c>
      <c r="AY90" s="93">
        <v>3.850652087276665E-3</v>
      </c>
      <c r="AZ90" s="93">
        <v>4.4228158496357637E-3</v>
      </c>
      <c r="BA90" s="93">
        <v>4.4413606080218734E-3</v>
      </c>
      <c r="BB90" s="93">
        <v>5.2261218997838033E-3</v>
      </c>
      <c r="BC90" s="93">
        <v>3.6592699111611124E-3</v>
      </c>
      <c r="BD90" s="93">
        <v>4.7111664662257335E-3</v>
      </c>
      <c r="BE90" s="93">
        <v>4.5053297872620669E-3</v>
      </c>
      <c r="BF90" s="93">
        <v>4.47234517968531E-3</v>
      </c>
      <c r="BG90" s="93">
        <v>3.4157285792307417E-3</v>
      </c>
      <c r="BH90" s="93">
        <v>3.5210698190954364E-3</v>
      </c>
      <c r="BN90" s="85"/>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5"/>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5"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N125" s="85"/>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5"/>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Y149"/>
  <sheetViews>
    <sheetView zoomScaleNormal="100" workbookViewId="0">
      <pane xSplit="2" ySplit="7" topLeftCell="C8" activePane="bottomRight" state="frozen"/>
      <selection activeCell="BN1" sqref="BN1:DY1048576"/>
      <selection pane="topRight" activeCell="BN1" sqref="BN1:DY1048576"/>
      <selection pane="bottomLeft" activeCell="BN1" sqref="BN1:DY1048576"/>
      <selection pane="bottomRight" activeCell="BN1" sqref="BN1:DY1048576"/>
    </sheetView>
  </sheetViews>
  <sheetFormatPr baseColWidth="10" defaultColWidth="11.453125" defaultRowHeight="14.5" x14ac:dyDescent="0.35"/>
  <cols>
    <col min="1" max="1" width="11.453125" style="13"/>
    <col min="2" max="2" width="82.453125" style="13" customWidth="1"/>
    <col min="3" max="60" width="10.90625" style="13"/>
    <col min="61" max="65" width="11.453125" style="13"/>
    <col min="66" max="66" width="11.453125" style="85" hidden="1" customWidth="1"/>
    <col min="67" max="128" width="11.453125" style="13" hidden="1" customWidth="1"/>
    <col min="129" max="129" width="11.453125" style="85" hidden="1" customWidth="1"/>
    <col min="130" max="16384" width="11.453125" style="13"/>
  </cols>
  <sheetData>
    <row r="1" spans="1:128" ht="18.5" x14ac:dyDescent="0.45">
      <c r="A1" s="67" t="s">
        <v>191</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8" t="s">
        <v>305</v>
      </c>
      <c r="B6" s="89"/>
      <c r="C6" s="92" t="s">
        <v>140</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335</v>
      </c>
    </row>
    <row r="8" spans="1:128" ht="15" thickBot="1" x14ac:dyDescent="0.4">
      <c r="A8" s="16" t="s">
        <v>94</v>
      </c>
      <c r="B8" s="17" t="s">
        <v>95</v>
      </c>
      <c r="C8" s="81">
        <v>1280.1509613963301</v>
      </c>
      <c r="D8" s="81">
        <v>1364.0070301027199</v>
      </c>
      <c r="E8" s="81">
        <v>1482.6633447424001</v>
      </c>
      <c r="F8" s="81">
        <v>1326.61920357132</v>
      </c>
      <c r="G8" s="81">
        <v>1357.0913743199401</v>
      </c>
      <c r="H8" s="81">
        <v>1321.9971466552299</v>
      </c>
      <c r="I8" s="81">
        <v>1213.40948469552</v>
      </c>
      <c r="J8" s="81">
        <v>1314.9480354392899</v>
      </c>
      <c r="K8" s="81">
        <v>1344.9162121510799</v>
      </c>
      <c r="L8" s="81">
        <v>1298.4900816183099</v>
      </c>
      <c r="M8" s="81">
        <v>1317.32050152325</v>
      </c>
      <c r="N8" s="81">
        <v>1382.7273779981299</v>
      </c>
      <c r="O8" s="81">
        <v>1416.0321584896101</v>
      </c>
      <c r="P8" s="81">
        <v>1497.9631706763701</v>
      </c>
      <c r="Q8" s="81">
        <v>1481.0155271839201</v>
      </c>
      <c r="R8" s="81">
        <v>1415.8365951236899</v>
      </c>
      <c r="S8" s="81">
        <v>1385.55480814667</v>
      </c>
      <c r="T8" s="81">
        <v>1488.8543347523</v>
      </c>
      <c r="U8" s="81">
        <v>1517.51624172637</v>
      </c>
      <c r="V8" s="81">
        <v>1497.58304553313</v>
      </c>
      <c r="W8" s="81">
        <v>1527.00882487691</v>
      </c>
      <c r="X8" s="81">
        <v>1548.17319782909</v>
      </c>
      <c r="Y8" s="81">
        <v>1472.58806099567</v>
      </c>
      <c r="Z8" s="81">
        <v>1555.9306877132001</v>
      </c>
      <c r="AA8" s="81">
        <v>1645.3854434074101</v>
      </c>
      <c r="AB8" s="81">
        <v>1624.0106679881801</v>
      </c>
      <c r="AC8" s="81">
        <v>1623.9476507428999</v>
      </c>
      <c r="AD8" s="81">
        <v>1567.00786438149</v>
      </c>
      <c r="AE8" s="81">
        <v>1520.2480862496</v>
      </c>
      <c r="AF8" s="81">
        <v>1511.3065074358201</v>
      </c>
      <c r="AG8" s="81">
        <v>1529.75744117522</v>
      </c>
      <c r="AH8" s="81">
        <v>1510.6869038519101</v>
      </c>
      <c r="AI8" s="81">
        <v>1513.29448837274</v>
      </c>
      <c r="AJ8" s="81">
        <v>1528.9660734771201</v>
      </c>
      <c r="AK8" s="81">
        <v>1589.3810827050199</v>
      </c>
      <c r="AL8" s="81">
        <v>1541.9910430458799</v>
      </c>
      <c r="AM8" s="81">
        <v>1683.70515079192</v>
      </c>
      <c r="AN8" s="81">
        <v>1667.52450368819</v>
      </c>
      <c r="AO8" s="81">
        <v>1717.8025822248101</v>
      </c>
      <c r="AP8" s="81">
        <v>1628.1740734735199</v>
      </c>
      <c r="AQ8" s="81">
        <v>1534.16219875722</v>
      </c>
      <c r="AR8" s="81">
        <v>1540.65731447032</v>
      </c>
      <c r="AS8" s="81">
        <v>1582.60940407576</v>
      </c>
      <c r="AT8" s="81">
        <v>1663.5761637288699</v>
      </c>
      <c r="AU8" s="81">
        <v>1720.27464301994</v>
      </c>
      <c r="AV8" s="81">
        <v>1673.52659577708</v>
      </c>
      <c r="AW8" s="81">
        <v>1614.4042875975499</v>
      </c>
      <c r="AX8" s="81">
        <v>1662.53384191908</v>
      </c>
      <c r="AY8" s="81">
        <v>1677.9289681344901</v>
      </c>
      <c r="AZ8" s="81">
        <v>1710.75397501112</v>
      </c>
      <c r="BA8" s="81">
        <v>1665.45658129564</v>
      </c>
      <c r="BB8" s="81">
        <v>1721.08293402297</v>
      </c>
      <c r="BC8" s="81">
        <v>1674.77022795476</v>
      </c>
      <c r="BD8" s="81">
        <v>1697.4210431261199</v>
      </c>
      <c r="BE8" s="81">
        <v>1755.52238834062</v>
      </c>
      <c r="BF8" s="81">
        <v>1746.9403683917801</v>
      </c>
      <c r="BG8" s="81">
        <v>1730.21973373984</v>
      </c>
      <c r="BH8" s="81">
        <v>1730.6094429457401</v>
      </c>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7">
        <v>1280.1509613963301</v>
      </c>
      <c r="D9" s="77">
        <v>1364.0070301027199</v>
      </c>
      <c r="E9" s="77">
        <v>1482.6633447424001</v>
      </c>
      <c r="F9" s="77">
        <v>1326.61920357132</v>
      </c>
      <c r="G9" s="77">
        <v>1357.0913743199401</v>
      </c>
      <c r="H9" s="77">
        <v>1321.9971466552299</v>
      </c>
      <c r="I9" s="77">
        <v>1213.40948469552</v>
      </c>
      <c r="J9" s="77">
        <v>1314.9480354392899</v>
      </c>
      <c r="K9" s="77">
        <v>1344.9162121510799</v>
      </c>
      <c r="L9" s="77">
        <v>1298.4900816183099</v>
      </c>
      <c r="M9" s="77">
        <v>1317.32050152325</v>
      </c>
      <c r="N9" s="77">
        <v>1382.7273779981299</v>
      </c>
      <c r="O9" s="77">
        <v>1416.0321584896101</v>
      </c>
      <c r="P9" s="77">
        <v>1497.9631706763701</v>
      </c>
      <c r="Q9" s="77">
        <v>1481.0155271839201</v>
      </c>
      <c r="R9" s="77">
        <v>1415.8365951236899</v>
      </c>
      <c r="S9" s="77">
        <v>1385.55480814667</v>
      </c>
      <c r="T9" s="77">
        <v>1488.8543347523</v>
      </c>
      <c r="U9" s="77">
        <v>1517.51624172637</v>
      </c>
      <c r="V9" s="77">
        <v>1497.58304553313</v>
      </c>
      <c r="W9" s="77">
        <v>1527.00882487691</v>
      </c>
      <c r="X9" s="77">
        <v>1548.17319782909</v>
      </c>
      <c r="Y9" s="77">
        <v>1472.58806099567</v>
      </c>
      <c r="Z9" s="77">
        <v>1555.9306877132001</v>
      </c>
      <c r="AA9" s="77">
        <v>1645.3854434074101</v>
      </c>
      <c r="AB9" s="77">
        <v>1624.0106679881801</v>
      </c>
      <c r="AC9" s="77">
        <v>1623.9476507428999</v>
      </c>
      <c r="AD9" s="77">
        <v>1567.00786438149</v>
      </c>
      <c r="AE9" s="77">
        <v>1520.2480862496</v>
      </c>
      <c r="AF9" s="77">
        <v>1511.3065074358201</v>
      </c>
      <c r="AG9" s="77">
        <v>1529.75744117522</v>
      </c>
      <c r="AH9" s="77">
        <v>1510.6869038519101</v>
      </c>
      <c r="AI9" s="77">
        <v>1513.29448837274</v>
      </c>
      <c r="AJ9" s="77">
        <v>1528.9660734771201</v>
      </c>
      <c r="AK9" s="77">
        <v>1589.3810827050199</v>
      </c>
      <c r="AL9" s="77">
        <v>1541.9910430458799</v>
      </c>
      <c r="AM9" s="77">
        <v>1683.70515079192</v>
      </c>
      <c r="AN9" s="77">
        <v>1667.52450368819</v>
      </c>
      <c r="AO9" s="77">
        <v>1717.8025822248101</v>
      </c>
      <c r="AP9" s="77">
        <v>1628.1740734735199</v>
      </c>
      <c r="AQ9" s="77">
        <v>1534.16219875722</v>
      </c>
      <c r="AR9" s="77">
        <v>1540.65731447032</v>
      </c>
      <c r="AS9" s="77">
        <v>1582.60940407576</v>
      </c>
      <c r="AT9" s="77">
        <v>1663.5761637288699</v>
      </c>
      <c r="AU9" s="77">
        <v>1720.27464301994</v>
      </c>
      <c r="AV9" s="77">
        <v>1673.52659577708</v>
      </c>
      <c r="AW9" s="77">
        <v>1614.4042875975499</v>
      </c>
      <c r="AX9" s="77">
        <v>1662.53384191908</v>
      </c>
      <c r="AY9" s="77">
        <v>1677.9289681344901</v>
      </c>
      <c r="AZ9" s="77">
        <v>1710.75397501112</v>
      </c>
      <c r="BA9" s="77">
        <v>1665.45658129564</v>
      </c>
      <c r="BB9" s="77">
        <v>1721.08293402297</v>
      </c>
      <c r="BC9" s="77">
        <v>1674.77022795476</v>
      </c>
      <c r="BD9" s="77">
        <v>1697.4210431261199</v>
      </c>
      <c r="BE9" s="77">
        <v>1755.52238834062</v>
      </c>
      <c r="BF9" s="77">
        <v>1746.9403683917801</v>
      </c>
      <c r="BG9" s="77">
        <v>1730.21973373984</v>
      </c>
      <c r="BH9" s="77">
        <v>1730.6094429457401</v>
      </c>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81">
        <v>6647.2277768556196</v>
      </c>
      <c r="D10" s="81">
        <v>6602.4348448713399</v>
      </c>
      <c r="E10" s="81">
        <v>6711.2905225045497</v>
      </c>
      <c r="F10" s="81">
        <v>6615.1938224836504</v>
      </c>
      <c r="G10" s="81">
        <v>6532.4890258842697</v>
      </c>
      <c r="H10" s="81">
        <v>6722.6259139695003</v>
      </c>
      <c r="I10" s="81">
        <v>6635.3834307794004</v>
      </c>
      <c r="J10" s="81">
        <v>6655.8822036302199</v>
      </c>
      <c r="K10" s="81">
        <v>6811.9646885458096</v>
      </c>
      <c r="L10" s="81">
        <v>6703.1262569649598</v>
      </c>
      <c r="M10" s="81">
        <v>6567.9708742697303</v>
      </c>
      <c r="N10" s="81">
        <v>6600.2913687801602</v>
      </c>
      <c r="O10" s="81">
        <v>6581.0468960470698</v>
      </c>
      <c r="P10" s="81">
        <v>6557.9564868431498</v>
      </c>
      <c r="Q10" s="81">
        <v>6653.39828702254</v>
      </c>
      <c r="R10" s="81">
        <v>6776.29801260365</v>
      </c>
      <c r="S10" s="81">
        <v>6741.2221525754603</v>
      </c>
      <c r="T10" s="81">
        <v>6806.7547906730697</v>
      </c>
      <c r="U10" s="81">
        <v>6870.6537978454198</v>
      </c>
      <c r="V10" s="81">
        <v>6911.0252118855697</v>
      </c>
      <c r="W10" s="81">
        <v>6948.6473010048203</v>
      </c>
      <c r="X10" s="81">
        <v>7046.2593592368103</v>
      </c>
      <c r="Y10" s="81">
        <v>7146.7760209467397</v>
      </c>
      <c r="Z10" s="81">
        <v>7074.8130023737103</v>
      </c>
      <c r="AA10" s="81">
        <v>7097.49359831116</v>
      </c>
      <c r="AB10" s="81">
        <v>7118.2291966578996</v>
      </c>
      <c r="AC10" s="81">
        <v>7164.1597347000197</v>
      </c>
      <c r="AD10" s="81">
        <v>7197.6708850360601</v>
      </c>
      <c r="AE10" s="81">
        <v>7200.7798104556796</v>
      </c>
      <c r="AF10" s="81">
        <v>7213.6291315147801</v>
      </c>
      <c r="AG10" s="81">
        <v>7232.1099509718097</v>
      </c>
      <c r="AH10" s="81">
        <v>7337.0567356923402</v>
      </c>
      <c r="AI10" s="81">
        <v>7361.4432113651501</v>
      </c>
      <c r="AJ10" s="81">
        <v>7318.2666962663598</v>
      </c>
      <c r="AK10" s="81">
        <v>7340.1155184322697</v>
      </c>
      <c r="AL10" s="81">
        <v>7521.6522788236598</v>
      </c>
      <c r="AM10" s="81">
        <v>7356.8348470664996</v>
      </c>
      <c r="AN10" s="81">
        <v>7334.4685309008401</v>
      </c>
      <c r="AO10" s="81">
        <v>7595.2740249182598</v>
      </c>
      <c r="AP10" s="81">
        <v>7485.4740659663703</v>
      </c>
      <c r="AQ10" s="81">
        <v>7561.6977983002198</v>
      </c>
      <c r="AR10" s="81">
        <v>7756.6854547565599</v>
      </c>
      <c r="AS10" s="81">
        <v>7839.3920446880702</v>
      </c>
      <c r="AT10" s="81">
        <v>7833.70108647899</v>
      </c>
      <c r="AU10" s="81">
        <v>7911.1426301424499</v>
      </c>
      <c r="AV10" s="81">
        <v>7980.6147216576501</v>
      </c>
      <c r="AW10" s="81">
        <v>7914.97202540332</v>
      </c>
      <c r="AX10" s="81">
        <v>7985.3310891415204</v>
      </c>
      <c r="AY10" s="81">
        <v>7951.4287978872098</v>
      </c>
      <c r="AZ10" s="81">
        <v>7931.4497112867502</v>
      </c>
      <c r="BA10" s="81">
        <v>7942.84197232102</v>
      </c>
      <c r="BB10" s="81">
        <v>7950.2235854379796</v>
      </c>
      <c r="BC10" s="81">
        <v>8008.59204877723</v>
      </c>
      <c r="BD10" s="81">
        <v>8048.0707529825304</v>
      </c>
      <c r="BE10" s="81">
        <v>8067.6487220540102</v>
      </c>
      <c r="BF10" s="81">
        <v>8112.3109735641901</v>
      </c>
      <c r="BG10" s="81">
        <v>8135.2864722612403</v>
      </c>
      <c r="BH10" s="81">
        <v>8109.2531433028598</v>
      </c>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81">
        <v>2627.1094644783502</v>
      </c>
      <c r="D11" s="81">
        <v>2613.8256426492499</v>
      </c>
      <c r="E11" s="81">
        <v>2593.7358660974201</v>
      </c>
      <c r="F11" s="81">
        <v>2637.62994033309</v>
      </c>
      <c r="G11" s="81">
        <v>2617.90770826688</v>
      </c>
      <c r="H11" s="81">
        <v>2646.6655997713701</v>
      </c>
      <c r="I11" s="81">
        <v>2691.74279802707</v>
      </c>
      <c r="J11" s="81">
        <v>2662.4133824320502</v>
      </c>
      <c r="K11" s="81">
        <v>2611.2151995889899</v>
      </c>
      <c r="L11" s="81">
        <v>2627.25876070405</v>
      </c>
      <c r="M11" s="81">
        <v>2661.3973344624901</v>
      </c>
      <c r="N11" s="81">
        <v>2692.0380055136902</v>
      </c>
      <c r="O11" s="81">
        <v>2715.2343729639101</v>
      </c>
      <c r="P11" s="81">
        <v>2718.1506599791801</v>
      </c>
      <c r="Q11" s="81">
        <v>2696.5534920799801</v>
      </c>
      <c r="R11" s="81">
        <v>2721.7943365157598</v>
      </c>
      <c r="S11" s="81">
        <v>2697.9501729144699</v>
      </c>
      <c r="T11" s="81">
        <v>2719.41982180377</v>
      </c>
      <c r="U11" s="81">
        <v>2769.7775609229002</v>
      </c>
      <c r="V11" s="81">
        <v>2764.65418178864</v>
      </c>
      <c r="W11" s="81">
        <v>2842.6116984773498</v>
      </c>
      <c r="X11" s="81">
        <v>2828.1046053814198</v>
      </c>
      <c r="Y11" s="81">
        <v>2820.7480856874799</v>
      </c>
      <c r="Z11" s="81">
        <v>2800.3684063750402</v>
      </c>
      <c r="AA11" s="81">
        <v>2882.21243406242</v>
      </c>
      <c r="AB11" s="81">
        <v>2888.5380397726899</v>
      </c>
      <c r="AC11" s="81">
        <v>2936.7006335177198</v>
      </c>
      <c r="AD11" s="81">
        <v>2877.4614699060999</v>
      </c>
      <c r="AE11" s="81">
        <v>2900.0548368005402</v>
      </c>
      <c r="AF11" s="81">
        <v>2873.6944357290599</v>
      </c>
      <c r="AG11" s="81">
        <v>2910.0313799280202</v>
      </c>
      <c r="AH11" s="81">
        <v>2917.1318024898201</v>
      </c>
      <c r="AI11" s="81">
        <v>2957.36344703432</v>
      </c>
      <c r="AJ11" s="81">
        <v>2940.38750498125</v>
      </c>
      <c r="AK11" s="81">
        <v>2945.4422225416602</v>
      </c>
      <c r="AL11" s="81">
        <v>2930.9104191884298</v>
      </c>
      <c r="AM11" s="81">
        <v>2865.8494827120498</v>
      </c>
      <c r="AN11" s="81">
        <v>2830.0517772755302</v>
      </c>
      <c r="AO11" s="81">
        <v>2954.5700415484598</v>
      </c>
      <c r="AP11" s="81">
        <v>2917.65800842525</v>
      </c>
      <c r="AQ11" s="81">
        <v>2979.9573075335502</v>
      </c>
      <c r="AR11" s="81">
        <v>2988.1192930335801</v>
      </c>
      <c r="AS11" s="81">
        <v>3011.69142716126</v>
      </c>
      <c r="AT11" s="81">
        <v>2990.1199438588801</v>
      </c>
      <c r="AU11" s="81">
        <v>3012.85775790152</v>
      </c>
      <c r="AV11" s="81">
        <v>3050.49556671746</v>
      </c>
      <c r="AW11" s="81">
        <v>3082.8331220499699</v>
      </c>
      <c r="AX11" s="81">
        <v>3104.9322328327398</v>
      </c>
      <c r="AY11" s="81">
        <v>3121.8369670361599</v>
      </c>
      <c r="AZ11" s="81">
        <v>3088.5985512594302</v>
      </c>
      <c r="BA11" s="81">
        <v>3056.0465169426402</v>
      </c>
      <c r="BB11" s="81">
        <v>3059.9701262117301</v>
      </c>
      <c r="BC11" s="81">
        <v>3061.5265787353001</v>
      </c>
      <c r="BD11" s="81">
        <v>3073.4474589964602</v>
      </c>
      <c r="BE11" s="81">
        <v>3082.24428971733</v>
      </c>
      <c r="BF11" s="81">
        <v>3119.1020646994202</v>
      </c>
      <c r="BG11" s="81">
        <v>3156.7412929529501</v>
      </c>
      <c r="BH11" s="81">
        <v>3176.8134537619098</v>
      </c>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81">
        <v>12184.5705386424</v>
      </c>
      <c r="D12" s="81">
        <v>12099.3242178129</v>
      </c>
      <c r="E12" s="81">
        <v>11821.7537402818</v>
      </c>
      <c r="F12" s="81">
        <v>11615.093805787499</v>
      </c>
      <c r="G12" s="81">
        <v>11542.255945933201</v>
      </c>
      <c r="H12" s="81">
        <v>11394.4648004953</v>
      </c>
      <c r="I12" s="81">
        <v>11360.9928058268</v>
      </c>
      <c r="J12" s="81">
        <v>11233.236530143</v>
      </c>
      <c r="K12" s="81">
        <v>11222.5022542401</v>
      </c>
      <c r="L12" s="81">
        <v>11425.3085081759</v>
      </c>
      <c r="M12" s="81">
        <v>11305.3659570739</v>
      </c>
      <c r="N12" s="81">
        <v>11451.453782357101</v>
      </c>
      <c r="O12" s="81">
        <v>11381.5389734932</v>
      </c>
      <c r="P12" s="81">
        <v>11369.2469801065</v>
      </c>
      <c r="Q12" s="81">
        <v>11198.878755706</v>
      </c>
      <c r="R12" s="81">
        <v>11220.704216620799</v>
      </c>
      <c r="S12" s="81">
        <v>11036.8513930065</v>
      </c>
      <c r="T12" s="81">
        <v>11083.523450745901</v>
      </c>
      <c r="U12" s="81">
        <v>11199.0045254083</v>
      </c>
      <c r="V12" s="81">
        <v>11188.410200291601</v>
      </c>
      <c r="W12" s="81">
        <v>11305.824415023701</v>
      </c>
      <c r="X12" s="81">
        <v>11247.992571495</v>
      </c>
      <c r="Y12" s="81">
        <v>11233.3096966677</v>
      </c>
      <c r="Z12" s="81">
        <v>11404.161446693999</v>
      </c>
      <c r="AA12" s="81">
        <v>11405.927056353001</v>
      </c>
      <c r="AB12" s="81">
        <v>11618.6575897209</v>
      </c>
      <c r="AC12" s="81">
        <v>11747.7816686232</v>
      </c>
      <c r="AD12" s="81">
        <v>11817.541735646801</v>
      </c>
      <c r="AE12" s="81">
        <v>11789.560951294499</v>
      </c>
      <c r="AF12" s="81">
        <v>11771.104791437399</v>
      </c>
      <c r="AG12" s="81">
        <v>11770.0853838413</v>
      </c>
      <c r="AH12" s="81">
        <v>11855.093378899501</v>
      </c>
      <c r="AI12" s="81">
        <v>11819.637723264699</v>
      </c>
      <c r="AJ12" s="81">
        <v>11798.962609603899</v>
      </c>
      <c r="AK12" s="81">
        <v>11718.3886815568</v>
      </c>
      <c r="AL12" s="81">
        <v>11610.8829242385</v>
      </c>
      <c r="AM12" s="81">
        <v>11209.4420651237</v>
      </c>
      <c r="AN12" s="81">
        <v>11416.204771790801</v>
      </c>
      <c r="AO12" s="81">
        <v>11608.3510055519</v>
      </c>
      <c r="AP12" s="81">
        <v>11617.997312875201</v>
      </c>
      <c r="AQ12" s="81">
        <v>11536.6373611157</v>
      </c>
      <c r="AR12" s="81">
        <v>11511.976499202599</v>
      </c>
      <c r="AS12" s="81">
        <v>11620.767308406301</v>
      </c>
      <c r="AT12" s="81">
        <v>11729.9735361329</v>
      </c>
      <c r="AU12" s="81">
        <v>11844.777441206401</v>
      </c>
      <c r="AV12" s="81">
        <v>11866.403061266499</v>
      </c>
      <c r="AW12" s="81">
        <v>12010.4596691358</v>
      </c>
      <c r="AX12" s="81">
        <v>11981.697153376799</v>
      </c>
      <c r="AY12" s="81">
        <v>11994.8251193376</v>
      </c>
      <c r="AZ12" s="81">
        <v>11977.430949420501</v>
      </c>
      <c r="BA12" s="81">
        <v>11997.406462729299</v>
      </c>
      <c r="BB12" s="81">
        <v>12033.900657590701</v>
      </c>
      <c r="BC12" s="81">
        <v>11938.150427864501</v>
      </c>
      <c r="BD12" s="81">
        <v>11853.496554097799</v>
      </c>
      <c r="BE12" s="81">
        <v>11749.7704221615</v>
      </c>
      <c r="BF12" s="81">
        <v>11759.043367665499</v>
      </c>
      <c r="BG12" s="81">
        <v>11796.520756665799</v>
      </c>
      <c r="BH12" s="81">
        <v>11870.8777997703</v>
      </c>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81">
        <v>1842.9578827805601</v>
      </c>
      <c r="D13" s="81">
        <v>1793.3511649115101</v>
      </c>
      <c r="E13" s="81">
        <v>1892.8771023413001</v>
      </c>
      <c r="F13" s="81">
        <v>1902.6092281195099</v>
      </c>
      <c r="G13" s="81">
        <v>1940.3175558988701</v>
      </c>
      <c r="H13" s="81">
        <v>1920.05095412422</v>
      </c>
      <c r="I13" s="81">
        <v>1866.91409731054</v>
      </c>
      <c r="J13" s="81">
        <v>1812.59696753414</v>
      </c>
      <c r="K13" s="81">
        <v>1820.9242525140801</v>
      </c>
      <c r="L13" s="81">
        <v>1855.32284371227</v>
      </c>
      <c r="M13" s="81">
        <v>1836.5295949229801</v>
      </c>
      <c r="N13" s="81">
        <v>1807.39947031523</v>
      </c>
      <c r="O13" s="81">
        <v>1803.24037960033</v>
      </c>
      <c r="P13" s="81">
        <v>1842.9967342505599</v>
      </c>
      <c r="Q13" s="81">
        <v>1797.0737184468201</v>
      </c>
      <c r="R13" s="81">
        <v>1793.12049815567</v>
      </c>
      <c r="S13" s="81">
        <v>1823.8231393594001</v>
      </c>
      <c r="T13" s="81">
        <v>1890.9488968482201</v>
      </c>
      <c r="U13" s="81">
        <v>1807.02869622858</v>
      </c>
      <c r="V13" s="81">
        <v>1774.17457554727</v>
      </c>
      <c r="W13" s="81">
        <v>1743.0145783707501</v>
      </c>
      <c r="X13" s="81">
        <v>1746.11234228481</v>
      </c>
      <c r="Y13" s="81">
        <v>1790.1468709098799</v>
      </c>
      <c r="Z13" s="81">
        <v>1766.15172742345</v>
      </c>
      <c r="AA13" s="81">
        <v>1768.6016911352799</v>
      </c>
      <c r="AB13" s="81">
        <v>1810.1024625790401</v>
      </c>
      <c r="AC13" s="81">
        <v>1810.1341525278399</v>
      </c>
      <c r="AD13" s="81">
        <v>1794.4653285187001</v>
      </c>
      <c r="AE13" s="81">
        <v>1809.1728563997499</v>
      </c>
      <c r="AF13" s="81">
        <v>1852.0826979170499</v>
      </c>
      <c r="AG13" s="81">
        <v>1835.7428265932299</v>
      </c>
      <c r="AH13" s="81">
        <v>1786.4041271342101</v>
      </c>
      <c r="AI13" s="81">
        <v>1769.3763734327199</v>
      </c>
      <c r="AJ13" s="81">
        <v>1793.76528297748</v>
      </c>
      <c r="AK13" s="81">
        <v>1782.7635284385799</v>
      </c>
      <c r="AL13" s="81">
        <v>1753.1532282133301</v>
      </c>
      <c r="AM13" s="81">
        <v>1603.8379330995799</v>
      </c>
      <c r="AN13" s="81">
        <v>1569.1425582055499</v>
      </c>
      <c r="AO13" s="81">
        <v>1615.5856066051099</v>
      </c>
      <c r="AP13" s="81">
        <v>1562.09370042158</v>
      </c>
      <c r="AQ13" s="81">
        <v>1537.86901678243</v>
      </c>
      <c r="AR13" s="81">
        <v>1527.9027242632601</v>
      </c>
      <c r="AS13" s="81">
        <v>1533.22686308314</v>
      </c>
      <c r="AT13" s="81">
        <v>1563.3250303046</v>
      </c>
      <c r="AU13" s="81">
        <v>1498.8594308813999</v>
      </c>
      <c r="AV13" s="81">
        <v>1517.3018352013401</v>
      </c>
      <c r="AW13" s="81">
        <v>1548.90673965368</v>
      </c>
      <c r="AX13" s="81">
        <v>1541.4867822642</v>
      </c>
      <c r="AY13" s="81">
        <v>1565.8979621896401</v>
      </c>
      <c r="AZ13" s="81">
        <v>1550.88932970941</v>
      </c>
      <c r="BA13" s="81">
        <v>1555.49442370714</v>
      </c>
      <c r="BB13" s="81">
        <v>1554.51374721255</v>
      </c>
      <c r="BC13" s="81">
        <v>1552.8753310285001</v>
      </c>
      <c r="BD13" s="81">
        <v>1575.4642029266599</v>
      </c>
      <c r="BE13" s="81">
        <v>1542.86005420059</v>
      </c>
      <c r="BF13" s="81">
        <v>1508.52098444594</v>
      </c>
      <c r="BG13" s="81">
        <v>1504.2628144166699</v>
      </c>
      <c r="BH13" s="81">
        <v>1498.3651104452899</v>
      </c>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81">
        <v>28568.159074747498</v>
      </c>
      <c r="D14" s="81">
        <v>28601.034710123098</v>
      </c>
      <c r="E14" s="81">
        <v>28395.524214481899</v>
      </c>
      <c r="F14" s="81">
        <v>28292.124516735799</v>
      </c>
      <c r="G14" s="81">
        <v>28129.3844094204</v>
      </c>
      <c r="H14" s="81">
        <v>27859.068956495801</v>
      </c>
      <c r="I14" s="81">
        <v>27960.304645018699</v>
      </c>
      <c r="J14" s="81">
        <v>27523.7535568368</v>
      </c>
      <c r="K14" s="81">
        <v>27679.584259842599</v>
      </c>
      <c r="L14" s="81">
        <v>27740.648247517001</v>
      </c>
      <c r="M14" s="81">
        <v>27723.623440378</v>
      </c>
      <c r="N14" s="81">
        <v>27657.656176673299</v>
      </c>
      <c r="O14" s="81">
        <v>27622.341897570299</v>
      </c>
      <c r="P14" s="81">
        <v>27599.099865929598</v>
      </c>
      <c r="Q14" s="81">
        <v>27347.3718900145</v>
      </c>
      <c r="R14" s="81">
        <v>27354.745679068801</v>
      </c>
      <c r="S14" s="81">
        <v>27178.711906654698</v>
      </c>
      <c r="T14" s="81">
        <v>27026.624527407399</v>
      </c>
      <c r="U14" s="81">
        <v>27279.1477985571</v>
      </c>
      <c r="V14" s="81">
        <v>27330.181432339501</v>
      </c>
      <c r="W14" s="81">
        <v>27198.691501661</v>
      </c>
      <c r="X14" s="81">
        <v>27167.0121528331</v>
      </c>
      <c r="Y14" s="81">
        <v>27424.9064547341</v>
      </c>
      <c r="Z14" s="81">
        <v>27549.233269314998</v>
      </c>
      <c r="AA14" s="81">
        <v>27676.577958578499</v>
      </c>
      <c r="AB14" s="81">
        <v>27999.2554273766</v>
      </c>
      <c r="AC14" s="81">
        <v>28225.8657482628</v>
      </c>
      <c r="AD14" s="81">
        <v>28370.902770749701</v>
      </c>
      <c r="AE14" s="81">
        <v>28476.238067686299</v>
      </c>
      <c r="AF14" s="81">
        <v>28242.540347760201</v>
      </c>
      <c r="AG14" s="81">
        <v>28110.680153754201</v>
      </c>
      <c r="AH14" s="81">
        <v>27889.366925091799</v>
      </c>
      <c r="AI14" s="81">
        <v>27854.735444647798</v>
      </c>
      <c r="AJ14" s="81">
        <v>27705.7264410883</v>
      </c>
      <c r="AK14" s="81">
        <v>27637.1744604919</v>
      </c>
      <c r="AL14" s="81">
        <v>27298.591673452502</v>
      </c>
      <c r="AM14" s="81">
        <v>25960.200337338902</v>
      </c>
      <c r="AN14" s="81">
        <v>25484.4413484176</v>
      </c>
      <c r="AO14" s="81">
        <v>25851.878368974201</v>
      </c>
      <c r="AP14" s="81">
        <v>26097.0412865945</v>
      </c>
      <c r="AQ14" s="81">
        <v>26259.590063630902</v>
      </c>
      <c r="AR14" s="81">
        <v>26406.966232693001</v>
      </c>
      <c r="AS14" s="81">
        <v>26534.909352265</v>
      </c>
      <c r="AT14" s="81">
        <v>26309.1807292429</v>
      </c>
      <c r="AU14" s="81">
        <v>26525.641124054098</v>
      </c>
      <c r="AV14" s="81">
        <v>26277.745572590298</v>
      </c>
      <c r="AW14" s="81">
        <v>26365.0950587304</v>
      </c>
      <c r="AX14" s="81">
        <v>26347.342175341299</v>
      </c>
      <c r="AY14" s="81">
        <v>26179.628341079799</v>
      </c>
      <c r="AZ14" s="81">
        <v>26038.712789016601</v>
      </c>
      <c r="BA14" s="81">
        <v>26033.8319647678</v>
      </c>
      <c r="BB14" s="81">
        <v>25943.1726668638</v>
      </c>
      <c r="BC14" s="81">
        <v>25750.361870016299</v>
      </c>
      <c r="BD14" s="81">
        <v>25597.8770421511</v>
      </c>
      <c r="BE14" s="81">
        <v>25510.984284662001</v>
      </c>
      <c r="BF14" s="81">
        <v>25353.024917675899</v>
      </c>
      <c r="BG14" s="81">
        <v>25233.272045142799</v>
      </c>
      <c r="BH14" s="81">
        <v>25055.365221895601</v>
      </c>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7">
        <v>51870.024737504427</v>
      </c>
      <c r="D15" s="77">
        <v>51709.970580368099</v>
      </c>
      <c r="E15" s="77">
        <v>51415.18144570697</v>
      </c>
      <c r="F15" s="77">
        <v>51062.651313459544</v>
      </c>
      <c r="G15" s="77">
        <v>50762.354645403619</v>
      </c>
      <c r="H15" s="77">
        <v>50542.876224856191</v>
      </c>
      <c r="I15" s="77">
        <v>50515.337776962508</v>
      </c>
      <c r="J15" s="77">
        <v>49887.882640576208</v>
      </c>
      <c r="K15" s="77">
        <v>50146.190654731574</v>
      </c>
      <c r="L15" s="77">
        <v>50351.664617074181</v>
      </c>
      <c r="M15" s="77">
        <v>50094.8872011071</v>
      </c>
      <c r="N15" s="77">
        <v>50208.838803639483</v>
      </c>
      <c r="O15" s="77">
        <v>50103.402519674812</v>
      </c>
      <c r="P15" s="77">
        <v>50087.45072710899</v>
      </c>
      <c r="Q15" s="77">
        <v>49693.276143269839</v>
      </c>
      <c r="R15" s="77">
        <v>49866.662742964676</v>
      </c>
      <c r="S15" s="77">
        <v>49478.558764510526</v>
      </c>
      <c r="T15" s="77">
        <v>49527.271487478356</v>
      </c>
      <c r="U15" s="77">
        <v>49925.612378962302</v>
      </c>
      <c r="V15" s="77">
        <v>49968.445601852582</v>
      </c>
      <c r="W15" s="77">
        <v>50038.789494537617</v>
      </c>
      <c r="X15" s="77">
        <v>50035.481031231146</v>
      </c>
      <c r="Y15" s="77">
        <v>50415.887128945906</v>
      </c>
      <c r="Z15" s="77">
        <v>50594.727852181197</v>
      </c>
      <c r="AA15" s="77">
        <v>50830.812738440356</v>
      </c>
      <c r="AB15" s="77">
        <v>51434.782716107133</v>
      </c>
      <c r="AC15" s="77">
        <v>51884.641937631575</v>
      </c>
      <c r="AD15" s="77">
        <v>52058.042189857362</v>
      </c>
      <c r="AE15" s="77">
        <v>52175.806522636769</v>
      </c>
      <c r="AF15" s="77">
        <v>51953.051404358484</v>
      </c>
      <c r="AG15" s="77">
        <v>51858.649695088563</v>
      </c>
      <c r="AH15" s="77">
        <v>51785.052969307668</v>
      </c>
      <c r="AI15" s="77">
        <v>51762.556199744686</v>
      </c>
      <c r="AJ15" s="77">
        <v>51557.108534917294</v>
      </c>
      <c r="AK15" s="77">
        <v>51423.884411461215</v>
      </c>
      <c r="AL15" s="77">
        <v>51115.190523916419</v>
      </c>
      <c r="AM15" s="77">
        <v>48996.16466534073</v>
      </c>
      <c r="AN15" s="77">
        <v>48634.308986590317</v>
      </c>
      <c r="AO15" s="77">
        <v>49625.659047597932</v>
      </c>
      <c r="AP15" s="77">
        <v>49680.264374282902</v>
      </c>
      <c r="AQ15" s="77">
        <v>49875.751547362801</v>
      </c>
      <c r="AR15" s="77">
        <v>50191.650203949001</v>
      </c>
      <c r="AS15" s="77">
        <v>50539.986995603773</v>
      </c>
      <c r="AT15" s="77">
        <v>50426.300326018274</v>
      </c>
      <c r="AU15" s="77">
        <v>50793.278384185869</v>
      </c>
      <c r="AV15" s="77">
        <v>50692.560757433246</v>
      </c>
      <c r="AW15" s="77">
        <v>50922.266614973167</v>
      </c>
      <c r="AX15" s="77">
        <v>50960.789432956561</v>
      </c>
      <c r="AY15" s="77">
        <v>50813.617187530414</v>
      </c>
      <c r="AZ15" s="77">
        <v>50587.081330692694</v>
      </c>
      <c r="BA15" s="77">
        <v>50585.6213404679</v>
      </c>
      <c r="BB15" s="77">
        <v>50541.780783316761</v>
      </c>
      <c r="BC15" s="77">
        <v>50311.506256421824</v>
      </c>
      <c r="BD15" s="77">
        <v>50148.356011154552</v>
      </c>
      <c r="BE15" s="77">
        <v>49953.507772795434</v>
      </c>
      <c r="BF15" s="77">
        <v>49852.002308050942</v>
      </c>
      <c r="BG15" s="77">
        <v>49826.083381439457</v>
      </c>
      <c r="BH15" s="77">
        <v>49710.67472917596</v>
      </c>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81">
        <v>20002.791031937199</v>
      </c>
      <c r="D16" s="81">
        <v>19882.448158211198</v>
      </c>
      <c r="E16" s="81">
        <v>19963.200518763901</v>
      </c>
      <c r="F16" s="81">
        <v>20054.295181462301</v>
      </c>
      <c r="G16" s="81">
        <v>20005.932614352201</v>
      </c>
      <c r="H16" s="81">
        <v>19895.047236212002</v>
      </c>
      <c r="I16" s="81">
        <v>20021.4485558206</v>
      </c>
      <c r="J16" s="81">
        <v>20014.629200554398</v>
      </c>
      <c r="K16" s="81">
        <v>20073.269075567601</v>
      </c>
      <c r="L16" s="81">
        <v>20376.006877335902</v>
      </c>
      <c r="M16" s="81">
        <v>20336.419470180801</v>
      </c>
      <c r="N16" s="81">
        <v>20284.235000544399</v>
      </c>
      <c r="O16" s="81">
        <v>20292.318061375201</v>
      </c>
      <c r="P16" s="81">
        <v>20080.141281511002</v>
      </c>
      <c r="Q16" s="81">
        <v>19881.771008793799</v>
      </c>
      <c r="R16" s="81">
        <v>19795.2113480562</v>
      </c>
      <c r="S16" s="81">
        <v>19570.711006882899</v>
      </c>
      <c r="T16" s="81">
        <v>19392.5471328936</v>
      </c>
      <c r="U16" s="81">
        <v>19338.805455596601</v>
      </c>
      <c r="V16" s="81">
        <v>19714.787253832499</v>
      </c>
      <c r="W16" s="81">
        <v>19707.049436328001</v>
      </c>
      <c r="X16" s="81">
        <v>19832.842068521601</v>
      </c>
      <c r="Y16" s="81">
        <v>20278.884269092501</v>
      </c>
      <c r="Z16" s="81">
        <v>20235.423708174301</v>
      </c>
      <c r="AA16" s="81">
        <v>20530.275802008098</v>
      </c>
      <c r="AB16" s="81">
        <v>20740.893441818898</v>
      </c>
      <c r="AC16" s="81">
        <v>20638.1749239739</v>
      </c>
      <c r="AD16" s="81">
        <v>20754.309019914399</v>
      </c>
      <c r="AE16" s="81">
        <v>20727.855202568899</v>
      </c>
      <c r="AF16" s="81">
        <v>20843.833426597499</v>
      </c>
      <c r="AG16" s="81">
        <v>21176.221837353401</v>
      </c>
      <c r="AH16" s="81">
        <v>21113.507747751199</v>
      </c>
      <c r="AI16" s="81">
        <v>21438.5410169801</v>
      </c>
      <c r="AJ16" s="81">
        <v>21593.823332509201</v>
      </c>
      <c r="AK16" s="81">
        <v>21708.856200306302</v>
      </c>
      <c r="AL16" s="81">
        <v>21589.926521396501</v>
      </c>
      <c r="AM16" s="81">
        <v>20554.970553805899</v>
      </c>
      <c r="AN16" s="81">
        <v>21558.517859511099</v>
      </c>
      <c r="AO16" s="81">
        <v>22285.7712681626</v>
      </c>
      <c r="AP16" s="81">
        <v>22456.0223602853</v>
      </c>
      <c r="AQ16" s="81">
        <v>22862.536452573699</v>
      </c>
      <c r="AR16" s="81">
        <v>22696.499195744698</v>
      </c>
      <c r="AS16" s="81">
        <v>22711.9869547288</v>
      </c>
      <c r="AT16" s="81">
        <v>22682.0028100085</v>
      </c>
      <c r="AU16" s="81">
        <v>22650.2176726117</v>
      </c>
      <c r="AV16" s="81">
        <v>22416.447622526299</v>
      </c>
      <c r="AW16" s="81">
        <v>22396.741779594198</v>
      </c>
      <c r="AX16" s="81">
        <v>22277.004877425901</v>
      </c>
      <c r="AY16" s="81">
        <v>22128.965596952301</v>
      </c>
      <c r="AZ16" s="81">
        <v>21986.9107585192</v>
      </c>
      <c r="BA16" s="81">
        <v>21885.606434203801</v>
      </c>
      <c r="BB16" s="81">
        <v>21770.7221721848</v>
      </c>
      <c r="BC16" s="81">
        <v>21317.2716362338</v>
      </c>
      <c r="BD16" s="81">
        <v>21061.431556913001</v>
      </c>
      <c r="BE16" s="81">
        <v>20855.0725920757</v>
      </c>
      <c r="BF16" s="81">
        <v>21110.350709341699</v>
      </c>
      <c r="BG16" s="81">
        <v>20734.241160486799</v>
      </c>
      <c r="BH16" s="81">
        <v>20574.509683208998</v>
      </c>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7">
        <v>20002.791031937199</v>
      </c>
      <c r="D17" s="77">
        <v>19882.448158211198</v>
      </c>
      <c r="E17" s="77">
        <v>19963.200518763901</v>
      </c>
      <c r="F17" s="77">
        <v>20054.295181462301</v>
      </c>
      <c r="G17" s="77">
        <v>20005.932614352201</v>
      </c>
      <c r="H17" s="77">
        <v>19895.047236212002</v>
      </c>
      <c r="I17" s="77">
        <v>20021.4485558206</v>
      </c>
      <c r="J17" s="77">
        <v>20014.629200554398</v>
      </c>
      <c r="K17" s="77">
        <v>20073.269075567601</v>
      </c>
      <c r="L17" s="77">
        <v>20376.006877335902</v>
      </c>
      <c r="M17" s="77">
        <v>20336.419470180801</v>
      </c>
      <c r="N17" s="77">
        <v>20284.235000544399</v>
      </c>
      <c r="O17" s="77">
        <v>20292.318061375201</v>
      </c>
      <c r="P17" s="77">
        <v>20080.141281511002</v>
      </c>
      <c r="Q17" s="77">
        <v>19881.771008793799</v>
      </c>
      <c r="R17" s="77">
        <v>19795.2113480562</v>
      </c>
      <c r="S17" s="77">
        <v>19570.711006882899</v>
      </c>
      <c r="T17" s="77">
        <v>19392.5471328936</v>
      </c>
      <c r="U17" s="77">
        <v>19338.805455596601</v>
      </c>
      <c r="V17" s="77">
        <v>19714.787253832499</v>
      </c>
      <c r="W17" s="77">
        <v>19707.049436328001</v>
      </c>
      <c r="X17" s="77">
        <v>19832.842068521601</v>
      </c>
      <c r="Y17" s="77">
        <v>20278.884269092501</v>
      </c>
      <c r="Z17" s="77">
        <v>20235.423708174301</v>
      </c>
      <c r="AA17" s="77">
        <v>20530.275802008098</v>
      </c>
      <c r="AB17" s="77">
        <v>20740.893441818898</v>
      </c>
      <c r="AC17" s="77">
        <v>20638.1749239739</v>
      </c>
      <c r="AD17" s="77">
        <v>20754.309019914399</v>
      </c>
      <c r="AE17" s="77">
        <v>20727.855202568899</v>
      </c>
      <c r="AF17" s="77">
        <v>20843.833426597499</v>
      </c>
      <c r="AG17" s="77">
        <v>21176.221837353401</v>
      </c>
      <c r="AH17" s="77">
        <v>21113.507747751199</v>
      </c>
      <c r="AI17" s="77">
        <v>21438.5410169801</v>
      </c>
      <c r="AJ17" s="77">
        <v>21593.823332509201</v>
      </c>
      <c r="AK17" s="77">
        <v>21708.856200306302</v>
      </c>
      <c r="AL17" s="77">
        <v>21589.926521396501</v>
      </c>
      <c r="AM17" s="77">
        <v>20554.970553805899</v>
      </c>
      <c r="AN17" s="77">
        <v>21558.517859511099</v>
      </c>
      <c r="AO17" s="77">
        <v>22285.7712681626</v>
      </c>
      <c r="AP17" s="77">
        <v>22456.0223602853</v>
      </c>
      <c r="AQ17" s="77">
        <v>22862.536452573699</v>
      </c>
      <c r="AR17" s="77">
        <v>22696.499195744698</v>
      </c>
      <c r="AS17" s="77">
        <v>22711.9869547288</v>
      </c>
      <c r="AT17" s="77">
        <v>22682.0028100085</v>
      </c>
      <c r="AU17" s="77">
        <v>22650.2176726117</v>
      </c>
      <c r="AV17" s="77">
        <v>22416.447622526299</v>
      </c>
      <c r="AW17" s="77">
        <v>22396.741779594198</v>
      </c>
      <c r="AX17" s="77">
        <v>22277.004877425901</v>
      </c>
      <c r="AY17" s="77">
        <v>22128.965596952301</v>
      </c>
      <c r="AZ17" s="77">
        <v>21986.9107585192</v>
      </c>
      <c r="BA17" s="77">
        <v>21885.606434203801</v>
      </c>
      <c r="BB17" s="77">
        <v>21770.7221721848</v>
      </c>
      <c r="BC17" s="77">
        <v>21317.2716362338</v>
      </c>
      <c r="BD17" s="77">
        <v>21061.431556913001</v>
      </c>
      <c r="BE17" s="77">
        <v>20855.0725920757</v>
      </c>
      <c r="BF17" s="77">
        <v>21110.350709341699</v>
      </c>
      <c r="BG17" s="77">
        <v>20734.241160486799</v>
      </c>
      <c r="BH17" s="77">
        <v>20574.509683208998</v>
      </c>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81">
        <v>38934.035250895497</v>
      </c>
      <c r="D18" s="81">
        <v>39098.756879925299</v>
      </c>
      <c r="E18" s="81">
        <v>39325.417755675102</v>
      </c>
      <c r="F18" s="81">
        <v>39998.701019424101</v>
      </c>
      <c r="G18" s="81">
        <v>40019.855842956902</v>
      </c>
      <c r="H18" s="81">
        <v>40363.544432421702</v>
      </c>
      <c r="I18" s="81">
        <v>40435.993291938001</v>
      </c>
      <c r="J18" s="81">
        <v>40131.607543608698</v>
      </c>
      <c r="K18" s="81">
        <v>40118.579088674502</v>
      </c>
      <c r="L18" s="81">
        <v>39928.777324817202</v>
      </c>
      <c r="M18" s="81">
        <v>39970.284116806499</v>
      </c>
      <c r="N18" s="81">
        <v>40498.493005637603</v>
      </c>
      <c r="O18" s="81">
        <v>40256.801867897499</v>
      </c>
      <c r="P18" s="81">
        <v>40166.110549346296</v>
      </c>
      <c r="Q18" s="81">
        <v>40154.644932923999</v>
      </c>
      <c r="R18" s="81">
        <v>40403.284964528902</v>
      </c>
      <c r="S18" s="81">
        <v>40542.237472952896</v>
      </c>
      <c r="T18" s="81">
        <v>40681.776051210603</v>
      </c>
      <c r="U18" s="81">
        <v>41129.835031250703</v>
      </c>
      <c r="V18" s="81">
        <v>41144.142187864098</v>
      </c>
      <c r="W18" s="81">
        <v>41384.238011384899</v>
      </c>
      <c r="X18" s="81">
        <v>41435.358584406</v>
      </c>
      <c r="Y18" s="81">
        <v>41494.190863722702</v>
      </c>
      <c r="Z18" s="81">
        <v>41633.535051496401</v>
      </c>
      <c r="AA18" s="81">
        <v>41631.548853460998</v>
      </c>
      <c r="AB18" s="81">
        <v>41929.607499825201</v>
      </c>
      <c r="AC18" s="81">
        <v>42182.771805627599</v>
      </c>
      <c r="AD18" s="81">
        <v>42280.133862733099</v>
      </c>
      <c r="AE18" s="81">
        <v>42704.384863475301</v>
      </c>
      <c r="AF18" s="81">
        <v>42591.884667180799</v>
      </c>
      <c r="AG18" s="81">
        <v>42307.145675111198</v>
      </c>
      <c r="AH18" s="81">
        <v>42322.128282647202</v>
      </c>
      <c r="AI18" s="81">
        <v>42418.493697711201</v>
      </c>
      <c r="AJ18" s="81">
        <v>42323.4203807167</v>
      </c>
      <c r="AK18" s="81">
        <v>42455.495322685798</v>
      </c>
      <c r="AL18" s="81">
        <v>42764.816031162198</v>
      </c>
      <c r="AM18" s="81">
        <v>41728.099744565901</v>
      </c>
      <c r="AN18" s="81">
        <v>41561.840626704201</v>
      </c>
      <c r="AO18" s="81">
        <v>42924.802991219403</v>
      </c>
      <c r="AP18" s="81">
        <v>42114.1355138082</v>
      </c>
      <c r="AQ18" s="81">
        <v>42425.7438440408</v>
      </c>
      <c r="AR18" s="81">
        <v>43684.513123150296</v>
      </c>
      <c r="AS18" s="81">
        <v>44194.350775757302</v>
      </c>
      <c r="AT18" s="81">
        <v>44456.745055260799</v>
      </c>
      <c r="AU18" s="81">
        <v>44570.869287207999</v>
      </c>
      <c r="AV18" s="81">
        <v>44686.5168336356</v>
      </c>
      <c r="AW18" s="81">
        <v>44699.1335322671</v>
      </c>
      <c r="AX18" s="81">
        <v>44875.619843488501</v>
      </c>
      <c r="AY18" s="81">
        <v>45018.008194124697</v>
      </c>
      <c r="AZ18" s="81">
        <v>45041.144284425704</v>
      </c>
      <c r="BA18" s="81">
        <v>45082.011091645603</v>
      </c>
      <c r="BB18" s="81">
        <v>45113.539297768097</v>
      </c>
      <c r="BC18" s="81">
        <v>45230.604665307103</v>
      </c>
      <c r="BD18" s="81">
        <v>45144.6010084503</v>
      </c>
      <c r="BE18" s="81">
        <v>45359.9944542823</v>
      </c>
      <c r="BF18" s="81">
        <v>45307.823560360099</v>
      </c>
      <c r="BG18" s="81">
        <v>45168.283419148502</v>
      </c>
      <c r="BH18" s="81">
        <v>45501.499857762698</v>
      </c>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81">
        <v>11230.049959404199</v>
      </c>
      <c r="D19" s="81">
        <v>11250.7341455286</v>
      </c>
      <c r="E19" s="81">
        <v>11271.398378424799</v>
      </c>
      <c r="F19" s="81">
        <v>11289.0596854953</v>
      </c>
      <c r="G19" s="81">
        <v>11203.599082051</v>
      </c>
      <c r="H19" s="81">
        <v>11119.129801077101</v>
      </c>
      <c r="I19" s="81">
        <v>11235.9678488359</v>
      </c>
      <c r="J19" s="81">
        <v>11229.786014003001</v>
      </c>
      <c r="K19" s="81">
        <v>11346.520099532199</v>
      </c>
      <c r="L19" s="81">
        <v>11276.904736643301</v>
      </c>
      <c r="M19" s="81">
        <v>11114.430341780801</v>
      </c>
      <c r="N19" s="81">
        <v>11374.290588996801</v>
      </c>
      <c r="O19" s="81">
        <v>11022.709533388101</v>
      </c>
      <c r="P19" s="81">
        <v>11139.752802672499</v>
      </c>
      <c r="Q19" s="81">
        <v>11097.9818496772</v>
      </c>
      <c r="R19" s="81">
        <v>11330.589556417</v>
      </c>
      <c r="S19" s="81">
        <v>11259.4312810221</v>
      </c>
      <c r="T19" s="81">
        <v>11110.749259636201</v>
      </c>
      <c r="U19" s="81">
        <v>11273.314152487899</v>
      </c>
      <c r="V19" s="81">
        <v>11029.745411731001</v>
      </c>
      <c r="W19" s="81">
        <v>11452.872471323701</v>
      </c>
      <c r="X19" s="81">
        <v>11516.6619746049</v>
      </c>
      <c r="Y19" s="81">
        <v>11311.5307234103</v>
      </c>
      <c r="Z19" s="81">
        <v>11215.0633601189</v>
      </c>
      <c r="AA19" s="81">
        <v>12047.1969283904</v>
      </c>
      <c r="AB19" s="81">
        <v>12560.0093178402</v>
      </c>
      <c r="AC19" s="81">
        <v>12726.6369910582</v>
      </c>
      <c r="AD19" s="81">
        <v>13034.9784829319</v>
      </c>
      <c r="AE19" s="81">
        <v>12916.892573646801</v>
      </c>
      <c r="AF19" s="81">
        <v>12856.136613630501</v>
      </c>
      <c r="AG19" s="81">
        <v>12909.9943160861</v>
      </c>
      <c r="AH19" s="81">
        <v>12915.7641701679</v>
      </c>
      <c r="AI19" s="81">
        <v>13115.3035095383</v>
      </c>
      <c r="AJ19" s="81">
        <v>13050.682279844499</v>
      </c>
      <c r="AK19" s="81">
        <v>12987.5352841002</v>
      </c>
      <c r="AL19" s="81">
        <v>13146.811461954499</v>
      </c>
      <c r="AM19" s="81">
        <v>12397.0142968044</v>
      </c>
      <c r="AN19" s="81">
        <v>12439.755268823001</v>
      </c>
      <c r="AO19" s="81">
        <v>12747.1708687514</v>
      </c>
      <c r="AP19" s="81">
        <v>12450.8186432365</v>
      </c>
      <c r="AQ19" s="81">
        <v>12083.5341640773</v>
      </c>
      <c r="AR19" s="81">
        <v>12785.0962197299</v>
      </c>
      <c r="AS19" s="81">
        <v>12924.659218749201</v>
      </c>
      <c r="AT19" s="81">
        <v>13021.0749046406</v>
      </c>
      <c r="AU19" s="81">
        <v>13135.9309223076</v>
      </c>
      <c r="AV19" s="81">
        <v>13361.124924163099</v>
      </c>
      <c r="AW19" s="81">
        <v>13468.3802458829</v>
      </c>
      <c r="AX19" s="81">
        <v>13491.749811413099</v>
      </c>
      <c r="AY19" s="81">
        <v>13558.733682120701</v>
      </c>
      <c r="AZ19" s="81">
        <v>13638.9082020518</v>
      </c>
      <c r="BA19" s="81">
        <v>13624.1932482969</v>
      </c>
      <c r="BB19" s="81">
        <v>13646.2496744235</v>
      </c>
      <c r="BC19" s="81">
        <v>13783.8411632836</v>
      </c>
      <c r="BD19" s="81">
        <v>13953.791418634901</v>
      </c>
      <c r="BE19" s="81">
        <v>13981.1593653772</v>
      </c>
      <c r="BF19" s="81">
        <v>14006.518774743001</v>
      </c>
      <c r="BG19" s="81">
        <v>13852.663253856599</v>
      </c>
      <c r="BH19" s="81">
        <v>13916.4248127996</v>
      </c>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81">
        <v>17565.556820931</v>
      </c>
      <c r="D20" s="81">
        <v>17847.3137606444</v>
      </c>
      <c r="E20" s="81">
        <v>17742.366321535901</v>
      </c>
      <c r="F20" s="81">
        <v>17849.1069100184</v>
      </c>
      <c r="G20" s="81">
        <v>18320.6174599105</v>
      </c>
      <c r="H20" s="81">
        <v>18213.784093782899</v>
      </c>
      <c r="I20" s="81">
        <v>18387.968812673102</v>
      </c>
      <c r="J20" s="81">
        <v>18419.067969534601</v>
      </c>
      <c r="K20" s="81">
        <v>18465.318811109901</v>
      </c>
      <c r="L20" s="81">
        <v>17946.509598111999</v>
      </c>
      <c r="M20" s="81">
        <v>18684.438077208401</v>
      </c>
      <c r="N20" s="81">
        <v>18877.017849485001</v>
      </c>
      <c r="O20" s="81">
        <v>18402.607172862201</v>
      </c>
      <c r="P20" s="81">
        <v>18532.790933079501</v>
      </c>
      <c r="Q20" s="81">
        <v>18678.134563268901</v>
      </c>
      <c r="R20" s="81">
        <v>18947.621705703601</v>
      </c>
      <c r="S20" s="81">
        <v>18932.803898926901</v>
      </c>
      <c r="T20" s="81">
        <v>18927.4824880122</v>
      </c>
      <c r="U20" s="81">
        <v>18831.9173645353</v>
      </c>
      <c r="V20" s="81">
        <v>19185.179311589902</v>
      </c>
      <c r="W20" s="81">
        <v>19532.7466516026</v>
      </c>
      <c r="X20" s="81">
        <v>19557.792507026701</v>
      </c>
      <c r="Y20" s="81">
        <v>19591.9348142581</v>
      </c>
      <c r="Z20" s="81">
        <v>19440.0859414851</v>
      </c>
      <c r="AA20" s="81">
        <v>19190.984592880399</v>
      </c>
      <c r="AB20" s="81">
        <v>19849.570215160202</v>
      </c>
      <c r="AC20" s="81">
        <v>20036.285812308601</v>
      </c>
      <c r="AD20" s="81">
        <v>21182.201537274901</v>
      </c>
      <c r="AE20" s="81">
        <v>20954.638494777999</v>
      </c>
      <c r="AF20" s="81">
        <v>20903.743374985501</v>
      </c>
      <c r="AG20" s="81">
        <v>21115.8072948677</v>
      </c>
      <c r="AH20" s="81">
        <v>21530.6572755341</v>
      </c>
      <c r="AI20" s="81">
        <v>21801.411346046199</v>
      </c>
      <c r="AJ20" s="81">
        <v>21385.479939403001</v>
      </c>
      <c r="AK20" s="81">
        <v>21674.836551634002</v>
      </c>
      <c r="AL20" s="81">
        <v>22369.9193281023</v>
      </c>
      <c r="AM20" s="81">
        <v>19111.685242223099</v>
      </c>
      <c r="AN20" s="81">
        <v>17623.981854633999</v>
      </c>
      <c r="AO20" s="81">
        <v>21163.9083370035</v>
      </c>
      <c r="AP20" s="81">
        <v>13432.571988256699</v>
      </c>
      <c r="AQ20" s="81">
        <v>13988.1651097104</v>
      </c>
      <c r="AR20" s="81">
        <v>21193.370397165199</v>
      </c>
      <c r="AS20" s="81">
        <v>22211.239453825601</v>
      </c>
      <c r="AT20" s="81">
        <v>22742.5294857646</v>
      </c>
      <c r="AU20" s="81">
        <v>23253.430367778499</v>
      </c>
      <c r="AV20" s="81">
        <v>23598.5794321295</v>
      </c>
      <c r="AW20" s="81">
        <v>24060.239594098599</v>
      </c>
      <c r="AX20" s="81">
        <v>24973.518471253599</v>
      </c>
      <c r="AY20" s="81">
        <v>24870.7233646348</v>
      </c>
      <c r="AZ20" s="81">
        <v>24777.860206693302</v>
      </c>
      <c r="BA20" s="81">
        <v>25286.4156759994</v>
      </c>
      <c r="BB20" s="81">
        <v>24982.7430500183</v>
      </c>
      <c r="BC20" s="81">
        <v>25128.480847970099</v>
      </c>
      <c r="BD20" s="81">
        <v>25365.078874288502</v>
      </c>
      <c r="BE20" s="81">
        <v>25454.6687958535</v>
      </c>
      <c r="BF20" s="81">
        <v>25653.477075490799</v>
      </c>
      <c r="BG20" s="81">
        <v>24426.087371417299</v>
      </c>
      <c r="BH20" s="81">
        <v>25887.551874124401</v>
      </c>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81">
        <v>3335.00196893873</v>
      </c>
      <c r="D21" s="81">
        <v>3384.3593418504001</v>
      </c>
      <c r="E21" s="81">
        <v>3426.34394175221</v>
      </c>
      <c r="F21" s="81">
        <v>3509.6916168952498</v>
      </c>
      <c r="G21" s="81">
        <v>3510.7704373269598</v>
      </c>
      <c r="H21" s="81">
        <v>3524.0667465622</v>
      </c>
      <c r="I21" s="81">
        <v>3544.7829648635502</v>
      </c>
      <c r="J21" s="81">
        <v>3530.9973190126202</v>
      </c>
      <c r="K21" s="81">
        <v>3560.9228875253898</v>
      </c>
      <c r="L21" s="81">
        <v>3571.3113240352</v>
      </c>
      <c r="M21" s="81">
        <v>3543.1615641184098</v>
      </c>
      <c r="N21" s="81">
        <v>3555.0547631582399</v>
      </c>
      <c r="O21" s="81">
        <v>3524.3026037650002</v>
      </c>
      <c r="P21" s="81">
        <v>3557.2597068476498</v>
      </c>
      <c r="Q21" s="81">
        <v>3588.2351391010302</v>
      </c>
      <c r="R21" s="81">
        <v>3565.0410044810101</v>
      </c>
      <c r="S21" s="81">
        <v>3564.3304012148601</v>
      </c>
      <c r="T21" s="81">
        <v>3521.9756074154402</v>
      </c>
      <c r="U21" s="81">
        <v>3540.7728330710102</v>
      </c>
      <c r="V21" s="81">
        <v>3572.8426110178998</v>
      </c>
      <c r="W21" s="81">
        <v>3535.1561224125198</v>
      </c>
      <c r="X21" s="81">
        <v>3518.3507705419302</v>
      </c>
      <c r="Y21" s="81">
        <v>3544.0410774013599</v>
      </c>
      <c r="Z21" s="81">
        <v>3511.6744871656701</v>
      </c>
      <c r="AA21" s="81">
        <v>3581.3346641571602</v>
      </c>
      <c r="AB21" s="81">
        <v>3529.4737921614501</v>
      </c>
      <c r="AC21" s="81">
        <v>3450.9916465726801</v>
      </c>
      <c r="AD21" s="81">
        <v>3494.8860999427998</v>
      </c>
      <c r="AE21" s="81">
        <v>3475.4634758095999</v>
      </c>
      <c r="AF21" s="81">
        <v>3518.0160470716</v>
      </c>
      <c r="AG21" s="81">
        <v>3504.9820624249701</v>
      </c>
      <c r="AH21" s="81">
        <v>3491.4997468260499</v>
      </c>
      <c r="AI21" s="81">
        <v>3562.8656882218002</v>
      </c>
      <c r="AJ21" s="81">
        <v>3582.0811644024302</v>
      </c>
      <c r="AK21" s="81">
        <v>3668.24529318747</v>
      </c>
      <c r="AL21" s="81">
        <v>3693.8063384192701</v>
      </c>
      <c r="AM21" s="81">
        <v>3692.1062477221199</v>
      </c>
      <c r="AN21" s="81">
        <v>3659.4563409959901</v>
      </c>
      <c r="AO21" s="81">
        <v>3769.9373350036399</v>
      </c>
      <c r="AP21" s="81">
        <v>3795.0688542717799</v>
      </c>
      <c r="AQ21" s="81">
        <v>3819.34246871392</v>
      </c>
      <c r="AR21" s="81">
        <v>3877.03397025614</v>
      </c>
      <c r="AS21" s="81">
        <v>3941.01102239388</v>
      </c>
      <c r="AT21" s="81">
        <v>3977.52333149474</v>
      </c>
      <c r="AU21" s="81">
        <v>4043.3681731217098</v>
      </c>
      <c r="AV21" s="81">
        <v>4101.86631316281</v>
      </c>
      <c r="AW21" s="81">
        <v>4164.5917744296203</v>
      </c>
      <c r="AX21" s="81">
        <v>4232.0298229710197</v>
      </c>
      <c r="AY21" s="81">
        <v>4276.4258585753596</v>
      </c>
      <c r="AZ21" s="81">
        <v>4287.2763587280597</v>
      </c>
      <c r="BA21" s="81">
        <v>4285.8838885628402</v>
      </c>
      <c r="BB21" s="81">
        <v>4294.1232586337001</v>
      </c>
      <c r="BC21" s="81">
        <v>4217.1837088552202</v>
      </c>
      <c r="BD21" s="81">
        <v>4214.8640049798196</v>
      </c>
      <c r="BE21" s="81">
        <v>4223.6687573485196</v>
      </c>
      <c r="BF21" s="81">
        <v>4184.5955777500803</v>
      </c>
      <c r="BG21" s="81">
        <v>4212.6194413420699</v>
      </c>
      <c r="BH21" s="81">
        <v>4196.3598908890999</v>
      </c>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81">
        <v>6390.4227326913096</v>
      </c>
      <c r="D22" s="81">
        <v>6442.3910715329503</v>
      </c>
      <c r="E22" s="81">
        <v>6428.1317334046498</v>
      </c>
      <c r="F22" s="81">
        <v>6456.0051584942803</v>
      </c>
      <c r="G22" s="81">
        <v>6464.3912398621496</v>
      </c>
      <c r="H22" s="81">
        <v>6477.7854174590402</v>
      </c>
      <c r="I22" s="81">
        <v>6463.36429139346</v>
      </c>
      <c r="J22" s="81">
        <v>6516.7696692333502</v>
      </c>
      <c r="K22" s="81">
        <v>6581.9914281410402</v>
      </c>
      <c r="L22" s="81">
        <v>6599.13988998274</v>
      </c>
      <c r="M22" s="81">
        <v>6633.8960897777897</v>
      </c>
      <c r="N22" s="81">
        <v>6626.5401861487198</v>
      </c>
      <c r="O22" s="81">
        <v>6676.3367578673397</v>
      </c>
      <c r="P22" s="81">
        <v>6692.8983175393496</v>
      </c>
      <c r="Q22" s="81">
        <v>6669.1359706711701</v>
      </c>
      <c r="R22" s="81">
        <v>6721.4492410716002</v>
      </c>
      <c r="S22" s="81">
        <v>6855.74855092491</v>
      </c>
      <c r="T22" s="81">
        <v>6875.3793171114303</v>
      </c>
      <c r="U22" s="81">
        <v>6842.1105516221796</v>
      </c>
      <c r="V22" s="81">
        <v>6838.3501490523204</v>
      </c>
      <c r="W22" s="81">
        <v>6806.2061195360702</v>
      </c>
      <c r="X22" s="81">
        <v>6923.9147924669396</v>
      </c>
      <c r="Y22" s="81">
        <v>6943.9714663948898</v>
      </c>
      <c r="Z22" s="81">
        <v>6951.3298797855095</v>
      </c>
      <c r="AA22" s="81">
        <v>7005.0119821481203</v>
      </c>
      <c r="AB22" s="81">
        <v>6948.9949268405298</v>
      </c>
      <c r="AC22" s="81">
        <v>6961.1827520677398</v>
      </c>
      <c r="AD22" s="81">
        <v>6937.7819650896099</v>
      </c>
      <c r="AE22" s="81">
        <v>7132.3195677131998</v>
      </c>
      <c r="AF22" s="81">
        <v>7091.8796980630996</v>
      </c>
      <c r="AG22" s="81">
        <v>6929.6951581895401</v>
      </c>
      <c r="AH22" s="81">
        <v>6875.2206791969602</v>
      </c>
      <c r="AI22" s="81">
        <v>6855.8354634298503</v>
      </c>
      <c r="AJ22" s="81">
        <v>6825.2993069358599</v>
      </c>
      <c r="AK22" s="81">
        <v>6795.3339394601198</v>
      </c>
      <c r="AL22" s="81">
        <v>6807.4747954290197</v>
      </c>
      <c r="AM22" s="81">
        <v>6675.6573992489102</v>
      </c>
      <c r="AN22" s="81">
        <v>6667.4514300605097</v>
      </c>
      <c r="AO22" s="81">
        <v>6649.2306796466901</v>
      </c>
      <c r="AP22" s="81">
        <v>6755.7118450931002</v>
      </c>
      <c r="AQ22" s="81">
        <v>6808.4139103994303</v>
      </c>
      <c r="AR22" s="81">
        <v>6858.1159145101701</v>
      </c>
      <c r="AS22" s="81">
        <v>6791.2905319450001</v>
      </c>
      <c r="AT22" s="81">
        <v>6735.11562351253</v>
      </c>
      <c r="AU22" s="81">
        <v>6736.9257555143404</v>
      </c>
      <c r="AV22" s="81">
        <v>6793.2181018034998</v>
      </c>
      <c r="AW22" s="81">
        <v>6780.3088428003703</v>
      </c>
      <c r="AX22" s="81">
        <v>6786.8496980034697</v>
      </c>
      <c r="AY22" s="81">
        <v>6816.7788800138196</v>
      </c>
      <c r="AZ22" s="81">
        <v>6808.2942653283199</v>
      </c>
      <c r="BA22" s="81">
        <v>6728.02561049619</v>
      </c>
      <c r="BB22" s="81">
        <v>6818.8474534842398</v>
      </c>
      <c r="BC22" s="81">
        <v>6819.8949149529599</v>
      </c>
      <c r="BD22" s="81">
        <v>6785.4945363179504</v>
      </c>
      <c r="BE22" s="81">
        <v>6780.0886663803003</v>
      </c>
      <c r="BF22" s="81">
        <v>6723.0954897179299</v>
      </c>
      <c r="BG22" s="81">
        <v>6724.5159544125299</v>
      </c>
      <c r="BH22" s="81">
        <v>6749.9389639334304</v>
      </c>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81">
        <v>3030.22141620496</v>
      </c>
      <c r="D23" s="81">
        <v>2961.6550295922302</v>
      </c>
      <c r="E23" s="81">
        <v>3110.0786522978001</v>
      </c>
      <c r="F23" s="81">
        <v>3056.20564256331</v>
      </c>
      <c r="G23" s="81">
        <v>3018.5083331351698</v>
      </c>
      <c r="H23" s="81">
        <v>3023.5920919095802</v>
      </c>
      <c r="I23" s="81">
        <v>3094.4318905982</v>
      </c>
      <c r="J23" s="81">
        <v>3129.9016673752899</v>
      </c>
      <c r="K23" s="81">
        <v>3184.7293412834701</v>
      </c>
      <c r="L23" s="81">
        <v>3192.4239702341301</v>
      </c>
      <c r="M23" s="81">
        <v>3184.2459768291901</v>
      </c>
      <c r="N23" s="81">
        <v>3185.5868436670498</v>
      </c>
      <c r="O23" s="81">
        <v>3159.0721261819599</v>
      </c>
      <c r="P23" s="81">
        <v>3206.9589318224998</v>
      </c>
      <c r="Q23" s="81">
        <v>3161.29431334431</v>
      </c>
      <c r="R23" s="81">
        <v>3141.46262868444</v>
      </c>
      <c r="S23" s="81">
        <v>3116.5444446052602</v>
      </c>
      <c r="T23" s="81">
        <v>3110.3040198345102</v>
      </c>
      <c r="U23" s="81">
        <v>3125.3700930580699</v>
      </c>
      <c r="V23" s="81">
        <v>3125.9565740091798</v>
      </c>
      <c r="W23" s="81">
        <v>3172.0869114679699</v>
      </c>
      <c r="X23" s="81">
        <v>3170.39126435548</v>
      </c>
      <c r="Y23" s="81">
        <v>3242.8849033967499</v>
      </c>
      <c r="Z23" s="81">
        <v>3246.4345410053502</v>
      </c>
      <c r="AA23" s="81">
        <v>3300.72765367584</v>
      </c>
      <c r="AB23" s="81">
        <v>3306.0217090812898</v>
      </c>
      <c r="AC23" s="81">
        <v>3381.7837945269098</v>
      </c>
      <c r="AD23" s="81">
        <v>3422.0005579623598</v>
      </c>
      <c r="AE23" s="81">
        <v>3405.9004059692902</v>
      </c>
      <c r="AF23" s="81">
        <v>3386.4214038941</v>
      </c>
      <c r="AG23" s="81">
        <v>3382.0210054515501</v>
      </c>
      <c r="AH23" s="81">
        <v>3394.64019746955</v>
      </c>
      <c r="AI23" s="81">
        <v>3420.75005021998</v>
      </c>
      <c r="AJ23" s="81">
        <v>3419.59558587941</v>
      </c>
      <c r="AK23" s="81">
        <v>3426.0645317226399</v>
      </c>
      <c r="AL23" s="81">
        <v>3425.1869128526801</v>
      </c>
      <c r="AM23" s="81">
        <v>3403.9244291701898</v>
      </c>
      <c r="AN23" s="81">
        <v>3407.0482937401998</v>
      </c>
      <c r="AO23" s="81">
        <v>3555.8257396577201</v>
      </c>
      <c r="AP23" s="81">
        <v>3512.84521741547</v>
      </c>
      <c r="AQ23" s="81">
        <v>3518.6418859711998</v>
      </c>
      <c r="AR23" s="81">
        <v>3545.94073717434</v>
      </c>
      <c r="AS23" s="81">
        <v>3600.6373533851202</v>
      </c>
      <c r="AT23" s="81">
        <v>3624.6369737330301</v>
      </c>
      <c r="AU23" s="81">
        <v>3696.5359938439401</v>
      </c>
      <c r="AV23" s="81">
        <v>3672.0990633287602</v>
      </c>
      <c r="AW23" s="81">
        <v>3761.7637310382702</v>
      </c>
      <c r="AX23" s="81">
        <v>3807.0915353043301</v>
      </c>
      <c r="AY23" s="81">
        <v>3858.6502783429501</v>
      </c>
      <c r="AZ23" s="81">
        <v>3856.9305339891798</v>
      </c>
      <c r="BA23" s="81">
        <v>3808.3430713726698</v>
      </c>
      <c r="BB23" s="81">
        <v>3776.0075211583599</v>
      </c>
      <c r="BC23" s="81">
        <v>3681.0993685168601</v>
      </c>
      <c r="BD23" s="81">
        <v>3628.8059217208502</v>
      </c>
      <c r="BE23" s="81">
        <v>3587.2000943994399</v>
      </c>
      <c r="BF23" s="81">
        <v>3598.8582060087801</v>
      </c>
      <c r="BG23" s="81">
        <v>3580.1992510939199</v>
      </c>
      <c r="BH23" s="81">
        <v>3618.9854141965102</v>
      </c>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81">
        <v>18355.451669943901</v>
      </c>
      <c r="D24" s="81">
        <v>18446.978342505699</v>
      </c>
      <c r="E24" s="81">
        <v>18373.619708866001</v>
      </c>
      <c r="F24" s="81">
        <v>18614.2674214041</v>
      </c>
      <c r="G24" s="81">
        <v>18880.253635753099</v>
      </c>
      <c r="H24" s="81">
        <v>19062.0475450632</v>
      </c>
      <c r="I24" s="81">
        <v>19242.839895929301</v>
      </c>
      <c r="J24" s="81">
        <v>19536.230343738898</v>
      </c>
      <c r="K24" s="81">
        <v>19334.240262154701</v>
      </c>
      <c r="L24" s="81">
        <v>19467.3197430705</v>
      </c>
      <c r="M24" s="81">
        <v>19823.626041588701</v>
      </c>
      <c r="N24" s="81">
        <v>19866.400190226901</v>
      </c>
      <c r="O24" s="81">
        <v>19989.452315566199</v>
      </c>
      <c r="P24" s="81">
        <v>19909.5890596012</v>
      </c>
      <c r="Q24" s="81">
        <v>19893.921706434601</v>
      </c>
      <c r="R24" s="81">
        <v>19884.2202491881</v>
      </c>
      <c r="S24" s="81">
        <v>19917.930415367999</v>
      </c>
      <c r="T24" s="81">
        <v>19938.6464109269</v>
      </c>
      <c r="U24" s="81">
        <v>19902.041533526801</v>
      </c>
      <c r="V24" s="81">
        <v>20229.995555257901</v>
      </c>
      <c r="W24" s="81">
        <v>20261.663692117701</v>
      </c>
      <c r="X24" s="81">
        <v>20470.895476913302</v>
      </c>
      <c r="Y24" s="81">
        <v>20511.800609908099</v>
      </c>
      <c r="Z24" s="81">
        <v>20273.334400973999</v>
      </c>
      <c r="AA24" s="81">
        <v>20522.128722789301</v>
      </c>
      <c r="AB24" s="81">
        <v>21027.039721687801</v>
      </c>
      <c r="AC24" s="81">
        <v>21312.919455971602</v>
      </c>
      <c r="AD24" s="81">
        <v>21703.7097546679</v>
      </c>
      <c r="AE24" s="81">
        <v>21969.524094000899</v>
      </c>
      <c r="AF24" s="81">
        <v>22238.5702039278</v>
      </c>
      <c r="AG24" s="81">
        <v>22728.099783309499</v>
      </c>
      <c r="AH24" s="81">
        <v>23010.720930437401</v>
      </c>
      <c r="AI24" s="81">
        <v>23345.919724155301</v>
      </c>
      <c r="AJ24" s="81">
        <v>23337.055169787302</v>
      </c>
      <c r="AK24" s="81">
        <v>23548.012378448999</v>
      </c>
      <c r="AL24" s="81">
        <v>23747.644958364199</v>
      </c>
      <c r="AM24" s="81">
        <v>22925.5843642933</v>
      </c>
      <c r="AN24" s="81">
        <v>23146.872377597501</v>
      </c>
      <c r="AO24" s="81">
        <v>23386.766384243099</v>
      </c>
      <c r="AP24" s="81">
        <v>23117.144751980599</v>
      </c>
      <c r="AQ24" s="81">
        <v>23294.603846583901</v>
      </c>
      <c r="AR24" s="81">
        <v>24348.8654015709</v>
      </c>
      <c r="AS24" s="81">
        <v>24514.523010671699</v>
      </c>
      <c r="AT24" s="81">
        <v>24811.146414494699</v>
      </c>
      <c r="AU24" s="81">
        <v>24914.772350134801</v>
      </c>
      <c r="AV24" s="81">
        <v>25041.780186230801</v>
      </c>
      <c r="AW24" s="81">
        <v>25320.671449970199</v>
      </c>
      <c r="AX24" s="81">
        <v>25263.752205152501</v>
      </c>
      <c r="AY24" s="81">
        <v>25336.578566714801</v>
      </c>
      <c r="AZ24" s="81">
        <v>25567.876095786502</v>
      </c>
      <c r="BA24" s="81">
        <v>25638.529876681001</v>
      </c>
      <c r="BB24" s="81">
        <v>25554.540802271498</v>
      </c>
      <c r="BC24" s="81">
        <v>25519.871964223999</v>
      </c>
      <c r="BD24" s="81">
        <v>25294.128359512699</v>
      </c>
      <c r="BE24" s="81">
        <v>25368.6284299328</v>
      </c>
      <c r="BF24" s="81">
        <v>25345.888005650198</v>
      </c>
      <c r="BG24" s="81">
        <v>25238.5597614572</v>
      </c>
      <c r="BH24" s="81">
        <v>25327.447281083001</v>
      </c>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81">
        <v>11401.9591697615</v>
      </c>
      <c r="D25" s="81">
        <v>11463.0252557531</v>
      </c>
      <c r="E25" s="81">
        <v>11504.960185661999</v>
      </c>
      <c r="F25" s="81">
        <v>11620.3732556207</v>
      </c>
      <c r="G25" s="81">
        <v>11744.6277549852</v>
      </c>
      <c r="H25" s="81">
        <v>11626.739970863</v>
      </c>
      <c r="I25" s="81">
        <v>11578.8293786337</v>
      </c>
      <c r="J25" s="81">
        <v>11517.373458563899</v>
      </c>
      <c r="K25" s="81">
        <v>11528.9972808364</v>
      </c>
      <c r="L25" s="81">
        <v>11596.153842752899</v>
      </c>
      <c r="M25" s="81">
        <v>11608.513953301701</v>
      </c>
      <c r="N25" s="81">
        <v>11613.8659389573</v>
      </c>
      <c r="O25" s="81">
        <v>11501.573099142501</v>
      </c>
      <c r="P25" s="81">
        <v>11558.847527091901</v>
      </c>
      <c r="Q25" s="81">
        <v>11428.426862329399</v>
      </c>
      <c r="R25" s="81">
        <v>11670.7858955375</v>
      </c>
      <c r="S25" s="81">
        <v>11584.726047550101</v>
      </c>
      <c r="T25" s="81">
        <v>11684.959805229801</v>
      </c>
      <c r="U25" s="81">
        <v>11643.040281605199</v>
      </c>
      <c r="V25" s="81">
        <v>11670.5968635147</v>
      </c>
      <c r="W25" s="81">
        <v>11797.4054798994</v>
      </c>
      <c r="X25" s="81">
        <v>11690.5918111804</v>
      </c>
      <c r="Y25" s="81">
        <v>11828.8500461891</v>
      </c>
      <c r="Z25" s="81">
        <v>11761.5931308586</v>
      </c>
      <c r="AA25" s="81">
        <v>11904.475999117099</v>
      </c>
      <c r="AB25" s="81">
        <v>12048.744678966599</v>
      </c>
      <c r="AC25" s="81">
        <v>12077.0383966057</v>
      </c>
      <c r="AD25" s="81">
        <v>12003.232366209</v>
      </c>
      <c r="AE25" s="81">
        <v>12231.205820474799</v>
      </c>
      <c r="AF25" s="81">
        <v>12249.407611390399</v>
      </c>
      <c r="AG25" s="81">
        <v>12167.1454551224</v>
      </c>
      <c r="AH25" s="81">
        <v>12184.229368918001</v>
      </c>
      <c r="AI25" s="81">
        <v>12398.0734874793</v>
      </c>
      <c r="AJ25" s="81">
        <v>12136.375081517601</v>
      </c>
      <c r="AK25" s="81">
        <v>12027.4105808567</v>
      </c>
      <c r="AL25" s="81">
        <v>12285.8416331227</v>
      </c>
      <c r="AM25" s="81">
        <v>11907.327092289201</v>
      </c>
      <c r="AN25" s="81">
        <v>11451.2287231144</v>
      </c>
      <c r="AO25" s="81">
        <v>12034.148988327101</v>
      </c>
      <c r="AP25" s="81">
        <v>11725.8059620969</v>
      </c>
      <c r="AQ25" s="81">
        <v>11824.6847423011</v>
      </c>
      <c r="AR25" s="81">
        <v>12357.3771801644</v>
      </c>
      <c r="AS25" s="81">
        <v>12622.4009938582</v>
      </c>
      <c r="AT25" s="81">
        <v>12668.9672327027</v>
      </c>
      <c r="AU25" s="81">
        <v>12649.7498047521</v>
      </c>
      <c r="AV25" s="81">
        <v>12565.289043475001</v>
      </c>
      <c r="AW25" s="81">
        <v>12469.4239510591</v>
      </c>
      <c r="AX25" s="81">
        <v>12481.027781507501</v>
      </c>
      <c r="AY25" s="81">
        <v>12639.7579724015</v>
      </c>
      <c r="AZ25" s="81">
        <v>12707.730179255501</v>
      </c>
      <c r="BA25" s="81">
        <v>12710.0132895855</v>
      </c>
      <c r="BB25" s="81">
        <v>12847.797038643899</v>
      </c>
      <c r="BC25" s="81">
        <v>12889.515452912499</v>
      </c>
      <c r="BD25" s="81">
        <v>12881.9387805722</v>
      </c>
      <c r="BE25" s="81">
        <v>12976.974242309099</v>
      </c>
      <c r="BF25" s="81">
        <v>13077.2120361662</v>
      </c>
      <c r="BG25" s="81">
        <v>13095.588011899599</v>
      </c>
      <c r="BH25" s="81">
        <v>13239.5667916333</v>
      </c>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7">
        <v>110242.6989887711</v>
      </c>
      <c r="D26" s="77">
        <v>110895.2138273327</v>
      </c>
      <c r="E26" s="77">
        <v>111182.31667761847</v>
      </c>
      <c r="F26" s="77">
        <v>112393.41070991544</v>
      </c>
      <c r="G26" s="77">
        <v>113162.62378598096</v>
      </c>
      <c r="H26" s="77">
        <v>113410.69009913872</v>
      </c>
      <c r="I26" s="77">
        <v>113984.17837486521</v>
      </c>
      <c r="J26" s="77">
        <v>114011.73398507037</v>
      </c>
      <c r="K26" s="77">
        <v>114121.2991992576</v>
      </c>
      <c r="L26" s="77">
        <v>113578.54042964797</v>
      </c>
      <c r="M26" s="77">
        <v>114562.59616141149</v>
      </c>
      <c r="N26" s="77">
        <v>115597.24936627764</v>
      </c>
      <c r="O26" s="77">
        <v>114532.85547667078</v>
      </c>
      <c r="P26" s="77">
        <v>114764.2078280009</v>
      </c>
      <c r="Q26" s="77">
        <v>114671.7753377506</v>
      </c>
      <c r="R26" s="77">
        <v>115664.45524561216</v>
      </c>
      <c r="S26" s="77">
        <v>115773.75251256501</v>
      </c>
      <c r="T26" s="77">
        <v>115851.27295937709</v>
      </c>
      <c r="U26" s="77">
        <v>116288.40184115715</v>
      </c>
      <c r="V26" s="77">
        <v>116796.808664037</v>
      </c>
      <c r="W26" s="77">
        <v>117942.37545974486</v>
      </c>
      <c r="X26" s="77">
        <v>118283.95718149566</v>
      </c>
      <c r="Y26" s="77">
        <v>118469.2045046813</v>
      </c>
      <c r="Z26" s="77">
        <v>118033.05079288952</v>
      </c>
      <c r="AA26" s="77">
        <v>119183.40939661932</v>
      </c>
      <c r="AB26" s="77">
        <v>121199.46186156328</v>
      </c>
      <c r="AC26" s="77">
        <v>122129.61065473902</v>
      </c>
      <c r="AD26" s="77">
        <v>124058.92462681157</v>
      </c>
      <c r="AE26" s="77">
        <v>124790.32929586789</v>
      </c>
      <c r="AF26" s="77">
        <v>124836.05962014379</v>
      </c>
      <c r="AG26" s="77">
        <v>125044.89075056296</v>
      </c>
      <c r="AH26" s="77">
        <v>125724.86065119717</v>
      </c>
      <c r="AI26" s="77">
        <v>126918.65296680194</v>
      </c>
      <c r="AJ26" s="77">
        <v>126059.9889084868</v>
      </c>
      <c r="AK26" s="77">
        <v>126582.93388209594</v>
      </c>
      <c r="AL26" s="77">
        <v>128241.50145940686</v>
      </c>
      <c r="AM26" s="77">
        <v>121841.39881631712</v>
      </c>
      <c r="AN26" s="77">
        <v>119957.63491566981</v>
      </c>
      <c r="AO26" s="77">
        <v>126231.79132385255</v>
      </c>
      <c r="AP26" s="77">
        <v>116904.10277615926</v>
      </c>
      <c r="AQ26" s="77">
        <v>117763.12997179806</v>
      </c>
      <c r="AR26" s="77">
        <v>128650.31294372136</v>
      </c>
      <c r="AS26" s="77">
        <v>130800.112360586</v>
      </c>
      <c r="AT26" s="77">
        <v>132037.73902160369</v>
      </c>
      <c r="AU26" s="77">
        <v>133001.58265466098</v>
      </c>
      <c r="AV26" s="77">
        <v>133820.47389792907</v>
      </c>
      <c r="AW26" s="77">
        <v>134724.51312154613</v>
      </c>
      <c r="AX26" s="77">
        <v>135911.63916909401</v>
      </c>
      <c r="AY26" s="77">
        <v>136375.65679692861</v>
      </c>
      <c r="AZ26" s="77">
        <v>136686.02012625837</v>
      </c>
      <c r="BA26" s="77">
        <v>137163.41575264011</v>
      </c>
      <c r="BB26" s="77">
        <v>137033.84809640161</v>
      </c>
      <c r="BC26" s="77">
        <v>137270.49208602234</v>
      </c>
      <c r="BD26" s="77">
        <v>137268.70290447722</v>
      </c>
      <c r="BE26" s="77">
        <v>137732.38280588316</v>
      </c>
      <c r="BF26" s="77">
        <v>137897.4687258871</v>
      </c>
      <c r="BG26" s="77">
        <v>136298.51646462773</v>
      </c>
      <c r="BH26" s="77">
        <v>138437.77488642203</v>
      </c>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81">
        <v>74079.985480452102</v>
      </c>
      <c r="D27" s="81">
        <v>74393.953043405694</v>
      </c>
      <c r="E27" s="81">
        <v>74562.978905923199</v>
      </c>
      <c r="F27" s="81">
        <v>75036.929548578802</v>
      </c>
      <c r="G27" s="81">
        <v>75521.660518987395</v>
      </c>
      <c r="H27" s="81">
        <v>75640.956561418803</v>
      </c>
      <c r="I27" s="81">
        <v>76506.239729054301</v>
      </c>
      <c r="J27" s="81">
        <v>76429.437897563097</v>
      </c>
      <c r="K27" s="81">
        <v>76686.023002323505</v>
      </c>
      <c r="L27" s="81">
        <v>77043.781575781497</v>
      </c>
      <c r="M27" s="81">
        <v>77140.783110646196</v>
      </c>
      <c r="N27" s="81">
        <v>77507.222340386696</v>
      </c>
      <c r="O27" s="81">
        <v>77594.690325012096</v>
      </c>
      <c r="P27" s="81">
        <v>77659.958447168596</v>
      </c>
      <c r="Q27" s="81">
        <v>78398.066858853097</v>
      </c>
      <c r="R27" s="81">
        <v>78587.303337269303</v>
      </c>
      <c r="S27" s="81">
        <v>78730.984720986598</v>
      </c>
      <c r="T27" s="81">
        <v>78984.268017907496</v>
      </c>
      <c r="U27" s="81">
        <v>79391.178504790805</v>
      </c>
      <c r="V27" s="81">
        <v>79595.740212053497</v>
      </c>
      <c r="W27" s="81">
        <v>79466.993092614503</v>
      </c>
      <c r="X27" s="81">
        <v>79489.380919551593</v>
      </c>
      <c r="Y27" s="81">
        <v>79468.598300936806</v>
      </c>
      <c r="Z27" s="81">
        <v>80063.084242886602</v>
      </c>
      <c r="AA27" s="81">
        <v>80181.101980652704</v>
      </c>
      <c r="AB27" s="81">
        <v>80090.584847943304</v>
      </c>
      <c r="AC27" s="81">
        <v>79488.163871452998</v>
      </c>
      <c r="AD27" s="81">
        <v>79399.949403864302</v>
      </c>
      <c r="AE27" s="81">
        <v>79201.310450235105</v>
      </c>
      <c r="AF27" s="81">
        <v>79263.008854877306</v>
      </c>
      <c r="AG27" s="81">
        <v>79208.376921704898</v>
      </c>
      <c r="AH27" s="81">
        <v>79906.228223568905</v>
      </c>
      <c r="AI27" s="81">
        <v>80202.592558700693</v>
      </c>
      <c r="AJ27" s="81">
        <v>80316.595935313104</v>
      </c>
      <c r="AK27" s="81">
        <v>80654.569930352198</v>
      </c>
      <c r="AL27" s="81">
        <v>80581.8624930191</v>
      </c>
      <c r="AM27" s="81">
        <v>80809.617166155105</v>
      </c>
      <c r="AN27" s="81">
        <v>80739.0898784616</v>
      </c>
      <c r="AO27" s="81">
        <v>81824.594580266101</v>
      </c>
      <c r="AP27" s="81">
        <v>82431.062863291096</v>
      </c>
      <c r="AQ27" s="81">
        <v>82716.843299911707</v>
      </c>
      <c r="AR27" s="81">
        <v>83004.452495012403</v>
      </c>
      <c r="AS27" s="81">
        <v>83076.112386857902</v>
      </c>
      <c r="AT27" s="81">
        <v>83073.287478020095</v>
      </c>
      <c r="AU27" s="81">
        <v>83041.928346454806</v>
      </c>
      <c r="AV27" s="81">
        <v>83304.752391432907</v>
      </c>
      <c r="AW27" s="81">
        <v>83624.851817228802</v>
      </c>
      <c r="AX27" s="81">
        <v>83811.847830231694</v>
      </c>
      <c r="AY27" s="81">
        <v>84174.114049474403</v>
      </c>
      <c r="AZ27" s="81">
        <v>84285.0649563404</v>
      </c>
      <c r="BA27" s="81">
        <v>84853.382645576203</v>
      </c>
      <c r="BB27" s="81">
        <v>85030.532557318802</v>
      </c>
      <c r="BC27" s="81">
        <v>85591.782611541101</v>
      </c>
      <c r="BD27" s="81">
        <v>86208.771900127802</v>
      </c>
      <c r="BE27" s="81">
        <v>86602.105707722905</v>
      </c>
      <c r="BF27" s="81">
        <v>86560.889346667202</v>
      </c>
      <c r="BG27" s="81">
        <v>86975.832350819197</v>
      </c>
      <c r="BH27" s="81">
        <v>87358.724541165197</v>
      </c>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7">
        <v>74079.985480452102</v>
      </c>
      <c r="D28" s="77">
        <v>74393.953043405694</v>
      </c>
      <c r="E28" s="77">
        <v>74562.978905923199</v>
      </c>
      <c r="F28" s="77">
        <v>75036.929548578802</v>
      </c>
      <c r="G28" s="77">
        <v>75521.660518987395</v>
      </c>
      <c r="H28" s="77">
        <v>75640.956561418803</v>
      </c>
      <c r="I28" s="77">
        <v>76506.239729054301</v>
      </c>
      <c r="J28" s="77">
        <v>76429.437897563097</v>
      </c>
      <c r="K28" s="77">
        <v>76686.023002323505</v>
      </c>
      <c r="L28" s="77">
        <v>77043.781575781497</v>
      </c>
      <c r="M28" s="77">
        <v>77140.783110646196</v>
      </c>
      <c r="N28" s="77">
        <v>77507.222340386696</v>
      </c>
      <c r="O28" s="77">
        <v>77594.690325012096</v>
      </c>
      <c r="P28" s="77">
        <v>77659.958447168596</v>
      </c>
      <c r="Q28" s="77">
        <v>78398.066858853097</v>
      </c>
      <c r="R28" s="77">
        <v>78587.303337269303</v>
      </c>
      <c r="S28" s="77">
        <v>78730.984720986598</v>
      </c>
      <c r="T28" s="77">
        <v>78984.268017907496</v>
      </c>
      <c r="U28" s="77">
        <v>79391.178504790805</v>
      </c>
      <c r="V28" s="77">
        <v>79595.740212053497</v>
      </c>
      <c r="W28" s="77">
        <v>79466.993092614503</v>
      </c>
      <c r="X28" s="77">
        <v>79489.380919551593</v>
      </c>
      <c r="Y28" s="77">
        <v>79468.598300936806</v>
      </c>
      <c r="Z28" s="77">
        <v>80063.084242886602</v>
      </c>
      <c r="AA28" s="77">
        <v>80181.101980652704</v>
      </c>
      <c r="AB28" s="77">
        <v>80090.584847943304</v>
      </c>
      <c r="AC28" s="77">
        <v>79488.163871452998</v>
      </c>
      <c r="AD28" s="77">
        <v>79399.949403864302</v>
      </c>
      <c r="AE28" s="77">
        <v>79201.310450235105</v>
      </c>
      <c r="AF28" s="77">
        <v>79263.008854877306</v>
      </c>
      <c r="AG28" s="77">
        <v>79208.376921704898</v>
      </c>
      <c r="AH28" s="77">
        <v>79906.228223568905</v>
      </c>
      <c r="AI28" s="77">
        <v>80202.592558700693</v>
      </c>
      <c r="AJ28" s="77">
        <v>80316.595935313104</v>
      </c>
      <c r="AK28" s="77">
        <v>80654.569930352198</v>
      </c>
      <c r="AL28" s="77">
        <v>80581.8624930191</v>
      </c>
      <c r="AM28" s="77">
        <v>80809.617166155105</v>
      </c>
      <c r="AN28" s="77">
        <v>80739.0898784616</v>
      </c>
      <c r="AO28" s="77">
        <v>81824.594580266101</v>
      </c>
      <c r="AP28" s="77">
        <v>82431.062863291096</v>
      </c>
      <c r="AQ28" s="77">
        <v>82716.843299911707</v>
      </c>
      <c r="AR28" s="77">
        <v>83004.452495012403</v>
      </c>
      <c r="AS28" s="77">
        <v>83076.112386857902</v>
      </c>
      <c r="AT28" s="77">
        <v>83073.287478020095</v>
      </c>
      <c r="AU28" s="77">
        <v>83041.928346454806</v>
      </c>
      <c r="AV28" s="77">
        <v>83304.752391432907</v>
      </c>
      <c r="AW28" s="77">
        <v>83624.851817228802</v>
      </c>
      <c r="AX28" s="77">
        <v>83811.847830231694</v>
      </c>
      <c r="AY28" s="77">
        <v>84174.114049474403</v>
      </c>
      <c r="AZ28" s="77">
        <v>84285.0649563404</v>
      </c>
      <c r="BA28" s="77">
        <v>84853.382645576203</v>
      </c>
      <c r="BB28" s="77">
        <v>85030.532557318802</v>
      </c>
      <c r="BC28" s="77">
        <v>85591.782611541101</v>
      </c>
      <c r="BD28" s="77">
        <v>86208.771900127802</v>
      </c>
      <c r="BE28" s="77">
        <v>86602.105707722905</v>
      </c>
      <c r="BF28" s="77">
        <v>86560.889346667202</v>
      </c>
      <c r="BG28" s="77">
        <v>86975.832350819197</v>
      </c>
      <c r="BH28" s="77">
        <v>87358.724541165197</v>
      </c>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8" t="s">
        <v>150</v>
      </c>
      <c r="B29" s="118"/>
      <c r="C29" s="78">
        <v>257475.65120006117</v>
      </c>
      <c r="D29" s="78">
        <v>258245.59263942041</v>
      </c>
      <c r="E29" s="78">
        <v>258606.34089275496</v>
      </c>
      <c r="F29" s="78">
        <v>259873.90595698741</v>
      </c>
      <c r="G29" s="78">
        <v>260809.66293904412</v>
      </c>
      <c r="H29" s="78">
        <v>260811.56726828095</v>
      </c>
      <c r="I29" s="78">
        <v>262240.61392139818</v>
      </c>
      <c r="J29" s="78">
        <v>261658.63175920336</v>
      </c>
      <c r="K29" s="78">
        <v>262371.69814403134</v>
      </c>
      <c r="L29" s="78">
        <v>262648.48358145787</v>
      </c>
      <c r="M29" s="78">
        <v>263452.00644486886</v>
      </c>
      <c r="N29" s="78">
        <v>264980.27288884635</v>
      </c>
      <c r="O29" s="78">
        <v>263939.29854122247</v>
      </c>
      <c r="P29" s="78">
        <v>264089.72145446582</v>
      </c>
      <c r="Q29" s="78">
        <v>264125.90487585124</v>
      </c>
      <c r="R29" s="78">
        <v>265329.46926902601</v>
      </c>
      <c r="S29" s="78">
        <v>264939.56181309174</v>
      </c>
      <c r="T29" s="78">
        <v>265244.21393240883</v>
      </c>
      <c r="U29" s="78">
        <v>266461.51442223322</v>
      </c>
      <c r="V29" s="78">
        <v>267573.36477730871</v>
      </c>
      <c r="W29" s="78">
        <v>268682.2163081019</v>
      </c>
      <c r="X29" s="78">
        <v>269189.83439862909</v>
      </c>
      <c r="Y29" s="78">
        <v>270105.1622646522</v>
      </c>
      <c r="Z29" s="78">
        <v>270482.21728384483</v>
      </c>
      <c r="AA29" s="78">
        <v>272370.98536112788</v>
      </c>
      <c r="AB29" s="78">
        <v>275089.73353542079</v>
      </c>
      <c r="AC29" s="78">
        <v>275764.53903854039</v>
      </c>
      <c r="AD29" s="78">
        <v>277838.23310482909</v>
      </c>
      <c r="AE29" s="78">
        <v>278415.54955755826</v>
      </c>
      <c r="AF29" s="78">
        <v>278407.25981341291</v>
      </c>
      <c r="AG29" s="78">
        <v>278817.89664588508</v>
      </c>
      <c r="AH29" s="78">
        <v>280040.33649567689</v>
      </c>
      <c r="AI29" s="78">
        <v>281835.63723060017</v>
      </c>
      <c r="AJ29" s="78">
        <v>281056.48278470349</v>
      </c>
      <c r="AK29" s="78">
        <v>281959.62550692068</v>
      </c>
      <c r="AL29" s="78">
        <v>283070.47204078478</v>
      </c>
      <c r="AM29" s="78">
        <v>273885.85635241074</v>
      </c>
      <c r="AN29" s="78">
        <v>272557.076143921</v>
      </c>
      <c r="AO29" s="78">
        <v>281685.61880210403</v>
      </c>
      <c r="AP29" s="78">
        <v>273099.62644749205</v>
      </c>
      <c r="AQ29" s="78">
        <v>274752.42347040348</v>
      </c>
      <c r="AR29" s="78">
        <v>286083.57215289783</v>
      </c>
      <c r="AS29" s="78">
        <v>288710.80810185225</v>
      </c>
      <c r="AT29" s="78">
        <v>289882.90579937946</v>
      </c>
      <c r="AU29" s="78">
        <v>291207.28170093329</v>
      </c>
      <c r="AV29" s="78">
        <v>291907.76126509858</v>
      </c>
      <c r="AW29" s="78">
        <v>293282.77762093989</v>
      </c>
      <c r="AX29" s="78">
        <v>294623.81515162723</v>
      </c>
      <c r="AY29" s="78">
        <v>295170.28259902023</v>
      </c>
      <c r="AZ29" s="78">
        <v>295255.83114682179</v>
      </c>
      <c r="BA29" s="78">
        <v>296153.48275418364</v>
      </c>
      <c r="BB29" s="78">
        <v>296097.96654324495</v>
      </c>
      <c r="BC29" s="78">
        <v>296165.82281817379</v>
      </c>
      <c r="BD29" s="78">
        <v>296384.6834157987</v>
      </c>
      <c r="BE29" s="78">
        <v>296898.59126681782</v>
      </c>
      <c r="BF29" s="78">
        <v>297167.65145833872</v>
      </c>
      <c r="BG29" s="78">
        <v>295564.89309111302</v>
      </c>
      <c r="BH29" s="78">
        <v>297812.29328291793</v>
      </c>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row>
    <row r="31" spans="1:128" ht="15" thickBot="1" x14ac:dyDescent="0.4">
      <c r="A31" s="88" t="s">
        <v>306</v>
      </c>
      <c r="B31" s="89"/>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335</v>
      </c>
    </row>
    <row r="33" spans="1:128" ht="15" thickBot="1" x14ac:dyDescent="0.4">
      <c r="A33" s="16" t="s">
        <v>94</v>
      </c>
      <c r="B33" s="17" t="s">
        <v>95</v>
      </c>
      <c r="C33" s="81" t="s">
        <v>337</v>
      </c>
      <c r="D33" s="81" t="s">
        <v>337</v>
      </c>
      <c r="E33" s="81" t="s">
        <v>337</v>
      </c>
      <c r="F33" s="81" t="s">
        <v>337</v>
      </c>
      <c r="G33" s="81" t="s">
        <v>337</v>
      </c>
      <c r="H33" s="81" t="s">
        <v>337</v>
      </c>
      <c r="I33" s="81" t="s">
        <v>337</v>
      </c>
      <c r="J33" s="81" t="s">
        <v>337</v>
      </c>
      <c r="K33" s="81" t="s">
        <v>337</v>
      </c>
      <c r="L33" s="81" t="s">
        <v>337</v>
      </c>
      <c r="M33" s="81" t="s">
        <v>337</v>
      </c>
      <c r="N33" s="81" t="s">
        <v>337</v>
      </c>
      <c r="O33" s="81" t="s">
        <v>337</v>
      </c>
      <c r="P33" s="81" t="s">
        <v>337</v>
      </c>
      <c r="Q33" s="81" t="s">
        <v>337</v>
      </c>
      <c r="R33" s="81" t="s">
        <v>337</v>
      </c>
      <c r="S33" s="81" t="s">
        <v>337</v>
      </c>
      <c r="T33" s="81" t="s">
        <v>337</v>
      </c>
      <c r="U33" s="81" t="s">
        <v>337</v>
      </c>
      <c r="V33" s="81" t="s">
        <v>337</v>
      </c>
      <c r="W33" s="81" t="s">
        <v>337</v>
      </c>
      <c r="X33" s="81" t="s">
        <v>337</v>
      </c>
      <c r="Y33" s="81" t="s">
        <v>337</v>
      </c>
      <c r="Z33" s="81" t="s">
        <v>337</v>
      </c>
      <c r="AA33" s="81" t="s">
        <v>337</v>
      </c>
      <c r="AB33" s="81" t="s">
        <v>337</v>
      </c>
      <c r="AC33" s="81" t="s">
        <v>337</v>
      </c>
      <c r="AD33" s="81" t="s">
        <v>337</v>
      </c>
      <c r="AE33" s="81" t="s">
        <v>337</v>
      </c>
      <c r="AF33" s="81" t="s">
        <v>337</v>
      </c>
      <c r="AG33" s="81" t="s">
        <v>337</v>
      </c>
      <c r="AH33" s="81" t="s">
        <v>337</v>
      </c>
      <c r="AI33" s="81" t="s">
        <v>337</v>
      </c>
      <c r="AJ33" s="81" t="s">
        <v>337</v>
      </c>
      <c r="AK33" s="81" t="s">
        <v>337</v>
      </c>
      <c r="AL33" s="81" t="s">
        <v>337</v>
      </c>
      <c r="AM33" s="81" t="s">
        <v>337</v>
      </c>
      <c r="AN33" s="81" t="s">
        <v>337</v>
      </c>
      <c r="AO33" s="81" t="s">
        <v>337</v>
      </c>
      <c r="AP33" s="81" t="s">
        <v>337</v>
      </c>
      <c r="AQ33" s="81" t="s">
        <v>337</v>
      </c>
      <c r="AR33" s="81" t="s">
        <v>337</v>
      </c>
      <c r="AS33" s="81" t="s">
        <v>337</v>
      </c>
      <c r="AT33" s="81" t="s">
        <v>337</v>
      </c>
      <c r="AU33" s="81" t="s">
        <v>337</v>
      </c>
      <c r="AV33" s="81" t="s">
        <v>337</v>
      </c>
      <c r="AW33" s="81" t="s">
        <v>337</v>
      </c>
      <c r="AX33" s="81" t="s">
        <v>337</v>
      </c>
      <c r="AY33" s="81" t="s">
        <v>337</v>
      </c>
      <c r="AZ33" s="81" t="s">
        <v>337</v>
      </c>
      <c r="BA33" s="81" t="s">
        <v>337</v>
      </c>
      <c r="BB33" s="81" t="s">
        <v>337</v>
      </c>
      <c r="BC33" s="81" t="s">
        <v>337</v>
      </c>
      <c r="BD33" s="81" t="s">
        <v>337</v>
      </c>
      <c r="BE33" s="81" t="s">
        <v>337</v>
      </c>
      <c r="BF33" s="81" t="s">
        <v>337</v>
      </c>
      <c r="BG33" s="81" t="s">
        <v>337</v>
      </c>
      <c r="BH33" s="81" t="s">
        <v>337</v>
      </c>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7" t="s">
        <v>337</v>
      </c>
      <c r="D34" s="77" t="s">
        <v>337</v>
      </c>
      <c r="E34" s="77" t="s">
        <v>337</v>
      </c>
      <c r="F34" s="77" t="s">
        <v>337</v>
      </c>
      <c r="G34" s="77" t="s">
        <v>337</v>
      </c>
      <c r="H34" s="77" t="s">
        <v>337</v>
      </c>
      <c r="I34" s="77" t="s">
        <v>337</v>
      </c>
      <c r="J34" s="77" t="s">
        <v>337</v>
      </c>
      <c r="K34" s="77" t="s">
        <v>337</v>
      </c>
      <c r="L34" s="77" t="s">
        <v>337</v>
      </c>
      <c r="M34" s="77" t="s">
        <v>337</v>
      </c>
      <c r="N34" s="77" t="s">
        <v>337</v>
      </c>
      <c r="O34" s="77" t="s">
        <v>337</v>
      </c>
      <c r="P34" s="77" t="s">
        <v>337</v>
      </c>
      <c r="Q34" s="77" t="s">
        <v>337</v>
      </c>
      <c r="R34" s="77" t="s">
        <v>337</v>
      </c>
      <c r="S34" s="77" t="s">
        <v>337</v>
      </c>
      <c r="T34" s="77" t="s">
        <v>337</v>
      </c>
      <c r="U34" s="77" t="s">
        <v>337</v>
      </c>
      <c r="V34" s="77" t="s">
        <v>337</v>
      </c>
      <c r="W34" s="77" t="s">
        <v>337</v>
      </c>
      <c r="X34" s="77" t="s">
        <v>337</v>
      </c>
      <c r="Y34" s="77" t="s">
        <v>337</v>
      </c>
      <c r="Z34" s="77" t="s">
        <v>337</v>
      </c>
      <c r="AA34" s="77" t="s">
        <v>337</v>
      </c>
      <c r="AB34" s="77" t="s">
        <v>337</v>
      </c>
      <c r="AC34" s="77" t="s">
        <v>337</v>
      </c>
      <c r="AD34" s="77" t="s">
        <v>337</v>
      </c>
      <c r="AE34" s="77" t="s">
        <v>337</v>
      </c>
      <c r="AF34" s="77" t="s">
        <v>337</v>
      </c>
      <c r="AG34" s="77" t="s">
        <v>337</v>
      </c>
      <c r="AH34" s="77" t="s">
        <v>337</v>
      </c>
      <c r="AI34" s="77" t="s">
        <v>337</v>
      </c>
      <c r="AJ34" s="77" t="s">
        <v>337</v>
      </c>
      <c r="AK34" s="77" t="s">
        <v>337</v>
      </c>
      <c r="AL34" s="77" t="s">
        <v>337</v>
      </c>
      <c r="AM34" s="77" t="s">
        <v>337</v>
      </c>
      <c r="AN34" s="77" t="s">
        <v>337</v>
      </c>
      <c r="AO34" s="77" t="s">
        <v>337</v>
      </c>
      <c r="AP34" s="77" t="s">
        <v>337</v>
      </c>
      <c r="AQ34" s="77" t="s">
        <v>337</v>
      </c>
      <c r="AR34" s="77" t="s">
        <v>337</v>
      </c>
      <c r="AS34" s="77" t="s">
        <v>337</v>
      </c>
      <c r="AT34" s="77" t="s">
        <v>337</v>
      </c>
      <c r="AU34" s="77" t="s">
        <v>337</v>
      </c>
      <c r="AV34" s="77" t="s">
        <v>337</v>
      </c>
      <c r="AW34" s="77" t="s">
        <v>337</v>
      </c>
      <c r="AX34" s="77" t="s">
        <v>337</v>
      </c>
      <c r="AY34" s="77" t="s">
        <v>337</v>
      </c>
      <c r="AZ34" s="77" t="s">
        <v>337</v>
      </c>
      <c r="BA34" s="77" t="s">
        <v>337</v>
      </c>
      <c r="BB34" s="77" t="s">
        <v>337</v>
      </c>
      <c r="BC34" s="77" t="s">
        <v>337</v>
      </c>
      <c r="BD34" s="77" t="s">
        <v>337</v>
      </c>
      <c r="BE34" s="77" t="s">
        <v>337</v>
      </c>
      <c r="BF34" s="77" t="s">
        <v>337</v>
      </c>
      <c r="BG34" s="77" t="s">
        <v>337</v>
      </c>
      <c r="BH34" s="77" t="s">
        <v>337</v>
      </c>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81">
        <v>758.99088393745103</v>
      </c>
      <c r="D35" s="81">
        <v>640.81891565860599</v>
      </c>
      <c r="E35" s="81">
        <v>668.03412840924102</v>
      </c>
      <c r="F35" s="81">
        <v>552.00573246330498</v>
      </c>
      <c r="G35" s="81">
        <v>453.97657729375697</v>
      </c>
      <c r="H35" s="81">
        <v>612.73866205215495</v>
      </c>
      <c r="I35" s="81">
        <v>529.99334760059901</v>
      </c>
      <c r="J35" s="81">
        <v>585.40132490367</v>
      </c>
      <c r="K35" s="81">
        <v>690.45260296641902</v>
      </c>
      <c r="L35" s="81">
        <v>549.90739114948803</v>
      </c>
      <c r="M35" s="81">
        <v>423.221628464871</v>
      </c>
      <c r="N35" s="81">
        <v>432.33090773299602</v>
      </c>
      <c r="O35" s="81">
        <v>421.71731339023398</v>
      </c>
      <c r="P35" s="81">
        <v>432.75032799883002</v>
      </c>
      <c r="Q35" s="81">
        <v>455.16724942268098</v>
      </c>
      <c r="R35" s="81">
        <v>459.232747456845</v>
      </c>
      <c r="S35" s="81">
        <v>379.15141381730501</v>
      </c>
      <c r="T35" s="81">
        <v>411.37815503896701</v>
      </c>
      <c r="U35" s="81">
        <v>459.16197116083799</v>
      </c>
      <c r="V35" s="81">
        <v>443.37030879358002</v>
      </c>
      <c r="W35" s="81">
        <v>437.26135982780102</v>
      </c>
      <c r="X35" s="81">
        <v>469.35655637239103</v>
      </c>
      <c r="Y35" s="81">
        <v>475.96002343333703</v>
      </c>
      <c r="Z35" s="81">
        <v>451.66573134401</v>
      </c>
      <c r="AA35" s="81">
        <v>478.46142254850002</v>
      </c>
      <c r="AB35" s="81">
        <v>462.46877989148197</v>
      </c>
      <c r="AC35" s="81">
        <v>512.81463244357701</v>
      </c>
      <c r="AD35" s="81">
        <v>517.91251583538497</v>
      </c>
      <c r="AE35" s="81">
        <v>536.07796836784701</v>
      </c>
      <c r="AF35" s="81">
        <v>506.64256741754099</v>
      </c>
      <c r="AG35" s="81">
        <v>506.54679775955998</v>
      </c>
      <c r="AH35" s="81">
        <v>533.58038693205401</v>
      </c>
      <c r="AI35" s="81">
        <v>526.42164878627</v>
      </c>
      <c r="AJ35" s="81">
        <v>500.91632447658702</v>
      </c>
      <c r="AK35" s="81">
        <v>484.940268165433</v>
      </c>
      <c r="AL35" s="81">
        <v>498.86280113696102</v>
      </c>
      <c r="AM35" s="81">
        <v>446.76866986506298</v>
      </c>
      <c r="AN35" s="81">
        <v>428.91075081624098</v>
      </c>
      <c r="AO35" s="81">
        <v>514.37748638816004</v>
      </c>
      <c r="AP35" s="81">
        <v>394.425310926598</v>
      </c>
      <c r="AQ35" s="81">
        <v>437.78543062167603</v>
      </c>
      <c r="AR35" s="81">
        <v>471.41521360141098</v>
      </c>
      <c r="AS35" s="81">
        <v>509.40871682874399</v>
      </c>
      <c r="AT35" s="81">
        <v>509.72221321406198</v>
      </c>
      <c r="AU35" s="81">
        <v>459.70646933194001</v>
      </c>
      <c r="AV35" s="81">
        <v>542.92222977203903</v>
      </c>
      <c r="AW35" s="81">
        <v>482.97012948312903</v>
      </c>
      <c r="AX35" s="81">
        <v>469.32662444666698</v>
      </c>
      <c r="AY35" s="81">
        <v>477.40783491424702</v>
      </c>
      <c r="AZ35" s="81">
        <v>473.39111318149003</v>
      </c>
      <c r="BA35" s="81">
        <v>473.38580126077699</v>
      </c>
      <c r="BB35" s="81">
        <v>483.76063573947101</v>
      </c>
      <c r="BC35" s="81">
        <v>465.34607345568998</v>
      </c>
      <c r="BD35" s="81">
        <v>489.34450216409999</v>
      </c>
      <c r="BE35" s="81">
        <v>498.49317271481101</v>
      </c>
      <c r="BF35" s="81">
        <v>515.87436293885901</v>
      </c>
      <c r="BG35" s="81">
        <v>491.905830790094</v>
      </c>
      <c r="BH35" s="81">
        <v>457.39207365276297</v>
      </c>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81">
        <v>115.206000410973</v>
      </c>
      <c r="D36" s="81">
        <v>107.727391771738</v>
      </c>
      <c r="E36" s="81">
        <v>92.195479176268407</v>
      </c>
      <c r="F36" s="81">
        <v>116.186435476695</v>
      </c>
      <c r="G36" s="81">
        <v>113.035364429502</v>
      </c>
      <c r="H36" s="81">
        <v>113.505492068891</v>
      </c>
      <c r="I36" s="81">
        <v>109.403864983538</v>
      </c>
      <c r="J36" s="81">
        <v>107.98237696228701</v>
      </c>
      <c r="K36" s="81">
        <v>110.789495473635</v>
      </c>
      <c r="L36" s="81">
        <v>111.779255162624</v>
      </c>
      <c r="M36" s="81">
        <v>114.531814422967</v>
      </c>
      <c r="N36" s="81">
        <v>114.58241416798199</v>
      </c>
      <c r="O36" s="81">
        <v>133.685327066496</v>
      </c>
      <c r="P36" s="81">
        <v>148.19369337251001</v>
      </c>
      <c r="Q36" s="81">
        <v>136.92381135353</v>
      </c>
      <c r="R36" s="81">
        <v>124.146785973398</v>
      </c>
      <c r="S36" s="81">
        <v>112.221196937874</v>
      </c>
      <c r="T36" s="81">
        <v>120.234089663023</v>
      </c>
      <c r="U36" s="81">
        <v>138.63005363462599</v>
      </c>
      <c r="V36" s="81">
        <v>126.377114015033</v>
      </c>
      <c r="W36" s="81">
        <v>122.09929758160899</v>
      </c>
      <c r="X36" s="81">
        <v>119.365807261436</v>
      </c>
      <c r="Y36" s="81">
        <v>105.098778076934</v>
      </c>
      <c r="Z36" s="81">
        <v>116.746284858857</v>
      </c>
      <c r="AA36" s="81">
        <v>134.231911565313</v>
      </c>
      <c r="AB36" s="81">
        <v>133.349408936934</v>
      </c>
      <c r="AC36" s="81">
        <v>156.599286360435</v>
      </c>
      <c r="AD36" s="81">
        <v>137.759837578831</v>
      </c>
      <c r="AE36" s="81">
        <v>143.989745982969</v>
      </c>
      <c r="AF36" s="81">
        <v>133.39711178222899</v>
      </c>
      <c r="AG36" s="81">
        <v>120.387492383618</v>
      </c>
      <c r="AH36" s="81">
        <v>115.457914075261</v>
      </c>
      <c r="AI36" s="81">
        <v>130.05275136886701</v>
      </c>
      <c r="AJ36" s="81">
        <v>117.66314824916201</v>
      </c>
      <c r="AK36" s="81">
        <v>128.32219795674601</v>
      </c>
      <c r="AL36" s="81">
        <v>119.353135165616</v>
      </c>
      <c r="AM36" s="81">
        <v>75.575230845302002</v>
      </c>
      <c r="AN36" s="81">
        <v>93.964338968597005</v>
      </c>
      <c r="AO36" s="81">
        <v>115.077412830285</v>
      </c>
      <c r="AP36" s="81">
        <v>114.713495297319</v>
      </c>
      <c r="AQ36" s="81">
        <v>109.352728947335</v>
      </c>
      <c r="AR36" s="81">
        <v>98.0633428058173</v>
      </c>
      <c r="AS36" s="81">
        <v>95.476869099956204</v>
      </c>
      <c r="AT36" s="81">
        <v>97.775774285940102</v>
      </c>
      <c r="AU36" s="81">
        <v>104.89896323679</v>
      </c>
      <c r="AV36" s="81">
        <v>114.880664043428</v>
      </c>
      <c r="AW36" s="81">
        <v>108.66963913839599</v>
      </c>
      <c r="AX36" s="81">
        <v>118.73438962331799</v>
      </c>
      <c r="AY36" s="81">
        <v>133.320187599554</v>
      </c>
      <c r="AZ36" s="81">
        <v>112.683058768078</v>
      </c>
      <c r="BA36" s="81">
        <v>106.38156197301799</v>
      </c>
      <c r="BB36" s="81">
        <v>90.965607588693302</v>
      </c>
      <c r="BC36" s="81">
        <v>91.924281958745993</v>
      </c>
      <c r="BD36" s="81">
        <v>86.606162911046695</v>
      </c>
      <c r="BE36" s="81">
        <v>94.876670734995201</v>
      </c>
      <c r="BF36" s="81">
        <v>95.005175116239698</v>
      </c>
      <c r="BG36" s="81">
        <v>94.926530819549896</v>
      </c>
      <c r="BH36" s="81">
        <v>89.911403263180404</v>
      </c>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81">
        <v>1635.01544250498</v>
      </c>
      <c r="D37" s="81">
        <v>1541.43785514666</v>
      </c>
      <c r="E37" s="81">
        <v>1349.1281206953599</v>
      </c>
      <c r="F37" s="81">
        <v>1120.52749261336</v>
      </c>
      <c r="G37" s="81">
        <v>1130.56422407079</v>
      </c>
      <c r="H37" s="81">
        <v>972.31738174319798</v>
      </c>
      <c r="I37" s="81">
        <v>967.17563232853604</v>
      </c>
      <c r="J37" s="81">
        <v>877.07614630129694</v>
      </c>
      <c r="K37" s="81">
        <v>996.91426683610598</v>
      </c>
      <c r="L37" s="81">
        <v>1104.8953747882099</v>
      </c>
      <c r="M37" s="81">
        <v>1114.99582828747</v>
      </c>
      <c r="N37" s="81">
        <v>1192.5294427326601</v>
      </c>
      <c r="O37" s="81">
        <v>1073.87802970302</v>
      </c>
      <c r="P37" s="81">
        <v>1027.2126178027499</v>
      </c>
      <c r="Q37" s="81">
        <v>897.58700680929405</v>
      </c>
      <c r="R37" s="81">
        <v>918.24164575719703</v>
      </c>
      <c r="S37" s="81">
        <v>816.87236132296505</v>
      </c>
      <c r="T37" s="81">
        <v>864.03126839111496</v>
      </c>
      <c r="U37" s="81">
        <v>947.85463753174895</v>
      </c>
      <c r="V37" s="81">
        <v>923.33555897656402</v>
      </c>
      <c r="W37" s="81">
        <v>1006.39732015564</v>
      </c>
      <c r="X37" s="81">
        <v>972.27526141044405</v>
      </c>
      <c r="Y37" s="81">
        <v>943.88494392912605</v>
      </c>
      <c r="Z37" s="81">
        <v>1077.22838960626</v>
      </c>
      <c r="AA37" s="81">
        <v>1029.8034501024399</v>
      </c>
      <c r="AB37" s="81">
        <v>1169.82035816293</v>
      </c>
      <c r="AC37" s="81">
        <v>1258.1183125907401</v>
      </c>
      <c r="AD37" s="81">
        <v>1236.5172005848101</v>
      </c>
      <c r="AE37" s="81">
        <v>1260.9137811972901</v>
      </c>
      <c r="AF37" s="81">
        <v>1180.7394889232801</v>
      </c>
      <c r="AG37" s="81">
        <v>1065.1524881581799</v>
      </c>
      <c r="AH37" s="81">
        <v>1012.40863503471</v>
      </c>
      <c r="AI37" s="81">
        <v>974.43973641342097</v>
      </c>
      <c r="AJ37" s="81">
        <v>957.41701099566501</v>
      </c>
      <c r="AK37" s="81">
        <v>892.73020844189398</v>
      </c>
      <c r="AL37" s="81">
        <v>834.21681135250503</v>
      </c>
      <c r="AM37" s="81">
        <v>505.256279533157</v>
      </c>
      <c r="AN37" s="81">
        <v>606.25950916554405</v>
      </c>
      <c r="AO37" s="81">
        <v>877.193011377316</v>
      </c>
      <c r="AP37" s="81">
        <v>889.96912833462</v>
      </c>
      <c r="AQ37" s="81">
        <v>779.63603153873305</v>
      </c>
      <c r="AR37" s="81">
        <v>745.95128537893697</v>
      </c>
      <c r="AS37" s="81">
        <v>801.95248572537605</v>
      </c>
      <c r="AT37" s="81">
        <v>862.597211709313</v>
      </c>
      <c r="AU37" s="81">
        <v>899.99671422970005</v>
      </c>
      <c r="AV37" s="81">
        <v>848.85308105626302</v>
      </c>
      <c r="AW37" s="81">
        <v>868.30839603695995</v>
      </c>
      <c r="AX37" s="81">
        <v>850.663976223085</v>
      </c>
      <c r="AY37" s="81">
        <v>792.31157827524203</v>
      </c>
      <c r="AZ37" s="81">
        <v>774.15594217232001</v>
      </c>
      <c r="BA37" s="81">
        <v>761.08715895069804</v>
      </c>
      <c r="BB37" s="81">
        <v>763.67219029631997</v>
      </c>
      <c r="BC37" s="81">
        <v>706.44163612940201</v>
      </c>
      <c r="BD37" s="81">
        <v>634.85324629882996</v>
      </c>
      <c r="BE37" s="81">
        <v>626.13285861576901</v>
      </c>
      <c r="BF37" s="81">
        <v>629.64497111707101</v>
      </c>
      <c r="BG37" s="81">
        <v>650.39856086007205</v>
      </c>
      <c r="BH37" s="81">
        <v>703.82102440227595</v>
      </c>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81">
        <v>173.392350827635</v>
      </c>
      <c r="D38" s="81">
        <v>157.006309496108</v>
      </c>
      <c r="E38" s="81">
        <v>217.77409473474901</v>
      </c>
      <c r="F38" s="81">
        <v>193.84112395878401</v>
      </c>
      <c r="G38" s="81">
        <v>219.730243353242</v>
      </c>
      <c r="H38" s="81">
        <v>186.52261673051399</v>
      </c>
      <c r="I38" s="81">
        <v>142.70089815670201</v>
      </c>
      <c r="J38" s="81">
        <v>107.238414643797</v>
      </c>
      <c r="K38" s="81">
        <v>104.279817543086</v>
      </c>
      <c r="L38" s="81">
        <v>160.831500575918</v>
      </c>
      <c r="M38" s="81">
        <v>146.34370947263201</v>
      </c>
      <c r="N38" s="81">
        <v>131.386482829736</v>
      </c>
      <c r="O38" s="81">
        <v>147.566788911034</v>
      </c>
      <c r="P38" s="81">
        <v>189.94257722677401</v>
      </c>
      <c r="Q38" s="81">
        <v>148.815046650607</v>
      </c>
      <c r="R38" s="81">
        <v>152.17782584087601</v>
      </c>
      <c r="S38" s="81">
        <v>174.60966299571399</v>
      </c>
      <c r="T38" s="81">
        <v>243.50779490245199</v>
      </c>
      <c r="U38" s="81">
        <v>170.68757686103001</v>
      </c>
      <c r="V38" s="81">
        <v>152.95386851050301</v>
      </c>
      <c r="W38" s="81">
        <v>125.693606455593</v>
      </c>
      <c r="X38" s="81">
        <v>168.88969438011301</v>
      </c>
      <c r="Y38" s="81">
        <v>196.97337174302299</v>
      </c>
      <c r="Z38" s="81">
        <v>186.33818143115499</v>
      </c>
      <c r="AA38" s="81">
        <v>205.591636627908</v>
      </c>
      <c r="AB38" s="81">
        <v>231.99235743886399</v>
      </c>
      <c r="AC38" s="81">
        <v>223.023274297141</v>
      </c>
      <c r="AD38" s="81">
        <v>191.83439305356799</v>
      </c>
      <c r="AE38" s="81">
        <v>213.21067676126199</v>
      </c>
      <c r="AF38" s="81">
        <v>244.121485400842</v>
      </c>
      <c r="AG38" s="81">
        <v>220.963283638657</v>
      </c>
      <c r="AH38" s="81">
        <v>163.34666904579501</v>
      </c>
      <c r="AI38" s="81">
        <v>169.41086502412301</v>
      </c>
      <c r="AJ38" s="81">
        <v>204.74850172668201</v>
      </c>
      <c r="AK38" s="81">
        <v>216.49445923075601</v>
      </c>
      <c r="AL38" s="81">
        <v>196.48317795786701</v>
      </c>
      <c r="AM38" s="81">
        <v>49.717014583412798</v>
      </c>
      <c r="AN38" s="81">
        <v>36.885781665311598</v>
      </c>
      <c r="AO38" s="81">
        <v>160.47881111446301</v>
      </c>
      <c r="AP38" s="81">
        <v>115.110708475891</v>
      </c>
      <c r="AQ38" s="81">
        <v>75.089176776556499</v>
      </c>
      <c r="AR38" s="81">
        <v>73.931067966761006</v>
      </c>
      <c r="AS38" s="81">
        <v>63.606558690456097</v>
      </c>
      <c r="AT38" s="81">
        <v>101.737128608457</v>
      </c>
      <c r="AU38" s="81">
        <v>77.642273660455601</v>
      </c>
      <c r="AV38" s="81">
        <v>101.857981142569</v>
      </c>
      <c r="AW38" s="81">
        <v>123.512636497103</v>
      </c>
      <c r="AX38" s="81">
        <v>99.473666349329406</v>
      </c>
      <c r="AY38" s="81">
        <v>117.99644771326101</v>
      </c>
      <c r="AZ38" s="81">
        <v>113.30698625186</v>
      </c>
      <c r="BA38" s="81">
        <v>116.847964890772</v>
      </c>
      <c r="BB38" s="81">
        <v>95.834072054393502</v>
      </c>
      <c r="BC38" s="81">
        <v>97.359960655882801</v>
      </c>
      <c r="BD38" s="81">
        <v>119.234741773629</v>
      </c>
      <c r="BE38" s="81">
        <v>95.404245186254897</v>
      </c>
      <c r="BF38" s="81">
        <v>77.420025371065904</v>
      </c>
      <c r="BG38" s="81">
        <v>81.836606202308502</v>
      </c>
      <c r="BH38" s="81">
        <v>89.639838057657798</v>
      </c>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81">
        <v>3075.2830288136101</v>
      </c>
      <c r="D39" s="81">
        <v>2977.97918570194</v>
      </c>
      <c r="E39" s="81">
        <v>2751.89599847713</v>
      </c>
      <c r="F39" s="81">
        <v>2696.2085752954299</v>
      </c>
      <c r="G39" s="81">
        <v>2561.4363021251702</v>
      </c>
      <c r="H39" s="81">
        <v>2248.8517364593699</v>
      </c>
      <c r="I39" s="81">
        <v>2284.1467258714501</v>
      </c>
      <c r="J39" s="81">
        <v>1968.0262988817999</v>
      </c>
      <c r="K39" s="81">
        <v>2175.24223670012</v>
      </c>
      <c r="L39" s="81">
        <v>2314.5657713632299</v>
      </c>
      <c r="M39" s="81">
        <v>2366.1430924790702</v>
      </c>
      <c r="N39" s="81">
        <v>2388.3918282864902</v>
      </c>
      <c r="O39" s="81">
        <v>2303.3197358259499</v>
      </c>
      <c r="P39" s="81">
        <v>2367.4822253508401</v>
      </c>
      <c r="Q39" s="81">
        <v>2219.72262687178</v>
      </c>
      <c r="R39" s="81">
        <v>2230.28011862632</v>
      </c>
      <c r="S39" s="81">
        <v>2232.82279712526</v>
      </c>
      <c r="T39" s="81">
        <v>1944.49543869575</v>
      </c>
      <c r="U39" s="81">
        <v>2339.2132130042401</v>
      </c>
      <c r="V39" s="81">
        <v>2370.7307752555298</v>
      </c>
      <c r="W39" s="81">
        <v>2399.5113389892099</v>
      </c>
      <c r="X39" s="81">
        <v>2358.42477207517</v>
      </c>
      <c r="Y39" s="81">
        <v>2580.5333024807501</v>
      </c>
      <c r="Z39" s="81">
        <v>2643.11388399001</v>
      </c>
      <c r="AA39" s="81">
        <v>2724.4914424622302</v>
      </c>
      <c r="AB39" s="81">
        <v>2993.79356687987</v>
      </c>
      <c r="AC39" s="81">
        <v>3127.1792233742399</v>
      </c>
      <c r="AD39" s="81">
        <v>3279.8297792744402</v>
      </c>
      <c r="AE39" s="81">
        <v>3340.7000484268801</v>
      </c>
      <c r="AF39" s="81">
        <v>3069.62847234533</v>
      </c>
      <c r="AG39" s="81">
        <v>2857.1813778754699</v>
      </c>
      <c r="AH39" s="81">
        <v>2598.0583940022898</v>
      </c>
      <c r="AI39" s="81">
        <v>2533.1286563051099</v>
      </c>
      <c r="AJ39" s="81">
        <v>2428.3049155193899</v>
      </c>
      <c r="AK39" s="81">
        <v>2410.49781177673</v>
      </c>
      <c r="AL39" s="81">
        <v>2167.7493424244299</v>
      </c>
      <c r="AM39" s="81">
        <v>1050.967308258</v>
      </c>
      <c r="AN39" s="81">
        <v>936.50886757053399</v>
      </c>
      <c r="AO39" s="81">
        <v>1666.6339954561799</v>
      </c>
      <c r="AP39" s="81">
        <v>2172.8077979079799</v>
      </c>
      <c r="AQ39" s="81">
        <v>2391.6587918004302</v>
      </c>
      <c r="AR39" s="81">
        <v>2432.2937898518298</v>
      </c>
      <c r="AS39" s="81">
        <v>2325.7350422193799</v>
      </c>
      <c r="AT39" s="81">
        <v>2166.8642207542098</v>
      </c>
      <c r="AU39" s="81">
        <v>2313.3784320381201</v>
      </c>
      <c r="AV39" s="81">
        <v>2050.3621775331699</v>
      </c>
      <c r="AW39" s="81">
        <v>2130.5425649839099</v>
      </c>
      <c r="AX39" s="81">
        <v>2160.3767633839502</v>
      </c>
      <c r="AY39" s="81">
        <v>2130.3911673952498</v>
      </c>
      <c r="AZ39" s="81">
        <v>2104.4739732319699</v>
      </c>
      <c r="BA39" s="81">
        <v>2106.8979093497901</v>
      </c>
      <c r="BB39" s="81">
        <v>2075.9256414029601</v>
      </c>
      <c r="BC39" s="81">
        <v>1985.7544241625401</v>
      </c>
      <c r="BD39" s="81">
        <v>1921.9695626886701</v>
      </c>
      <c r="BE39" s="81">
        <v>1888.6503830086001</v>
      </c>
      <c r="BF39" s="81">
        <v>1826.0148896006599</v>
      </c>
      <c r="BG39" s="81">
        <v>1850.4590701460199</v>
      </c>
      <c r="BH39" s="81">
        <v>1821.1008289804599</v>
      </c>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7">
        <v>5757.8877064946491</v>
      </c>
      <c r="D40" s="77">
        <v>5424.9696577750519</v>
      </c>
      <c r="E40" s="77">
        <v>5079.0278214927475</v>
      </c>
      <c r="F40" s="77">
        <v>4678.7693598075739</v>
      </c>
      <c r="G40" s="77">
        <v>4478.7427112724608</v>
      </c>
      <c r="H40" s="77">
        <v>4133.935889054128</v>
      </c>
      <c r="I40" s="77">
        <v>4033.4204689408252</v>
      </c>
      <c r="J40" s="77">
        <v>3645.7245616928508</v>
      </c>
      <c r="K40" s="77">
        <v>4077.6784195193659</v>
      </c>
      <c r="L40" s="77">
        <v>4241.9792930394697</v>
      </c>
      <c r="M40" s="77">
        <v>4165.2360731270101</v>
      </c>
      <c r="N40" s="77">
        <v>4259.2210757498642</v>
      </c>
      <c r="O40" s="77">
        <v>4080.1671948967341</v>
      </c>
      <c r="P40" s="77">
        <v>4165.581441751704</v>
      </c>
      <c r="Q40" s="77">
        <v>3858.215741107892</v>
      </c>
      <c r="R40" s="77">
        <v>3884.0791236546361</v>
      </c>
      <c r="S40" s="77">
        <v>3715.6774321991179</v>
      </c>
      <c r="T40" s="77">
        <v>3583.6467466913068</v>
      </c>
      <c r="U40" s="77">
        <v>4055.547452192483</v>
      </c>
      <c r="V40" s="77">
        <v>4016.7676255512097</v>
      </c>
      <c r="W40" s="77">
        <v>4090.9629230098531</v>
      </c>
      <c r="X40" s="77">
        <v>4088.3120914995543</v>
      </c>
      <c r="Y40" s="77">
        <v>4302.4504196631697</v>
      </c>
      <c r="Z40" s="77">
        <v>4475.0924712302922</v>
      </c>
      <c r="AA40" s="77">
        <v>4572.5798633063914</v>
      </c>
      <c r="AB40" s="77">
        <v>4991.4244713100798</v>
      </c>
      <c r="AC40" s="77">
        <v>5277.7347290661328</v>
      </c>
      <c r="AD40" s="77">
        <v>5363.8537263270337</v>
      </c>
      <c r="AE40" s="77">
        <v>5494.8922207362484</v>
      </c>
      <c r="AF40" s="77">
        <v>5134.5291258692223</v>
      </c>
      <c r="AG40" s="77">
        <v>4770.2314398154849</v>
      </c>
      <c r="AH40" s="77">
        <v>4422.8519990901095</v>
      </c>
      <c r="AI40" s="77">
        <v>4333.4536578977913</v>
      </c>
      <c r="AJ40" s="77">
        <v>4209.0499009674859</v>
      </c>
      <c r="AK40" s="77">
        <v>4132.9849455715594</v>
      </c>
      <c r="AL40" s="77">
        <v>3816.6652680373791</v>
      </c>
      <c r="AM40" s="77">
        <v>2128.2845030849348</v>
      </c>
      <c r="AN40" s="77">
        <v>2102.529248186228</v>
      </c>
      <c r="AO40" s="77">
        <v>3333.760717166404</v>
      </c>
      <c r="AP40" s="77">
        <v>3687.026440942408</v>
      </c>
      <c r="AQ40" s="77">
        <v>3793.5221596847309</v>
      </c>
      <c r="AR40" s="77">
        <v>3821.6546996047564</v>
      </c>
      <c r="AS40" s="77">
        <v>3796.1796725639124</v>
      </c>
      <c r="AT40" s="77">
        <v>3738.696548571982</v>
      </c>
      <c r="AU40" s="77">
        <v>3855.6228524970056</v>
      </c>
      <c r="AV40" s="77">
        <v>3658.8761335474692</v>
      </c>
      <c r="AW40" s="77">
        <v>3714.0033661394978</v>
      </c>
      <c r="AX40" s="77">
        <v>3698.5754200263495</v>
      </c>
      <c r="AY40" s="77">
        <v>3651.4272158975537</v>
      </c>
      <c r="AZ40" s="77">
        <v>3578.0110736057181</v>
      </c>
      <c r="BA40" s="77">
        <v>3564.6003964250549</v>
      </c>
      <c r="BB40" s="77">
        <v>3510.1581470818383</v>
      </c>
      <c r="BC40" s="77">
        <v>3346.8263763622608</v>
      </c>
      <c r="BD40" s="77">
        <v>3252.0082158362757</v>
      </c>
      <c r="BE40" s="77">
        <v>3203.5573302604303</v>
      </c>
      <c r="BF40" s="77">
        <v>3143.9594241438954</v>
      </c>
      <c r="BG40" s="77">
        <v>3169.5265988180445</v>
      </c>
      <c r="BH40" s="77">
        <v>3161.8651683563367</v>
      </c>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81">
        <v>1427.8244627409299</v>
      </c>
      <c r="D41" s="81">
        <v>1307.40260632745</v>
      </c>
      <c r="E41" s="81">
        <v>1493.6757564618699</v>
      </c>
      <c r="F41" s="81">
        <v>1536.1464209508499</v>
      </c>
      <c r="G41" s="81">
        <v>1359.34815040069</v>
      </c>
      <c r="H41" s="81">
        <v>1286.2064824945801</v>
      </c>
      <c r="I41" s="81">
        <v>1270.2704067234699</v>
      </c>
      <c r="J41" s="81">
        <v>1199.76315445308</v>
      </c>
      <c r="K41" s="81">
        <v>1272.9936759825</v>
      </c>
      <c r="L41" s="81">
        <v>1412.6621306017801</v>
      </c>
      <c r="M41" s="81">
        <v>1362.5888411569399</v>
      </c>
      <c r="N41" s="81">
        <v>1352.8929481977</v>
      </c>
      <c r="O41" s="81">
        <v>1343.9937907476301</v>
      </c>
      <c r="P41" s="81">
        <v>1248.36096817625</v>
      </c>
      <c r="Q41" s="81">
        <v>1176.53133631947</v>
      </c>
      <c r="R41" s="81">
        <v>1216.60988659278</v>
      </c>
      <c r="S41" s="81">
        <v>1157.6213971608099</v>
      </c>
      <c r="T41" s="81">
        <v>1163.45781217221</v>
      </c>
      <c r="U41" s="81">
        <v>1282.4429104595499</v>
      </c>
      <c r="V41" s="81">
        <v>1562.6261267703301</v>
      </c>
      <c r="W41" s="81">
        <v>1474.8465250705301</v>
      </c>
      <c r="X41" s="81">
        <v>1532.4582464979001</v>
      </c>
      <c r="Y41" s="81">
        <v>1817.3022961931599</v>
      </c>
      <c r="Z41" s="81">
        <v>1839.5724558459599</v>
      </c>
      <c r="AA41" s="81">
        <v>1864.22049648742</v>
      </c>
      <c r="AB41" s="81">
        <v>1896.0780767092799</v>
      </c>
      <c r="AC41" s="81">
        <v>1801.48763844838</v>
      </c>
      <c r="AD41" s="81">
        <v>1956.5762278824</v>
      </c>
      <c r="AE41" s="81">
        <v>1916.96090434294</v>
      </c>
      <c r="AF41" s="81">
        <v>1926.2731704673599</v>
      </c>
      <c r="AG41" s="81">
        <v>2070.9163509026398</v>
      </c>
      <c r="AH41" s="81">
        <v>1866.7761249228099</v>
      </c>
      <c r="AI41" s="81">
        <v>2098.6634750770399</v>
      </c>
      <c r="AJ41" s="81">
        <v>2240.6574604642001</v>
      </c>
      <c r="AK41" s="81">
        <v>2314.8281948262602</v>
      </c>
      <c r="AL41" s="81">
        <v>2115.2002511404298</v>
      </c>
      <c r="AM41" s="81">
        <v>1073.6553730323899</v>
      </c>
      <c r="AN41" s="81">
        <v>1708.6026046976301</v>
      </c>
      <c r="AO41" s="81">
        <v>2062.0429020801798</v>
      </c>
      <c r="AP41" s="81">
        <v>1967.6944783283</v>
      </c>
      <c r="AQ41" s="81">
        <v>2042.3738642778001</v>
      </c>
      <c r="AR41" s="81">
        <v>1962.44017398135</v>
      </c>
      <c r="AS41" s="81">
        <v>1921.71410869492</v>
      </c>
      <c r="AT41" s="81">
        <v>1923.1121183218099</v>
      </c>
      <c r="AU41" s="81">
        <v>1965.3430685861099</v>
      </c>
      <c r="AV41" s="81">
        <v>1875.43698123286</v>
      </c>
      <c r="AW41" s="81">
        <v>1940.0422486616501</v>
      </c>
      <c r="AX41" s="81">
        <v>1895.1108721878099</v>
      </c>
      <c r="AY41" s="81">
        <v>1921.03456107995</v>
      </c>
      <c r="AZ41" s="81">
        <v>1873.0219349009899</v>
      </c>
      <c r="BA41" s="81">
        <v>1865.5328203484901</v>
      </c>
      <c r="BB41" s="81">
        <v>1814.79232676728</v>
      </c>
      <c r="BC41" s="81">
        <v>1649.38272702464</v>
      </c>
      <c r="BD41" s="81">
        <v>1584.9042564746701</v>
      </c>
      <c r="BE41" s="81">
        <v>1537.42633537861</v>
      </c>
      <c r="BF41" s="81">
        <v>1816.9088388452799</v>
      </c>
      <c r="BG41" s="81">
        <v>1569.5895132687499</v>
      </c>
      <c r="BH41" s="81">
        <v>1527.1268644305001</v>
      </c>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7">
        <v>1427.8244627409299</v>
      </c>
      <c r="D42" s="77">
        <v>1307.40260632745</v>
      </c>
      <c r="E42" s="77">
        <v>1493.6757564618699</v>
      </c>
      <c r="F42" s="77">
        <v>1536.1464209508499</v>
      </c>
      <c r="G42" s="77">
        <v>1359.34815040069</v>
      </c>
      <c r="H42" s="77">
        <v>1286.2064824945801</v>
      </c>
      <c r="I42" s="77">
        <v>1270.2704067234699</v>
      </c>
      <c r="J42" s="77">
        <v>1199.76315445308</v>
      </c>
      <c r="K42" s="77">
        <v>1272.9936759825</v>
      </c>
      <c r="L42" s="77">
        <v>1412.6621306017801</v>
      </c>
      <c r="M42" s="77">
        <v>1362.5888411569399</v>
      </c>
      <c r="N42" s="77">
        <v>1352.8929481977</v>
      </c>
      <c r="O42" s="77">
        <v>1343.9937907476301</v>
      </c>
      <c r="P42" s="77">
        <v>1248.36096817625</v>
      </c>
      <c r="Q42" s="77">
        <v>1176.53133631947</v>
      </c>
      <c r="R42" s="77">
        <v>1216.60988659278</v>
      </c>
      <c r="S42" s="77">
        <v>1157.6213971608099</v>
      </c>
      <c r="T42" s="77">
        <v>1163.45781217221</v>
      </c>
      <c r="U42" s="77">
        <v>1282.4429104595499</v>
      </c>
      <c r="V42" s="77">
        <v>1562.6261267703301</v>
      </c>
      <c r="W42" s="77">
        <v>1474.8465250705301</v>
      </c>
      <c r="X42" s="77">
        <v>1532.4582464979001</v>
      </c>
      <c r="Y42" s="77">
        <v>1817.3022961931599</v>
      </c>
      <c r="Z42" s="77">
        <v>1839.5724558459599</v>
      </c>
      <c r="AA42" s="77">
        <v>1864.22049648742</v>
      </c>
      <c r="AB42" s="77">
        <v>1896.0780767092799</v>
      </c>
      <c r="AC42" s="77">
        <v>1801.48763844838</v>
      </c>
      <c r="AD42" s="77">
        <v>1956.5762278824</v>
      </c>
      <c r="AE42" s="77">
        <v>1916.96090434294</v>
      </c>
      <c r="AF42" s="77">
        <v>1926.2731704673599</v>
      </c>
      <c r="AG42" s="77">
        <v>2070.9163509026398</v>
      </c>
      <c r="AH42" s="77">
        <v>1866.7761249228099</v>
      </c>
      <c r="AI42" s="77">
        <v>2098.6634750770399</v>
      </c>
      <c r="AJ42" s="77">
        <v>2240.6574604642001</v>
      </c>
      <c r="AK42" s="77">
        <v>2314.8281948262602</v>
      </c>
      <c r="AL42" s="77">
        <v>2115.2002511404298</v>
      </c>
      <c r="AM42" s="77">
        <v>1073.6553730323899</v>
      </c>
      <c r="AN42" s="77">
        <v>1708.6026046976301</v>
      </c>
      <c r="AO42" s="77">
        <v>2062.0429020801798</v>
      </c>
      <c r="AP42" s="77">
        <v>1967.6944783283</v>
      </c>
      <c r="AQ42" s="77">
        <v>2042.3738642778001</v>
      </c>
      <c r="AR42" s="77">
        <v>1962.44017398135</v>
      </c>
      <c r="AS42" s="77">
        <v>1921.71410869492</v>
      </c>
      <c r="AT42" s="77">
        <v>1923.1121183218099</v>
      </c>
      <c r="AU42" s="77">
        <v>1965.3430685861099</v>
      </c>
      <c r="AV42" s="77">
        <v>1875.43698123286</v>
      </c>
      <c r="AW42" s="77">
        <v>1940.0422486616501</v>
      </c>
      <c r="AX42" s="77">
        <v>1895.1108721878099</v>
      </c>
      <c r="AY42" s="77">
        <v>1921.03456107995</v>
      </c>
      <c r="AZ42" s="77">
        <v>1873.0219349009899</v>
      </c>
      <c r="BA42" s="77">
        <v>1865.5328203484901</v>
      </c>
      <c r="BB42" s="77">
        <v>1814.79232676728</v>
      </c>
      <c r="BC42" s="77">
        <v>1649.38272702464</v>
      </c>
      <c r="BD42" s="77">
        <v>1584.9042564746701</v>
      </c>
      <c r="BE42" s="77">
        <v>1537.42633537861</v>
      </c>
      <c r="BF42" s="77">
        <v>1816.9088388452799</v>
      </c>
      <c r="BG42" s="77">
        <v>1569.5895132687499</v>
      </c>
      <c r="BH42" s="77">
        <v>1527.1268644305001</v>
      </c>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81">
        <v>569.19261434833095</v>
      </c>
      <c r="D43" s="81">
        <v>583.09077216405603</v>
      </c>
      <c r="E43" s="81">
        <v>598.34916977287503</v>
      </c>
      <c r="F43" s="81">
        <v>636.13872706158304</v>
      </c>
      <c r="G43" s="81">
        <v>551.886477443079</v>
      </c>
      <c r="H43" s="81">
        <v>585.26896116903401</v>
      </c>
      <c r="I43" s="81">
        <v>564.50431025510397</v>
      </c>
      <c r="J43" s="81">
        <v>543.253590673909</v>
      </c>
      <c r="K43" s="81">
        <v>560.68138648988599</v>
      </c>
      <c r="L43" s="81">
        <v>566.94652814015001</v>
      </c>
      <c r="M43" s="81">
        <v>595.30545342340497</v>
      </c>
      <c r="N43" s="81">
        <v>685.826015704626</v>
      </c>
      <c r="O43" s="81">
        <v>673.33126329935703</v>
      </c>
      <c r="P43" s="81">
        <v>683.531900566334</v>
      </c>
      <c r="Q43" s="81">
        <v>618.97544172418702</v>
      </c>
      <c r="R43" s="81">
        <v>642.03769588494004</v>
      </c>
      <c r="S43" s="81">
        <v>669.13762851162699</v>
      </c>
      <c r="T43" s="81">
        <v>674.94358795818096</v>
      </c>
      <c r="U43" s="81">
        <v>808.17851588090002</v>
      </c>
      <c r="V43" s="81">
        <v>717.04596290428401</v>
      </c>
      <c r="W43" s="81">
        <v>743.67140982542003</v>
      </c>
      <c r="X43" s="81">
        <v>687.77424108558898</v>
      </c>
      <c r="Y43" s="81">
        <v>729.03370047965302</v>
      </c>
      <c r="Z43" s="81">
        <v>783.85039612409798</v>
      </c>
      <c r="AA43" s="81">
        <v>776.90469938155297</v>
      </c>
      <c r="AB43" s="81">
        <v>859.75553856334898</v>
      </c>
      <c r="AC43" s="81">
        <v>786.53759931260197</v>
      </c>
      <c r="AD43" s="81">
        <v>696.52702685315603</v>
      </c>
      <c r="AE43" s="81">
        <v>802.98787807982001</v>
      </c>
      <c r="AF43" s="81">
        <v>845.82003887738097</v>
      </c>
      <c r="AG43" s="81">
        <v>794.28744016509199</v>
      </c>
      <c r="AH43" s="81">
        <v>810.27049612466396</v>
      </c>
      <c r="AI43" s="81">
        <v>886.999135992795</v>
      </c>
      <c r="AJ43" s="81">
        <v>848.489977111131</v>
      </c>
      <c r="AK43" s="81">
        <v>859.59404286752101</v>
      </c>
      <c r="AL43" s="81">
        <v>901.039882680451</v>
      </c>
      <c r="AM43" s="81">
        <v>587.32741694619403</v>
      </c>
      <c r="AN43" s="81">
        <v>524.47498231654595</v>
      </c>
      <c r="AO43" s="81">
        <v>758.61426267827699</v>
      </c>
      <c r="AP43" s="81">
        <v>674.78053825463996</v>
      </c>
      <c r="AQ43" s="81">
        <v>607.45800698150299</v>
      </c>
      <c r="AR43" s="81">
        <v>693.97555738556696</v>
      </c>
      <c r="AS43" s="81">
        <v>752.15926055535601</v>
      </c>
      <c r="AT43" s="81">
        <v>851.52685174976796</v>
      </c>
      <c r="AU43" s="81">
        <v>856.614559012114</v>
      </c>
      <c r="AV43" s="81">
        <v>789.80758678437303</v>
      </c>
      <c r="AW43" s="81">
        <v>871.20380895492303</v>
      </c>
      <c r="AX43" s="81">
        <v>869.42170164027402</v>
      </c>
      <c r="AY43" s="81">
        <v>886.59957696007302</v>
      </c>
      <c r="AZ43" s="81">
        <v>838.97713945241401</v>
      </c>
      <c r="BA43" s="81">
        <v>813.29779568983201</v>
      </c>
      <c r="BB43" s="81">
        <v>793.32567235401598</v>
      </c>
      <c r="BC43" s="81">
        <v>758.57028896048098</v>
      </c>
      <c r="BD43" s="81">
        <v>745.73876769212904</v>
      </c>
      <c r="BE43" s="81">
        <v>713.282778387608</v>
      </c>
      <c r="BF43" s="81">
        <v>666.40220096500298</v>
      </c>
      <c r="BG43" s="81">
        <v>718.07654957094303</v>
      </c>
      <c r="BH43" s="81">
        <v>708.74846079779104</v>
      </c>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81">
        <v>244.976550935646</v>
      </c>
      <c r="D44" s="81">
        <v>258.10886117070299</v>
      </c>
      <c r="E44" s="81">
        <v>262.84983737218198</v>
      </c>
      <c r="F44" s="81">
        <v>194.515684593835</v>
      </c>
      <c r="G44" s="81">
        <v>221.65915050878201</v>
      </c>
      <c r="H44" s="81">
        <v>212.68705998711101</v>
      </c>
      <c r="I44" s="81">
        <v>214.516380381755</v>
      </c>
      <c r="J44" s="81">
        <v>192.60057090902501</v>
      </c>
      <c r="K44" s="81">
        <v>212.45956112413799</v>
      </c>
      <c r="L44" s="81">
        <v>223.629638938124</v>
      </c>
      <c r="M44" s="81">
        <v>240.213015237452</v>
      </c>
      <c r="N44" s="81">
        <v>270.05769157497701</v>
      </c>
      <c r="O44" s="81">
        <v>245.39929168183801</v>
      </c>
      <c r="P44" s="81">
        <v>294.41329998983201</v>
      </c>
      <c r="Q44" s="81">
        <v>268.576483770854</v>
      </c>
      <c r="R44" s="81">
        <v>350.53379665335098</v>
      </c>
      <c r="S44" s="81">
        <v>282.87428762510399</v>
      </c>
      <c r="T44" s="81">
        <v>256.60812570774698</v>
      </c>
      <c r="U44" s="81">
        <v>297.62268689266801</v>
      </c>
      <c r="V44" s="81">
        <v>292.11339586885799</v>
      </c>
      <c r="W44" s="81">
        <v>342.417177890044</v>
      </c>
      <c r="X44" s="81">
        <v>369.65414178213302</v>
      </c>
      <c r="Y44" s="81">
        <v>402.66605746180397</v>
      </c>
      <c r="Z44" s="81">
        <v>458.82284739619399</v>
      </c>
      <c r="AA44" s="81">
        <v>436.24409205490798</v>
      </c>
      <c r="AB44" s="81">
        <v>574.42618526760498</v>
      </c>
      <c r="AC44" s="81">
        <v>559.18831560302306</v>
      </c>
      <c r="AD44" s="81">
        <v>482.38709803573101</v>
      </c>
      <c r="AE44" s="81">
        <v>539.23895743834396</v>
      </c>
      <c r="AF44" s="81">
        <v>516.56640564048803</v>
      </c>
      <c r="AG44" s="81">
        <v>467.63188036636001</v>
      </c>
      <c r="AH44" s="81">
        <v>393.60356250476701</v>
      </c>
      <c r="AI44" s="81">
        <v>475.75388905119098</v>
      </c>
      <c r="AJ44" s="81">
        <v>453.60275720506797</v>
      </c>
      <c r="AK44" s="81">
        <v>448.25443753440902</v>
      </c>
      <c r="AL44" s="81">
        <v>440.14970841374299</v>
      </c>
      <c r="AM44" s="81">
        <v>296.77017422087198</v>
      </c>
      <c r="AN44" s="81">
        <v>369.16470001517001</v>
      </c>
      <c r="AO44" s="81">
        <v>531.19051621436404</v>
      </c>
      <c r="AP44" s="81">
        <v>712.83631167726901</v>
      </c>
      <c r="AQ44" s="81">
        <v>588.76343824886806</v>
      </c>
      <c r="AR44" s="81">
        <v>580.90067637662696</v>
      </c>
      <c r="AS44" s="81">
        <v>625.53840551363305</v>
      </c>
      <c r="AT44" s="81">
        <v>660.69480987791496</v>
      </c>
      <c r="AU44" s="81">
        <v>674.17834738783404</v>
      </c>
      <c r="AV44" s="81">
        <v>647.81783746567498</v>
      </c>
      <c r="AW44" s="81">
        <v>693.51923657072496</v>
      </c>
      <c r="AX44" s="81">
        <v>738.27729897618201</v>
      </c>
      <c r="AY44" s="81">
        <v>784.85111822713202</v>
      </c>
      <c r="AZ44" s="81">
        <v>755.26882087788397</v>
      </c>
      <c r="BA44" s="81">
        <v>673.304112448914</v>
      </c>
      <c r="BB44" s="81">
        <v>605.85734099276499</v>
      </c>
      <c r="BC44" s="81">
        <v>586.01265461045398</v>
      </c>
      <c r="BD44" s="81">
        <v>596.30335787476702</v>
      </c>
      <c r="BE44" s="81">
        <v>585.26535378994902</v>
      </c>
      <c r="BF44" s="81">
        <v>544.08780776935498</v>
      </c>
      <c r="BG44" s="81">
        <v>458.38427135264499</v>
      </c>
      <c r="BH44" s="81">
        <v>437.10658239049201</v>
      </c>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81">
        <v>108.622038827075</v>
      </c>
      <c r="D45" s="81">
        <v>107.732600552609</v>
      </c>
      <c r="E45" s="81">
        <v>128.17846522357701</v>
      </c>
      <c r="F45" s="81">
        <v>132.03047546436099</v>
      </c>
      <c r="G45" s="81">
        <v>123.026204679728</v>
      </c>
      <c r="H45" s="81">
        <v>119.896403535106</v>
      </c>
      <c r="I45" s="81">
        <v>97.482172302527204</v>
      </c>
      <c r="J45" s="81">
        <v>114.286089554982</v>
      </c>
      <c r="K45" s="81">
        <v>114.69103055036599</v>
      </c>
      <c r="L45" s="81">
        <v>100.314363309979</v>
      </c>
      <c r="M45" s="81">
        <v>105.931893058675</v>
      </c>
      <c r="N45" s="81">
        <v>103.279230957552</v>
      </c>
      <c r="O45" s="81">
        <v>102.219338208225</v>
      </c>
      <c r="P45" s="81">
        <v>115.19118926071999</v>
      </c>
      <c r="Q45" s="81">
        <v>128.208943297464</v>
      </c>
      <c r="R45" s="81">
        <v>129.70041893605</v>
      </c>
      <c r="S45" s="81">
        <v>139.39190737876001</v>
      </c>
      <c r="T45" s="81">
        <v>131.48733355711701</v>
      </c>
      <c r="U45" s="81">
        <v>123.420605831649</v>
      </c>
      <c r="V45" s="81">
        <v>138.01012256191001</v>
      </c>
      <c r="W45" s="81">
        <v>178.19415960277399</v>
      </c>
      <c r="X45" s="81">
        <v>142.39805523432801</v>
      </c>
      <c r="Y45" s="81">
        <v>149.59272803606299</v>
      </c>
      <c r="Z45" s="81">
        <v>156.21095684861001</v>
      </c>
      <c r="AA45" s="81">
        <v>149.54808628169701</v>
      </c>
      <c r="AB45" s="81">
        <v>172.322863842099</v>
      </c>
      <c r="AC45" s="81">
        <v>156.635948749031</v>
      </c>
      <c r="AD45" s="81">
        <v>186.161349480469</v>
      </c>
      <c r="AE45" s="81">
        <v>152.27002678285001</v>
      </c>
      <c r="AF45" s="81">
        <v>155.81390495071099</v>
      </c>
      <c r="AG45" s="81">
        <v>174.575943506806</v>
      </c>
      <c r="AH45" s="81">
        <v>145.305230987919</v>
      </c>
      <c r="AI45" s="81">
        <v>144.179705082731</v>
      </c>
      <c r="AJ45" s="81">
        <v>144.20709966393801</v>
      </c>
      <c r="AK45" s="81">
        <v>165.08572271322501</v>
      </c>
      <c r="AL45" s="81">
        <v>168.00457420988599</v>
      </c>
      <c r="AM45" s="81">
        <v>31.186112768715098</v>
      </c>
      <c r="AN45" s="81">
        <v>9.4177248188366391</v>
      </c>
      <c r="AO45" s="81">
        <v>66.282015780184594</v>
      </c>
      <c r="AP45" s="81">
        <v>59.4033485467166</v>
      </c>
      <c r="AQ45" s="81">
        <v>53.989791381530402</v>
      </c>
      <c r="AR45" s="81">
        <v>68.892858428183899</v>
      </c>
      <c r="AS45" s="81">
        <v>148.85087767340701</v>
      </c>
      <c r="AT45" s="81">
        <v>154.78857198475501</v>
      </c>
      <c r="AU45" s="81">
        <v>173.42199794555799</v>
      </c>
      <c r="AV45" s="81">
        <v>154.60969714194499</v>
      </c>
      <c r="AW45" s="81">
        <v>124.88156927608701</v>
      </c>
      <c r="AX45" s="81">
        <v>157.042587670259</v>
      </c>
      <c r="AY45" s="81">
        <v>157.30643420777901</v>
      </c>
      <c r="AZ45" s="81">
        <v>153.23420903716101</v>
      </c>
      <c r="BA45" s="81">
        <v>178.64431315957501</v>
      </c>
      <c r="BB45" s="81">
        <v>163.25867975361501</v>
      </c>
      <c r="BC45" s="81">
        <v>145.342091131394</v>
      </c>
      <c r="BD45" s="81">
        <v>171.01406980109999</v>
      </c>
      <c r="BE45" s="81">
        <v>137.920442876267</v>
      </c>
      <c r="BF45" s="81">
        <v>138.31952496220001</v>
      </c>
      <c r="BG45" s="81">
        <v>141.30948665986099</v>
      </c>
      <c r="BH45" s="81">
        <v>153.792176638466</v>
      </c>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81" t="s">
        <v>337</v>
      </c>
      <c r="D46" s="81" t="s">
        <v>337</v>
      </c>
      <c r="E46" s="81" t="s">
        <v>337</v>
      </c>
      <c r="F46" s="81" t="s">
        <v>337</v>
      </c>
      <c r="G46" s="81" t="s">
        <v>337</v>
      </c>
      <c r="H46" s="81" t="s">
        <v>337</v>
      </c>
      <c r="I46" s="81" t="s">
        <v>337</v>
      </c>
      <c r="J46" s="81" t="s">
        <v>337</v>
      </c>
      <c r="K46" s="81" t="s">
        <v>337</v>
      </c>
      <c r="L46" s="81" t="s">
        <v>337</v>
      </c>
      <c r="M46" s="81" t="s">
        <v>337</v>
      </c>
      <c r="N46" s="81" t="s">
        <v>337</v>
      </c>
      <c r="O46" s="81" t="s">
        <v>337</v>
      </c>
      <c r="P46" s="81" t="s">
        <v>337</v>
      </c>
      <c r="Q46" s="81" t="s">
        <v>337</v>
      </c>
      <c r="R46" s="81" t="s">
        <v>337</v>
      </c>
      <c r="S46" s="81" t="s">
        <v>337</v>
      </c>
      <c r="T46" s="81" t="s">
        <v>337</v>
      </c>
      <c r="U46" s="81" t="s">
        <v>337</v>
      </c>
      <c r="V46" s="81" t="s">
        <v>337</v>
      </c>
      <c r="W46" s="81" t="s">
        <v>337</v>
      </c>
      <c r="X46" s="81" t="s">
        <v>337</v>
      </c>
      <c r="Y46" s="81" t="s">
        <v>337</v>
      </c>
      <c r="Z46" s="81" t="s">
        <v>337</v>
      </c>
      <c r="AA46" s="81" t="s">
        <v>337</v>
      </c>
      <c r="AB46" s="81" t="s">
        <v>337</v>
      </c>
      <c r="AC46" s="81" t="s">
        <v>337</v>
      </c>
      <c r="AD46" s="81" t="s">
        <v>337</v>
      </c>
      <c r="AE46" s="81" t="s">
        <v>337</v>
      </c>
      <c r="AF46" s="81" t="s">
        <v>337</v>
      </c>
      <c r="AG46" s="81" t="s">
        <v>337</v>
      </c>
      <c r="AH46" s="81" t="s">
        <v>337</v>
      </c>
      <c r="AI46" s="81" t="s">
        <v>337</v>
      </c>
      <c r="AJ46" s="81" t="s">
        <v>337</v>
      </c>
      <c r="AK46" s="81" t="s">
        <v>337</v>
      </c>
      <c r="AL46" s="81" t="s">
        <v>337</v>
      </c>
      <c r="AM46" s="81" t="s">
        <v>337</v>
      </c>
      <c r="AN46" s="81" t="s">
        <v>337</v>
      </c>
      <c r="AO46" s="81" t="s">
        <v>337</v>
      </c>
      <c r="AP46" s="81" t="s">
        <v>337</v>
      </c>
      <c r="AQ46" s="81" t="s">
        <v>337</v>
      </c>
      <c r="AR46" s="81" t="s">
        <v>337</v>
      </c>
      <c r="AS46" s="81" t="s">
        <v>337</v>
      </c>
      <c r="AT46" s="81" t="s">
        <v>337</v>
      </c>
      <c r="AU46" s="81" t="s">
        <v>337</v>
      </c>
      <c r="AV46" s="81" t="s">
        <v>337</v>
      </c>
      <c r="AW46" s="81" t="s">
        <v>337</v>
      </c>
      <c r="AX46" s="81" t="s">
        <v>337</v>
      </c>
      <c r="AY46" s="81" t="s">
        <v>337</v>
      </c>
      <c r="AZ46" s="81" t="s">
        <v>337</v>
      </c>
      <c r="BA46" s="81" t="s">
        <v>337</v>
      </c>
      <c r="BB46" s="81" t="s">
        <v>337</v>
      </c>
      <c r="BC46" s="81" t="s">
        <v>337</v>
      </c>
      <c r="BD46" s="81" t="s">
        <v>337</v>
      </c>
      <c r="BE46" s="81" t="s">
        <v>337</v>
      </c>
      <c r="BF46" s="81" t="s">
        <v>337</v>
      </c>
      <c r="BG46" s="81" t="s">
        <v>337</v>
      </c>
      <c r="BH46" s="81" t="s">
        <v>337</v>
      </c>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81">
        <v>30.9117747300863</v>
      </c>
      <c r="D47" s="81">
        <v>26.315611721509001</v>
      </c>
      <c r="E47" s="81">
        <v>28.259756377650898</v>
      </c>
      <c r="F47" s="81">
        <v>26.7737087637712</v>
      </c>
      <c r="G47" s="81">
        <v>19.9987950004444</v>
      </c>
      <c r="H47" s="81">
        <v>19.028059054627999</v>
      </c>
      <c r="I47" s="81">
        <v>14.6891975513366</v>
      </c>
      <c r="J47" s="81">
        <v>18.786922581054402</v>
      </c>
      <c r="K47" s="81">
        <v>20.476281746236499</v>
      </c>
      <c r="L47" s="81">
        <v>22.928364915361499</v>
      </c>
      <c r="M47" s="81">
        <v>17.044746406625499</v>
      </c>
      <c r="N47" s="81">
        <v>36.480154691520497</v>
      </c>
      <c r="O47" s="81">
        <v>37.690783995803997</v>
      </c>
      <c r="P47" s="81">
        <v>37.841913523094298</v>
      </c>
      <c r="Q47" s="81">
        <v>23.325404512425798</v>
      </c>
      <c r="R47" s="81">
        <v>30.760118611933699</v>
      </c>
      <c r="S47" s="81">
        <v>43.066006263411403</v>
      </c>
      <c r="T47" s="81">
        <v>39.418787444954702</v>
      </c>
      <c r="U47" s="81">
        <v>39.081071050273799</v>
      </c>
      <c r="V47" s="81">
        <v>42.575378328174203</v>
      </c>
      <c r="W47" s="81">
        <v>49.810457197649299</v>
      </c>
      <c r="X47" s="81">
        <v>37.099291922325101</v>
      </c>
      <c r="Y47" s="81">
        <v>54.732904824182199</v>
      </c>
      <c r="Z47" s="81">
        <v>59.237550146848001</v>
      </c>
      <c r="AA47" s="81">
        <v>50.8160460344453</v>
      </c>
      <c r="AB47" s="81">
        <v>42.128439600648299</v>
      </c>
      <c r="AC47" s="81">
        <v>27.027232020316202</v>
      </c>
      <c r="AD47" s="81">
        <v>35.726243240745397</v>
      </c>
      <c r="AE47" s="81">
        <v>27.2101137161136</v>
      </c>
      <c r="AF47" s="81">
        <v>34.006027927432399</v>
      </c>
      <c r="AG47" s="81">
        <v>42.986695144492302</v>
      </c>
      <c r="AH47" s="81">
        <v>44.725873667301002</v>
      </c>
      <c r="AI47" s="81">
        <v>47.101647827073101</v>
      </c>
      <c r="AJ47" s="81">
        <v>43.603847589941601</v>
      </c>
      <c r="AK47" s="81">
        <v>46.572615442079801</v>
      </c>
      <c r="AL47" s="81">
        <v>44.5050917431766</v>
      </c>
      <c r="AM47" s="81">
        <v>28.436625765512598</v>
      </c>
      <c r="AN47" s="81">
        <v>24.974748002554801</v>
      </c>
      <c r="AO47" s="81">
        <v>20.889577602490998</v>
      </c>
      <c r="AP47" s="81">
        <v>26.0115260299653</v>
      </c>
      <c r="AQ47" s="81">
        <v>47.6080863067858</v>
      </c>
      <c r="AR47" s="81">
        <v>51.052144120269702</v>
      </c>
      <c r="AS47" s="81">
        <v>21.8525600408929</v>
      </c>
      <c r="AT47" s="81">
        <v>26.498073420834</v>
      </c>
      <c r="AU47" s="81">
        <v>31.445120832484498</v>
      </c>
      <c r="AV47" s="81">
        <v>35.726306818662302</v>
      </c>
      <c r="AW47" s="81">
        <v>50.183086954728502</v>
      </c>
      <c r="AX47" s="81">
        <v>46.5498127964823</v>
      </c>
      <c r="AY47" s="81">
        <v>40.949425111016403</v>
      </c>
      <c r="AZ47" s="81">
        <v>32.673684062509302</v>
      </c>
      <c r="BA47" s="81">
        <v>30.7187661443295</v>
      </c>
      <c r="BB47" s="81">
        <v>34.585280035758998</v>
      </c>
      <c r="BC47" s="81">
        <v>33.358392894047498</v>
      </c>
      <c r="BD47" s="81">
        <v>24.808518852900299</v>
      </c>
      <c r="BE47" s="81">
        <v>20.596435824323901</v>
      </c>
      <c r="BF47" s="81">
        <v>18.580806089055798</v>
      </c>
      <c r="BG47" s="81">
        <v>22.055255572253401</v>
      </c>
      <c r="BH47" s="81">
        <v>20.5222955380383</v>
      </c>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81">
        <v>31.887477020520102</v>
      </c>
      <c r="D48" s="81">
        <v>34.235966380352103</v>
      </c>
      <c r="E48" s="81">
        <v>27.704214923200698</v>
      </c>
      <c r="F48" s="81">
        <v>31.840239095973299</v>
      </c>
      <c r="G48" s="81">
        <v>23.990932648096798</v>
      </c>
      <c r="H48" s="81">
        <v>21.857209722506202</v>
      </c>
      <c r="I48" s="81">
        <v>30.410757400341001</v>
      </c>
      <c r="J48" s="81">
        <v>40.443459799576701</v>
      </c>
      <c r="K48" s="81">
        <v>42.0596312220596</v>
      </c>
      <c r="L48" s="81">
        <v>52.881276409166297</v>
      </c>
      <c r="M48" s="81">
        <v>37.2754267233843</v>
      </c>
      <c r="N48" s="81">
        <v>49.061970254182597</v>
      </c>
      <c r="O48" s="81">
        <v>39.741384062186199</v>
      </c>
      <c r="P48" s="81">
        <v>40.538367537137503</v>
      </c>
      <c r="Q48" s="81">
        <v>22.933380909135099</v>
      </c>
      <c r="R48" s="81">
        <v>34.486412410803297</v>
      </c>
      <c r="S48" s="81">
        <v>51.0851812478952</v>
      </c>
      <c r="T48" s="81">
        <v>37.846348923980301</v>
      </c>
      <c r="U48" s="81">
        <v>42.306172523560001</v>
      </c>
      <c r="V48" s="81">
        <v>33.162028135685702</v>
      </c>
      <c r="W48" s="81">
        <v>59.743318422570397</v>
      </c>
      <c r="X48" s="81">
        <v>49.3944618407862</v>
      </c>
      <c r="Y48" s="81">
        <v>58.357250905236697</v>
      </c>
      <c r="Z48" s="81">
        <v>56.326231286833803</v>
      </c>
      <c r="AA48" s="81">
        <v>44.027642938240703</v>
      </c>
      <c r="AB48" s="81">
        <v>52.612892894927299</v>
      </c>
      <c r="AC48" s="81">
        <v>67.081978755460995</v>
      </c>
      <c r="AD48" s="81">
        <v>80.384047291677206</v>
      </c>
      <c r="AE48" s="81">
        <v>77.548824090923802</v>
      </c>
      <c r="AF48" s="81">
        <v>76.371079479485104</v>
      </c>
      <c r="AG48" s="81">
        <v>68.078476473177901</v>
      </c>
      <c r="AH48" s="81">
        <v>58.143635767491297</v>
      </c>
      <c r="AI48" s="81">
        <v>54.079669727380299</v>
      </c>
      <c r="AJ48" s="81">
        <v>50.0496337554112</v>
      </c>
      <c r="AK48" s="81">
        <v>51.249363436263501</v>
      </c>
      <c r="AL48" s="81">
        <v>54.028015303943597</v>
      </c>
      <c r="AM48" s="81">
        <v>31.2614561395702</v>
      </c>
      <c r="AN48" s="81">
        <v>38.422689234699597</v>
      </c>
      <c r="AO48" s="81">
        <v>43.340992782738198</v>
      </c>
      <c r="AP48" s="81">
        <v>44.646649155910602</v>
      </c>
      <c r="AQ48" s="81">
        <v>42.189279735281701</v>
      </c>
      <c r="AR48" s="81">
        <v>55.211948455995397</v>
      </c>
      <c r="AS48" s="81">
        <v>52.875390813231903</v>
      </c>
      <c r="AT48" s="81">
        <v>58.798644671047597</v>
      </c>
      <c r="AU48" s="81">
        <v>30.086381043426599</v>
      </c>
      <c r="AV48" s="81">
        <v>34.016004896492298</v>
      </c>
      <c r="AW48" s="81">
        <v>34.0389155700678</v>
      </c>
      <c r="AX48" s="81">
        <v>37.085328037031502</v>
      </c>
      <c r="AY48" s="81">
        <v>39.008694063100897</v>
      </c>
      <c r="AZ48" s="81">
        <v>39.743428567262796</v>
      </c>
      <c r="BA48" s="81">
        <v>46.272571787027999</v>
      </c>
      <c r="BB48" s="81">
        <v>53.133810110802898</v>
      </c>
      <c r="BC48" s="81">
        <v>48.486036183208597</v>
      </c>
      <c r="BD48" s="81">
        <v>45.9630698127378</v>
      </c>
      <c r="BE48" s="81">
        <v>46.244827605557397</v>
      </c>
      <c r="BF48" s="81">
        <v>48.774615983771497</v>
      </c>
      <c r="BG48" s="81">
        <v>41.788905294795804</v>
      </c>
      <c r="BH48" s="81">
        <v>39.302132020960101</v>
      </c>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81">
        <v>315.23795825811601</v>
      </c>
      <c r="D49" s="81">
        <v>350.80588082263102</v>
      </c>
      <c r="E49" s="81">
        <v>343.66572550584101</v>
      </c>
      <c r="F49" s="81">
        <v>401.41277368857402</v>
      </c>
      <c r="G49" s="81">
        <v>345.79411895039101</v>
      </c>
      <c r="H49" s="81">
        <v>302.43493355086599</v>
      </c>
      <c r="I49" s="81">
        <v>267.46579770803999</v>
      </c>
      <c r="J49" s="81">
        <v>245.18717955178101</v>
      </c>
      <c r="K49" s="81">
        <v>208.09512087623099</v>
      </c>
      <c r="L49" s="81">
        <v>242.28480537560901</v>
      </c>
      <c r="M49" s="81">
        <v>269.83246004156098</v>
      </c>
      <c r="N49" s="81">
        <v>252.80460583709399</v>
      </c>
      <c r="O49" s="81">
        <v>242.10790184813499</v>
      </c>
      <c r="P49" s="81">
        <v>291.33139737595098</v>
      </c>
      <c r="Q49" s="81">
        <v>309.20691089395899</v>
      </c>
      <c r="R49" s="81">
        <v>283.53205469115198</v>
      </c>
      <c r="S49" s="81">
        <v>258.97450854326399</v>
      </c>
      <c r="T49" s="81">
        <v>269.836741660634</v>
      </c>
      <c r="U49" s="81">
        <v>291.33869170788103</v>
      </c>
      <c r="V49" s="81">
        <v>347.74504471371802</v>
      </c>
      <c r="W49" s="81">
        <v>306.95111455888099</v>
      </c>
      <c r="X49" s="81">
        <v>371.37241384259102</v>
      </c>
      <c r="Y49" s="81">
        <v>394.778614752642</v>
      </c>
      <c r="Z49" s="81">
        <v>377.50738711643999</v>
      </c>
      <c r="AA49" s="81">
        <v>499.47426879130001</v>
      </c>
      <c r="AB49" s="81">
        <v>594.56433470903801</v>
      </c>
      <c r="AC49" s="81">
        <v>589.86258262693502</v>
      </c>
      <c r="AD49" s="81">
        <v>562.20858967827701</v>
      </c>
      <c r="AE49" s="81">
        <v>611.73331448608997</v>
      </c>
      <c r="AF49" s="81">
        <v>656.63235135518596</v>
      </c>
      <c r="AG49" s="81">
        <v>745.87552509416298</v>
      </c>
      <c r="AH49" s="81">
        <v>690.67686630083995</v>
      </c>
      <c r="AI49" s="81">
        <v>713.57490145673205</v>
      </c>
      <c r="AJ49" s="81">
        <v>747.40946395085598</v>
      </c>
      <c r="AK49" s="81">
        <v>828.43395168196901</v>
      </c>
      <c r="AL49" s="81">
        <v>793.67650962138998</v>
      </c>
      <c r="AM49" s="81">
        <v>590.58618991013498</v>
      </c>
      <c r="AN49" s="81">
        <v>661.28224069268799</v>
      </c>
      <c r="AO49" s="81">
        <v>745.84266179901999</v>
      </c>
      <c r="AP49" s="81">
        <v>748.99458164694602</v>
      </c>
      <c r="AQ49" s="81">
        <v>784.14657250654898</v>
      </c>
      <c r="AR49" s="81">
        <v>1025.1141371670101</v>
      </c>
      <c r="AS49" s="81">
        <v>813.49085208624297</v>
      </c>
      <c r="AT49" s="81">
        <v>848.88843587063104</v>
      </c>
      <c r="AU49" s="81">
        <v>826.51775961261001</v>
      </c>
      <c r="AV49" s="81">
        <v>878.52642986457397</v>
      </c>
      <c r="AW49" s="81">
        <v>792.35592598166704</v>
      </c>
      <c r="AX49" s="81">
        <v>750.06755016952695</v>
      </c>
      <c r="AY49" s="81">
        <v>673.32182985213899</v>
      </c>
      <c r="AZ49" s="81">
        <v>687.07731833345895</v>
      </c>
      <c r="BA49" s="81">
        <v>657.49529910308502</v>
      </c>
      <c r="BB49" s="81">
        <v>634.00674458662502</v>
      </c>
      <c r="BC49" s="81">
        <v>617.13245166955903</v>
      </c>
      <c r="BD49" s="81">
        <v>632.54344459554</v>
      </c>
      <c r="BE49" s="81">
        <v>612.16933897185197</v>
      </c>
      <c r="BF49" s="81">
        <v>587.71971155788299</v>
      </c>
      <c r="BG49" s="81">
        <v>555.90965809539796</v>
      </c>
      <c r="BH49" s="81">
        <v>551.80518594477405</v>
      </c>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81">
        <v>50.987794300118303</v>
      </c>
      <c r="D50" s="81">
        <v>64.534396960311994</v>
      </c>
      <c r="E50" s="81">
        <v>65.912096773289306</v>
      </c>
      <c r="F50" s="81">
        <v>31.625118329360198</v>
      </c>
      <c r="G50" s="81">
        <v>28.088545149587802</v>
      </c>
      <c r="H50" s="81">
        <v>30.806858983978898</v>
      </c>
      <c r="I50" s="81">
        <v>22.6923051847441</v>
      </c>
      <c r="J50" s="81">
        <v>16.6281267335007</v>
      </c>
      <c r="K50" s="81">
        <v>19.862812820415101</v>
      </c>
      <c r="L50" s="81">
        <v>27.935320619337599</v>
      </c>
      <c r="M50" s="81">
        <v>29.227542785064699</v>
      </c>
      <c r="N50" s="81">
        <v>33.929815909402201</v>
      </c>
      <c r="O50" s="81">
        <v>38.533591844772303</v>
      </c>
      <c r="P50" s="81">
        <v>33.692822841323697</v>
      </c>
      <c r="Q50" s="81">
        <v>38.002193979059101</v>
      </c>
      <c r="R50" s="81">
        <v>20.870220292012</v>
      </c>
      <c r="S50" s="81">
        <v>17.192726043397698</v>
      </c>
      <c r="T50" s="81">
        <v>20.003804432131101</v>
      </c>
      <c r="U50" s="81">
        <v>26.7278671603916</v>
      </c>
      <c r="V50" s="81">
        <v>25.362042664793801</v>
      </c>
      <c r="W50" s="81">
        <v>29.768217201298398</v>
      </c>
      <c r="X50" s="81">
        <v>37.654895948470298</v>
      </c>
      <c r="Y50" s="81">
        <v>30.395561099580299</v>
      </c>
      <c r="Z50" s="81">
        <v>30.929261948364498</v>
      </c>
      <c r="AA50" s="81">
        <v>36.822815333952398</v>
      </c>
      <c r="AB50" s="81">
        <v>37.762401056907002</v>
      </c>
      <c r="AC50" s="81">
        <v>31.078121874700301</v>
      </c>
      <c r="AD50" s="81">
        <v>19.552076087244401</v>
      </c>
      <c r="AE50" s="81">
        <v>43.195054058139497</v>
      </c>
      <c r="AF50" s="81">
        <v>32.2615729443487</v>
      </c>
      <c r="AG50" s="81">
        <v>44.025298838702199</v>
      </c>
      <c r="AH50" s="81">
        <v>23.0661589071651</v>
      </c>
      <c r="AI50" s="81">
        <v>36.652576438453501</v>
      </c>
      <c r="AJ50" s="81">
        <v>34.095024512184601</v>
      </c>
      <c r="AK50" s="81">
        <v>33.249828164750099</v>
      </c>
      <c r="AL50" s="81">
        <v>30.929810415471799</v>
      </c>
      <c r="AM50" s="81">
        <v>23.2424309540284</v>
      </c>
      <c r="AN50" s="81">
        <v>23.206063928006099</v>
      </c>
      <c r="AO50" s="81">
        <v>16.7020569305385</v>
      </c>
      <c r="AP50" s="81">
        <v>13.115520610944101</v>
      </c>
      <c r="AQ50" s="81">
        <v>11.893763883958201</v>
      </c>
      <c r="AR50" s="81">
        <v>20.1732125611897</v>
      </c>
      <c r="AS50" s="81">
        <v>12.734447648795101</v>
      </c>
      <c r="AT50" s="81">
        <v>13.302323603895401</v>
      </c>
      <c r="AU50" s="81">
        <v>29.557272637047198</v>
      </c>
      <c r="AV50" s="81">
        <v>27.0363339549932</v>
      </c>
      <c r="AW50" s="81">
        <v>29.641344382751399</v>
      </c>
      <c r="AX50" s="81">
        <v>20.2234090225373</v>
      </c>
      <c r="AY50" s="81">
        <v>23.867465371902298</v>
      </c>
      <c r="AZ50" s="81">
        <v>42.6480034218458</v>
      </c>
      <c r="BA50" s="81">
        <v>26.015592129068601</v>
      </c>
      <c r="BB50" s="81">
        <v>23.466111828104701</v>
      </c>
      <c r="BC50" s="81">
        <v>24.780533373704799</v>
      </c>
      <c r="BD50" s="81">
        <v>25.8407681086765</v>
      </c>
      <c r="BE50" s="81">
        <v>26.190258219973799</v>
      </c>
      <c r="BF50" s="81">
        <v>21.8832361644019</v>
      </c>
      <c r="BG50" s="81">
        <v>32.593598234786903</v>
      </c>
      <c r="BH50" s="81">
        <v>25.453641117816101</v>
      </c>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7">
        <v>1375.7176546584958</v>
      </c>
      <c r="D51" s="77">
        <v>1439.241745656723</v>
      </c>
      <c r="E51" s="77">
        <v>1468.5389781494771</v>
      </c>
      <c r="F51" s="77">
        <v>1471.534437735449</v>
      </c>
      <c r="G51" s="77">
        <v>1325.5000973438728</v>
      </c>
      <c r="H51" s="77">
        <v>1308.1471178789764</v>
      </c>
      <c r="I51" s="77">
        <v>1223.1666506467202</v>
      </c>
      <c r="J51" s="77">
        <v>1192.7126219269753</v>
      </c>
      <c r="K51" s="77">
        <v>1197.1473438389523</v>
      </c>
      <c r="L51" s="77">
        <v>1248.1408025348039</v>
      </c>
      <c r="M51" s="77">
        <v>1309.7893482473603</v>
      </c>
      <c r="N51" s="77">
        <v>1447.5967852764211</v>
      </c>
      <c r="O51" s="77">
        <v>1389.4756210899391</v>
      </c>
      <c r="P51" s="77">
        <v>1503.5013624975475</v>
      </c>
      <c r="Q51" s="77">
        <v>1419.3752523989981</v>
      </c>
      <c r="R51" s="77">
        <v>1506.5334916232384</v>
      </c>
      <c r="S51" s="77">
        <v>1481.3778965800934</v>
      </c>
      <c r="T51" s="77">
        <v>1445.5729150713946</v>
      </c>
      <c r="U51" s="77">
        <v>1641.5723644935229</v>
      </c>
      <c r="V51" s="77">
        <v>1612.3671288187134</v>
      </c>
      <c r="W51" s="77">
        <v>1733.0421076050916</v>
      </c>
      <c r="X51" s="77">
        <v>1715.4971323187767</v>
      </c>
      <c r="Y51" s="77">
        <v>1847.788317973979</v>
      </c>
      <c r="Z51" s="77">
        <v>1961.7472926440619</v>
      </c>
      <c r="AA51" s="77">
        <v>2048.5327843340865</v>
      </c>
      <c r="AB51" s="77">
        <v>2390.7605829942772</v>
      </c>
      <c r="AC51" s="77">
        <v>2233.3559014288735</v>
      </c>
      <c r="AD51" s="77">
        <v>2092.2652498485641</v>
      </c>
      <c r="AE51" s="77">
        <v>2296.9429187776027</v>
      </c>
      <c r="AF51" s="77">
        <v>2360.0264105367355</v>
      </c>
      <c r="AG51" s="77">
        <v>2373.6401070859683</v>
      </c>
      <c r="AH51" s="77">
        <v>2207.6007931230588</v>
      </c>
      <c r="AI51" s="77">
        <v>2404.0863358117026</v>
      </c>
      <c r="AJ51" s="77">
        <v>2361.8387582957366</v>
      </c>
      <c r="AK51" s="77">
        <v>2483.4944607767234</v>
      </c>
      <c r="AL51" s="77">
        <v>2488.1107161011259</v>
      </c>
      <c r="AM51" s="77">
        <v>1615.9287782959796</v>
      </c>
      <c r="AN51" s="77">
        <v>1687.4447037814657</v>
      </c>
      <c r="AO51" s="77">
        <v>2217.0272808010332</v>
      </c>
      <c r="AP51" s="77">
        <v>2306.5764654159384</v>
      </c>
      <c r="AQ51" s="77">
        <v>2162.1753278713709</v>
      </c>
      <c r="AR51" s="77">
        <v>2528.0317231348672</v>
      </c>
      <c r="AS51" s="77">
        <v>2464.3779894005656</v>
      </c>
      <c r="AT51" s="77">
        <v>2640.9957845996801</v>
      </c>
      <c r="AU51" s="77">
        <v>2656.7604616182798</v>
      </c>
      <c r="AV51" s="77">
        <v>2597.7555308850515</v>
      </c>
      <c r="AW51" s="77">
        <v>2623.0550201470041</v>
      </c>
      <c r="AX51" s="77">
        <v>2645.1296150887169</v>
      </c>
      <c r="AY51" s="77">
        <v>2631.9103398352095</v>
      </c>
      <c r="AZ51" s="77">
        <v>2576.9462108925286</v>
      </c>
      <c r="BA51" s="77">
        <v>2452.9676103365541</v>
      </c>
      <c r="BB51" s="77">
        <v>2341.446064277653</v>
      </c>
      <c r="BC51" s="77">
        <v>2232.6889750066666</v>
      </c>
      <c r="BD51" s="77">
        <v>2259.3279516053553</v>
      </c>
      <c r="BE51" s="77">
        <v>2154.1050195694625</v>
      </c>
      <c r="BF51" s="77">
        <v>2044.9293597710091</v>
      </c>
      <c r="BG51" s="77">
        <v>1980.7584182585247</v>
      </c>
      <c r="BH51" s="77">
        <v>1944.8619500388813</v>
      </c>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81">
        <v>189.13028448555201</v>
      </c>
      <c r="D52" s="81">
        <v>152.42983362189599</v>
      </c>
      <c r="E52" s="81">
        <v>142.18744209655301</v>
      </c>
      <c r="F52" s="81">
        <v>189.49125239038099</v>
      </c>
      <c r="G52" s="81">
        <v>140.12089531108199</v>
      </c>
      <c r="H52" s="81">
        <v>141.38761884208</v>
      </c>
      <c r="I52" s="81">
        <v>130.90346958116601</v>
      </c>
      <c r="J52" s="81">
        <v>83.070023475241996</v>
      </c>
      <c r="K52" s="81">
        <v>117.296648572821</v>
      </c>
      <c r="L52" s="81">
        <v>112.841517955817</v>
      </c>
      <c r="M52" s="81">
        <v>114.14166147876</v>
      </c>
      <c r="N52" s="81">
        <v>105.73649624609099</v>
      </c>
      <c r="O52" s="81">
        <v>104.64913869543901</v>
      </c>
      <c r="P52" s="81">
        <v>113.88240688977</v>
      </c>
      <c r="Q52" s="81">
        <v>112.031969124371</v>
      </c>
      <c r="R52" s="81">
        <v>91.251010877533602</v>
      </c>
      <c r="S52" s="81">
        <v>98.220524154291596</v>
      </c>
      <c r="T52" s="81">
        <v>114.548168727697</v>
      </c>
      <c r="U52" s="81">
        <v>108.286988402886</v>
      </c>
      <c r="V52" s="81">
        <v>129.70659193272201</v>
      </c>
      <c r="W52" s="81">
        <v>141.42055325460899</v>
      </c>
      <c r="X52" s="81">
        <v>136.227230829305</v>
      </c>
      <c r="Y52" s="81">
        <v>127.324178236526</v>
      </c>
      <c r="Z52" s="81">
        <v>143.84734432706</v>
      </c>
      <c r="AA52" s="81">
        <v>204.731136967992</v>
      </c>
      <c r="AB52" s="81">
        <v>227.67506040545399</v>
      </c>
      <c r="AC52" s="81">
        <v>189.637382845605</v>
      </c>
      <c r="AD52" s="81">
        <v>327.92709671092098</v>
      </c>
      <c r="AE52" s="81">
        <v>372.177757161111</v>
      </c>
      <c r="AF52" s="81">
        <v>395.71789433147501</v>
      </c>
      <c r="AG52" s="81">
        <v>407.63156417782102</v>
      </c>
      <c r="AH52" s="81">
        <v>370.52662071641203</v>
      </c>
      <c r="AI52" s="81">
        <v>338.97873344426199</v>
      </c>
      <c r="AJ52" s="81">
        <v>361.95345410332698</v>
      </c>
      <c r="AK52" s="81">
        <v>360.97884291691997</v>
      </c>
      <c r="AL52" s="81">
        <v>396.37130441872699</v>
      </c>
      <c r="AM52" s="81">
        <v>328.44803715692899</v>
      </c>
      <c r="AN52" s="81">
        <v>399.16057592918798</v>
      </c>
      <c r="AO52" s="81">
        <v>443.10763143748198</v>
      </c>
      <c r="AP52" s="81">
        <v>429.29717574600397</v>
      </c>
      <c r="AQ52" s="81">
        <v>465.87148723521102</v>
      </c>
      <c r="AR52" s="81">
        <v>497.34969982686499</v>
      </c>
      <c r="AS52" s="81">
        <v>477.039011894802</v>
      </c>
      <c r="AT52" s="81">
        <v>512.61364529574405</v>
      </c>
      <c r="AU52" s="81">
        <v>535.70682911952599</v>
      </c>
      <c r="AV52" s="81">
        <v>512.73338591558195</v>
      </c>
      <c r="AW52" s="81">
        <v>502.98323115412302</v>
      </c>
      <c r="AX52" s="81">
        <v>502.44311020547298</v>
      </c>
      <c r="AY52" s="81">
        <v>428.646002586338</v>
      </c>
      <c r="AZ52" s="81">
        <v>428.03929444093097</v>
      </c>
      <c r="BA52" s="81">
        <v>403.66083023366701</v>
      </c>
      <c r="BB52" s="81">
        <v>478.97654644692699</v>
      </c>
      <c r="BC52" s="81">
        <v>444.47443267898899</v>
      </c>
      <c r="BD52" s="81">
        <v>490.46492213030899</v>
      </c>
      <c r="BE52" s="81">
        <v>425.17697411411098</v>
      </c>
      <c r="BF52" s="81">
        <v>487.948713809043</v>
      </c>
      <c r="BG52" s="81">
        <v>443.75129880743498</v>
      </c>
      <c r="BH52" s="81">
        <v>451.92565465413202</v>
      </c>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7">
        <v>189.13028448555201</v>
      </c>
      <c r="D53" s="77">
        <v>152.42983362189599</v>
      </c>
      <c r="E53" s="77">
        <v>142.18744209655301</v>
      </c>
      <c r="F53" s="77">
        <v>189.49125239038099</v>
      </c>
      <c r="G53" s="77">
        <v>140.12089531108199</v>
      </c>
      <c r="H53" s="77">
        <v>141.38761884208</v>
      </c>
      <c r="I53" s="77">
        <v>130.90346958116601</v>
      </c>
      <c r="J53" s="77">
        <v>83.070023475241996</v>
      </c>
      <c r="K53" s="77">
        <v>117.296648572821</v>
      </c>
      <c r="L53" s="77">
        <v>112.841517955817</v>
      </c>
      <c r="M53" s="77">
        <v>114.14166147876</v>
      </c>
      <c r="N53" s="77">
        <v>105.73649624609099</v>
      </c>
      <c r="O53" s="77">
        <v>104.64913869543901</v>
      </c>
      <c r="P53" s="77">
        <v>113.88240688977</v>
      </c>
      <c r="Q53" s="77">
        <v>112.031969124371</v>
      </c>
      <c r="R53" s="77">
        <v>91.251010877533602</v>
      </c>
      <c r="S53" s="77">
        <v>98.220524154291596</v>
      </c>
      <c r="T53" s="77">
        <v>114.548168727697</v>
      </c>
      <c r="U53" s="77">
        <v>108.286988402886</v>
      </c>
      <c r="V53" s="77">
        <v>129.70659193272201</v>
      </c>
      <c r="W53" s="77">
        <v>141.42055325460899</v>
      </c>
      <c r="X53" s="77">
        <v>136.227230829305</v>
      </c>
      <c r="Y53" s="77">
        <v>127.324178236526</v>
      </c>
      <c r="Z53" s="77">
        <v>143.84734432706</v>
      </c>
      <c r="AA53" s="77">
        <v>204.731136967992</v>
      </c>
      <c r="AB53" s="77">
        <v>227.67506040545399</v>
      </c>
      <c r="AC53" s="77">
        <v>189.637382845605</v>
      </c>
      <c r="AD53" s="77">
        <v>327.92709671092098</v>
      </c>
      <c r="AE53" s="77">
        <v>372.177757161111</v>
      </c>
      <c r="AF53" s="77">
        <v>395.71789433147501</v>
      </c>
      <c r="AG53" s="77">
        <v>407.63156417782102</v>
      </c>
      <c r="AH53" s="77">
        <v>370.52662071641203</v>
      </c>
      <c r="AI53" s="77">
        <v>338.97873344426199</v>
      </c>
      <c r="AJ53" s="77">
        <v>361.95345410332698</v>
      </c>
      <c r="AK53" s="77">
        <v>360.97884291691997</v>
      </c>
      <c r="AL53" s="77">
        <v>396.37130441872699</v>
      </c>
      <c r="AM53" s="77">
        <v>328.44803715692899</v>
      </c>
      <c r="AN53" s="77">
        <v>399.16057592918798</v>
      </c>
      <c r="AO53" s="77">
        <v>443.10763143748198</v>
      </c>
      <c r="AP53" s="77">
        <v>429.29717574600397</v>
      </c>
      <c r="AQ53" s="77">
        <v>465.87148723521102</v>
      </c>
      <c r="AR53" s="77">
        <v>497.34969982686499</v>
      </c>
      <c r="AS53" s="77">
        <v>477.039011894802</v>
      </c>
      <c r="AT53" s="77">
        <v>512.61364529574405</v>
      </c>
      <c r="AU53" s="77">
        <v>535.70682911952599</v>
      </c>
      <c r="AV53" s="77">
        <v>512.73338591558195</v>
      </c>
      <c r="AW53" s="77">
        <v>502.98323115412302</v>
      </c>
      <c r="AX53" s="77">
        <v>502.44311020547298</v>
      </c>
      <c r="AY53" s="77">
        <v>428.646002586338</v>
      </c>
      <c r="AZ53" s="77">
        <v>428.03929444093097</v>
      </c>
      <c r="BA53" s="77">
        <v>403.66083023366701</v>
      </c>
      <c r="BB53" s="77">
        <v>478.97654644692699</v>
      </c>
      <c r="BC53" s="77">
        <v>444.47443267898899</v>
      </c>
      <c r="BD53" s="77">
        <v>490.46492213030899</v>
      </c>
      <c r="BE53" s="77">
        <v>425.17697411411098</v>
      </c>
      <c r="BF53" s="77">
        <v>487.948713809043</v>
      </c>
      <c r="BG53" s="77">
        <v>443.75129880743498</v>
      </c>
      <c r="BH53" s="77">
        <v>451.92565465413202</v>
      </c>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8" t="s">
        <v>150</v>
      </c>
      <c r="B54" s="118"/>
      <c r="C54" s="78">
        <v>8755.2260366407736</v>
      </c>
      <c r="D54" s="78">
        <v>8329.8063860938601</v>
      </c>
      <c r="E54" s="78">
        <v>8202.7245904860774</v>
      </c>
      <c r="F54" s="78">
        <v>7893.5300386852714</v>
      </c>
      <c r="G54" s="78">
        <v>7321.1865295712123</v>
      </c>
      <c r="H54" s="78">
        <v>6889.8583830246725</v>
      </c>
      <c r="I54" s="78">
        <v>6663.6366749127164</v>
      </c>
      <c r="J54" s="78">
        <v>6131.8380054999907</v>
      </c>
      <c r="K54" s="78">
        <v>6669.7088987726083</v>
      </c>
      <c r="L54" s="78">
        <v>7023.138082213376</v>
      </c>
      <c r="M54" s="78">
        <v>6967.0374207884252</v>
      </c>
      <c r="N54" s="78">
        <v>7170.7144935806173</v>
      </c>
      <c r="O54" s="78">
        <v>6931.5544397956119</v>
      </c>
      <c r="P54" s="78">
        <v>7046.8855447740061</v>
      </c>
      <c r="Q54" s="78">
        <v>6580.267148739762</v>
      </c>
      <c r="R54" s="78">
        <v>6700.809724288335</v>
      </c>
      <c r="S54" s="78">
        <v>6465.5863412254976</v>
      </c>
      <c r="T54" s="78">
        <v>6323.3777311766389</v>
      </c>
      <c r="U54" s="78">
        <v>7108.3672778498349</v>
      </c>
      <c r="V54" s="78">
        <v>7361.1267295978505</v>
      </c>
      <c r="W54" s="78">
        <v>7461.7021893623287</v>
      </c>
      <c r="X54" s="78">
        <v>7508.2484228945123</v>
      </c>
      <c r="Y54" s="78">
        <v>8122.9133910514693</v>
      </c>
      <c r="Z54" s="78">
        <v>8440.1055048776689</v>
      </c>
      <c r="AA54" s="78">
        <v>8691.4219617151302</v>
      </c>
      <c r="AB54" s="78">
        <v>9506.8913235367527</v>
      </c>
      <c r="AC54" s="78">
        <v>9503.7711759340455</v>
      </c>
      <c r="AD54" s="78">
        <v>9742.5639444233057</v>
      </c>
      <c r="AE54" s="78">
        <v>10084.860960120204</v>
      </c>
      <c r="AF54" s="78">
        <v>9824.7156470197624</v>
      </c>
      <c r="AG54" s="78">
        <v>9627.865740099769</v>
      </c>
      <c r="AH54" s="78">
        <v>8871.0613632973636</v>
      </c>
      <c r="AI54" s="78">
        <v>9179.2527150059759</v>
      </c>
      <c r="AJ54" s="78">
        <v>9178.9974502660025</v>
      </c>
      <c r="AK54" s="78">
        <v>9297.5477855849203</v>
      </c>
      <c r="AL54" s="78">
        <v>8819.6514111371107</v>
      </c>
      <c r="AM54" s="78">
        <v>5147.8232677697306</v>
      </c>
      <c r="AN54" s="78">
        <v>5899.2740401638994</v>
      </c>
      <c r="AO54" s="78">
        <v>8058.0860581545139</v>
      </c>
      <c r="AP54" s="78">
        <v>8392.5357190916038</v>
      </c>
      <c r="AQ54" s="78">
        <v>8468.3940016099896</v>
      </c>
      <c r="AR54" s="78">
        <v>8814.5815109598661</v>
      </c>
      <c r="AS54" s="78">
        <v>8661.2619039864221</v>
      </c>
      <c r="AT54" s="78">
        <v>8820.0600950527187</v>
      </c>
      <c r="AU54" s="78">
        <v>9023.3326017126292</v>
      </c>
      <c r="AV54" s="78">
        <v>8655.8239773016139</v>
      </c>
      <c r="AW54" s="78">
        <v>8787.0861573052607</v>
      </c>
      <c r="AX54" s="78">
        <v>8746.6672945137507</v>
      </c>
      <c r="AY54" s="78">
        <v>8636.1232890757165</v>
      </c>
      <c r="AZ54" s="78">
        <v>8466.1454451577865</v>
      </c>
      <c r="BA54" s="78">
        <v>8290.0668410428389</v>
      </c>
      <c r="BB54" s="78">
        <v>8147.3052231231823</v>
      </c>
      <c r="BC54" s="78">
        <v>7677.2513939672126</v>
      </c>
      <c r="BD54" s="78">
        <v>7592.8593972349263</v>
      </c>
      <c r="BE54" s="78">
        <v>7326.730146631101</v>
      </c>
      <c r="BF54" s="78">
        <v>7499.9921241446636</v>
      </c>
      <c r="BG54" s="78">
        <v>7170.0624084309611</v>
      </c>
      <c r="BH54" s="78">
        <v>7089.7039694924215</v>
      </c>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N55" s="100"/>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100"/>
    </row>
    <row r="56" spans="1:129" s="7" customFormat="1" ht="15" thickBot="1" x14ac:dyDescent="0.4">
      <c r="A56" s="88" t="s">
        <v>192</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N56" s="85"/>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5"/>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335</v>
      </c>
    </row>
    <row r="58" spans="1:129" s="93" customFormat="1" ht="15" thickBot="1" x14ac:dyDescent="0.4">
      <c r="A58" s="94" t="s">
        <v>94</v>
      </c>
      <c r="B58" s="95" t="s">
        <v>95</v>
      </c>
      <c r="C58" s="23">
        <v>3.6448265883077722E-3</v>
      </c>
      <c r="D58" s="23">
        <v>4.224716284860517E-3</v>
      </c>
      <c r="E58" s="23">
        <v>1.3013468198192265E-2</v>
      </c>
      <c r="F58" s="23">
        <v>1.325818875052341E-2</v>
      </c>
      <c r="G58" s="23">
        <v>1.287656496369932E-2</v>
      </c>
      <c r="H58" s="23">
        <v>1.5265747589523031E-2</v>
      </c>
      <c r="I58" s="23">
        <v>4.8422886870783033E-3</v>
      </c>
      <c r="J58" s="23">
        <v>8.0365487205832625E-3</v>
      </c>
      <c r="K58" s="23">
        <v>3.4149419997124703E-3</v>
      </c>
      <c r="L58" s="23">
        <v>5.7869815009598691E-3</v>
      </c>
      <c r="M58" s="23">
        <v>1.1600439498727553E-2</v>
      </c>
      <c r="N58" s="23">
        <v>3.8092744776385802E-3</v>
      </c>
      <c r="O58" s="23">
        <v>9.3703340607904397E-3</v>
      </c>
      <c r="P58" s="23">
        <v>1.0387014689893033E-2</v>
      </c>
      <c r="Q58" s="23">
        <v>9.5291707142771877E-3</v>
      </c>
      <c r="R58" s="23">
        <v>1.6500573217227549E-3</v>
      </c>
      <c r="S58" s="23">
        <v>9.1581300548887971E-3</v>
      </c>
      <c r="T58" s="23">
        <v>1.0848669434620961E-2</v>
      </c>
      <c r="U58" s="23">
        <v>1.3520489426889054E-2</v>
      </c>
      <c r="V58" s="23">
        <v>2.6482175157609478E-2</v>
      </c>
      <c r="W58" s="23">
        <v>1.4034025261099554E-2</v>
      </c>
      <c r="X58" s="23">
        <v>2.3094135590973796E-2</v>
      </c>
      <c r="Y58" s="23">
        <v>1.9046860237118799E-2</v>
      </c>
      <c r="Z58" s="23">
        <v>1.2755028862798444E-2</v>
      </c>
      <c r="AA58" s="23">
        <v>8.2514442113289558E-4</v>
      </c>
      <c r="AB58" s="23">
        <v>5.8690015801587275E-4</v>
      </c>
      <c r="AC58" s="23">
        <v>9.5786594127130354E-4</v>
      </c>
      <c r="AD58" s="23">
        <v>1.2390771600592583E-3</v>
      </c>
      <c r="AE58" s="23">
        <v>2.5569241872169949E-3</v>
      </c>
      <c r="AF58" s="23">
        <v>5.4052872628927735E-3</v>
      </c>
      <c r="AG58" s="23">
        <v>3.5602233212019443E-3</v>
      </c>
      <c r="AH58" s="23">
        <v>2.188292912677877E-3</v>
      </c>
      <c r="AI58" s="23">
        <v>2.6898351949700291E-3</v>
      </c>
      <c r="AJ58" s="23">
        <v>3.5958132300152519E-3</v>
      </c>
      <c r="AK58" s="23">
        <v>3.3103083651293119E-3</v>
      </c>
      <c r="AL58" s="23">
        <v>2.1426009277743176E-3</v>
      </c>
      <c r="AM58" s="23">
        <v>8.9479811758534536E-4</v>
      </c>
      <c r="AN58" s="23">
        <v>9.2167015596393651E-4</v>
      </c>
      <c r="AO58" s="23">
        <v>1.2501591810588578E-3</v>
      </c>
      <c r="AP58" s="23">
        <v>1.1922304196942553E-3</v>
      </c>
      <c r="AQ58" s="23">
        <v>2.9013637179198569E-3</v>
      </c>
      <c r="AR58" s="23">
        <v>3.3136599320804506E-3</v>
      </c>
      <c r="AS58" s="23">
        <v>1.2328509025649511E-3</v>
      </c>
      <c r="AT58" s="23">
        <v>2.7903731519564583E-3</v>
      </c>
      <c r="AU58" s="23">
        <v>5.7545403763725328E-3</v>
      </c>
      <c r="AV58" s="23">
        <v>6.5860594916528382E-3</v>
      </c>
      <c r="AW58" s="23">
        <v>4.3373839234568182E-3</v>
      </c>
      <c r="AX58" s="23">
        <v>3.2530327317473432E-3</v>
      </c>
      <c r="AY58" s="23">
        <v>1.8505966197824551E-3</v>
      </c>
      <c r="AZ58" s="23">
        <v>5.9195719931347665E-3</v>
      </c>
      <c r="BA58" s="23">
        <v>1.9845511052003265E-3</v>
      </c>
      <c r="BB58" s="23">
        <v>1.1226295440437812E-3</v>
      </c>
      <c r="BC58" s="23">
        <v>2.3160686940283184E-3</v>
      </c>
      <c r="BD58" s="23">
        <v>3.625530161321971E-3</v>
      </c>
      <c r="BE58" s="23">
        <v>3.6823724672621441E-3</v>
      </c>
      <c r="BF58" s="23">
        <v>3.5752723381088413E-3</v>
      </c>
      <c r="BG58" s="23">
        <v>3.7200935538372376E-3</v>
      </c>
      <c r="BH58" s="23">
        <v>2.2676011786294235E-3</v>
      </c>
      <c r="BN58" s="85"/>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5"/>
    </row>
    <row r="59" spans="1:129" s="93" customFormat="1" ht="15" thickBot="1" x14ac:dyDescent="0.4">
      <c r="A59" s="96"/>
      <c r="B59" s="96" t="s">
        <v>145</v>
      </c>
      <c r="C59" s="24">
        <v>3.6448265883077722E-3</v>
      </c>
      <c r="D59" s="24">
        <v>4.224716284860517E-3</v>
      </c>
      <c r="E59" s="24">
        <v>1.3013468198192265E-2</v>
      </c>
      <c r="F59" s="24">
        <v>1.325818875052341E-2</v>
      </c>
      <c r="G59" s="24">
        <v>1.287656496369932E-2</v>
      </c>
      <c r="H59" s="24">
        <v>1.5265747589523031E-2</v>
      </c>
      <c r="I59" s="24">
        <v>4.8422886870783033E-3</v>
      </c>
      <c r="J59" s="24">
        <v>8.0365487205832625E-3</v>
      </c>
      <c r="K59" s="24">
        <v>3.4149419997124703E-3</v>
      </c>
      <c r="L59" s="24">
        <v>5.7869815009598691E-3</v>
      </c>
      <c r="M59" s="24">
        <v>1.1600439498727553E-2</v>
      </c>
      <c r="N59" s="24">
        <v>3.8092744776385802E-3</v>
      </c>
      <c r="O59" s="24">
        <v>9.3703340607904397E-3</v>
      </c>
      <c r="P59" s="24">
        <v>1.0387014689893033E-2</v>
      </c>
      <c r="Q59" s="24">
        <v>9.5291707142771877E-3</v>
      </c>
      <c r="R59" s="24">
        <v>1.6500573217227549E-3</v>
      </c>
      <c r="S59" s="24">
        <v>9.1581300548887971E-3</v>
      </c>
      <c r="T59" s="24">
        <v>1.0848669434620961E-2</v>
      </c>
      <c r="U59" s="24">
        <v>1.3520489426889054E-2</v>
      </c>
      <c r="V59" s="24">
        <v>2.6482175157609478E-2</v>
      </c>
      <c r="W59" s="24">
        <v>1.4034025261099554E-2</v>
      </c>
      <c r="X59" s="24">
        <v>2.3094135590973796E-2</v>
      </c>
      <c r="Y59" s="24">
        <v>1.9046860237118799E-2</v>
      </c>
      <c r="Z59" s="24">
        <v>1.2755028862798444E-2</v>
      </c>
      <c r="AA59" s="24">
        <v>8.2514442113289558E-4</v>
      </c>
      <c r="AB59" s="24">
        <v>5.8690015801587275E-4</v>
      </c>
      <c r="AC59" s="24">
        <v>9.5786594127130354E-4</v>
      </c>
      <c r="AD59" s="24">
        <v>1.2390771600592583E-3</v>
      </c>
      <c r="AE59" s="24">
        <v>2.5569241872169949E-3</v>
      </c>
      <c r="AF59" s="24">
        <v>5.4052872628927735E-3</v>
      </c>
      <c r="AG59" s="24">
        <v>3.5602233212019443E-3</v>
      </c>
      <c r="AH59" s="24">
        <v>2.188292912677877E-3</v>
      </c>
      <c r="AI59" s="24">
        <v>2.6898351949700291E-3</v>
      </c>
      <c r="AJ59" s="24">
        <v>3.5958132300152519E-3</v>
      </c>
      <c r="AK59" s="24">
        <v>3.3103083651293119E-3</v>
      </c>
      <c r="AL59" s="24">
        <v>2.1426009277743176E-3</v>
      </c>
      <c r="AM59" s="24">
        <v>8.9479811758534536E-4</v>
      </c>
      <c r="AN59" s="24">
        <v>9.2167015596393651E-4</v>
      </c>
      <c r="AO59" s="24">
        <v>1.2501591810588578E-3</v>
      </c>
      <c r="AP59" s="24">
        <v>1.1922304196942553E-3</v>
      </c>
      <c r="AQ59" s="24">
        <v>2.9013637179198569E-3</v>
      </c>
      <c r="AR59" s="24">
        <v>3.3136599320804506E-3</v>
      </c>
      <c r="AS59" s="24">
        <v>1.2328509025649511E-3</v>
      </c>
      <c r="AT59" s="24">
        <v>2.7903731519564583E-3</v>
      </c>
      <c r="AU59" s="24">
        <v>5.7545403763725328E-3</v>
      </c>
      <c r="AV59" s="24">
        <v>6.5860594916528382E-3</v>
      </c>
      <c r="AW59" s="24">
        <v>4.3373839234568182E-3</v>
      </c>
      <c r="AX59" s="24">
        <v>3.2530327317473432E-3</v>
      </c>
      <c r="AY59" s="24">
        <v>1.8505966197824551E-3</v>
      </c>
      <c r="AZ59" s="24">
        <v>5.9195719931347665E-3</v>
      </c>
      <c r="BA59" s="24">
        <v>1.9845511052003265E-3</v>
      </c>
      <c r="BB59" s="24">
        <v>1.1226295440437812E-3</v>
      </c>
      <c r="BC59" s="24">
        <v>2.3160686940283184E-3</v>
      </c>
      <c r="BD59" s="24">
        <v>3.625530161321971E-3</v>
      </c>
      <c r="BE59" s="24">
        <v>3.6823724672621441E-3</v>
      </c>
      <c r="BF59" s="24">
        <v>3.5752723381088413E-3</v>
      </c>
      <c r="BG59" s="24">
        <v>3.7200935538372376E-3</v>
      </c>
      <c r="BH59" s="24">
        <v>2.2676011786294235E-3</v>
      </c>
      <c r="BN59" s="85"/>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5"/>
    </row>
    <row r="60" spans="1:129" s="93" customFormat="1" ht="15" thickBot="1" x14ac:dyDescent="0.4">
      <c r="A60" s="97" t="s">
        <v>96</v>
      </c>
      <c r="B60" s="98" t="s">
        <v>97</v>
      </c>
      <c r="C60" s="23">
        <v>0.11418156702559715</v>
      </c>
      <c r="D60" s="23">
        <v>9.7057968872859585E-2</v>
      </c>
      <c r="E60" s="23">
        <v>9.9538848179670375E-2</v>
      </c>
      <c r="F60" s="23">
        <v>8.3445133623621701E-2</v>
      </c>
      <c r="G60" s="23">
        <v>6.9495191724765967E-2</v>
      </c>
      <c r="H60" s="23">
        <v>9.1145732321486844E-2</v>
      </c>
      <c r="I60" s="23">
        <v>7.987380882047164E-2</v>
      </c>
      <c r="J60" s="23">
        <v>8.7952476770755225E-2</v>
      </c>
      <c r="K60" s="23">
        <v>0.10135880535719777</v>
      </c>
      <c r="L60" s="23">
        <v>8.20374508951104E-2</v>
      </c>
      <c r="M60" s="23">
        <v>6.4437196291910706E-2</v>
      </c>
      <c r="N60" s="23">
        <v>6.5501791296358747E-2</v>
      </c>
      <c r="O60" s="23">
        <v>6.408058171467218E-2</v>
      </c>
      <c r="P60" s="23">
        <v>6.5988593987628935E-2</v>
      </c>
      <c r="Q60" s="23">
        <v>6.8411243365737645E-2</v>
      </c>
      <c r="R60" s="23">
        <v>6.7770447315435356E-2</v>
      </c>
      <c r="S60" s="23">
        <v>5.6243720387178092E-2</v>
      </c>
      <c r="T60" s="23">
        <v>6.0436752562712616E-2</v>
      </c>
      <c r="U60" s="23">
        <v>6.682944369935033E-2</v>
      </c>
      <c r="V60" s="23">
        <v>6.4154057495127134E-2</v>
      </c>
      <c r="W60" s="23">
        <v>6.2927551347234184E-2</v>
      </c>
      <c r="X60" s="23">
        <v>6.6610740882979316E-2</v>
      </c>
      <c r="Y60" s="23">
        <v>6.6597864832804179E-2</v>
      </c>
      <c r="Z60" s="23">
        <v>6.3841366717744916E-2</v>
      </c>
      <c r="AA60" s="23">
        <v>6.7412730412655719E-2</v>
      </c>
      <c r="AB60" s="23">
        <v>6.4969638812503686E-2</v>
      </c>
      <c r="AC60" s="23">
        <v>7.1580569310833453E-2</v>
      </c>
      <c r="AD60" s="23">
        <v>7.1955570643292929E-2</v>
      </c>
      <c r="AE60" s="23">
        <v>7.4447210229849112E-2</v>
      </c>
      <c r="AF60" s="23">
        <v>7.0234074718941344E-2</v>
      </c>
      <c r="AG60" s="23">
        <v>7.0041357389967931E-2</v>
      </c>
      <c r="AH60" s="23">
        <v>7.2724037192783711E-2</v>
      </c>
      <c r="AI60" s="23">
        <v>7.1510658123877205E-2</v>
      </c>
      <c r="AJ60" s="23">
        <v>6.8447399536852763E-2</v>
      </c>
      <c r="AK60" s="23">
        <v>6.6067116647914606E-2</v>
      </c>
      <c r="AL60" s="23">
        <v>6.6323565972525936E-2</v>
      </c>
      <c r="AM60" s="23">
        <v>6.0728381043270219E-2</v>
      </c>
      <c r="AN60" s="23">
        <v>5.8478777161453166E-2</v>
      </c>
      <c r="AO60" s="23">
        <v>6.7723361224441905E-2</v>
      </c>
      <c r="AP60" s="23">
        <v>5.2692095043105056E-2</v>
      </c>
      <c r="AQ60" s="23">
        <v>5.7895123859629118E-2</v>
      </c>
      <c r="AR60" s="23">
        <v>6.0775342296796299E-2</v>
      </c>
      <c r="AS60" s="23">
        <v>6.4980640580912977E-2</v>
      </c>
      <c r="AT60" s="23">
        <v>6.5067866081059092E-2</v>
      </c>
      <c r="AU60" s="23">
        <v>5.8108732306304332E-2</v>
      </c>
      <c r="AV60" s="23">
        <v>6.8030126588953896E-2</v>
      </c>
      <c r="AW60" s="23">
        <v>6.1019815096379763E-2</v>
      </c>
      <c r="AX60" s="23">
        <v>5.8773596136152559E-2</v>
      </c>
      <c r="AY60" s="23">
        <v>6.0040509328474399E-2</v>
      </c>
      <c r="AZ60" s="23">
        <v>5.9685319886456159E-2</v>
      </c>
      <c r="BA60" s="23">
        <v>5.959904564517559E-2</v>
      </c>
      <c r="BB60" s="23">
        <v>6.0848683127044473E-2</v>
      </c>
      <c r="BC60" s="23">
        <v>5.8105853141407052E-2</v>
      </c>
      <c r="BD60" s="23">
        <v>6.0802708771260996E-2</v>
      </c>
      <c r="BE60" s="23">
        <v>6.178915194362794E-2</v>
      </c>
      <c r="BF60" s="23">
        <v>6.3591541870122198E-2</v>
      </c>
      <c r="BG60" s="23">
        <v>6.046570486083528E-2</v>
      </c>
      <c r="BH60" s="23">
        <v>5.6403723693162378E-2</v>
      </c>
      <c r="BN60" s="85"/>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5"/>
    </row>
    <row r="61" spans="1:129" s="93" customFormat="1" ht="15" thickBot="1" x14ac:dyDescent="0.4">
      <c r="A61" s="97" t="s">
        <v>98</v>
      </c>
      <c r="B61" s="98" t="s">
        <v>99</v>
      </c>
      <c r="C61" s="23">
        <v>4.3852759836883609E-2</v>
      </c>
      <c r="D61" s="23">
        <v>4.1214452109571705E-2</v>
      </c>
      <c r="E61" s="23">
        <v>3.5545438678375264E-2</v>
      </c>
      <c r="F61" s="23">
        <v>4.404955892410841E-2</v>
      </c>
      <c r="G61" s="23">
        <v>4.3177749953734704E-2</v>
      </c>
      <c r="H61" s="23">
        <v>4.2886223359194328E-2</v>
      </c>
      <c r="I61" s="23">
        <v>4.0644249169618382E-2</v>
      </c>
      <c r="J61" s="23">
        <v>4.0558080752902362E-2</v>
      </c>
      <c r="K61" s="23">
        <v>4.2428328194119534E-2</v>
      </c>
      <c r="L61" s="23">
        <v>4.2545963433259046E-2</v>
      </c>
      <c r="M61" s="23">
        <v>4.3034466496186842E-2</v>
      </c>
      <c r="N61" s="23">
        <v>4.2563445959269648E-2</v>
      </c>
      <c r="O61" s="23">
        <v>4.9235280901577222E-2</v>
      </c>
      <c r="P61" s="23">
        <v>5.4520043923409721E-2</v>
      </c>
      <c r="Q61" s="23">
        <v>5.0777339205651785E-2</v>
      </c>
      <c r="R61" s="23">
        <v>4.561211121201815E-2</v>
      </c>
      <c r="S61" s="23">
        <v>4.1594984986934237E-2</v>
      </c>
      <c r="T61" s="23">
        <v>4.4213140133424735E-2</v>
      </c>
      <c r="U61" s="23">
        <v>5.005097000945951E-2</v>
      </c>
      <c r="V61" s="23">
        <v>4.571172584531754E-2</v>
      </c>
      <c r="W61" s="23">
        <v>4.2953210122582589E-2</v>
      </c>
      <c r="X61" s="23">
        <v>4.2206998650015433E-2</v>
      </c>
      <c r="Y61" s="23">
        <v>3.7259186174833141E-2</v>
      </c>
      <c r="Z61" s="23">
        <v>4.1689616477990542E-2</v>
      </c>
      <c r="AA61" s="23">
        <v>4.657252532080567E-2</v>
      </c>
      <c r="AB61" s="23">
        <v>4.6165017424325758E-2</v>
      </c>
      <c r="AC61" s="23">
        <v>5.3324906384091632E-2</v>
      </c>
      <c r="AD61" s="23">
        <v>4.7875476012308349E-2</v>
      </c>
      <c r="AE61" s="23">
        <v>4.9650697688814881E-2</v>
      </c>
      <c r="AF61" s="23">
        <v>4.6420075190905248E-2</v>
      </c>
      <c r="AG61" s="23">
        <v>4.1369826186065314E-2</v>
      </c>
      <c r="AH61" s="23">
        <v>3.9579258632303063E-2</v>
      </c>
      <c r="AI61" s="23">
        <v>4.3975910874020398E-2</v>
      </c>
      <c r="AJ61" s="23">
        <v>4.0016204683849081E-2</v>
      </c>
      <c r="AK61" s="23">
        <v>4.3566360587448609E-2</v>
      </c>
      <c r="AL61" s="23">
        <v>4.0722205081472576E-2</v>
      </c>
      <c r="AM61" s="23">
        <v>2.6370970039146166E-2</v>
      </c>
      <c r="AN61" s="23">
        <v>3.3202339166761033E-2</v>
      </c>
      <c r="AO61" s="23">
        <v>3.8948954065063934E-2</v>
      </c>
      <c r="AP61" s="23">
        <v>3.9316977852120995E-2</v>
      </c>
      <c r="AQ61" s="23">
        <v>3.6696072346702177E-2</v>
      </c>
      <c r="AR61" s="23">
        <v>3.28177469468637E-2</v>
      </c>
      <c r="AS61" s="23">
        <v>3.170207553100822E-2</v>
      </c>
      <c r="AT61" s="23">
        <v>3.269961610963211E-2</v>
      </c>
      <c r="AU61" s="23">
        <v>3.4817097807449425E-2</v>
      </c>
      <c r="AV61" s="23">
        <v>3.7659672512505037E-2</v>
      </c>
      <c r="AW61" s="23">
        <v>3.5249925907807393E-2</v>
      </c>
      <c r="AX61" s="23">
        <v>3.824057361631767E-2</v>
      </c>
      <c r="AY61" s="23">
        <v>4.2705685468939408E-2</v>
      </c>
      <c r="AZ61" s="23">
        <v>3.6483556181857793E-2</v>
      </c>
      <c r="BA61" s="23">
        <v>3.4810190677151492E-2</v>
      </c>
      <c r="BB61" s="23">
        <v>2.9727612962453829E-2</v>
      </c>
      <c r="BC61" s="23">
        <v>3.002563577178527E-2</v>
      </c>
      <c r="BD61" s="23">
        <v>2.817883307474053E-2</v>
      </c>
      <c r="BE61" s="23">
        <v>3.0781684323826344E-2</v>
      </c>
      <c r="BF61" s="23">
        <v>3.0459142774282733E-2</v>
      </c>
      <c r="BG61" s="23">
        <v>3.0071051761974318E-2</v>
      </c>
      <c r="BH61" s="23">
        <v>2.8302386832537923E-2</v>
      </c>
      <c r="BN61" s="85"/>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5"/>
    </row>
    <row r="62" spans="1:129" s="93" customFormat="1" ht="15" thickBot="1" x14ac:dyDescent="0.4">
      <c r="A62" s="97" t="s">
        <v>100</v>
      </c>
      <c r="B62" s="98" t="s">
        <v>101</v>
      </c>
      <c r="C62" s="23">
        <v>0.13418736731997719</v>
      </c>
      <c r="D62" s="23">
        <v>0.12739867346287986</v>
      </c>
      <c r="E62" s="23">
        <v>0.11412250249286619</v>
      </c>
      <c r="F62" s="23">
        <v>9.6471669652381992E-2</v>
      </c>
      <c r="G62" s="23">
        <v>9.7950022020533434E-2</v>
      </c>
      <c r="H62" s="23">
        <v>8.5332431032735551E-2</v>
      </c>
      <c r="I62" s="23">
        <v>8.5131259992744054E-2</v>
      </c>
      <c r="J62" s="23">
        <v>7.8078668062207326E-2</v>
      </c>
      <c r="K62" s="23">
        <v>8.8831727920522408E-2</v>
      </c>
      <c r="L62" s="23">
        <v>9.6705955379458822E-2</v>
      </c>
      <c r="M62" s="23">
        <v>9.8625363612383027E-2</v>
      </c>
      <c r="N62" s="23">
        <v>0.10413782087388355</v>
      </c>
      <c r="O62" s="23">
        <v>9.4352620696024167E-2</v>
      </c>
      <c r="P62" s="23">
        <v>9.0350101427133192E-2</v>
      </c>
      <c r="Q62" s="23">
        <v>8.0149720913083353E-2</v>
      </c>
      <c r="R62" s="23">
        <v>8.1834582574330836E-2</v>
      </c>
      <c r="S62" s="23">
        <v>7.4013170263448155E-2</v>
      </c>
      <c r="T62" s="23">
        <v>7.7956371205491273E-2</v>
      </c>
      <c r="U62" s="23">
        <v>8.463740106375138E-2</v>
      </c>
      <c r="V62" s="23">
        <v>8.2526073181737589E-2</v>
      </c>
      <c r="W62" s="23">
        <v>8.9015827878796069E-2</v>
      </c>
      <c r="X62" s="23">
        <v>8.6439891850072267E-2</v>
      </c>
      <c r="Y62" s="23">
        <v>8.4025542731108391E-2</v>
      </c>
      <c r="Z62" s="23">
        <v>9.445923706372486E-2</v>
      </c>
      <c r="AA62" s="23">
        <v>9.0286694366403866E-2</v>
      </c>
      <c r="AB62" s="23">
        <v>0.10068464012554061</v>
      </c>
      <c r="AC62" s="23">
        <v>0.10709411768785343</v>
      </c>
      <c r="AD62" s="23">
        <v>0.10463404557776522</v>
      </c>
      <c r="AE62" s="23">
        <v>0.10695171655725154</v>
      </c>
      <c r="AF62" s="23">
        <v>0.10030829814565749</v>
      </c>
      <c r="AG62" s="23">
        <v>9.0496581241499494E-2</v>
      </c>
      <c r="AH62" s="23">
        <v>8.5398621729683169E-2</v>
      </c>
      <c r="AI62" s="23">
        <v>8.2442436835049732E-2</v>
      </c>
      <c r="AJ62" s="23">
        <v>8.1144168574308784E-2</v>
      </c>
      <c r="AK62" s="23">
        <v>7.6181993335562734E-2</v>
      </c>
      <c r="AL62" s="23">
        <v>7.1847835930807749E-2</v>
      </c>
      <c r="AM62" s="23">
        <v>4.5074168419602011E-2</v>
      </c>
      <c r="AN62" s="23">
        <v>5.3105171226745899E-2</v>
      </c>
      <c r="AO62" s="23">
        <v>7.5565686371628735E-2</v>
      </c>
      <c r="AP62" s="23">
        <v>7.6602628178295912E-2</v>
      </c>
      <c r="AQ62" s="23">
        <v>6.7579140015833442E-2</v>
      </c>
      <c r="AR62" s="23">
        <v>6.4797846436761466E-2</v>
      </c>
      <c r="AS62" s="23">
        <v>6.9010286880562086E-2</v>
      </c>
      <c r="AT62" s="23">
        <v>7.3537865115567105E-2</v>
      </c>
      <c r="AU62" s="23">
        <v>7.5982577021559861E-2</v>
      </c>
      <c r="AV62" s="23">
        <v>7.153415206559359E-2</v>
      </c>
      <c r="AW62" s="23">
        <v>7.2296016968302942E-2</v>
      </c>
      <c r="AX62" s="23">
        <v>7.0996951878669584E-2</v>
      </c>
      <c r="AY62" s="23">
        <v>6.6054450181012428E-2</v>
      </c>
      <c r="AZ62" s="23">
        <v>6.4634556896341427E-2</v>
      </c>
      <c r="BA62" s="23">
        <v>6.3437640569656728E-2</v>
      </c>
      <c r="BB62" s="23">
        <v>6.3460071013185043E-2</v>
      </c>
      <c r="BC62" s="23">
        <v>5.9175132730822061E-2</v>
      </c>
      <c r="BD62" s="23">
        <v>5.3558310275912534E-2</v>
      </c>
      <c r="BE62" s="23">
        <v>5.3288944049051892E-2</v>
      </c>
      <c r="BF62" s="23">
        <v>5.3545594775884671E-2</v>
      </c>
      <c r="BG62" s="23">
        <v>5.5134778658576487E-2</v>
      </c>
      <c r="BH62" s="23">
        <v>5.928972029481213E-2</v>
      </c>
      <c r="BN62" s="85"/>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5"/>
    </row>
    <row r="63" spans="1:129" s="93" customFormat="1" ht="15" thickBot="1" x14ac:dyDescent="0.4">
      <c r="A63" s="97" t="s">
        <v>102</v>
      </c>
      <c r="B63" s="98" t="s">
        <v>103</v>
      </c>
      <c r="C63" s="23">
        <v>9.4083729448027065E-2</v>
      </c>
      <c r="D63" s="23">
        <v>8.754911618431141E-2</v>
      </c>
      <c r="E63" s="23">
        <v>0.11504925199073103</v>
      </c>
      <c r="F63" s="23">
        <v>0.10188173225164665</v>
      </c>
      <c r="G63" s="23">
        <v>0.11324447520728118</v>
      </c>
      <c r="H63" s="23">
        <v>9.7144618131028357E-2</v>
      </c>
      <c r="I63" s="23">
        <v>7.6436777869038353E-2</v>
      </c>
      <c r="J63" s="23">
        <v>5.91628566992939E-2</v>
      </c>
      <c r="K63" s="23">
        <v>5.726752082032565E-2</v>
      </c>
      <c r="L63" s="23">
        <v>8.6686530660137942E-2</v>
      </c>
      <c r="M63" s="23">
        <v>7.9684917617006509E-2</v>
      </c>
      <c r="N63" s="23">
        <v>7.2693660138575103E-2</v>
      </c>
      <c r="O63" s="23">
        <v>8.1834230522134094E-2</v>
      </c>
      <c r="P63" s="23">
        <v>0.10306180889897923</v>
      </c>
      <c r="Q63" s="23">
        <v>8.2809650557477008E-2</v>
      </c>
      <c r="R63" s="23">
        <v>8.4867595901892745E-2</v>
      </c>
      <c r="S63" s="23">
        <v>9.5738264981682336E-2</v>
      </c>
      <c r="T63" s="23">
        <v>0.12877544988567585</v>
      </c>
      <c r="U63" s="23">
        <v>9.4457590638858835E-2</v>
      </c>
      <c r="V63" s="23">
        <v>8.6211284176091946E-2</v>
      </c>
      <c r="W63" s="23">
        <v>7.2112768312633801E-2</v>
      </c>
      <c r="X63" s="23">
        <v>9.6723269339656984E-2</v>
      </c>
      <c r="Y63" s="23">
        <v>0.11003196159145709</v>
      </c>
      <c r="Z63" s="23">
        <v>0.10550519445064575</v>
      </c>
      <c r="AA63" s="23">
        <v>0.11624530139170966</v>
      </c>
      <c r="AB63" s="23">
        <v>0.1281653178396987</v>
      </c>
      <c r="AC63" s="23">
        <v>0.12320814674740573</v>
      </c>
      <c r="AD63" s="23">
        <v>0.10690337116288781</v>
      </c>
      <c r="AE63" s="23">
        <v>0.11784980965586161</v>
      </c>
      <c r="AF63" s="23">
        <v>0.13180917119704963</v>
      </c>
      <c r="AG63" s="23">
        <v>0.12036723251084167</v>
      </c>
      <c r="AH63" s="23">
        <v>9.1438810829349931E-2</v>
      </c>
      <c r="AI63" s="23">
        <v>9.5746087473437616E-2</v>
      </c>
      <c r="AJ63" s="23">
        <v>0.11414453366318861</v>
      </c>
      <c r="AK63" s="23">
        <v>0.12143756352272422</v>
      </c>
      <c r="AL63" s="23">
        <v>0.11207416145712862</v>
      </c>
      <c r="AM63" s="23">
        <v>3.0998777094222739E-2</v>
      </c>
      <c r="AN63" s="23">
        <v>2.3506966573829773E-2</v>
      </c>
      <c r="AO63" s="23">
        <v>9.9331666770467897E-2</v>
      </c>
      <c r="AP63" s="23">
        <v>7.3690015166711684E-2</v>
      </c>
      <c r="AQ63" s="23">
        <v>4.8826770002597525E-2</v>
      </c>
      <c r="AR63" s="23">
        <v>4.8387287222365447E-2</v>
      </c>
      <c r="AS63" s="23">
        <v>4.1485418904382322E-2</v>
      </c>
      <c r="AT63" s="23">
        <v>6.5077400179944941E-2</v>
      </c>
      <c r="AU63" s="23">
        <v>5.1800904114669567E-2</v>
      </c>
      <c r="AV63" s="23">
        <v>6.7130994492636889E-2</v>
      </c>
      <c r="AW63" s="23">
        <v>7.9741816169461036E-2</v>
      </c>
      <c r="AX63" s="23">
        <v>6.4530988843912326E-2</v>
      </c>
      <c r="AY63" s="23">
        <v>7.5353854824782573E-2</v>
      </c>
      <c r="AZ63" s="23">
        <v>7.3059362832221114E-2</v>
      </c>
      <c r="BA63" s="23">
        <v>7.5119500983033743E-2</v>
      </c>
      <c r="BB63" s="23">
        <v>6.164890611371996E-2</v>
      </c>
      <c r="BC63" s="23">
        <v>6.2696572423105834E-2</v>
      </c>
      <c r="BD63" s="23">
        <v>7.5682291956956346E-2</v>
      </c>
      <c r="BE63" s="23">
        <v>6.1835968159592539E-2</v>
      </c>
      <c r="BF63" s="23">
        <v>5.1321808691644592E-2</v>
      </c>
      <c r="BG63" s="23">
        <v>5.4403130502194516E-2</v>
      </c>
      <c r="BH63" s="23">
        <v>5.9825096989223329E-2</v>
      </c>
      <c r="BN63" s="85"/>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5"/>
    </row>
    <row r="64" spans="1:129" s="93" customFormat="1" ht="15" thickBot="1" x14ac:dyDescent="0.4">
      <c r="A64" s="97" t="s">
        <v>104</v>
      </c>
      <c r="B64" s="98" t="s">
        <v>8</v>
      </c>
      <c r="C64" s="23">
        <v>0.10764722433697073</v>
      </c>
      <c r="D64" s="23">
        <v>0.10412137937960367</v>
      </c>
      <c r="E64" s="23">
        <v>9.6913019731245026E-2</v>
      </c>
      <c r="F64" s="23">
        <v>9.529890813609726E-2</v>
      </c>
      <c r="G64" s="23">
        <v>9.1059095529561498E-2</v>
      </c>
      <c r="H64" s="23">
        <v>8.0722429739885943E-2</v>
      </c>
      <c r="I64" s="23">
        <v>8.1692483500117555E-2</v>
      </c>
      <c r="J64" s="23">
        <v>7.1502830993520117E-2</v>
      </c>
      <c r="K64" s="23">
        <v>7.8586521252631325E-2</v>
      </c>
      <c r="L64" s="23">
        <v>8.3435893448178561E-2</v>
      </c>
      <c r="M64" s="23">
        <v>8.5347541152680173E-2</v>
      </c>
      <c r="N64" s="23">
        <v>8.6355539783623453E-2</v>
      </c>
      <c r="O64" s="23">
        <v>8.3386113471738368E-2</v>
      </c>
      <c r="P64" s="23">
        <v>8.5781139125969755E-2</v>
      </c>
      <c r="Q64" s="23">
        <v>8.1167676213972126E-2</v>
      </c>
      <c r="R64" s="23">
        <v>8.1531743880656038E-2</v>
      </c>
      <c r="S64" s="23">
        <v>8.215337079968657E-2</v>
      </c>
      <c r="T64" s="23">
        <v>7.1947402707425001E-2</v>
      </c>
      <c r="U64" s="23">
        <v>8.575096371331549E-2</v>
      </c>
      <c r="V64" s="23">
        <v>8.6744055509645104E-2</v>
      </c>
      <c r="W64" s="23">
        <v>8.8221572675386745E-2</v>
      </c>
      <c r="X64" s="23">
        <v>8.6812077780486538E-2</v>
      </c>
      <c r="Y64" s="23">
        <v>9.4094516119499733E-2</v>
      </c>
      <c r="Z64" s="23">
        <v>9.5941468067424374E-2</v>
      </c>
      <c r="AA64" s="23">
        <v>9.8440329094867746E-2</v>
      </c>
      <c r="AB64" s="23">
        <v>0.10692404212837221</v>
      </c>
      <c r="AC64" s="23">
        <v>0.11079125973546822</v>
      </c>
      <c r="AD64" s="23">
        <v>0.11560540761698754</v>
      </c>
      <c r="AE64" s="23">
        <v>0.1173153574740539</v>
      </c>
      <c r="AF64" s="23">
        <v>0.10868811496940181</v>
      </c>
      <c r="AG64" s="23">
        <v>0.10164042144294724</v>
      </c>
      <c r="AH64" s="23">
        <v>9.3155875534228827E-2</v>
      </c>
      <c r="AI64" s="23">
        <v>9.0940682647619356E-2</v>
      </c>
      <c r="AJ64" s="23">
        <v>8.7646318196448789E-2</v>
      </c>
      <c r="AK64" s="23">
        <v>8.7219401361836132E-2</v>
      </c>
      <c r="AL64" s="23">
        <v>7.940883428548938E-2</v>
      </c>
      <c r="AM64" s="23">
        <v>4.0483790363758466E-2</v>
      </c>
      <c r="AN64" s="23">
        <v>3.6748259644651164E-2</v>
      </c>
      <c r="AO64" s="23">
        <v>6.4468584126419579E-2</v>
      </c>
      <c r="AP64" s="23">
        <v>8.3258779186746568E-2</v>
      </c>
      <c r="AQ64" s="23">
        <v>9.1077537235161876E-2</v>
      </c>
      <c r="AR64" s="23">
        <v>9.21080357515867E-2</v>
      </c>
      <c r="AS64" s="23">
        <v>8.7648124640036004E-2</v>
      </c>
      <c r="AT64" s="23">
        <v>8.236152402669536E-2</v>
      </c>
      <c r="AU64" s="23">
        <v>8.7212913015711879E-2</v>
      </c>
      <c r="AV64" s="23">
        <v>7.8026563270779767E-2</v>
      </c>
      <c r="AW64" s="23">
        <v>8.0809212340708522E-2</v>
      </c>
      <c r="AX64" s="23">
        <v>8.199600358194252E-2</v>
      </c>
      <c r="AY64" s="23">
        <v>8.137591334909608E-2</v>
      </c>
      <c r="AZ64" s="23">
        <v>8.0820968005747923E-2</v>
      </c>
      <c r="BA64" s="23">
        <v>8.0929227483725982E-2</v>
      </c>
      <c r="BB64" s="23">
        <v>8.0018186983524142E-2</v>
      </c>
      <c r="BC64" s="23">
        <v>7.7115592945307343E-2</v>
      </c>
      <c r="BD64" s="23">
        <v>7.5083162542105827E-2</v>
      </c>
      <c r="BE64" s="23">
        <v>7.403283079689385E-2</v>
      </c>
      <c r="BF64" s="23">
        <v>7.2023551253940471E-2</v>
      </c>
      <c r="BG64" s="23">
        <v>7.3334091069739732E-2</v>
      </c>
      <c r="BH64" s="23">
        <v>7.2683068590395972E-2</v>
      </c>
      <c r="BN64" s="85"/>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5"/>
    </row>
    <row r="65" spans="1:129" s="93" customFormat="1" ht="15" thickBot="1" x14ac:dyDescent="0.4">
      <c r="A65" s="96"/>
      <c r="B65" s="96" t="s">
        <v>146</v>
      </c>
      <c r="C65" s="24">
        <v>0.11100607211261709</v>
      </c>
      <c r="D65" s="24">
        <v>0.1049114821936229</v>
      </c>
      <c r="E65" s="24">
        <v>9.8784593940528298E-2</v>
      </c>
      <c r="F65" s="24">
        <v>9.1628014594970761E-2</v>
      </c>
      <c r="G65" s="24">
        <v>8.8229609177083307E-2</v>
      </c>
      <c r="H65" s="24">
        <v>8.1790673539491279E-2</v>
      </c>
      <c r="I65" s="24">
        <v>7.9845461723909619E-2</v>
      </c>
      <c r="J65" s="24">
        <v>7.3078358285096026E-2</v>
      </c>
      <c r="K65" s="24">
        <v>8.1315816142349673E-2</v>
      </c>
      <c r="L65" s="24">
        <v>8.4247051717154561E-2</v>
      </c>
      <c r="M65" s="24">
        <v>8.3146929873413475E-2</v>
      </c>
      <c r="N65" s="24">
        <v>8.4830105161506478E-2</v>
      </c>
      <c r="O65" s="24">
        <v>8.143493235403558E-2</v>
      </c>
      <c r="P65" s="24">
        <v>8.3166169994296657E-2</v>
      </c>
      <c r="Q65" s="24">
        <v>7.7640599303300833E-2</v>
      </c>
      <c r="R65" s="24">
        <v>7.7889293367694082E-2</v>
      </c>
      <c r="S65" s="24">
        <v>7.5096719164428477E-2</v>
      </c>
      <c r="T65" s="24">
        <v>7.2357039648294291E-2</v>
      </c>
      <c r="U65" s="24">
        <v>8.1231801853699714E-2</v>
      </c>
      <c r="V65" s="24">
        <v>8.0386083200520611E-2</v>
      </c>
      <c r="W65" s="24">
        <v>8.1755833111359227E-2</v>
      </c>
      <c r="X65" s="24">
        <v>8.1708259963518923E-2</v>
      </c>
      <c r="Y65" s="24">
        <v>8.5339179069864074E-2</v>
      </c>
      <c r="Z65" s="24">
        <v>8.8449778488874031E-2</v>
      </c>
      <c r="AA65" s="24">
        <v>8.9956851306617375E-2</v>
      </c>
      <c r="AB65" s="24">
        <v>9.7043755368037804E-2</v>
      </c>
      <c r="AC65" s="24">
        <v>0.10172055799113509</v>
      </c>
      <c r="AD65" s="24">
        <v>0.10303602480410012</v>
      </c>
      <c r="AE65" s="24">
        <v>0.10531494550740214</v>
      </c>
      <c r="AF65" s="24">
        <v>9.8830174303072268E-2</v>
      </c>
      <c r="AG65" s="24">
        <v>9.1985261241139968E-2</v>
      </c>
      <c r="AH65" s="24">
        <v>8.5407887903706056E-2</v>
      </c>
      <c r="AI65" s="24">
        <v>8.3717922298419373E-2</v>
      </c>
      <c r="AJ65" s="24">
        <v>8.1638594959546409E-2</v>
      </c>
      <c r="AK65" s="24">
        <v>8.0370920883806499E-2</v>
      </c>
      <c r="AL65" s="24">
        <v>7.466792608846072E-2</v>
      </c>
      <c r="AM65" s="24">
        <v>4.3437777581608474E-2</v>
      </c>
      <c r="AN65" s="24">
        <v>4.3231399643530399E-2</v>
      </c>
      <c r="AO65" s="24">
        <v>6.7178165109482213E-2</v>
      </c>
      <c r="AP65" s="24">
        <v>7.4215113131543747E-2</v>
      </c>
      <c r="AQ65" s="24">
        <v>7.6059448569558749E-2</v>
      </c>
      <c r="AR65" s="24">
        <v>7.6141244292144722E-2</v>
      </c>
      <c r="AS65" s="24">
        <v>7.511239907707383E-2</v>
      </c>
      <c r="AT65" s="24">
        <v>7.4141797522332617E-2</v>
      </c>
      <c r="AU65" s="24">
        <v>7.5908131452633837E-2</v>
      </c>
      <c r="AV65" s="24">
        <v>7.2177772810795598E-2</v>
      </c>
      <c r="AW65" s="24">
        <v>7.2934761412356955E-2</v>
      </c>
      <c r="AX65" s="24">
        <v>7.2576886292002082E-2</v>
      </c>
      <c r="AY65" s="24">
        <v>7.1859226286169767E-2</v>
      </c>
      <c r="AZ65" s="24">
        <v>7.0729739282958629E-2</v>
      </c>
      <c r="BA65" s="24">
        <v>7.0466672188000123E-2</v>
      </c>
      <c r="BB65" s="24">
        <v>6.9450622686419064E-2</v>
      </c>
      <c r="BC65" s="24">
        <v>6.6522086603898245E-2</v>
      </c>
      <c r="BD65" s="24">
        <v>6.4847753236674952E-2</v>
      </c>
      <c r="BE65" s="24">
        <v>6.4130778259481519E-2</v>
      </c>
      <c r="BF65" s="24">
        <v>6.3065860518829273E-2</v>
      </c>
      <c r="BG65" s="24">
        <v>6.3611794941898114E-2</v>
      </c>
      <c r="BH65" s="24">
        <v>6.3605356104744021E-2</v>
      </c>
      <c r="BN65" s="85"/>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5"/>
    </row>
    <row r="66" spans="1:129" s="93" customFormat="1" ht="15" thickBot="1" x14ac:dyDescent="0.4">
      <c r="A66" s="94" t="s">
        <v>105</v>
      </c>
      <c r="B66" s="95" t="s">
        <v>10</v>
      </c>
      <c r="C66" s="23">
        <v>7.1381261767980902E-2</v>
      </c>
      <c r="D66" s="23">
        <v>6.5756620911268882E-2</v>
      </c>
      <c r="E66" s="23">
        <v>7.4821457363909535E-2</v>
      </c>
      <c r="F66" s="23">
        <v>7.6599372206849037E-2</v>
      </c>
      <c r="G66" s="23">
        <v>6.7947252277831688E-2</v>
      </c>
      <c r="H66" s="23">
        <v>6.4649581738790207E-2</v>
      </c>
      <c r="I66" s="23">
        <v>6.3445479640591704E-2</v>
      </c>
      <c r="J66" s="23">
        <v>5.9944310855374078E-2</v>
      </c>
      <c r="K66" s="23">
        <v>6.3417357242121469E-2</v>
      </c>
      <c r="L66" s="23">
        <v>6.9329684619073961E-2</v>
      </c>
      <c r="M66" s="23">
        <v>6.7002396520926294E-2</v>
      </c>
      <c r="N66" s="23">
        <v>6.6696769592808916E-2</v>
      </c>
      <c r="O66" s="23">
        <v>6.6231654100958257E-2</v>
      </c>
      <c r="P66" s="23">
        <v>6.2168933508734391E-2</v>
      </c>
      <c r="Q66" s="23">
        <v>5.9176385031247204E-2</v>
      </c>
      <c r="R66" s="23">
        <v>6.1459807889964538E-2</v>
      </c>
      <c r="S66" s="23">
        <v>5.9150707235607412E-2</v>
      </c>
      <c r="T66" s="23">
        <v>5.9995100396004974E-2</v>
      </c>
      <c r="U66" s="23">
        <v>6.631448428415801E-2</v>
      </c>
      <c r="V66" s="23">
        <v>7.9261627663091319E-2</v>
      </c>
      <c r="W66" s="23">
        <v>7.4838525667459688E-2</v>
      </c>
      <c r="X66" s="23">
        <v>7.7268716263827641E-2</v>
      </c>
      <c r="Y66" s="23">
        <v>8.9615497188025806E-2</v>
      </c>
      <c r="Z66" s="23">
        <v>9.0908521727807765E-2</v>
      </c>
      <c r="AA66" s="23">
        <v>9.0803480404538825E-2</v>
      </c>
      <c r="AB66" s="23">
        <v>9.1417377078188242E-2</v>
      </c>
      <c r="AC66" s="23">
        <v>8.7289096302586328E-2</v>
      </c>
      <c r="AD66" s="23">
        <v>9.4273253135288906E-2</v>
      </c>
      <c r="AE66" s="23">
        <v>9.248235698333912E-2</v>
      </c>
      <c r="AF66" s="23">
        <v>9.2414534843162033E-2</v>
      </c>
      <c r="AG66" s="23">
        <v>9.7794420874911955E-2</v>
      </c>
      <c r="AH66" s="23">
        <v>8.8416200056650476E-2</v>
      </c>
      <c r="AI66" s="23">
        <v>9.7892084793215289E-2</v>
      </c>
      <c r="AJ66" s="23">
        <v>0.1037638136592014</v>
      </c>
      <c r="AK66" s="23">
        <v>0.10663059230147737</v>
      </c>
      <c r="AL66" s="23">
        <v>9.7971628066643945E-2</v>
      </c>
      <c r="AM66" s="23">
        <v>5.2233369550295707E-2</v>
      </c>
      <c r="AN66" s="23">
        <v>7.9254177668055037E-2</v>
      </c>
      <c r="AO66" s="23">
        <v>9.2527329535415689E-2</v>
      </c>
      <c r="AP66" s="23">
        <v>8.7624355139950122E-2</v>
      </c>
      <c r="AQ66" s="23">
        <v>8.9332776724687715E-2</v>
      </c>
      <c r="AR66" s="23">
        <v>8.6464443571512659E-2</v>
      </c>
      <c r="AS66" s="23">
        <v>8.4612328834347328E-2</v>
      </c>
      <c r="AT66" s="23">
        <v>8.4785816068818715E-2</v>
      </c>
      <c r="AU66" s="23">
        <v>8.6769279527170853E-2</v>
      </c>
      <c r="AV66" s="23">
        <v>8.3663433779232382E-2</v>
      </c>
      <c r="AW66" s="23">
        <v>8.6621628616946139E-2</v>
      </c>
      <c r="AX66" s="23">
        <v>8.5070272355517354E-2</v>
      </c>
      <c r="AY66" s="23">
        <v>8.681086120647788E-2</v>
      </c>
      <c r="AZ66" s="23">
        <v>8.5188044626744841E-2</v>
      </c>
      <c r="BA66" s="23">
        <v>8.5240170335556809E-2</v>
      </c>
      <c r="BB66" s="23">
        <v>8.3359307624895226E-2</v>
      </c>
      <c r="BC66" s="23">
        <v>7.7373068897856501E-2</v>
      </c>
      <c r="BD66" s="23">
        <v>7.5251497135504844E-2</v>
      </c>
      <c r="BE66" s="23">
        <v>7.3719538907900312E-2</v>
      </c>
      <c r="BF66" s="23">
        <v>8.6067202949938013E-2</v>
      </c>
      <c r="BG66" s="23">
        <v>7.570035966688346E-2</v>
      </c>
      <c r="BH66" s="23">
        <v>7.4224216661493467E-2</v>
      </c>
      <c r="BN66" s="85"/>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5"/>
    </row>
    <row r="67" spans="1:129" s="93" customFormat="1" ht="15" thickBot="1" x14ac:dyDescent="0.4">
      <c r="A67" s="96"/>
      <c r="B67" s="99" t="s">
        <v>147</v>
      </c>
      <c r="C67" s="24">
        <v>7.1381261767980902E-2</v>
      </c>
      <c r="D67" s="24">
        <v>6.5756620911268882E-2</v>
      </c>
      <c r="E67" s="24">
        <v>7.4821457363909535E-2</v>
      </c>
      <c r="F67" s="24">
        <v>7.6599372206849037E-2</v>
      </c>
      <c r="G67" s="24">
        <v>6.7947252277831688E-2</v>
      </c>
      <c r="H67" s="24">
        <v>6.4649581738790207E-2</v>
      </c>
      <c r="I67" s="24">
        <v>6.3445479640591704E-2</v>
      </c>
      <c r="J67" s="24">
        <v>5.9944310855374078E-2</v>
      </c>
      <c r="K67" s="24">
        <v>6.3417357242121469E-2</v>
      </c>
      <c r="L67" s="24">
        <v>6.9329684619073961E-2</v>
      </c>
      <c r="M67" s="24">
        <v>6.7002396520926294E-2</v>
      </c>
      <c r="N67" s="24">
        <v>6.6696769592808916E-2</v>
      </c>
      <c r="O67" s="24">
        <v>6.6231654100958257E-2</v>
      </c>
      <c r="P67" s="24">
        <v>6.2168933508734391E-2</v>
      </c>
      <c r="Q67" s="24">
        <v>5.9176385031247204E-2</v>
      </c>
      <c r="R67" s="24">
        <v>6.1459807889964538E-2</v>
      </c>
      <c r="S67" s="24">
        <v>5.9150707235607412E-2</v>
      </c>
      <c r="T67" s="24">
        <v>5.9995100396004974E-2</v>
      </c>
      <c r="U67" s="24">
        <v>6.631448428415801E-2</v>
      </c>
      <c r="V67" s="24">
        <v>7.9261627663091319E-2</v>
      </c>
      <c r="W67" s="24">
        <v>7.4838525667459688E-2</v>
      </c>
      <c r="X67" s="24">
        <v>7.7268716263827641E-2</v>
      </c>
      <c r="Y67" s="24">
        <v>8.9615497188025806E-2</v>
      </c>
      <c r="Z67" s="24">
        <v>9.0908521727807765E-2</v>
      </c>
      <c r="AA67" s="24">
        <v>9.0803480404538825E-2</v>
      </c>
      <c r="AB67" s="24">
        <v>9.1417377078188242E-2</v>
      </c>
      <c r="AC67" s="24">
        <v>8.7289096302586328E-2</v>
      </c>
      <c r="AD67" s="24">
        <v>9.4273253135288906E-2</v>
      </c>
      <c r="AE67" s="24">
        <v>9.248235698333912E-2</v>
      </c>
      <c r="AF67" s="24">
        <v>9.2414534843162033E-2</v>
      </c>
      <c r="AG67" s="24">
        <v>9.7794420874911955E-2</v>
      </c>
      <c r="AH67" s="24">
        <v>8.8416200056650476E-2</v>
      </c>
      <c r="AI67" s="24">
        <v>9.7892084793215289E-2</v>
      </c>
      <c r="AJ67" s="24">
        <v>0.1037638136592014</v>
      </c>
      <c r="AK67" s="24">
        <v>0.10663059230147737</v>
      </c>
      <c r="AL67" s="24">
        <v>9.7971628066643945E-2</v>
      </c>
      <c r="AM67" s="24">
        <v>5.2233369550295707E-2</v>
      </c>
      <c r="AN67" s="24">
        <v>7.9254177668055037E-2</v>
      </c>
      <c r="AO67" s="24">
        <v>9.2527329535415689E-2</v>
      </c>
      <c r="AP67" s="24">
        <v>8.7624355139950122E-2</v>
      </c>
      <c r="AQ67" s="24">
        <v>8.9332776724687715E-2</v>
      </c>
      <c r="AR67" s="24">
        <v>8.6464443571512659E-2</v>
      </c>
      <c r="AS67" s="24">
        <v>8.4612328834347328E-2</v>
      </c>
      <c r="AT67" s="24">
        <v>8.4785816068818715E-2</v>
      </c>
      <c r="AU67" s="24">
        <v>8.6769279527170853E-2</v>
      </c>
      <c r="AV67" s="24">
        <v>8.3663433779232382E-2</v>
      </c>
      <c r="AW67" s="24">
        <v>8.6621628616946139E-2</v>
      </c>
      <c r="AX67" s="24">
        <v>8.5070272355517354E-2</v>
      </c>
      <c r="AY67" s="24">
        <v>8.681086120647788E-2</v>
      </c>
      <c r="AZ67" s="24">
        <v>8.5188044626744841E-2</v>
      </c>
      <c r="BA67" s="24">
        <v>8.5240170335556809E-2</v>
      </c>
      <c r="BB67" s="24">
        <v>8.3359307624895226E-2</v>
      </c>
      <c r="BC67" s="24">
        <v>7.7373068897856501E-2</v>
      </c>
      <c r="BD67" s="24">
        <v>7.5251497135504844E-2</v>
      </c>
      <c r="BE67" s="24">
        <v>7.3719538907900312E-2</v>
      </c>
      <c r="BF67" s="24">
        <v>8.6067202949938013E-2</v>
      </c>
      <c r="BG67" s="24">
        <v>7.570035966688346E-2</v>
      </c>
      <c r="BH67" s="24">
        <v>7.4224216661493467E-2</v>
      </c>
      <c r="BN67" s="85"/>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5"/>
    </row>
    <row r="68" spans="1:129" s="93" customFormat="1" ht="15" thickBot="1" x14ac:dyDescent="0.4">
      <c r="A68" s="97" t="s">
        <v>106</v>
      </c>
      <c r="B68" s="98" t="s">
        <v>107</v>
      </c>
      <c r="C68" s="23">
        <v>1.4619409744723014E-2</v>
      </c>
      <c r="D68" s="23">
        <v>1.4913281615442758E-2</v>
      </c>
      <c r="E68" s="23">
        <v>1.5215329014185144E-2</v>
      </c>
      <c r="F68" s="23">
        <v>1.5903984650718093E-2</v>
      </c>
      <c r="G68" s="23">
        <v>1.3790316477119584E-2</v>
      </c>
      <c r="H68" s="23">
        <v>1.449993972033143E-2</v>
      </c>
      <c r="I68" s="23">
        <v>1.3960441287531152E-2</v>
      </c>
      <c r="J68" s="23">
        <v>1.3536801138194793E-2</v>
      </c>
      <c r="K68" s="23">
        <v>1.3975604301702865E-2</v>
      </c>
      <c r="L68" s="23">
        <v>1.4198945375363946E-2</v>
      </c>
      <c r="M68" s="23">
        <v>1.4893700822434084E-2</v>
      </c>
      <c r="N68" s="23">
        <v>1.6934605828645411E-2</v>
      </c>
      <c r="O68" s="23">
        <v>1.6725900520088266E-2</v>
      </c>
      <c r="P68" s="23">
        <v>1.7017627328555426E-2</v>
      </c>
      <c r="Q68" s="23">
        <v>1.5414790561793026E-2</v>
      </c>
      <c r="R68" s="23">
        <v>1.5890730084165229E-2</v>
      </c>
      <c r="S68" s="23">
        <v>1.6504703988230333E-2</v>
      </c>
      <c r="T68" s="23">
        <v>1.659080928788742E-2</v>
      </c>
      <c r="U68" s="23">
        <v>1.9649447056299667E-2</v>
      </c>
      <c r="V68" s="23">
        <v>1.7427656156501041E-2</v>
      </c>
      <c r="W68" s="23">
        <v>1.7969919118018658E-2</v>
      </c>
      <c r="X68" s="23">
        <v>1.6598727863898096E-2</v>
      </c>
      <c r="Y68" s="23">
        <v>1.7569536489432509E-2</v>
      </c>
      <c r="Z68" s="23">
        <v>1.8827380263399581E-2</v>
      </c>
      <c r="AA68" s="23">
        <v>1.8661441161273676E-2</v>
      </c>
      <c r="AB68" s="23">
        <v>2.050473614776702E-2</v>
      </c>
      <c r="AC68" s="23">
        <v>1.8645943963494359E-2</v>
      </c>
      <c r="AD68" s="23">
        <v>1.6474097010063977E-2</v>
      </c>
      <c r="AE68" s="23">
        <v>1.8803405801229765E-2</v>
      </c>
      <c r="AF68" s="23">
        <v>1.9858713590317548E-2</v>
      </c>
      <c r="AG68" s="23">
        <v>1.8774309339246256E-2</v>
      </c>
      <c r="AH68" s="23">
        <v>1.9145315441446945E-2</v>
      </c>
      <c r="AI68" s="23">
        <v>2.0910670291921642E-2</v>
      </c>
      <c r="AJ68" s="23">
        <v>2.0047764794967234E-2</v>
      </c>
      <c r="AK68" s="23">
        <v>2.0246944154911389E-2</v>
      </c>
      <c r="AL68" s="23">
        <v>2.1069654129316825E-2</v>
      </c>
      <c r="AM68" s="23">
        <v>1.4075105757066724E-2</v>
      </c>
      <c r="AN68" s="23">
        <v>1.2619147140936817E-2</v>
      </c>
      <c r="AO68" s="23">
        <v>1.7673098297817637E-2</v>
      </c>
      <c r="AP68" s="23">
        <v>1.60226615131016E-2</v>
      </c>
      <c r="AQ68" s="23">
        <v>1.4318146293782134E-2</v>
      </c>
      <c r="AR68" s="23">
        <v>1.5886077416708111E-2</v>
      </c>
      <c r="AS68" s="23">
        <v>1.7019353092702316E-2</v>
      </c>
      <c r="AT68" s="23">
        <v>1.9154053016956139E-2</v>
      </c>
      <c r="AU68" s="23">
        <v>1.921915755091556E-2</v>
      </c>
      <c r="AV68" s="23">
        <v>1.7674404781307183E-2</v>
      </c>
      <c r="AW68" s="23">
        <v>1.949039590053853E-2</v>
      </c>
      <c r="AX68" s="23">
        <v>1.9374032150921431E-2</v>
      </c>
      <c r="AY68" s="23">
        <v>1.9694331502560416E-2</v>
      </c>
      <c r="AZ68" s="23">
        <v>1.8626905527853451E-2</v>
      </c>
      <c r="BA68" s="23">
        <v>1.8040406272837033E-2</v>
      </c>
      <c r="BB68" s="23">
        <v>1.7585090522774925E-2</v>
      </c>
      <c r="BC68" s="23">
        <v>1.6771172850190117E-2</v>
      </c>
      <c r="BD68" s="23">
        <v>1.6518891540375769E-2</v>
      </c>
      <c r="BE68" s="23">
        <v>1.5724930899330591E-2</v>
      </c>
      <c r="BF68" s="23">
        <v>1.470832515442299E-2</v>
      </c>
      <c r="BG68" s="23">
        <v>1.5897804725218401E-2</v>
      </c>
      <c r="BH68" s="23">
        <v>1.5576375790102143E-2</v>
      </c>
      <c r="BN68" s="85"/>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5"/>
    </row>
    <row r="69" spans="1:129" s="93" customFormat="1" ht="15" thickBot="1" x14ac:dyDescent="0.4">
      <c r="A69" s="97" t="s">
        <v>108</v>
      </c>
      <c r="B69" s="98" t="s">
        <v>12</v>
      </c>
      <c r="C69" s="23">
        <v>2.1814377658266715E-2</v>
      </c>
      <c r="D69" s="23">
        <v>2.2941512778815742E-2</v>
      </c>
      <c r="E69" s="23">
        <v>2.332007338817136E-2</v>
      </c>
      <c r="F69" s="23">
        <v>1.7230459401659258E-2</v>
      </c>
      <c r="G69" s="23">
        <v>1.9784637854802969E-2</v>
      </c>
      <c r="H69" s="23">
        <v>1.91280310412878E-2</v>
      </c>
      <c r="I69" s="23">
        <v>1.9091936116921154E-2</v>
      </c>
      <c r="J69" s="23">
        <v>1.7150867404673732E-2</v>
      </c>
      <c r="K69" s="23">
        <v>1.8724645024239404E-2</v>
      </c>
      <c r="L69" s="23">
        <v>1.9830764217725397E-2</v>
      </c>
      <c r="M69" s="23">
        <v>2.1612714988590596E-2</v>
      </c>
      <c r="N69" s="23">
        <v>2.3742816262864248E-2</v>
      </c>
      <c r="O69" s="23">
        <v>2.2263064352600108E-2</v>
      </c>
      <c r="P69" s="23">
        <v>2.6429069406208039E-2</v>
      </c>
      <c r="Q69" s="23">
        <v>2.4200479637535712E-2</v>
      </c>
      <c r="R69" s="23">
        <v>3.0936942416630791E-2</v>
      </c>
      <c r="S69" s="23">
        <v>2.5123319336909301E-2</v>
      </c>
      <c r="T69" s="23">
        <v>2.309548345582493E-2</v>
      </c>
      <c r="U69" s="23">
        <v>2.6400638079174428E-2</v>
      </c>
      <c r="V69" s="23">
        <v>2.6484146729096072E-2</v>
      </c>
      <c r="W69" s="23">
        <v>2.9897929864093571E-2</v>
      </c>
      <c r="X69" s="23">
        <v>3.2097333636886105E-2</v>
      </c>
      <c r="Y69" s="23">
        <v>3.5597839700726608E-2</v>
      </c>
      <c r="Z69" s="23">
        <v>4.0911302296140539E-2</v>
      </c>
      <c r="AA69" s="23">
        <v>3.6211252679605163E-2</v>
      </c>
      <c r="AB69" s="23">
        <v>4.5734534961824565E-2</v>
      </c>
      <c r="AC69" s="23">
        <v>4.3938419552306839E-2</v>
      </c>
      <c r="AD69" s="23">
        <v>3.7007126530156711E-2</v>
      </c>
      <c r="AE69" s="23">
        <v>4.1746802055047334E-2</v>
      </c>
      <c r="AF69" s="23">
        <v>4.0180531769770343E-2</v>
      </c>
      <c r="AG69" s="23">
        <v>3.6222469887820304E-2</v>
      </c>
      <c r="AH69" s="23">
        <v>3.0474663157282648E-2</v>
      </c>
      <c r="AI69" s="23">
        <v>3.6274714397969657E-2</v>
      </c>
      <c r="AJ69" s="23">
        <v>3.4757014804169512E-2</v>
      </c>
      <c r="AK69" s="23">
        <v>3.451420363671142E-2</v>
      </c>
      <c r="AL69" s="23">
        <v>3.3479578655820109E-2</v>
      </c>
      <c r="AM69" s="23">
        <v>2.3938842620950349E-2</v>
      </c>
      <c r="AN69" s="23">
        <v>2.9676202789968461E-2</v>
      </c>
      <c r="AO69" s="23">
        <v>4.1671247815194205E-2</v>
      </c>
      <c r="AP69" s="23">
        <v>5.7252164062681452E-2</v>
      </c>
      <c r="AQ69" s="23">
        <v>4.8724440238616738E-2</v>
      </c>
      <c r="AR69" s="23">
        <v>4.5435768835293065E-2</v>
      </c>
      <c r="AS69" s="23">
        <v>4.8398831638531224E-2</v>
      </c>
      <c r="AT69" s="23">
        <v>5.0740420028030787E-2</v>
      </c>
      <c r="AU69" s="23">
        <v>5.1323225691065115E-2</v>
      </c>
      <c r="AV69" s="23">
        <v>4.8485276587311929E-2</v>
      </c>
      <c r="AW69" s="23">
        <v>5.1492401009596116E-2</v>
      </c>
      <c r="AX69" s="23">
        <v>5.4720648492284509E-2</v>
      </c>
      <c r="AY69" s="23">
        <v>5.788528166624294E-2</v>
      </c>
      <c r="AZ69" s="23">
        <v>5.5376046945184616E-2</v>
      </c>
      <c r="BA69" s="23">
        <v>4.9419741791542827E-2</v>
      </c>
      <c r="BB69" s="23">
        <v>4.4397351319776443E-2</v>
      </c>
      <c r="BC69" s="23">
        <v>4.2514466589431699E-2</v>
      </c>
      <c r="BD69" s="23">
        <v>4.2734145866507679E-2</v>
      </c>
      <c r="BE69" s="23">
        <v>4.186100297513911E-2</v>
      </c>
      <c r="BF69" s="23">
        <v>3.8845327416436363E-2</v>
      </c>
      <c r="BG69" s="23">
        <v>3.3089974321365984E-2</v>
      </c>
      <c r="BH69" s="23">
        <v>3.1409402074911094E-2</v>
      </c>
      <c r="BN69" s="85"/>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5"/>
    </row>
    <row r="70" spans="1:129" s="93" customFormat="1" ht="15" thickBot="1" x14ac:dyDescent="0.4">
      <c r="A70" s="97" t="s">
        <v>109</v>
      </c>
      <c r="B70" s="98" t="s">
        <v>13</v>
      </c>
      <c r="C70" s="23">
        <v>6.183808457335193E-3</v>
      </c>
      <c r="D70" s="23">
        <v>6.0363482144956239E-3</v>
      </c>
      <c r="E70" s="23">
        <v>7.2244289685301118E-3</v>
      </c>
      <c r="F70" s="23">
        <v>7.3970353883787057E-3</v>
      </c>
      <c r="G70" s="23">
        <v>6.7151778562559977E-3</v>
      </c>
      <c r="H70" s="23">
        <v>6.5827289330848884E-3</v>
      </c>
      <c r="I70" s="23">
        <v>5.3014105742523283E-3</v>
      </c>
      <c r="J70" s="23">
        <v>6.2047704989206193E-3</v>
      </c>
      <c r="K70" s="23">
        <v>6.211158969070203E-3</v>
      </c>
      <c r="L70" s="23">
        <v>5.5896308282994611E-3</v>
      </c>
      <c r="M70" s="23">
        <v>5.669525228478375E-3</v>
      </c>
      <c r="N70" s="23">
        <v>5.4711624357747617E-3</v>
      </c>
      <c r="O70" s="23">
        <v>5.5546117595209514E-3</v>
      </c>
      <c r="P70" s="23">
        <v>6.2155338435892693E-3</v>
      </c>
      <c r="Q70" s="23">
        <v>6.864119265399803E-3</v>
      </c>
      <c r="R70" s="23">
        <v>6.8452083829079018E-3</v>
      </c>
      <c r="S70" s="23">
        <v>7.3624545060998947E-3</v>
      </c>
      <c r="T70" s="23">
        <v>6.9469002885299228E-3</v>
      </c>
      <c r="U70" s="23">
        <v>6.5537992463835636E-3</v>
      </c>
      <c r="V70" s="23">
        <v>7.1935800192671189E-3</v>
      </c>
      <c r="W70" s="23">
        <v>9.1228419014052868E-3</v>
      </c>
      <c r="X70" s="23">
        <v>7.280885876213658E-3</v>
      </c>
      <c r="Y70" s="23">
        <v>7.6354239361390869E-3</v>
      </c>
      <c r="Z70" s="23">
        <v>8.0355075239279764E-3</v>
      </c>
      <c r="AA70" s="23">
        <v>7.7926218718958988E-3</v>
      </c>
      <c r="AB70" s="23">
        <v>8.6814405538355992E-3</v>
      </c>
      <c r="AC70" s="23">
        <v>7.8176140137114197E-3</v>
      </c>
      <c r="AD70" s="23">
        <v>8.7885741787923112E-3</v>
      </c>
      <c r="AE70" s="23">
        <v>7.2666501414852119E-3</v>
      </c>
      <c r="AF70" s="23">
        <v>7.4538757080784852E-3</v>
      </c>
      <c r="AG70" s="23">
        <v>8.2675476750177362E-3</v>
      </c>
      <c r="AH70" s="23">
        <v>6.7487596466938088E-3</v>
      </c>
      <c r="AI70" s="23">
        <v>6.6133197889905763E-3</v>
      </c>
      <c r="AJ70" s="23">
        <v>6.7432248456689861E-3</v>
      </c>
      <c r="AK70" s="23">
        <v>7.6164690940093704E-3</v>
      </c>
      <c r="AL70" s="23">
        <v>7.5102896772108419E-3</v>
      </c>
      <c r="AM70" s="23">
        <v>1.6317824604926093E-3</v>
      </c>
      <c r="AN70" s="23">
        <v>5.343698658178299E-4</v>
      </c>
      <c r="AO70" s="23">
        <v>3.1318419417029641E-3</v>
      </c>
      <c r="AP70" s="23">
        <v>4.4223361392478986E-3</v>
      </c>
      <c r="AQ70" s="23">
        <v>3.8596764449149515E-3</v>
      </c>
      <c r="AR70" s="23">
        <v>3.2506796765746581E-3</v>
      </c>
      <c r="AS70" s="23">
        <v>6.7016015915207904E-3</v>
      </c>
      <c r="AT70" s="23">
        <v>6.80612823132286E-3</v>
      </c>
      <c r="AU70" s="23">
        <v>7.4579103041013273E-3</v>
      </c>
      <c r="AV70" s="23">
        <v>6.5516527207329974E-3</v>
      </c>
      <c r="AW70" s="23">
        <v>5.1903709764684752E-3</v>
      </c>
      <c r="AX70" s="23">
        <v>6.2883645270499968E-3</v>
      </c>
      <c r="AY70" s="23">
        <v>6.3249641717885311E-3</v>
      </c>
      <c r="AZ70" s="23">
        <v>6.1843197014957527E-3</v>
      </c>
      <c r="BA70" s="23">
        <v>7.0648333654158525E-3</v>
      </c>
      <c r="BB70" s="23">
        <v>6.5348580588909921E-3</v>
      </c>
      <c r="BC70" s="23">
        <v>5.7839585293965297E-3</v>
      </c>
      <c r="BD70" s="23">
        <v>6.742106762161487E-3</v>
      </c>
      <c r="BE70" s="23">
        <v>5.4182768584572546E-3</v>
      </c>
      <c r="BF70" s="23">
        <v>5.3918431624362445E-3</v>
      </c>
      <c r="BG70" s="23">
        <v>5.7851871448399575E-3</v>
      </c>
      <c r="BH70" s="23">
        <v>5.9407771498156672E-3</v>
      </c>
      <c r="BN70" s="85"/>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5"/>
    </row>
    <row r="71" spans="1:129" s="93" customFormat="1" ht="15" thickBot="1" x14ac:dyDescent="0.4">
      <c r="A71" s="97" t="s">
        <v>110</v>
      </c>
      <c r="B71" s="98" t="s">
        <v>14</v>
      </c>
      <c r="C71" s="23">
        <v>7.1668462151490003E-3</v>
      </c>
      <c r="D71" s="23">
        <v>4.2600842369971388E-3</v>
      </c>
      <c r="E71" s="23">
        <v>3.9749985501736492E-3</v>
      </c>
      <c r="F71" s="23">
        <v>4.9000632007676417E-3</v>
      </c>
      <c r="G71" s="23">
        <v>3.1491301300182566E-3</v>
      </c>
      <c r="H71" s="23">
        <v>4.5877768607868342E-3</v>
      </c>
      <c r="I71" s="23">
        <v>3.2176102108162053E-3</v>
      </c>
      <c r="J71" s="23">
        <v>6.0964878130142421E-3</v>
      </c>
      <c r="K71" s="23">
        <v>5.2855733202074569E-3</v>
      </c>
      <c r="L71" s="23">
        <v>3.1418444960431874E-3</v>
      </c>
      <c r="M71" s="23">
        <v>4.2218821525613582E-3</v>
      </c>
      <c r="N71" s="23">
        <v>4.5448808593635207E-3</v>
      </c>
      <c r="O71" s="23">
        <v>2.9657118938810458E-3</v>
      </c>
      <c r="P71" s="23">
        <v>1.9566947529179131E-3</v>
      </c>
      <c r="Q71" s="23">
        <v>2.8277113730222061E-3</v>
      </c>
      <c r="R71" s="23">
        <v>4.098907733355508E-3</v>
      </c>
      <c r="S71" s="23">
        <v>5.5145423555388135E-3</v>
      </c>
      <c r="T71" s="23">
        <v>4.3805486199751083E-3</v>
      </c>
      <c r="U71" s="23">
        <v>3.6423555122608049E-3</v>
      </c>
      <c r="V71" s="23">
        <v>4.5770708149471774E-3</v>
      </c>
      <c r="W71" s="23">
        <v>6.3607524329389892E-3</v>
      </c>
      <c r="X71" s="23">
        <v>5.7270101751254214E-3</v>
      </c>
      <c r="Y71" s="23">
        <v>7.9659066580341463E-3</v>
      </c>
      <c r="Z71" s="23">
        <v>1.1066703909689586E-2</v>
      </c>
      <c r="AA71" s="23">
        <v>1.5272276580402401E-2</v>
      </c>
      <c r="AB71" s="23">
        <v>1.6202961242186106E-2</v>
      </c>
      <c r="AC71" s="23">
        <v>4.6201567896114598E-3</v>
      </c>
      <c r="AD71" s="23">
        <v>8.3890628600868447E-3</v>
      </c>
      <c r="AE71" s="23">
        <v>1.2303035385909461E-2</v>
      </c>
      <c r="AF71" s="23">
        <v>1.2096314738850025E-2</v>
      </c>
      <c r="AG71" s="23">
        <v>1.0322120585160332E-2</v>
      </c>
      <c r="AH71" s="23">
        <v>1.1974501473447955E-2</v>
      </c>
      <c r="AI71" s="23">
        <v>1.2839330538496273E-2</v>
      </c>
      <c r="AJ71" s="23">
        <v>1.127304286360109E-2</v>
      </c>
      <c r="AK71" s="23">
        <v>1.391796209248123E-2</v>
      </c>
      <c r="AL71" s="23">
        <v>1.5100175429590442E-2</v>
      </c>
      <c r="AM71" s="23">
        <v>7.3449596981894376E-3</v>
      </c>
      <c r="AN71" s="23">
        <v>9.9745840287932264E-3</v>
      </c>
      <c r="AO71" s="23">
        <v>9.06253711333555E-3</v>
      </c>
      <c r="AP71" s="23">
        <v>7.0586306921397446E-3</v>
      </c>
      <c r="AQ71" s="23">
        <v>6.840546256563395E-3</v>
      </c>
      <c r="AR71" s="23">
        <v>8.4371684362269089E-3</v>
      </c>
      <c r="AS71" s="23">
        <v>9.3570393128733671E-3</v>
      </c>
      <c r="AT71" s="23">
        <v>6.6619529824042826E-3</v>
      </c>
      <c r="AU71" s="23">
        <v>8.6410689433285247E-3</v>
      </c>
      <c r="AV71" s="23">
        <v>7.3662405479613694E-3</v>
      </c>
      <c r="AW71" s="23">
        <v>6.5387279068388066E-3</v>
      </c>
      <c r="AX71" s="23">
        <v>6.2527741729963482E-3</v>
      </c>
      <c r="AY71" s="23">
        <v>6.081198856731921E-3</v>
      </c>
      <c r="AZ71" s="23">
        <v>6.373185410445412E-3</v>
      </c>
      <c r="BA71" s="23">
        <v>6.3508859741530791E-3</v>
      </c>
      <c r="BB71" s="23">
        <v>7.8741159904953222E-3</v>
      </c>
      <c r="BC71" s="23">
        <v>4.5069239321749244E-3</v>
      </c>
      <c r="BD71" s="23">
        <v>4.0608557826023505E-3</v>
      </c>
      <c r="BE71" s="23">
        <v>2.9442611644900983E-3</v>
      </c>
      <c r="BF71" s="23">
        <v>4.5790461523264542E-3</v>
      </c>
      <c r="BG71" s="23">
        <v>2.5259090278640394E-3</v>
      </c>
      <c r="BH71" s="23">
        <v>1.9377450461763471E-3</v>
      </c>
      <c r="BN71" s="85"/>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5"/>
    </row>
    <row r="72" spans="1:129" s="93" customFormat="1" ht="15" thickBot="1" x14ac:dyDescent="0.4">
      <c r="A72" s="97" t="s">
        <v>111</v>
      </c>
      <c r="B72" s="98" t="s">
        <v>112</v>
      </c>
      <c r="C72" s="23">
        <v>4.8372034250491417E-3</v>
      </c>
      <c r="D72" s="23">
        <v>4.0847585049268468E-3</v>
      </c>
      <c r="E72" s="23">
        <v>4.3962627944905486E-3</v>
      </c>
      <c r="F72" s="23">
        <v>4.1471015134714627E-3</v>
      </c>
      <c r="G72" s="23">
        <v>3.0936857406036063E-3</v>
      </c>
      <c r="H72" s="23">
        <v>2.9374327533825437E-3</v>
      </c>
      <c r="I72" s="23">
        <v>2.2726860020711756E-3</v>
      </c>
      <c r="J72" s="23">
        <v>2.8828581543629338E-3</v>
      </c>
      <c r="K72" s="23">
        <v>3.1109553954584289E-3</v>
      </c>
      <c r="L72" s="23">
        <v>3.4744474730965991E-3</v>
      </c>
      <c r="M72" s="23">
        <v>2.5693417828611836E-3</v>
      </c>
      <c r="N72" s="23">
        <v>5.5051585996224684E-3</v>
      </c>
      <c r="O72" s="23">
        <v>5.6454288276260919E-3</v>
      </c>
      <c r="P72" s="23">
        <v>5.6540398087217489E-3</v>
      </c>
      <c r="Q72" s="23">
        <v>3.4975152126158213E-3</v>
      </c>
      <c r="R72" s="23">
        <v>4.5764116500312388E-3</v>
      </c>
      <c r="S72" s="23">
        <v>6.2817365519628578E-3</v>
      </c>
      <c r="T72" s="23">
        <v>5.733325483126335E-3</v>
      </c>
      <c r="U72" s="23">
        <v>5.7118444309567848E-3</v>
      </c>
      <c r="V72" s="23">
        <v>6.2259722594161741E-3</v>
      </c>
      <c r="W72" s="23">
        <v>7.3183880010152438E-3</v>
      </c>
      <c r="X72" s="23">
        <v>5.3581381392342206E-3</v>
      </c>
      <c r="Y72" s="23">
        <v>7.8820751336695725E-3</v>
      </c>
      <c r="Z72" s="23">
        <v>8.5217578752967826E-3</v>
      </c>
      <c r="AA72" s="23">
        <v>7.2542411296293479E-3</v>
      </c>
      <c r="AB72" s="23">
        <v>6.0625227164761595E-3</v>
      </c>
      <c r="AC72" s="23">
        <v>3.882563205554124E-3</v>
      </c>
      <c r="AD72" s="23">
        <v>5.1495194603285504E-3</v>
      </c>
      <c r="AE72" s="23">
        <v>3.8150441042054772E-3</v>
      </c>
      <c r="AF72" s="23">
        <v>4.7950655362526753E-3</v>
      </c>
      <c r="AG72" s="23">
        <v>6.2032591857508279E-3</v>
      </c>
      <c r="AH72" s="23">
        <v>6.5053728097241347E-3</v>
      </c>
      <c r="AI72" s="23">
        <v>6.8703002104296418E-3</v>
      </c>
      <c r="AJ72" s="23">
        <v>6.38856197055438E-3</v>
      </c>
      <c r="AK72" s="23">
        <v>6.8536168872636643E-3</v>
      </c>
      <c r="AL72" s="23">
        <v>6.5376799886295882E-3</v>
      </c>
      <c r="AM72" s="23">
        <v>4.259749125039289E-3</v>
      </c>
      <c r="AN72" s="23">
        <v>3.7457712687572059E-3</v>
      </c>
      <c r="AO72" s="23">
        <v>3.141653314335152E-3</v>
      </c>
      <c r="AP72" s="23">
        <v>3.850301289694341E-3</v>
      </c>
      <c r="AQ72" s="23">
        <v>6.992537018653845E-3</v>
      </c>
      <c r="AR72" s="23">
        <v>7.4440480091996254E-3</v>
      </c>
      <c r="AS72" s="23">
        <v>3.2177330564938161E-3</v>
      </c>
      <c r="AT72" s="23">
        <v>3.9343160388113129E-3</v>
      </c>
      <c r="AU72" s="23">
        <v>4.6675771670403061E-3</v>
      </c>
      <c r="AV72" s="23">
        <v>5.2591137636487026E-3</v>
      </c>
      <c r="AW72" s="23">
        <v>7.401298099866809E-3</v>
      </c>
      <c r="AX72" s="23">
        <v>6.8588247666919976E-3</v>
      </c>
      <c r="AY72" s="23">
        <v>6.007151740109456E-3</v>
      </c>
      <c r="AZ72" s="23">
        <v>4.7990998610183697E-3</v>
      </c>
      <c r="BA72" s="23">
        <v>4.5657920945494142E-3</v>
      </c>
      <c r="BB72" s="23">
        <v>5.072012575686363E-3</v>
      </c>
      <c r="BC72" s="23">
        <v>4.8913353226172967E-3</v>
      </c>
      <c r="BD72" s="23">
        <v>3.6561106519381681E-3</v>
      </c>
      <c r="BE72" s="23">
        <v>3.0377826659484914E-3</v>
      </c>
      <c r="BF72" s="23">
        <v>2.7637278270809394E-3</v>
      </c>
      <c r="BG72" s="23">
        <v>3.279827978961231E-3</v>
      </c>
      <c r="BH72" s="23">
        <v>3.0403675718690092E-3</v>
      </c>
      <c r="BN72" s="85"/>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5"/>
    </row>
    <row r="73" spans="1:129" s="93" customFormat="1" ht="15" thickBot="1" x14ac:dyDescent="0.4">
      <c r="A73" s="97" t="s">
        <v>113</v>
      </c>
      <c r="B73" s="98" t="s">
        <v>114</v>
      </c>
      <c r="C73" s="23">
        <v>1.0523150833134789E-2</v>
      </c>
      <c r="D73" s="23">
        <v>1.1559741441279817E-2</v>
      </c>
      <c r="E73" s="23">
        <v>8.9078824108619128E-3</v>
      </c>
      <c r="F73" s="23">
        <v>1.0418225348628098E-2</v>
      </c>
      <c r="G73" s="23">
        <v>7.9479431561411823E-3</v>
      </c>
      <c r="H73" s="23">
        <v>7.2288883745234497E-3</v>
      </c>
      <c r="I73" s="23">
        <v>9.8275736792714299E-3</v>
      </c>
      <c r="J73" s="23">
        <v>1.2921639111267114E-2</v>
      </c>
      <c r="K73" s="23">
        <v>1.3206657996597366E-2</v>
      </c>
      <c r="L73" s="23">
        <v>1.6564615759757005E-2</v>
      </c>
      <c r="M73" s="23">
        <v>1.1706202031698079E-2</v>
      </c>
      <c r="N73" s="23">
        <v>1.5401234579970046E-2</v>
      </c>
      <c r="O73" s="23">
        <v>1.2580081262727437E-2</v>
      </c>
      <c r="P73" s="23">
        <v>1.2640750442694238E-2</v>
      </c>
      <c r="Q73" s="23">
        <v>7.2544276603193087E-3</v>
      </c>
      <c r="R73" s="23">
        <v>1.0977820361735538E-2</v>
      </c>
      <c r="S73" s="23">
        <v>1.6391610052705546E-2</v>
      </c>
      <c r="T73" s="23">
        <v>1.2168054531850553E-2</v>
      </c>
      <c r="U73" s="23">
        <v>1.3536372097988827E-2</v>
      </c>
      <c r="V73" s="23">
        <v>1.0608601671377E-2</v>
      </c>
      <c r="W73" s="23">
        <v>1.8834073620928166E-2</v>
      </c>
      <c r="X73" s="23">
        <v>1.5579926173821253E-2</v>
      </c>
      <c r="Y73" s="23">
        <v>1.7995473981858121E-2</v>
      </c>
      <c r="Z73" s="23">
        <v>1.7350182354020541E-2</v>
      </c>
      <c r="AA73" s="23">
        <v>1.3338768767913803E-2</v>
      </c>
      <c r="AB73" s="23">
        <v>1.5914261164833032E-2</v>
      </c>
      <c r="AC73" s="23">
        <v>1.9836270687684617E-2</v>
      </c>
      <c r="AD73" s="23">
        <v>2.3490366506410544E-2</v>
      </c>
      <c r="AE73" s="23">
        <v>2.2768964105647143E-2</v>
      </c>
      <c r="AF73" s="23">
        <v>2.2552148823434905E-2</v>
      </c>
      <c r="AG73" s="23">
        <v>2.0129525027621289E-2</v>
      </c>
      <c r="AH73" s="23">
        <v>1.712807024757234E-2</v>
      </c>
      <c r="AI73" s="23">
        <v>1.5809301741851196E-2</v>
      </c>
      <c r="AJ73" s="23">
        <v>1.4636126553116966E-2</v>
      </c>
      <c r="AK73" s="23">
        <v>1.4958668455230497E-2</v>
      </c>
      <c r="AL73" s="23">
        <v>1.5773742186509218E-2</v>
      </c>
      <c r="AM73" s="23">
        <v>9.1839454106773851E-3</v>
      </c>
      <c r="AN73" s="23">
        <v>1.1277412564211064E-2</v>
      </c>
      <c r="AO73" s="23">
        <v>1.2188728007495146E-2</v>
      </c>
      <c r="AP73" s="23">
        <v>1.2709540669360544E-2</v>
      </c>
      <c r="AQ73" s="23">
        <v>1.1990216993519591E-2</v>
      </c>
      <c r="AR73" s="23">
        <v>1.5570465653070175E-2</v>
      </c>
      <c r="AS73" s="23">
        <v>1.4685008687009645E-2</v>
      </c>
      <c r="AT73" s="23">
        <v>1.6221940320409689E-2</v>
      </c>
      <c r="AU73" s="23">
        <v>8.1390742829317037E-3</v>
      </c>
      <c r="AV73" s="23">
        <v>9.2633679837756788E-3</v>
      </c>
      <c r="AW73" s="23">
        <v>9.0486585558824679E-3</v>
      </c>
      <c r="AX73" s="23">
        <v>9.7411180406690653E-3</v>
      </c>
      <c r="AY73" s="23">
        <v>1.0109414237937287E-2</v>
      </c>
      <c r="AZ73" s="23">
        <v>1.0304419075486074E-2</v>
      </c>
      <c r="BA73" s="23">
        <v>1.2150316008780592E-2</v>
      </c>
      <c r="BB73" s="23">
        <v>1.4071425920916366E-2</v>
      </c>
      <c r="BC73" s="23">
        <v>1.3171618402342654E-2</v>
      </c>
      <c r="BD73" s="23">
        <v>1.2666169203929545E-2</v>
      </c>
      <c r="BE73" s="23">
        <v>1.2891621986116052E-2</v>
      </c>
      <c r="BF73" s="23">
        <v>1.3552802914639894E-2</v>
      </c>
      <c r="BG73" s="23">
        <v>1.1672228935869231E-2</v>
      </c>
      <c r="BH73" s="23">
        <v>1.0859986300797509E-2</v>
      </c>
      <c r="BN73" s="85"/>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5"/>
    </row>
    <row r="74" spans="1:129" s="93" customFormat="1" ht="15" thickBot="1" x14ac:dyDescent="0.4">
      <c r="A74" s="97" t="s">
        <v>115</v>
      </c>
      <c r="B74" s="98" t="s">
        <v>17</v>
      </c>
      <c r="C74" s="23">
        <v>1.7174077975662227E-2</v>
      </c>
      <c r="D74" s="23">
        <v>1.9016983394743888E-2</v>
      </c>
      <c r="E74" s="23">
        <v>1.8704301653745922E-2</v>
      </c>
      <c r="F74" s="23">
        <v>2.1564790308481283E-2</v>
      </c>
      <c r="G74" s="23">
        <v>1.831512042272402E-2</v>
      </c>
      <c r="H74" s="23">
        <v>1.5865815717640067E-2</v>
      </c>
      <c r="I74" s="23">
        <v>1.3899497119685574E-2</v>
      </c>
      <c r="J74" s="23">
        <v>1.2550383325632738E-2</v>
      </c>
      <c r="K74" s="23">
        <v>1.076303583976668E-2</v>
      </c>
      <c r="L74" s="23">
        <v>1.2445719727896883E-2</v>
      </c>
      <c r="M74" s="23">
        <v>1.3611660120881504E-2</v>
      </c>
      <c r="N74" s="23">
        <v>1.2725234738876295E-2</v>
      </c>
      <c r="O74" s="23">
        <v>1.2111782655475786E-2</v>
      </c>
      <c r="P74" s="23">
        <v>1.4632717757449612E-2</v>
      </c>
      <c r="Q74" s="23">
        <v>1.5542783140337151E-2</v>
      </c>
      <c r="R74" s="23">
        <v>1.4259148769121535E-2</v>
      </c>
      <c r="S74" s="23">
        <v>1.3002079189083223E-2</v>
      </c>
      <c r="T74" s="23">
        <v>1.3533353072190318E-2</v>
      </c>
      <c r="U74" s="23">
        <v>1.4638633489790205E-2</v>
      </c>
      <c r="V74" s="23">
        <v>1.7189575932622336E-2</v>
      </c>
      <c r="W74" s="23">
        <v>1.5149353933768662E-2</v>
      </c>
      <c r="X74" s="23">
        <v>1.8141483564381344E-2</v>
      </c>
      <c r="Y74" s="23">
        <v>1.9246414406053979E-2</v>
      </c>
      <c r="Z74" s="23">
        <v>1.8620882961329896E-2</v>
      </c>
      <c r="AA74" s="23">
        <v>2.4338326473736936E-2</v>
      </c>
      <c r="AB74" s="23">
        <v>2.8276178795429291E-2</v>
      </c>
      <c r="AC74" s="23">
        <v>2.7676292018344921E-2</v>
      </c>
      <c r="AD74" s="23">
        <v>2.5903801517496827E-2</v>
      </c>
      <c r="AE74" s="23">
        <v>2.7844632039759693E-2</v>
      </c>
      <c r="AF74" s="23">
        <v>2.9526734198011113E-2</v>
      </c>
      <c r="AG74" s="23">
        <v>3.2817328866265393E-2</v>
      </c>
      <c r="AH74" s="23">
        <v>3.001543795123985E-2</v>
      </c>
      <c r="AI74" s="23">
        <v>3.0565294059433357E-2</v>
      </c>
      <c r="AJ74" s="23">
        <v>3.202672567353184E-2</v>
      </c>
      <c r="AK74" s="23">
        <v>3.518063173943916E-2</v>
      </c>
      <c r="AL74" s="23">
        <v>3.3421272341443181E-2</v>
      </c>
      <c r="AM74" s="23">
        <v>2.5761009208121893E-2</v>
      </c>
      <c r="AN74" s="23">
        <v>2.8568967327642254E-2</v>
      </c>
      <c r="AO74" s="23">
        <v>3.1891654004015432E-2</v>
      </c>
      <c r="AP74" s="23">
        <v>3.2399960708070344E-2</v>
      </c>
      <c r="AQ74" s="23">
        <v>3.3662155307334934E-2</v>
      </c>
      <c r="AR74" s="23">
        <v>4.2101104928727949E-2</v>
      </c>
      <c r="AS74" s="23">
        <v>3.3184037549174948E-2</v>
      </c>
      <c r="AT74" s="23">
        <v>3.4213994858968283E-2</v>
      </c>
      <c r="AU74" s="23">
        <v>3.3173803396527445E-2</v>
      </c>
      <c r="AV74" s="23">
        <v>3.5082427180941032E-2</v>
      </c>
      <c r="AW74" s="23">
        <v>3.1292848120052501E-2</v>
      </c>
      <c r="AX74" s="23">
        <v>2.9689475422283153E-2</v>
      </c>
      <c r="AY74" s="23">
        <v>2.6575088979721048E-2</v>
      </c>
      <c r="AZ74" s="23">
        <v>2.6872678659714207E-2</v>
      </c>
      <c r="BA74" s="23">
        <v>2.5644812797987158E-2</v>
      </c>
      <c r="BB74" s="23">
        <v>2.4809944717545825E-2</v>
      </c>
      <c r="BC74" s="23">
        <v>2.4182427424977272E-2</v>
      </c>
      <c r="BD74" s="23">
        <v>2.5007520939445655E-2</v>
      </c>
      <c r="BE74" s="23">
        <v>2.4130959253971525E-2</v>
      </c>
      <c r="BF74" s="23">
        <v>2.3187970822993707E-2</v>
      </c>
      <c r="BG74" s="23">
        <v>2.2026203687912079E-2</v>
      </c>
      <c r="BH74" s="23">
        <v>2.1786845702247926E-2</v>
      </c>
      <c r="BN74" s="85"/>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5"/>
    </row>
    <row r="75" spans="1:129" s="93" customFormat="1" ht="15" thickBot="1" x14ac:dyDescent="0.4">
      <c r="A75" s="97" t="s">
        <v>118</v>
      </c>
      <c r="B75" s="98" t="s">
        <v>119</v>
      </c>
      <c r="C75" s="23">
        <v>4.4718450172440702E-3</v>
      </c>
      <c r="D75" s="23">
        <v>5.6297875578633361E-3</v>
      </c>
      <c r="E75" s="23">
        <v>5.7290156340942351E-3</v>
      </c>
      <c r="F75" s="23">
        <v>2.7215234514143798E-3</v>
      </c>
      <c r="G75" s="23">
        <v>2.3916079534887905E-3</v>
      </c>
      <c r="H75" s="23">
        <v>2.6496557987176045E-3</v>
      </c>
      <c r="I75" s="23">
        <v>1.9598099637445207E-3</v>
      </c>
      <c r="J75" s="23">
        <v>1.443742950015798E-3</v>
      </c>
      <c r="K75" s="23">
        <v>1.7228569264589248E-3</v>
      </c>
      <c r="L75" s="23">
        <v>2.4090160408484045E-3</v>
      </c>
      <c r="M75" s="23">
        <v>2.5177678127140282E-3</v>
      </c>
      <c r="N75" s="23">
        <v>2.9214919551971718E-3</v>
      </c>
      <c r="O75" s="23">
        <v>3.3502888268079757E-3</v>
      </c>
      <c r="P75" s="23">
        <v>2.9148946521142059E-3</v>
      </c>
      <c r="Q75" s="23">
        <v>3.325234035869159E-3</v>
      </c>
      <c r="R75" s="23">
        <v>1.7882446374062986E-3</v>
      </c>
      <c r="S75" s="23">
        <v>1.4840856808205282E-3</v>
      </c>
      <c r="T75" s="23">
        <v>1.7119275346739371E-3</v>
      </c>
      <c r="U75" s="23">
        <v>2.295608922921865E-3</v>
      </c>
      <c r="V75" s="23">
        <v>2.1731572910449934E-3</v>
      </c>
      <c r="W75" s="23">
        <v>2.5232850775552254E-3</v>
      </c>
      <c r="X75" s="23">
        <v>3.2209572070131393E-3</v>
      </c>
      <c r="Y75" s="23">
        <v>2.5696125135488412E-3</v>
      </c>
      <c r="Z75" s="23">
        <v>2.6296830373443341E-3</v>
      </c>
      <c r="AA75" s="23">
        <v>3.0931907743510408E-3</v>
      </c>
      <c r="AB75" s="23">
        <v>3.1341357181241076E-3</v>
      </c>
      <c r="AC75" s="23">
        <v>2.5733230990997702E-3</v>
      </c>
      <c r="AD75" s="23">
        <v>1.6289009069162563E-3</v>
      </c>
      <c r="AE75" s="23">
        <v>3.5315450244351068E-3</v>
      </c>
      <c r="AF75" s="23">
        <v>2.6337251537249459E-3</v>
      </c>
      <c r="AG75" s="23">
        <v>3.6183753207427493E-3</v>
      </c>
      <c r="AH75" s="23">
        <v>1.8931159459298205E-3</v>
      </c>
      <c r="AI75" s="23">
        <v>2.9563122428229354E-3</v>
      </c>
      <c r="AJ75" s="23">
        <v>2.8093252131031836E-3</v>
      </c>
      <c r="AK75" s="23">
        <v>2.7645042913619191E-3</v>
      </c>
      <c r="AL75" s="23">
        <v>2.5175166129510289E-3</v>
      </c>
      <c r="AM75" s="23">
        <v>1.9519436036219619E-3</v>
      </c>
      <c r="AN75" s="23">
        <v>2.0265130047716598E-3</v>
      </c>
      <c r="AO75" s="23">
        <v>1.3878884952096889E-3</v>
      </c>
      <c r="AP75" s="23">
        <v>1.1185176228686868E-3</v>
      </c>
      <c r="AQ75" s="23">
        <v>1.0058419436257764E-3</v>
      </c>
      <c r="AR75" s="23">
        <v>1.6324833552520343E-3</v>
      </c>
      <c r="AS75" s="23">
        <v>1.008876809965982E-3</v>
      </c>
      <c r="AT75" s="23">
        <v>1.0499927389154345E-3</v>
      </c>
      <c r="AU75" s="23">
        <v>2.3365895051887502E-3</v>
      </c>
      <c r="AV75" s="23">
        <v>2.1516682872514447E-3</v>
      </c>
      <c r="AW75" s="23">
        <v>2.3771221909760949E-3</v>
      </c>
      <c r="AX75" s="23">
        <v>1.6203320252600743E-3</v>
      </c>
      <c r="AY75" s="23">
        <v>1.8882849991286332E-3</v>
      </c>
      <c r="AZ75" s="23">
        <v>3.3560677493346329E-3</v>
      </c>
      <c r="BA75" s="23">
        <v>2.0468579801081405E-3</v>
      </c>
      <c r="BB75" s="23">
        <v>1.8264696864001501E-3</v>
      </c>
      <c r="BC75" s="23">
        <v>1.92253412971435E-3</v>
      </c>
      <c r="BD75" s="23">
        <v>2.0059688645352098E-3</v>
      </c>
      <c r="BE75" s="23">
        <v>2.0182099255915261E-3</v>
      </c>
      <c r="BF75" s="23">
        <v>1.6733869653471896E-3</v>
      </c>
      <c r="BG75" s="23">
        <v>2.4888991777360435E-3</v>
      </c>
      <c r="BH75" s="23">
        <v>1.9225433519396906E-3</v>
      </c>
      <c r="BN75" s="85"/>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5"/>
    </row>
    <row r="76" spans="1:129" s="93" customFormat="1" ht="15" thickBot="1" x14ac:dyDescent="0.4">
      <c r="A76" s="96"/>
      <c r="B76" s="96" t="s">
        <v>148</v>
      </c>
      <c r="C76" s="24">
        <v>1.2478991055894062E-2</v>
      </c>
      <c r="D76" s="24">
        <v>1.2978393710459562E-2</v>
      </c>
      <c r="E76" s="24">
        <v>1.3208386207742161E-2</v>
      </c>
      <c r="F76" s="24">
        <v>1.3092710937774123E-2</v>
      </c>
      <c r="G76" s="24">
        <v>1.1713232275797418E-2</v>
      </c>
      <c r="H76" s="24">
        <v>1.1534601515390222E-2</v>
      </c>
      <c r="I76" s="24">
        <v>1.0731021340734094E-2</v>
      </c>
      <c r="J76" s="24">
        <v>1.0461314640501467E-2</v>
      </c>
      <c r="K76" s="24">
        <v>1.0490130696362947E-2</v>
      </c>
      <c r="L76" s="24">
        <v>1.098923086890625E-2</v>
      </c>
      <c r="M76" s="24">
        <v>1.1432957982219166E-2</v>
      </c>
      <c r="N76" s="24">
        <v>1.2522761512167245E-2</v>
      </c>
      <c r="O76" s="24">
        <v>1.213167710965664E-2</v>
      </c>
      <c r="P76" s="24">
        <v>1.3100786307442394E-2</v>
      </c>
      <c r="Q76" s="24">
        <v>1.2377721093254338E-2</v>
      </c>
      <c r="R76" s="24">
        <v>1.302503425468206E-2</v>
      </c>
      <c r="S76" s="24">
        <v>1.2795455484776813E-2</v>
      </c>
      <c r="T76" s="24">
        <v>1.2477833675407956E-2</v>
      </c>
      <c r="U76" s="24">
        <v>1.4116389412039651E-2</v>
      </c>
      <c r="V76" s="24">
        <v>1.3804890281348745E-2</v>
      </c>
      <c r="W76" s="24">
        <v>1.4693973229296196E-2</v>
      </c>
      <c r="X76" s="24">
        <v>1.4503210521495379E-2</v>
      </c>
      <c r="Y76" s="24">
        <v>1.5597203726483736E-2</v>
      </c>
      <c r="Z76" s="24">
        <v>1.662032184600824E-2</v>
      </c>
      <c r="AA76" s="24">
        <v>1.7188070006597694E-2</v>
      </c>
      <c r="AB76" s="24">
        <v>1.9725834968847115E-2</v>
      </c>
      <c r="AC76" s="24">
        <v>1.8286768372189288E-2</v>
      </c>
      <c r="AD76" s="24">
        <v>1.6865092585176128E-2</v>
      </c>
      <c r="AE76" s="24">
        <v>1.8406417642602212E-2</v>
      </c>
      <c r="AF76" s="24">
        <v>1.8905005634733421E-2</v>
      </c>
      <c r="AG76" s="24">
        <v>1.8982303817761399E-2</v>
      </c>
      <c r="AH76" s="24">
        <v>1.7558983813453426E-2</v>
      </c>
      <c r="AI76" s="24">
        <v>1.8941946511522926E-2</v>
      </c>
      <c r="AJ76" s="24">
        <v>1.8735831874539609E-2</v>
      </c>
      <c r="AK76" s="24">
        <v>1.9619504656843732E-2</v>
      </c>
      <c r="AL76" s="24">
        <v>1.9401759085678705E-2</v>
      </c>
      <c r="AM76" s="24">
        <v>1.3262559310666522E-2</v>
      </c>
      <c r="AN76" s="24">
        <v>1.4067005447112549E-2</v>
      </c>
      <c r="AO76" s="24">
        <v>1.7563145207320743E-2</v>
      </c>
      <c r="AP76" s="24">
        <v>1.9730500561066094E-2</v>
      </c>
      <c r="AQ76" s="24">
        <v>1.8360375852689795E-2</v>
      </c>
      <c r="AR76" s="24">
        <v>1.9650412543036452E-2</v>
      </c>
      <c r="AS76" s="24">
        <v>1.8840794131788196E-2</v>
      </c>
      <c r="AT76" s="24">
        <v>2.0001825267301546E-2</v>
      </c>
      <c r="AU76" s="24">
        <v>1.9975404868050078E-2</v>
      </c>
      <c r="AV76" s="24">
        <v>1.9412242799756316E-2</v>
      </c>
      <c r="AW76" s="24">
        <v>1.9469768042735692E-2</v>
      </c>
      <c r="AX76" s="24">
        <v>1.9462127241345297E-2</v>
      </c>
      <c r="AY76" s="24">
        <v>1.9298974623852987E-2</v>
      </c>
      <c r="AZ76" s="24">
        <v>1.8853034191149726E-2</v>
      </c>
      <c r="BA76" s="24">
        <v>1.7883541299089728E-2</v>
      </c>
      <c r="BB76" s="24">
        <v>1.7086625653469755E-2</v>
      </c>
      <c r="BC76" s="24">
        <v>1.6264886510405478E-2</v>
      </c>
      <c r="BD76" s="24">
        <v>1.6459162968689087E-2</v>
      </c>
      <c r="BE76" s="24">
        <v>1.5639786197596019E-2</v>
      </c>
      <c r="BF76" s="24">
        <v>1.4829346605599588E-2</v>
      </c>
      <c r="BG76" s="24">
        <v>1.4532501670864277E-2</v>
      </c>
      <c r="BH76" s="24">
        <v>1.4048636303454725E-2</v>
      </c>
      <c r="BN76" s="85"/>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5"/>
    </row>
    <row r="77" spans="1:129" s="93" customFormat="1" ht="15" thickBot="1" x14ac:dyDescent="0.4">
      <c r="A77" s="94" t="s">
        <v>116</v>
      </c>
      <c r="B77" s="95" t="s">
        <v>117</v>
      </c>
      <c r="C77" s="23">
        <v>2.5530550965815035E-3</v>
      </c>
      <c r="D77" s="23">
        <v>2.0489546177625446E-3</v>
      </c>
      <c r="E77" s="23">
        <v>1.906944225980459E-3</v>
      </c>
      <c r="F77" s="23">
        <v>2.5253065861084393E-3</v>
      </c>
      <c r="G77" s="23">
        <v>1.8553736020655066E-3</v>
      </c>
      <c r="H77" s="23">
        <v>1.8691939561509424E-3</v>
      </c>
      <c r="I77" s="23">
        <v>1.7110169058727586E-3</v>
      </c>
      <c r="J77" s="23">
        <v>1.0868851814215767E-3</v>
      </c>
      <c r="K77" s="23">
        <v>1.529570109135364E-3</v>
      </c>
      <c r="L77" s="23">
        <v>1.4646414758967181E-3</v>
      </c>
      <c r="M77" s="23">
        <v>1.4796539116674759E-3</v>
      </c>
      <c r="N77" s="23">
        <v>1.3642147538422992E-3</v>
      </c>
      <c r="O77" s="23">
        <v>1.3486636554267697E-3</v>
      </c>
      <c r="P77" s="23">
        <v>1.4664237422589302E-3</v>
      </c>
      <c r="Q77" s="23">
        <v>1.429014433813425E-3</v>
      </c>
      <c r="R77" s="23">
        <v>1.1611419020947453E-3</v>
      </c>
      <c r="S77" s="23">
        <v>1.2475459884361112E-3</v>
      </c>
      <c r="T77" s="23">
        <v>1.4502656238040514E-3</v>
      </c>
      <c r="U77" s="23">
        <v>1.3639675143045206E-3</v>
      </c>
      <c r="V77" s="23">
        <v>1.6295670043040824E-3</v>
      </c>
      <c r="W77" s="23">
        <v>1.7796137459207869E-3</v>
      </c>
      <c r="X77" s="23">
        <v>1.7137789885063488E-3</v>
      </c>
      <c r="Y77" s="23">
        <v>1.602194841217239E-3</v>
      </c>
      <c r="Z77" s="23">
        <v>1.7966750305380655E-3</v>
      </c>
      <c r="AA77" s="23">
        <v>2.5533589824868284E-3</v>
      </c>
      <c r="AB77" s="23">
        <v>2.8427194137451801E-3</v>
      </c>
      <c r="AC77" s="23">
        <v>2.3857310775511633E-3</v>
      </c>
      <c r="AD77" s="23">
        <v>4.1300668221201809E-3</v>
      </c>
      <c r="AE77" s="23">
        <v>4.6991363532420723E-3</v>
      </c>
      <c r="AF77" s="23">
        <v>4.99246622161411E-3</v>
      </c>
      <c r="AG77" s="23">
        <v>5.1463188619652262E-3</v>
      </c>
      <c r="AH77" s="23">
        <v>4.6370180266764559E-3</v>
      </c>
      <c r="AI77" s="23">
        <v>4.2265308717565672E-3</v>
      </c>
      <c r="AJ77" s="23">
        <v>4.5065836006650964E-3</v>
      </c>
      <c r="AK77" s="23">
        <v>4.4756154949265334E-3</v>
      </c>
      <c r="AL77" s="23">
        <v>4.9188650169641477E-3</v>
      </c>
      <c r="AM77" s="23">
        <v>4.0644671844144121E-3</v>
      </c>
      <c r="AN77" s="23">
        <v>4.9438329875906893E-3</v>
      </c>
      <c r="AO77" s="23">
        <v>5.4153354955252982E-3</v>
      </c>
      <c r="AP77" s="23">
        <v>5.2079539051677354E-3</v>
      </c>
      <c r="AQ77" s="23">
        <v>5.6321236237953523E-3</v>
      </c>
      <c r="AR77" s="23">
        <v>5.9918436285902842E-3</v>
      </c>
      <c r="AS77" s="23">
        <v>5.7421922883606966E-3</v>
      </c>
      <c r="AT77" s="23">
        <v>6.1706194717691129E-3</v>
      </c>
      <c r="AU77" s="23">
        <v>6.4510403333185142E-3</v>
      </c>
      <c r="AV77" s="23">
        <v>6.1549115890333246E-3</v>
      </c>
      <c r="AW77" s="23">
        <v>6.0147578168921302E-3</v>
      </c>
      <c r="AX77" s="23">
        <v>5.9948936005231133E-3</v>
      </c>
      <c r="AY77" s="23">
        <v>5.0923732007965763E-3</v>
      </c>
      <c r="AZ77" s="23">
        <v>5.0784714310020997E-3</v>
      </c>
      <c r="BA77" s="23">
        <v>4.7571566111832752E-3</v>
      </c>
      <c r="BB77" s="23">
        <v>5.6329947848327358E-3</v>
      </c>
      <c r="BC77" s="23">
        <v>5.1929568367122259E-3</v>
      </c>
      <c r="BD77" s="23">
        <v>5.6892693321105286E-3</v>
      </c>
      <c r="BE77" s="23">
        <v>4.909545450881514E-3</v>
      </c>
      <c r="BF77" s="23">
        <v>5.6370575382475568E-3</v>
      </c>
      <c r="BG77" s="23">
        <v>5.1020069232284321E-3</v>
      </c>
      <c r="BH77" s="23">
        <v>5.1732171803993716E-3</v>
      </c>
      <c r="BN77" s="85"/>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5"/>
    </row>
    <row r="78" spans="1:129" s="93" customFormat="1" ht="15" thickBot="1" x14ac:dyDescent="0.4">
      <c r="A78" s="96"/>
      <c r="B78" s="99" t="s">
        <v>149</v>
      </c>
      <c r="C78" s="24">
        <v>2.5530550965815035E-3</v>
      </c>
      <c r="D78" s="24">
        <v>2.0489546177625446E-3</v>
      </c>
      <c r="E78" s="24">
        <v>1.906944225980459E-3</v>
      </c>
      <c r="F78" s="24">
        <v>2.5253065861084393E-3</v>
      </c>
      <c r="G78" s="24">
        <v>1.8553736020655066E-3</v>
      </c>
      <c r="H78" s="24">
        <v>1.8691939561509424E-3</v>
      </c>
      <c r="I78" s="24">
        <v>1.7110169058727586E-3</v>
      </c>
      <c r="J78" s="24">
        <v>1.0868851814215767E-3</v>
      </c>
      <c r="K78" s="24">
        <v>1.529570109135364E-3</v>
      </c>
      <c r="L78" s="24">
        <v>1.4646414758967181E-3</v>
      </c>
      <c r="M78" s="24">
        <v>1.4796539116674759E-3</v>
      </c>
      <c r="N78" s="24">
        <v>1.3642147538422992E-3</v>
      </c>
      <c r="O78" s="24">
        <v>1.3486636554267697E-3</v>
      </c>
      <c r="P78" s="24">
        <v>1.4664237422589302E-3</v>
      </c>
      <c r="Q78" s="24">
        <v>1.429014433813425E-3</v>
      </c>
      <c r="R78" s="24">
        <v>1.1611419020947453E-3</v>
      </c>
      <c r="S78" s="24">
        <v>1.2475459884361112E-3</v>
      </c>
      <c r="T78" s="24">
        <v>1.4502656238040514E-3</v>
      </c>
      <c r="U78" s="24">
        <v>1.3639675143045206E-3</v>
      </c>
      <c r="V78" s="24">
        <v>1.6295670043040824E-3</v>
      </c>
      <c r="W78" s="24">
        <v>1.7796137459207869E-3</v>
      </c>
      <c r="X78" s="24">
        <v>1.7137789885063488E-3</v>
      </c>
      <c r="Y78" s="24">
        <v>1.602194841217239E-3</v>
      </c>
      <c r="Z78" s="24">
        <v>1.7966750305380655E-3</v>
      </c>
      <c r="AA78" s="24">
        <v>2.5533589824868284E-3</v>
      </c>
      <c r="AB78" s="24">
        <v>2.8427194137451801E-3</v>
      </c>
      <c r="AC78" s="24">
        <v>2.3857310775511633E-3</v>
      </c>
      <c r="AD78" s="24">
        <v>4.1300668221201809E-3</v>
      </c>
      <c r="AE78" s="24">
        <v>4.6991363532420723E-3</v>
      </c>
      <c r="AF78" s="24">
        <v>4.99246622161411E-3</v>
      </c>
      <c r="AG78" s="24">
        <v>5.1463188619652262E-3</v>
      </c>
      <c r="AH78" s="24">
        <v>4.6370180266764559E-3</v>
      </c>
      <c r="AI78" s="24">
        <v>4.2265308717565672E-3</v>
      </c>
      <c r="AJ78" s="24">
        <v>4.5065836006650964E-3</v>
      </c>
      <c r="AK78" s="24">
        <v>4.4756154949265334E-3</v>
      </c>
      <c r="AL78" s="24">
        <v>4.9188650169641477E-3</v>
      </c>
      <c r="AM78" s="24">
        <v>4.0644671844144121E-3</v>
      </c>
      <c r="AN78" s="24">
        <v>4.9438329875906893E-3</v>
      </c>
      <c r="AO78" s="24">
        <v>5.4153354955252982E-3</v>
      </c>
      <c r="AP78" s="24">
        <v>5.2079539051677354E-3</v>
      </c>
      <c r="AQ78" s="24">
        <v>5.6321236237953523E-3</v>
      </c>
      <c r="AR78" s="24">
        <v>5.9918436285902842E-3</v>
      </c>
      <c r="AS78" s="24">
        <v>5.7421922883606966E-3</v>
      </c>
      <c r="AT78" s="24">
        <v>6.1706194717691129E-3</v>
      </c>
      <c r="AU78" s="24">
        <v>6.4510403333185142E-3</v>
      </c>
      <c r="AV78" s="24">
        <v>6.1549115890333246E-3</v>
      </c>
      <c r="AW78" s="24">
        <v>6.0147578168921302E-3</v>
      </c>
      <c r="AX78" s="24">
        <v>5.9948936005231133E-3</v>
      </c>
      <c r="AY78" s="24">
        <v>5.0923732007965763E-3</v>
      </c>
      <c r="AZ78" s="24">
        <v>5.0784714310020997E-3</v>
      </c>
      <c r="BA78" s="24">
        <v>4.7571566111832752E-3</v>
      </c>
      <c r="BB78" s="24">
        <v>5.6329947848327358E-3</v>
      </c>
      <c r="BC78" s="24">
        <v>5.1929568367122259E-3</v>
      </c>
      <c r="BD78" s="24">
        <v>5.6892693321105286E-3</v>
      </c>
      <c r="BE78" s="24">
        <v>4.909545450881514E-3</v>
      </c>
      <c r="BF78" s="24">
        <v>5.6370575382475568E-3</v>
      </c>
      <c r="BG78" s="24">
        <v>5.1020069232284321E-3</v>
      </c>
      <c r="BH78" s="24">
        <v>5.1732171803993716E-3</v>
      </c>
      <c r="BN78" s="85"/>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5"/>
    </row>
    <row r="79" spans="1:129" s="93" customFormat="1" ht="15" thickBot="1" x14ac:dyDescent="0.4">
      <c r="A79" s="119" t="s">
        <v>150</v>
      </c>
      <c r="B79" s="119"/>
      <c r="C79" s="25">
        <v>3.4004093186418914E-2</v>
      </c>
      <c r="D79" s="25">
        <v>3.2255367075032668E-2</v>
      </c>
      <c r="E79" s="25">
        <v>3.1718961577542212E-2</v>
      </c>
      <c r="F79" s="25">
        <v>3.0374461836086598E-2</v>
      </c>
      <c r="G79" s="25">
        <v>2.8070994176631808E-2</v>
      </c>
      <c r="H79" s="25">
        <v>2.6416996972904561E-2</v>
      </c>
      <c r="I79" s="25">
        <v>2.5410391530390559E-2</v>
      </c>
      <c r="J79" s="25">
        <v>2.3434495412109846E-2</v>
      </c>
      <c r="K79" s="25">
        <v>2.5420839770268249E-2</v>
      </c>
      <c r="L79" s="25">
        <v>2.6739686391660505E-2</v>
      </c>
      <c r="M79" s="25">
        <v>2.6445186411007193E-2</v>
      </c>
      <c r="N79" s="25">
        <v>2.7061314472223302E-2</v>
      </c>
      <c r="O79" s="25">
        <v>2.6261926428182238E-2</v>
      </c>
      <c r="P79" s="25">
        <v>2.6683679720526442E-2</v>
      </c>
      <c r="Q79" s="25">
        <v>2.4913372854634332E-2</v>
      </c>
      <c r="R79" s="25">
        <v>2.5254675791380604E-2</v>
      </c>
      <c r="S79" s="25">
        <v>2.4404004811432456E-2</v>
      </c>
      <c r="T79" s="25">
        <v>2.383983287487659E-2</v>
      </c>
      <c r="U79" s="25">
        <v>2.6676900389397178E-2</v>
      </c>
      <c r="V79" s="25">
        <v>2.7510685660825172E-2</v>
      </c>
      <c r="W79" s="25">
        <v>2.7771477740104258E-2</v>
      </c>
      <c r="X79" s="25">
        <v>2.7892020661433824E-2</v>
      </c>
      <c r="Y79" s="25">
        <v>3.0073151223568781E-2</v>
      </c>
      <c r="Z79" s="25">
        <v>3.1203920130618411E-2</v>
      </c>
      <c r="AA79" s="25">
        <v>3.1910234308516583E-2</v>
      </c>
      <c r="AB79" s="25">
        <v>3.4559237094584763E-2</v>
      </c>
      <c r="AC79" s="25">
        <v>3.4463354893523181E-2</v>
      </c>
      <c r="AD79" s="25">
        <v>3.5065598551900563E-2</v>
      </c>
      <c r="AE79" s="25">
        <v>3.6222333760260433E-2</v>
      </c>
      <c r="AF79" s="25">
        <v>3.5289006664568433E-2</v>
      </c>
      <c r="AG79" s="25">
        <v>3.4531017757184063E-2</v>
      </c>
      <c r="AH79" s="25">
        <v>3.1677798542547854E-2</v>
      </c>
      <c r="AI79" s="25">
        <v>3.2569524582497837E-2</v>
      </c>
      <c r="AJ79" s="25">
        <v>3.2658906705586833E-2</v>
      </c>
      <c r="AK79" s="25">
        <v>3.2974748667896472E-2</v>
      </c>
      <c r="AL79" s="25">
        <v>3.1157087306041501E-2</v>
      </c>
      <c r="AM79" s="25">
        <v>1.8795506041560585E-2</v>
      </c>
      <c r="AN79" s="25">
        <v>2.1644178619852992E-2</v>
      </c>
      <c r="AO79" s="25">
        <v>2.86066647364616E-2</v>
      </c>
      <c r="AP79" s="25">
        <v>3.0730674473131176E-2</v>
      </c>
      <c r="AQ79" s="25">
        <v>3.082190830073683E-2</v>
      </c>
      <c r="AR79" s="25">
        <v>3.0811211719101783E-2</v>
      </c>
      <c r="AS79" s="25">
        <v>2.9999784077812827E-2</v>
      </c>
      <c r="AT79" s="25">
        <v>3.0426285643613826E-2</v>
      </c>
      <c r="AU79" s="25">
        <v>3.0985944269688603E-2</v>
      </c>
      <c r="AV79" s="25">
        <v>2.9652599642394407E-2</v>
      </c>
      <c r="AW79" s="25">
        <v>2.9961139309251678E-2</v>
      </c>
      <c r="AX79" s="25">
        <v>2.9687577326402842E-2</v>
      </c>
      <c r="AY79" s="25">
        <v>2.9258105568871325E-2</v>
      </c>
      <c r="AZ79" s="25">
        <v>2.8673931391207066E-2</v>
      </c>
      <c r="BA79" s="25">
        <v>2.7992467837779391E-2</v>
      </c>
      <c r="BB79" s="25">
        <v>2.7515573032256109E-2</v>
      </c>
      <c r="BC79" s="25">
        <v>2.5922138216064643E-2</v>
      </c>
      <c r="BD79" s="25">
        <v>2.5618258371951318E-2</v>
      </c>
      <c r="BE79" s="25">
        <v>2.4677551063375342E-2</v>
      </c>
      <c r="BF79" s="25">
        <v>2.5238252169570756E-2</v>
      </c>
      <c r="BG79" s="25">
        <v>2.4258843238938614E-2</v>
      </c>
      <c r="BH79" s="25">
        <v>2.3805948006173444E-2</v>
      </c>
      <c r="BN79" s="85"/>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5"/>
    </row>
    <row r="80" spans="1:129" x14ac:dyDescent="0.35">
      <c r="A80" s="7"/>
      <c r="B80" s="7"/>
    </row>
    <row r="81" spans="1:129" x14ac:dyDescent="0.35">
      <c r="A81" s="7"/>
      <c r="B81" s="7"/>
    </row>
    <row r="82" spans="1:129" x14ac:dyDescent="0.35">
      <c r="A82" s="7"/>
      <c r="B82" s="7"/>
    </row>
    <row r="83" spans="1:129" x14ac:dyDescent="0.35">
      <c r="A83" s="7"/>
      <c r="B83" s="7" t="s">
        <v>193</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336</v>
      </c>
    </row>
    <row r="86" spans="1:129" s="93" customFormat="1" x14ac:dyDescent="0.35">
      <c r="A86" s="90"/>
      <c r="B86" s="90" t="str">
        <f>MID(B59,7,50)</f>
        <v>Agriculture</v>
      </c>
      <c r="C86" s="93">
        <v>3.6448265883077722E-3</v>
      </c>
      <c r="D86" s="93">
        <v>4.224716284860517E-3</v>
      </c>
      <c r="E86" s="93">
        <v>1.3013468198192265E-2</v>
      </c>
      <c r="F86" s="93">
        <v>1.325818875052341E-2</v>
      </c>
      <c r="G86" s="93">
        <v>1.287656496369932E-2</v>
      </c>
      <c r="H86" s="93">
        <v>1.5265747589523031E-2</v>
      </c>
      <c r="I86" s="93">
        <v>4.8422886870783033E-3</v>
      </c>
      <c r="J86" s="93">
        <v>8.0365487205832625E-3</v>
      </c>
      <c r="K86" s="93">
        <v>3.4149419997124703E-3</v>
      </c>
      <c r="L86" s="93">
        <v>5.7869815009598691E-3</v>
      </c>
      <c r="M86" s="93">
        <v>1.1600439498727553E-2</v>
      </c>
      <c r="N86" s="93">
        <v>3.8092744776385802E-3</v>
      </c>
      <c r="O86" s="93">
        <v>9.3703340607904397E-3</v>
      </c>
      <c r="P86" s="93">
        <v>1.0387014689893033E-2</v>
      </c>
      <c r="Q86" s="93">
        <v>9.5291707142771877E-3</v>
      </c>
      <c r="R86" s="93">
        <v>1.6500573217227549E-3</v>
      </c>
      <c r="S86" s="93">
        <v>9.1581300548887971E-3</v>
      </c>
      <c r="T86" s="93">
        <v>1.0848669434620961E-2</v>
      </c>
      <c r="U86" s="93">
        <v>1.3520489426889054E-2</v>
      </c>
      <c r="V86" s="93">
        <v>2.6482175157609478E-2</v>
      </c>
      <c r="W86" s="93">
        <v>1.4034025261099554E-2</v>
      </c>
      <c r="X86" s="93">
        <v>2.3094135590973796E-2</v>
      </c>
      <c r="Y86" s="93">
        <v>1.9046860237118799E-2</v>
      </c>
      <c r="Z86" s="93">
        <v>1.2755028862798444E-2</v>
      </c>
      <c r="AA86" s="93">
        <v>8.2514442113289558E-4</v>
      </c>
      <c r="AB86" s="93">
        <v>5.8690015801587275E-4</v>
      </c>
      <c r="AC86" s="93">
        <v>9.5786594127130354E-4</v>
      </c>
      <c r="AD86" s="93">
        <v>1.2390771600592583E-3</v>
      </c>
      <c r="AE86" s="93">
        <v>2.5569241872169949E-3</v>
      </c>
      <c r="AF86" s="93">
        <v>5.4052872628927735E-3</v>
      </c>
      <c r="AG86" s="93">
        <v>3.5602233212019443E-3</v>
      </c>
      <c r="AH86" s="93">
        <v>2.188292912677877E-3</v>
      </c>
      <c r="AI86" s="93">
        <v>2.6898351949700291E-3</v>
      </c>
      <c r="AJ86" s="93">
        <v>3.5958132300152519E-3</v>
      </c>
      <c r="AK86" s="93">
        <v>3.3103083651293119E-3</v>
      </c>
      <c r="AL86" s="93">
        <v>2.1426009277743176E-3</v>
      </c>
      <c r="AM86" s="93">
        <v>8.9479811758534536E-4</v>
      </c>
      <c r="AN86" s="93">
        <v>9.2167015596393651E-4</v>
      </c>
      <c r="AO86" s="93">
        <v>1.2501591810588578E-3</v>
      </c>
      <c r="AP86" s="93">
        <v>1.1922304196942553E-3</v>
      </c>
      <c r="AQ86" s="93">
        <v>2.9013637179198569E-3</v>
      </c>
      <c r="AR86" s="93">
        <v>3.3136599320804506E-3</v>
      </c>
      <c r="AS86" s="93">
        <v>1.2328509025649511E-3</v>
      </c>
      <c r="AT86" s="93">
        <v>2.7903731519564583E-3</v>
      </c>
      <c r="AU86" s="93">
        <v>5.7545403763725328E-3</v>
      </c>
      <c r="AV86" s="93">
        <v>6.5860594916528382E-3</v>
      </c>
      <c r="AW86" s="93">
        <v>4.3373839234568182E-3</v>
      </c>
      <c r="AX86" s="93">
        <v>3.2530327317473432E-3</v>
      </c>
      <c r="AY86" s="93">
        <v>1.8505966197824551E-3</v>
      </c>
      <c r="AZ86" s="93">
        <v>5.9195719931347665E-3</v>
      </c>
      <c r="BA86" s="93">
        <v>1.9845511052003265E-3</v>
      </c>
      <c r="BB86" s="93">
        <v>1.1226295440437812E-3</v>
      </c>
      <c r="BC86" s="93">
        <v>2.3160686940283184E-3</v>
      </c>
      <c r="BD86" s="93">
        <v>3.625530161321971E-3</v>
      </c>
      <c r="BE86" s="93">
        <v>3.6823724672621441E-3</v>
      </c>
      <c r="BF86" s="93">
        <v>3.5752723381088413E-3</v>
      </c>
      <c r="BG86" s="93">
        <v>3.7200935538372376E-3</v>
      </c>
      <c r="BH86" s="93">
        <v>2.2676011786294235E-3</v>
      </c>
      <c r="BN86" s="85"/>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5"/>
    </row>
    <row r="87" spans="1:129" s="93" customFormat="1" x14ac:dyDescent="0.35">
      <c r="A87" s="90"/>
      <c r="B87" s="90" t="str">
        <f>MID(B65,7,50)</f>
        <v>Industrie</v>
      </c>
      <c r="C87" s="93">
        <v>0.11100607211261709</v>
      </c>
      <c r="D87" s="93">
        <v>0.1049114821936229</v>
      </c>
      <c r="E87" s="93">
        <v>9.8784593940528298E-2</v>
      </c>
      <c r="F87" s="93">
        <v>9.1628014594970761E-2</v>
      </c>
      <c r="G87" s="93">
        <v>8.8229609177083307E-2</v>
      </c>
      <c r="H87" s="93">
        <v>8.1790673539491279E-2</v>
      </c>
      <c r="I87" s="93">
        <v>7.9845461723909619E-2</v>
      </c>
      <c r="J87" s="93">
        <v>7.3078358285096026E-2</v>
      </c>
      <c r="K87" s="93">
        <v>8.1315816142349673E-2</v>
      </c>
      <c r="L87" s="93">
        <v>8.4247051717154561E-2</v>
      </c>
      <c r="M87" s="93">
        <v>8.3146929873413475E-2</v>
      </c>
      <c r="N87" s="93">
        <v>8.4830105161506478E-2</v>
      </c>
      <c r="O87" s="93">
        <v>8.143493235403558E-2</v>
      </c>
      <c r="P87" s="93">
        <v>8.3166169994296657E-2</v>
      </c>
      <c r="Q87" s="93">
        <v>7.7640599303300833E-2</v>
      </c>
      <c r="R87" s="93">
        <v>7.7889293367694082E-2</v>
      </c>
      <c r="S87" s="93">
        <v>7.5096719164428477E-2</v>
      </c>
      <c r="T87" s="93">
        <v>7.2357039648294291E-2</v>
      </c>
      <c r="U87" s="93">
        <v>8.1231801853699714E-2</v>
      </c>
      <c r="V87" s="93">
        <v>8.0386083200520611E-2</v>
      </c>
      <c r="W87" s="93">
        <v>8.1755833111359227E-2</v>
      </c>
      <c r="X87" s="93">
        <v>8.1708259963518923E-2</v>
      </c>
      <c r="Y87" s="93">
        <v>8.5339179069864074E-2</v>
      </c>
      <c r="Z87" s="93">
        <v>8.8449778488874031E-2</v>
      </c>
      <c r="AA87" s="93">
        <v>8.9956851306617375E-2</v>
      </c>
      <c r="AB87" s="93">
        <v>9.7043755368037804E-2</v>
      </c>
      <c r="AC87" s="93">
        <v>0.10172055799113509</v>
      </c>
      <c r="AD87" s="93">
        <v>0.10303602480410012</v>
      </c>
      <c r="AE87" s="93">
        <v>0.10531494550740214</v>
      </c>
      <c r="AF87" s="93">
        <v>9.8830174303072268E-2</v>
      </c>
      <c r="AG87" s="93">
        <v>9.1985261241139968E-2</v>
      </c>
      <c r="AH87" s="93">
        <v>8.5407887903706056E-2</v>
      </c>
      <c r="AI87" s="93">
        <v>8.3717922298419373E-2</v>
      </c>
      <c r="AJ87" s="93">
        <v>8.1638594959546409E-2</v>
      </c>
      <c r="AK87" s="93">
        <v>8.0370920883806499E-2</v>
      </c>
      <c r="AL87" s="93">
        <v>7.466792608846072E-2</v>
      </c>
      <c r="AM87" s="93">
        <v>4.3437777581608474E-2</v>
      </c>
      <c r="AN87" s="93">
        <v>4.3231399643530399E-2</v>
      </c>
      <c r="AO87" s="93">
        <v>6.7178165109482213E-2</v>
      </c>
      <c r="AP87" s="93">
        <v>7.4215113131543747E-2</v>
      </c>
      <c r="AQ87" s="93">
        <v>7.6059448569558749E-2</v>
      </c>
      <c r="AR87" s="93">
        <v>7.6141244292144722E-2</v>
      </c>
      <c r="AS87" s="93">
        <v>7.511239907707383E-2</v>
      </c>
      <c r="AT87" s="93">
        <v>7.4141797522332617E-2</v>
      </c>
      <c r="AU87" s="93">
        <v>7.5908131452633837E-2</v>
      </c>
      <c r="AV87" s="93">
        <v>7.2177772810795598E-2</v>
      </c>
      <c r="AW87" s="93">
        <v>7.2934761412356955E-2</v>
      </c>
      <c r="AX87" s="93">
        <v>7.2576886292002082E-2</v>
      </c>
      <c r="AY87" s="93">
        <v>7.1859226286169767E-2</v>
      </c>
      <c r="AZ87" s="93">
        <v>7.0729739282958629E-2</v>
      </c>
      <c r="BA87" s="93">
        <v>7.0466672188000123E-2</v>
      </c>
      <c r="BB87" s="93">
        <v>6.9450622686419064E-2</v>
      </c>
      <c r="BC87" s="93">
        <v>6.6522086603898245E-2</v>
      </c>
      <c r="BD87" s="93">
        <v>6.4847753236674952E-2</v>
      </c>
      <c r="BE87" s="93">
        <v>6.4130778259481519E-2</v>
      </c>
      <c r="BF87" s="93">
        <v>6.3065860518829273E-2</v>
      </c>
      <c r="BG87" s="93">
        <v>6.3611794941898114E-2</v>
      </c>
      <c r="BH87" s="93">
        <v>6.3605356104744021E-2</v>
      </c>
      <c r="BN87" s="85"/>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5"/>
    </row>
    <row r="88" spans="1:129" s="93" customFormat="1" x14ac:dyDescent="0.35">
      <c r="A88" s="90"/>
      <c r="B88" s="90" t="str">
        <f>MID(B67,7,50)</f>
        <v>Construction</v>
      </c>
      <c r="C88" s="93">
        <v>7.1381261767980902E-2</v>
      </c>
      <c r="D88" s="93">
        <v>6.5756620911268882E-2</v>
      </c>
      <c r="E88" s="93">
        <v>7.4821457363909535E-2</v>
      </c>
      <c r="F88" s="93">
        <v>7.6599372206849037E-2</v>
      </c>
      <c r="G88" s="93">
        <v>6.7947252277831688E-2</v>
      </c>
      <c r="H88" s="93">
        <v>6.4649581738790207E-2</v>
      </c>
      <c r="I88" s="93">
        <v>6.3445479640591704E-2</v>
      </c>
      <c r="J88" s="93">
        <v>5.9944310855374078E-2</v>
      </c>
      <c r="K88" s="93">
        <v>6.3417357242121469E-2</v>
      </c>
      <c r="L88" s="93">
        <v>6.9329684619073961E-2</v>
      </c>
      <c r="M88" s="93">
        <v>6.7002396520926294E-2</v>
      </c>
      <c r="N88" s="93">
        <v>6.6696769592808916E-2</v>
      </c>
      <c r="O88" s="93">
        <v>6.6231654100958257E-2</v>
      </c>
      <c r="P88" s="93">
        <v>6.2168933508734391E-2</v>
      </c>
      <c r="Q88" s="93">
        <v>5.9176385031247204E-2</v>
      </c>
      <c r="R88" s="93">
        <v>6.1459807889964538E-2</v>
      </c>
      <c r="S88" s="93">
        <v>5.9150707235607412E-2</v>
      </c>
      <c r="T88" s="93">
        <v>5.9995100396004974E-2</v>
      </c>
      <c r="U88" s="93">
        <v>6.631448428415801E-2</v>
      </c>
      <c r="V88" s="93">
        <v>7.9261627663091319E-2</v>
      </c>
      <c r="W88" s="93">
        <v>7.4838525667459688E-2</v>
      </c>
      <c r="X88" s="93">
        <v>7.7268716263827641E-2</v>
      </c>
      <c r="Y88" s="93">
        <v>8.9615497188025806E-2</v>
      </c>
      <c r="Z88" s="93">
        <v>9.0908521727807765E-2</v>
      </c>
      <c r="AA88" s="93">
        <v>9.0803480404538825E-2</v>
      </c>
      <c r="AB88" s="93">
        <v>9.1417377078188242E-2</v>
      </c>
      <c r="AC88" s="93">
        <v>8.7289096302586328E-2</v>
      </c>
      <c r="AD88" s="93">
        <v>9.4273253135288906E-2</v>
      </c>
      <c r="AE88" s="93">
        <v>9.248235698333912E-2</v>
      </c>
      <c r="AF88" s="93">
        <v>9.2414534843162033E-2</v>
      </c>
      <c r="AG88" s="93">
        <v>9.7794420874911955E-2</v>
      </c>
      <c r="AH88" s="93">
        <v>8.8416200056650476E-2</v>
      </c>
      <c r="AI88" s="93">
        <v>9.7892084793215289E-2</v>
      </c>
      <c r="AJ88" s="93">
        <v>0.1037638136592014</v>
      </c>
      <c r="AK88" s="93">
        <v>0.10663059230147737</v>
      </c>
      <c r="AL88" s="93">
        <v>9.7971628066643945E-2</v>
      </c>
      <c r="AM88" s="93">
        <v>5.2233369550295707E-2</v>
      </c>
      <c r="AN88" s="93">
        <v>7.9254177668055037E-2</v>
      </c>
      <c r="AO88" s="93">
        <v>9.2527329535415689E-2</v>
      </c>
      <c r="AP88" s="93">
        <v>8.7624355139950122E-2</v>
      </c>
      <c r="AQ88" s="93">
        <v>8.9332776724687715E-2</v>
      </c>
      <c r="AR88" s="93">
        <v>8.6464443571512659E-2</v>
      </c>
      <c r="AS88" s="93">
        <v>8.4612328834347328E-2</v>
      </c>
      <c r="AT88" s="93">
        <v>8.4785816068818715E-2</v>
      </c>
      <c r="AU88" s="93">
        <v>8.6769279527170853E-2</v>
      </c>
      <c r="AV88" s="93">
        <v>8.3663433779232382E-2</v>
      </c>
      <c r="AW88" s="93">
        <v>8.6621628616946139E-2</v>
      </c>
      <c r="AX88" s="93">
        <v>8.5070272355517354E-2</v>
      </c>
      <c r="AY88" s="93">
        <v>8.681086120647788E-2</v>
      </c>
      <c r="AZ88" s="93">
        <v>8.5188044626744841E-2</v>
      </c>
      <c r="BA88" s="93">
        <v>8.5240170335556809E-2</v>
      </c>
      <c r="BB88" s="93">
        <v>8.3359307624895226E-2</v>
      </c>
      <c r="BC88" s="93">
        <v>7.7373068897856501E-2</v>
      </c>
      <c r="BD88" s="93">
        <v>7.5251497135504844E-2</v>
      </c>
      <c r="BE88" s="93">
        <v>7.3719538907900312E-2</v>
      </c>
      <c r="BF88" s="93">
        <v>8.6067202949938013E-2</v>
      </c>
      <c r="BG88" s="93">
        <v>7.570035966688346E-2</v>
      </c>
      <c r="BH88" s="93">
        <v>7.4224216661493467E-2</v>
      </c>
      <c r="BN88" s="85"/>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5"/>
    </row>
    <row r="89" spans="1:129" s="93" customFormat="1" x14ac:dyDescent="0.35">
      <c r="A89" s="90"/>
      <c r="B89" s="90" t="str">
        <f>MID(B76,7,50)</f>
        <v>Tertiaire marchand</v>
      </c>
      <c r="C89" s="93">
        <v>1.2478991055894062E-2</v>
      </c>
      <c r="D89" s="93">
        <v>1.2978393710459562E-2</v>
      </c>
      <c r="E89" s="93">
        <v>1.3208386207742161E-2</v>
      </c>
      <c r="F89" s="93">
        <v>1.3092710937774123E-2</v>
      </c>
      <c r="G89" s="93">
        <v>1.1713232275797418E-2</v>
      </c>
      <c r="H89" s="93">
        <v>1.1534601515390222E-2</v>
      </c>
      <c r="I89" s="93">
        <v>1.0731021340734094E-2</v>
      </c>
      <c r="J89" s="93">
        <v>1.0461314640501467E-2</v>
      </c>
      <c r="K89" s="93">
        <v>1.0490130696362947E-2</v>
      </c>
      <c r="L89" s="93">
        <v>1.098923086890625E-2</v>
      </c>
      <c r="M89" s="93">
        <v>1.1432957982219166E-2</v>
      </c>
      <c r="N89" s="93">
        <v>1.2522761512167245E-2</v>
      </c>
      <c r="O89" s="93">
        <v>1.213167710965664E-2</v>
      </c>
      <c r="P89" s="93">
        <v>1.3100786307442394E-2</v>
      </c>
      <c r="Q89" s="93">
        <v>1.2377721093254338E-2</v>
      </c>
      <c r="R89" s="93">
        <v>1.302503425468206E-2</v>
      </c>
      <c r="S89" s="93">
        <v>1.2795455484776813E-2</v>
      </c>
      <c r="T89" s="93">
        <v>1.2477833675407956E-2</v>
      </c>
      <c r="U89" s="93">
        <v>1.4116389412039651E-2</v>
      </c>
      <c r="V89" s="93">
        <v>1.3804890281348745E-2</v>
      </c>
      <c r="W89" s="93">
        <v>1.4693973229296196E-2</v>
      </c>
      <c r="X89" s="93">
        <v>1.4503210521495379E-2</v>
      </c>
      <c r="Y89" s="93">
        <v>1.5597203726483736E-2</v>
      </c>
      <c r="Z89" s="93">
        <v>1.662032184600824E-2</v>
      </c>
      <c r="AA89" s="93">
        <v>1.7188070006597694E-2</v>
      </c>
      <c r="AB89" s="93">
        <v>1.9725834968847115E-2</v>
      </c>
      <c r="AC89" s="93">
        <v>1.8286768372189288E-2</v>
      </c>
      <c r="AD89" s="93">
        <v>1.6865092585176128E-2</v>
      </c>
      <c r="AE89" s="93">
        <v>1.8406417642602212E-2</v>
      </c>
      <c r="AF89" s="93">
        <v>1.8905005634733421E-2</v>
      </c>
      <c r="AG89" s="93">
        <v>1.8982303817761399E-2</v>
      </c>
      <c r="AH89" s="93">
        <v>1.7558983813453426E-2</v>
      </c>
      <c r="AI89" s="93">
        <v>1.8941946511522926E-2</v>
      </c>
      <c r="AJ89" s="93">
        <v>1.8735831874539609E-2</v>
      </c>
      <c r="AK89" s="93">
        <v>1.9619504656843732E-2</v>
      </c>
      <c r="AL89" s="93">
        <v>1.9401759085678705E-2</v>
      </c>
      <c r="AM89" s="93">
        <v>1.3262559310666522E-2</v>
      </c>
      <c r="AN89" s="93">
        <v>1.4067005447112549E-2</v>
      </c>
      <c r="AO89" s="93">
        <v>1.7563145207320743E-2</v>
      </c>
      <c r="AP89" s="93">
        <v>1.9730500561066094E-2</v>
      </c>
      <c r="AQ89" s="93">
        <v>1.8360375852689795E-2</v>
      </c>
      <c r="AR89" s="93">
        <v>1.9650412543036452E-2</v>
      </c>
      <c r="AS89" s="93">
        <v>1.8840794131788196E-2</v>
      </c>
      <c r="AT89" s="93">
        <v>2.0001825267301546E-2</v>
      </c>
      <c r="AU89" s="93">
        <v>1.9975404868050078E-2</v>
      </c>
      <c r="AV89" s="93">
        <v>1.9412242799756316E-2</v>
      </c>
      <c r="AW89" s="93">
        <v>1.9469768042735692E-2</v>
      </c>
      <c r="AX89" s="93">
        <v>1.9462127241345297E-2</v>
      </c>
      <c r="AY89" s="93">
        <v>1.9298974623852987E-2</v>
      </c>
      <c r="AZ89" s="93">
        <v>1.8853034191149726E-2</v>
      </c>
      <c r="BA89" s="93">
        <v>1.7883541299089728E-2</v>
      </c>
      <c r="BB89" s="93">
        <v>1.7086625653469755E-2</v>
      </c>
      <c r="BC89" s="93">
        <v>1.6264886510405478E-2</v>
      </c>
      <c r="BD89" s="93">
        <v>1.6459162968689087E-2</v>
      </c>
      <c r="BE89" s="93">
        <v>1.5639786197596019E-2</v>
      </c>
      <c r="BF89" s="93">
        <v>1.4829346605599588E-2</v>
      </c>
      <c r="BG89" s="93">
        <v>1.4532501670864277E-2</v>
      </c>
      <c r="BH89" s="93">
        <v>1.4048636303454725E-2</v>
      </c>
      <c r="BN89" s="85"/>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5"/>
    </row>
    <row r="90" spans="1:129" s="93" customFormat="1" x14ac:dyDescent="0.35">
      <c r="A90" s="90"/>
      <c r="B90" s="90" t="str">
        <f>MID(B78,7,50)</f>
        <v>Tertiaire non marchand</v>
      </c>
      <c r="C90" s="93">
        <v>2.5530550965815035E-3</v>
      </c>
      <c r="D90" s="93">
        <v>2.0489546177625446E-3</v>
      </c>
      <c r="E90" s="93">
        <v>1.906944225980459E-3</v>
      </c>
      <c r="F90" s="93">
        <v>2.5253065861084393E-3</v>
      </c>
      <c r="G90" s="93">
        <v>1.8553736020655066E-3</v>
      </c>
      <c r="H90" s="93">
        <v>1.8691939561509424E-3</v>
      </c>
      <c r="I90" s="93">
        <v>1.7110169058727586E-3</v>
      </c>
      <c r="J90" s="93">
        <v>1.0868851814215767E-3</v>
      </c>
      <c r="K90" s="93">
        <v>1.529570109135364E-3</v>
      </c>
      <c r="L90" s="93">
        <v>1.4646414758967181E-3</v>
      </c>
      <c r="M90" s="93">
        <v>1.4796539116674759E-3</v>
      </c>
      <c r="N90" s="93">
        <v>1.3642147538422992E-3</v>
      </c>
      <c r="O90" s="93">
        <v>1.3486636554267697E-3</v>
      </c>
      <c r="P90" s="93">
        <v>1.4664237422589302E-3</v>
      </c>
      <c r="Q90" s="93">
        <v>1.429014433813425E-3</v>
      </c>
      <c r="R90" s="93">
        <v>1.1611419020947453E-3</v>
      </c>
      <c r="S90" s="93">
        <v>1.2475459884361112E-3</v>
      </c>
      <c r="T90" s="93">
        <v>1.4502656238040514E-3</v>
      </c>
      <c r="U90" s="93">
        <v>1.3639675143045206E-3</v>
      </c>
      <c r="V90" s="93">
        <v>1.6295670043040824E-3</v>
      </c>
      <c r="W90" s="93">
        <v>1.7796137459207869E-3</v>
      </c>
      <c r="X90" s="93">
        <v>1.7137789885063488E-3</v>
      </c>
      <c r="Y90" s="93">
        <v>1.602194841217239E-3</v>
      </c>
      <c r="Z90" s="93">
        <v>1.7966750305380655E-3</v>
      </c>
      <c r="AA90" s="93">
        <v>2.5533589824868284E-3</v>
      </c>
      <c r="AB90" s="93">
        <v>2.8427194137451801E-3</v>
      </c>
      <c r="AC90" s="93">
        <v>2.3857310775511633E-3</v>
      </c>
      <c r="AD90" s="93">
        <v>4.1300668221201809E-3</v>
      </c>
      <c r="AE90" s="93">
        <v>4.6991363532420723E-3</v>
      </c>
      <c r="AF90" s="93">
        <v>4.99246622161411E-3</v>
      </c>
      <c r="AG90" s="93">
        <v>5.1463188619652262E-3</v>
      </c>
      <c r="AH90" s="93">
        <v>4.6370180266764559E-3</v>
      </c>
      <c r="AI90" s="93">
        <v>4.2265308717565672E-3</v>
      </c>
      <c r="AJ90" s="93">
        <v>4.5065836006650964E-3</v>
      </c>
      <c r="AK90" s="93">
        <v>4.4756154949265334E-3</v>
      </c>
      <c r="AL90" s="93">
        <v>4.9188650169641477E-3</v>
      </c>
      <c r="AM90" s="93">
        <v>4.0644671844144121E-3</v>
      </c>
      <c r="AN90" s="93">
        <v>4.9438329875906893E-3</v>
      </c>
      <c r="AO90" s="93">
        <v>5.4153354955252982E-3</v>
      </c>
      <c r="AP90" s="93">
        <v>5.2079539051677354E-3</v>
      </c>
      <c r="AQ90" s="93">
        <v>5.6321236237953523E-3</v>
      </c>
      <c r="AR90" s="93">
        <v>5.9918436285902842E-3</v>
      </c>
      <c r="AS90" s="93">
        <v>5.7421922883606966E-3</v>
      </c>
      <c r="AT90" s="93">
        <v>6.1706194717691129E-3</v>
      </c>
      <c r="AU90" s="93">
        <v>6.4510403333185142E-3</v>
      </c>
      <c r="AV90" s="93">
        <v>6.1549115890333246E-3</v>
      </c>
      <c r="AW90" s="93">
        <v>6.0147578168921302E-3</v>
      </c>
      <c r="AX90" s="93">
        <v>5.9948936005231133E-3</v>
      </c>
      <c r="AY90" s="93">
        <v>5.0923732007965763E-3</v>
      </c>
      <c r="AZ90" s="93">
        <v>5.0784714310020997E-3</v>
      </c>
      <c r="BA90" s="93">
        <v>4.7571566111832752E-3</v>
      </c>
      <c r="BB90" s="93">
        <v>5.6329947848327358E-3</v>
      </c>
      <c r="BC90" s="93">
        <v>5.1929568367122259E-3</v>
      </c>
      <c r="BD90" s="93">
        <v>5.6892693321105286E-3</v>
      </c>
      <c r="BE90" s="93">
        <v>4.909545450881514E-3</v>
      </c>
      <c r="BF90" s="93">
        <v>5.6370575382475568E-3</v>
      </c>
      <c r="BG90" s="93">
        <v>5.1020069232284321E-3</v>
      </c>
      <c r="BH90" s="93">
        <v>5.1732171803993716E-3</v>
      </c>
      <c r="BN90" s="85"/>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5"/>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5"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N125" s="85"/>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5"/>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CO100"/>
  <sheetViews>
    <sheetView zoomScaleNormal="100" workbookViewId="0">
      <selection activeCell="P101" sqref="P101"/>
    </sheetView>
  </sheetViews>
  <sheetFormatPr baseColWidth="10" defaultColWidth="11.453125" defaultRowHeight="14.5" x14ac:dyDescent="0.35"/>
  <cols>
    <col min="1" max="1" width="5.08984375" style="76" customWidth="1"/>
    <col min="2" max="2" width="8.6328125" style="76" customWidth="1"/>
    <col min="3" max="3" width="11.453125" style="13"/>
    <col min="4" max="4" width="87.81640625" style="13" customWidth="1"/>
    <col min="5" max="75" width="11.26953125" style="13" customWidth="1"/>
    <col min="76" max="16384" width="11.453125" style="13"/>
  </cols>
  <sheetData>
    <row r="1" spans="1:79" ht="28.5" x14ac:dyDescent="0.65">
      <c r="A1" s="76" t="s">
        <v>152</v>
      </c>
      <c r="C1" s="46" t="s">
        <v>1</v>
      </c>
      <c r="D1" s="47"/>
      <c r="E1" s="48"/>
      <c r="F1" s="48"/>
      <c r="G1" s="48"/>
      <c r="H1" s="48"/>
      <c r="I1" s="48"/>
      <c r="J1" s="48"/>
      <c r="K1" s="48"/>
      <c r="L1" s="49"/>
      <c r="M1" s="48"/>
      <c r="N1" s="48"/>
      <c r="O1" s="48"/>
      <c r="P1" s="48"/>
      <c r="Q1" s="48"/>
      <c r="R1" s="48"/>
      <c r="S1" s="48"/>
      <c r="T1" s="48"/>
      <c r="U1" s="48"/>
      <c r="V1" s="48"/>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50"/>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4"/>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5" x14ac:dyDescent="0.45">
      <c r="C4" s="51" t="s">
        <v>333</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211</v>
      </c>
      <c r="B5" s="76" t="s">
        <v>212</v>
      </c>
      <c r="C5" s="52"/>
      <c r="D5" s="53"/>
      <c r="E5" s="54"/>
      <c r="F5" s="54"/>
      <c r="G5" s="54"/>
      <c r="H5" s="54"/>
      <c r="I5" s="55">
        <v>2024</v>
      </c>
      <c r="J5" s="55">
        <v>2025</v>
      </c>
      <c r="K5" s="56" t="s">
        <v>2</v>
      </c>
      <c r="L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60">
        <v>234.63</v>
      </c>
      <c r="J6" s="60">
        <v>224.26999999999995</v>
      </c>
      <c r="K6" s="61">
        <v>-4.4154626433107635E-2</v>
      </c>
      <c r="L6" s="7"/>
      <c r="AB6" s="7"/>
      <c r="AC6" s="7" t="str">
        <f>IF(I6&lt;5,IF(I6&gt;0,"s",0),"")</f>
        <v/>
      </c>
      <c r="AD6" s="7" t="str">
        <f>IF(J6&lt;5,IF(J6&gt;0,"s",0),"")</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60">
        <v>6454.869999999999</v>
      </c>
      <c r="J7" s="60">
        <v>6615.13</v>
      </c>
      <c r="K7" s="61">
        <v>2.4827765702485349E-2</v>
      </c>
      <c r="L7" s="7"/>
      <c r="AB7" s="7"/>
      <c r="AC7" s="7" t="str">
        <f t="shared" ref="AC7:AC23" si="0">IF(I7&lt;5,IF(I7&gt;0,"s",0),"")</f>
        <v/>
      </c>
      <c r="AD7" s="7" t="str">
        <f t="shared" ref="AD7:AD23" si="1">IF(J7&lt;5,IF(J7&gt;0,"s",0),"")</f>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60">
        <v>52.24</v>
      </c>
      <c r="J8" s="60">
        <v>42.82</v>
      </c>
      <c r="K8" s="61">
        <v>-0.18032159264931091</v>
      </c>
      <c r="L8" s="7"/>
      <c r="AB8" s="7"/>
      <c r="AC8" s="7" t="str">
        <f t="shared" si="0"/>
        <v/>
      </c>
      <c r="AD8" s="7" t="str">
        <f t="shared" si="1"/>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60">
        <v>5658.05</v>
      </c>
      <c r="J9" s="60">
        <v>5183.79</v>
      </c>
      <c r="K9" s="61">
        <v>-8.3820397486766729E-2</v>
      </c>
      <c r="L9" s="7"/>
      <c r="AB9" s="7"/>
      <c r="AC9" s="7" t="str">
        <f t="shared" si="0"/>
        <v/>
      </c>
      <c r="AD9" s="7" t="str">
        <f t="shared" si="1"/>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60">
        <v>3055.14</v>
      </c>
      <c r="J10" s="60">
        <v>3546.63</v>
      </c>
      <c r="K10" s="61">
        <v>0.16087315147587344</v>
      </c>
      <c r="L10" s="7"/>
      <c r="AB10" s="7"/>
      <c r="AC10" s="7" t="str">
        <f t="shared" si="0"/>
        <v/>
      </c>
      <c r="AD10" s="7" t="str">
        <f t="shared" si="1"/>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A11" s="7"/>
      <c r="B11" s="7"/>
      <c r="C11" s="57" t="s">
        <v>8</v>
      </c>
      <c r="D11" s="58"/>
      <c r="E11" s="59"/>
      <c r="F11" s="59"/>
      <c r="G11" s="59"/>
      <c r="H11" s="59"/>
      <c r="I11" s="60">
        <v>20775.370000000003</v>
      </c>
      <c r="J11" s="60">
        <v>19716.03</v>
      </c>
      <c r="K11" s="61">
        <v>-5.0990186937705739E-2</v>
      </c>
      <c r="L11" s="7"/>
      <c r="AB11" s="7"/>
      <c r="AC11" s="7" t="str">
        <f t="shared" si="0"/>
        <v/>
      </c>
      <c r="AD11" s="7" t="str">
        <f t="shared" si="1"/>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A12" s="7"/>
      <c r="B12" s="7"/>
      <c r="C12" s="57" t="s">
        <v>9</v>
      </c>
      <c r="D12" s="58"/>
      <c r="E12" s="59"/>
      <c r="F12" s="59"/>
      <c r="G12" s="59"/>
      <c r="H12" s="59"/>
      <c r="I12" s="60">
        <v>2604.7799999999997</v>
      </c>
      <c r="J12" s="60">
        <v>2677.66</v>
      </c>
      <c r="K12" s="61">
        <v>2.7979330308125938E-2</v>
      </c>
      <c r="L12" s="7"/>
      <c r="AB12" s="7"/>
      <c r="AC12" s="7" t="str">
        <f t="shared" si="0"/>
        <v/>
      </c>
      <c r="AD12" s="7" t="str">
        <f t="shared" si="1"/>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A13" s="7"/>
      <c r="B13" s="7"/>
      <c r="C13" s="57" t="s">
        <v>10</v>
      </c>
      <c r="D13" s="58"/>
      <c r="E13" s="59"/>
      <c r="F13" s="59"/>
      <c r="G13" s="59"/>
      <c r="H13" s="59"/>
      <c r="I13" s="60">
        <v>16465.990000000002</v>
      </c>
      <c r="J13" s="60">
        <v>16020.59</v>
      </c>
      <c r="K13" s="61">
        <v>-2.7049694552225612E-2</v>
      </c>
      <c r="L13" s="7"/>
      <c r="AB13" s="7"/>
      <c r="AC13" s="7" t="str">
        <f t="shared" si="0"/>
        <v/>
      </c>
      <c r="AD13" s="7" t="str">
        <f t="shared" si="1"/>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A14" s="7"/>
      <c r="B14" s="7"/>
      <c r="C14" s="57" t="s">
        <v>11</v>
      </c>
      <c r="D14" s="58"/>
      <c r="E14" s="59"/>
      <c r="F14" s="59"/>
      <c r="G14" s="59"/>
      <c r="H14" s="59"/>
      <c r="I14" s="60">
        <v>9182.260000000002</v>
      </c>
      <c r="J14" s="60">
        <v>8690.0300000000007</v>
      </c>
      <c r="K14" s="61">
        <v>-5.360662843352304E-2</v>
      </c>
      <c r="L14" s="7"/>
      <c r="AB14" s="7"/>
      <c r="AC14" s="7" t="str">
        <f t="shared" si="0"/>
        <v/>
      </c>
      <c r="AD14" s="7" t="str">
        <f t="shared" si="1"/>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A15" s="7"/>
      <c r="B15" s="7"/>
      <c r="C15" s="57" t="s">
        <v>12</v>
      </c>
      <c r="D15" s="58"/>
      <c r="E15" s="59"/>
      <c r="F15" s="59"/>
      <c r="G15" s="59"/>
      <c r="H15" s="59"/>
      <c r="I15" s="60">
        <v>13874.970000000001</v>
      </c>
      <c r="J15" s="60">
        <v>12644.239999999998</v>
      </c>
      <c r="K15" s="61">
        <v>-8.8701453048186996E-2</v>
      </c>
      <c r="L15" s="7"/>
      <c r="AB15" s="7"/>
      <c r="AC15" s="7" t="str">
        <f t="shared" si="0"/>
        <v/>
      </c>
      <c r="AD15" s="7" t="str">
        <f t="shared" si="1"/>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A16" s="7"/>
      <c r="B16" s="7"/>
      <c r="C16" s="57" t="s">
        <v>13</v>
      </c>
      <c r="D16" s="58"/>
      <c r="E16" s="59"/>
      <c r="F16" s="59"/>
      <c r="G16" s="59"/>
      <c r="H16" s="59"/>
      <c r="I16" s="60">
        <v>2054.9500000000003</v>
      </c>
      <c r="J16" s="60">
        <v>1995.3700000000001</v>
      </c>
      <c r="K16" s="61">
        <v>-2.89934061656002E-2</v>
      </c>
      <c r="L16" s="7"/>
      <c r="AB16" s="7"/>
      <c r="AC16" s="7" t="str">
        <f t="shared" si="0"/>
        <v/>
      </c>
      <c r="AD16" s="7" t="str">
        <f t="shared" si="1"/>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A17" s="7"/>
      <c r="B17" s="7"/>
      <c r="C17" s="57" t="s">
        <v>14</v>
      </c>
      <c r="D17" s="58"/>
      <c r="E17" s="59"/>
      <c r="F17" s="59"/>
      <c r="G17" s="59"/>
      <c r="H17" s="59"/>
      <c r="I17" s="60">
        <v>430.38</v>
      </c>
      <c r="J17" s="60">
        <v>372.74</v>
      </c>
      <c r="K17" s="61">
        <v>-0.13392815651284906</v>
      </c>
      <c r="L17" s="7"/>
      <c r="AB17" s="7"/>
      <c r="AC17" s="7" t="str">
        <f t="shared" si="0"/>
        <v/>
      </c>
      <c r="AD17" s="7" t="str">
        <f t="shared" si="1"/>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A18" s="7"/>
      <c r="B18" s="7"/>
      <c r="C18" s="57" t="s">
        <v>15</v>
      </c>
      <c r="D18" s="58"/>
      <c r="E18" s="59"/>
      <c r="F18" s="59"/>
      <c r="G18" s="59"/>
      <c r="H18" s="59"/>
      <c r="I18" s="60">
        <v>519.75</v>
      </c>
      <c r="J18" s="60">
        <v>423.81999999999994</v>
      </c>
      <c r="K18" s="61">
        <v>-0.18456950456950472</v>
      </c>
      <c r="L18" s="7"/>
      <c r="AB18" s="7"/>
      <c r="AC18" s="7" t="str">
        <f t="shared" si="0"/>
        <v/>
      </c>
      <c r="AD18" s="7" t="str">
        <f t="shared" si="1"/>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A19" s="7"/>
      <c r="B19" s="7"/>
      <c r="C19" s="57" t="s">
        <v>16</v>
      </c>
      <c r="D19" s="58"/>
      <c r="E19" s="59"/>
      <c r="F19" s="59"/>
      <c r="G19" s="59"/>
      <c r="H19" s="59"/>
      <c r="I19" s="60">
        <v>271.88</v>
      </c>
      <c r="J19" s="60">
        <v>260.67</v>
      </c>
      <c r="K19" s="61">
        <v>-4.1231425628953877E-2</v>
      </c>
      <c r="L19" s="7"/>
      <c r="AB19" s="7"/>
      <c r="AC19" s="7" t="str">
        <f t="shared" si="0"/>
        <v/>
      </c>
      <c r="AD19" s="7" t="str">
        <f t="shared" si="1"/>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A20" s="7"/>
      <c r="B20" s="7"/>
      <c r="C20" s="57" t="s">
        <v>17</v>
      </c>
      <c r="D20" s="58"/>
      <c r="E20" s="59"/>
      <c r="F20" s="59"/>
      <c r="G20" s="59"/>
      <c r="H20" s="59"/>
      <c r="I20" s="60">
        <v>13324.07</v>
      </c>
      <c r="J20" s="60">
        <v>12391.169999999998</v>
      </c>
      <c r="K20" s="61">
        <v>-7.0016143715846746E-2</v>
      </c>
      <c r="L20" s="7"/>
      <c r="AB20" s="7"/>
      <c r="AC20" s="7" t="str">
        <f t="shared" si="0"/>
        <v/>
      </c>
      <c r="AD20" s="7" t="str">
        <f t="shared" si="1"/>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A21" s="7"/>
      <c r="B21" s="7"/>
      <c r="C21" s="57" t="s">
        <v>18</v>
      </c>
      <c r="D21" s="58"/>
      <c r="E21" s="59"/>
      <c r="F21" s="59"/>
      <c r="G21" s="59"/>
      <c r="H21" s="59"/>
      <c r="I21" s="60">
        <v>5972.55</v>
      </c>
      <c r="J21" s="60">
        <v>5491.13</v>
      </c>
      <c r="K21" s="61">
        <v>-8.0605436538831787E-2</v>
      </c>
      <c r="L21" s="7"/>
      <c r="AB21" s="7"/>
      <c r="AC21" s="7" t="str">
        <f t="shared" si="0"/>
        <v/>
      </c>
      <c r="AD21" s="7" t="str">
        <f t="shared" si="1"/>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A22" s="7"/>
      <c r="B22" s="7"/>
      <c r="C22" s="57" t="s">
        <v>19</v>
      </c>
      <c r="D22" s="58"/>
      <c r="E22" s="59"/>
      <c r="F22" s="59"/>
      <c r="G22" s="59"/>
      <c r="H22" s="59"/>
      <c r="I22" s="60">
        <v>711.56999999999994</v>
      </c>
      <c r="J22" s="60">
        <v>723.37</v>
      </c>
      <c r="K22" s="61">
        <v>1.6583048751352747E-2</v>
      </c>
      <c r="L22" s="7"/>
      <c r="AB22" s="7"/>
      <c r="AC22" s="7" t="str">
        <f t="shared" si="0"/>
        <v/>
      </c>
      <c r="AD22" s="7" t="str">
        <f t="shared" si="1"/>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A23" s="7"/>
      <c r="B23" s="7"/>
      <c r="C23" s="62" t="s">
        <v>120</v>
      </c>
      <c r="D23" s="63"/>
      <c r="E23" s="64"/>
      <c r="F23" s="64"/>
      <c r="G23" s="64"/>
      <c r="H23" s="64"/>
      <c r="I23" s="65">
        <v>101643.45000000003</v>
      </c>
      <c r="J23" s="65">
        <v>97019.46</v>
      </c>
      <c r="K23" s="66">
        <v>-4.5492257494211596E-2</v>
      </c>
      <c r="L23" s="7"/>
      <c r="AB23" s="7"/>
      <c r="AC23" s="7" t="str">
        <f t="shared" si="0"/>
        <v/>
      </c>
      <c r="AD23" s="7" t="str">
        <f t="shared" si="1"/>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116"/>
      <c r="D24" s="116"/>
      <c r="E24" s="116"/>
      <c r="F24" s="116"/>
      <c r="G24" s="116"/>
      <c r="I24" s="5"/>
      <c r="J24" s="5"/>
      <c r="K24" s="6"/>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A25" s="7"/>
      <c r="B25" s="7"/>
      <c r="C25" s="4" t="s">
        <v>282</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A26" s="7"/>
      <c r="B26" s="7"/>
      <c r="C26" s="4"/>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A28" s="76" t="s">
        <v>20</v>
      </c>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B29" s="7"/>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2025-T1</v>
      </c>
      <c r="CH29" s="76" t="str">
        <f t="shared" si="3"/>
        <v>2025-T2</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335</v>
      </c>
    </row>
    <row r="31" spans="1:93" x14ac:dyDescent="0.35">
      <c r="A31" s="7"/>
      <c r="B31" s="7"/>
      <c r="C31" s="69" t="s">
        <v>94</v>
      </c>
      <c r="D31" s="69" t="s">
        <v>95</v>
      </c>
      <c r="E31" s="70">
        <v>239.19156656743601</v>
      </c>
      <c r="F31" s="70">
        <v>298.70050305324003</v>
      </c>
      <c r="G31" s="70">
        <v>228.433651044675</v>
      </c>
      <c r="H31" s="70">
        <v>200.66018240431501</v>
      </c>
      <c r="I31" s="70">
        <v>291.27860186843401</v>
      </c>
      <c r="J31" s="70">
        <v>254.93238384928</v>
      </c>
      <c r="K31" s="70">
        <v>194.196209813515</v>
      </c>
      <c r="L31" s="70">
        <v>208.548328786323</v>
      </c>
      <c r="M31" s="70">
        <v>247.82570146036801</v>
      </c>
      <c r="N31" s="70">
        <v>316.03372456232898</v>
      </c>
      <c r="O31" s="70">
        <v>265.43744723075599</v>
      </c>
      <c r="P31" s="70">
        <v>160.37516967024001</v>
      </c>
      <c r="Q31" s="70">
        <v>225.841836240672</v>
      </c>
      <c r="R31" s="70">
        <v>306.36532274548102</v>
      </c>
      <c r="S31" s="70">
        <v>369.63925580803999</v>
      </c>
      <c r="T31" s="70">
        <v>446.420484295157</v>
      </c>
      <c r="U31" s="70">
        <v>389.79711425221302</v>
      </c>
      <c r="V31" s="70">
        <v>382.87754688652899</v>
      </c>
      <c r="W31" s="70">
        <v>379.260312195415</v>
      </c>
      <c r="X31" s="70">
        <v>361.645774913433</v>
      </c>
      <c r="Y31" s="70">
        <v>368.64270963867801</v>
      </c>
      <c r="Z31" s="70">
        <v>344.43421376750803</v>
      </c>
      <c r="AA31" s="70">
        <v>346.81553798978098</v>
      </c>
      <c r="AB31" s="70">
        <v>343.361736853933</v>
      </c>
      <c r="AC31" s="70">
        <v>340.06649291897003</v>
      </c>
      <c r="AD31" s="70">
        <v>320.65208778183103</v>
      </c>
      <c r="AE31" s="70">
        <v>376.21538206230798</v>
      </c>
      <c r="AF31" s="70">
        <v>389.70549393976199</v>
      </c>
      <c r="AG31" s="70">
        <v>318.55903753060898</v>
      </c>
      <c r="AH31" s="70">
        <v>324.39579023069098</v>
      </c>
      <c r="AI31" s="70">
        <v>359.75842781411501</v>
      </c>
      <c r="AJ31" s="70">
        <v>370.33563627502002</v>
      </c>
      <c r="AK31" s="70">
        <v>343.27214081641603</v>
      </c>
      <c r="AL31" s="70">
        <v>339.52041864511102</v>
      </c>
      <c r="AM31" s="70">
        <v>430.33425406945997</v>
      </c>
      <c r="AN31" s="70">
        <v>535.70328294827198</v>
      </c>
      <c r="AO31" s="70">
        <v>476.407054114706</v>
      </c>
      <c r="AP31" s="70">
        <v>458.30009443396398</v>
      </c>
      <c r="AQ31" s="70">
        <v>676.78533121060696</v>
      </c>
      <c r="AR31" s="70">
        <v>411.43860464066302</v>
      </c>
      <c r="AS31" s="70">
        <v>329.93968020218398</v>
      </c>
      <c r="AT31" s="70">
        <v>423.92245746187399</v>
      </c>
      <c r="AU31" s="70">
        <v>470.57474704226797</v>
      </c>
      <c r="AV31" s="70">
        <v>320.83311947547099</v>
      </c>
      <c r="AW31" s="70">
        <v>381.26187481996402</v>
      </c>
      <c r="AX31" s="70">
        <v>305.68394933915403</v>
      </c>
      <c r="AY31" s="70">
        <v>238.27245082144401</v>
      </c>
      <c r="AZ31" s="70">
        <v>269.336806802529</v>
      </c>
      <c r="BA31" s="70">
        <v>208.54493761619901</v>
      </c>
      <c r="BB31" s="70">
        <v>199.406082539198</v>
      </c>
      <c r="BC31" s="70">
        <v>225.06222139059599</v>
      </c>
      <c r="BD31" s="70">
        <v>227.333667771085</v>
      </c>
      <c r="BE31" s="70">
        <v>215.316248217637</v>
      </c>
      <c r="BF31" s="70">
        <v>266.68215492710101</v>
      </c>
      <c r="BG31" s="70">
        <v>184.981588418656</v>
      </c>
      <c r="BH31" s="70">
        <v>177.88836050217699</v>
      </c>
      <c r="BI31" s="70">
        <v>180.96193885114499</v>
      </c>
      <c r="BJ31" s="70">
        <v>191.96146691418801</v>
      </c>
      <c r="BK31" s="70">
        <v>211.64820636704599</v>
      </c>
      <c r="BL31" s="70">
        <v>215.42004871249901</v>
      </c>
      <c r="BM31" s="70">
        <v>229.14890128977899</v>
      </c>
      <c r="BN31" s="70">
        <v>207.075141131848</v>
      </c>
      <c r="BO31" s="70">
        <v>232.02382561012701</v>
      </c>
      <c r="BP31" s="70">
        <v>235.729035684048</v>
      </c>
      <c r="BQ31" s="70">
        <v>256.62276792704</v>
      </c>
      <c r="BR31" s="70">
        <v>260.61353047719803</v>
      </c>
      <c r="BS31" s="70">
        <v>253.23628548860199</v>
      </c>
      <c r="BT31" s="70">
        <v>252.07563572027101</v>
      </c>
      <c r="BU31" s="70">
        <v>248.850693317675</v>
      </c>
      <c r="BV31" s="70">
        <v>322.98329244482397</v>
      </c>
      <c r="BW31" s="70">
        <v>258.14577012627802</v>
      </c>
      <c r="BX31" s="70">
        <v>241.58463860106099</v>
      </c>
      <c r="BY31" s="70">
        <v>262.53857826148197</v>
      </c>
      <c r="BZ31" s="70">
        <v>284.97098718823997</v>
      </c>
      <c r="CA31" s="70">
        <v>292.28566141301297</v>
      </c>
      <c r="CB31" s="70">
        <v>261.47444645329199</v>
      </c>
      <c r="CC31" s="70">
        <v>242.11660892713601</v>
      </c>
      <c r="CD31" s="70">
        <v>250.260806248911</v>
      </c>
      <c r="CE31" s="70">
        <v>235.10717732859499</v>
      </c>
      <c r="CF31" s="70">
        <v>270.62866251156998</v>
      </c>
      <c r="CG31" s="70">
        <v>227.05364806273599</v>
      </c>
      <c r="CH31" s="70">
        <v>243.93669863066501</v>
      </c>
    </row>
    <row r="32" spans="1:93" x14ac:dyDescent="0.35">
      <c r="A32" s="7"/>
      <c r="B32" s="7"/>
      <c r="C32" s="69" t="s">
        <v>96</v>
      </c>
      <c r="D32" s="69" t="s">
        <v>97</v>
      </c>
      <c r="E32" s="70">
        <v>5040.4856300340898</v>
      </c>
      <c r="F32" s="70">
        <v>5097.4401929245496</v>
      </c>
      <c r="G32" s="70">
        <v>5184.9426157124199</v>
      </c>
      <c r="H32" s="70">
        <v>5112.9006025062199</v>
      </c>
      <c r="I32" s="70">
        <v>4971.0759696397199</v>
      </c>
      <c r="J32" s="70">
        <v>5101.07593693123</v>
      </c>
      <c r="K32" s="70">
        <v>5142.6184632112399</v>
      </c>
      <c r="L32" s="70">
        <v>5386.4192765090302</v>
      </c>
      <c r="M32" s="70">
        <v>5702.0806837100899</v>
      </c>
      <c r="N32" s="70">
        <v>5632.23954506068</v>
      </c>
      <c r="O32" s="70">
        <v>5355.5675433132501</v>
      </c>
      <c r="P32" s="70">
        <v>5442.6871671086801</v>
      </c>
      <c r="Q32" s="70">
        <v>5407.9658828141401</v>
      </c>
      <c r="R32" s="70">
        <v>5228.9487327386796</v>
      </c>
      <c r="S32" s="70">
        <v>5142.7320440036101</v>
      </c>
      <c r="T32" s="70">
        <v>4878.7548886456398</v>
      </c>
      <c r="U32" s="70">
        <v>4812.2951071245197</v>
      </c>
      <c r="V32" s="70">
        <v>4755.8818563479499</v>
      </c>
      <c r="W32" s="70">
        <v>4803.9685433805498</v>
      </c>
      <c r="X32" s="70">
        <v>4785.17021705554</v>
      </c>
      <c r="Y32" s="70">
        <v>4918.3576167232004</v>
      </c>
      <c r="Z32" s="70">
        <v>5263.3814963242903</v>
      </c>
      <c r="AA32" s="70">
        <v>5448.6212906801402</v>
      </c>
      <c r="AB32" s="70">
        <v>5677.5609300891301</v>
      </c>
      <c r="AC32" s="70">
        <v>5657.1310533953501</v>
      </c>
      <c r="AD32" s="70">
        <v>5745.4172722435596</v>
      </c>
      <c r="AE32" s="70">
        <v>5554.0380455372797</v>
      </c>
      <c r="AF32" s="70">
        <v>5462.1586432077702</v>
      </c>
      <c r="AG32" s="70">
        <v>5133.6486139877097</v>
      </c>
      <c r="AH32" s="70">
        <v>5269.7285862174404</v>
      </c>
      <c r="AI32" s="70">
        <v>5018.9541858033699</v>
      </c>
      <c r="AJ32" s="70">
        <v>5149.5529234153901</v>
      </c>
      <c r="AK32" s="70">
        <v>5326.2911042988499</v>
      </c>
      <c r="AL32" s="70">
        <v>5045.5607563010099</v>
      </c>
      <c r="AM32" s="70">
        <v>4895.3067466970497</v>
      </c>
      <c r="AN32" s="70">
        <v>5061.41061419173</v>
      </c>
      <c r="AO32" s="70">
        <v>5181.96128824686</v>
      </c>
      <c r="AP32" s="70">
        <v>5172.3374050197799</v>
      </c>
      <c r="AQ32" s="70">
        <v>5295.8528472818098</v>
      </c>
      <c r="AR32" s="70">
        <v>5339.10307446158</v>
      </c>
      <c r="AS32" s="70">
        <v>5727.09318919207</v>
      </c>
      <c r="AT32" s="70">
        <v>5874.2609485248304</v>
      </c>
      <c r="AU32" s="70">
        <v>6045.0454788132201</v>
      </c>
      <c r="AV32" s="70">
        <v>5884.9189725385104</v>
      </c>
      <c r="AW32" s="70">
        <v>5831.2507720521098</v>
      </c>
      <c r="AX32" s="70">
        <v>5883.5326077024602</v>
      </c>
      <c r="AY32" s="70">
        <v>6278.8282945197798</v>
      </c>
      <c r="AZ32" s="70">
        <v>6406.8634033265098</v>
      </c>
      <c r="BA32" s="70">
        <v>6311.3734998650298</v>
      </c>
      <c r="BB32" s="70">
        <v>6563.0724652448798</v>
      </c>
      <c r="BC32" s="70">
        <v>6748.6692177081004</v>
      </c>
      <c r="BD32" s="70">
        <v>6701.9876974731897</v>
      </c>
      <c r="BE32" s="70">
        <v>6836.6531519642103</v>
      </c>
      <c r="BF32" s="70">
        <v>6720.3581595243404</v>
      </c>
      <c r="BG32" s="70">
        <v>6601.9507533256001</v>
      </c>
      <c r="BH32" s="70">
        <v>6730.6175706336498</v>
      </c>
      <c r="BI32" s="70">
        <v>6788.3077508377</v>
      </c>
      <c r="BJ32" s="70">
        <v>6639.0818759828799</v>
      </c>
      <c r="BK32" s="70">
        <v>6551.3246995072204</v>
      </c>
      <c r="BL32" s="70">
        <v>6760.9318738570601</v>
      </c>
      <c r="BM32" s="70">
        <v>6626.0121057138003</v>
      </c>
      <c r="BN32" s="70">
        <v>5455.1178243311097</v>
      </c>
      <c r="BO32" s="70">
        <v>6276.3745845884996</v>
      </c>
      <c r="BP32" s="70">
        <v>6077.59532994864</v>
      </c>
      <c r="BQ32" s="70">
        <v>6142.0849043608396</v>
      </c>
      <c r="BR32" s="70">
        <v>6576.6760033067303</v>
      </c>
      <c r="BS32" s="70">
        <v>6797.4313843183299</v>
      </c>
      <c r="BT32" s="70">
        <v>7199.5018577975297</v>
      </c>
      <c r="BU32" s="70">
        <v>7227.6156745593598</v>
      </c>
      <c r="BV32" s="70">
        <v>6958.4804713060903</v>
      </c>
      <c r="BW32" s="70">
        <v>7107.8030953587504</v>
      </c>
      <c r="BX32" s="70">
        <v>7119.6217184803299</v>
      </c>
      <c r="BY32" s="70">
        <v>6956.8734162362798</v>
      </c>
      <c r="BZ32" s="70">
        <v>6788.8516268178</v>
      </c>
      <c r="CA32" s="70">
        <v>6727.5261850871802</v>
      </c>
      <c r="CB32" s="70">
        <v>6664.9512813367</v>
      </c>
      <c r="CC32" s="70">
        <v>6888.5654369184304</v>
      </c>
      <c r="CD32" s="70">
        <v>6799.3377754561998</v>
      </c>
      <c r="CE32" s="70">
        <v>6947.2659637029101</v>
      </c>
      <c r="CF32" s="70">
        <v>7078.4770120123303</v>
      </c>
      <c r="CG32" s="70">
        <v>7084.6196116534702</v>
      </c>
      <c r="CH32" s="70">
        <v>6904.5635870552396</v>
      </c>
    </row>
    <row r="33" spans="1:86" x14ac:dyDescent="0.35">
      <c r="A33" s="7"/>
      <c r="B33" s="7"/>
      <c r="C33" s="69" t="s">
        <v>98</v>
      </c>
      <c r="D33" s="69" t="s">
        <v>99</v>
      </c>
      <c r="E33" s="70">
        <v>2168.93758745077</v>
      </c>
      <c r="F33" s="70">
        <v>2206.8085461444598</v>
      </c>
      <c r="G33" s="70">
        <v>2270.3632077155999</v>
      </c>
      <c r="H33" s="70">
        <v>2175.0895308335998</v>
      </c>
      <c r="I33" s="70">
        <v>2224.68677183094</v>
      </c>
      <c r="J33" s="70">
        <v>2359.9193151886302</v>
      </c>
      <c r="K33" s="70">
        <v>2488.7691455167801</v>
      </c>
      <c r="L33" s="70">
        <v>2391.0556090384298</v>
      </c>
      <c r="M33" s="70">
        <v>2434.9722655873702</v>
      </c>
      <c r="N33" s="70">
        <v>2385.5156490344002</v>
      </c>
      <c r="O33" s="70">
        <v>2530.83871304473</v>
      </c>
      <c r="P33" s="70">
        <v>2522.2489180254902</v>
      </c>
      <c r="Q33" s="70">
        <v>2468.9028550508901</v>
      </c>
      <c r="R33" s="70">
        <v>2453.8452077032698</v>
      </c>
      <c r="S33" s="70">
        <v>2552.8253894865502</v>
      </c>
      <c r="T33" s="70">
        <v>2455.8714558767301</v>
      </c>
      <c r="U33" s="70">
        <v>2284.7939875523998</v>
      </c>
      <c r="V33" s="70">
        <v>2111.7473758414199</v>
      </c>
      <c r="W33" s="70">
        <v>2008.1142823180101</v>
      </c>
      <c r="X33" s="70">
        <v>1945.4137231146799</v>
      </c>
      <c r="Y33" s="70">
        <v>1995.1520913499801</v>
      </c>
      <c r="Z33" s="70">
        <v>2126.9779075136898</v>
      </c>
      <c r="AA33" s="70">
        <v>2128.3390289384502</v>
      </c>
      <c r="AB33" s="70">
        <v>2204.6810968732102</v>
      </c>
      <c r="AC33" s="70">
        <v>2206.7888374119698</v>
      </c>
      <c r="AD33" s="70">
        <v>2143.7632999622101</v>
      </c>
      <c r="AE33" s="70">
        <v>2046.8088487709699</v>
      </c>
      <c r="AF33" s="70">
        <v>2052.0930003828398</v>
      </c>
      <c r="AG33" s="70">
        <v>2005.04333285446</v>
      </c>
      <c r="AH33" s="70">
        <v>2065.9984062436301</v>
      </c>
      <c r="AI33" s="70">
        <v>1987.22050498318</v>
      </c>
      <c r="AJ33" s="70">
        <v>1901.2490822541699</v>
      </c>
      <c r="AK33" s="70">
        <v>1835.0542287066</v>
      </c>
      <c r="AL33" s="70">
        <v>1836.66836266101</v>
      </c>
      <c r="AM33" s="70">
        <v>1849.60546944006</v>
      </c>
      <c r="AN33" s="70">
        <v>1880.4569283861499</v>
      </c>
      <c r="AO33" s="70">
        <v>1816.9268046807299</v>
      </c>
      <c r="AP33" s="70">
        <v>1829.43639044673</v>
      </c>
      <c r="AQ33" s="70">
        <v>1807.1028815109901</v>
      </c>
      <c r="AR33" s="70">
        <v>1798.94294765681</v>
      </c>
      <c r="AS33" s="70">
        <v>1745.78835755153</v>
      </c>
      <c r="AT33" s="70">
        <v>1782.9261950769801</v>
      </c>
      <c r="AU33" s="70">
        <v>1844.22199739912</v>
      </c>
      <c r="AV33" s="70">
        <v>1843.0385182093301</v>
      </c>
      <c r="AW33" s="70">
        <v>1813.7328200939301</v>
      </c>
      <c r="AX33" s="70">
        <v>2075.0994349871899</v>
      </c>
      <c r="AY33" s="70">
        <v>2277.4237626113199</v>
      </c>
      <c r="AZ33" s="70">
        <v>2393.0180479186101</v>
      </c>
      <c r="BA33" s="70">
        <v>2522.3992721530999</v>
      </c>
      <c r="BB33" s="70">
        <v>2578.3435850531901</v>
      </c>
      <c r="BC33" s="70">
        <v>2741.1899293292399</v>
      </c>
      <c r="BD33" s="70">
        <v>2858.5855703904599</v>
      </c>
      <c r="BE33" s="70">
        <v>2868.1171133955399</v>
      </c>
      <c r="BF33" s="70">
        <v>2895.6911919242598</v>
      </c>
      <c r="BG33" s="70">
        <v>2919.5146319312698</v>
      </c>
      <c r="BH33" s="70">
        <v>2972.81964638822</v>
      </c>
      <c r="BI33" s="70">
        <v>2967.3754122177102</v>
      </c>
      <c r="BJ33" s="70">
        <v>2925.0030660664302</v>
      </c>
      <c r="BK33" s="70">
        <v>3014.0531501917999</v>
      </c>
      <c r="BL33" s="70">
        <v>2990.4381703920099</v>
      </c>
      <c r="BM33" s="70">
        <v>2822.43526072638</v>
      </c>
      <c r="BN33" s="70">
        <v>1864.4682674376199</v>
      </c>
      <c r="BO33" s="70">
        <v>2520.78633101067</v>
      </c>
      <c r="BP33" s="70">
        <v>2617.2715532795501</v>
      </c>
      <c r="BQ33" s="70">
        <v>2699.0162095486198</v>
      </c>
      <c r="BR33" s="70">
        <v>2710.9020577727902</v>
      </c>
      <c r="BS33" s="70">
        <v>2670.6754391290801</v>
      </c>
      <c r="BT33" s="70">
        <v>2899.5262227706899</v>
      </c>
      <c r="BU33" s="70">
        <v>2963.06878223179</v>
      </c>
      <c r="BV33" s="70">
        <v>2886.60385769599</v>
      </c>
      <c r="BW33" s="70">
        <v>2769.64842845271</v>
      </c>
      <c r="BX33" s="70">
        <v>2740.8094440591499</v>
      </c>
      <c r="BY33" s="70">
        <v>2710.2816239777098</v>
      </c>
      <c r="BZ33" s="70">
        <v>2725.5028208604899</v>
      </c>
      <c r="CA33" s="70">
        <v>2717.3479841363601</v>
      </c>
      <c r="CB33" s="70">
        <v>2654.5453604684599</v>
      </c>
      <c r="CC33" s="70">
        <v>2724.3044051085299</v>
      </c>
      <c r="CD33" s="70">
        <v>2712.2245681241002</v>
      </c>
      <c r="CE33" s="70">
        <v>2689.6600586531299</v>
      </c>
      <c r="CF33" s="70">
        <v>2820.3941656874799</v>
      </c>
      <c r="CG33" s="70">
        <v>2799.0807556527802</v>
      </c>
      <c r="CH33" s="70">
        <v>2759.5484621133801</v>
      </c>
    </row>
    <row r="34" spans="1:86" x14ac:dyDescent="0.35">
      <c r="A34" s="7"/>
      <c r="B34" s="7"/>
      <c r="C34" s="69" t="s">
        <v>100</v>
      </c>
      <c r="D34" s="69" t="s">
        <v>101</v>
      </c>
      <c r="E34" s="70">
        <v>9143.9449787308004</v>
      </c>
      <c r="F34" s="70">
        <v>8530.7373950188794</v>
      </c>
      <c r="G34" s="70">
        <v>8854.1641968045897</v>
      </c>
      <c r="H34" s="70">
        <v>9058.0482045322697</v>
      </c>
      <c r="I34" s="70">
        <v>9685.7437474745093</v>
      </c>
      <c r="J34" s="70">
        <v>9816.7334662932208</v>
      </c>
      <c r="K34" s="70">
        <v>9810.8738618961306</v>
      </c>
      <c r="L34" s="70">
        <v>10234.7502535478</v>
      </c>
      <c r="M34" s="70">
        <v>10595.267750736301</v>
      </c>
      <c r="N34" s="70">
        <v>10601.4181080118</v>
      </c>
      <c r="O34" s="70">
        <v>10372.9620458841</v>
      </c>
      <c r="P34" s="70">
        <v>10257.7016651263</v>
      </c>
      <c r="Q34" s="70">
        <v>10347.105364888001</v>
      </c>
      <c r="R34" s="70">
        <v>10537.697309405799</v>
      </c>
      <c r="S34" s="70">
        <v>9881.8733267124007</v>
      </c>
      <c r="T34" s="70">
        <v>7873.7640117286401</v>
      </c>
      <c r="U34" s="70">
        <v>5735.1071900535599</v>
      </c>
      <c r="V34" s="70">
        <v>4149.2662830473701</v>
      </c>
      <c r="W34" s="70">
        <v>4682.08166047545</v>
      </c>
      <c r="X34" s="70">
        <v>5516.0798845353102</v>
      </c>
      <c r="Y34" s="70">
        <v>6390.2874417275898</v>
      </c>
      <c r="Z34" s="70">
        <v>7386.37861380513</v>
      </c>
      <c r="AA34" s="70">
        <v>8174.1881884218401</v>
      </c>
      <c r="AB34" s="70">
        <v>9331.7000389540408</v>
      </c>
      <c r="AC34" s="70">
        <v>9831.2713988082396</v>
      </c>
      <c r="AD34" s="70">
        <v>9941.8999033761193</v>
      </c>
      <c r="AE34" s="70">
        <v>9091.8334818058993</v>
      </c>
      <c r="AF34" s="70">
        <v>8453.9346905003204</v>
      </c>
      <c r="AG34" s="70">
        <v>7971.6496466968401</v>
      </c>
      <c r="AH34" s="70">
        <v>7757.5625094879697</v>
      </c>
      <c r="AI34" s="70">
        <v>7238.4660366468697</v>
      </c>
      <c r="AJ34" s="70">
        <v>6674.5428393429202</v>
      </c>
      <c r="AK34" s="70">
        <v>6621.85814461274</v>
      </c>
      <c r="AL34" s="70">
        <v>6776.4705034797298</v>
      </c>
      <c r="AM34" s="70">
        <v>7084.9497126275</v>
      </c>
      <c r="AN34" s="70">
        <v>7351.6185156887504</v>
      </c>
      <c r="AO34" s="70">
        <v>7065.4550655678204</v>
      </c>
      <c r="AP34" s="70">
        <v>7293.9247888515301</v>
      </c>
      <c r="AQ34" s="70">
        <v>7161.0930146624596</v>
      </c>
      <c r="AR34" s="70">
        <v>6792.6660885327101</v>
      </c>
      <c r="AS34" s="70">
        <v>6746.1490932044098</v>
      </c>
      <c r="AT34" s="70">
        <v>6794.8188453194398</v>
      </c>
      <c r="AU34" s="70">
        <v>7221.1360184269197</v>
      </c>
      <c r="AV34" s="70">
        <v>7135.0388023313999</v>
      </c>
      <c r="AW34" s="70">
        <v>7059.4061246902402</v>
      </c>
      <c r="AX34" s="70">
        <v>7181.5424679302396</v>
      </c>
      <c r="AY34" s="70">
        <v>7258.81052817002</v>
      </c>
      <c r="AZ34" s="70">
        <v>7359.4410864423198</v>
      </c>
      <c r="BA34" s="70">
        <v>6948.4042392083102</v>
      </c>
      <c r="BB34" s="70">
        <v>7249.1495992743103</v>
      </c>
      <c r="BC34" s="70">
        <v>7645.5576871722396</v>
      </c>
      <c r="BD34" s="70">
        <v>7807.4074749295396</v>
      </c>
      <c r="BE34" s="70">
        <v>7789.0700988742701</v>
      </c>
      <c r="BF34" s="70">
        <v>7835.3280376539597</v>
      </c>
      <c r="BG34" s="70">
        <v>7747.7737950030496</v>
      </c>
      <c r="BH34" s="70">
        <v>7468.0701148341304</v>
      </c>
      <c r="BI34" s="70">
        <v>7258.0178844811799</v>
      </c>
      <c r="BJ34" s="70">
        <v>6910.3085151151699</v>
      </c>
      <c r="BK34" s="70">
        <v>6613.3286691664398</v>
      </c>
      <c r="BL34" s="70">
        <v>6269.3205323393904</v>
      </c>
      <c r="BM34" s="70">
        <v>5836.1713969285902</v>
      </c>
      <c r="BN34" s="70">
        <v>3657.5581219372498</v>
      </c>
      <c r="BO34" s="70">
        <v>5318.4285885407098</v>
      </c>
      <c r="BP34" s="70">
        <v>5905.2904761631198</v>
      </c>
      <c r="BQ34" s="70">
        <v>6032.8769048290997</v>
      </c>
      <c r="BR34" s="70">
        <v>6106.9553730568996</v>
      </c>
      <c r="BS34" s="70">
        <v>6065.3938122057498</v>
      </c>
      <c r="BT34" s="70">
        <v>6320.34026026021</v>
      </c>
      <c r="BU34" s="70">
        <v>6696.4303004981202</v>
      </c>
      <c r="BV34" s="70">
        <v>6335.2276209636102</v>
      </c>
      <c r="BW34" s="70">
        <v>6338.1434047790799</v>
      </c>
      <c r="BX34" s="70">
        <v>6599.10498003667</v>
      </c>
      <c r="BY34" s="70">
        <v>6510.3499098890898</v>
      </c>
      <c r="BZ34" s="70">
        <v>6252.5312045684996</v>
      </c>
      <c r="CA34" s="70">
        <v>5955.4590596836897</v>
      </c>
      <c r="CB34" s="70">
        <v>5751.8604044783997</v>
      </c>
      <c r="CC34" s="70">
        <v>5655.70352698448</v>
      </c>
      <c r="CD34" s="70">
        <v>5450.6533988526699</v>
      </c>
      <c r="CE34" s="70">
        <v>5120.7509226816101</v>
      </c>
      <c r="CF34" s="70">
        <v>5035.00973357166</v>
      </c>
      <c r="CG34" s="70">
        <v>5039.4277645269103</v>
      </c>
      <c r="CH34" s="70">
        <v>5103.8266673582002</v>
      </c>
    </row>
    <row r="35" spans="1:86" x14ac:dyDescent="0.35">
      <c r="A35" s="7"/>
      <c r="B35" s="7"/>
      <c r="C35" s="69" t="s">
        <v>102</v>
      </c>
      <c r="D35" s="69" t="s">
        <v>103</v>
      </c>
      <c r="E35" s="70">
        <v>4905.5212553163501</v>
      </c>
      <c r="F35" s="70">
        <v>4773.3830452737102</v>
      </c>
      <c r="G35" s="70">
        <v>4770.5060233481099</v>
      </c>
      <c r="H35" s="70">
        <v>4694.0442856988202</v>
      </c>
      <c r="I35" s="70">
        <v>4645.4916750358998</v>
      </c>
      <c r="J35" s="70">
        <v>4793.1633847871499</v>
      </c>
      <c r="K35" s="70">
        <v>4359.2215442101697</v>
      </c>
      <c r="L35" s="70">
        <v>4658.1931723970501</v>
      </c>
      <c r="M35" s="70">
        <v>5083.7916509161996</v>
      </c>
      <c r="N35" s="70">
        <v>5072.2240637964396</v>
      </c>
      <c r="O35" s="70">
        <v>5087.7367877465604</v>
      </c>
      <c r="P35" s="70">
        <v>5227.6945986201399</v>
      </c>
      <c r="Q35" s="70">
        <v>5368.0076138149198</v>
      </c>
      <c r="R35" s="70">
        <v>4507.1545779835296</v>
      </c>
      <c r="S35" s="70">
        <v>3927.2308336971</v>
      </c>
      <c r="T35" s="70">
        <v>2326.3819752437998</v>
      </c>
      <c r="U35" s="70">
        <v>1241.09949705338</v>
      </c>
      <c r="V35" s="70">
        <v>941.89615697930503</v>
      </c>
      <c r="W35" s="70">
        <v>1135.3476141019701</v>
      </c>
      <c r="X35" s="70">
        <v>1552.5836989152499</v>
      </c>
      <c r="Y35" s="70">
        <v>1993.3065270407701</v>
      </c>
      <c r="Z35" s="70">
        <v>2306.4618415609302</v>
      </c>
      <c r="AA35" s="70">
        <v>2473.1731323253598</v>
      </c>
      <c r="AB35" s="70">
        <v>2890.4911985983899</v>
      </c>
      <c r="AC35" s="70">
        <v>3142.0598772408198</v>
      </c>
      <c r="AD35" s="70">
        <v>3033.9086038795299</v>
      </c>
      <c r="AE35" s="70">
        <v>3071.8010683152102</v>
      </c>
      <c r="AF35" s="70">
        <v>3292.6020318116798</v>
      </c>
      <c r="AG35" s="70">
        <v>3020.05435068207</v>
      </c>
      <c r="AH35" s="70">
        <v>2830.89147754649</v>
      </c>
      <c r="AI35" s="70">
        <v>2527.3431442124202</v>
      </c>
      <c r="AJ35" s="70">
        <v>2325.7446095187802</v>
      </c>
      <c r="AK35" s="70">
        <v>2388.8194108011298</v>
      </c>
      <c r="AL35" s="70">
        <v>2617.4665373478501</v>
      </c>
      <c r="AM35" s="70">
        <v>2530.5354363814499</v>
      </c>
      <c r="AN35" s="70">
        <v>2754.29394667006</v>
      </c>
      <c r="AO35" s="70">
        <v>2465.51111027859</v>
      </c>
      <c r="AP35" s="70">
        <v>2859.57216507578</v>
      </c>
      <c r="AQ35" s="70">
        <v>3083.2503460111102</v>
      </c>
      <c r="AR35" s="70">
        <v>2930.9900346180898</v>
      </c>
      <c r="AS35" s="70">
        <v>3099.71975452887</v>
      </c>
      <c r="AT35" s="70">
        <v>3184.4057603623901</v>
      </c>
      <c r="AU35" s="70">
        <v>3102.4938429868598</v>
      </c>
      <c r="AV35" s="70">
        <v>3101.21257160399</v>
      </c>
      <c r="AW35" s="70">
        <v>2859.7850601976402</v>
      </c>
      <c r="AX35" s="70">
        <v>2842.0992759231599</v>
      </c>
      <c r="AY35" s="70">
        <v>3006.6907877741501</v>
      </c>
      <c r="AZ35" s="70">
        <v>3110.5037133700898</v>
      </c>
      <c r="BA35" s="70">
        <v>4139.5710762545796</v>
      </c>
      <c r="BB35" s="70">
        <v>4218.6259841044903</v>
      </c>
      <c r="BC35" s="70">
        <v>4254.5467682336302</v>
      </c>
      <c r="BD35" s="70">
        <v>4475.2433713128803</v>
      </c>
      <c r="BE35" s="70">
        <v>4473.4317212288197</v>
      </c>
      <c r="BF35" s="70">
        <v>4538.0490359237301</v>
      </c>
      <c r="BG35" s="70">
        <v>4357.2450832417799</v>
      </c>
      <c r="BH35" s="70">
        <v>4225.4283070869797</v>
      </c>
      <c r="BI35" s="70">
        <v>4131.9978885838</v>
      </c>
      <c r="BJ35" s="70">
        <v>4115.6364797676397</v>
      </c>
      <c r="BK35" s="70">
        <v>3683.1294549344102</v>
      </c>
      <c r="BL35" s="70">
        <v>3315.4792018017001</v>
      </c>
      <c r="BM35" s="70">
        <v>3075.4065180675698</v>
      </c>
      <c r="BN35" s="70">
        <v>1180.90436829284</v>
      </c>
      <c r="BO35" s="70">
        <v>2563.5584933093101</v>
      </c>
      <c r="BP35" s="70">
        <v>3172.7897646676802</v>
      </c>
      <c r="BQ35" s="70">
        <v>3004.8690150880998</v>
      </c>
      <c r="BR35" s="70">
        <v>2981.2854238289101</v>
      </c>
      <c r="BS35" s="70">
        <v>2836.67268636375</v>
      </c>
      <c r="BT35" s="70">
        <v>2793.0372770704298</v>
      </c>
      <c r="BU35" s="70">
        <v>3101.3961983943</v>
      </c>
      <c r="BV35" s="70">
        <v>2632.3379944068802</v>
      </c>
      <c r="BW35" s="70">
        <v>2841.8966282886499</v>
      </c>
      <c r="BX35" s="70">
        <v>2999.7386276335001</v>
      </c>
      <c r="BY35" s="70">
        <v>3226.93800123235</v>
      </c>
      <c r="BZ35" s="70">
        <v>3243.1345555825201</v>
      </c>
      <c r="CA35" s="70">
        <v>3165.8747744625998</v>
      </c>
      <c r="CB35" s="70">
        <v>3229.4944951996599</v>
      </c>
      <c r="CC35" s="70">
        <v>3101.82498150417</v>
      </c>
      <c r="CD35" s="70">
        <v>2763.04118914535</v>
      </c>
      <c r="CE35" s="70">
        <v>2730.1666515451302</v>
      </c>
      <c r="CF35" s="70">
        <v>2873.66648683527</v>
      </c>
      <c r="CG35" s="70">
        <v>2994.1140949668302</v>
      </c>
      <c r="CH35" s="70">
        <v>3819.38345643412</v>
      </c>
    </row>
    <row r="36" spans="1:86" x14ac:dyDescent="0.35">
      <c r="A36" s="7"/>
      <c r="B36" s="7"/>
      <c r="C36" s="69" t="s">
        <v>104</v>
      </c>
      <c r="D36" s="69" t="s">
        <v>8</v>
      </c>
      <c r="E36" s="70">
        <v>26644.9589875333</v>
      </c>
      <c r="F36" s="70">
        <v>25980.288225804699</v>
      </c>
      <c r="G36" s="70">
        <v>25508.1618197475</v>
      </c>
      <c r="H36" s="70">
        <v>25289.693949062501</v>
      </c>
      <c r="I36" s="70">
        <v>25701.8452292154</v>
      </c>
      <c r="J36" s="70">
        <v>26433.607293089299</v>
      </c>
      <c r="K36" s="70">
        <v>26671.057089723901</v>
      </c>
      <c r="L36" s="70">
        <v>27868.3935502391</v>
      </c>
      <c r="M36" s="70">
        <v>28370.690486264601</v>
      </c>
      <c r="N36" s="70">
        <v>28375.2947101071</v>
      </c>
      <c r="O36" s="70">
        <v>27142.130502057498</v>
      </c>
      <c r="P36" s="70">
        <v>27162.707845027599</v>
      </c>
      <c r="Q36" s="70">
        <v>28865.798493764702</v>
      </c>
      <c r="R36" s="70">
        <v>26604.774546448902</v>
      </c>
      <c r="S36" s="70">
        <v>23934.552207509001</v>
      </c>
      <c r="T36" s="70">
        <v>18959.0010575546</v>
      </c>
      <c r="U36" s="70">
        <v>13521.5009024346</v>
      </c>
      <c r="V36" s="70">
        <v>11112.766771415199</v>
      </c>
      <c r="W36" s="70">
        <v>13623.962710666399</v>
      </c>
      <c r="X36" s="70">
        <v>14951.164567685501</v>
      </c>
      <c r="Y36" s="70">
        <v>16830.763823767302</v>
      </c>
      <c r="Z36" s="70">
        <v>19271.186205561899</v>
      </c>
      <c r="AA36" s="70">
        <v>21116.084430270901</v>
      </c>
      <c r="AB36" s="70">
        <v>23003.730913814401</v>
      </c>
      <c r="AC36" s="70">
        <v>24569.265000667401</v>
      </c>
      <c r="AD36" s="70">
        <v>24514.065200004199</v>
      </c>
      <c r="AE36" s="70">
        <v>22763.657178958299</v>
      </c>
      <c r="AF36" s="70">
        <v>22172.035047813399</v>
      </c>
      <c r="AG36" s="70">
        <v>21589.173262807799</v>
      </c>
      <c r="AH36" s="70">
        <v>20560.546346889001</v>
      </c>
      <c r="AI36" s="70">
        <v>19572.041505871199</v>
      </c>
      <c r="AJ36" s="70">
        <v>18347.034581408901</v>
      </c>
      <c r="AK36" s="70">
        <v>18347.495780110901</v>
      </c>
      <c r="AL36" s="70">
        <v>18607.977051128499</v>
      </c>
      <c r="AM36" s="70">
        <v>19286.189652100798</v>
      </c>
      <c r="AN36" s="70">
        <v>20007.275933711098</v>
      </c>
      <c r="AO36" s="70">
        <v>20120.351059157201</v>
      </c>
      <c r="AP36" s="70">
        <v>19965.354537085099</v>
      </c>
      <c r="AQ36" s="70">
        <v>19988.2754829072</v>
      </c>
      <c r="AR36" s="70">
        <v>19447.434483968202</v>
      </c>
      <c r="AS36" s="70">
        <v>19311.084130019899</v>
      </c>
      <c r="AT36" s="70">
        <v>19920.972483310299</v>
      </c>
      <c r="AU36" s="70">
        <v>20786.353983722602</v>
      </c>
      <c r="AV36" s="70">
        <v>20870.689451949998</v>
      </c>
      <c r="AW36" s="70">
        <v>20519.079557974601</v>
      </c>
      <c r="AX36" s="70">
        <v>21028.747245962099</v>
      </c>
      <c r="AY36" s="70">
        <v>21915.351106796599</v>
      </c>
      <c r="AZ36" s="70">
        <v>22431.958201424099</v>
      </c>
      <c r="BA36" s="70">
        <v>23143.2464508505</v>
      </c>
      <c r="BB36" s="70">
        <v>24189.891939745201</v>
      </c>
      <c r="BC36" s="70">
        <v>24965.0189543583</v>
      </c>
      <c r="BD36" s="70">
        <v>26401.4151638074</v>
      </c>
      <c r="BE36" s="70">
        <v>26742.319596579098</v>
      </c>
      <c r="BF36" s="70">
        <v>25816.1254110353</v>
      </c>
      <c r="BG36" s="70">
        <v>25058.065419880499</v>
      </c>
      <c r="BH36" s="70">
        <v>24933.669281994298</v>
      </c>
      <c r="BI36" s="70">
        <v>24638.885372046199</v>
      </c>
      <c r="BJ36" s="70">
        <v>23593.748491120001</v>
      </c>
      <c r="BK36" s="70">
        <v>23310.547460041798</v>
      </c>
      <c r="BL36" s="70">
        <v>22795.032601087099</v>
      </c>
      <c r="BM36" s="70">
        <v>20774.7590982412</v>
      </c>
      <c r="BN36" s="70">
        <v>11668.6913082807</v>
      </c>
      <c r="BO36" s="70">
        <v>17940.219684466902</v>
      </c>
      <c r="BP36" s="70">
        <v>20177.381198315699</v>
      </c>
      <c r="BQ36" s="70">
        <v>21278.0345575754</v>
      </c>
      <c r="BR36" s="70">
        <v>22205.254151475201</v>
      </c>
      <c r="BS36" s="70">
        <v>22646.863530388498</v>
      </c>
      <c r="BT36" s="70">
        <v>23150.404459724599</v>
      </c>
      <c r="BU36" s="70">
        <v>24162.420126609999</v>
      </c>
      <c r="BV36" s="70">
        <v>22811.029241344801</v>
      </c>
      <c r="BW36" s="70">
        <v>22795.078193949601</v>
      </c>
      <c r="BX36" s="70">
        <v>23057.7527627446</v>
      </c>
      <c r="BY36" s="70">
        <v>22600.974356402501</v>
      </c>
      <c r="BZ36" s="70">
        <v>21658.982827852898</v>
      </c>
      <c r="CA36" s="70">
        <v>21247.208204018101</v>
      </c>
      <c r="CB36" s="70">
        <v>21051.7937394578</v>
      </c>
      <c r="CC36" s="70">
        <v>20508.500907774502</v>
      </c>
      <c r="CD36" s="70">
        <v>19817.3380064989</v>
      </c>
      <c r="CE36" s="70">
        <v>19509.729956959301</v>
      </c>
      <c r="CF36" s="70">
        <v>18913.5160894609</v>
      </c>
      <c r="CG36" s="70">
        <v>19043.3464641301</v>
      </c>
      <c r="CH36" s="70">
        <v>19073.6845945227</v>
      </c>
    </row>
    <row r="37" spans="1:86" x14ac:dyDescent="0.35">
      <c r="A37" s="7"/>
      <c r="B37" s="7"/>
      <c r="C37" s="69" t="s">
        <v>105</v>
      </c>
      <c r="D37" s="69" t="s">
        <v>10</v>
      </c>
      <c r="E37" s="70">
        <v>16145.6426707876</v>
      </c>
      <c r="F37" s="70">
        <v>17550.465747312999</v>
      </c>
      <c r="G37" s="70">
        <v>17392.807934380398</v>
      </c>
      <c r="H37" s="70">
        <v>15882.4973876694</v>
      </c>
      <c r="I37" s="70">
        <v>16525.543811228999</v>
      </c>
      <c r="J37" s="70">
        <v>17740.9272061958</v>
      </c>
      <c r="K37" s="70">
        <v>16774.123527555599</v>
      </c>
      <c r="L37" s="70">
        <v>18107.105196396798</v>
      </c>
      <c r="M37" s="70">
        <v>18183.501138134001</v>
      </c>
      <c r="N37" s="70">
        <v>17463.715834623999</v>
      </c>
      <c r="O37" s="70">
        <v>17632.784074994601</v>
      </c>
      <c r="P37" s="70">
        <v>17924.6043529169</v>
      </c>
      <c r="Q37" s="70">
        <v>19151.186668588001</v>
      </c>
      <c r="R37" s="70">
        <v>17338.566440667899</v>
      </c>
      <c r="S37" s="70">
        <v>16797.950607147901</v>
      </c>
      <c r="T37" s="70">
        <v>15840.817382114799</v>
      </c>
      <c r="U37" s="70">
        <v>14518.242266396701</v>
      </c>
      <c r="V37" s="70">
        <v>13800.8139923131</v>
      </c>
      <c r="W37" s="70">
        <v>14375.6102910754</v>
      </c>
      <c r="X37" s="70">
        <v>14218.091411211401</v>
      </c>
      <c r="Y37" s="70">
        <v>13350.523721002401</v>
      </c>
      <c r="Z37" s="70">
        <v>14809.9419941627</v>
      </c>
      <c r="AA37" s="70">
        <v>15182.7397902968</v>
      </c>
      <c r="AB37" s="70">
        <v>15129.718079100699</v>
      </c>
      <c r="AC37" s="70">
        <v>16481.387551089701</v>
      </c>
      <c r="AD37" s="70">
        <v>16563.237662678301</v>
      </c>
      <c r="AE37" s="70">
        <v>15841.9964966065</v>
      </c>
      <c r="AF37" s="70">
        <v>16496.3113801818</v>
      </c>
      <c r="AG37" s="70">
        <v>15578.3361077834</v>
      </c>
      <c r="AH37" s="70">
        <v>15715.047170824701</v>
      </c>
      <c r="AI37" s="70">
        <v>15332.3967208634</v>
      </c>
      <c r="AJ37" s="70">
        <v>15026.0959057984</v>
      </c>
      <c r="AK37" s="70">
        <v>14738.051715191399</v>
      </c>
      <c r="AL37" s="70">
        <v>15446.501678329099</v>
      </c>
      <c r="AM37" s="70">
        <v>15944.775398572099</v>
      </c>
      <c r="AN37" s="70">
        <v>15840.170735313701</v>
      </c>
      <c r="AO37" s="70">
        <v>15041.362972359901</v>
      </c>
      <c r="AP37" s="70">
        <v>14016.587392417799</v>
      </c>
      <c r="AQ37" s="70">
        <v>13579.8701852213</v>
      </c>
      <c r="AR37" s="70">
        <v>12953.776566528</v>
      </c>
      <c r="AS37" s="70">
        <v>13093.418488129901</v>
      </c>
      <c r="AT37" s="70">
        <v>13223.879370844399</v>
      </c>
      <c r="AU37" s="70">
        <v>14022.9518898632</v>
      </c>
      <c r="AV37" s="70">
        <v>14351.9905163207</v>
      </c>
      <c r="AW37" s="70">
        <v>14419.4745466517</v>
      </c>
      <c r="AX37" s="70">
        <v>14952.0401139142</v>
      </c>
      <c r="AY37" s="70">
        <v>16457.461979692998</v>
      </c>
      <c r="AZ37" s="70">
        <v>17105.053274801099</v>
      </c>
      <c r="BA37" s="70">
        <v>18021.178253375001</v>
      </c>
      <c r="BB37" s="70">
        <v>18342.2032099034</v>
      </c>
      <c r="BC37" s="70">
        <v>18521.4539025907</v>
      </c>
      <c r="BD37" s="70">
        <v>19600.7454870808</v>
      </c>
      <c r="BE37" s="70">
        <v>19907.101472211201</v>
      </c>
      <c r="BF37" s="70">
        <v>19181.5696638191</v>
      </c>
      <c r="BG37" s="70">
        <v>19714.092132428701</v>
      </c>
      <c r="BH37" s="70">
        <v>20490.386361114499</v>
      </c>
      <c r="BI37" s="70">
        <v>20478.026247224199</v>
      </c>
      <c r="BJ37" s="70">
        <v>20473.623456014699</v>
      </c>
      <c r="BK37" s="70">
        <v>20528.858686130101</v>
      </c>
      <c r="BL37" s="70">
        <v>21152.652578597299</v>
      </c>
      <c r="BM37" s="70">
        <v>18972.282395729799</v>
      </c>
      <c r="BN37" s="70">
        <v>8879.52355028079</v>
      </c>
      <c r="BO37" s="70">
        <v>18318.725465916999</v>
      </c>
      <c r="BP37" s="70">
        <v>18832.8404495871</v>
      </c>
      <c r="BQ37" s="70">
        <v>19542.175848150699</v>
      </c>
      <c r="BR37" s="70">
        <v>19083.1052332537</v>
      </c>
      <c r="BS37" s="70">
        <v>18623.690101444899</v>
      </c>
      <c r="BT37" s="70">
        <v>19196.712968535099</v>
      </c>
      <c r="BU37" s="70">
        <v>19623.4462868749</v>
      </c>
      <c r="BV37" s="70">
        <v>18486.863167583899</v>
      </c>
      <c r="BW37" s="70">
        <v>18272.8358489073</v>
      </c>
      <c r="BX37" s="70">
        <v>18963.707171331502</v>
      </c>
      <c r="BY37" s="70">
        <v>19267.361151680499</v>
      </c>
      <c r="BZ37" s="70">
        <v>18360.3067239177</v>
      </c>
      <c r="CA37" s="70">
        <v>17790.0308394698</v>
      </c>
      <c r="CB37" s="70">
        <v>17580.565644035902</v>
      </c>
      <c r="CC37" s="70">
        <v>16822.490049330099</v>
      </c>
      <c r="CD37" s="70">
        <v>16142.3689160949</v>
      </c>
      <c r="CE37" s="70">
        <v>16429.176605689401</v>
      </c>
      <c r="CF37" s="70">
        <v>16470.0732711653</v>
      </c>
      <c r="CG37" s="70">
        <v>16200.5607407275</v>
      </c>
      <c r="CH37" s="70">
        <v>15850.471459095699</v>
      </c>
    </row>
    <row r="38" spans="1:86" x14ac:dyDescent="0.35">
      <c r="A38" s="7"/>
      <c r="B38" s="7"/>
      <c r="C38" s="69" t="s">
        <v>106</v>
      </c>
      <c r="D38" s="69" t="s">
        <v>107</v>
      </c>
      <c r="E38" s="70">
        <v>7091.0055221794</v>
      </c>
      <c r="F38" s="70">
        <v>7051.0383458649003</v>
      </c>
      <c r="G38" s="70">
        <v>7024.1626498081996</v>
      </c>
      <c r="H38" s="70">
        <v>6826.5340997140802</v>
      </c>
      <c r="I38" s="70">
        <v>6900.4734519047897</v>
      </c>
      <c r="J38" s="70">
        <v>7003.1956410047496</v>
      </c>
      <c r="K38" s="70">
        <v>7096.8490240331803</v>
      </c>
      <c r="L38" s="70">
        <v>7391.4840681592596</v>
      </c>
      <c r="M38" s="70">
        <v>7312.2557706753996</v>
      </c>
      <c r="N38" s="70">
        <v>7587.4261875932298</v>
      </c>
      <c r="O38" s="70">
        <v>7639.1972411425704</v>
      </c>
      <c r="P38" s="70">
        <v>7493.3913212447696</v>
      </c>
      <c r="Q38" s="70">
        <v>7724.9120874711298</v>
      </c>
      <c r="R38" s="70">
        <v>7579.6602811495204</v>
      </c>
      <c r="S38" s="70">
        <v>7036.9644538086304</v>
      </c>
      <c r="T38" s="70">
        <v>6577.8816959375799</v>
      </c>
      <c r="U38" s="70">
        <v>5688.8936898845304</v>
      </c>
      <c r="V38" s="70">
        <v>5373.0540106513699</v>
      </c>
      <c r="W38" s="70">
        <v>5580.7333062597299</v>
      </c>
      <c r="X38" s="70">
        <v>6236.6437355690096</v>
      </c>
      <c r="Y38" s="70">
        <v>6534.1653680223999</v>
      </c>
      <c r="Z38" s="70">
        <v>6920.7875206399403</v>
      </c>
      <c r="AA38" s="70">
        <v>7007.5486250840904</v>
      </c>
      <c r="AB38" s="70">
        <v>7243.8630981057004</v>
      </c>
      <c r="AC38" s="70">
        <v>7348.2250839263097</v>
      </c>
      <c r="AD38" s="70">
        <v>7389.4337009910996</v>
      </c>
      <c r="AE38" s="70">
        <v>7102.0002996167404</v>
      </c>
      <c r="AF38" s="70">
        <v>7171.1214380423498</v>
      </c>
      <c r="AG38" s="70">
        <v>7079.1354560258396</v>
      </c>
      <c r="AH38" s="70">
        <v>6827.3551159297404</v>
      </c>
      <c r="AI38" s="70">
        <v>6694.5402729234402</v>
      </c>
      <c r="AJ38" s="70">
        <v>6397.0457973748598</v>
      </c>
      <c r="AK38" s="70">
        <v>6710.8837202330196</v>
      </c>
      <c r="AL38" s="70">
        <v>6619.3273684859696</v>
      </c>
      <c r="AM38" s="70">
        <v>6810.7405090328803</v>
      </c>
      <c r="AN38" s="70">
        <v>7273.93469425273</v>
      </c>
      <c r="AO38" s="70">
        <v>7110.5143668208302</v>
      </c>
      <c r="AP38" s="70">
        <v>7105.5473370223299</v>
      </c>
      <c r="AQ38" s="70">
        <v>7070.2509342761496</v>
      </c>
      <c r="AR38" s="70">
        <v>7232.7067757785799</v>
      </c>
      <c r="AS38" s="70">
        <v>7424.8276790400196</v>
      </c>
      <c r="AT38" s="70">
        <v>8534.5525761368899</v>
      </c>
      <c r="AU38" s="70">
        <v>8975.7606616114499</v>
      </c>
      <c r="AV38" s="70">
        <v>8497.6581854581491</v>
      </c>
      <c r="AW38" s="70">
        <v>8475.6021404640906</v>
      </c>
      <c r="AX38" s="70">
        <v>8565.7754041637909</v>
      </c>
      <c r="AY38" s="70">
        <v>8730.0363421535494</v>
      </c>
      <c r="AZ38" s="70">
        <v>9162.5398040813998</v>
      </c>
      <c r="BA38" s="70">
        <v>8765.9384883408602</v>
      </c>
      <c r="BB38" s="70">
        <v>9125.7159972634308</v>
      </c>
      <c r="BC38" s="70">
        <v>9389.9239207904193</v>
      </c>
      <c r="BD38" s="70">
        <v>9530.2828674282191</v>
      </c>
      <c r="BE38" s="70">
        <v>9805.7992956179005</v>
      </c>
      <c r="BF38" s="70">
        <v>9742.2959022903997</v>
      </c>
      <c r="BG38" s="70">
        <v>9846.4356905292207</v>
      </c>
      <c r="BH38" s="70">
        <v>9837.2408572722907</v>
      </c>
      <c r="BI38" s="70">
        <v>10005.9535767244</v>
      </c>
      <c r="BJ38" s="70">
        <v>9946.5310612294306</v>
      </c>
      <c r="BK38" s="70">
        <v>9887.3764550943597</v>
      </c>
      <c r="BL38" s="70">
        <v>9895.2540997661999</v>
      </c>
      <c r="BM38" s="70">
        <v>9426.0361208573995</v>
      </c>
      <c r="BN38" s="70">
        <v>6070.1140098739297</v>
      </c>
      <c r="BO38" s="70">
        <v>8860.7073378031</v>
      </c>
      <c r="BP38" s="70">
        <v>8461.3358652552197</v>
      </c>
      <c r="BQ38" s="70">
        <v>8569.2517605895591</v>
      </c>
      <c r="BR38" s="70">
        <v>9319.0495518186999</v>
      </c>
      <c r="BS38" s="70">
        <v>10122.469125228699</v>
      </c>
      <c r="BT38" s="70">
        <v>10494.7910019804</v>
      </c>
      <c r="BU38" s="70">
        <v>11067.574519136901</v>
      </c>
      <c r="BV38" s="70">
        <v>10695.6699071487</v>
      </c>
      <c r="BW38" s="70">
        <v>10900.6891996917</v>
      </c>
      <c r="BX38" s="70">
        <v>11006.8086383507</v>
      </c>
      <c r="BY38" s="70">
        <v>10551.331023478</v>
      </c>
      <c r="BZ38" s="70">
        <v>10055.334386537001</v>
      </c>
      <c r="CA38" s="70">
        <v>9854.1751418771</v>
      </c>
      <c r="CB38" s="70">
        <v>9763.4898529169204</v>
      </c>
      <c r="CC38" s="70">
        <v>9692.5518097773402</v>
      </c>
      <c r="CD38" s="70">
        <v>9472.8947459231094</v>
      </c>
      <c r="CE38" s="70">
        <v>9302.6425923129791</v>
      </c>
      <c r="CF38" s="70">
        <v>9179.7211199549802</v>
      </c>
      <c r="CG38" s="70">
        <v>9107.1382404205906</v>
      </c>
      <c r="CH38" s="70">
        <v>8999.2311161020207</v>
      </c>
    </row>
    <row r="39" spans="1:86" x14ac:dyDescent="0.35">
      <c r="A39" s="7"/>
      <c r="B39" s="7"/>
      <c r="C39" s="69" t="s">
        <v>108</v>
      </c>
      <c r="D39" s="69" t="s">
        <v>12</v>
      </c>
      <c r="E39" s="70">
        <v>6386.4099831782896</v>
      </c>
      <c r="F39" s="70">
        <v>6462.7247489356696</v>
      </c>
      <c r="G39" s="70">
        <v>6439.1917508740298</v>
      </c>
      <c r="H39" s="70">
        <v>6495.8745067462196</v>
      </c>
      <c r="I39" s="70">
        <v>6784.5565152704603</v>
      </c>
      <c r="J39" s="70">
        <v>6949.7288072268502</v>
      </c>
      <c r="K39" s="70">
        <v>7239.52406546561</v>
      </c>
      <c r="L39" s="70">
        <v>7637.4625685771398</v>
      </c>
      <c r="M39" s="70">
        <v>7756.8202515523499</v>
      </c>
      <c r="N39" s="70">
        <v>8034.5344583777396</v>
      </c>
      <c r="O39" s="70">
        <v>7937.8436562203296</v>
      </c>
      <c r="P39" s="70">
        <v>8059.0122375240298</v>
      </c>
      <c r="Q39" s="70">
        <v>8615.3613413859493</v>
      </c>
      <c r="R39" s="70">
        <v>8314.8026951329903</v>
      </c>
      <c r="S39" s="70">
        <v>8051.8871670808903</v>
      </c>
      <c r="T39" s="70">
        <v>7306.5031831141596</v>
      </c>
      <c r="U39" s="70">
        <v>6733.9262093641701</v>
      </c>
      <c r="V39" s="70">
        <v>6444.1699175158501</v>
      </c>
      <c r="W39" s="70">
        <v>6736.1147459072099</v>
      </c>
      <c r="X39" s="70">
        <v>6833.0260301416602</v>
      </c>
      <c r="Y39" s="70">
        <v>7700.5854739114402</v>
      </c>
      <c r="Z39" s="70">
        <v>7666.5233078458295</v>
      </c>
      <c r="AA39" s="70">
        <v>7858.4738157973898</v>
      </c>
      <c r="AB39" s="70">
        <v>8577.1920627991294</v>
      </c>
      <c r="AC39" s="70">
        <v>8725.1271842153201</v>
      </c>
      <c r="AD39" s="70">
        <v>8802.31773581979</v>
      </c>
      <c r="AE39" s="70">
        <v>8291.6283049332906</v>
      </c>
      <c r="AF39" s="70">
        <v>8268.7585413852303</v>
      </c>
      <c r="AG39" s="70">
        <v>7985.8699114803503</v>
      </c>
      <c r="AH39" s="70">
        <v>7941.3144450331001</v>
      </c>
      <c r="AI39" s="70">
        <v>7420.7252397121702</v>
      </c>
      <c r="AJ39" s="70">
        <v>7395.9715373285799</v>
      </c>
      <c r="AK39" s="70">
        <v>8115.1457959752397</v>
      </c>
      <c r="AL39" s="70">
        <v>8309.0377039607502</v>
      </c>
      <c r="AM39" s="70">
        <v>8523.6077561461807</v>
      </c>
      <c r="AN39" s="70">
        <v>8748.5657354466603</v>
      </c>
      <c r="AO39" s="70">
        <v>8423.0630466645398</v>
      </c>
      <c r="AP39" s="70">
        <v>8819.6351524227794</v>
      </c>
      <c r="AQ39" s="70">
        <v>9319.4900694122098</v>
      </c>
      <c r="AR39" s="70">
        <v>9285.1123676526404</v>
      </c>
      <c r="AS39" s="70">
        <v>9560.90888906488</v>
      </c>
      <c r="AT39" s="70">
        <v>10250.8445218575</v>
      </c>
      <c r="AU39" s="70">
        <v>10766.429918927401</v>
      </c>
      <c r="AV39" s="70">
        <v>10810.978117627301</v>
      </c>
      <c r="AW39" s="70">
        <v>11095.32871032</v>
      </c>
      <c r="AX39" s="70">
        <v>11142.7301508828</v>
      </c>
      <c r="AY39" s="70">
        <v>11631.0055235827</v>
      </c>
      <c r="AZ39" s="70">
        <v>12412.661053084399</v>
      </c>
      <c r="BA39" s="70">
        <v>12324.8623380431</v>
      </c>
      <c r="BB39" s="70">
        <v>13053.595854175201</v>
      </c>
      <c r="BC39" s="70">
        <v>13904.4442764181</v>
      </c>
      <c r="BD39" s="70">
        <v>14580.9899074321</v>
      </c>
      <c r="BE39" s="70">
        <v>15184.1337219833</v>
      </c>
      <c r="BF39" s="70">
        <v>14642.6370991126</v>
      </c>
      <c r="BG39" s="70">
        <v>14582.188188811</v>
      </c>
      <c r="BH39" s="70">
        <v>14315.307856785301</v>
      </c>
      <c r="BI39" s="70">
        <v>14471.522496534501</v>
      </c>
      <c r="BJ39" s="70">
        <v>14130.911169273801</v>
      </c>
      <c r="BK39" s="70">
        <v>13992.133723941501</v>
      </c>
      <c r="BL39" s="70">
        <v>14033.815523675699</v>
      </c>
      <c r="BM39" s="70">
        <v>13660.446377313099</v>
      </c>
      <c r="BN39" s="70">
        <v>10792.685648860001</v>
      </c>
      <c r="BO39" s="70">
        <v>14264.7058614622</v>
      </c>
      <c r="BP39" s="70">
        <v>15602.049568800299</v>
      </c>
      <c r="BQ39" s="70">
        <v>15396.576342505399</v>
      </c>
      <c r="BR39" s="70">
        <v>16466.3114213927</v>
      </c>
      <c r="BS39" s="70">
        <v>15933.949155701101</v>
      </c>
      <c r="BT39" s="70">
        <v>16218.096179226501</v>
      </c>
      <c r="BU39" s="70">
        <v>16951.831181479101</v>
      </c>
      <c r="BV39" s="70">
        <v>15822.290080930899</v>
      </c>
      <c r="BW39" s="70">
        <v>16055.484792180399</v>
      </c>
      <c r="BX39" s="70">
        <v>16275.604307199999</v>
      </c>
      <c r="BY39" s="70">
        <v>16015.779688787499</v>
      </c>
      <c r="BZ39" s="70">
        <v>15125.1289830321</v>
      </c>
      <c r="CA39" s="70">
        <v>15303.1881920137</v>
      </c>
      <c r="CB39" s="70">
        <v>14814.916461933801</v>
      </c>
      <c r="CC39" s="70">
        <v>14701.8347763327</v>
      </c>
      <c r="CD39" s="70">
        <v>14651.851570233001</v>
      </c>
      <c r="CE39" s="70">
        <v>14307.5982665055</v>
      </c>
      <c r="CF39" s="70">
        <v>14138.516097489201</v>
      </c>
      <c r="CG39" s="70">
        <v>13434.843664001601</v>
      </c>
      <c r="CH39" s="70">
        <v>13288.656968064301</v>
      </c>
    </row>
    <row r="40" spans="1:86" x14ac:dyDescent="0.35">
      <c r="A40" s="7"/>
      <c r="B40" s="7"/>
      <c r="C40" s="69" t="s">
        <v>109</v>
      </c>
      <c r="D40" s="69" t="s">
        <v>13</v>
      </c>
      <c r="E40" s="70">
        <v>869.64978859621203</v>
      </c>
      <c r="F40" s="70">
        <v>865.57667504369101</v>
      </c>
      <c r="G40" s="70">
        <v>877.37345232702705</v>
      </c>
      <c r="H40" s="70">
        <v>894.79255389235595</v>
      </c>
      <c r="I40" s="70">
        <v>949.52572707895001</v>
      </c>
      <c r="J40" s="70">
        <v>933.37330949090301</v>
      </c>
      <c r="K40" s="70">
        <v>975.37486541411602</v>
      </c>
      <c r="L40" s="70">
        <v>964.64175721403501</v>
      </c>
      <c r="M40" s="70">
        <v>965.82992677641596</v>
      </c>
      <c r="N40" s="70">
        <v>984.28596380461897</v>
      </c>
      <c r="O40" s="70">
        <v>1074.6816994083199</v>
      </c>
      <c r="P40" s="70">
        <v>1064.1527907684499</v>
      </c>
      <c r="Q40" s="70">
        <v>1192.74284307588</v>
      </c>
      <c r="R40" s="70">
        <v>1097.8255618517001</v>
      </c>
      <c r="S40" s="70">
        <v>1067.0171020269599</v>
      </c>
      <c r="T40" s="70">
        <v>1033.7950148426901</v>
      </c>
      <c r="U40" s="70">
        <v>883.08861213602597</v>
      </c>
      <c r="V40" s="70">
        <v>883.09132802006002</v>
      </c>
      <c r="W40" s="70">
        <v>959.61437299381305</v>
      </c>
      <c r="X40" s="70">
        <v>977.83499621493297</v>
      </c>
      <c r="Y40" s="70">
        <v>1004.53514266185</v>
      </c>
      <c r="Z40" s="70">
        <v>1105.0216347094699</v>
      </c>
      <c r="AA40" s="70">
        <v>1115.5897886246401</v>
      </c>
      <c r="AB40" s="70">
        <v>1072.0237840274499</v>
      </c>
      <c r="AC40" s="70">
        <v>1111.44346360136</v>
      </c>
      <c r="AD40" s="70">
        <v>1088.84309370854</v>
      </c>
      <c r="AE40" s="70">
        <v>1088.82083513301</v>
      </c>
      <c r="AF40" s="70">
        <v>1024.18498466542</v>
      </c>
      <c r="AG40" s="70">
        <v>1056.98381432778</v>
      </c>
      <c r="AH40" s="70">
        <v>1029.1185346275299</v>
      </c>
      <c r="AI40" s="70">
        <v>1019.16398072462</v>
      </c>
      <c r="AJ40" s="70">
        <v>996.67954693506204</v>
      </c>
      <c r="AK40" s="70">
        <v>1016.06472374721</v>
      </c>
      <c r="AL40" s="70">
        <v>1059.39054066833</v>
      </c>
      <c r="AM40" s="70">
        <v>1096.58195859177</v>
      </c>
      <c r="AN40" s="70">
        <v>1112.9166224615899</v>
      </c>
      <c r="AO40" s="70">
        <v>1067.46707174273</v>
      </c>
      <c r="AP40" s="70">
        <v>1111.4182766268</v>
      </c>
      <c r="AQ40" s="70">
        <v>1174.08780273907</v>
      </c>
      <c r="AR40" s="70">
        <v>1213.4524533738099</v>
      </c>
      <c r="AS40" s="70">
        <v>1180.4348256957101</v>
      </c>
      <c r="AT40" s="70">
        <v>1197.0476966639001</v>
      </c>
      <c r="AU40" s="70">
        <v>1268.63616898907</v>
      </c>
      <c r="AV40" s="70">
        <v>1309.46363409271</v>
      </c>
      <c r="AW40" s="70">
        <v>1438.1739869005901</v>
      </c>
      <c r="AX40" s="70">
        <v>1562.7174251753499</v>
      </c>
      <c r="AY40" s="70">
        <v>1488.7294045276999</v>
      </c>
      <c r="AZ40" s="70">
        <v>1465.4914048073999</v>
      </c>
      <c r="BA40" s="70">
        <v>1590.4422567121501</v>
      </c>
      <c r="BB40" s="70">
        <v>1568.29147924169</v>
      </c>
      <c r="BC40" s="70">
        <v>1579.2153374654599</v>
      </c>
      <c r="BD40" s="70">
        <v>1675.08217802843</v>
      </c>
      <c r="BE40" s="70">
        <v>1716.3877847031399</v>
      </c>
      <c r="BF40" s="70">
        <v>1838.72092821558</v>
      </c>
      <c r="BG40" s="70">
        <v>1930.0335180529501</v>
      </c>
      <c r="BH40" s="70">
        <v>1894.11578593889</v>
      </c>
      <c r="BI40" s="70">
        <v>1938.8961836419001</v>
      </c>
      <c r="BJ40" s="70">
        <v>1994.2758656778999</v>
      </c>
      <c r="BK40" s="70">
        <v>1939.45051178521</v>
      </c>
      <c r="BL40" s="70">
        <v>1981.96812158036</v>
      </c>
      <c r="BM40" s="70">
        <v>1726.30581220355</v>
      </c>
      <c r="BN40" s="70">
        <v>313.04580070764399</v>
      </c>
      <c r="BO40" s="70">
        <v>967.64193245713</v>
      </c>
      <c r="BP40" s="70">
        <v>826.19113078664498</v>
      </c>
      <c r="BQ40" s="70">
        <v>806.91209543149103</v>
      </c>
      <c r="BR40" s="70">
        <v>834.18188011749805</v>
      </c>
      <c r="BS40" s="70">
        <v>1695.5690747067899</v>
      </c>
      <c r="BT40" s="70">
        <v>1927.0884368538</v>
      </c>
      <c r="BU40" s="70">
        <v>1749.97195203198</v>
      </c>
      <c r="BV40" s="70">
        <v>2080.3181584909798</v>
      </c>
      <c r="BW40" s="70">
        <v>2049.5048780264101</v>
      </c>
      <c r="BX40" s="70">
        <v>2016.02505234112</v>
      </c>
      <c r="BY40" s="70">
        <v>2100.95579229848</v>
      </c>
      <c r="BZ40" s="70">
        <v>2062.3531027299</v>
      </c>
      <c r="CA40" s="70">
        <v>2060.9980905296702</v>
      </c>
      <c r="CB40" s="70">
        <v>2129.3165376187699</v>
      </c>
      <c r="CC40" s="70">
        <v>2009.5868017957</v>
      </c>
      <c r="CD40" s="70">
        <v>2123.38801841448</v>
      </c>
      <c r="CE40" s="70">
        <v>2089.83477006256</v>
      </c>
      <c r="CF40" s="70">
        <v>2016.59046217577</v>
      </c>
      <c r="CG40" s="70">
        <v>2015.5118297054601</v>
      </c>
      <c r="CH40" s="70">
        <v>1992.8179028546999</v>
      </c>
    </row>
    <row r="41" spans="1:86" x14ac:dyDescent="0.35">
      <c r="A41" s="7"/>
      <c r="B41" s="7"/>
      <c r="C41" s="69" t="s">
        <v>110</v>
      </c>
      <c r="D41" s="69" t="s">
        <v>14</v>
      </c>
      <c r="E41" s="70">
        <v>928.16094602123496</v>
      </c>
      <c r="F41" s="70">
        <v>981.05621938474701</v>
      </c>
      <c r="G41" s="70">
        <v>985.735618864294</v>
      </c>
      <c r="H41" s="70">
        <v>1071.4250538884701</v>
      </c>
      <c r="I41" s="70">
        <v>959.33914292367194</v>
      </c>
      <c r="J41" s="70">
        <v>752.87996686137501</v>
      </c>
      <c r="K41" s="70">
        <v>679.29941489252496</v>
      </c>
      <c r="L41" s="70">
        <v>825.88592407844806</v>
      </c>
      <c r="M41" s="70">
        <v>864.62330690264696</v>
      </c>
      <c r="N41" s="70">
        <v>808.03441967670801</v>
      </c>
      <c r="O41" s="70">
        <v>808.728842525956</v>
      </c>
      <c r="P41" s="70">
        <v>753.09539515586698</v>
      </c>
      <c r="Q41" s="70">
        <v>709.78652868179995</v>
      </c>
      <c r="R41" s="70">
        <v>702.97418957423395</v>
      </c>
      <c r="S41" s="70">
        <v>756.79143589572197</v>
      </c>
      <c r="T41" s="70">
        <v>736.52838169556196</v>
      </c>
      <c r="U41" s="70">
        <v>679.620152887279</v>
      </c>
      <c r="V41" s="70">
        <v>636.10849034865396</v>
      </c>
      <c r="W41" s="70">
        <v>639.26117839390702</v>
      </c>
      <c r="X41" s="70">
        <v>575.24480311953698</v>
      </c>
      <c r="Y41" s="70">
        <v>611.80081254279401</v>
      </c>
      <c r="Z41" s="70">
        <v>659.45491801403</v>
      </c>
      <c r="AA41" s="70">
        <v>637.74660447109</v>
      </c>
      <c r="AB41" s="70">
        <v>706.14916310627802</v>
      </c>
      <c r="AC41" s="70">
        <v>674.23836715511197</v>
      </c>
      <c r="AD41" s="70">
        <v>659.13884801935296</v>
      </c>
      <c r="AE41" s="70">
        <v>654.78487130906501</v>
      </c>
      <c r="AF41" s="70">
        <v>607.98573353961001</v>
      </c>
      <c r="AG41" s="70">
        <v>629.62584598957596</v>
      </c>
      <c r="AH41" s="70">
        <v>547.94973188858</v>
      </c>
      <c r="AI41" s="70">
        <v>549.24770884799705</v>
      </c>
      <c r="AJ41" s="70">
        <v>493.07810848409099</v>
      </c>
      <c r="AK41" s="70">
        <v>481.49855864181598</v>
      </c>
      <c r="AL41" s="70">
        <v>509.697542530688</v>
      </c>
      <c r="AM41" s="70">
        <v>449.28825153235198</v>
      </c>
      <c r="AN41" s="70">
        <v>405.10130226792</v>
      </c>
      <c r="AO41" s="70">
        <v>392.81250534559098</v>
      </c>
      <c r="AP41" s="70">
        <v>405.006200943534</v>
      </c>
      <c r="AQ41" s="70">
        <v>416.63207673721399</v>
      </c>
      <c r="AR41" s="70">
        <v>357.62481965617002</v>
      </c>
      <c r="AS41" s="70">
        <v>334.56484101916101</v>
      </c>
      <c r="AT41" s="70">
        <v>340.86344839668601</v>
      </c>
      <c r="AU41" s="70">
        <v>372.76758651936001</v>
      </c>
      <c r="AV41" s="70">
        <v>355.15913325566203</v>
      </c>
      <c r="AW41" s="70">
        <v>339.38200626845799</v>
      </c>
      <c r="AX41" s="70">
        <v>374.42540190513699</v>
      </c>
      <c r="AY41" s="70">
        <v>420.41764342002398</v>
      </c>
      <c r="AZ41" s="70">
        <v>424.32892914339402</v>
      </c>
      <c r="BA41" s="70">
        <v>469.42552969404602</v>
      </c>
      <c r="BB41" s="70">
        <v>474.05368498696799</v>
      </c>
      <c r="BC41" s="70">
        <v>501.14978356325798</v>
      </c>
      <c r="BD41" s="70">
        <v>532.39375329756399</v>
      </c>
      <c r="BE41" s="70">
        <v>520.70414169094397</v>
      </c>
      <c r="BF41" s="70">
        <v>538.89792256532303</v>
      </c>
      <c r="BG41" s="70">
        <v>526.75369796334405</v>
      </c>
      <c r="BH41" s="70">
        <v>497.11560900830898</v>
      </c>
      <c r="BI41" s="70">
        <v>500.69974007242899</v>
      </c>
      <c r="BJ41" s="70">
        <v>537.31097928730503</v>
      </c>
      <c r="BK41" s="70">
        <v>523.23308892066996</v>
      </c>
      <c r="BL41" s="70">
        <v>510.08035726739399</v>
      </c>
      <c r="BM41" s="70">
        <v>501.21215038278899</v>
      </c>
      <c r="BN41" s="70">
        <v>354.33498693315698</v>
      </c>
      <c r="BO41" s="70">
        <v>458.92361275254598</v>
      </c>
      <c r="BP41" s="70">
        <v>530.39054327208498</v>
      </c>
      <c r="BQ41" s="70">
        <v>471.86321131027199</v>
      </c>
      <c r="BR41" s="70">
        <v>536.73011016901796</v>
      </c>
      <c r="BS41" s="70">
        <v>658.45996214770696</v>
      </c>
      <c r="BT41" s="70">
        <v>596.01906581947901</v>
      </c>
      <c r="BU41" s="70">
        <v>603.33941038911701</v>
      </c>
      <c r="BV41" s="70">
        <v>563.98989780909199</v>
      </c>
      <c r="BW41" s="70">
        <v>561.24660060983297</v>
      </c>
      <c r="BX41" s="70">
        <v>528.21843858440798</v>
      </c>
      <c r="BY41" s="70">
        <v>522.619688677711</v>
      </c>
      <c r="BZ41" s="70">
        <v>509.34072533068201</v>
      </c>
      <c r="CA41" s="70">
        <v>504.84974711533602</v>
      </c>
      <c r="CB41" s="70">
        <v>488.35666385966999</v>
      </c>
      <c r="CC41" s="70">
        <v>464.49689210523098</v>
      </c>
      <c r="CD41" s="70">
        <v>417.57220972750298</v>
      </c>
      <c r="CE41" s="70">
        <v>399.587461838411</v>
      </c>
      <c r="CF41" s="70">
        <v>385.77171839103698</v>
      </c>
      <c r="CG41" s="70">
        <v>375.72049870479401</v>
      </c>
      <c r="CH41" s="70">
        <v>385.96646315159398</v>
      </c>
    </row>
    <row r="42" spans="1:86" x14ac:dyDescent="0.35">
      <c r="A42" s="7"/>
      <c r="B42" s="7"/>
      <c r="C42" s="69" t="s">
        <v>111</v>
      </c>
      <c r="D42" s="69" t="s">
        <v>112</v>
      </c>
      <c r="E42" s="70">
        <v>965.77531172107797</v>
      </c>
      <c r="F42" s="70">
        <v>977.07489205124295</v>
      </c>
      <c r="G42" s="70">
        <v>1042.9668963060201</v>
      </c>
      <c r="H42" s="70">
        <v>907.40964861812301</v>
      </c>
      <c r="I42" s="70">
        <v>917.56408064807295</v>
      </c>
      <c r="J42" s="70">
        <v>895.88947910907495</v>
      </c>
      <c r="K42" s="70">
        <v>857.71338705508697</v>
      </c>
      <c r="L42" s="70">
        <v>955.13800447205801</v>
      </c>
      <c r="M42" s="70">
        <v>999.93324221210105</v>
      </c>
      <c r="N42" s="70">
        <v>1090.8110343512799</v>
      </c>
      <c r="O42" s="70">
        <v>1135.4937238258999</v>
      </c>
      <c r="P42" s="70">
        <v>1186.0565854485601</v>
      </c>
      <c r="Q42" s="70">
        <v>1030.0472124614901</v>
      </c>
      <c r="R42" s="70">
        <v>1025.0978826825899</v>
      </c>
      <c r="S42" s="70">
        <v>1054.7724315558701</v>
      </c>
      <c r="T42" s="70">
        <v>1032.4934040314399</v>
      </c>
      <c r="U42" s="70">
        <v>935.04692664752997</v>
      </c>
      <c r="V42" s="70">
        <v>799.12467788490903</v>
      </c>
      <c r="W42" s="70">
        <v>753.90809473685897</v>
      </c>
      <c r="X42" s="70">
        <v>748.35542708820901</v>
      </c>
      <c r="Y42" s="70">
        <v>711.04611397848203</v>
      </c>
      <c r="Z42" s="70">
        <v>841.62943532972099</v>
      </c>
      <c r="AA42" s="70">
        <v>888.32889402409296</v>
      </c>
      <c r="AB42" s="70">
        <v>963.78233016468403</v>
      </c>
      <c r="AC42" s="70">
        <v>980.24216295398401</v>
      </c>
      <c r="AD42" s="70">
        <v>951.42776152008298</v>
      </c>
      <c r="AE42" s="70">
        <v>930.79224916771602</v>
      </c>
      <c r="AF42" s="70">
        <v>851.23509474225898</v>
      </c>
      <c r="AG42" s="70">
        <v>871.22050966460495</v>
      </c>
      <c r="AH42" s="70">
        <v>811.43891424230003</v>
      </c>
      <c r="AI42" s="70">
        <v>758.75388325351196</v>
      </c>
      <c r="AJ42" s="70">
        <v>680.14327147437905</v>
      </c>
      <c r="AK42" s="70">
        <v>692.31420945575803</v>
      </c>
      <c r="AL42" s="70">
        <v>716.92141196750003</v>
      </c>
      <c r="AM42" s="70">
        <v>770.86117388653997</v>
      </c>
      <c r="AN42" s="70">
        <v>778.26286354498495</v>
      </c>
      <c r="AO42" s="70">
        <v>721.45585485127594</v>
      </c>
      <c r="AP42" s="70">
        <v>731.39469781204696</v>
      </c>
      <c r="AQ42" s="70">
        <v>794.22908549053602</v>
      </c>
      <c r="AR42" s="70">
        <v>779.21655717687599</v>
      </c>
      <c r="AS42" s="70">
        <v>830.38672308490698</v>
      </c>
      <c r="AT42" s="70">
        <v>884.22588731914198</v>
      </c>
      <c r="AU42" s="70">
        <v>782.02935244229002</v>
      </c>
      <c r="AV42" s="70">
        <v>818.78710749725701</v>
      </c>
      <c r="AW42" s="70">
        <v>783.58973277162602</v>
      </c>
      <c r="AX42" s="70">
        <v>857.52397420734496</v>
      </c>
      <c r="AY42" s="70">
        <v>826.41087167031105</v>
      </c>
      <c r="AZ42" s="70">
        <v>865.65213856216803</v>
      </c>
      <c r="BA42" s="70">
        <v>850.42972268936205</v>
      </c>
      <c r="BB42" s="70">
        <v>884.04456740146304</v>
      </c>
      <c r="BC42" s="70">
        <v>885.01418775880495</v>
      </c>
      <c r="BD42" s="70">
        <v>898.95669256642304</v>
      </c>
      <c r="BE42" s="70">
        <v>943.53681998854302</v>
      </c>
      <c r="BF42" s="70">
        <v>949.10842492720894</v>
      </c>
      <c r="BG42" s="70">
        <v>911.44316601282003</v>
      </c>
      <c r="BH42" s="70">
        <v>1023.5292630377</v>
      </c>
      <c r="BI42" s="70">
        <v>983.45669280930997</v>
      </c>
      <c r="BJ42" s="70">
        <v>904.407368813983</v>
      </c>
      <c r="BK42" s="70">
        <v>936.24593573912102</v>
      </c>
      <c r="BL42" s="70">
        <v>895.63892815895599</v>
      </c>
      <c r="BM42" s="70">
        <v>866.27619768730005</v>
      </c>
      <c r="BN42" s="70">
        <v>549.70125872404799</v>
      </c>
      <c r="BO42" s="70">
        <v>642.08574370082704</v>
      </c>
      <c r="BP42" s="70">
        <v>668.591178127234</v>
      </c>
      <c r="BQ42" s="70">
        <v>663.63430224052695</v>
      </c>
      <c r="BR42" s="70">
        <v>738.00647870151295</v>
      </c>
      <c r="BS42" s="70">
        <v>703.88599217086005</v>
      </c>
      <c r="BT42" s="70">
        <v>692.62544127654701</v>
      </c>
      <c r="BU42" s="70">
        <v>702.65422009986196</v>
      </c>
      <c r="BV42" s="70">
        <v>675.95284843598199</v>
      </c>
      <c r="BW42" s="70">
        <v>666.18118357160301</v>
      </c>
      <c r="BX42" s="70">
        <v>647.297635020229</v>
      </c>
      <c r="BY42" s="70">
        <v>643.22416467196001</v>
      </c>
      <c r="BZ42" s="70">
        <v>567.51786088468805</v>
      </c>
      <c r="CA42" s="70">
        <v>571.86601788717599</v>
      </c>
      <c r="CB42" s="70">
        <v>553.70054443512697</v>
      </c>
      <c r="CC42" s="70">
        <v>543.94759396546397</v>
      </c>
      <c r="CD42" s="70">
        <v>541.91855820073295</v>
      </c>
      <c r="CE42" s="70">
        <v>528.22375300768101</v>
      </c>
      <c r="CF42" s="70">
        <v>479.803417085349</v>
      </c>
      <c r="CG42" s="70">
        <v>455.67289754596902</v>
      </c>
      <c r="CH42" s="70">
        <v>424.23179119251603</v>
      </c>
    </row>
    <row r="43" spans="1:86" x14ac:dyDescent="0.35">
      <c r="A43" s="7"/>
      <c r="B43" s="7"/>
      <c r="C43" s="69" t="s">
        <v>113</v>
      </c>
      <c r="D43" s="69" t="s">
        <v>114</v>
      </c>
      <c r="E43" s="70">
        <v>546.57970340216502</v>
      </c>
      <c r="F43" s="70">
        <v>581.60870356119301</v>
      </c>
      <c r="G43" s="70">
        <v>555.75286093154602</v>
      </c>
      <c r="H43" s="70">
        <v>533.99951662167996</v>
      </c>
      <c r="I43" s="70">
        <v>473.66275402392802</v>
      </c>
      <c r="J43" s="70">
        <v>473.08867269737601</v>
      </c>
      <c r="K43" s="70">
        <v>494.19799078211798</v>
      </c>
      <c r="L43" s="70">
        <v>465.06167292638702</v>
      </c>
      <c r="M43" s="70">
        <v>366.63545980626299</v>
      </c>
      <c r="N43" s="70">
        <v>407.19014063104999</v>
      </c>
      <c r="O43" s="70">
        <v>386.31245767418102</v>
      </c>
      <c r="P43" s="70">
        <v>374.36408816855999</v>
      </c>
      <c r="Q43" s="70">
        <v>405.79337208027698</v>
      </c>
      <c r="R43" s="70">
        <v>355.85351348223298</v>
      </c>
      <c r="S43" s="70">
        <v>372.016052006363</v>
      </c>
      <c r="T43" s="70">
        <v>376.17595278339797</v>
      </c>
      <c r="U43" s="70">
        <v>427.10228263057201</v>
      </c>
      <c r="V43" s="70">
        <v>400.26235069812401</v>
      </c>
      <c r="W43" s="70">
        <v>379.79972098162898</v>
      </c>
      <c r="X43" s="70">
        <v>353.50434791748302</v>
      </c>
      <c r="Y43" s="70">
        <v>359.57440311422602</v>
      </c>
      <c r="Z43" s="70">
        <v>332.07164689894398</v>
      </c>
      <c r="AA43" s="70">
        <v>373.06453480277997</v>
      </c>
      <c r="AB43" s="70">
        <v>413.802993952078</v>
      </c>
      <c r="AC43" s="70">
        <v>408.37432576731197</v>
      </c>
      <c r="AD43" s="70">
        <v>437.271782705926</v>
      </c>
      <c r="AE43" s="70">
        <v>433.68329178873199</v>
      </c>
      <c r="AF43" s="70">
        <v>421.49615788040501</v>
      </c>
      <c r="AG43" s="70">
        <v>435.03911845981202</v>
      </c>
      <c r="AH43" s="70">
        <v>395.41781235590298</v>
      </c>
      <c r="AI43" s="70">
        <v>353.96112460601398</v>
      </c>
      <c r="AJ43" s="70">
        <v>327.55990057857599</v>
      </c>
      <c r="AK43" s="70">
        <v>348.57884875913498</v>
      </c>
      <c r="AL43" s="70">
        <v>371.21295534324997</v>
      </c>
      <c r="AM43" s="70">
        <v>360.989136278236</v>
      </c>
      <c r="AN43" s="70">
        <v>334.40188814204402</v>
      </c>
      <c r="AO43" s="70">
        <v>326.37332517451699</v>
      </c>
      <c r="AP43" s="70">
        <v>316.38555135041099</v>
      </c>
      <c r="AQ43" s="70">
        <v>310.49109491014298</v>
      </c>
      <c r="AR43" s="70">
        <v>313.53844657217201</v>
      </c>
      <c r="AS43" s="70">
        <v>309.73423110515199</v>
      </c>
      <c r="AT43" s="70">
        <v>329.05201967239998</v>
      </c>
      <c r="AU43" s="70">
        <v>347.07685364652002</v>
      </c>
      <c r="AV43" s="70">
        <v>331.48296358400501</v>
      </c>
      <c r="AW43" s="70">
        <v>351.73975256562699</v>
      </c>
      <c r="AX43" s="70">
        <v>320.40293149185902</v>
      </c>
      <c r="AY43" s="70">
        <v>318.67191900658599</v>
      </c>
      <c r="AZ43" s="70">
        <v>333.31693195582199</v>
      </c>
      <c r="BA43" s="70">
        <v>376.376460644948</v>
      </c>
      <c r="BB43" s="70">
        <v>346.58854491728198</v>
      </c>
      <c r="BC43" s="70">
        <v>367.46050737380699</v>
      </c>
      <c r="BD43" s="70">
        <v>361.76769244166599</v>
      </c>
      <c r="BE43" s="70">
        <v>356.254652681121</v>
      </c>
      <c r="BF43" s="70">
        <v>317.338106245539</v>
      </c>
      <c r="BG43" s="70">
        <v>336.63406263843098</v>
      </c>
      <c r="BH43" s="70">
        <v>308.74899673455201</v>
      </c>
      <c r="BI43" s="70">
        <v>312.48581875170203</v>
      </c>
      <c r="BJ43" s="70">
        <v>329.622873347123</v>
      </c>
      <c r="BK43" s="70">
        <v>343.509321544773</v>
      </c>
      <c r="BL43" s="70">
        <v>333.78558199959502</v>
      </c>
      <c r="BM43" s="70">
        <v>311.57792098046701</v>
      </c>
      <c r="BN43" s="70">
        <v>225.58361229675899</v>
      </c>
      <c r="BO43" s="70">
        <v>302.26437478130703</v>
      </c>
      <c r="BP43" s="70">
        <v>296.817066367444</v>
      </c>
      <c r="BQ43" s="70">
        <v>291.07913408990697</v>
      </c>
      <c r="BR43" s="70">
        <v>288.34867255850003</v>
      </c>
      <c r="BS43" s="70">
        <v>301.75813121943497</v>
      </c>
      <c r="BT43" s="70">
        <v>306.77277396062902</v>
      </c>
      <c r="BU43" s="70">
        <v>337.80101512232397</v>
      </c>
      <c r="BV43" s="70">
        <v>309.48433721037401</v>
      </c>
      <c r="BW43" s="70">
        <v>290.52343549267601</v>
      </c>
      <c r="BX43" s="70">
        <v>276.58796407683798</v>
      </c>
      <c r="BY43" s="70">
        <v>278.33192484471198</v>
      </c>
      <c r="BZ43" s="70">
        <v>272.06098436005499</v>
      </c>
      <c r="CA43" s="70">
        <v>281.06944591135903</v>
      </c>
      <c r="CB43" s="70">
        <v>304.39762037728099</v>
      </c>
      <c r="CC43" s="70">
        <v>277.62226007606802</v>
      </c>
      <c r="CD43" s="70">
        <v>282.03000306363901</v>
      </c>
      <c r="CE43" s="70">
        <v>273.22071269349198</v>
      </c>
      <c r="CF43" s="70">
        <v>289.81915258759602</v>
      </c>
      <c r="CG43" s="70">
        <v>299.24773251132598</v>
      </c>
      <c r="CH43" s="70">
        <v>234.63303451372801</v>
      </c>
    </row>
    <row r="44" spans="1:86" x14ac:dyDescent="0.35">
      <c r="A44" s="7"/>
      <c r="B44" s="7"/>
      <c r="C44" s="69" t="s">
        <v>115</v>
      </c>
      <c r="D44" s="69" t="s">
        <v>17</v>
      </c>
      <c r="E44" s="70">
        <v>6320.7407427605503</v>
      </c>
      <c r="F44" s="70">
        <v>6474.7205029837596</v>
      </c>
      <c r="G44" s="70">
        <v>6654.2766206501201</v>
      </c>
      <c r="H44" s="70">
        <v>6406.3596592569702</v>
      </c>
      <c r="I44" s="70">
        <v>6042.2280368503498</v>
      </c>
      <c r="J44" s="70">
        <v>6583.3341663021702</v>
      </c>
      <c r="K44" s="70">
        <v>6142.6691533399699</v>
      </c>
      <c r="L44" s="70">
        <v>6040.1262241262302</v>
      </c>
      <c r="M44" s="70">
        <v>6385.9771944088498</v>
      </c>
      <c r="N44" s="70">
        <v>6090.2786727784996</v>
      </c>
      <c r="O44" s="70">
        <v>6305.5362594796798</v>
      </c>
      <c r="P44" s="70">
        <v>6371.9743127084303</v>
      </c>
      <c r="Q44" s="70">
        <v>6762.2236116812401</v>
      </c>
      <c r="R44" s="70">
        <v>6240.7873204569096</v>
      </c>
      <c r="S44" s="70">
        <v>5615.0820698020398</v>
      </c>
      <c r="T44" s="70">
        <v>5397.4609916902</v>
      </c>
      <c r="U44" s="70">
        <v>4518.9760861058203</v>
      </c>
      <c r="V44" s="70">
        <v>4372.2301217117301</v>
      </c>
      <c r="W44" s="70">
        <v>4606.5073264150597</v>
      </c>
      <c r="X44" s="70">
        <v>4704.4930511080802</v>
      </c>
      <c r="Y44" s="70">
        <v>5000.3368784853201</v>
      </c>
      <c r="Z44" s="70">
        <v>5263.6232416397197</v>
      </c>
      <c r="AA44" s="70">
        <v>5471.5686614409396</v>
      </c>
      <c r="AB44" s="70">
        <v>5685.7839713394796</v>
      </c>
      <c r="AC44" s="70">
        <v>5882.0213442770901</v>
      </c>
      <c r="AD44" s="70">
        <v>5765.8192021047598</v>
      </c>
      <c r="AE44" s="70">
        <v>5596.4272319390202</v>
      </c>
      <c r="AF44" s="70">
        <v>5596.6668664426297</v>
      </c>
      <c r="AG44" s="70">
        <v>5515.7867583777797</v>
      </c>
      <c r="AH44" s="70">
        <v>5524.9804375829899</v>
      </c>
      <c r="AI44" s="70">
        <v>5198.4122120054899</v>
      </c>
      <c r="AJ44" s="70">
        <v>5044.5667395946803</v>
      </c>
      <c r="AK44" s="70">
        <v>5025.6281146214296</v>
      </c>
      <c r="AL44" s="70">
        <v>5141.7833378187597</v>
      </c>
      <c r="AM44" s="70">
        <v>5208.30537797324</v>
      </c>
      <c r="AN44" s="70">
        <v>5360.50193104346</v>
      </c>
      <c r="AO44" s="70">
        <v>5303.5648219618597</v>
      </c>
      <c r="AP44" s="70">
        <v>5330.5829430054901</v>
      </c>
      <c r="AQ44" s="70">
        <v>5399.5937597187003</v>
      </c>
      <c r="AR44" s="70">
        <v>5183.0599505945102</v>
      </c>
      <c r="AS44" s="70">
        <v>5268.3793130643999</v>
      </c>
      <c r="AT44" s="70">
        <v>5645.2192965532704</v>
      </c>
      <c r="AU44" s="70">
        <v>6241.3631200402797</v>
      </c>
      <c r="AV44" s="70">
        <v>6770.4590220373302</v>
      </c>
      <c r="AW44" s="70">
        <v>7049.24899705814</v>
      </c>
      <c r="AX44" s="70">
        <v>7989.0327238678101</v>
      </c>
      <c r="AY44" s="70">
        <v>8403.7236231691095</v>
      </c>
      <c r="AZ44" s="70">
        <v>8940.5487077350808</v>
      </c>
      <c r="BA44" s="70">
        <v>9700.5093650184899</v>
      </c>
      <c r="BB44" s="70">
        <v>10176.173988769</v>
      </c>
      <c r="BC44" s="70">
        <v>10578.431373470299</v>
      </c>
      <c r="BD44" s="70">
        <v>11439.2714536198</v>
      </c>
      <c r="BE44" s="70">
        <v>11794.8478034729</v>
      </c>
      <c r="BF44" s="70">
        <v>11759.9668701189</v>
      </c>
      <c r="BG44" s="70">
        <v>12337.5809811212</v>
      </c>
      <c r="BH44" s="70">
        <v>12940.967776245299</v>
      </c>
      <c r="BI44" s="70">
        <v>13365.242306329499</v>
      </c>
      <c r="BJ44" s="70">
        <v>13771.272716674501</v>
      </c>
      <c r="BK44" s="70">
        <v>14657.5309543187</v>
      </c>
      <c r="BL44" s="70">
        <v>15399.5429947927</v>
      </c>
      <c r="BM44" s="70">
        <v>15507.394286922799</v>
      </c>
      <c r="BN44" s="70">
        <v>13012.422369094</v>
      </c>
      <c r="BO44" s="70">
        <v>14892.1549892764</v>
      </c>
      <c r="BP44" s="70">
        <v>15118.9824035696</v>
      </c>
      <c r="BQ44" s="70">
        <v>15554.8588306291</v>
      </c>
      <c r="BR44" s="70">
        <v>16601.766113910799</v>
      </c>
      <c r="BS44" s="70">
        <v>17077.034553912901</v>
      </c>
      <c r="BT44" s="70">
        <v>17430.742881352198</v>
      </c>
      <c r="BU44" s="70">
        <v>17436.514975468701</v>
      </c>
      <c r="BV44" s="70">
        <v>17014.992759310499</v>
      </c>
      <c r="BW44" s="70">
        <v>16220.4227171408</v>
      </c>
      <c r="BX44" s="70">
        <v>15627.7935165617</v>
      </c>
      <c r="BY44" s="70">
        <v>15094.5442712201</v>
      </c>
      <c r="BZ44" s="70">
        <v>14375.993325244301</v>
      </c>
      <c r="CA44" s="70">
        <v>14291.451670587299</v>
      </c>
      <c r="CB44" s="70">
        <v>14214.4591788053</v>
      </c>
      <c r="CC44" s="70">
        <v>13490.3069901282</v>
      </c>
      <c r="CD44" s="70">
        <v>13306.6137314433</v>
      </c>
      <c r="CE44" s="70">
        <v>13063.294731634</v>
      </c>
      <c r="CF44" s="70">
        <v>12254.1614577199</v>
      </c>
      <c r="CG44" s="70">
        <v>12430.8251513713</v>
      </c>
      <c r="CH44" s="70">
        <v>12411.0854715155</v>
      </c>
    </row>
    <row r="45" spans="1:86" x14ac:dyDescent="0.35">
      <c r="A45" s="7"/>
      <c r="B45" s="7"/>
      <c r="C45" s="69" t="s">
        <v>116</v>
      </c>
      <c r="D45" s="69" t="s">
        <v>117</v>
      </c>
      <c r="E45" s="70">
        <v>1618.67194087798</v>
      </c>
      <c r="F45" s="70">
        <v>1706.6690770506</v>
      </c>
      <c r="G45" s="70">
        <v>1713.96971508046</v>
      </c>
      <c r="H45" s="70">
        <v>1513.42775125976</v>
      </c>
      <c r="I45" s="70">
        <v>1465.0301678472599</v>
      </c>
      <c r="J45" s="70">
        <v>1494.07725285528</v>
      </c>
      <c r="K45" s="70">
        <v>1482.2734874943101</v>
      </c>
      <c r="L45" s="70">
        <v>1429.41423014938</v>
      </c>
      <c r="M45" s="70">
        <v>1392.1174927806401</v>
      </c>
      <c r="N45" s="70">
        <v>1438.3873102175501</v>
      </c>
      <c r="O45" s="70">
        <v>1590.2211999502599</v>
      </c>
      <c r="P45" s="70">
        <v>1686.8675430590599</v>
      </c>
      <c r="Q45" s="70">
        <v>1665.51627592779</v>
      </c>
      <c r="R45" s="70">
        <v>1723.0052380141799</v>
      </c>
      <c r="S45" s="70">
        <v>1791.2724284789799</v>
      </c>
      <c r="T45" s="70">
        <v>1797.3105820885401</v>
      </c>
      <c r="U45" s="70">
        <v>1727.0763638130099</v>
      </c>
      <c r="V45" s="70">
        <v>1794.3470320622901</v>
      </c>
      <c r="W45" s="70">
        <v>1850.72432685951</v>
      </c>
      <c r="X45" s="70">
        <v>1908.58943070175</v>
      </c>
      <c r="Y45" s="70">
        <v>1866.08238061258</v>
      </c>
      <c r="Z45" s="70">
        <v>1980.9633975566201</v>
      </c>
      <c r="AA45" s="70">
        <v>2023.3296361861001</v>
      </c>
      <c r="AB45" s="70">
        <v>2067.9489639610601</v>
      </c>
      <c r="AC45" s="70">
        <v>2125.1065200186299</v>
      </c>
      <c r="AD45" s="70">
        <v>2215.2492992555199</v>
      </c>
      <c r="AE45" s="70">
        <v>2378.00100611277</v>
      </c>
      <c r="AF45" s="70">
        <v>2330.4659078210302</v>
      </c>
      <c r="AG45" s="70">
        <v>2125.2869025263299</v>
      </c>
      <c r="AH45" s="70">
        <v>2056.6001521339299</v>
      </c>
      <c r="AI45" s="70">
        <v>1982.25802207421</v>
      </c>
      <c r="AJ45" s="70">
        <v>1735.11833527972</v>
      </c>
      <c r="AK45" s="70">
        <v>1807.3146786311599</v>
      </c>
      <c r="AL45" s="70">
        <v>1778.54652660272</v>
      </c>
      <c r="AM45" s="70">
        <v>1693.2757553085</v>
      </c>
      <c r="AN45" s="70">
        <v>1587.6298824765099</v>
      </c>
      <c r="AO45" s="70">
        <v>1686.61213510367</v>
      </c>
      <c r="AP45" s="70">
        <v>1697.3853803879001</v>
      </c>
      <c r="AQ45" s="70">
        <v>1707.09975104825</v>
      </c>
      <c r="AR45" s="70">
        <v>1772.9694631218499</v>
      </c>
      <c r="AS45" s="70">
        <v>1803.4601695548499</v>
      </c>
      <c r="AT45" s="70">
        <v>1958.63107703277</v>
      </c>
      <c r="AU45" s="70">
        <v>1881.7361431259999</v>
      </c>
      <c r="AV45" s="70">
        <v>1962.0116952338799</v>
      </c>
      <c r="AW45" s="70">
        <v>2049.2581110405499</v>
      </c>
      <c r="AX45" s="70">
        <v>2195.1629672276099</v>
      </c>
      <c r="AY45" s="70">
        <v>2134.5900025681499</v>
      </c>
      <c r="AZ45" s="70">
        <v>2192.8242244435401</v>
      </c>
      <c r="BA45" s="70">
        <v>2810.2361001876802</v>
      </c>
      <c r="BB45" s="70">
        <v>2573.9086094747299</v>
      </c>
      <c r="BC45" s="70">
        <v>2605.6755783297499</v>
      </c>
      <c r="BD45" s="70">
        <v>2764.3467551282902</v>
      </c>
      <c r="BE45" s="70">
        <v>3043.4901770421102</v>
      </c>
      <c r="BF45" s="70">
        <v>3466.1656714721098</v>
      </c>
      <c r="BG45" s="70">
        <v>3674.1351888804902</v>
      </c>
      <c r="BH45" s="70">
        <v>3709.1071655269502</v>
      </c>
      <c r="BI45" s="70">
        <v>4128.0642273707999</v>
      </c>
      <c r="BJ45" s="70">
        <v>4427.4231901040002</v>
      </c>
      <c r="BK45" s="70">
        <v>4640.70922205027</v>
      </c>
      <c r="BL45" s="70">
        <v>4634.5559137036898</v>
      </c>
      <c r="BM45" s="70">
        <v>4719.0925217968597</v>
      </c>
      <c r="BN45" s="70">
        <v>3929.2861767293498</v>
      </c>
      <c r="BO45" s="70">
        <v>4955.5065819444799</v>
      </c>
      <c r="BP45" s="70">
        <v>5306.1372103879903</v>
      </c>
      <c r="BQ45" s="70">
        <v>5166.0693051564103</v>
      </c>
      <c r="BR45" s="70">
        <v>5473.0042628344499</v>
      </c>
      <c r="BS45" s="70">
        <v>5610.7908251720301</v>
      </c>
      <c r="BT45" s="70">
        <v>5906.0568291428799</v>
      </c>
      <c r="BU45" s="70">
        <v>6209.8714404455304</v>
      </c>
      <c r="BV45" s="70">
        <v>6316.2164416022397</v>
      </c>
      <c r="BW45" s="70">
        <v>6379.3863181628803</v>
      </c>
      <c r="BX45" s="70">
        <v>6382.1807685857302</v>
      </c>
      <c r="BY45" s="70">
        <v>6191.1058398631403</v>
      </c>
      <c r="BZ45" s="70">
        <v>6263.5585955685201</v>
      </c>
      <c r="CA45" s="70">
        <v>6100.954658695</v>
      </c>
      <c r="CB45" s="70">
        <v>6114.9478990162097</v>
      </c>
      <c r="CC45" s="70">
        <v>5874.7788461046903</v>
      </c>
      <c r="CD45" s="70">
        <v>5979.95003144575</v>
      </c>
      <c r="CE45" s="70">
        <v>5645.7657400111602</v>
      </c>
      <c r="CF45" s="70">
        <v>5342.6501868502501</v>
      </c>
      <c r="CG45" s="70">
        <v>5381.8441138747303</v>
      </c>
      <c r="CH45" s="70">
        <v>5500.8836381390802</v>
      </c>
    </row>
    <row r="46" spans="1:86" x14ac:dyDescent="0.35">
      <c r="C46" s="69" t="s">
        <v>118</v>
      </c>
      <c r="D46" s="69" t="s">
        <v>119</v>
      </c>
      <c r="E46" s="70">
        <v>547.09054720801498</v>
      </c>
      <c r="F46" s="70">
        <v>618.29091554344905</v>
      </c>
      <c r="G46" s="70">
        <v>592.20754631729699</v>
      </c>
      <c r="H46" s="70">
        <v>504.73472347070299</v>
      </c>
      <c r="I46" s="70">
        <v>528.17133414456998</v>
      </c>
      <c r="J46" s="70">
        <v>606.956485502399</v>
      </c>
      <c r="K46" s="70">
        <v>643.30980212188797</v>
      </c>
      <c r="L46" s="70">
        <v>556.00251566965505</v>
      </c>
      <c r="M46" s="70">
        <v>595.23348945270197</v>
      </c>
      <c r="N46" s="70">
        <v>635.36571934314804</v>
      </c>
      <c r="O46" s="70">
        <v>679.14823952195502</v>
      </c>
      <c r="P46" s="70">
        <v>597.92102195155906</v>
      </c>
      <c r="Q46" s="70">
        <v>667.23005335122798</v>
      </c>
      <c r="R46" s="70">
        <v>697.46744126670296</v>
      </c>
      <c r="S46" s="70">
        <v>660.52872291385597</v>
      </c>
      <c r="T46" s="70">
        <v>708.400828732121</v>
      </c>
      <c r="U46" s="70">
        <v>655.36303054927703</v>
      </c>
      <c r="V46" s="70">
        <v>628.93382987147299</v>
      </c>
      <c r="W46" s="70">
        <v>579.61903727225797</v>
      </c>
      <c r="X46" s="70">
        <v>598.42505722908402</v>
      </c>
      <c r="Y46" s="70">
        <v>618.82941196775198</v>
      </c>
      <c r="Z46" s="70">
        <v>637.99431522015198</v>
      </c>
      <c r="AA46" s="70">
        <v>594.82704615821206</v>
      </c>
      <c r="AB46" s="70">
        <v>625.78075261532695</v>
      </c>
      <c r="AC46" s="70">
        <v>621.59863451526496</v>
      </c>
      <c r="AD46" s="70">
        <v>661.47650162733305</v>
      </c>
      <c r="AE46" s="70">
        <v>644.75637387912298</v>
      </c>
      <c r="AF46" s="70">
        <v>605.00982798690598</v>
      </c>
      <c r="AG46" s="70">
        <v>388.63495248481797</v>
      </c>
      <c r="AH46" s="70">
        <v>415.90092791639398</v>
      </c>
      <c r="AI46" s="70">
        <v>431.43371853428198</v>
      </c>
      <c r="AJ46" s="70">
        <v>411.26380211498099</v>
      </c>
      <c r="AK46" s="70">
        <v>470.02252160363003</v>
      </c>
      <c r="AL46" s="70">
        <v>478.71620940164502</v>
      </c>
      <c r="AM46" s="70">
        <v>504.14173266989002</v>
      </c>
      <c r="AN46" s="70">
        <v>493.53991006018498</v>
      </c>
      <c r="AO46" s="70">
        <v>435.40072605611499</v>
      </c>
      <c r="AP46" s="70">
        <v>490.07345975990501</v>
      </c>
      <c r="AQ46" s="70">
        <v>527.16445087334796</v>
      </c>
      <c r="AR46" s="70">
        <v>554.05486743471101</v>
      </c>
      <c r="AS46" s="70">
        <v>663.04138454447104</v>
      </c>
      <c r="AT46" s="70">
        <v>621.38968911296502</v>
      </c>
      <c r="AU46" s="70">
        <v>554.92084444430202</v>
      </c>
      <c r="AV46" s="70">
        <v>592.81048079192999</v>
      </c>
      <c r="AW46" s="70">
        <v>603.51538060719599</v>
      </c>
      <c r="AX46" s="70">
        <v>643.475184418195</v>
      </c>
      <c r="AY46" s="70">
        <v>661.69572339135595</v>
      </c>
      <c r="AZ46" s="70">
        <v>680.69443638633902</v>
      </c>
      <c r="BA46" s="70">
        <v>1230.3724701922299</v>
      </c>
      <c r="BB46" s="70">
        <v>625.26797388475995</v>
      </c>
      <c r="BC46" s="70">
        <v>637.29409572525901</v>
      </c>
      <c r="BD46" s="70">
        <v>626.79653388750899</v>
      </c>
      <c r="BE46" s="70">
        <v>769.37456959197903</v>
      </c>
      <c r="BF46" s="70">
        <v>789.25261560536705</v>
      </c>
      <c r="BG46" s="70">
        <v>782.91168804580798</v>
      </c>
      <c r="BH46" s="70">
        <v>756.02747251538199</v>
      </c>
      <c r="BI46" s="70">
        <v>822.25972756077203</v>
      </c>
      <c r="BJ46" s="70">
        <v>787.13676776203204</v>
      </c>
      <c r="BK46" s="70">
        <v>742.42109510518003</v>
      </c>
      <c r="BL46" s="70">
        <v>738.91366486259801</v>
      </c>
      <c r="BM46" s="70">
        <v>696.46838502945502</v>
      </c>
      <c r="BN46" s="70">
        <v>341.97216201058097</v>
      </c>
      <c r="BO46" s="70">
        <v>590.82392070512003</v>
      </c>
      <c r="BP46" s="70">
        <v>539.178695169712</v>
      </c>
      <c r="BQ46" s="70">
        <v>463.70249713834102</v>
      </c>
      <c r="BR46" s="70">
        <v>521.37553713071895</v>
      </c>
      <c r="BS46" s="70">
        <v>770.93845330228805</v>
      </c>
      <c r="BT46" s="70">
        <v>776.67610673551997</v>
      </c>
      <c r="BU46" s="70">
        <v>748.54466929801401</v>
      </c>
      <c r="BV46" s="70">
        <v>809.19458231450801</v>
      </c>
      <c r="BW46" s="70">
        <v>862.07894192281196</v>
      </c>
      <c r="BX46" s="70">
        <v>840.80520890967705</v>
      </c>
      <c r="BY46" s="70">
        <v>785.90891752361097</v>
      </c>
      <c r="BZ46" s="70">
        <v>781.64996671376002</v>
      </c>
      <c r="CA46" s="70">
        <v>778.37235199863198</v>
      </c>
      <c r="CB46" s="70">
        <v>744.71859653753995</v>
      </c>
      <c r="CC46" s="70">
        <v>694.86483114205498</v>
      </c>
      <c r="CD46" s="70">
        <v>746.65381072119703</v>
      </c>
      <c r="CE46" s="70">
        <v>758.605738318362</v>
      </c>
      <c r="CF46" s="70">
        <v>716.22822496273</v>
      </c>
      <c r="CG46" s="70">
        <v>735.13831057769096</v>
      </c>
      <c r="CH46" s="70">
        <v>748.26947475623399</v>
      </c>
    </row>
    <row r="47" spans="1:86" x14ac:dyDescent="0.35">
      <c r="C47" s="71" t="s">
        <v>120</v>
      </c>
      <c r="D47" s="71" t="s">
        <v>120</v>
      </c>
      <c r="E47" s="72">
        <v>89562.767162365286</v>
      </c>
      <c r="F47" s="72">
        <v>90156.583735951775</v>
      </c>
      <c r="G47" s="72">
        <v>90095.016559912285</v>
      </c>
      <c r="H47" s="72">
        <v>87567.491656175465</v>
      </c>
      <c r="I47" s="72">
        <v>89066.217016985946</v>
      </c>
      <c r="J47" s="72">
        <v>92192.88276738477</v>
      </c>
      <c r="K47" s="72">
        <v>91052.071032526132</v>
      </c>
      <c r="L47" s="72">
        <v>95119.682352287127</v>
      </c>
      <c r="M47" s="72">
        <v>97257.555811376296</v>
      </c>
      <c r="N47" s="72">
        <v>96922.755541970575</v>
      </c>
      <c r="O47" s="72">
        <v>95944.620434020646</v>
      </c>
      <c r="P47" s="72">
        <v>96284.85501252464</v>
      </c>
      <c r="Q47" s="72">
        <v>100608.42204127811</v>
      </c>
      <c r="R47" s="72">
        <v>94714.826261304624</v>
      </c>
      <c r="S47" s="72">
        <v>89013.135527933919</v>
      </c>
      <c r="T47" s="72">
        <v>77747.561290375044</v>
      </c>
      <c r="U47" s="72">
        <v>64751.929418885571</v>
      </c>
      <c r="V47" s="72">
        <v>58586.571741595333</v>
      </c>
      <c r="W47" s="72">
        <v>63094.627524033174</v>
      </c>
      <c r="X47" s="72">
        <v>66266.266156520869</v>
      </c>
      <c r="Y47" s="72">
        <v>70253.98991654675</v>
      </c>
      <c r="Z47" s="72">
        <v>76916.831690550578</v>
      </c>
      <c r="AA47" s="72">
        <v>80840.439005512584</v>
      </c>
      <c r="AB47" s="72">
        <v>85937.571114355</v>
      </c>
      <c r="AC47" s="72">
        <v>90104.347297962828</v>
      </c>
      <c r="AD47" s="72">
        <v>90233.921955678146</v>
      </c>
      <c r="AE47" s="72">
        <v>85867.244965935926</v>
      </c>
      <c r="AF47" s="72">
        <v>85195.7648403434</v>
      </c>
      <c r="AG47" s="72">
        <v>81704.047621679783</v>
      </c>
      <c r="AH47" s="72">
        <v>80074.246359150391</v>
      </c>
      <c r="AI47" s="72">
        <v>76444.676688876294</v>
      </c>
      <c r="AJ47" s="72">
        <v>73275.982617178524</v>
      </c>
      <c r="AK47" s="72">
        <v>74268.293696206427</v>
      </c>
      <c r="AL47" s="72">
        <v>75654.798904671916</v>
      </c>
      <c r="AM47" s="72">
        <v>77439.488321308003</v>
      </c>
      <c r="AN47" s="72">
        <v>79525.784786605858</v>
      </c>
      <c r="AO47" s="72">
        <v>77635.239208126935</v>
      </c>
      <c r="AP47" s="72">
        <v>77602.941772661899</v>
      </c>
      <c r="AQ47" s="72">
        <v>78311.269114011084</v>
      </c>
      <c r="AR47" s="72">
        <v>76366.087501767368</v>
      </c>
      <c r="AS47" s="72">
        <v>77428.930749002422</v>
      </c>
      <c r="AT47" s="72">
        <v>80967.012273645756</v>
      </c>
      <c r="AU47" s="72">
        <v>84683.498608000868</v>
      </c>
      <c r="AV47" s="72">
        <v>84956.532292007614</v>
      </c>
      <c r="AW47" s="72">
        <v>85069.829574476433</v>
      </c>
      <c r="AX47" s="72">
        <v>87919.991259098388</v>
      </c>
      <c r="AY47" s="72">
        <v>92048.119963875783</v>
      </c>
      <c r="AZ47" s="72">
        <v>95554.232164284826</v>
      </c>
      <c r="BA47" s="72">
        <v>99413.310460845591</v>
      </c>
      <c r="BB47" s="72">
        <v>102168.33356597919</v>
      </c>
      <c r="BC47" s="72">
        <v>105550.10774167797</v>
      </c>
      <c r="BD47" s="72">
        <v>110482.60626659537</v>
      </c>
      <c r="BE47" s="72">
        <v>112966.53836924273</v>
      </c>
      <c r="BF47" s="72">
        <v>111298.18719536082</v>
      </c>
      <c r="BG47" s="72">
        <v>111511.73958628481</v>
      </c>
      <c r="BH47" s="72">
        <v>112281.04042561862</v>
      </c>
      <c r="BI47" s="72">
        <v>112972.15326403725</v>
      </c>
      <c r="BJ47" s="72">
        <v>111678.25534315106</v>
      </c>
      <c r="BK47" s="72">
        <v>111575.50063483859</v>
      </c>
      <c r="BL47" s="72">
        <v>111922.83019259425</v>
      </c>
      <c r="BM47" s="72">
        <v>105751.02544987084</v>
      </c>
      <c r="BN47" s="72">
        <v>68502.484606921629</v>
      </c>
      <c r="BO47" s="72">
        <v>99104.931328326347</v>
      </c>
      <c r="BP47" s="72">
        <v>104368.57146938205</v>
      </c>
      <c r="BQ47" s="72">
        <v>106339.62768657079</v>
      </c>
      <c r="BR47" s="72">
        <v>110703.56580180534</v>
      </c>
      <c r="BS47" s="72">
        <v>112768.81851290073</v>
      </c>
      <c r="BT47" s="72">
        <v>116160.46739822677</v>
      </c>
      <c r="BU47" s="72">
        <v>109327.21867718916</v>
      </c>
      <c r="BV47" s="72">
        <v>114721.63465899935</v>
      </c>
      <c r="BW47" s="72">
        <v>114369.06943666149</v>
      </c>
      <c r="BX47" s="72">
        <v>115323.64087251721</v>
      </c>
      <c r="BY47" s="72">
        <v>113719.11834904514</v>
      </c>
      <c r="BZ47" s="72">
        <v>109327.21867718916</v>
      </c>
      <c r="CA47" s="72">
        <v>107642.65802488601</v>
      </c>
      <c r="CB47" s="72">
        <v>106322.98872693081</v>
      </c>
      <c r="CC47" s="72">
        <v>103693.49671797481</v>
      </c>
      <c r="CD47" s="72">
        <v>101458.09733959375</v>
      </c>
      <c r="CE47" s="72">
        <v>100030.63110294423</v>
      </c>
      <c r="CF47" s="72">
        <v>98265.027258461327</v>
      </c>
      <c r="CG47" s="72">
        <v>97624.145518433783</v>
      </c>
      <c r="CH47" s="72">
        <v>97741.190785499683</v>
      </c>
    </row>
    <row r="48" spans="1:86" x14ac:dyDescent="0.35">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5"/>
      <c r="BV48" s="5"/>
      <c r="BW48" s="5"/>
      <c r="BY48" s="5"/>
      <c r="BZ48" s="5"/>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3: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3: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3: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3: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3:79" x14ac:dyDescent="0.35">
      <c r="C69" s="7"/>
      <c r="D69" s="7"/>
      <c r="E69" s="7"/>
      <c r="F69" s="7"/>
      <c r="G69" s="7"/>
      <c r="H69" s="7"/>
      <c r="I69" s="7"/>
      <c r="J69" s="7"/>
      <c r="K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3:79" x14ac:dyDescent="0.35">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3:79" x14ac:dyDescent="0.35">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3:79" x14ac:dyDescent="0.35">
      <c r="C72" s="4"/>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3:79" x14ac:dyDescent="0.35">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row>
    <row r="74" spans="3:79" x14ac:dyDescent="0.35">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row>
    <row r="75" spans="3:79" x14ac:dyDescent="0.35">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row>
    <row r="76" spans="3:79" x14ac:dyDescent="0.35">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row>
    <row r="77" spans="3:79" x14ac:dyDescent="0.35">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row>
    <row r="78" spans="3:79" x14ac:dyDescent="0.35">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row>
    <row r="80" spans="3:79" hidden="1" x14ac:dyDescent="0.35"/>
    <row r="81" spans="1:79" hidden="1" x14ac:dyDescent="0.35"/>
    <row r="82" spans="1:79" hidden="1" x14ac:dyDescent="0.35"/>
    <row r="83" spans="1:79" hidden="1" x14ac:dyDescent="0.35"/>
    <row r="84" spans="1:79" s="85" customFormat="1" hidden="1" x14ac:dyDescent="0.35">
      <c r="A84" s="100"/>
      <c r="B84" s="100"/>
      <c r="E84" s="85" t="str">
        <f>IF(E31&lt;5,IF(E31&gt;0,"s",0),"")</f>
        <v/>
      </c>
      <c r="F84" s="85" t="str">
        <f t="shared" ref="F84:BQ85" si="4">IF(F31&lt;5,IF(F31&gt;0,"s",0),"")</f>
        <v/>
      </c>
      <c r="G84" s="85" t="str">
        <f t="shared" si="4"/>
        <v/>
      </c>
      <c r="H84" s="85" t="str">
        <f t="shared" si="4"/>
        <v/>
      </c>
      <c r="I84" s="85" t="str">
        <f t="shared" si="4"/>
        <v/>
      </c>
      <c r="J84" s="85" t="str">
        <f t="shared" si="4"/>
        <v/>
      </c>
      <c r="K84" s="85" t="str">
        <f t="shared" si="4"/>
        <v/>
      </c>
      <c r="L84" s="85" t="str">
        <f t="shared" si="4"/>
        <v/>
      </c>
      <c r="M84" s="85" t="str">
        <f t="shared" si="4"/>
        <v/>
      </c>
      <c r="N84" s="85" t="str">
        <f t="shared" si="4"/>
        <v/>
      </c>
      <c r="O84" s="85" t="str">
        <f t="shared" si="4"/>
        <v/>
      </c>
      <c r="P84" s="85" t="str">
        <f t="shared" si="4"/>
        <v/>
      </c>
      <c r="Q84" s="85" t="str">
        <f t="shared" si="4"/>
        <v/>
      </c>
      <c r="R84" s="85" t="str">
        <f t="shared" si="4"/>
        <v/>
      </c>
      <c r="S84" s="85" t="str">
        <f t="shared" si="4"/>
        <v/>
      </c>
      <c r="T84" s="85" t="str">
        <f t="shared" si="4"/>
        <v/>
      </c>
      <c r="U84" s="85" t="str">
        <f t="shared" si="4"/>
        <v/>
      </c>
      <c r="V84" s="85" t="str">
        <f t="shared" si="4"/>
        <v/>
      </c>
      <c r="W84" s="85" t="str">
        <f t="shared" si="4"/>
        <v/>
      </c>
      <c r="X84" s="85" t="str">
        <f t="shared" si="4"/>
        <v/>
      </c>
      <c r="Y84" s="85" t="str">
        <f t="shared" si="4"/>
        <v/>
      </c>
      <c r="Z84" s="85" t="str">
        <f t="shared" si="4"/>
        <v/>
      </c>
      <c r="AA84" s="85" t="str">
        <f t="shared" si="4"/>
        <v/>
      </c>
      <c r="AB84" s="85" t="str">
        <f t="shared" si="4"/>
        <v/>
      </c>
      <c r="AC84" s="85" t="str">
        <f t="shared" si="4"/>
        <v/>
      </c>
      <c r="AD84" s="85" t="str">
        <f t="shared" si="4"/>
        <v/>
      </c>
      <c r="AE84" s="85" t="str">
        <f t="shared" si="4"/>
        <v/>
      </c>
      <c r="AF84" s="85" t="str">
        <f t="shared" si="4"/>
        <v/>
      </c>
      <c r="AG84" s="85" t="str">
        <f t="shared" si="4"/>
        <v/>
      </c>
      <c r="AH84" s="85" t="str">
        <f t="shared" si="4"/>
        <v/>
      </c>
      <c r="AI84" s="85" t="str">
        <f t="shared" si="4"/>
        <v/>
      </c>
      <c r="AJ84" s="85" t="str">
        <f t="shared" si="4"/>
        <v/>
      </c>
      <c r="AK84" s="85" t="str">
        <f t="shared" si="4"/>
        <v/>
      </c>
      <c r="AL84" s="85" t="str">
        <f t="shared" si="4"/>
        <v/>
      </c>
      <c r="AM84" s="85" t="str">
        <f t="shared" si="4"/>
        <v/>
      </c>
      <c r="AN84" s="85" t="str">
        <f t="shared" si="4"/>
        <v/>
      </c>
      <c r="AO84" s="85" t="str">
        <f t="shared" si="4"/>
        <v/>
      </c>
      <c r="AP84" s="85" t="str">
        <f t="shared" si="4"/>
        <v/>
      </c>
      <c r="AQ84" s="85" t="str">
        <f t="shared" si="4"/>
        <v/>
      </c>
      <c r="AR84" s="85" t="str">
        <f t="shared" si="4"/>
        <v/>
      </c>
      <c r="AS84" s="85" t="str">
        <f t="shared" si="4"/>
        <v/>
      </c>
      <c r="AT84" s="85" t="str">
        <f t="shared" si="4"/>
        <v/>
      </c>
      <c r="AU84" s="85" t="str">
        <f t="shared" si="4"/>
        <v/>
      </c>
      <c r="AV84" s="85" t="str">
        <f t="shared" si="4"/>
        <v/>
      </c>
      <c r="AW84" s="85" t="str">
        <f t="shared" si="4"/>
        <v/>
      </c>
      <c r="AX84" s="85" t="str">
        <f t="shared" si="4"/>
        <v/>
      </c>
      <c r="AY84" s="85" t="str">
        <f t="shared" si="4"/>
        <v/>
      </c>
      <c r="AZ84" s="85" t="str">
        <f t="shared" si="4"/>
        <v/>
      </c>
      <c r="BA84" s="85" t="str">
        <f t="shared" si="4"/>
        <v/>
      </c>
      <c r="BB84" s="85" t="str">
        <f t="shared" si="4"/>
        <v/>
      </c>
      <c r="BC84" s="85" t="str">
        <f t="shared" si="4"/>
        <v/>
      </c>
      <c r="BD84" s="85" t="str">
        <f t="shared" si="4"/>
        <v/>
      </c>
      <c r="BE84" s="85" t="str">
        <f t="shared" si="4"/>
        <v/>
      </c>
      <c r="BF84" s="85" t="str">
        <f t="shared" si="4"/>
        <v/>
      </c>
      <c r="BG84" s="85" t="str">
        <f t="shared" si="4"/>
        <v/>
      </c>
      <c r="BH84" s="85" t="str">
        <f t="shared" si="4"/>
        <v/>
      </c>
      <c r="BI84" s="85" t="str">
        <f t="shared" si="4"/>
        <v/>
      </c>
      <c r="BJ84" s="85" t="str">
        <f t="shared" si="4"/>
        <v/>
      </c>
      <c r="BK84" s="85" t="str">
        <f t="shared" si="4"/>
        <v/>
      </c>
      <c r="BL84" s="85" t="str">
        <f t="shared" si="4"/>
        <v/>
      </c>
      <c r="BM84" s="85" t="str">
        <f t="shared" si="4"/>
        <v/>
      </c>
      <c r="BN84" s="85" t="str">
        <f t="shared" si="4"/>
        <v/>
      </c>
      <c r="BO84" s="85" t="str">
        <f t="shared" si="4"/>
        <v/>
      </c>
      <c r="BP84" s="85" t="str">
        <f t="shared" si="4"/>
        <v/>
      </c>
      <c r="BQ84" s="85" t="str">
        <f t="shared" si="4"/>
        <v/>
      </c>
      <c r="BR84" s="85" t="str">
        <f t="shared" ref="BR84:CA88" si="5">IF(BR31&lt;5,IF(BR31&gt;0,"s",0),"")</f>
        <v/>
      </c>
      <c r="BS84" s="85" t="str">
        <f t="shared" si="5"/>
        <v/>
      </c>
      <c r="BT84" s="85" t="str">
        <f t="shared" si="5"/>
        <v/>
      </c>
      <c r="BU84" s="85" t="str">
        <f t="shared" si="5"/>
        <v/>
      </c>
      <c r="BV84" s="85" t="str">
        <f t="shared" si="5"/>
        <v/>
      </c>
      <c r="BW84" s="85" t="str">
        <f t="shared" si="5"/>
        <v/>
      </c>
      <c r="BX84" s="85" t="str">
        <f t="shared" si="5"/>
        <v/>
      </c>
      <c r="BY84" s="85" t="str">
        <f t="shared" si="5"/>
        <v/>
      </c>
      <c r="BZ84" s="85" t="str">
        <f t="shared" si="5"/>
        <v/>
      </c>
      <c r="CA84" s="85" t="str">
        <f t="shared" si="5"/>
        <v/>
      </c>
    </row>
    <row r="85" spans="1:79" hidden="1" x14ac:dyDescent="0.35">
      <c r="E85" s="13" t="str">
        <f t="shared" ref="E85:E100" si="6">IF(E32&lt;5,IF(E32&gt;0,"s",0),"")</f>
        <v/>
      </c>
      <c r="F85" s="13" t="str">
        <f t="shared" ref="F85:T85" si="7">IF(F32&lt;5,IF(F32&gt;0,"s",0),"")</f>
        <v/>
      </c>
      <c r="G85" s="13" t="str">
        <f t="shared" si="7"/>
        <v/>
      </c>
      <c r="H85" s="13" t="str">
        <f t="shared" si="7"/>
        <v/>
      </c>
      <c r="I85" s="13" t="str">
        <f t="shared" si="7"/>
        <v/>
      </c>
      <c r="J85" s="13" t="str">
        <f t="shared" si="7"/>
        <v/>
      </c>
      <c r="K85" s="13" t="str">
        <f t="shared" si="7"/>
        <v/>
      </c>
      <c r="L85" s="13" t="str">
        <f t="shared" si="7"/>
        <v/>
      </c>
      <c r="M85" s="13" t="str">
        <f t="shared" si="7"/>
        <v/>
      </c>
      <c r="N85" s="13" t="str">
        <f t="shared" si="7"/>
        <v/>
      </c>
      <c r="O85" s="13" t="str">
        <f t="shared" si="7"/>
        <v/>
      </c>
      <c r="P85" s="13" t="str">
        <f t="shared" si="7"/>
        <v/>
      </c>
      <c r="Q85" s="13" t="str">
        <f t="shared" si="7"/>
        <v/>
      </c>
      <c r="R85" s="13" t="str">
        <f t="shared" si="7"/>
        <v/>
      </c>
      <c r="S85" s="13" t="str">
        <f t="shared" si="7"/>
        <v/>
      </c>
      <c r="T85" s="13" t="str">
        <f t="shared" si="7"/>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si="4"/>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row>
    <row r="86" spans="1:79" hidden="1" x14ac:dyDescent="0.35">
      <c r="E86" s="13" t="str">
        <f t="shared" si="6"/>
        <v/>
      </c>
      <c r="F86" s="13" t="str">
        <f t="shared" ref="F86:BQ89" si="8">IF(F33&lt;5,IF(F33&gt;0,"s",0),"")</f>
        <v/>
      </c>
      <c r="G86" s="13" t="str">
        <f t="shared" si="8"/>
        <v/>
      </c>
      <c r="H86" s="13" t="str">
        <f t="shared" si="8"/>
        <v/>
      </c>
      <c r="I86" s="13" t="str">
        <f t="shared" si="8"/>
        <v/>
      </c>
      <c r="J86" s="13" t="str">
        <f t="shared" si="8"/>
        <v/>
      </c>
      <c r="K86" s="13" t="str">
        <f t="shared" si="8"/>
        <v/>
      </c>
      <c r="L86" s="13" t="str">
        <f t="shared" si="8"/>
        <v/>
      </c>
      <c r="M86" s="13" t="str">
        <f t="shared" si="8"/>
        <v/>
      </c>
      <c r="N86" s="13" t="str">
        <f t="shared" si="8"/>
        <v/>
      </c>
      <c r="O86" s="13" t="str">
        <f t="shared" si="8"/>
        <v/>
      </c>
      <c r="P86" s="13" t="str">
        <f t="shared" si="8"/>
        <v/>
      </c>
      <c r="Q86" s="13" t="str">
        <f t="shared" si="8"/>
        <v/>
      </c>
      <c r="R86" s="13" t="str">
        <f t="shared" si="8"/>
        <v/>
      </c>
      <c r="S86" s="13" t="str">
        <f t="shared" si="8"/>
        <v/>
      </c>
      <c r="T86" s="13" t="str">
        <f t="shared" si="8"/>
        <v/>
      </c>
      <c r="U86" s="13" t="str">
        <f t="shared" si="8"/>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row>
    <row r="87" spans="1:79" hidden="1" x14ac:dyDescent="0.35">
      <c r="E87" s="13" t="str">
        <f t="shared" si="6"/>
        <v/>
      </c>
      <c r="F87" s="13" t="str">
        <f t="shared" si="8"/>
        <v/>
      </c>
      <c r="G87" s="13" t="str">
        <f t="shared" si="8"/>
        <v/>
      </c>
      <c r="H87" s="13" t="str">
        <f t="shared" si="8"/>
        <v/>
      </c>
      <c r="I87" s="13" t="str">
        <f t="shared" si="8"/>
        <v/>
      </c>
      <c r="J87" s="13" t="str">
        <f t="shared" si="8"/>
        <v/>
      </c>
      <c r="K87" s="13" t="str">
        <f t="shared" si="8"/>
        <v/>
      </c>
      <c r="L87" s="13" t="str">
        <f t="shared" si="8"/>
        <v/>
      </c>
      <c r="M87" s="13" t="str">
        <f t="shared" si="8"/>
        <v/>
      </c>
      <c r="N87" s="13" t="str">
        <f t="shared" si="8"/>
        <v/>
      </c>
      <c r="O87" s="13" t="str">
        <f t="shared" si="8"/>
        <v/>
      </c>
      <c r="P87" s="13" t="str">
        <f t="shared" si="8"/>
        <v/>
      </c>
      <c r="Q87" s="13" t="str">
        <f t="shared" si="8"/>
        <v/>
      </c>
      <c r="R87" s="13" t="str">
        <f t="shared" si="8"/>
        <v/>
      </c>
      <c r="S87" s="13" t="str">
        <f t="shared" si="8"/>
        <v/>
      </c>
      <c r="T87" s="13" t="str">
        <f t="shared" si="8"/>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row>
    <row r="88" spans="1:79" hidden="1" x14ac:dyDescent="0.35">
      <c r="E88" s="13" t="str">
        <f t="shared" si="6"/>
        <v/>
      </c>
      <c r="F88" s="13" t="str">
        <f t="shared" si="8"/>
        <v/>
      </c>
      <c r="G88" s="13" t="str">
        <f t="shared" si="8"/>
        <v/>
      </c>
      <c r="H88" s="13" t="str">
        <f t="shared" si="8"/>
        <v/>
      </c>
      <c r="I88" s="13" t="str">
        <f t="shared" si="8"/>
        <v/>
      </c>
      <c r="J88" s="13" t="str">
        <f t="shared" si="8"/>
        <v/>
      </c>
      <c r="K88" s="13" t="str">
        <f t="shared" si="8"/>
        <v/>
      </c>
      <c r="L88" s="13" t="str">
        <f t="shared" si="8"/>
        <v/>
      </c>
      <c r="M88" s="13" t="str">
        <f t="shared" si="8"/>
        <v/>
      </c>
      <c r="N88" s="13" t="str">
        <f t="shared" si="8"/>
        <v/>
      </c>
      <c r="O88" s="13" t="str">
        <f t="shared" si="8"/>
        <v/>
      </c>
      <c r="P88" s="13" t="str">
        <f t="shared" si="8"/>
        <v/>
      </c>
      <c r="Q88" s="13" t="str">
        <f t="shared" si="8"/>
        <v/>
      </c>
      <c r="R88" s="13" t="str">
        <f t="shared" si="8"/>
        <v/>
      </c>
      <c r="S88" s="13" t="str">
        <f t="shared" si="8"/>
        <v/>
      </c>
      <c r="T88" s="13" t="str">
        <f t="shared" si="8"/>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row>
    <row r="89" spans="1:79" hidden="1" x14ac:dyDescent="0.35">
      <c r="E89" s="13" t="str">
        <f t="shared" si="6"/>
        <v/>
      </c>
      <c r="F89" s="13" t="str">
        <f t="shared" si="8"/>
        <v/>
      </c>
      <c r="G89" s="13" t="str">
        <f t="shared" si="8"/>
        <v/>
      </c>
      <c r="H89" s="13" t="str">
        <f t="shared" si="8"/>
        <v/>
      </c>
      <c r="I89" s="13" t="str">
        <f t="shared" si="8"/>
        <v/>
      </c>
      <c r="J89" s="13" t="str">
        <f t="shared" si="8"/>
        <v/>
      </c>
      <c r="K89" s="13" t="str">
        <f t="shared" si="8"/>
        <v/>
      </c>
      <c r="L89" s="13" t="str">
        <f t="shared" si="8"/>
        <v/>
      </c>
      <c r="M89" s="13" t="str">
        <f t="shared" si="8"/>
        <v/>
      </c>
      <c r="N89" s="13" t="str">
        <f t="shared" si="8"/>
        <v/>
      </c>
      <c r="O89" s="13" t="str">
        <f t="shared" si="8"/>
        <v/>
      </c>
      <c r="P89" s="13" t="str">
        <f t="shared" si="8"/>
        <v/>
      </c>
      <c r="Q89" s="13" t="str">
        <f t="shared" si="8"/>
        <v/>
      </c>
      <c r="R89" s="13" t="str">
        <f t="shared" si="8"/>
        <v/>
      </c>
      <c r="S89" s="13" t="str">
        <f t="shared" si="8"/>
        <v/>
      </c>
      <c r="T89" s="13" t="str">
        <f t="shared" si="8"/>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ref="BQ89:CA92" si="9">IF(BQ36&lt;5,IF(BQ36&gt;0,"s",0),"")</f>
        <v/>
      </c>
      <c r="BR89" s="13" t="str">
        <f t="shared" si="9"/>
        <v/>
      </c>
      <c r="BS89" s="13" t="str">
        <f t="shared" si="9"/>
        <v/>
      </c>
      <c r="BT89" s="13" t="str">
        <f t="shared" si="9"/>
        <v/>
      </c>
      <c r="BU89" s="13" t="str">
        <f t="shared" si="9"/>
        <v/>
      </c>
      <c r="BV89" s="13" t="str">
        <f t="shared" si="9"/>
        <v/>
      </c>
      <c r="BW89" s="13" t="str">
        <f t="shared" si="9"/>
        <v/>
      </c>
      <c r="BX89" s="13" t="str">
        <f t="shared" si="9"/>
        <v/>
      </c>
      <c r="BY89" s="13" t="str">
        <f t="shared" si="9"/>
        <v/>
      </c>
      <c r="BZ89" s="13" t="str">
        <f t="shared" si="9"/>
        <v/>
      </c>
      <c r="CA89" s="13" t="str">
        <f t="shared" si="9"/>
        <v/>
      </c>
    </row>
    <row r="90" spans="1:79" hidden="1" x14ac:dyDescent="0.35">
      <c r="E90" s="13" t="str">
        <f t="shared" si="6"/>
        <v/>
      </c>
      <c r="F90" s="13" t="str">
        <f t="shared" ref="F90:BQ93" si="10">IF(F37&lt;5,IF(F37&gt;0,"s",0),"")</f>
        <v/>
      </c>
      <c r="G90" s="13" t="str">
        <f t="shared" si="10"/>
        <v/>
      </c>
      <c r="H90" s="13" t="str">
        <f t="shared" si="10"/>
        <v/>
      </c>
      <c r="I90" s="13" t="str">
        <f t="shared" si="10"/>
        <v/>
      </c>
      <c r="J90" s="13" t="str">
        <f t="shared" si="10"/>
        <v/>
      </c>
      <c r="K90" s="13" t="str">
        <f t="shared" si="10"/>
        <v/>
      </c>
      <c r="L90" s="13" t="str">
        <f t="shared" si="10"/>
        <v/>
      </c>
      <c r="M90" s="13" t="str">
        <f t="shared" si="10"/>
        <v/>
      </c>
      <c r="N90" s="13" t="str">
        <f t="shared" si="10"/>
        <v/>
      </c>
      <c r="O90" s="13" t="str">
        <f t="shared" si="10"/>
        <v/>
      </c>
      <c r="P90" s="13" t="str">
        <f t="shared" si="10"/>
        <v/>
      </c>
      <c r="Q90" s="13" t="str">
        <f t="shared" si="10"/>
        <v/>
      </c>
      <c r="R90" s="13" t="str">
        <f t="shared" si="10"/>
        <v/>
      </c>
      <c r="S90" s="13" t="str">
        <f t="shared" si="10"/>
        <v/>
      </c>
      <c r="T90" s="13" t="str">
        <f t="shared" si="10"/>
        <v/>
      </c>
      <c r="U90" s="13" t="str">
        <f t="shared" si="10"/>
        <v/>
      </c>
      <c r="V90" s="13" t="str">
        <f t="shared" si="10"/>
        <v/>
      </c>
      <c r="W90" s="13" t="str">
        <f t="shared" si="10"/>
        <v/>
      </c>
      <c r="X90" s="13" t="str">
        <f t="shared" si="10"/>
        <v/>
      </c>
      <c r="Y90" s="13" t="str">
        <f t="shared" si="10"/>
        <v/>
      </c>
      <c r="Z90" s="13" t="str">
        <f t="shared" si="10"/>
        <v/>
      </c>
      <c r="AA90" s="13" t="str">
        <f t="shared" si="10"/>
        <v/>
      </c>
      <c r="AB90" s="13" t="str">
        <f t="shared" si="10"/>
        <v/>
      </c>
      <c r="AC90" s="13" t="str">
        <f t="shared" si="10"/>
        <v/>
      </c>
      <c r="AD90" s="13" t="str">
        <f t="shared" si="10"/>
        <v/>
      </c>
      <c r="AE90" s="13" t="str">
        <f t="shared" si="10"/>
        <v/>
      </c>
      <c r="AF90" s="13" t="str">
        <f t="shared" si="10"/>
        <v/>
      </c>
      <c r="AG90" s="13" t="str">
        <f t="shared" si="10"/>
        <v/>
      </c>
      <c r="AH90" s="13" t="str">
        <f t="shared" si="10"/>
        <v/>
      </c>
      <c r="AI90" s="13" t="str">
        <f t="shared" si="10"/>
        <v/>
      </c>
      <c r="AJ90" s="13" t="str">
        <f t="shared" si="10"/>
        <v/>
      </c>
      <c r="AK90" s="13" t="str">
        <f t="shared" si="10"/>
        <v/>
      </c>
      <c r="AL90" s="13" t="str">
        <f t="shared" si="10"/>
        <v/>
      </c>
      <c r="AM90" s="13" t="str">
        <f t="shared" si="10"/>
        <v/>
      </c>
      <c r="AN90" s="13" t="str">
        <f t="shared" si="10"/>
        <v/>
      </c>
      <c r="AO90" s="13" t="str">
        <f t="shared" si="10"/>
        <v/>
      </c>
      <c r="AP90" s="13" t="str">
        <f t="shared" si="10"/>
        <v/>
      </c>
      <c r="AQ90" s="13" t="str">
        <f t="shared" si="10"/>
        <v/>
      </c>
      <c r="AR90" s="13" t="str">
        <f t="shared" si="10"/>
        <v/>
      </c>
      <c r="AS90" s="13" t="str">
        <f t="shared" si="10"/>
        <v/>
      </c>
      <c r="AT90" s="13" t="str">
        <f t="shared" si="10"/>
        <v/>
      </c>
      <c r="AU90" s="13" t="str">
        <f t="shared" si="10"/>
        <v/>
      </c>
      <c r="AV90" s="13" t="str">
        <f t="shared" si="10"/>
        <v/>
      </c>
      <c r="AW90" s="13" t="str">
        <f t="shared" si="10"/>
        <v/>
      </c>
      <c r="AX90" s="13" t="str">
        <f t="shared" si="10"/>
        <v/>
      </c>
      <c r="AY90" s="13" t="str">
        <f t="shared" si="10"/>
        <v/>
      </c>
      <c r="AZ90" s="13" t="str">
        <f t="shared" si="10"/>
        <v/>
      </c>
      <c r="BA90" s="13" t="str">
        <f t="shared" si="10"/>
        <v/>
      </c>
      <c r="BB90" s="13" t="str">
        <f t="shared" si="10"/>
        <v/>
      </c>
      <c r="BC90" s="13" t="str">
        <f t="shared" si="10"/>
        <v/>
      </c>
      <c r="BD90" s="13" t="str">
        <f t="shared" si="10"/>
        <v/>
      </c>
      <c r="BE90" s="13" t="str">
        <f t="shared" si="10"/>
        <v/>
      </c>
      <c r="BF90" s="13" t="str">
        <f t="shared" si="10"/>
        <v/>
      </c>
      <c r="BG90" s="13" t="str">
        <f t="shared" si="10"/>
        <v/>
      </c>
      <c r="BH90" s="13" t="str">
        <f t="shared" si="10"/>
        <v/>
      </c>
      <c r="BI90" s="13" t="str">
        <f t="shared" si="10"/>
        <v/>
      </c>
      <c r="BJ90" s="13" t="str">
        <f t="shared" si="10"/>
        <v/>
      </c>
      <c r="BK90" s="13" t="str">
        <f t="shared" si="10"/>
        <v/>
      </c>
      <c r="BL90" s="13" t="str">
        <f t="shared" si="10"/>
        <v/>
      </c>
      <c r="BM90" s="13" t="str">
        <f t="shared" si="10"/>
        <v/>
      </c>
      <c r="BN90" s="13" t="str">
        <f t="shared" si="10"/>
        <v/>
      </c>
      <c r="BO90" s="13" t="str">
        <f t="shared" si="10"/>
        <v/>
      </c>
      <c r="BP90" s="13" t="str">
        <f t="shared" si="10"/>
        <v/>
      </c>
      <c r="BQ90" s="13" t="str">
        <f t="shared" si="10"/>
        <v/>
      </c>
      <c r="BR90" s="13" t="str">
        <f t="shared" si="9"/>
        <v/>
      </c>
      <c r="BS90" s="13" t="str">
        <f t="shared" si="9"/>
        <v/>
      </c>
      <c r="BT90" s="13" t="str">
        <f t="shared" si="9"/>
        <v/>
      </c>
      <c r="BU90" s="13" t="str">
        <f t="shared" si="9"/>
        <v/>
      </c>
      <c r="BV90" s="13" t="str">
        <f t="shared" si="9"/>
        <v/>
      </c>
      <c r="BW90" s="13" t="str">
        <f t="shared" si="9"/>
        <v/>
      </c>
      <c r="BX90" s="13" t="str">
        <f t="shared" si="9"/>
        <v/>
      </c>
      <c r="BY90" s="13" t="str">
        <f t="shared" si="9"/>
        <v/>
      </c>
      <c r="BZ90" s="13" t="str">
        <f t="shared" si="9"/>
        <v/>
      </c>
      <c r="CA90" s="13" t="str">
        <f t="shared" si="9"/>
        <v/>
      </c>
    </row>
    <row r="91" spans="1:79" hidden="1" x14ac:dyDescent="0.35">
      <c r="E91" s="13" t="str">
        <f t="shared" si="6"/>
        <v/>
      </c>
      <c r="F91" s="13" t="str">
        <f t="shared" si="10"/>
        <v/>
      </c>
      <c r="G91" s="13" t="str">
        <f t="shared" si="10"/>
        <v/>
      </c>
      <c r="H91" s="13" t="str">
        <f t="shared" si="10"/>
        <v/>
      </c>
      <c r="I91" s="13" t="str">
        <f t="shared" si="10"/>
        <v/>
      </c>
      <c r="J91" s="13" t="str">
        <f t="shared" si="10"/>
        <v/>
      </c>
      <c r="K91" s="13" t="str">
        <f t="shared" si="10"/>
        <v/>
      </c>
      <c r="L91" s="13" t="str">
        <f t="shared" si="10"/>
        <v/>
      </c>
      <c r="M91" s="13" t="str">
        <f t="shared" si="10"/>
        <v/>
      </c>
      <c r="N91" s="13" t="str">
        <f t="shared" si="10"/>
        <v/>
      </c>
      <c r="O91" s="13" t="str">
        <f t="shared" si="10"/>
        <v/>
      </c>
      <c r="P91" s="13" t="str">
        <f t="shared" si="10"/>
        <v/>
      </c>
      <c r="Q91" s="13" t="str">
        <f t="shared" si="10"/>
        <v/>
      </c>
      <c r="R91" s="13" t="str">
        <f t="shared" si="10"/>
        <v/>
      </c>
      <c r="S91" s="13" t="str">
        <f t="shared" si="10"/>
        <v/>
      </c>
      <c r="T91" s="13" t="str">
        <f t="shared" si="10"/>
        <v/>
      </c>
      <c r="U91" s="13" t="str">
        <f t="shared" si="10"/>
        <v/>
      </c>
      <c r="V91" s="13" t="str">
        <f t="shared" si="10"/>
        <v/>
      </c>
      <c r="W91" s="13" t="str">
        <f t="shared" si="10"/>
        <v/>
      </c>
      <c r="X91" s="13" t="str">
        <f t="shared" si="10"/>
        <v/>
      </c>
      <c r="Y91" s="13" t="str">
        <f t="shared" si="10"/>
        <v/>
      </c>
      <c r="Z91" s="13" t="str">
        <f t="shared" si="10"/>
        <v/>
      </c>
      <c r="AA91" s="13" t="str">
        <f t="shared" si="10"/>
        <v/>
      </c>
      <c r="AB91" s="13" t="str">
        <f t="shared" si="10"/>
        <v/>
      </c>
      <c r="AC91" s="13" t="str">
        <f t="shared" si="10"/>
        <v/>
      </c>
      <c r="AD91" s="13" t="str">
        <f t="shared" si="10"/>
        <v/>
      </c>
      <c r="AE91" s="13" t="str">
        <f t="shared" si="10"/>
        <v/>
      </c>
      <c r="AF91" s="13" t="str">
        <f t="shared" si="10"/>
        <v/>
      </c>
      <c r="AG91" s="13" t="str">
        <f t="shared" si="10"/>
        <v/>
      </c>
      <c r="AH91" s="13" t="str">
        <f t="shared" si="10"/>
        <v/>
      </c>
      <c r="AI91" s="13" t="str">
        <f t="shared" si="10"/>
        <v/>
      </c>
      <c r="AJ91" s="13" t="str">
        <f t="shared" si="10"/>
        <v/>
      </c>
      <c r="AK91" s="13" t="str">
        <f t="shared" si="10"/>
        <v/>
      </c>
      <c r="AL91" s="13" t="str">
        <f t="shared" si="10"/>
        <v/>
      </c>
      <c r="AM91" s="13" t="str">
        <f t="shared" si="10"/>
        <v/>
      </c>
      <c r="AN91" s="13" t="str">
        <f t="shared" si="10"/>
        <v/>
      </c>
      <c r="AO91" s="13" t="str">
        <f t="shared" si="10"/>
        <v/>
      </c>
      <c r="AP91" s="13" t="str">
        <f t="shared" si="10"/>
        <v/>
      </c>
      <c r="AQ91" s="13" t="str">
        <f t="shared" si="10"/>
        <v/>
      </c>
      <c r="AR91" s="13" t="str">
        <f t="shared" si="10"/>
        <v/>
      </c>
      <c r="AS91" s="13" t="str">
        <f t="shared" si="10"/>
        <v/>
      </c>
      <c r="AT91" s="13" t="str">
        <f t="shared" si="10"/>
        <v/>
      </c>
      <c r="AU91" s="13" t="str">
        <f t="shared" si="10"/>
        <v/>
      </c>
      <c r="AV91" s="13" t="str">
        <f t="shared" si="10"/>
        <v/>
      </c>
      <c r="AW91" s="13" t="str">
        <f t="shared" si="10"/>
        <v/>
      </c>
      <c r="AX91" s="13" t="str">
        <f t="shared" si="10"/>
        <v/>
      </c>
      <c r="AY91" s="13" t="str">
        <f t="shared" si="10"/>
        <v/>
      </c>
      <c r="AZ91" s="13" t="str">
        <f t="shared" si="10"/>
        <v/>
      </c>
      <c r="BA91" s="13" t="str">
        <f t="shared" si="10"/>
        <v/>
      </c>
      <c r="BB91" s="13" t="str">
        <f t="shared" si="10"/>
        <v/>
      </c>
      <c r="BC91" s="13" t="str">
        <f t="shared" si="10"/>
        <v/>
      </c>
      <c r="BD91" s="13" t="str">
        <f t="shared" si="10"/>
        <v/>
      </c>
      <c r="BE91" s="13" t="str">
        <f t="shared" si="10"/>
        <v/>
      </c>
      <c r="BF91" s="13" t="str">
        <f t="shared" si="10"/>
        <v/>
      </c>
      <c r="BG91" s="13" t="str">
        <f t="shared" si="10"/>
        <v/>
      </c>
      <c r="BH91" s="13" t="str">
        <f t="shared" si="10"/>
        <v/>
      </c>
      <c r="BI91" s="13" t="str">
        <f t="shared" si="10"/>
        <v/>
      </c>
      <c r="BJ91" s="13" t="str">
        <f t="shared" si="10"/>
        <v/>
      </c>
      <c r="BK91" s="13" t="str">
        <f t="shared" si="10"/>
        <v/>
      </c>
      <c r="BL91" s="13" t="str">
        <f t="shared" si="10"/>
        <v/>
      </c>
      <c r="BM91" s="13" t="str">
        <f t="shared" si="10"/>
        <v/>
      </c>
      <c r="BN91" s="13" t="str">
        <f t="shared" si="10"/>
        <v/>
      </c>
      <c r="BO91" s="13" t="str">
        <f t="shared" si="10"/>
        <v/>
      </c>
      <c r="BP91" s="13" t="str">
        <f t="shared" si="10"/>
        <v/>
      </c>
      <c r="BQ91" s="13" t="str">
        <f t="shared" si="10"/>
        <v/>
      </c>
      <c r="BR91" s="13" t="str">
        <f t="shared" si="9"/>
        <v/>
      </c>
      <c r="BS91" s="13" t="str">
        <f t="shared" si="9"/>
        <v/>
      </c>
      <c r="BT91" s="13" t="str">
        <f t="shared" si="9"/>
        <v/>
      </c>
      <c r="BU91" s="13" t="str">
        <f t="shared" si="9"/>
        <v/>
      </c>
      <c r="BV91" s="13" t="str">
        <f t="shared" si="9"/>
        <v/>
      </c>
      <c r="BW91" s="13" t="str">
        <f t="shared" si="9"/>
        <v/>
      </c>
      <c r="BX91" s="13" t="str">
        <f t="shared" si="9"/>
        <v/>
      </c>
      <c r="BY91" s="13" t="str">
        <f t="shared" si="9"/>
        <v/>
      </c>
      <c r="BZ91" s="13" t="str">
        <f t="shared" si="9"/>
        <v/>
      </c>
      <c r="CA91" s="13" t="str">
        <f t="shared" si="9"/>
        <v/>
      </c>
    </row>
    <row r="92" spans="1:79" hidden="1" x14ac:dyDescent="0.35">
      <c r="E92" s="13" t="str">
        <f t="shared" si="6"/>
        <v/>
      </c>
      <c r="F92" s="13" t="str">
        <f t="shared" si="10"/>
        <v/>
      </c>
      <c r="G92" s="13" t="str">
        <f t="shared" si="10"/>
        <v/>
      </c>
      <c r="H92" s="13" t="str">
        <f t="shared" si="10"/>
        <v/>
      </c>
      <c r="I92" s="13" t="str">
        <f t="shared" si="10"/>
        <v/>
      </c>
      <c r="J92" s="13" t="str">
        <f t="shared" si="10"/>
        <v/>
      </c>
      <c r="K92" s="13" t="str">
        <f t="shared" si="10"/>
        <v/>
      </c>
      <c r="L92" s="13" t="str">
        <f t="shared" si="10"/>
        <v/>
      </c>
      <c r="M92" s="13" t="str">
        <f t="shared" si="10"/>
        <v/>
      </c>
      <c r="N92" s="13" t="str">
        <f t="shared" si="10"/>
        <v/>
      </c>
      <c r="O92" s="13" t="str">
        <f t="shared" si="10"/>
        <v/>
      </c>
      <c r="P92" s="13" t="str">
        <f t="shared" si="10"/>
        <v/>
      </c>
      <c r="Q92" s="13" t="str">
        <f t="shared" si="10"/>
        <v/>
      </c>
      <c r="R92" s="13" t="str">
        <f t="shared" si="10"/>
        <v/>
      </c>
      <c r="S92" s="13" t="str">
        <f t="shared" si="10"/>
        <v/>
      </c>
      <c r="T92" s="13" t="str">
        <f t="shared" si="10"/>
        <v/>
      </c>
      <c r="U92" s="13" t="str">
        <f t="shared" si="10"/>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9"/>
        <v/>
      </c>
      <c r="BS92" s="13" t="str">
        <f t="shared" si="9"/>
        <v/>
      </c>
      <c r="BT92" s="13" t="str">
        <f t="shared" si="9"/>
        <v/>
      </c>
      <c r="BU92" s="13" t="str">
        <f t="shared" si="9"/>
        <v/>
      </c>
      <c r="BV92" s="13" t="str">
        <f t="shared" si="9"/>
        <v/>
      </c>
      <c r="BW92" s="13" t="str">
        <f t="shared" si="9"/>
        <v/>
      </c>
      <c r="BX92" s="13" t="str">
        <f t="shared" si="9"/>
        <v/>
      </c>
      <c r="BY92" s="13" t="str">
        <f t="shared" si="9"/>
        <v/>
      </c>
      <c r="BZ92" s="13" t="str">
        <f t="shared" si="9"/>
        <v/>
      </c>
      <c r="CA92" s="13" t="str">
        <f t="shared" si="9"/>
        <v/>
      </c>
    </row>
    <row r="93" spans="1:79" hidden="1" x14ac:dyDescent="0.35">
      <c r="E93" s="13" t="str">
        <f t="shared" si="6"/>
        <v/>
      </c>
      <c r="F93" s="13" t="str">
        <f t="shared" si="10"/>
        <v/>
      </c>
      <c r="G93" s="13" t="str">
        <f t="shared" si="10"/>
        <v/>
      </c>
      <c r="H93" s="13" t="str">
        <f t="shared" si="10"/>
        <v/>
      </c>
      <c r="I93" s="13" t="str">
        <f t="shared" si="10"/>
        <v/>
      </c>
      <c r="J93" s="13" t="str">
        <f t="shared" si="10"/>
        <v/>
      </c>
      <c r="K93" s="13" t="str">
        <f t="shared" si="10"/>
        <v/>
      </c>
      <c r="L93" s="13" t="str">
        <f t="shared" si="10"/>
        <v/>
      </c>
      <c r="M93" s="13" t="str">
        <f t="shared" si="10"/>
        <v/>
      </c>
      <c r="N93" s="13" t="str">
        <f t="shared" si="10"/>
        <v/>
      </c>
      <c r="O93" s="13" t="str">
        <f t="shared" si="10"/>
        <v/>
      </c>
      <c r="P93" s="13" t="str">
        <f t="shared" si="10"/>
        <v/>
      </c>
      <c r="Q93" s="13" t="str">
        <f t="shared" si="10"/>
        <v/>
      </c>
      <c r="R93" s="13" t="str">
        <f t="shared" si="10"/>
        <v/>
      </c>
      <c r="S93" s="13" t="str">
        <f t="shared" si="10"/>
        <v/>
      </c>
      <c r="T93" s="13" t="str">
        <f t="shared" si="10"/>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ref="BQ93:CA96" si="11">IF(BQ40&lt;5,IF(BQ40&gt;0,"s",0),"")</f>
        <v/>
      </c>
      <c r="BR93" s="13" t="str">
        <f t="shared" si="11"/>
        <v/>
      </c>
      <c r="BS93" s="13" t="str">
        <f t="shared" si="11"/>
        <v/>
      </c>
      <c r="BT93" s="13" t="str">
        <f t="shared" si="11"/>
        <v/>
      </c>
      <c r="BU93" s="13" t="str">
        <f t="shared" si="11"/>
        <v/>
      </c>
      <c r="BV93" s="13" t="str">
        <f t="shared" si="11"/>
        <v/>
      </c>
      <c r="BW93" s="13" t="str">
        <f t="shared" si="11"/>
        <v/>
      </c>
      <c r="BX93" s="13" t="str">
        <f t="shared" si="11"/>
        <v/>
      </c>
      <c r="BY93" s="13" t="str">
        <f t="shared" si="11"/>
        <v/>
      </c>
      <c r="BZ93" s="13" t="str">
        <f t="shared" si="11"/>
        <v/>
      </c>
      <c r="CA93" s="13" t="str">
        <f t="shared" si="11"/>
        <v/>
      </c>
    </row>
    <row r="94" spans="1:79" hidden="1" x14ac:dyDescent="0.35">
      <c r="E94" s="13" t="str">
        <f t="shared" si="6"/>
        <v/>
      </c>
      <c r="F94" s="13" t="str">
        <f t="shared" ref="F94:BQ97" si="12">IF(F41&lt;5,IF(F41&gt;0,"s",0),"")</f>
        <v/>
      </c>
      <c r="G94" s="13" t="str">
        <f t="shared" si="12"/>
        <v/>
      </c>
      <c r="H94" s="13" t="str">
        <f t="shared" si="12"/>
        <v/>
      </c>
      <c r="I94" s="13" t="str">
        <f t="shared" si="12"/>
        <v/>
      </c>
      <c r="J94" s="13" t="str">
        <f t="shared" si="12"/>
        <v/>
      </c>
      <c r="K94" s="13" t="str">
        <f t="shared" si="12"/>
        <v/>
      </c>
      <c r="L94" s="13" t="str">
        <f t="shared" si="12"/>
        <v/>
      </c>
      <c r="M94" s="13" t="str">
        <f t="shared" si="12"/>
        <v/>
      </c>
      <c r="N94" s="13" t="str">
        <f t="shared" si="12"/>
        <v/>
      </c>
      <c r="O94" s="13" t="str">
        <f t="shared" si="12"/>
        <v/>
      </c>
      <c r="P94" s="13" t="str">
        <f t="shared" si="12"/>
        <v/>
      </c>
      <c r="Q94" s="13" t="str">
        <f t="shared" si="12"/>
        <v/>
      </c>
      <c r="R94" s="13" t="str">
        <f t="shared" si="12"/>
        <v/>
      </c>
      <c r="S94" s="13" t="str">
        <f t="shared" si="12"/>
        <v/>
      </c>
      <c r="T94" s="13" t="str">
        <f t="shared" si="12"/>
        <v/>
      </c>
      <c r="U94" s="13" t="str">
        <f t="shared" si="12"/>
        <v/>
      </c>
      <c r="V94" s="13" t="str">
        <f t="shared" si="12"/>
        <v/>
      </c>
      <c r="W94" s="13" t="str">
        <f t="shared" si="12"/>
        <v/>
      </c>
      <c r="X94" s="13" t="str">
        <f t="shared" si="12"/>
        <v/>
      </c>
      <c r="Y94" s="13" t="str">
        <f t="shared" si="12"/>
        <v/>
      </c>
      <c r="Z94" s="13" t="str">
        <f t="shared" si="12"/>
        <v/>
      </c>
      <c r="AA94" s="13" t="str">
        <f t="shared" si="12"/>
        <v/>
      </c>
      <c r="AB94" s="13" t="str">
        <f t="shared" si="12"/>
        <v/>
      </c>
      <c r="AC94" s="13" t="str">
        <f t="shared" si="12"/>
        <v/>
      </c>
      <c r="AD94" s="13" t="str">
        <f t="shared" si="12"/>
        <v/>
      </c>
      <c r="AE94" s="13" t="str">
        <f t="shared" si="12"/>
        <v/>
      </c>
      <c r="AF94" s="13" t="str">
        <f t="shared" si="12"/>
        <v/>
      </c>
      <c r="AG94" s="13" t="str">
        <f t="shared" si="12"/>
        <v/>
      </c>
      <c r="AH94" s="13" t="str">
        <f t="shared" si="12"/>
        <v/>
      </c>
      <c r="AI94" s="13" t="str">
        <f t="shared" si="12"/>
        <v/>
      </c>
      <c r="AJ94" s="13" t="str">
        <f t="shared" si="12"/>
        <v/>
      </c>
      <c r="AK94" s="13" t="str">
        <f t="shared" si="12"/>
        <v/>
      </c>
      <c r="AL94" s="13" t="str">
        <f t="shared" si="12"/>
        <v/>
      </c>
      <c r="AM94" s="13" t="str">
        <f t="shared" si="12"/>
        <v/>
      </c>
      <c r="AN94" s="13" t="str">
        <f t="shared" si="12"/>
        <v/>
      </c>
      <c r="AO94" s="13" t="str">
        <f t="shared" si="12"/>
        <v/>
      </c>
      <c r="AP94" s="13" t="str">
        <f t="shared" si="12"/>
        <v/>
      </c>
      <c r="AQ94" s="13" t="str">
        <f t="shared" si="12"/>
        <v/>
      </c>
      <c r="AR94" s="13" t="str">
        <f t="shared" si="12"/>
        <v/>
      </c>
      <c r="AS94" s="13" t="str">
        <f t="shared" si="12"/>
        <v/>
      </c>
      <c r="AT94" s="13" t="str">
        <f t="shared" si="12"/>
        <v/>
      </c>
      <c r="AU94" s="13" t="str">
        <f t="shared" si="12"/>
        <v/>
      </c>
      <c r="AV94" s="13" t="str">
        <f t="shared" si="12"/>
        <v/>
      </c>
      <c r="AW94" s="13" t="str">
        <f t="shared" si="12"/>
        <v/>
      </c>
      <c r="AX94" s="13" t="str">
        <f t="shared" si="12"/>
        <v/>
      </c>
      <c r="AY94" s="13" t="str">
        <f t="shared" si="12"/>
        <v/>
      </c>
      <c r="AZ94" s="13" t="str">
        <f t="shared" si="12"/>
        <v/>
      </c>
      <c r="BA94" s="13" t="str">
        <f t="shared" si="12"/>
        <v/>
      </c>
      <c r="BB94" s="13" t="str">
        <f t="shared" si="12"/>
        <v/>
      </c>
      <c r="BC94" s="13" t="str">
        <f t="shared" si="12"/>
        <v/>
      </c>
      <c r="BD94" s="13" t="str">
        <f t="shared" si="12"/>
        <v/>
      </c>
      <c r="BE94" s="13" t="str">
        <f t="shared" si="12"/>
        <v/>
      </c>
      <c r="BF94" s="13" t="str">
        <f t="shared" si="12"/>
        <v/>
      </c>
      <c r="BG94" s="13" t="str">
        <f t="shared" si="12"/>
        <v/>
      </c>
      <c r="BH94" s="13" t="str">
        <f t="shared" si="12"/>
        <v/>
      </c>
      <c r="BI94" s="13" t="str">
        <f t="shared" si="12"/>
        <v/>
      </c>
      <c r="BJ94" s="13" t="str">
        <f t="shared" si="12"/>
        <v/>
      </c>
      <c r="BK94" s="13" t="str">
        <f t="shared" si="12"/>
        <v/>
      </c>
      <c r="BL94" s="13" t="str">
        <f t="shared" si="12"/>
        <v/>
      </c>
      <c r="BM94" s="13" t="str">
        <f t="shared" si="12"/>
        <v/>
      </c>
      <c r="BN94" s="13" t="str">
        <f t="shared" si="12"/>
        <v/>
      </c>
      <c r="BO94" s="13" t="str">
        <f t="shared" si="12"/>
        <v/>
      </c>
      <c r="BP94" s="13" t="str">
        <f t="shared" si="12"/>
        <v/>
      </c>
      <c r="BQ94" s="13" t="str">
        <f t="shared" si="12"/>
        <v/>
      </c>
      <c r="BR94" s="13" t="str">
        <f t="shared" si="11"/>
        <v/>
      </c>
      <c r="BS94" s="13" t="str">
        <f t="shared" si="11"/>
        <v/>
      </c>
      <c r="BT94" s="13" t="str">
        <f t="shared" si="11"/>
        <v/>
      </c>
      <c r="BU94" s="13" t="str">
        <f t="shared" si="11"/>
        <v/>
      </c>
      <c r="BV94" s="13" t="str">
        <f t="shared" si="11"/>
        <v/>
      </c>
      <c r="BW94" s="13" t="str">
        <f t="shared" si="11"/>
        <v/>
      </c>
      <c r="BX94" s="13" t="str">
        <f t="shared" si="11"/>
        <v/>
      </c>
      <c r="BY94" s="13" t="str">
        <f t="shared" si="11"/>
        <v/>
      </c>
      <c r="BZ94" s="13" t="str">
        <f t="shared" si="11"/>
        <v/>
      </c>
      <c r="CA94" s="13" t="str">
        <f t="shared" si="11"/>
        <v/>
      </c>
    </row>
    <row r="95" spans="1:79" hidden="1" x14ac:dyDescent="0.35">
      <c r="E95" s="13" t="str">
        <f t="shared" si="6"/>
        <v/>
      </c>
      <c r="F95" s="13" t="str">
        <f t="shared" si="12"/>
        <v/>
      </c>
      <c r="G95" s="13" t="str">
        <f t="shared" si="12"/>
        <v/>
      </c>
      <c r="H95" s="13" t="str">
        <f t="shared" si="12"/>
        <v/>
      </c>
      <c r="I95" s="13" t="str">
        <f t="shared" si="12"/>
        <v/>
      </c>
      <c r="J95" s="13" t="str">
        <f t="shared" si="12"/>
        <v/>
      </c>
      <c r="K95" s="13" t="str">
        <f t="shared" si="12"/>
        <v/>
      </c>
      <c r="L95" s="13" t="str">
        <f t="shared" si="12"/>
        <v/>
      </c>
      <c r="M95" s="13" t="str">
        <f t="shared" si="12"/>
        <v/>
      </c>
      <c r="N95" s="13" t="str">
        <f t="shared" si="12"/>
        <v/>
      </c>
      <c r="O95" s="13" t="str">
        <f t="shared" si="12"/>
        <v/>
      </c>
      <c r="P95" s="13" t="str">
        <f t="shared" si="12"/>
        <v/>
      </c>
      <c r="Q95" s="13" t="str">
        <f t="shared" si="12"/>
        <v/>
      </c>
      <c r="R95" s="13" t="str">
        <f t="shared" si="12"/>
        <v/>
      </c>
      <c r="S95" s="13" t="str">
        <f t="shared" si="12"/>
        <v/>
      </c>
      <c r="T95" s="13" t="str">
        <f t="shared" si="12"/>
        <v/>
      </c>
      <c r="U95" s="13" t="str">
        <f t="shared" si="12"/>
        <v/>
      </c>
      <c r="V95" s="13" t="str">
        <f t="shared" si="12"/>
        <v/>
      </c>
      <c r="W95" s="13" t="str">
        <f t="shared" si="12"/>
        <v/>
      </c>
      <c r="X95" s="13" t="str">
        <f t="shared" si="12"/>
        <v/>
      </c>
      <c r="Y95" s="13" t="str">
        <f t="shared" si="12"/>
        <v/>
      </c>
      <c r="Z95" s="13" t="str">
        <f t="shared" si="12"/>
        <v/>
      </c>
      <c r="AA95" s="13" t="str">
        <f t="shared" si="12"/>
        <v/>
      </c>
      <c r="AB95" s="13" t="str">
        <f t="shared" si="12"/>
        <v/>
      </c>
      <c r="AC95" s="13" t="str">
        <f t="shared" si="12"/>
        <v/>
      </c>
      <c r="AD95" s="13" t="str">
        <f t="shared" si="12"/>
        <v/>
      </c>
      <c r="AE95" s="13" t="str">
        <f t="shared" si="12"/>
        <v/>
      </c>
      <c r="AF95" s="13" t="str">
        <f t="shared" si="12"/>
        <v/>
      </c>
      <c r="AG95" s="13" t="str">
        <f t="shared" si="12"/>
        <v/>
      </c>
      <c r="AH95" s="13" t="str">
        <f t="shared" si="12"/>
        <v/>
      </c>
      <c r="AI95" s="13" t="str">
        <f t="shared" si="12"/>
        <v/>
      </c>
      <c r="AJ95" s="13" t="str">
        <f t="shared" si="12"/>
        <v/>
      </c>
      <c r="AK95" s="13" t="str">
        <f t="shared" si="12"/>
        <v/>
      </c>
      <c r="AL95" s="13" t="str">
        <f t="shared" si="12"/>
        <v/>
      </c>
      <c r="AM95" s="13" t="str">
        <f t="shared" si="12"/>
        <v/>
      </c>
      <c r="AN95" s="13" t="str">
        <f t="shared" si="12"/>
        <v/>
      </c>
      <c r="AO95" s="13" t="str">
        <f t="shared" si="12"/>
        <v/>
      </c>
      <c r="AP95" s="13" t="str">
        <f t="shared" si="12"/>
        <v/>
      </c>
      <c r="AQ95" s="13" t="str">
        <f t="shared" si="12"/>
        <v/>
      </c>
      <c r="AR95" s="13" t="str">
        <f t="shared" si="12"/>
        <v/>
      </c>
      <c r="AS95" s="13" t="str">
        <f t="shared" si="12"/>
        <v/>
      </c>
      <c r="AT95" s="13" t="str">
        <f t="shared" si="12"/>
        <v/>
      </c>
      <c r="AU95" s="13" t="str">
        <f t="shared" si="12"/>
        <v/>
      </c>
      <c r="AV95" s="13" t="str">
        <f t="shared" si="12"/>
        <v/>
      </c>
      <c r="AW95" s="13" t="str">
        <f t="shared" si="12"/>
        <v/>
      </c>
      <c r="AX95" s="13" t="str">
        <f t="shared" si="12"/>
        <v/>
      </c>
      <c r="AY95" s="13" t="str">
        <f t="shared" si="12"/>
        <v/>
      </c>
      <c r="AZ95" s="13" t="str">
        <f t="shared" si="12"/>
        <v/>
      </c>
      <c r="BA95" s="13" t="str">
        <f t="shared" si="12"/>
        <v/>
      </c>
      <c r="BB95" s="13" t="str">
        <f t="shared" si="12"/>
        <v/>
      </c>
      <c r="BC95" s="13" t="str">
        <f t="shared" si="12"/>
        <v/>
      </c>
      <c r="BD95" s="13" t="str">
        <f t="shared" si="12"/>
        <v/>
      </c>
      <c r="BE95" s="13" t="str">
        <f t="shared" si="12"/>
        <v/>
      </c>
      <c r="BF95" s="13" t="str">
        <f t="shared" si="12"/>
        <v/>
      </c>
      <c r="BG95" s="13" t="str">
        <f t="shared" si="12"/>
        <v/>
      </c>
      <c r="BH95" s="13" t="str">
        <f t="shared" si="12"/>
        <v/>
      </c>
      <c r="BI95" s="13" t="str">
        <f t="shared" si="12"/>
        <v/>
      </c>
      <c r="BJ95" s="13" t="str">
        <f t="shared" si="12"/>
        <v/>
      </c>
      <c r="BK95" s="13" t="str">
        <f t="shared" si="12"/>
        <v/>
      </c>
      <c r="BL95" s="13" t="str">
        <f t="shared" si="12"/>
        <v/>
      </c>
      <c r="BM95" s="13" t="str">
        <f t="shared" si="12"/>
        <v/>
      </c>
      <c r="BN95" s="13" t="str">
        <f t="shared" si="12"/>
        <v/>
      </c>
      <c r="BO95" s="13" t="str">
        <f t="shared" si="12"/>
        <v/>
      </c>
      <c r="BP95" s="13" t="str">
        <f t="shared" si="12"/>
        <v/>
      </c>
      <c r="BQ95" s="13" t="str">
        <f t="shared" si="12"/>
        <v/>
      </c>
      <c r="BR95" s="13" t="str">
        <f t="shared" si="11"/>
        <v/>
      </c>
      <c r="BS95" s="13" t="str">
        <f t="shared" si="11"/>
        <v/>
      </c>
      <c r="BT95" s="13" t="str">
        <f t="shared" si="11"/>
        <v/>
      </c>
      <c r="BU95" s="13" t="str">
        <f t="shared" si="11"/>
        <v/>
      </c>
      <c r="BV95" s="13" t="str">
        <f t="shared" si="11"/>
        <v/>
      </c>
      <c r="BW95" s="13" t="str">
        <f t="shared" si="11"/>
        <v/>
      </c>
      <c r="BX95" s="13" t="str">
        <f t="shared" si="11"/>
        <v/>
      </c>
      <c r="BY95" s="13" t="str">
        <f t="shared" si="11"/>
        <v/>
      </c>
      <c r="BZ95" s="13" t="str">
        <f t="shared" si="11"/>
        <v/>
      </c>
      <c r="CA95" s="13" t="str">
        <f t="shared" si="11"/>
        <v/>
      </c>
    </row>
    <row r="96" spans="1:79" hidden="1" x14ac:dyDescent="0.35">
      <c r="E96" s="13" t="str">
        <f t="shared" si="6"/>
        <v/>
      </c>
      <c r="F96" s="13" t="str">
        <f t="shared" si="12"/>
        <v/>
      </c>
      <c r="G96" s="13" t="str">
        <f t="shared" si="12"/>
        <v/>
      </c>
      <c r="H96" s="13" t="str">
        <f t="shared" si="12"/>
        <v/>
      </c>
      <c r="I96" s="13" t="str">
        <f t="shared" si="12"/>
        <v/>
      </c>
      <c r="J96" s="13" t="str">
        <f t="shared" si="12"/>
        <v/>
      </c>
      <c r="K96" s="13" t="str">
        <f t="shared" si="12"/>
        <v/>
      </c>
      <c r="L96" s="13" t="str">
        <f t="shared" si="12"/>
        <v/>
      </c>
      <c r="M96" s="13" t="str">
        <f t="shared" si="12"/>
        <v/>
      </c>
      <c r="N96" s="13" t="str">
        <f t="shared" si="12"/>
        <v/>
      </c>
      <c r="O96" s="13" t="str">
        <f t="shared" si="12"/>
        <v/>
      </c>
      <c r="P96" s="13" t="str">
        <f t="shared" si="12"/>
        <v/>
      </c>
      <c r="Q96" s="13" t="str">
        <f t="shared" si="12"/>
        <v/>
      </c>
      <c r="R96" s="13" t="str">
        <f t="shared" si="12"/>
        <v/>
      </c>
      <c r="S96" s="13" t="str">
        <f t="shared" si="12"/>
        <v/>
      </c>
      <c r="T96" s="13" t="str">
        <f t="shared" si="12"/>
        <v/>
      </c>
      <c r="U96" s="13" t="str">
        <f t="shared" si="12"/>
        <v/>
      </c>
      <c r="V96" s="13" t="str">
        <f t="shared" si="12"/>
        <v/>
      </c>
      <c r="W96" s="13" t="str">
        <f t="shared" si="12"/>
        <v/>
      </c>
      <c r="X96" s="13" t="str">
        <f t="shared" si="12"/>
        <v/>
      </c>
      <c r="Y96" s="13" t="str">
        <f t="shared" si="12"/>
        <v/>
      </c>
      <c r="Z96" s="13" t="str">
        <f t="shared" si="12"/>
        <v/>
      </c>
      <c r="AA96" s="13" t="str">
        <f t="shared" si="12"/>
        <v/>
      </c>
      <c r="AB96" s="13" t="str">
        <f t="shared" si="12"/>
        <v/>
      </c>
      <c r="AC96" s="13" t="str">
        <f t="shared" si="12"/>
        <v/>
      </c>
      <c r="AD96" s="13" t="str">
        <f t="shared" si="12"/>
        <v/>
      </c>
      <c r="AE96" s="13" t="str">
        <f t="shared" si="12"/>
        <v/>
      </c>
      <c r="AF96" s="13" t="str">
        <f t="shared" si="12"/>
        <v/>
      </c>
      <c r="AG96" s="13" t="str">
        <f t="shared" si="12"/>
        <v/>
      </c>
      <c r="AH96" s="13" t="str">
        <f t="shared" si="12"/>
        <v/>
      </c>
      <c r="AI96" s="13" t="str">
        <f t="shared" si="12"/>
        <v/>
      </c>
      <c r="AJ96" s="13" t="str">
        <f t="shared" si="12"/>
        <v/>
      </c>
      <c r="AK96" s="13" t="str">
        <f t="shared" si="12"/>
        <v/>
      </c>
      <c r="AL96" s="13" t="str">
        <f t="shared" si="12"/>
        <v/>
      </c>
      <c r="AM96" s="13" t="str">
        <f t="shared" si="12"/>
        <v/>
      </c>
      <c r="AN96" s="13" t="str">
        <f t="shared" si="12"/>
        <v/>
      </c>
      <c r="AO96" s="13" t="str">
        <f t="shared" si="12"/>
        <v/>
      </c>
      <c r="AP96" s="13" t="str">
        <f t="shared" si="12"/>
        <v/>
      </c>
      <c r="AQ96" s="13" t="str">
        <f t="shared" si="12"/>
        <v/>
      </c>
      <c r="AR96" s="13" t="str">
        <f t="shared" si="12"/>
        <v/>
      </c>
      <c r="AS96" s="13" t="str">
        <f t="shared" si="12"/>
        <v/>
      </c>
      <c r="AT96" s="13" t="str">
        <f t="shared" si="12"/>
        <v/>
      </c>
      <c r="AU96" s="13" t="str">
        <f t="shared" si="12"/>
        <v/>
      </c>
      <c r="AV96" s="13" t="str">
        <f t="shared" si="12"/>
        <v/>
      </c>
      <c r="AW96" s="13" t="str">
        <f t="shared" si="12"/>
        <v/>
      </c>
      <c r="AX96" s="13" t="str">
        <f t="shared" si="12"/>
        <v/>
      </c>
      <c r="AY96" s="13" t="str">
        <f t="shared" si="12"/>
        <v/>
      </c>
      <c r="AZ96" s="13" t="str">
        <f t="shared" si="12"/>
        <v/>
      </c>
      <c r="BA96" s="13" t="str">
        <f t="shared" si="12"/>
        <v/>
      </c>
      <c r="BB96" s="13" t="str">
        <f t="shared" si="12"/>
        <v/>
      </c>
      <c r="BC96" s="13" t="str">
        <f t="shared" si="12"/>
        <v/>
      </c>
      <c r="BD96" s="13" t="str">
        <f t="shared" si="12"/>
        <v/>
      </c>
      <c r="BE96" s="13" t="str">
        <f t="shared" si="12"/>
        <v/>
      </c>
      <c r="BF96" s="13" t="str">
        <f t="shared" si="12"/>
        <v/>
      </c>
      <c r="BG96" s="13" t="str">
        <f t="shared" si="12"/>
        <v/>
      </c>
      <c r="BH96" s="13" t="str">
        <f t="shared" si="12"/>
        <v/>
      </c>
      <c r="BI96" s="13" t="str">
        <f t="shared" si="12"/>
        <v/>
      </c>
      <c r="BJ96" s="13" t="str">
        <f t="shared" si="12"/>
        <v/>
      </c>
      <c r="BK96" s="13" t="str">
        <f t="shared" si="12"/>
        <v/>
      </c>
      <c r="BL96" s="13" t="str">
        <f t="shared" si="12"/>
        <v/>
      </c>
      <c r="BM96" s="13" t="str">
        <f t="shared" si="12"/>
        <v/>
      </c>
      <c r="BN96" s="13" t="str">
        <f t="shared" si="12"/>
        <v/>
      </c>
      <c r="BO96" s="13" t="str">
        <f t="shared" si="12"/>
        <v/>
      </c>
      <c r="BP96" s="13" t="str">
        <f t="shared" si="12"/>
        <v/>
      </c>
      <c r="BQ96" s="13" t="str">
        <f t="shared" si="12"/>
        <v/>
      </c>
      <c r="BR96" s="13" t="str">
        <f t="shared" si="11"/>
        <v/>
      </c>
      <c r="BS96" s="13" t="str">
        <f t="shared" si="11"/>
        <v/>
      </c>
      <c r="BT96" s="13" t="str">
        <f t="shared" si="11"/>
        <v/>
      </c>
      <c r="BU96" s="13" t="str">
        <f t="shared" si="11"/>
        <v/>
      </c>
      <c r="BV96" s="13" t="str">
        <f t="shared" si="11"/>
        <v/>
      </c>
      <c r="BW96" s="13" t="str">
        <f t="shared" si="11"/>
        <v/>
      </c>
      <c r="BX96" s="13" t="str">
        <f t="shared" si="11"/>
        <v/>
      </c>
      <c r="BY96" s="13" t="str">
        <f t="shared" si="11"/>
        <v/>
      </c>
      <c r="BZ96" s="13" t="str">
        <f t="shared" si="11"/>
        <v/>
      </c>
      <c r="CA96" s="13" t="str">
        <f t="shared" si="11"/>
        <v/>
      </c>
    </row>
    <row r="97" spans="5:79" hidden="1" x14ac:dyDescent="0.35">
      <c r="E97" s="13" t="str">
        <f t="shared" si="6"/>
        <v/>
      </c>
      <c r="F97" s="13" t="str">
        <f t="shared" si="12"/>
        <v/>
      </c>
      <c r="G97" s="13" t="str">
        <f t="shared" si="12"/>
        <v/>
      </c>
      <c r="H97" s="13" t="str">
        <f t="shared" si="12"/>
        <v/>
      </c>
      <c r="I97" s="13" t="str">
        <f t="shared" si="12"/>
        <v/>
      </c>
      <c r="J97" s="13" t="str">
        <f t="shared" si="12"/>
        <v/>
      </c>
      <c r="K97" s="13" t="str">
        <f t="shared" si="12"/>
        <v/>
      </c>
      <c r="L97" s="13" t="str">
        <f t="shared" si="12"/>
        <v/>
      </c>
      <c r="M97" s="13" t="str">
        <f t="shared" si="12"/>
        <v/>
      </c>
      <c r="N97" s="13" t="str">
        <f t="shared" si="12"/>
        <v/>
      </c>
      <c r="O97" s="13" t="str">
        <f t="shared" si="12"/>
        <v/>
      </c>
      <c r="P97" s="13" t="str">
        <f t="shared" si="12"/>
        <v/>
      </c>
      <c r="Q97" s="13" t="str">
        <f t="shared" si="12"/>
        <v/>
      </c>
      <c r="R97" s="13" t="str">
        <f t="shared" si="12"/>
        <v/>
      </c>
      <c r="S97" s="13" t="str">
        <f t="shared" si="12"/>
        <v/>
      </c>
      <c r="T97" s="13" t="str">
        <f t="shared" si="12"/>
        <v/>
      </c>
      <c r="U97" s="13" t="str">
        <f t="shared" si="12"/>
        <v/>
      </c>
      <c r="V97" s="13" t="str">
        <f t="shared" si="12"/>
        <v/>
      </c>
      <c r="W97" s="13" t="str">
        <f t="shared" si="12"/>
        <v/>
      </c>
      <c r="X97" s="13" t="str">
        <f t="shared" si="12"/>
        <v/>
      </c>
      <c r="Y97" s="13" t="str">
        <f t="shared" si="12"/>
        <v/>
      </c>
      <c r="Z97" s="13" t="str">
        <f t="shared" si="12"/>
        <v/>
      </c>
      <c r="AA97" s="13" t="str">
        <f t="shared" si="12"/>
        <v/>
      </c>
      <c r="AB97" s="13" t="str">
        <f t="shared" si="12"/>
        <v/>
      </c>
      <c r="AC97" s="13" t="str">
        <f t="shared" si="12"/>
        <v/>
      </c>
      <c r="AD97" s="13" t="str">
        <f t="shared" si="12"/>
        <v/>
      </c>
      <c r="AE97" s="13" t="str">
        <f t="shared" si="12"/>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ref="BQ97:CA100" si="13">IF(BQ44&lt;5,IF(BQ44&gt;0,"s",0),"")</f>
        <v/>
      </c>
      <c r="BR97" s="13" t="str">
        <f t="shared" si="13"/>
        <v/>
      </c>
      <c r="BS97" s="13" t="str">
        <f t="shared" si="13"/>
        <v/>
      </c>
      <c r="BT97" s="13" t="str">
        <f t="shared" si="13"/>
        <v/>
      </c>
      <c r="BU97" s="13" t="str">
        <f t="shared" si="13"/>
        <v/>
      </c>
      <c r="BV97" s="13" t="str">
        <f t="shared" si="13"/>
        <v/>
      </c>
      <c r="BW97" s="13" t="str">
        <f t="shared" si="13"/>
        <v/>
      </c>
      <c r="BX97" s="13" t="str">
        <f t="shared" si="13"/>
        <v/>
      </c>
      <c r="BY97" s="13" t="str">
        <f t="shared" si="13"/>
        <v/>
      </c>
      <c r="BZ97" s="13" t="str">
        <f t="shared" si="13"/>
        <v/>
      </c>
      <c r="CA97" s="13" t="str">
        <f t="shared" si="13"/>
        <v/>
      </c>
    </row>
    <row r="98" spans="5:79" hidden="1" x14ac:dyDescent="0.35">
      <c r="E98" s="13" t="str">
        <f t="shared" si="6"/>
        <v/>
      </c>
      <c r="F98" s="13" t="str">
        <f t="shared" ref="F98:BQ100" si="14">IF(F45&lt;5,IF(F45&gt;0,"s",0),"")</f>
        <v/>
      </c>
      <c r="G98" s="13" t="str">
        <f t="shared" si="14"/>
        <v/>
      </c>
      <c r="H98" s="13" t="str">
        <f t="shared" si="14"/>
        <v/>
      </c>
      <c r="I98" s="13" t="str">
        <f t="shared" si="14"/>
        <v/>
      </c>
      <c r="J98" s="13" t="str">
        <f t="shared" si="14"/>
        <v/>
      </c>
      <c r="K98" s="13" t="str">
        <f t="shared" si="14"/>
        <v/>
      </c>
      <c r="L98" s="13" t="str">
        <f t="shared" si="14"/>
        <v/>
      </c>
      <c r="M98" s="13" t="str">
        <f t="shared" si="14"/>
        <v/>
      </c>
      <c r="N98" s="13" t="str">
        <f t="shared" si="14"/>
        <v/>
      </c>
      <c r="O98" s="13" t="str">
        <f t="shared" si="14"/>
        <v/>
      </c>
      <c r="P98" s="13" t="str">
        <f t="shared" si="14"/>
        <v/>
      </c>
      <c r="Q98" s="13" t="str">
        <f t="shared" si="14"/>
        <v/>
      </c>
      <c r="R98" s="13" t="str">
        <f t="shared" si="14"/>
        <v/>
      </c>
      <c r="S98" s="13" t="str">
        <f t="shared" si="14"/>
        <v/>
      </c>
      <c r="T98" s="13" t="str">
        <f t="shared" si="14"/>
        <v/>
      </c>
      <c r="U98" s="13" t="str">
        <f t="shared" si="14"/>
        <v/>
      </c>
      <c r="V98" s="13" t="str">
        <f t="shared" si="14"/>
        <v/>
      </c>
      <c r="W98" s="13" t="str">
        <f t="shared" si="14"/>
        <v/>
      </c>
      <c r="X98" s="13" t="str">
        <f t="shared" si="14"/>
        <v/>
      </c>
      <c r="Y98" s="13" t="str">
        <f t="shared" si="14"/>
        <v/>
      </c>
      <c r="Z98" s="13" t="str">
        <f t="shared" si="14"/>
        <v/>
      </c>
      <c r="AA98" s="13" t="str">
        <f t="shared" si="14"/>
        <v/>
      </c>
      <c r="AB98" s="13" t="str">
        <f t="shared" si="14"/>
        <v/>
      </c>
      <c r="AC98" s="13" t="str">
        <f t="shared" si="14"/>
        <v/>
      </c>
      <c r="AD98" s="13" t="str">
        <f t="shared" si="14"/>
        <v/>
      </c>
      <c r="AE98" s="13" t="str">
        <f t="shared" si="14"/>
        <v/>
      </c>
      <c r="AF98" s="13" t="str">
        <f t="shared" si="14"/>
        <v/>
      </c>
      <c r="AG98" s="13" t="str">
        <f t="shared" si="14"/>
        <v/>
      </c>
      <c r="AH98" s="13" t="str">
        <f t="shared" si="14"/>
        <v/>
      </c>
      <c r="AI98" s="13" t="str">
        <f t="shared" si="14"/>
        <v/>
      </c>
      <c r="AJ98" s="13" t="str">
        <f t="shared" si="14"/>
        <v/>
      </c>
      <c r="AK98" s="13" t="str">
        <f t="shared" si="14"/>
        <v/>
      </c>
      <c r="AL98" s="13" t="str">
        <f t="shared" si="14"/>
        <v/>
      </c>
      <c r="AM98" s="13" t="str">
        <f t="shared" si="14"/>
        <v/>
      </c>
      <c r="AN98" s="13" t="str">
        <f t="shared" si="14"/>
        <v/>
      </c>
      <c r="AO98" s="13" t="str">
        <f t="shared" si="14"/>
        <v/>
      </c>
      <c r="AP98" s="13" t="str">
        <f t="shared" si="14"/>
        <v/>
      </c>
      <c r="AQ98" s="13" t="str">
        <f t="shared" si="14"/>
        <v/>
      </c>
      <c r="AR98" s="13" t="str">
        <f t="shared" si="14"/>
        <v/>
      </c>
      <c r="AS98" s="13" t="str">
        <f t="shared" si="14"/>
        <v/>
      </c>
      <c r="AT98" s="13" t="str">
        <f t="shared" si="14"/>
        <v/>
      </c>
      <c r="AU98" s="13" t="str">
        <f t="shared" si="14"/>
        <v/>
      </c>
      <c r="AV98" s="13" t="str">
        <f t="shared" si="14"/>
        <v/>
      </c>
      <c r="AW98" s="13" t="str">
        <f t="shared" si="14"/>
        <v/>
      </c>
      <c r="AX98" s="13" t="str">
        <f t="shared" si="14"/>
        <v/>
      </c>
      <c r="AY98" s="13" t="str">
        <f t="shared" si="14"/>
        <v/>
      </c>
      <c r="AZ98" s="13" t="str">
        <f t="shared" si="14"/>
        <v/>
      </c>
      <c r="BA98" s="13" t="str">
        <f t="shared" si="14"/>
        <v/>
      </c>
      <c r="BB98" s="13" t="str">
        <f t="shared" si="14"/>
        <v/>
      </c>
      <c r="BC98" s="13" t="str">
        <f t="shared" si="14"/>
        <v/>
      </c>
      <c r="BD98" s="13" t="str">
        <f t="shared" si="14"/>
        <v/>
      </c>
      <c r="BE98" s="13" t="str">
        <f t="shared" si="14"/>
        <v/>
      </c>
      <c r="BF98" s="13" t="str">
        <f t="shared" si="14"/>
        <v/>
      </c>
      <c r="BG98" s="13" t="str">
        <f t="shared" si="14"/>
        <v/>
      </c>
      <c r="BH98" s="13" t="str">
        <f t="shared" si="14"/>
        <v/>
      </c>
      <c r="BI98" s="13" t="str">
        <f t="shared" si="14"/>
        <v/>
      </c>
      <c r="BJ98" s="13" t="str">
        <f t="shared" si="14"/>
        <v/>
      </c>
      <c r="BK98" s="13" t="str">
        <f t="shared" si="14"/>
        <v/>
      </c>
      <c r="BL98" s="13" t="str">
        <f t="shared" si="14"/>
        <v/>
      </c>
      <c r="BM98" s="13" t="str">
        <f t="shared" si="14"/>
        <v/>
      </c>
      <c r="BN98" s="13" t="str">
        <f t="shared" si="14"/>
        <v/>
      </c>
      <c r="BO98" s="13" t="str">
        <f t="shared" si="14"/>
        <v/>
      </c>
      <c r="BP98" s="13" t="str">
        <f t="shared" si="14"/>
        <v/>
      </c>
      <c r="BQ98" s="13" t="str">
        <f t="shared" si="14"/>
        <v/>
      </c>
      <c r="BR98" s="13" t="str">
        <f t="shared" si="13"/>
        <v/>
      </c>
      <c r="BS98" s="13" t="str">
        <f t="shared" si="13"/>
        <v/>
      </c>
      <c r="BT98" s="13" t="str">
        <f t="shared" si="13"/>
        <v/>
      </c>
      <c r="BU98" s="13" t="str">
        <f t="shared" si="13"/>
        <v/>
      </c>
      <c r="BV98" s="13" t="str">
        <f t="shared" si="13"/>
        <v/>
      </c>
      <c r="BW98" s="13" t="str">
        <f t="shared" si="13"/>
        <v/>
      </c>
      <c r="BX98" s="13" t="str">
        <f t="shared" si="13"/>
        <v/>
      </c>
      <c r="BY98" s="13" t="str">
        <f t="shared" si="13"/>
        <v/>
      </c>
      <c r="BZ98" s="13" t="str">
        <f t="shared" si="13"/>
        <v/>
      </c>
      <c r="CA98" s="13" t="str">
        <f t="shared" si="13"/>
        <v/>
      </c>
    </row>
    <row r="99" spans="5:79" hidden="1" x14ac:dyDescent="0.35">
      <c r="E99" s="13" t="str">
        <f t="shared" si="6"/>
        <v/>
      </c>
      <c r="F99" s="13" t="str">
        <f t="shared" si="14"/>
        <v/>
      </c>
      <c r="G99" s="13" t="str">
        <f t="shared" si="14"/>
        <v/>
      </c>
      <c r="H99" s="13" t="str">
        <f t="shared" si="14"/>
        <v/>
      </c>
      <c r="I99" s="13" t="str">
        <f t="shared" si="14"/>
        <v/>
      </c>
      <c r="J99" s="13" t="str">
        <f t="shared" si="14"/>
        <v/>
      </c>
      <c r="K99" s="13" t="str">
        <f t="shared" si="14"/>
        <v/>
      </c>
      <c r="L99" s="13" t="str">
        <f t="shared" si="14"/>
        <v/>
      </c>
      <c r="M99" s="13" t="str">
        <f t="shared" si="14"/>
        <v/>
      </c>
      <c r="N99" s="13" t="str">
        <f t="shared" si="14"/>
        <v/>
      </c>
      <c r="O99" s="13" t="str">
        <f t="shared" si="14"/>
        <v/>
      </c>
      <c r="P99" s="13" t="str">
        <f t="shared" si="14"/>
        <v/>
      </c>
      <c r="Q99" s="13" t="str">
        <f t="shared" si="14"/>
        <v/>
      </c>
      <c r="R99" s="13" t="str">
        <f t="shared" si="14"/>
        <v/>
      </c>
      <c r="S99" s="13" t="str">
        <f t="shared" si="14"/>
        <v/>
      </c>
      <c r="T99" s="13" t="str">
        <f t="shared" si="14"/>
        <v/>
      </c>
      <c r="U99" s="13" t="str">
        <f t="shared" si="14"/>
        <v/>
      </c>
      <c r="V99" s="13" t="str">
        <f t="shared" si="14"/>
        <v/>
      </c>
      <c r="W99" s="13" t="str">
        <f t="shared" si="14"/>
        <v/>
      </c>
      <c r="X99" s="13" t="str">
        <f t="shared" si="14"/>
        <v/>
      </c>
      <c r="Y99" s="13" t="str">
        <f t="shared" si="14"/>
        <v/>
      </c>
      <c r="Z99" s="13" t="str">
        <f t="shared" si="14"/>
        <v/>
      </c>
      <c r="AA99" s="13" t="str">
        <f t="shared" si="14"/>
        <v/>
      </c>
      <c r="AB99" s="13" t="str">
        <f t="shared" si="14"/>
        <v/>
      </c>
      <c r="AC99" s="13" t="str">
        <f t="shared" si="14"/>
        <v/>
      </c>
      <c r="AD99" s="13" t="str">
        <f t="shared" si="14"/>
        <v/>
      </c>
      <c r="AE99" s="13" t="str">
        <f t="shared" si="14"/>
        <v/>
      </c>
      <c r="AF99" s="13" t="str">
        <f t="shared" si="14"/>
        <v/>
      </c>
      <c r="AG99" s="13" t="str">
        <f t="shared" si="14"/>
        <v/>
      </c>
      <c r="AH99" s="13" t="str">
        <f t="shared" si="14"/>
        <v/>
      </c>
      <c r="AI99" s="13" t="str">
        <f t="shared" si="14"/>
        <v/>
      </c>
      <c r="AJ99" s="13" t="str">
        <f t="shared" si="14"/>
        <v/>
      </c>
      <c r="AK99" s="13" t="str">
        <f t="shared" si="14"/>
        <v/>
      </c>
      <c r="AL99" s="13" t="str">
        <f t="shared" si="14"/>
        <v/>
      </c>
      <c r="AM99" s="13" t="str">
        <f t="shared" si="14"/>
        <v/>
      </c>
      <c r="AN99" s="13" t="str">
        <f t="shared" si="14"/>
        <v/>
      </c>
      <c r="AO99" s="13" t="str">
        <f t="shared" si="14"/>
        <v/>
      </c>
      <c r="AP99" s="13" t="str">
        <f t="shared" si="14"/>
        <v/>
      </c>
      <c r="AQ99" s="13" t="str">
        <f t="shared" si="14"/>
        <v/>
      </c>
      <c r="AR99" s="13" t="str">
        <f t="shared" si="14"/>
        <v/>
      </c>
      <c r="AS99" s="13" t="str">
        <f t="shared" si="14"/>
        <v/>
      </c>
      <c r="AT99" s="13" t="str">
        <f t="shared" si="14"/>
        <v/>
      </c>
      <c r="AU99" s="13" t="str">
        <f t="shared" si="14"/>
        <v/>
      </c>
      <c r="AV99" s="13" t="str">
        <f t="shared" si="14"/>
        <v/>
      </c>
      <c r="AW99" s="13" t="str">
        <f t="shared" si="14"/>
        <v/>
      </c>
      <c r="AX99" s="13" t="str">
        <f t="shared" si="14"/>
        <v/>
      </c>
      <c r="AY99" s="13" t="str">
        <f t="shared" si="14"/>
        <v/>
      </c>
      <c r="AZ99" s="13" t="str">
        <f t="shared" si="14"/>
        <v/>
      </c>
      <c r="BA99" s="13" t="str">
        <f t="shared" si="14"/>
        <v/>
      </c>
      <c r="BB99" s="13" t="str">
        <f t="shared" si="14"/>
        <v/>
      </c>
      <c r="BC99" s="13" t="str">
        <f t="shared" si="14"/>
        <v/>
      </c>
      <c r="BD99" s="13" t="str">
        <f t="shared" si="14"/>
        <v/>
      </c>
      <c r="BE99" s="13" t="str">
        <f t="shared" si="14"/>
        <v/>
      </c>
      <c r="BF99" s="13" t="str">
        <f t="shared" si="14"/>
        <v/>
      </c>
      <c r="BG99" s="13" t="str">
        <f t="shared" si="14"/>
        <v/>
      </c>
      <c r="BH99" s="13" t="str">
        <f t="shared" si="14"/>
        <v/>
      </c>
      <c r="BI99" s="13" t="str">
        <f t="shared" si="14"/>
        <v/>
      </c>
      <c r="BJ99" s="13" t="str">
        <f t="shared" si="14"/>
        <v/>
      </c>
      <c r="BK99" s="13" t="str">
        <f t="shared" si="14"/>
        <v/>
      </c>
      <c r="BL99" s="13" t="str">
        <f t="shared" si="14"/>
        <v/>
      </c>
      <c r="BM99" s="13" t="str">
        <f t="shared" si="14"/>
        <v/>
      </c>
      <c r="BN99" s="13" t="str">
        <f t="shared" si="14"/>
        <v/>
      </c>
      <c r="BO99" s="13" t="str">
        <f t="shared" si="14"/>
        <v/>
      </c>
      <c r="BP99" s="13" t="str">
        <f t="shared" si="14"/>
        <v/>
      </c>
      <c r="BQ99" s="13" t="str">
        <f t="shared" si="14"/>
        <v/>
      </c>
      <c r="BR99" s="13" t="str">
        <f t="shared" si="13"/>
        <v/>
      </c>
      <c r="BS99" s="13" t="str">
        <f t="shared" si="13"/>
        <v/>
      </c>
      <c r="BT99" s="13" t="str">
        <f t="shared" si="13"/>
        <v/>
      </c>
      <c r="BU99" s="13" t="str">
        <f t="shared" si="13"/>
        <v/>
      </c>
      <c r="BV99" s="13" t="str">
        <f t="shared" si="13"/>
        <v/>
      </c>
      <c r="BW99" s="13" t="str">
        <f t="shared" si="13"/>
        <v/>
      </c>
      <c r="BX99" s="13" t="str">
        <f t="shared" si="13"/>
        <v/>
      </c>
      <c r="BY99" s="13" t="str">
        <f t="shared" si="13"/>
        <v/>
      </c>
      <c r="BZ99" s="13" t="str">
        <f t="shared" si="13"/>
        <v/>
      </c>
      <c r="CA99" s="13" t="str">
        <f t="shared" si="13"/>
        <v/>
      </c>
    </row>
    <row r="100" spans="5:79" x14ac:dyDescent="0.35">
      <c r="E100" s="13" t="str">
        <f t="shared" si="6"/>
        <v/>
      </c>
      <c r="F100" s="13" t="str">
        <f t="shared" si="14"/>
        <v/>
      </c>
      <c r="G100" s="13" t="str">
        <f t="shared" si="14"/>
        <v/>
      </c>
      <c r="H100" s="13" t="str">
        <f t="shared" si="14"/>
        <v/>
      </c>
      <c r="I100" s="13" t="str">
        <f t="shared" si="14"/>
        <v/>
      </c>
      <c r="J100" s="13" t="str">
        <f t="shared" si="14"/>
        <v/>
      </c>
      <c r="K100" s="13" t="str">
        <f t="shared" si="14"/>
        <v/>
      </c>
      <c r="L100" s="13" t="str">
        <f t="shared" si="14"/>
        <v/>
      </c>
      <c r="M100" s="13" t="str">
        <f t="shared" si="14"/>
        <v/>
      </c>
      <c r="N100" s="13" t="str">
        <f t="shared" si="14"/>
        <v/>
      </c>
      <c r="O100" s="13" t="str">
        <f t="shared" si="14"/>
        <v/>
      </c>
      <c r="P100" s="13" t="str">
        <f t="shared" si="14"/>
        <v/>
      </c>
      <c r="Q100" s="13" t="str">
        <f t="shared" si="14"/>
        <v/>
      </c>
      <c r="R100" s="13" t="str">
        <f t="shared" si="14"/>
        <v/>
      </c>
      <c r="S100" s="13" t="str">
        <f t="shared" si="14"/>
        <v/>
      </c>
      <c r="T100" s="13" t="str">
        <f t="shared" si="14"/>
        <v/>
      </c>
      <c r="U100" s="13" t="str">
        <f t="shared" si="14"/>
        <v/>
      </c>
      <c r="V100" s="13" t="str">
        <f t="shared" si="14"/>
        <v/>
      </c>
      <c r="W100" s="13" t="str">
        <f t="shared" si="14"/>
        <v/>
      </c>
      <c r="X100" s="13" t="str">
        <f t="shared" si="14"/>
        <v/>
      </c>
      <c r="Y100" s="13" t="str">
        <f t="shared" si="14"/>
        <v/>
      </c>
      <c r="Z100" s="13" t="str">
        <f t="shared" si="14"/>
        <v/>
      </c>
      <c r="AA100" s="13" t="str">
        <f t="shared" si="14"/>
        <v/>
      </c>
      <c r="AB100" s="13" t="str">
        <f t="shared" si="14"/>
        <v/>
      </c>
      <c r="AC100" s="13" t="str">
        <f t="shared" si="14"/>
        <v/>
      </c>
      <c r="AD100" s="13" t="str">
        <f t="shared" si="14"/>
        <v/>
      </c>
      <c r="AE100" s="13" t="str">
        <f t="shared" si="14"/>
        <v/>
      </c>
      <c r="AF100" s="13" t="str">
        <f t="shared" si="14"/>
        <v/>
      </c>
      <c r="AG100" s="13" t="str">
        <f t="shared" si="14"/>
        <v/>
      </c>
      <c r="AH100" s="13" t="str">
        <f t="shared" si="14"/>
        <v/>
      </c>
      <c r="AI100" s="13" t="str">
        <f t="shared" si="14"/>
        <v/>
      </c>
      <c r="AJ100" s="13" t="str">
        <f t="shared" si="14"/>
        <v/>
      </c>
      <c r="AK100" s="13" t="str">
        <f t="shared" si="14"/>
        <v/>
      </c>
      <c r="AL100" s="13" t="str">
        <f t="shared" si="14"/>
        <v/>
      </c>
      <c r="AM100" s="13" t="str">
        <f t="shared" si="14"/>
        <v/>
      </c>
      <c r="AN100" s="13" t="str">
        <f t="shared" si="14"/>
        <v/>
      </c>
      <c r="AO100" s="13" t="str">
        <f t="shared" si="14"/>
        <v/>
      </c>
      <c r="AP100" s="13" t="str">
        <f t="shared" si="14"/>
        <v/>
      </c>
      <c r="AQ100" s="13" t="str">
        <f t="shared" si="14"/>
        <v/>
      </c>
      <c r="AR100" s="13" t="str">
        <f t="shared" si="14"/>
        <v/>
      </c>
      <c r="AS100" s="13" t="str">
        <f t="shared" si="14"/>
        <v/>
      </c>
      <c r="AT100" s="13" t="str">
        <f t="shared" si="14"/>
        <v/>
      </c>
      <c r="AU100" s="13" t="str">
        <f t="shared" si="14"/>
        <v/>
      </c>
      <c r="AV100" s="13" t="str">
        <f t="shared" si="14"/>
        <v/>
      </c>
      <c r="AW100" s="13" t="str">
        <f t="shared" si="14"/>
        <v/>
      </c>
      <c r="AX100" s="13" t="str">
        <f t="shared" si="14"/>
        <v/>
      </c>
      <c r="AY100" s="13" t="str">
        <f t="shared" si="14"/>
        <v/>
      </c>
      <c r="AZ100" s="13" t="str">
        <f t="shared" si="14"/>
        <v/>
      </c>
      <c r="BA100" s="13" t="str">
        <f t="shared" si="14"/>
        <v/>
      </c>
      <c r="BB100" s="13" t="str">
        <f t="shared" si="14"/>
        <v/>
      </c>
      <c r="BC100" s="13" t="str">
        <f t="shared" si="14"/>
        <v/>
      </c>
      <c r="BD100" s="13" t="str">
        <f t="shared" si="14"/>
        <v/>
      </c>
      <c r="BE100" s="13" t="str">
        <f t="shared" si="14"/>
        <v/>
      </c>
      <c r="BF100" s="13" t="str">
        <f t="shared" si="14"/>
        <v/>
      </c>
      <c r="BG100" s="13" t="str">
        <f t="shared" si="14"/>
        <v/>
      </c>
      <c r="BH100" s="13" t="str">
        <f t="shared" si="14"/>
        <v/>
      </c>
      <c r="BI100" s="13" t="str">
        <f t="shared" si="14"/>
        <v/>
      </c>
      <c r="BJ100" s="13" t="str">
        <f t="shared" si="14"/>
        <v/>
      </c>
      <c r="BK100" s="13" t="str">
        <f t="shared" si="14"/>
        <v/>
      </c>
      <c r="BL100" s="13" t="str">
        <f t="shared" si="14"/>
        <v/>
      </c>
      <c r="BM100" s="13" t="str">
        <f t="shared" si="14"/>
        <v/>
      </c>
      <c r="BN100" s="13" t="str">
        <f t="shared" si="14"/>
        <v/>
      </c>
      <c r="BO100" s="13" t="str">
        <f t="shared" si="14"/>
        <v/>
      </c>
      <c r="BP100" s="13" t="str">
        <f t="shared" si="14"/>
        <v/>
      </c>
      <c r="BQ100" s="13" t="str">
        <f t="shared" si="14"/>
        <v/>
      </c>
      <c r="BR100" s="13" t="str">
        <f t="shared" si="13"/>
        <v/>
      </c>
      <c r="BS100" s="13" t="str">
        <f t="shared" si="13"/>
        <v/>
      </c>
      <c r="BT100" s="13" t="str">
        <f t="shared" si="13"/>
        <v/>
      </c>
      <c r="BU100" s="13" t="str">
        <f t="shared" si="13"/>
        <v/>
      </c>
      <c r="BV100" s="13" t="str">
        <f t="shared" si="13"/>
        <v/>
      </c>
      <c r="BW100" s="13" t="str">
        <f t="shared" si="13"/>
        <v/>
      </c>
      <c r="BX100" s="13" t="str">
        <f t="shared" si="13"/>
        <v/>
      </c>
      <c r="BY100" s="13" t="str">
        <f t="shared" si="13"/>
        <v/>
      </c>
      <c r="BZ100" s="13" t="str">
        <f t="shared" si="13"/>
        <v/>
      </c>
      <c r="CA100" s="13" t="str">
        <f t="shared" si="13"/>
        <v/>
      </c>
    </row>
  </sheetData>
  <mergeCells count="1">
    <mergeCell ref="C24:G2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O98"/>
  <sheetViews>
    <sheetView zoomScaleNormal="100" workbookViewId="0">
      <selection activeCell="W59" sqref="W59"/>
    </sheetView>
  </sheetViews>
  <sheetFormatPr baseColWidth="10" defaultColWidth="11.453125" defaultRowHeight="14.5" x14ac:dyDescent="0.35"/>
  <cols>
    <col min="1" max="1" width="5.08984375" style="76" customWidth="1"/>
    <col min="2" max="2" width="8.6328125" style="76" customWidth="1"/>
    <col min="3" max="3" width="11.453125" style="13"/>
    <col min="4" max="4" width="100" style="13" customWidth="1"/>
    <col min="5" max="75" width="12.453125" style="13" customWidth="1"/>
    <col min="76" max="16384" width="11.453125" style="13"/>
  </cols>
  <sheetData>
    <row r="1" spans="1:79" ht="28.5" x14ac:dyDescent="0.65">
      <c r="A1" s="76" t="s">
        <v>0</v>
      </c>
      <c r="C1" s="46" t="s">
        <v>121</v>
      </c>
      <c r="D1" s="47"/>
      <c r="E1" s="48"/>
      <c r="F1" s="48"/>
      <c r="G1" s="48"/>
      <c r="H1" s="48"/>
      <c r="I1" s="48"/>
      <c r="J1" s="48"/>
      <c r="K1" s="48"/>
      <c r="L1" s="49"/>
      <c r="M1" s="48"/>
      <c r="N1" s="48"/>
      <c r="O1" s="48"/>
      <c r="P1" s="48"/>
      <c r="Q1" s="48"/>
      <c r="R1" s="48"/>
      <c r="S1" s="48"/>
      <c r="T1" s="48"/>
      <c r="U1" s="48"/>
      <c r="V1" s="48"/>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4"/>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5" x14ac:dyDescent="0.45">
      <c r="C4" s="51" t="s">
        <v>333</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213</v>
      </c>
      <c r="B5" s="76" t="s">
        <v>214</v>
      </c>
      <c r="C5" s="52"/>
      <c r="D5" s="53"/>
      <c r="E5" s="54"/>
      <c r="F5" s="54"/>
      <c r="G5" s="54"/>
      <c r="H5" s="54"/>
      <c r="I5" s="91">
        <v>2024</v>
      </c>
      <c r="J5" s="91">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26.91</v>
      </c>
      <c r="J6" s="84">
        <v>33.049999999999997</v>
      </c>
      <c r="K6" s="61">
        <v>0.22816796729840205</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667.13</v>
      </c>
      <c r="J7" s="84">
        <v>618.78</v>
      </c>
      <c r="K7" s="61">
        <v>-7.2474630132058238E-2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733.54</v>
      </c>
      <c r="J9" s="84">
        <v>750.06</v>
      </c>
      <c r="K9" s="61">
        <v>2.2520925920876733E-2</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923.05</v>
      </c>
      <c r="J10" s="84">
        <v>699.39</v>
      </c>
      <c r="K10" s="61">
        <v>-0.24230540057418337</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A11" s="7"/>
      <c r="B11" s="7"/>
      <c r="C11" s="57" t="s">
        <v>8</v>
      </c>
      <c r="D11" s="58"/>
      <c r="E11" s="59"/>
      <c r="F11" s="59"/>
      <c r="G11" s="59"/>
      <c r="H11" s="59"/>
      <c r="I11" s="84">
        <v>3237.35</v>
      </c>
      <c r="J11" s="84">
        <v>2919</v>
      </c>
      <c r="K11" s="61">
        <v>-9.8336602468067968E-2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A12" s="7"/>
      <c r="B12" s="7"/>
      <c r="C12" s="57" t="s">
        <v>9</v>
      </c>
      <c r="D12" s="58"/>
      <c r="E12" s="59"/>
      <c r="F12" s="59"/>
      <c r="G12" s="59"/>
      <c r="H12" s="59"/>
      <c r="I12" s="84">
        <v>171.06</v>
      </c>
      <c r="J12" s="84">
        <v>155.6</v>
      </c>
      <c r="K12" s="61">
        <v>-9.0377645270665274E-2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A13" s="7"/>
      <c r="B13" s="7"/>
      <c r="C13" s="57" t="s">
        <v>10</v>
      </c>
      <c r="D13" s="58"/>
      <c r="E13" s="59"/>
      <c r="F13" s="59"/>
      <c r="G13" s="59"/>
      <c r="H13" s="59"/>
      <c r="I13" s="84">
        <v>989.51</v>
      </c>
      <c r="J13" s="84">
        <v>916.09</v>
      </c>
      <c r="K13" s="61">
        <v>-7.4198340592818601E-2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A14" s="7"/>
      <c r="B14" s="7"/>
      <c r="C14" s="57" t="s">
        <v>11</v>
      </c>
      <c r="D14" s="58"/>
      <c r="E14" s="59"/>
      <c r="F14" s="59"/>
      <c r="G14" s="59"/>
      <c r="H14" s="59"/>
      <c r="I14" s="84">
        <v>1101.08</v>
      </c>
      <c r="J14" s="84">
        <v>1099.56</v>
      </c>
      <c r="K14" s="61">
        <v>-1.3804628183238243E-3</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A15" s="7"/>
      <c r="B15" s="7"/>
      <c r="C15" s="57" t="s">
        <v>12</v>
      </c>
      <c r="D15" s="58"/>
      <c r="E15" s="59"/>
      <c r="F15" s="59"/>
      <c r="G15" s="59"/>
      <c r="H15" s="59"/>
      <c r="I15" s="84">
        <v>1711.98</v>
      </c>
      <c r="J15" s="84">
        <v>1636.85</v>
      </c>
      <c r="K15" s="61">
        <v>-4.3884858467972854E-2</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A16" s="7"/>
      <c r="B16" s="7"/>
      <c r="C16" s="57" t="s">
        <v>13</v>
      </c>
      <c r="D16" s="58"/>
      <c r="E16" s="59"/>
      <c r="F16" s="59"/>
      <c r="G16" s="59"/>
      <c r="H16" s="59"/>
      <c r="I16" s="84">
        <v>77.650000000000006</v>
      </c>
      <c r="J16" s="84">
        <v>82.35</v>
      </c>
      <c r="K16" s="61">
        <v>6.052801030263999E-2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A17" s="7"/>
      <c r="B17" s="7"/>
      <c r="C17" s="57" t="s">
        <v>14</v>
      </c>
      <c r="D17" s="58"/>
      <c r="E17" s="59"/>
      <c r="F17" s="59"/>
      <c r="G17" s="59"/>
      <c r="H17" s="59"/>
      <c r="I17" s="84">
        <v>20.48</v>
      </c>
      <c r="J17" s="84">
        <v>16.41</v>
      </c>
      <c r="K17" s="61">
        <v>-0.19873046875</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A18" s="7"/>
      <c r="B18" s="7"/>
      <c r="C18" s="57" t="s">
        <v>15</v>
      </c>
      <c r="D18" s="58"/>
      <c r="E18" s="59"/>
      <c r="F18" s="59"/>
      <c r="G18" s="59"/>
      <c r="H18" s="59"/>
      <c r="I18" s="84">
        <v>12.58</v>
      </c>
      <c r="J18" s="84">
        <v>9.84</v>
      </c>
      <c r="K18" s="61">
        <v>-0.21780604133545312</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A19" s="7"/>
      <c r="B19" s="7"/>
      <c r="C19" s="57" t="s">
        <v>16</v>
      </c>
      <c r="D19" s="58"/>
      <c r="E19" s="59"/>
      <c r="F19" s="59"/>
      <c r="G19" s="59"/>
      <c r="H19" s="59"/>
      <c r="I19" s="84">
        <v>28.48</v>
      </c>
      <c r="J19" s="84">
        <v>35.56</v>
      </c>
      <c r="K19" s="61">
        <v>0.24859550561797761</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A20" s="7"/>
      <c r="B20" s="7"/>
      <c r="C20" s="57" t="s">
        <v>17</v>
      </c>
      <c r="D20" s="58"/>
      <c r="E20" s="59"/>
      <c r="F20" s="59"/>
      <c r="G20" s="59"/>
      <c r="H20" s="59"/>
      <c r="I20" s="84">
        <v>769.68</v>
      </c>
      <c r="J20" s="84">
        <v>781.44</v>
      </c>
      <c r="K20" s="61">
        <v>1.5279077019020981E-2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A21" s="7"/>
      <c r="B21" s="7"/>
      <c r="C21" s="57" t="s">
        <v>18</v>
      </c>
      <c r="D21" s="58"/>
      <c r="E21" s="59"/>
      <c r="F21" s="59"/>
      <c r="G21" s="59"/>
      <c r="H21" s="59"/>
      <c r="I21" s="84">
        <v>333.65</v>
      </c>
      <c r="J21" s="84">
        <v>355.97</v>
      </c>
      <c r="K21" s="61">
        <v>6.6896448374044848E-2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A22" s="7"/>
      <c r="B22" s="7"/>
      <c r="C22" s="57" t="s">
        <v>19</v>
      </c>
      <c r="D22" s="58"/>
      <c r="E22" s="59"/>
      <c r="F22" s="59"/>
      <c r="G22" s="59"/>
      <c r="H22" s="59"/>
      <c r="I22" s="84">
        <v>41.36</v>
      </c>
      <c r="J22" s="84">
        <v>21.69</v>
      </c>
      <c r="K22" s="61">
        <v>-0.47558027079303666</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A23" s="7"/>
      <c r="B23" s="7"/>
      <c r="C23" s="62" t="s">
        <v>120</v>
      </c>
      <c r="D23" s="63"/>
      <c r="E23" s="64"/>
      <c r="F23" s="64"/>
      <c r="G23" s="64"/>
      <c r="H23" s="64"/>
      <c r="I23" s="65">
        <v>10845.49</v>
      </c>
      <c r="J23" s="65">
        <v>10131.640000000001</v>
      </c>
      <c r="K23" s="66">
        <v>-6.5819986003398556E-2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A26" s="76" t="s">
        <v>0</v>
      </c>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A27" s="7"/>
      <c r="B27" s="7"/>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ht="18.5" x14ac:dyDescent="0.45">
      <c r="A28" s="7"/>
      <c r="B28" s="7"/>
      <c r="C28" s="6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ht="18.5" x14ac:dyDescent="0.45">
      <c r="B29" s="7"/>
      <c r="C29" s="6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2025-T1</v>
      </c>
      <c r="CH29" s="76" t="str">
        <f t="shared" si="3"/>
        <v>2025-T2</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335</v>
      </c>
    </row>
    <row r="31" spans="1:93" x14ac:dyDescent="0.35">
      <c r="A31" s="7"/>
      <c r="B31" s="7"/>
      <c r="C31" s="69" t="s">
        <v>94</v>
      </c>
      <c r="D31" s="69" t="s">
        <v>95</v>
      </c>
      <c r="E31" s="70">
        <v>12.346282409307401</v>
      </c>
      <c r="F31" s="70">
        <v>22.416077961231402</v>
      </c>
      <c r="G31" s="70">
        <v>20.089907957800701</v>
      </c>
      <c r="H31" s="70">
        <v>16.176919819577801</v>
      </c>
      <c r="I31" s="70">
        <v>8.9710780310999105</v>
      </c>
      <c r="J31" s="70">
        <v>29.154474855356</v>
      </c>
      <c r="K31" s="70">
        <v>27.988785684947</v>
      </c>
      <c r="L31" s="70">
        <v>8.18532795307752</v>
      </c>
      <c r="M31" s="70">
        <v>10.644055225121701</v>
      </c>
      <c r="N31" s="70">
        <v>21.691470593422601</v>
      </c>
      <c r="O31" s="70">
        <v>25.957372777606</v>
      </c>
      <c r="P31" s="70">
        <v>5.8870062788668598</v>
      </c>
      <c r="Q31" s="70">
        <v>9.9817308704697005</v>
      </c>
      <c r="R31" s="70">
        <v>36.724780513122496</v>
      </c>
      <c r="S31" s="70">
        <v>72.107851895965993</v>
      </c>
      <c r="T31" s="70">
        <v>41.508868110537399</v>
      </c>
      <c r="U31" s="70">
        <v>31.210250816447299</v>
      </c>
      <c r="V31" s="70">
        <v>34.9795765125602</v>
      </c>
      <c r="W31" s="70">
        <v>35.567696887741498</v>
      </c>
      <c r="X31" s="70">
        <v>24.391262141231199</v>
      </c>
      <c r="Y31" s="70">
        <v>22.782844616745301</v>
      </c>
      <c r="Z31" s="70">
        <v>30.538922034455901</v>
      </c>
      <c r="AA31" s="70">
        <v>33.974741001677202</v>
      </c>
      <c r="AB31" s="70">
        <v>26.235680922275801</v>
      </c>
      <c r="AC31" s="70">
        <v>24.309874116507899</v>
      </c>
      <c r="AD31" s="70">
        <v>26.320409964101799</v>
      </c>
      <c r="AE31" s="70">
        <v>34.977136015667703</v>
      </c>
      <c r="AF31" s="70">
        <v>32.997345367449299</v>
      </c>
      <c r="AG31" s="70">
        <v>22.994321957285901</v>
      </c>
      <c r="AH31" s="70">
        <v>30.854957493617899</v>
      </c>
      <c r="AI31" s="70">
        <v>31.993634052346199</v>
      </c>
      <c r="AJ31" s="70">
        <v>28.652762682516499</v>
      </c>
      <c r="AK31" s="70">
        <v>28.418944527834299</v>
      </c>
      <c r="AL31" s="70">
        <v>38.750689712878199</v>
      </c>
      <c r="AM31" s="70">
        <v>67.6901697134318</v>
      </c>
      <c r="AN31" s="70">
        <v>70.215703513295196</v>
      </c>
      <c r="AO31" s="70">
        <v>79.272844504176902</v>
      </c>
      <c r="AP31" s="70">
        <v>75.459161587499295</v>
      </c>
      <c r="AQ31" s="70">
        <v>78.475610020876999</v>
      </c>
      <c r="AR31" s="70">
        <v>76.900302646471403</v>
      </c>
      <c r="AS31" s="70">
        <v>64.731506481368001</v>
      </c>
      <c r="AT31" s="70">
        <v>84.363954858984499</v>
      </c>
      <c r="AU31" s="70">
        <v>86.989916231791895</v>
      </c>
      <c r="AV31" s="70">
        <v>94.936695716755807</v>
      </c>
      <c r="AW31" s="70">
        <v>78.205366663559104</v>
      </c>
      <c r="AX31" s="70">
        <v>48.2225125318229</v>
      </c>
      <c r="AY31" s="70">
        <v>26.515137173473601</v>
      </c>
      <c r="AZ31" s="70">
        <v>29.8724633875404</v>
      </c>
      <c r="BA31" s="70">
        <v>20.0030028889589</v>
      </c>
      <c r="BB31" s="70">
        <v>22.671022961039501</v>
      </c>
      <c r="BC31" s="70">
        <v>27.4837006600645</v>
      </c>
      <c r="BD31" s="70">
        <v>40.239046993772703</v>
      </c>
      <c r="BE31" s="70">
        <v>11.516003709853999</v>
      </c>
      <c r="BF31" s="70">
        <v>55.478795054346001</v>
      </c>
      <c r="BG31" s="70">
        <v>13.293806917631199</v>
      </c>
      <c r="BH31" s="70">
        <v>11.6259730500499</v>
      </c>
      <c r="BI31" s="70">
        <v>15.4269886741146</v>
      </c>
      <c r="BJ31" s="70">
        <v>19.591101959345501</v>
      </c>
      <c r="BK31" s="70">
        <v>19.169459746630899</v>
      </c>
      <c r="BL31" s="70">
        <v>18.736835403267801</v>
      </c>
      <c r="BM31" s="70">
        <v>18.804916107882502</v>
      </c>
      <c r="BN31" s="70">
        <v>15.2104994887811</v>
      </c>
      <c r="BO31" s="70">
        <v>17.471310304145799</v>
      </c>
      <c r="BP31" s="70">
        <v>25.6035798053287</v>
      </c>
      <c r="BQ31" s="70">
        <v>36.381560554632898</v>
      </c>
      <c r="BR31" s="70">
        <v>43.449596202874503</v>
      </c>
      <c r="BS31" s="70">
        <v>27.083256807959401</v>
      </c>
      <c r="BT31" s="70">
        <v>23.199989271129201</v>
      </c>
      <c r="BU31" s="70">
        <v>29.529157716846701</v>
      </c>
      <c r="BV31" s="70">
        <v>54.534964743786396</v>
      </c>
      <c r="BW31" s="70">
        <v>38.454104304105996</v>
      </c>
      <c r="BX31" s="70">
        <v>31.243171865818301</v>
      </c>
      <c r="BY31" s="70">
        <v>36.008842872456199</v>
      </c>
      <c r="BZ31" s="70">
        <v>43.666312935382997</v>
      </c>
      <c r="CA31" s="70">
        <v>36.968098832343401</v>
      </c>
      <c r="CB31" s="70">
        <v>37.000825792031897</v>
      </c>
      <c r="CC31" s="70">
        <v>23.312217657795099</v>
      </c>
      <c r="CD31" s="70">
        <v>30.823229917084699</v>
      </c>
      <c r="CE31" s="70">
        <v>33.567827385391197</v>
      </c>
      <c r="CF31" s="70">
        <v>40.252812846421001</v>
      </c>
      <c r="CG31" s="70">
        <v>32.302419973891503</v>
      </c>
      <c r="CH31" s="70">
        <v>34.079485692368799</v>
      </c>
    </row>
    <row r="32" spans="1:93" x14ac:dyDescent="0.35">
      <c r="A32" s="7"/>
      <c r="B32" s="7"/>
      <c r="C32" s="69" t="s">
        <v>96</v>
      </c>
      <c r="D32" s="69" t="s">
        <v>97</v>
      </c>
      <c r="E32" s="70">
        <v>513.28975017875496</v>
      </c>
      <c r="F32" s="70">
        <v>490.73986783028602</v>
      </c>
      <c r="G32" s="70">
        <v>497.94480912945698</v>
      </c>
      <c r="H32" s="70">
        <v>528.23881269491505</v>
      </c>
      <c r="I32" s="70">
        <v>552.32960419919402</v>
      </c>
      <c r="J32" s="70">
        <v>605.24370544969304</v>
      </c>
      <c r="K32" s="70">
        <v>555.86966081926096</v>
      </c>
      <c r="L32" s="70">
        <v>579.28096962520794</v>
      </c>
      <c r="M32" s="70">
        <v>510.85604022014297</v>
      </c>
      <c r="N32" s="70">
        <v>494.58278976076099</v>
      </c>
      <c r="O32" s="70">
        <v>513.51457235319504</v>
      </c>
      <c r="P32" s="70">
        <v>480.573171741615</v>
      </c>
      <c r="Q32" s="70">
        <v>500.75662867713601</v>
      </c>
      <c r="R32" s="70">
        <v>459.74970804638002</v>
      </c>
      <c r="S32" s="70">
        <v>391.56912918706701</v>
      </c>
      <c r="T32" s="70">
        <v>326.21607517162897</v>
      </c>
      <c r="U32" s="70">
        <v>341.58891858020399</v>
      </c>
      <c r="V32" s="70">
        <v>319.00957890615803</v>
      </c>
      <c r="W32" s="70">
        <v>325.47487183301598</v>
      </c>
      <c r="X32" s="70">
        <v>345.800583681901</v>
      </c>
      <c r="Y32" s="70">
        <v>362.47944114167302</v>
      </c>
      <c r="Z32" s="70">
        <v>374.08136737490702</v>
      </c>
      <c r="AA32" s="70">
        <v>426.42006805600897</v>
      </c>
      <c r="AB32" s="70">
        <v>433.20231464713601</v>
      </c>
      <c r="AC32" s="70">
        <v>401.92132360013397</v>
      </c>
      <c r="AD32" s="70">
        <v>453.16438346311998</v>
      </c>
      <c r="AE32" s="70">
        <v>439.155163588834</v>
      </c>
      <c r="AF32" s="70">
        <v>427.81020889390999</v>
      </c>
      <c r="AG32" s="70">
        <v>371.75960069485501</v>
      </c>
      <c r="AH32" s="70">
        <v>366.105530486693</v>
      </c>
      <c r="AI32" s="70">
        <v>332.92985128843401</v>
      </c>
      <c r="AJ32" s="70">
        <v>372.737977548343</v>
      </c>
      <c r="AK32" s="70">
        <v>380.90914994975401</v>
      </c>
      <c r="AL32" s="70">
        <v>330.16014045576901</v>
      </c>
      <c r="AM32" s="70">
        <v>318.37193578642399</v>
      </c>
      <c r="AN32" s="70">
        <v>301.39403466689498</v>
      </c>
      <c r="AO32" s="70">
        <v>394.75799181772197</v>
      </c>
      <c r="AP32" s="70">
        <v>376.19311246433602</v>
      </c>
      <c r="AQ32" s="70">
        <v>360.98629686406201</v>
      </c>
      <c r="AR32" s="70">
        <v>362.06809709932003</v>
      </c>
      <c r="AS32" s="70">
        <v>441.89169036503699</v>
      </c>
      <c r="AT32" s="70">
        <v>499.86484128561</v>
      </c>
      <c r="AU32" s="70">
        <v>528.89409608135895</v>
      </c>
      <c r="AV32" s="70">
        <v>447.229247720334</v>
      </c>
      <c r="AW32" s="70">
        <v>492.62535599607099</v>
      </c>
      <c r="AX32" s="70">
        <v>492.74771373308897</v>
      </c>
      <c r="AY32" s="70">
        <v>581.43381409056997</v>
      </c>
      <c r="AZ32" s="70">
        <v>611.18196118998299</v>
      </c>
      <c r="BA32" s="70">
        <v>589.02798914898096</v>
      </c>
      <c r="BB32" s="70">
        <v>655.50402141449001</v>
      </c>
      <c r="BC32" s="70">
        <v>690.06387788276504</v>
      </c>
      <c r="BD32" s="70">
        <v>701.51731835802605</v>
      </c>
      <c r="BE32" s="70">
        <v>744.35658580001905</v>
      </c>
      <c r="BF32" s="70">
        <v>722.765925950363</v>
      </c>
      <c r="BG32" s="70">
        <v>677.28987725500701</v>
      </c>
      <c r="BH32" s="70">
        <v>730.00218140925097</v>
      </c>
      <c r="BI32" s="70">
        <v>728.87236639032403</v>
      </c>
      <c r="BJ32" s="70">
        <v>675.66069737034002</v>
      </c>
      <c r="BK32" s="70">
        <v>664.18657241667097</v>
      </c>
      <c r="BL32" s="70">
        <v>697.38823402852597</v>
      </c>
      <c r="BM32" s="70">
        <v>682.31667840670104</v>
      </c>
      <c r="BN32" s="70">
        <v>551.66925159235905</v>
      </c>
      <c r="BO32" s="70">
        <v>625.18343137990701</v>
      </c>
      <c r="BP32" s="70">
        <v>603.12421946215295</v>
      </c>
      <c r="BQ32" s="70">
        <v>619.11698886210002</v>
      </c>
      <c r="BR32" s="70">
        <v>643.76149466798199</v>
      </c>
      <c r="BS32" s="70">
        <v>671.39934297592299</v>
      </c>
      <c r="BT32" s="70">
        <v>763.63089525799205</v>
      </c>
      <c r="BU32" s="70">
        <v>732.79686794223096</v>
      </c>
      <c r="BV32" s="70">
        <v>738.77332847429295</v>
      </c>
      <c r="BW32" s="70">
        <v>738.796058228079</v>
      </c>
      <c r="BX32" s="70">
        <v>691.28611334922402</v>
      </c>
      <c r="BY32" s="70">
        <v>698.36311241503904</v>
      </c>
      <c r="BZ32" s="70">
        <v>671.69332221313402</v>
      </c>
      <c r="CA32" s="70">
        <v>656.85259053206096</v>
      </c>
      <c r="CB32" s="70">
        <v>663.28852578301098</v>
      </c>
      <c r="CC32" s="70">
        <v>727.161440725067</v>
      </c>
      <c r="CD32" s="70">
        <v>719.81433862978395</v>
      </c>
      <c r="CE32" s="70">
        <v>773.37374609547203</v>
      </c>
      <c r="CF32" s="70">
        <v>699.12248711641405</v>
      </c>
      <c r="CG32" s="70">
        <v>687.137470633048</v>
      </c>
      <c r="CH32" s="70">
        <v>660.77366583544904</v>
      </c>
    </row>
    <row r="33" spans="1:86" x14ac:dyDescent="0.35">
      <c r="A33" s="7"/>
      <c r="B33" s="7"/>
      <c r="C33" s="69" t="s">
        <v>98</v>
      </c>
      <c r="D33" s="69" t="s">
        <v>99</v>
      </c>
      <c r="E33" s="70">
        <v>118.04944603586</v>
      </c>
      <c r="F33" s="70">
        <v>124.609818210548</v>
      </c>
      <c r="G33" s="70">
        <v>106.669325921693</v>
      </c>
      <c r="H33" s="70">
        <v>97.438985775212402</v>
      </c>
      <c r="I33" s="70">
        <v>101.469846928782</v>
      </c>
      <c r="J33" s="70">
        <v>96.557250570296802</v>
      </c>
      <c r="K33" s="70">
        <v>97.105293611763202</v>
      </c>
      <c r="L33" s="70">
        <v>104.685192600327</v>
      </c>
      <c r="M33" s="70">
        <v>92.065297850742894</v>
      </c>
      <c r="N33" s="70">
        <v>103.52832085955301</v>
      </c>
      <c r="O33" s="70">
        <v>108.771024887</v>
      </c>
      <c r="P33" s="70">
        <v>97.240872874806598</v>
      </c>
      <c r="Q33" s="70">
        <v>108.012365819374</v>
      </c>
      <c r="R33" s="70">
        <v>115.93473372888801</v>
      </c>
      <c r="S33" s="70">
        <v>110.837281183391</v>
      </c>
      <c r="T33" s="70">
        <v>123.13200136213</v>
      </c>
      <c r="U33" s="70">
        <v>112.309315340007</v>
      </c>
      <c r="V33" s="70">
        <v>94.535172604507807</v>
      </c>
      <c r="W33" s="70">
        <v>104.043670711668</v>
      </c>
      <c r="X33" s="70">
        <v>114.266558204799</v>
      </c>
      <c r="Y33" s="70">
        <v>87.429768474596102</v>
      </c>
      <c r="Z33" s="70">
        <v>92.3013782603945</v>
      </c>
      <c r="AA33" s="70">
        <v>104.36781240521201</v>
      </c>
      <c r="AB33" s="70">
        <v>91.829621459957096</v>
      </c>
      <c r="AC33" s="70">
        <v>108.190507026402</v>
      </c>
      <c r="AD33" s="70">
        <v>104.381246949911</v>
      </c>
      <c r="AE33" s="70">
        <v>96.890319609411904</v>
      </c>
      <c r="AF33" s="70">
        <v>87.411951532947597</v>
      </c>
      <c r="AG33" s="70">
        <v>86.960257571333699</v>
      </c>
      <c r="AH33" s="70">
        <v>96.429169067666606</v>
      </c>
      <c r="AI33" s="70">
        <v>91.468301539476101</v>
      </c>
      <c r="AJ33" s="70">
        <v>90.212545190846001</v>
      </c>
      <c r="AK33" s="70">
        <v>93.914858034147002</v>
      </c>
      <c r="AL33" s="70">
        <v>95.412437829490599</v>
      </c>
      <c r="AM33" s="70">
        <v>103.717775862952</v>
      </c>
      <c r="AN33" s="70">
        <v>102.977462609268</v>
      </c>
      <c r="AO33" s="70">
        <v>102.099090025856</v>
      </c>
      <c r="AP33" s="70">
        <v>114.500911182377</v>
      </c>
      <c r="AQ33" s="70">
        <v>106.772234633659</v>
      </c>
      <c r="AR33" s="70">
        <v>109.783477651357</v>
      </c>
      <c r="AS33" s="70">
        <v>88.088629515976095</v>
      </c>
      <c r="AT33" s="70">
        <v>85.857804369074302</v>
      </c>
      <c r="AU33" s="70">
        <v>82.864262163030702</v>
      </c>
      <c r="AV33" s="70">
        <v>87.058303133515395</v>
      </c>
      <c r="AW33" s="70">
        <v>90.134577327075903</v>
      </c>
      <c r="AX33" s="70">
        <v>95.038567489044794</v>
      </c>
      <c r="AY33" s="70">
        <v>94.4870445931045</v>
      </c>
      <c r="AZ33" s="70">
        <v>108.606455835365</v>
      </c>
      <c r="BA33" s="70">
        <v>107.06503591584899</v>
      </c>
      <c r="BB33" s="70">
        <v>112.83138348663999</v>
      </c>
      <c r="BC33" s="70">
        <v>116.19931092363601</v>
      </c>
      <c r="BD33" s="70">
        <v>101.298255416242</v>
      </c>
      <c r="BE33" s="70">
        <v>95.406858942486906</v>
      </c>
      <c r="BF33" s="70">
        <v>98.651701431728199</v>
      </c>
      <c r="BG33" s="70">
        <v>105.717920477955</v>
      </c>
      <c r="BH33" s="70">
        <v>104.96082417841301</v>
      </c>
      <c r="BI33" s="70">
        <v>108.203194608142</v>
      </c>
      <c r="BJ33" s="70">
        <v>105.088117549762</v>
      </c>
      <c r="BK33" s="70">
        <v>116.370480776199</v>
      </c>
      <c r="BL33" s="70">
        <v>113.69444701763101</v>
      </c>
      <c r="BM33" s="70">
        <v>117.574047150788</v>
      </c>
      <c r="BN33" s="70">
        <v>70.278618167816404</v>
      </c>
      <c r="BO33" s="70">
        <v>121.86269634282699</v>
      </c>
      <c r="BP33" s="70">
        <v>179.193507609829</v>
      </c>
      <c r="BQ33" s="70">
        <v>207.18118103598101</v>
      </c>
      <c r="BR33" s="70">
        <v>246.63247152275301</v>
      </c>
      <c r="BS33" s="70">
        <v>248.085745870268</v>
      </c>
      <c r="BT33" s="70">
        <v>246.72967500056899</v>
      </c>
      <c r="BU33" s="70">
        <v>270.40155322160899</v>
      </c>
      <c r="BV33" s="70">
        <v>265.21642147328799</v>
      </c>
      <c r="BW33" s="70">
        <v>250.28585210492301</v>
      </c>
      <c r="BX33" s="70">
        <v>253.07357665023699</v>
      </c>
      <c r="BY33" s="70">
        <v>261.22479859512202</v>
      </c>
      <c r="BZ33" s="70">
        <v>264.54648529501401</v>
      </c>
      <c r="CA33" s="70">
        <v>208.94437086795901</v>
      </c>
      <c r="CB33" s="70">
        <v>165.03885821820299</v>
      </c>
      <c r="CC33" s="70">
        <v>175.95847164484201</v>
      </c>
      <c r="CD33" s="70">
        <v>166.527910124942</v>
      </c>
      <c r="CE33" s="70">
        <v>165.92796181899601</v>
      </c>
      <c r="CF33" s="70">
        <v>167.40835813422899</v>
      </c>
      <c r="CG33" s="70">
        <v>152.26283265046899</v>
      </c>
      <c r="CH33" s="70">
        <v>157.459982911743</v>
      </c>
    </row>
    <row r="34" spans="1:86" x14ac:dyDescent="0.35">
      <c r="A34" s="7"/>
      <c r="B34" s="7"/>
      <c r="C34" s="69" t="s">
        <v>100</v>
      </c>
      <c r="D34" s="69" t="s">
        <v>101</v>
      </c>
      <c r="E34" s="70">
        <v>1033.1338910586301</v>
      </c>
      <c r="F34" s="70">
        <v>878.49633992623899</v>
      </c>
      <c r="G34" s="70">
        <v>801.50623324442995</v>
      </c>
      <c r="H34" s="70">
        <v>844.26992034617194</v>
      </c>
      <c r="I34" s="70">
        <v>1090.3335684983299</v>
      </c>
      <c r="J34" s="70">
        <v>1064.5383097392801</v>
      </c>
      <c r="K34" s="70">
        <v>1094.2696235823801</v>
      </c>
      <c r="L34" s="70">
        <v>1135.4686176319699</v>
      </c>
      <c r="M34" s="70">
        <v>1204.1732098024299</v>
      </c>
      <c r="N34" s="70">
        <v>1278.75389872139</v>
      </c>
      <c r="O34" s="70">
        <v>1244.7075037461</v>
      </c>
      <c r="P34" s="70">
        <v>1278.68584864903</v>
      </c>
      <c r="Q34" s="70">
        <v>1238.4266759036</v>
      </c>
      <c r="R34" s="70">
        <v>1252.0570996917099</v>
      </c>
      <c r="S34" s="70">
        <v>1249.4572664294301</v>
      </c>
      <c r="T34" s="70">
        <v>1121.57465658618</v>
      </c>
      <c r="U34" s="70">
        <v>869.930702041431</v>
      </c>
      <c r="V34" s="70">
        <v>562.76522494060805</v>
      </c>
      <c r="W34" s="70">
        <v>628.58169274561999</v>
      </c>
      <c r="X34" s="70">
        <v>622.98900799744797</v>
      </c>
      <c r="Y34" s="70">
        <v>681.73028488254295</v>
      </c>
      <c r="Z34" s="70">
        <v>717.42077175637303</v>
      </c>
      <c r="AA34" s="70">
        <v>822.23295017559406</v>
      </c>
      <c r="AB34" s="70">
        <v>963.72584535055705</v>
      </c>
      <c r="AC34" s="70">
        <v>1103.85790005116</v>
      </c>
      <c r="AD34" s="70">
        <v>1052.8139689332099</v>
      </c>
      <c r="AE34" s="70">
        <v>964.99877390618497</v>
      </c>
      <c r="AF34" s="70">
        <v>845.49818305805502</v>
      </c>
      <c r="AG34" s="70">
        <v>779.51323594362805</v>
      </c>
      <c r="AH34" s="70">
        <v>924.44194080169598</v>
      </c>
      <c r="AI34" s="70">
        <v>857.31077278841406</v>
      </c>
      <c r="AJ34" s="70">
        <v>828.78035174015099</v>
      </c>
      <c r="AK34" s="70">
        <v>710.79293379055696</v>
      </c>
      <c r="AL34" s="70">
        <v>683.65214540999602</v>
      </c>
      <c r="AM34" s="70">
        <v>656.76789739556102</v>
      </c>
      <c r="AN34" s="70">
        <v>649.85079434347404</v>
      </c>
      <c r="AO34" s="70">
        <v>704.65813841008503</v>
      </c>
      <c r="AP34" s="70">
        <v>790.41078225427395</v>
      </c>
      <c r="AQ34" s="70">
        <v>783.19578998100303</v>
      </c>
      <c r="AR34" s="70">
        <v>713.15652383587496</v>
      </c>
      <c r="AS34" s="70">
        <v>719.83560542082603</v>
      </c>
      <c r="AT34" s="70">
        <v>741.49271467214601</v>
      </c>
      <c r="AU34" s="70">
        <v>810.27779124782705</v>
      </c>
      <c r="AV34" s="70">
        <v>766.492318110719</v>
      </c>
      <c r="AW34" s="70">
        <v>678.575057642665</v>
      </c>
      <c r="AX34" s="70">
        <v>712.03247434165496</v>
      </c>
      <c r="AY34" s="70">
        <v>722.38379468017001</v>
      </c>
      <c r="AZ34" s="70">
        <v>796.47119999878305</v>
      </c>
      <c r="BA34" s="70">
        <v>839.92146590128596</v>
      </c>
      <c r="BB34" s="70">
        <v>816.224184413187</v>
      </c>
      <c r="BC34" s="70">
        <v>869.69380422538495</v>
      </c>
      <c r="BD34" s="70">
        <v>895.77045557836004</v>
      </c>
      <c r="BE34" s="70">
        <v>917.48237966090005</v>
      </c>
      <c r="BF34" s="70">
        <v>942.42531862017495</v>
      </c>
      <c r="BG34" s="70">
        <v>905.35477047306199</v>
      </c>
      <c r="BH34" s="70">
        <v>830.94821205327196</v>
      </c>
      <c r="BI34" s="70">
        <v>779.014356954253</v>
      </c>
      <c r="BJ34" s="70">
        <v>757.60972537967496</v>
      </c>
      <c r="BK34" s="70">
        <v>760.40710081672898</v>
      </c>
      <c r="BL34" s="70">
        <v>669.38807088854401</v>
      </c>
      <c r="BM34" s="70">
        <v>657.76379296688799</v>
      </c>
      <c r="BN34" s="70">
        <v>339.30973366677301</v>
      </c>
      <c r="BO34" s="70">
        <v>526.07235435043799</v>
      </c>
      <c r="BP34" s="70">
        <v>733.838877802159</v>
      </c>
      <c r="BQ34" s="70">
        <v>780.74992496246705</v>
      </c>
      <c r="BR34" s="70">
        <v>784.55543758127806</v>
      </c>
      <c r="BS34" s="70">
        <v>786.90420156365997</v>
      </c>
      <c r="BT34" s="70">
        <v>793.60701833952203</v>
      </c>
      <c r="BU34" s="70">
        <v>907.378417763637</v>
      </c>
      <c r="BV34" s="70">
        <v>868.27103833216097</v>
      </c>
      <c r="BW34" s="70">
        <v>836.93757842948105</v>
      </c>
      <c r="BX34" s="70">
        <v>879.01018416778902</v>
      </c>
      <c r="BY34" s="70">
        <v>885.92410124253195</v>
      </c>
      <c r="BZ34" s="70">
        <v>801.14106467722104</v>
      </c>
      <c r="CA34" s="70">
        <v>770.46670877058295</v>
      </c>
      <c r="CB34" s="70">
        <v>728.93218347877405</v>
      </c>
      <c r="CC34" s="70">
        <v>696.25897392368904</v>
      </c>
      <c r="CD34" s="70">
        <v>714.94444626057805</v>
      </c>
      <c r="CE34" s="70">
        <v>679.97387545841298</v>
      </c>
      <c r="CF34" s="70">
        <v>695.45041113904801</v>
      </c>
      <c r="CG34" s="70">
        <v>717.25586818856902</v>
      </c>
      <c r="CH34" s="70">
        <v>724.038507599936</v>
      </c>
    </row>
    <row r="35" spans="1:86" x14ac:dyDescent="0.35">
      <c r="A35" s="7"/>
      <c r="B35" s="7"/>
      <c r="C35" s="69" t="s">
        <v>102</v>
      </c>
      <c r="D35" s="69" t="s">
        <v>103</v>
      </c>
      <c r="E35" s="70">
        <v>864.14705801147102</v>
      </c>
      <c r="F35" s="70">
        <v>933.17336365867004</v>
      </c>
      <c r="G35" s="70">
        <v>794.98207354506405</v>
      </c>
      <c r="H35" s="70">
        <v>818.40255071435104</v>
      </c>
      <c r="I35" s="70">
        <v>747.231898024835</v>
      </c>
      <c r="J35" s="70">
        <v>916.47961993881404</v>
      </c>
      <c r="K35" s="70">
        <v>895.22818518569204</v>
      </c>
      <c r="L35" s="70">
        <v>783.61276783322796</v>
      </c>
      <c r="M35" s="70">
        <v>1037.17055819642</v>
      </c>
      <c r="N35" s="70">
        <v>861.51013404381297</v>
      </c>
      <c r="O35" s="70">
        <v>944.671588085351</v>
      </c>
      <c r="P35" s="70">
        <v>1070.3241456573501</v>
      </c>
      <c r="Q35" s="70">
        <v>1195.0672038401001</v>
      </c>
      <c r="R35" s="70">
        <v>937.21126767092801</v>
      </c>
      <c r="S35" s="70">
        <v>790.04276701919696</v>
      </c>
      <c r="T35" s="70">
        <v>374.362305636781</v>
      </c>
      <c r="U35" s="70">
        <v>183.991575090167</v>
      </c>
      <c r="V35" s="70">
        <v>116.79364270314601</v>
      </c>
      <c r="W35" s="70">
        <v>167.80162451481601</v>
      </c>
      <c r="X35" s="70">
        <v>173.45172371389299</v>
      </c>
      <c r="Y35" s="70">
        <v>240.23096024742301</v>
      </c>
      <c r="Z35" s="70">
        <v>271.37027513470599</v>
      </c>
      <c r="AA35" s="70">
        <v>343.34778585984498</v>
      </c>
      <c r="AB35" s="70">
        <v>403.744771083758</v>
      </c>
      <c r="AC35" s="70">
        <v>484.91237441622599</v>
      </c>
      <c r="AD35" s="70">
        <v>473.26775361434102</v>
      </c>
      <c r="AE35" s="70">
        <v>543.96743943978299</v>
      </c>
      <c r="AF35" s="70">
        <v>623.90477271325199</v>
      </c>
      <c r="AG35" s="70">
        <v>570.59049074083998</v>
      </c>
      <c r="AH35" s="70">
        <v>559.52686279854299</v>
      </c>
      <c r="AI35" s="70">
        <v>487.897202361209</v>
      </c>
      <c r="AJ35" s="70">
        <v>454.951105327287</v>
      </c>
      <c r="AK35" s="70">
        <v>400.80970414778398</v>
      </c>
      <c r="AL35" s="70">
        <v>436.93910265564199</v>
      </c>
      <c r="AM35" s="70">
        <v>374.04439763674901</v>
      </c>
      <c r="AN35" s="70">
        <v>461.11226731019502</v>
      </c>
      <c r="AO35" s="70">
        <v>357.63129821498802</v>
      </c>
      <c r="AP35" s="70">
        <v>397.35437741922499</v>
      </c>
      <c r="AQ35" s="70">
        <v>450.71151836762903</v>
      </c>
      <c r="AR35" s="70">
        <v>379.76756187055599</v>
      </c>
      <c r="AS35" s="70">
        <v>494.05428865539801</v>
      </c>
      <c r="AT35" s="70">
        <v>593.96872367448202</v>
      </c>
      <c r="AU35" s="70">
        <v>685.519508257246</v>
      </c>
      <c r="AV35" s="70">
        <v>755.40936921647994</v>
      </c>
      <c r="AW35" s="70">
        <v>704.66863794621599</v>
      </c>
      <c r="AX35" s="70">
        <v>621.72088026023903</v>
      </c>
      <c r="AY35" s="70">
        <v>643.196819298283</v>
      </c>
      <c r="AZ35" s="70">
        <v>683.557356380584</v>
      </c>
      <c r="BA35" s="70">
        <v>829.37123849863895</v>
      </c>
      <c r="BB35" s="70">
        <v>899.06367282158897</v>
      </c>
      <c r="BC35" s="70">
        <v>858.75329260269405</v>
      </c>
      <c r="BD35" s="70">
        <v>988.89560193184798</v>
      </c>
      <c r="BE35" s="70">
        <v>1052.3091746441</v>
      </c>
      <c r="BF35" s="70">
        <v>1044.8877580639301</v>
      </c>
      <c r="BG35" s="70">
        <v>946.27751222462302</v>
      </c>
      <c r="BH35" s="70">
        <v>1015.0704967041499</v>
      </c>
      <c r="BI35" s="70">
        <v>989.96516858863401</v>
      </c>
      <c r="BJ35" s="70">
        <v>951.89945610796997</v>
      </c>
      <c r="BK35" s="70">
        <v>857.86504842338798</v>
      </c>
      <c r="BL35" s="70">
        <v>662.92026726571498</v>
      </c>
      <c r="BM35" s="70">
        <v>558.18065228564501</v>
      </c>
      <c r="BN35" s="70">
        <v>213.081620962774</v>
      </c>
      <c r="BO35" s="70">
        <v>642.39905078355196</v>
      </c>
      <c r="BP35" s="70">
        <v>781.08049979447901</v>
      </c>
      <c r="BQ35" s="70">
        <v>746.49759420788803</v>
      </c>
      <c r="BR35" s="70">
        <v>796.56410011693902</v>
      </c>
      <c r="BS35" s="70">
        <v>828.75033876875102</v>
      </c>
      <c r="BT35" s="70">
        <v>853.96385558495297</v>
      </c>
      <c r="BU35" s="70">
        <v>949.55229122267599</v>
      </c>
      <c r="BV35" s="70">
        <v>827.40926534437597</v>
      </c>
      <c r="BW35" s="70">
        <v>854.887758640274</v>
      </c>
      <c r="BX35" s="70">
        <v>921.79677779987503</v>
      </c>
      <c r="BY35" s="70">
        <v>1018.8820921824999</v>
      </c>
      <c r="BZ35" s="70">
        <v>1001.27264358285</v>
      </c>
      <c r="CA35" s="70">
        <v>954.55478034421901</v>
      </c>
      <c r="CB35" s="70">
        <v>978.26075292756104</v>
      </c>
      <c r="CC35" s="70">
        <v>923.00555282582695</v>
      </c>
      <c r="CD35" s="70">
        <v>804.52257265810397</v>
      </c>
      <c r="CE35" s="70">
        <v>780.94499602957603</v>
      </c>
      <c r="CF35" s="70">
        <v>693.41107925021595</v>
      </c>
      <c r="CG35" s="70">
        <v>558.78929809010799</v>
      </c>
      <c r="CH35" s="70">
        <v>722.07028763571896</v>
      </c>
    </row>
    <row r="36" spans="1:86" x14ac:dyDescent="0.35">
      <c r="A36" s="7"/>
      <c r="B36" s="7"/>
      <c r="C36" s="69" t="s">
        <v>104</v>
      </c>
      <c r="D36" s="69" t="s">
        <v>8</v>
      </c>
      <c r="E36" s="70">
        <v>3722.7851108319101</v>
      </c>
      <c r="F36" s="70">
        <v>3559.22076716827</v>
      </c>
      <c r="G36" s="70">
        <v>3608.4051591473299</v>
      </c>
      <c r="H36" s="70">
        <v>3627.94177670303</v>
      </c>
      <c r="I36" s="70">
        <v>3642.7961725770301</v>
      </c>
      <c r="J36" s="70">
        <v>3804.3827091240601</v>
      </c>
      <c r="K36" s="70">
        <v>3819.7525146644198</v>
      </c>
      <c r="L36" s="70">
        <v>3840.7706727950599</v>
      </c>
      <c r="M36" s="70">
        <v>3977.8085631609902</v>
      </c>
      <c r="N36" s="70">
        <v>4126.8667920737998</v>
      </c>
      <c r="O36" s="70">
        <v>3790.451730282</v>
      </c>
      <c r="P36" s="70">
        <v>3663.0358779138401</v>
      </c>
      <c r="Q36" s="70">
        <v>3849.01837626325</v>
      </c>
      <c r="R36" s="70">
        <v>3559.4013080387399</v>
      </c>
      <c r="S36" s="70">
        <v>3044.7718765078498</v>
      </c>
      <c r="T36" s="70">
        <v>2462.02254874245</v>
      </c>
      <c r="U36" s="70">
        <v>1647.0663064686701</v>
      </c>
      <c r="V36" s="70">
        <v>1534.3947060918999</v>
      </c>
      <c r="W36" s="70">
        <v>2036.7672086280199</v>
      </c>
      <c r="X36" s="70">
        <v>2262.1979237048499</v>
      </c>
      <c r="Y36" s="70">
        <v>2654.93789961316</v>
      </c>
      <c r="Z36" s="70">
        <v>3011.0604354932202</v>
      </c>
      <c r="AA36" s="70">
        <v>3229.8518100599699</v>
      </c>
      <c r="AB36" s="70">
        <v>3534.5758868744401</v>
      </c>
      <c r="AC36" s="70">
        <v>3837.9334422216998</v>
      </c>
      <c r="AD36" s="70">
        <v>3809.83514910951</v>
      </c>
      <c r="AE36" s="70">
        <v>3449.1804286920501</v>
      </c>
      <c r="AF36" s="70">
        <v>3411.41390404514</v>
      </c>
      <c r="AG36" s="70">
        <v>3235.2564451088001</v>
      </c>
      <c r="AH36" s="70">
        <v>3014.9739985505198</v>
      </c>
      <c r="AI36" s="70">
        <v>2933.4556976783501</v>
      </c>
      <c r="AJ36" s="70">
        <v>2847.3325224311802</v>
      </c>
      <c r="AK36" s="70">
        <v>2892.8430465357701</v>
      </c>
      <c r="AL36" s="70">
        <v>2825.9488677915601</v>
      </c>
      <c r="AM36" s="70">
        <v>3023.1615328233702</v>
      </c>
      <c r="AN36" s="70">
        <v>3179.2102507222598</v>
      </c>
      <c r="AO36" s="70">
        <v>3203.6282074708802</v>
      </c>
      <c r="AP36" s="70">
        <v>3300.9817310267599</v>
      </c>
      <c r="AQ36" s="70">
        <v>3220.9891122271001</v>
      </c>
      <c r="AR36" s="70">
        <v>3047.58077854883</v>
      </c>
      <c r="AS36" s="70">
        <v>2906.5860575619599</v>
      </c>
      <c r="AT36" s="70">
        <v>3155.36444887382</v>
      </c>
      <c r="AU36" s="70">
        <v>3334.49970734919</v>
      </c>
      <c r="AV36" s="70">
        <v>3326.5000266206198</v>
      </c>
      <c r="AW36" s="70">
        <v>3233.1944641274599</v>
      </c>
      <c r="AX36" s="70">
        <v>3160.6166621683201</v>
      </c>
      <c r="AY36" s="70">
        <v>3191.2580950301699</v>
      </c>
      <c r="AZ36" s="70">
        <v>3166.7355325399799</v>
      </c>
      <c r="BA36" s="70">
        <v>3289.5208134698801</v>
      </c>
      <c r="BB36" s="70">
        <v>3409.6622196930298</v>
      </c>
      <c r="BC36" s="70">
        <v>3567.0415404618998</v>
      </c>
      <c r="BD36" s="70">
        <v>3929.4205963954</v>
      </c>
      <c r="BE36" s="70">
        <v>4010.9286797269801</v>
      </c>
      <c r="BF36" s="70">
        <v>3863.9578775748701</v>
      </c>
      <c r="BG36" s="70">
        <v>3667.21672720372</v>
      </c>
      <c r="BH36" s="70">
        <v>3729.9855183936602</v>
      </c>
      <c r="BI36" s="70">
        <v>3646.5320266123599</v>
      </c>
      <c r="BJ36" s="70">
        <v>3610.2791038166301</v>
      </c>
      <c r="BK36" s="70">
        <v>3568.25848990536</v>
      </c>
      <c r="BL36" s="70">
        <v>3479.6910830910201</v>
      </c>
      <c r="BM36" s="70">
        <v>3168.3253010649701</v>
      </c>
      <c r="BN36" s="70">
        <v>1473.9183004900799</v>
      </c>
      <c r="BO36" s="70">
        <v>2994.5432551357399</v>
      </c>
      <c r="BP36" s="70">
        <v>3355.0849563367101</v>
      </c>
      <c r="BQ36" s="70">
        <v>3357.49326782658</v>
      </c>
      <c r="BR36" s="70">
        <v>3394.42298669308</v>
      </c>
      <c r="BS36" s="70">
        <v>3491.35787591096</v>
      </c>
      <c r="BT36" s="70">
        <v>3523.66091221022</v>
      </c>
      <c r="BU36" s="70">
        <v>3660.21033692829</v>
      </c>
      <c r="BV36" s="70">
        <v>3376.5839258169199</v>
      </c>
      <c r="BW36" s="70">
        <v>3417.8034576208802</v>
      </c>
      <c r="BX36" s="70">
        <v>3508.9660724036798</v>
      </c>
      <c r="BY36" s="70">
        <v>3501.2246350775899</v>
      </c>
      <c r="BZ36" s="70">
        <v>3432.1826792360498</v>
      </c>
      <c r="CA36" s="70">
        <v>3384.2995514110098</v>
      </c>
      <c r="CB36" s="70">
        <v>3279.48531987262</v>
      </c>
      <c r="CC36" s="70">
        <v>3137.77912041843</v>
      </c>
      <c r="CD36" s="70">
        <v>2955.6115587286699</v>
      </c>
      <c r="CE36" s="70">
        <v>2884.2566573046502</v>
      </c>
      <c r="CF36" s="70">
        <v>2735.0408205377698</v>
      </c>
      <c r="CG36" s="70">
        <v>2687.9977145517801</v>
      </c>
      <c r="CH36" s="70">
        <v>2751.2602815202199</v>
      </c>
    </row>
    <row r="37" spans="1:86" x14ac:dyDescent="0.35">
      <c r="A37" s="7"/>
      <c r="B37" s="7"/>
      <c r="C37" s="69" t="s">
        <v>105</v>
      </c>
      <c r="D37" s="69" t="s">
        <v>10</v>
      </c>
      <c r="E37" s="70">
        <v>1143.21324382692</v>
      </c>
      <c r="F37" s="70">
        <v>1258.8928889147101</v>
      </c>
      <c r="G37" s="70">
        <v>1270.6854977600899</v>
      </c>
      <c r="H37" s="70">
        <v>1247.6706958448699</v>
      </c>
      <c r="I37" s="70">
        <v>1259.05922058122</v>
      </c>
      <c r="J37" s="70">
        <v>1462.85574110318</v>
      </c>
      <c r="K37" s="70">
        <v>1360.72375673734</v>
      </c>
      <c r="L37" s="70">
        <v>1302.4500441990899</v>
      </c>
      <c r="M37" s="70">
        <v>1245.2746492880201</v>
      </c>
      <c r="N37" s="70">
        <v>1153.0320804073999</v>
      </c>
      <c r="O37" s="70">
        <v>1076.0229447766301</v>
      </c>
      <c r="P37" s="70">
        <v>1060.5279668722801</v>
      </c>
      <c r="Q37" s="70">
        <v>1170.1678605142299</v>
      </c>
      <c r="R37" s="70">
        <v>1028.5418392393599</v>
      </c>
      <c r="S37" s="70">
        <v>949.97916120993602</v>
      </c>
      <c r="T37" s="70">
        <v>901.90960971665504</v>
      </c>
      <c r="U37" s="70">
        <v>848.79581008517198</v>
      </c>
      <c r="V37" s="70">
        <v>845.85638535139697</v>
      </c>
      <c r="W37" s="70">
        <v>939.67762003762903</v>
      </c>
      <c r="X37" s="70">
        <v>970.913325322574</v>
      </c>
      <c r="Y37" s="70">
        <v>844.71401320392795</v>
      </c>
      <c r="Z37" s="70">
        <v>924.33773018831198</v>
      </c>
      <c r="AA37" s="70">
        <v>1018.60130132497</v>
      </c>
      <c r="AB37" s="70">
        <v>1030.58848335314</v>
      </c>
      <c r="AC37" s="70">
        <v>1011.72693449027</v>
      </c>
      <c r="AD37" s="70">
        <v>978.959295679707</v>
      </c>
      <c r="AE37" s="70">
        <v>948.08836539600497</v>
      </c>
      <c r="AF37" s="70">
        <v>1010.94983998911</v>
      </c>
      <c r="AG37" s="70">
        <v>934.98692707398004</v>
      </c>
      <c r="AH37" s="70">
        <v>919.19715101474003</v>
      </c>
      <c r="AI37" s="70">
        <v>882.59171357771004</v>
      </c>
      <c r="AJ37" s="70">
        <v>916.40898053899002</v>
      </c>
      <c r="AK37" s="70">
        <v>965.42300442031603</v>
      </c>
      <c r="AL37" s="70">
        <v>1014.74537800777</v>
      </c>
      <c r="AM37" s="70">
        <v>1076.2564864369899</v>
      </c>
      <c r="AN37" s="70">
        <v>991.85988297213498</v>
      </c>
      <c r="AO37" s="70">
        <v>912.41422252540804</v>
      </c>
      <c r="AP37" s="70">
        <v>836.53134001535102</v>
      </c>
      <c r="AQ37" s="70">
        <v>779.09245161997603</v>
      </c>
      <c r="AR37" s="70">
        <v>740.50376094428395</v>
      </c>
      <c r="AS37" s="70">
        <v>752.64273698636896</v>
      </c>
      <c r="AT37" s="70">
        <v>744.30871125650106</v>
      </c>
      <c r="AU37" s="70">
        <v>767.86804164871796</v>
      </c>
      <c r="AV37" s="70">
        <v>815.58662918689697</v>
      </c>
      <c r="AW37" s="70">
        <v>886.77051005577198</v>
      </c>
      <c r="AX37" s="70">
        <v>854.81568981533201</v>
      </c>
      <c r="AY37" s="70">
        <v>873.21955161291203</v>
      </c>
      <c r="AZ37" s="70">
        <v>925.97626442938201</v>
      </c>
      <c r="BA37" s="70">
        <v>984.35049357486503</v>
      </c>
      <c r="BB37" s="70">
        <v>1075.44171949567</v>
      </c>
      <c r="BC37" s="70">
        <v>1133.4618514997601</v>
      </c>
      <c r="BD37" s="70">
        <v>1234.6013786659501</v>
      </c>
      <c r="BE37" s="70">
        <v>1262.70522893216</v>
      </c>
      <c r="BF37" s="70">
        <v>1187.27797252511</v>
      </c>
      <c r="BG37" s="70">
        <v>1192.7120669165499</v>
      </c>
      <c r="BH37" s="70">
        <v>1160.8942598630299</v>
      </c>
      <c r="BI37" s="70">
        <v>1103.36896359967</v>
      </c>
      <c r="BJ37" s="70">
        <v>1115.71281226527</v>
      </c>
      <c r="BK37" s="70">
        <v>1149.0725441179</v>
      </c>
      <c r="BL37" s="70">
        <v>1253.8625140304</v>
      </c>
      <c r="BM37" s="70">
        <v>1114.16675712798</v>
      </c>
      <c r="BN37" s="70">
        <v>452.67711772086602</v>
      </c>
      <c r="BO37" s="70">
        <v>1007.88277528626</v>
      </c>
      <c r="BP37" s="70">
        <v>1019.01716667471</v>
      </c>
      <c r="BQ37" s="70">
        <v>1121.44950259813</v>
      </c>
      <c r="BR37" s="70">
        <v>1121.6822621225699</v>
      </c>
      <c r="BS37" s="70">
        <v>1125.45333559138</v>
      </c>
      <c r="BT37" s="70">
        <v>1124.75360215003</v>
      </c>
      <c r="BU37" s="70">
        <v>1113.62022262596</v>
      </c>
      <c r="BV37" s="70">
        <v>1109.33401983621</v>
      </c>
      <c r="BW37" s="70">
        <v>1036.7138381074101</v>
      </c>
      <c r="BX37" s="70">
        <v>1091.6529731669</v>
      </c>
      <c r="BY37" s="70">
        <v>1088.2558314394601</v>
      </c>
      <c r="BZ37" s="70">
        <v>1031.89562568673</v>
      </c>
      <c r="CA37" s="70">
        <v>1050.8598996404601</v>
      </c>
      <c r="CB37" s="70">
        <v>1032.46537666212</v>
      </c>
      <c r="CC37" s="70">
        <v>1016.38213592099</v>
      </c>
      <c r="CD37" s="70">
        <v>954.22284514891305</v>
      </c>
      <c r="CE37" s="70">
        <v>930.35013422744601</v>
      </c>
      <c r="CF37" s="70">
        <v>924.43395447459102</v>
      </c>
      <c r="CG37" s="70">
        <v>926.286372638187</v>
      </c>
      <c r="CH37" s="70">
        <v>896.88573829239101</v>
      </c>
    </row>
    <row r="38" spans="1:86" x14ac:dyDescent="0.35">
      <c r="A38" s="7"/>
      <c r="B38" s="7"/>
      <c r="C38" s="69" t="s">
        <v>106</v>
      </c>
      <c r="D38" s="69" t="s">
        <v>107</v>
      </c>
      <c r="E38" s="70">
        <v>590.70983656850501</v>
      </c>
      <c r="F38" s="70">
        <v>526.155369674403</v>
      </c>
      <c r="G38" s="70">
        <v>566.37403141989296</v>
      </c>
      <c r="H38" s="70">
        <v>509.72745885517799</v>
      </c>
      <c r="I38" s="70">
        <v>577.01468487818499</v>
      </c>
      <c r="J38" s="70">
        <v>518.68863598759901</v>
      </c>
      <c r="K38" s="70">
        <v>568.80036627481797</v>
      </c>
      <c r="L38" s="70">
        <v>646.55572461293298</v>
      </c>
      <c r="M38" s="70">
        <v>642.33454662877205</v>
      </c>
      <c r="N38" s="70">
        <v>680.525517479477</v>
      </c>
      <c r="O38" s="70">
        <v>694.99337630212096</v>
      </c>
      <c r="P38" s="70">
        <v>619.52840974739399</v>
      </c>
      <c r="Q38" s="70">
        <v>736.52889027427398</v>
      </c>
      <c r="R38" s="70">
        <v>718.11558439182204</v>
      </c>
      <c r="S38" s="70">
        <v>704.76923116530702</v>
      </c>
      <c r="T38" s="70">
        <v>631.28510023449496</v>
      </c>
      <c r="U38" s="70">
        <v>521.59217930256</v>
      </c>
      <c r="V38" s="70">
        <v>524.12448254494302</v>
      </c>
      <c r="W38" s="70">
        <v>543.45327687090401</v>
      </c>
      <c r="X38" s="70">
        <v>579.42431177525305</v>
      </c>
      <c r="Y38" s="70">
        <v>577.36362675123496</v>
      </c>
      <c r="Z38" s="70">
        <v>657.65257969221398</v>
      </c>
      <c r="AA38" s="70">
        <v>624.14297926586198</v>
      </c>
      <c r="AB38" s="70">
        <v>784.07783974265499</v>
      </c>
      <c r="AC38" s="70">
        <v>788.98724351273495</v>
      </c>
      <c r="AD38" s="70">
        <v>861.44741882421101</v>
      </c>
      <c r="AE38" s="70">
        <v>780.18623670338604</v>
      </c>
      <c r="AF38" s="70">
        <v>837.02145368207402</v>
      </c>
      <c r="AG38" s="70">
        <v>771.34533397159203</v>
      </c>
      <c r="AH38" s="70">
        <v>850.64008938899997</v>
      </c>
      <c r="AI38" s="70">
        <v>772.64949995114796</v>
      </c>
      <c r="AJ38" s="70">
        <v>678.08851931079698</v>
      </c>
      <c r="AK38" s="70">
        <v>698.87185123542997</v>
      </c>
      <c r="AL38" s="70">
        <v>668.08557274724001</v>
      </c>
      <c r="AM38" s="70">
        <v>733.63101964034195</v>
      </c>
      <c r="AN38" s="70">
        <v>781.95458763513295</v>
      </c>
      <c r="AO38" s="70">
        <v>688.99755347346104</v>
      </c>
      <c r="AP38" s="70">
        <v>684.53946612130198</v>
      </c>
      <c r="AQ38" s="70">
        <v>694.818950335198</v>
      </c>
      <c r="AR38" s="70">
        <v>652.64767132792201</v>
      </c>
      <c r="AS38" s="70">
        <v>739.38591341127903</v>
      </c>
      <c r="AT38" s="70">
        <v>767.52408949334904</v>
      </c>
      <c r="AU38" s="70">
        <v>825.02168628518496</v>
      </c>
      <c r="AV38" s="70">
        <v>771.36683888329401</v>
      </c>
      <c r="AW38" s="70">
        <v>832.50942015955502</v>
      </c>
      <c r="AX38" s="70">
        <v>897.94952594492997</v>
      </c>
      <c r="AY38" s="70">
        <v>907.61052111781703</v>
      </c>
      <c r="AZ38" s="70">
        <v>976.59294932182797</v>
      </c>
      <c r="BA38" s="70">
        <v>936.64397170890197</v>
      </c>
      <c r="BB38" s="70">
        <v>1036.1650244805001</v>
      </c>
      <c r="BC38" s="70">
        <v>1011.0966094323001</v>
      </c>
      <c r="BD38" s="70">
        <v>1055.5087658098801</v>
      </c>
      <c r="BE38" s="70">
        <v>1052.8512379561</v>
      </c>
      <c r="BF38" s="70">
        <v>1065.3469496549501</v>
      </c>
      <c r="BG38" s="70">
        <v>1072.78100866416</v>
      </c>
      <c r="BH38" s="70">
        <v>1056.0987931366501</v>
      </c>
      <c r="BI38" s="70">
        <v>1030.2414940700801</v>
      </c>
      <c r="BJ38" s="70">
        <v>1033.51387404503</v>
      </c>
      <c r="BK38" s="70">
        <v>1046.84791701323</v>
      </c>
      <c r="BL38" s="70">
        <v>1002.09192607305</v>
      </c>
      <c r="BM38" s="70">
        <v>963.55555790401604</v>
      </c>
      <c r="BN38" s="70">
        <v>673.73232629955601</v>
      </c>
      <c r="BO38" s="70">
        <v>976.97887578156201</v>
      </c>
      <c r="BP38" s="70">
        <v>938.85844547702698</v>
      </c>
      <c r="BQ38" s="70">
        <v>970.19030637919604</v>
      </c>
      <c r="BR38" s="70">
        <v>997.42955868856302</v>
      </c>
      <c r="BS38" s="70">
        <v>1026.5036932468299</v>
      </c>
      <c r="BT38" s="70">
        <v>1055.7504272993799</v>
      </c>
      <c r="BU38" s="70">
        <v>1121.2287906476299</v>
      </c>
      <c r="BV38" s="70">
        <v>1012.90504981114</v>
      </c>
      <c r="BW38" s="70">
        <v>1066.2876965722301</v>
      </c>
      <c r="BX38" s="70">
        <v>1112.8054216974499</v>
      </c>
      <c r="BY38" s="70">
        <v>1097.6549350826201</v>
      </c>
      <c r="BZ38" s="70">
        <v>1086.7449772837699</v>
      </c>
      <c r="CA38" s="70">
        <v>1119.99550134426</v>
      </c>
      <c r="CB38" s="70">
        <v>1160.4049412260399</v>
      </c>
      <c r="CC38" s="70">
        <v>1115.97022376222</v>
      </c>
      <c r="CD38" s="70">
        <v>1103.96559915487</v>
      </c>
      <c r="CE38" s="70">
        <v>1062.77996657678</v>
      </c>
      <c r="CF38" s="70">
        <v>1071.29641902605</v>
      </c>
      <c r="CG38" s="70">
        <v>1092.28136537769</v>
      </c>
      <c r="CH38" s="70">
        <v>1114.2097160022299</v>
      </c>
    </row>
    <row r="39" spans="1:86" x14ac:dyDescent="0.35">
      <c r="A39" s="7"/>
      <c r="B39" s="7"/>
      <c r="C39" s="69" t="s">
        <v>108</v>
      </c>
      <c r="D39" s="69" t="s">
        <v>12</v>
      </c>
      <c r="E39" s="70">
        <v>764.02824069721203</v>
      </c>
      <c r="F39" s="70">
        <v>737.618038630407</v>
      </c>
      <c r="G39" s="70">
        <v>796.90195334954001</v>
      </c>
      <c r="H39" s="70">
        <v>720.78908431501895</v>
      </c>
      <c r="I39" s="70">
        <v>880.24518294497</v>
      </c>
      <c r="J39" s="70">
        <v>896.68820174881</v>
      </c>
      <c r="K39" s="70">
        <v>957.71637631820795</v>
      </c>
      <c r="L39" s="70">
        <v>927.75691514069001</v>
      </c>
      <c r="M39" s="70">
        <v>1048.4823678497901</v>
      </c>
      <c r="N39" s="70">
        <v>1075.1348717602</v>
      </c>
      <c r="O39" s="70">
        <v>1039.0078086031799</v>
      </c>
      <c r="P39" s="70">
        <v>1072.2903301937599</v>
      </c>
      <c r="Q39" s="70">
        <v>1178.50610478047</v>
      </c>
      <c r="R39" s="70">
        <v>1139.6086678260499</v>
      </c>
      <c r="S39" s="70">
        <v>1034.49919029172</v>
      </c>
      <c r="T39" s="70">
        <v>990.628318999616</v>
      </c>
      <c r="U39" s="70">
        <v>846.15699006294506</v>
      </c>
      <c r="V39" s="70">
        <v>876.77513129052295</v>
      </c>
      <c r="W39" s="70">
        <v>799.48270008954205</v>
      </c>
      <c r="X39" s="70">
        <v>769.68918896864204</v>
      </c>
      <c r="Y39" s="70">
        <v>794.82364592711701</v>
      </c>
      <c r="Z39" s="70">
        <v>789.16579126497197</v>
      </c>
      <c r="AA39" s="70">
        <v>868.05485609377297</v>
      </c>
      <c r="AB39" s="70">
        <v>874.81889094444102</v>
      </c>
      <c r="AC39" s="70">
        <v>890.83136476420896</v>
      </c>
      <c r="AD39" s="70">
        <v>876.27286795381497</v>
      </c>
      <c r="AE39" s="70">
        <v>835.81664722364405</v>
      </c>
      <c r="AF39" s="70">
        <v>911.17713241724095</v>
      </c>
      <c r="AG39" s="70">
        <v>795.72656035453599</v>
      </c>
      <c r="AH39" s="70">
        <v>786.48280908353001</v>
      </c>
      <c r="AI39" s="70">
        <v>674.75193975070101</v>
      </c>
      <c r="AJ39" s="70">
        <v>665.00487449888203</v>
      </c>
      <c r="AK39" s="70">
        <v>773.85264906489203</v>
      </c>
      <c r="AL39" s="70">
        <v>858.723961660079</v>
      </c>
      <c r="AM39" s="70">
        <v>926.44322770874101</v>
      </c>
      <c r="AN39" s="70">
        <v>963.42729243994097</v>
      </c>
      <c r="AO39" s="70">
        <v>962.07447926413499</v>
      </c>
      <c r="AP39" s="70">
        <v>960.09184420558699</v>
      </c>
      <c r="AQ39" s="70">
        <v>943.90498980662403</v>
      </c>
      <c r="AR39" s="70">
        <v>900.21363493001604</v>
      </c>
      <c r="AS39" s="70">
        <v>846.99147687863604</v>
      </c>
      <c r="AT39" s="70">
        <v>852.469336459121</v>
      </c>
      <c r="AU39" s="70">
        <v>909.79391525097901</v>
      </c>
      <c r="AV39" s="70">
        <v>935.92052641840996</v>
      </c>
      <c r="AW39" s="70">
        <v>1172.96583800238</v>
      </c>
      <c r="AX39" s="70">
        <v>1209.2116308937</v>
      </c>
      <c r="AY39" s="70">
        <v>1326.34089368884</v>
      </c>
      <c r="AZ39" s="70">
        <v>1478.8830209786599</v>
      </c>
      <c r="BA39" s="70">
        <v>1479.50145597035</v>
      </c>
      <c r="BB39" s="70">
        <v>1672.94633082629</v>
      </c>
      <c r="BC39" s="70">
        <v>1940.86321198561</v>
      </c>
      <c r="BD39" s="70">
        <v>2203.7249892494601</v>
      </c>
      <c r="BE39" s="70">
        <v>2351.75749466242</v>
      </c>
      <c r="BF39" s="70">
        <v>2281.67260856745</v>
      </c>
      <c r="BG39" s="70">
        <v>2193.9995158025799</v>
      </c>
      <c r="BH39" s="70">
        <v>2143.7831042196299</v>
      </c>
      <c r="BI39" s="70">
        <v>2110.7263615299498</v>
      </c>
      <c r="BJ39" s="70">
        <v>1933.0696817108201</v>
      </c>
      <c r="BK39" s="70">
        <v>1801.0503507318999</v>
      </c>
      <c r="BL39" s="70">
        <v>1699.64652307963</v>
      </c>
      <c r="BM39" s="70">
        <v>1634.3010696311201</v>
      </c>
      <c r="BN39" s="70">
        <v>1242.0122266610001</v>
      </c>
      <c r="BO39" s="70">
        <v>1696.24090404512</v>
      </c>
      <c r="BP39" s="70">
        <v>1679.2585363713799</v>
      </c>
      <c r="BQ39" s="70">
        <v>1607.4671179516199</v>
      </c>
      <c r="BR39" s="70">
        <v>1561.5363229588299</v>
      </c>
      <c r="BS39" s="70">
        <v>1468.45469751002</v>
      </c>
      <c r="BT39" s="70">
        <v>1568.21220795925</v>
      </c>
      <c r="BU39" s="70">
        <v>1654.00665024716</v>
      </c>
      <c r="BV39" s="70">
        <v>1644.04814497589</v>
      </c>
      <c r="BW39" s="70">
        <v>1738.2667969741201</v>
      </c>
      <c r="BX39" s="70">
        <v>1782.5657241343499</v>
      </c>
      <c r="BY39" s="70">
        <v>1791.80176679478</v>
      </c>
      <c r="BZ39" s="70">
        <v>1759.3688465887101</v>
      </c>
      <c r="CA39" s="70">
        <v>1894.1095214453901</v>
      </c>
      <c r="CB39" s="70">
        <v>1743.0958830423899</v>
      </c>
      <c r="CC39" s="70">
        <v>1740.01446623579</v>
      </c>
      <c r="CD39" s="70">
        <v>1799.98086531577</v>
      </c>
      <c r="CE39" s="70">
        <v>1690.5569226406101</v>
      </c>
      <c r="CF39" s="70">
        <v>1755.1512054822001</v>
      </c>
      <c r="CG39" s="70">
        <v>1716.7236278722401</v>
      </c>
      <c r="CH39" s="70">
        <v>1662.15103878988</v>
      </c>
    </row>
    <row r="40" spans="1:86" x14ac:dyDescent="0.35">
      <c r="A40" s="7"/>
      <c r="B40" s="7"/>
      <c r="C40" s="69" t="s">
        <v>109</v>
      </c>
      <c r="D40" s="69" t="s">
        <v>13</v>
      </c>
      <c r="E40" s="70">
        <v>25.0440583105351</v>
      </c>
      <c r="F40" s="70">
        <v>28.402311583098101</v>
      </c>
      <c r="G40" s="70">
        <v>29.402402786238898</v>
      </c>
      <c r="H40" s="70">
        <v>30.8221211493811</v>
      </c>
      <c r="I40" s="70">
        <v>28.8523661431609</v>
      </c>
      <c r="J40" s="70">
        <v>32.688943586149499</v>
      </c>
      <c r="K40" s="70">
        <v>41.241885445824003</v>
      </c>
      <c r="L40" s="70">
        <v>37.880032462368703</v>
      </c>
      <c r="M40" s="70">
        <v>49.102938303550502</v>
      </c>
      <c r="N40" s="70">
        <v>39.094348953694002</v>
      </c>
      <c r="O40" s="70">
        <v>37.199026510777699</v>
      </c>
      <c r="P40" s="70">
        <v>39.947781327217299</v>
      </c>
      <c r="Q40" s="70">
        <v>35.366059859885397</v>
      </c>
      <c r="R40" s="70">
        <v>30.152697589362202</v>
      </c>
      <c r="S40" s="70">
        <v>29.529399521966901</v>
      </c>
      <c r="T40" s="70">
        <v>31.529950007465299</v>
      </c>
      <c r="U40" s="70">
        <v>31.010920671543801</v>
      </c>
      <c r="V40" s="70">
        <v>27.9627756084545</v>
      </c>
      <c r="W40" s="70">
        <v>28.9179050023935</v>
      </c>
      <c r="X40" s="70">
        <v>25.918979161438902</v>
      </c>
      <c r="Y40" s="70">
        <v>28.884705894610601</v>
      </c>
      <c r="Z40" s="70">
        <v>38.343265755739601</v>
      </c>
      <c r="AA40" s="70">
        <v>38.827942029851997</v>
      </c>
      <c r="AB40" s="70">
        <v>39.063552152635502</v>
      </c>
      <c r="AC40" s="70">
        <v>40.227469668098898</v>
      </c>
      <c r="AD40" s="70">
        <v>40.888850225301297</v>
      </c>
      <c r="AE40" s="70">
        <v>37.271550596159202</v>
      </c>
      <c r="AF40" s="70">
        <v>34.012017032375098</v>
      </c>
      <c r="AG40" s="70">
        <v>29.065583690348301</v>
      </c>
      <c r="AH40" s="70">
        <v>23.1569787807036</v>
      </c>
      <c r="AI40" s="70">
        <v>26.908276845667299</v>
      </c>
      <c r="AJ40" s="70">
        <v>29.382685509026601</v>
      </c>
      <c r="AK40" s="70">
        <v>29.9884033411562</v>
      </c>
      <c r="AL40" s="70">
        <v>31.7179760270763</v>
      </c>
      <c r="AM40" s="70">
        <v>29.696950398905301</v>
      </c>
      <c r="AN40" s="70">
        <v>35.546826701469897</v>
      </c>
      <c r="AO40" s="70">
        <v>34.122017460724898</v>
      </c>
      <c r="AP40" s="70">
        <v>37.114882369875303</v>
      </c>
      <c r="AQ40" s="70">
        <v>47.200174090153197</v>
      </c>
      <c r="AR40" s="70">
        <v>41.358966918463501</v>
      </c>
      <c r="AS40" s="70">
        <v>40.023845007027603</v>
      </c>
      <c r="AT40" s="70">
        <v>42.274019303596198</v>
      </c>
      <c r="AU40" s="70">
        <v>39.893731551961103</v>
      </c>
      <c r="AV40" s="70">
        <v>35.363715601219802</v>
      </c>
      <c r="AW40" s="70">
        <v>35.065903249916502</v>
      </c>
      <c r="AX40" s="70">
        <v>40.471561242298698</v>
      </c>
      <c r="AY40" s="70">
        <v>44.065345721813799</v>
      </c>
      <c r="AZ40" s="70">
        <v>47.963291518058803</v>
      </c>
      <c r="BA40" s="70">
        <v>56.5781891649751</v>
      </c>
      <c r="BB40" s="70">
        <v>45.332431073116801</v>
      </c>
      <c r="BC40" s="70">
        <v>41.429864852350498</v>
      </c>
      <c r="BD40" s="70">
        <v>45.765480725829399</v>
      </c>
      <c r="BE40" s="70">
        <v>52.809445312859999</v>
      </c>
      <c r="BF40" s="70">
        <v>80.794852276987797</v>
      </c>
      <c r="BG40" s="70">
        <v>99.968925651430098</v>
      </c>
      <c r="BH40" s="70">
        <v>88.322911166483095</v>
      </c>
      <c r="BI40" s="70">
        <v>75.537364018702405</v>
      </c>
      <c r="BJ40" s="70">
        <v>76.041003521762406</v>
      </c>
      <c r="BK40" s="70">
        <v>76.444457970117099</v>
      </c>
      <c r="BL40" s="70">
        <v>72.5193681744163</v>
      </c>
      <c r="BM40" s="70">
        <v>77.397517748823205</v>
      </c>
      <c r="BN40" s="114" t="s">
        <v>337</v>
      </c>
      <c r="BO40" s="70">
        <v>48.314877682379802</v>
      </c>
      <c r="BP40" s="70">
        <v>59.949940630600103</v>
      </c>
      <c r="BQ40" s="70">
        <v>57.761708236170698</v>
      </c>
      <c r="BR40" s="70">
        <v>47.367314691652801</v>
      </c>
      <c r="BS40" s="70">
        <v>59.990858454515603</v>
      </c>
      <c r="BT40" s="70">
        <v>82.176446181761804</v>
      </c>
      <c r="BU40" s="70">
        <v>72.905357669482001</v>
      </c>
      <c r="BV40" s="70">
        <v>96.020523975099493</v>
      </c>
      <c r="BW40" s="70">
        <v>80.544563069041004</v>
      </c>
      <c r="BX40" s="70">
        <v>83.395430857827506</v>
      </c>
      <c r="BY40" s="70">
        <v>85.798698110341505</v>
      </c>
      <c r="BZ40" s="70">
        <v>81.560406259526502</v>
      </c>
      <c r="CA40" s="70">
        <v>81.936488902856098</v>
      </c>
      <c r="CB40" s="70">
        <v>70.499674944525097</v>
      </c>
      <c r="CC40" s="70">
        <v>73.399785104746996</v>
      </c>
      <c r="CD40" s="70">
        <v>80.850973596213194</v>
      </c>
      <c r="CE40" s="70">
        <v>80.680385344834505</v>
      </c>
      <c r="CF40" s="70">
        <v>83.114251439028706</v>
      </c>
      <c r="CG40" s="70">
        <v>82.455336773649407</v>
      </c>
      <c r="CH40" s="70">
        <v>81.173376502693998</v>
      </c>
    </row>
    <row r="41" spans="1:86" x14ac:dyDescent="0.35">
      <c r="A41" s="7"/>
      <c r="B41" s="7"/>
      <c r="C41" s="69" t="s">
        <v>110</v>
      </c>
      <c r="D41" s="69" t="s">
        <v>14</v>
      </c>
      <c r="E41" s="70">
        <v>23.417522354436802</v>
      </c>
      <c r="F41" s="70">
        <v>26.257589211707302</v>
      </c>
      <c r="G41" s="70">
        <v>33.876625805220897</v>
      </c>
      <c r="H41" s="70">
        <v>32.529330645218202</v>
      </c>
      <c r="I41" s="70">
        <v>36.132693818334999</v>
      </c>
      <c r="J41" s="70">
        <v>21.913371520087502</v>
      </c>
      <c r="K41" s="70">
        <v>21.5734889862435</v>
      </c>
      <c r="L41" s="70">
        <v>18.237721121617</v>
      </c>
      <c r="M41" s="70">
        <v>22.7140429587248</v>
      </c>
      <c r="N41" s="70">
        <v>14.348299403882701</v>
      </c>
      <c r="O41" s="70">
        <v>18.997047847823001</v>
      </c>
      <c r="P41" s="70">
        <v>7.2041221377389304</v>
      </c>
      <c r="Q41" s="70">
        <v>13.9943135290318</v>
      </c>
      <c r="R41" s="70">
        <v>22.199438643058699</v>
      </c>
      <c r="S41" s="70">
        <v>41.838733345448397</v>
      </c>
      <c r="T41" s="70">
        <v>38.286934161747403</v>
      </c>
      <c r="U41" s="70">
        <v>40.0899021325394</v>
      </c>
      <c r="V41" s="70">
        <v>26.0355531181945</v>
      </c>
      <c r="W41" s="70">
        <v>40.737202672700398</v>
      </c>
      <c r="X41" s="70">
        <v>43.556773636610899</v>
      </c>
      <c r="Y41" s="70">
        <v>37.397524036380602</v>
      </c>
      <c r="Z41" s="70">
        <v>24.683782416983501</v>
      </c>
      <c r="AA41" s="70">
        <v>16.815789392417798</v>
      </c>
      <c r="AB41" s="70">
        <v>20.888763842929698</v>
      </c>
      <c r="AC41" s="70">
        <v>19.908398024786798</v>
      </c>
      <c r="AD41" s="70">
        <v>12.438977480153801</v>
      </c>
      <c r="AE41" s="70">
        <v>17.507796089777901</v>
      </c>
      <c r="AF41" s="70">
        <v>27.718327429033</v>
      </c>
      <c r="AG41" s="70">
        <v>35.325893809558103</v>
      </c>
      <c r="AH41" s="70">
        <v>23.285200003953499</v>
      </c>
      <c r="AI41" s="70">
        <v>21.526061475030399</v>
      </c>
      <c r="AJ41" s="70">
        <v>15.7575206815455</v>
      </c>
      <c r="AK41" s="70">
        <v>26.557234658137901</v>
      </c>
      <c r="AL41" s="70">
        <v>15.4273731994481</v>
      </c>
      <c r="AM41" s="70">
        <v>20.218150825022501</v>
      </c>
      <c r="AN41" s="70">
        <v>16.492713369935601</v>
      </c>
      <c r="AO41" s="70">
        <v>17.132876782891699</v>
      </c>
      <c r="AP41" s="70">
        <v>20.625407306879399</v>
      </c>
      <c r="AQ41" s="70">
        <v>22.513287085797099</v>
      </c>
      <c r="AR41" s="70">
        <v>24.864381429490798</v>
      </c>
      <c r="AS41" s="70">
        <v>21.3538540458546</v>
      </c>
      <c r="AT41" s="70">
        <v>21.308773083970099</v>
      </c>
      <c r="AU41" s="70">
        <v>23.036811304359901</v>
      </c>
      <c r="AV41" s="70">
        <v>21.696721267074899</v>
      </c>
      <c r="AW41" s="70">
        <v>27.6576463684566</v>
      </c>
      <c r="AX41" s="70">
        <v>23.120201353083502</v>
      </c>
      <c r="AY41" s="70">
        <v>24.5451171329101</v>
      </c>
      <c r="AZ41" s="70">
        <v>8.9903482624887108</v>
      </c>
      <c r="BA41" s="70">
        <v>45.311366624602499</v>
      </c>
      <c r="BB41" s="70">
        <v>53.7243871517272</v>
      </c>
      <c r="BC41" s="70">
        <v>41.345079427478701</v>
      </c>
      <c r="BD41" s="70">
        <v>47.418367055125401</v>
      </c>
      <c r="BE41" s="70">
        <v>44.451451831522597</v>
      </c>
      <c r="BF41" s="70">
        <v>33.905099619824803</v>
      </c>
      <c r="BG41" s="70">
        <v>28.307950846011401</v>
      </c>
      <c r="BH41" s="70">
        <v>32.157369413646201</v>
      </c>
      <c r="BI41" s="70">
        <v>25.346759625298699</v>
      </c>
      <c r="BJ41" s="70">
        <v>29.844616612742399</v>
      </c>
      <c r="BK41" s="70">
        <v>15.4314685089862</v>
      </c>
      <c r="BL41" s="70">
        <v>7.20779879994162</v>
      </c>
      <c r="BM41" s="70">
        <v>8.5393280225995092</v>
      </c>
      <c r="BN41" s="114" t="s">
        <v>337</v>
      </c>
      <c r="BO41" s="70">
        <v>8.4996496092762293</v>
      </c>
      <c r="BP41" s="70">
        <v>21.498102492050499</v>
      </c>
      <c r="BQ41" s="70">
        <v>23.364116801876001</v>
      </c>
      <c r="BR41" s="70">
        <v>25.640277713695799</v>
      </c>
      <c r="BS41" s="70">
        <v>22.0593101452755</v>
      </c>
      <c r="BT41" s="70">
        <v>27.502095773809099</v>
      </c>
      <c r="BU41" s="70">
        <v>32.882801111058903</v>
      </c>
      <c r="BV41" s="70">
        <v>22.989055276800102</v>
      </c>
      <c r="BW41" s="70">
        <v>17.498866159510499</v>
      </c>
      <c r="BX41" s="70">
        <v>18.9258735269479</v>
      </c>
      <c r="BY41" s="70">
        <v>27.832056018407702</v>
      </c>
      <c r="BZ41" s="70">
        <v>29.623890494175502</v>
      </c>
      <c r="CA41" s="70">
        <v>31.7977682149495</v>
      </c>
      <c r="CB41" s="70">
        <v>32.559520770819503</v>
      </c>
      <c r="CC41" s="70">
        <v>26.677287680683101</v>
      </c>
      <c r="CD41" s="70">
        <v>15.9868444015859</v>
      </c>
      <c r="CE41" s="70">
        <v>19.3852292573734</v>
      </c>
      <c r="CF41" s="70">
        <v>16.897487914812</v>
      </c>
      <c r="CG41" s="70">
        <v>16.4873732071452</v>
      </c>
      <c r="CH41" s="70">
        <v>18.818379414134199</v>
      </c>
    </row>
    <row r="42" spans="1:86" x14ac:dyDescent="0.35">
      <c r="A42" s="7"/>
      <c r="B42" s="7"/>
      <c r="C42" s="69" t="s">
        <v>111</v>
      </c>
      <c r="D42" s="69" t="s">
        <v>112</v>
      </c>
      <c r="E42" s="70">
        <v>32.160401471542897</v>
      </c>
      <c r="F42" s="70">
        <v>31.8010615075072</v>
      </c>
      <c r="G42" s="70">
        <v>43.745319406698997</v>
      </c>
      <c r="H42" s="70">
        <v>66.8202666357911</v>
      </c>
      <c r="I42" s="70">
        <v>63.943972871767997</v>
      </c>
      <c r="J42" s="70">
        <v>48.831199459500702</v>
      </c>
      <c r="K42" s="70">
        <v>48.242038225110001</v>
      </c>
      <c r="L42" s="70">
        <v>63.612596749848699</v>
      </c>
      <c r="M42" s="70">
        <v>52.417560435548801</v>
      </c>
      <c r="N42" s="70">
        <v>74.813503600089604</v>
      </c>
      <c r="O42" s="70">
        <v>45.905453798440703</v>
      </c>
      <c r="P42" s="70">
        <v>30.629694451524699</v>
      </c>
      <c r="Q42" s="70">
        <v>34.734267715427201</v>
      </c>
      <c r="R42" s="70">
        <v>34.938045817126103</v>
      </c>
      <c r="S42" s="70">
        <v>38.718857858689802</v>
      </c>
      <c r="T42" s="70">
        <v>48.665482727919098</v>
      </c>
      <c r="U42" s="70">
        <v>35.105688768728797</v>
      </c>
      <c r="V42" s="70">
        <v>33.980847959653701</v>
      </c>
      <c r="W42" s="70">
        <v>35.6305868677631</v>
      </c>
      <c r="X42" s="70">
        <v>31.456055292013701</v>
      </c>
      <c r="Y42" s="70">
        <v>34.107331151216798</v>
      </c>
      <c r="Z42" s="70">
        <v>26.090729929094501</v>
      </c>
      <c r="AA42" s="70">
        <v>28.177485132328599</v>
      </c>
      <c r="AB42" s="70">
        <v>26.3426176627787</v>
      </c>
      <c r="AC42" s="70">
        <v>27.5683725637404</v>
      </c>
      <c r="AD42" s="70">
        <v>35.9809852153099</v>
      </c>
      <c r="AE42" s="70">
        <v>32.550597797992403</v>
      </c>
      <c r="AF42" s="70">
        <v>32.870947017439804</v>
      </c>
      <c r="AG42" s="70">
        <v>34.656577349288497</v>
      </c>
      <c r="AH42" s="70">
        <v>28.935687844657298</v>
      </c>
      <c r="AI42" s="70">
        <v>24.4299145356628</v>
      </c>
      <c r="AJ42" s="70">
        <v>22.7470164891248</v>
      </c>
      <c r="AK42" s="70">
        <v>25.028778867255799</v>
      </c>
      <c r="AL42" s="70">
        <v>18.9979430409286</v>
      </c>
      <c r="AM42" s="70">
        <v>19.890449362704398</v>
      </c>
      <c r="AN42" s="70">
        <v>18.8393368803433</v>
      </c>
      <c r="AO42" s="70">
        <v>24.237093821587099</v>
      </c>
      <c r="AP42" s="70">
        <v>28.454363894242501</v>
      </c>
      <c r="AQ42" s="70">
        <v>34.300501075002501</v>
      </c>
      <c r="AR42" s="70">
        <v>31.282798411418302</v>
      </c>
      <c r="AS42" s="70">
        <v>17.217102994782099</v>
      </c>
      <c r="AT42" s="70">
        <v>22.323853113741102</v>
      </c>
      <c r="AU42" s="70">
        <v>19.541782037832199</v>
      </c>
      <c r="AV42" s="70">
        <v>24.584756802048599</v>
      </c>
      <c r="AW42" s="70">
        <v>18.503336357563999</v>
      </c>
      <c r="AX42" s="70">
        <v>26.3161316631275</v>
      </c>
      <c r="AY42" s="70">
        <v>32.8588083708132</v>
      </c>
      <c r="AZ42" s="70">
        <v>40.5630528505447</v>
      </c>
      <c r="BA42" s="70">
        <v>61.220512654306198</v>
      </c>
      <c r="BB42" s="70">
        <v>56.708381671768997</v>
      </c>
      <c r="BC42" s="70">
        <v>54.625036905505802</v>
      </c>
      <c r="BD42" s="70">
        <v>30.006037390990699</v>
      </c>
      <c r="BE42" s="70">
        <v>31.563022976913299</v>
      </c>
      <c r="BF42" s="70">
        <v>30.053143172854501</v>
      </c>
      <c r="BG42" s="70">
        <v>25.7648625303353</v>
      </c>
      <c r="BH42" s="70">
        <v>28.9117668645343</v>
      </c>
      <c r="BI42" s="70">
        <v>28.396755619164502</v>
      </c>
      <c r="BJ42" s="70">
        <v>22.5226397962251</v>
      </c>
      <c r="BK42" s="70">
        <v>24.445455122634002</v>
      </c>
      <c r="BL42" s="70">
        <v>25.652059163970801</v>
      </c>
      <c r="BM42" s="70">
        <v>20.578772090782401</v>
      </c>
      <c r="BN42" s="70">
        <v>9.0568456235479502</v>
      </c>
      <c r="BO42" s="70">
        <v>19.324317782400001</v>
      </c>
      <c r="BP42" s="70">
        <v>18.462974598059098</v>
      </c>
      <c r="BQ42" s="70">
        <v>22.4338009984717</v>
      </c>
      <c r="BR42" s="70">
        <v>20.179894749039601</v>
      </c>
      <c r="BS42" s="70">
        <v>18.076045429319599</v>
      </c>
      <c r="BT42" s="70">
        <v>11.269902078179999</v>
      </c>
      <c r="BU42" s="70">
        <v>11.5780037293856</v>
      </c>
      <c r="BV42" s="70">
        <v>10.477096207360299</v>
      </c>
      <c r="BW42" s="70">
        <v>12.4385979796916</v>
      </c>
      <c r="BX42" s="70">
        <v>23.637341376434499</v>
      </c>
      <c r="BY42" s="70">
        <v>29.1015101921937</v>
      </c>
      <c r="BZ42" s="70">
        <v>26.0971059403184</v>
      </c>
      <c r="CA42" s="70">
        <v>15.528953419813</v>
      </c>
      <c r="CB42" s="70">
        <v>16.920945606420201</v>
      </c>
      <c r="CC42" s="70">
        <v>10.075288074051199</v>
      </c>
      <c r="CD42" s="70">
        <v>14.0885690856426</v>
      </c>
      <c r="CE42" s="70">
        <v>15.681908511432599</v>
      </c>
      <c r="CF42" s="70">
        <v>10.1758584520908</v>
      </c>
      <c r="CG42" s="70">
        <v>10.492913257331301</v>
      </c>
      <c r="CH42" s="70">
        <v>8.5723338966468408</v>
      </c>
    </row>
    <row r="43" spans="1:86" x14ac:dyDescent="0.35">
      <c r="A43" s="7"/>
      <c r="B43" s="7"/>
      <c r="C43" s="69" t="s">
        <v>113</v>
      </c>
      <c r="D43" s="69" t="s">
        <v>114</v>
      </c>
      <c r="E43" s="70">
        <v>41.510691866644002</v>
      </c>
      <c r="F43" s="70">
        <v>40.6818841101747</v>
      </c>
      <c r="G43" s="70">
        <v>44.1690529233273</v>
      </c>
      <c r="H43" s="70">
        <v>58.4782426647837</v>
      </c>
      <c r="I43" s="70">
        <v>48.022749811672398</v>
      </c>
      <c r="J43" s="70">
        <v>44.790766987941403</v>
      </c>
      <c r="K43" s="70">
        <v>70.034203415277105</v>
      </c>
      <c r="L43" s="70">
        <v>49.695994663382898</v>
      </c>
      <c r="M43" s="70">
        <v>14.177803742525199</v>
      </c>
      <c r="N43" s="70">
        <v>40.723608407923699</v>
      </c>
      <c r="O43" s="70">
        <v>33.723885764937002</v>
      </c>
      <c r="P43" s="70">
        <v>36.103829384341303</v>
      </c>
      <c r="Q43" s="70">
        <v>38.080763181007299</v>
      </c>
      <c r="R43" s="70">
        <v>27.870406507541901</v>
      </c>
      <c r="S43" s="70">
        <v>22.470350463313402</v>
      </c>
      <c r="T43" s="70">
        <v>24.224972884073601</v>
      </c>
      <c r="U43" s="70">
        <v>12.6915736162237</v>
      </c>
      <c r="V43" s="70">
        <v>15.3562476821976</v>
      </c>
      <c r="W43" s="70">
        <v>13.8170718274056</v>
      </c>
      <c r="X43" s="70">
        <v>13.586520610977299</v>
      </c>
      <c r="Y43" s="70">
        <v>11.15530060441</v>
      </c>
      <c r="Z43" s="70">
        <v>12.771627542758701</v>
      </c>
      <c r="AA43" s="70">
        <v>13.5482798419585</v>
      </c>
      <c r="AB43" s="70">
        <v>20.623433143248899</v>
      </c>
      <c r="AC43" s="70">
        <v>14.141723817047399</v>
      </c>
      <c r="AD43" s="70">
        <v>17.790988941893598</v>
      </c>
      <c r="AE43" s="70">
        <v>28.956356878360999</v>
      </c>
      <c r="AF43" s="70">
        <v>21.219834664453401</v>
      </c>
      <c r="AG43" s="70">
        <v>25.166057146085201</v>
      </c>
      <c r="AH43" s="70">
        <v>21.092287713386099</v>
      </c>
      <c r="AI43" s="70">
        <v>20.970018009334702</v>
      </c>
      <c r="AJ43" s="70">
        <v>15.4928361920123</v>
      </c>
      <c r="AK43" s="70">
        <v>15.050114648303399</v>
      </c>
      <c r="AL43" s="70">
        <v>26.128561392836701</v>
      </c>
      <c r="AM43" s="70">
        <v>30.869510086187201</v>
      </c>
      <c r="AN43" s="70">
        <v>23.622837975037001</v>
      </c>
      <c r="AO43" s="70">
        <v>17.5942611404374</v>
      </c>
      <c r="AP43" s="70">
        <v>18.1224663023837</v>
      </c>
      <c r="AQ43" s="70">
        <v>18.187751022572598</v>
      </c>
      <c r="AR43" s="70">
        <v>17.160319490768401</v>
      </c>
      <c r="AS43" s="70">
        <v>10.785969200622</v>
      </c>
      <c r="AT43" s="70">
        <v>20.365075547748798</v>
      </c>
      <c r="AU43" s="70">
        <v>18.066911705124301</v>
      </c>
      <c r="AV43" s="70">
        <v>24.545195276275699</v>
      </c>
      <c r="AW43" s="70">
        <v>19.1777486436667</v>
      </c>
      <c r="AX43" s="70">
        <v>23.995010834030101</v>
      </c>
      <c r="AY43" s="70">
        <v>24.166425128628202</v>
      </c>
      <c r="AZ43" s="70">
        <v>20.578785652762299</v>
      </c>
      <c r="BA43" s="70">
        <v>23.447046636525901</v>
      </c>
      <c r="BB43" s="70">
        <v>13.799185944525499</v>
      </c>
      <c r="BC43" s="70">
        <v>11.8735396116762</v>
      </c>
      <c r="BD43" s="70">
        <v>13.867539367213899</v>
      </c>
      <c r="BE43" s="70">
        <v>14.938372972112299</v>
      </c>
      <c r="BF43" s="70">
        <v>14.293011948761</v>
      </c>
      <c r="BG43" s="70">
        <v>20.0021731908889</v>
      </c>
      <c r="BH43" s="70">
        <v>11.779588218615199</v>
      </c>
      <c r="BI43" s="70">
        <v>12.499073145203001</v>
      </c>
      <c r="BJ43" s="70">
        <v>20.083831376898001</v>
      </c>
      <c r="BK43" s="70">
        <v>17.760284791712198</v>
      </c>
      <c r="BL43" s="70">
        <v>19.068564993604902</v>
      </c>
      <c r="BM43" s="70">
        <v>43.381266810878799</v>
      </c>
      <c r="BN43" s="70">
        <v>36.760458626689797</v>
      </c>
      <c r="BO43" s="70">
        <v>36.1593787055902</v>
      </c>
      <c r="BP43" s="70">
        <v>49.441389843559698</v>
      </c>
      <c r="BQ43" s="70">
        <v>49.443058287871601</v>
      </c>
      <c r="BR43" s="70">
        <v>38.462431953314699</v>
      </c>
      <c r="BS43" s="70">
        <v>21.099497195126101</v>
      </c>
      <c r="BT43" s="70">
        <v>19.376076212018098</v>
      </c>
      <c r="BU43" s="70">
        <v>18.182130671432599</v>
      </c>
      <c r="BV43" s="70">
        <v>23.902376842358901</v>
      </c>
      <c r="BW43" s="70">
        <v>25.8225658064597</v>
      </c>
      <c r="BX43" s="70">
        <v>33.083271870821498</v>
      </c>
      <c r="BY43" s="70">
        <v>30.633982300560302</v>
      </c>
      <c r="BZ43" s="70">
        <v>19.943276061119601</v>
      </c>
      <c r="CA43" s="70">
        <v>28.6773921613417</v>
      </c>
      <c r="CB43" s="70">
        <v>34.3042656559427</v>
      </c>
      <c r="CC43" s="70">
        <v>24.4988969084228</v>
      </c>
      <c r="CD43" s="70">
        <v>32.4079955443625</v>
      </c>
      <c r="CE43" s="70">
        <v>39.424215557049301</v>
      </c>
      <c r="CF43" s="70">
        <v>52.612144575185702</v>
      </c>
      <c r="CG43" s="70">
        <v>41.929250580293399</v>
      </c>
      <c r="CH43" s="70">
        <v>29.2004933072608</v>
      </c>
    </row>
    <row r="44" spans="1:86" x14ac:dyDescent="0.35">
      <c r="A44" s="7"/>
      <c r="B44" s="7"/>
      <c r="C44" s="69" t="s">
        <v>115</v>
      </c>
      <c r="D44" s="69" t="s">
        <v>17</v>
      </c>
      <c r="E44" s="70">
        <v>275.29155253763503</v>
      </c>
      <c r="F44" s="70">
        <v>304.62762499258201</v>
      </c>
      <c r="G44" s="70">
        <v>333.71050685770598</v>
      </c>
      <c r="H44" s="70">
        <v>403.26190916459598</v>
      </c>
      <c r="I44" s="70">
        <v>352.60430514621697</v>
      </c>
      <c r="J44" s="70">
        <v>313.12981911930098</v>
      </c>
      <c r="K44" s="70">
        <v>338.39947014699402</v>
      </c>
      <c r="L44" s="70">
        <v>412.65121124734901</v>
      </c>
      <c r="M44" s="70">
        <v>496.13006052971502</v>
      </c>
      <c r="N44" s="70">
        <v>539.56694647230404</v>
      </c>
      <c r="O44" s="70">
        <v>468.51333199127902</v>
      </c>
      <c r="P44" s="70">
        <v>457.62516954161799</v>
      </c>
      <c r="Q44" s="70">
        <v>537.69710027704605</v>
      </c>
      <c r="R44" s="70">
        <v>461.82839110524299</v>
      </c>
      <c r="S44" s="70">
        <v>355.26293018093202</v>
      </c>
      <c r="T44" s="70">
        <v>341.28324214156498</v>
      </c>
      <c r="U44" s="70">
        <v>296.99805116934402</v>
      </c>
      <c r="V44" s="70">
        <v>319.47944270160298</v>
      </c>
      <c r="W44" s="70">
        <v>320.56939313339501</v>
      </c>
      <c r="X44" s="70">
        <v>332.09788362403401</v>
      </c>
      <c r="Y44" s="70">
        <v>380.833656967492</v>
      </c>
      <c r="Z44" s="70">
        <v>419.28708704818803</v>
      </c>
      <c r="AA44" s="70">
        <v>441.03135197347001</v>
      </c>
      <c r="AB44" s="70">
        <v>529.92978432827795</v>
      </c>
      <c r="AC44" s="70">
        <v>526.442842503002</v>
      </c>
      <c r="AD44" s="70">
        <v>577.825257067449</v>
      </c>
      <c r="AE44" s="70">
        <v>528.33920505709705</v>
      </c>
      <c r="AF44" s="70">
        <v>461.25128782547</v>
      </c>
      <c r="AG44" s="70">
        <v>450.72387587666202</v>
      </c>
      <c r="AH44" s="70">
        <v>475.44369041051499</v>
      </c>
      <c r="AI44" s="70">
        <v>395.11357606275101</v>
      </c>
      <c r="AJ44" s="70">
        <v>381.39841353923202</v>
      </c>
      <c r="AK44" s="70">
        <v>517.65355137441304</v>
      </c>
      <c r="AL44" s="70">
        <v>525.50747469186797</v>
      </c>
      <c r="AM44" s="70">
        <v>471.32831738239901</v>
      </c>
      <c r="AN44" s="70">
        <v>498.78855190919103</v>
      </c>
      <c r="AO44" s="70">
        <v>455.71001790877602</v>
      </c>
      <c r="AP44" s="70">
        <v>481.371721796374</v>
      </c>
      <c r="AQ44" s="70">
        <v>516.65237913672104</v>
      </c>
      <c r="AR44" s="70">
        <v>420.76696091302802</v>
      </c>
      <c r="AS44" s="70">
        <v>454.853850826322</v>
      </c>
      <c r="AT44" s="70">
        <v>439.66322217387699</v>
      </c>
      <c r="AU44" s="70">
        <v>447.30812960237398</v>
      </c>
      <c r="AV44" s="70">
        <v>511.26546069673498</v>
      </c>
      <c r="AW44" s="70">
        <v>539.57141769035502</v>
      </c>
      <c r="AX44" s="70">
        <v>652.33269198064795</v>
      </c>
      <c r="AY44" s="70">
        <v>772.72640287995705</v>
      </c>
      <c r="AZ44" s="70">
        <v>814.97835169811697</v>
      </c>
      <c r="BA44" s="70">
        <v>764.83708848425499</v>
      </c>
      <c r="BB44" s="70">
        <v>722.18028816997503</v>
      </c>
      <c r="BC44" s="70">
        <v>725.38794655505603</v>
      </c>
      <c r="BD44" s="70">
        <v>807.18381557863404</v>
      </c>
      <c r="BE44" s="70">
        <v>853.18658722559803</v>
      </c>
      <c r="BF44" s="70">
        <v>821.49585198457703</v>
      </c>
      <c r="BG44" s="70">
        <v>841.94739355924105</v>
      </c>
      <c r="BH44" s="70">
        <v>930.10349016721295</v>
      </c>
      <c r="BI44" s="70">
        <v>971.47328489597703</v>
      </c>
      <c r="BJ44" s="70">
        <v>985.67639462163197</v>
      </c>
      <c r="BK44" s="70">
        <v>1025.4064944470399</v>
      </c>
      <c r="BL44" s="70">
        <v>974.58478897360396</v>
      </c>
      <c r="BM44" s="70">
        <v>1043.2871678649401</v>
      </c>
      <c r="BN44" s="70">
        <v>829.55584069759004</v>
      </c>
      <c r="BO44" s="70">
        <v>1002.92622463089</v>
      </c>
      <c r="BP44" s="70">
        <v>1091.5733105107299</v>
      </c>
      <c r="BQ44" s="70">
        <v>1090.67969747179</v>
      </c>
      <c r="BR44" s="70">
        <v>986.10095990045795</v>
      </c>
      <c r="BS44" s="70">
        <v>914.71490606967302</v>
      </c>
      <c r="BT44" s="70">
        <v>986.59881740660103</v>
      </c>
      <c r="BU44" s="70">
        <v>1015.46168244843</v>
      </c>
      <c r="BV44" s="70">
        <v>1017.70978656845</v>
      </c>
      <c r="BW44" s="70">
        <v>972.59069549080198</v>
      </c>
      <c r="BX44" s="70">
        <v>949.19667093093994</v>
      </c>
      <c r="BY44" s="70">
        <v>910.85483011904796</v>
      </c>
      <c r="BZ44" s="70">
        <v>874.55226201427297</v>
      </c>
      <c r="CA44" s="70">
        <v>887.90866363399402</v>
      </c>
      <c r="CB44" s="70">
        <v>778.04867998935197</v>
      </c>
      <c r="CC44" s="70">
        <v>779.53177028149503</v>
      </c>
      <c r="CD44" s="70">
        <v>762.83297043958203</v>
      </c>
      <c r="CE44" s="70">
        <v>780.42099119759996</v>
      </c>
      <c r="CF44" s="70">
        <v>769.51985893337701</v>
      </c>
      <c r="CG44" s="70">
        <v>767.78237746951595</v>
      </c>
      <c r="CH44" s="70">
        <v>789.47437051726502</v>
      </c>
    </row>
    <row r="45" spans="1:86" x14ac:dyDescent="0.35">
      <c r="A45" s="7"/>
      <c r="B45" s="7"/>
      <c r="C45" s="69" t="s">
        <v>116</v>
      </c>
      <c r="D45" s="69" t="s">
        <v>117</v>
      </c>
      <c r="E45" s="70">
        <v>148.72603144221199</v>
      </c>
      <c r="F45" s="70">
        <v>145.07623842710001</v>
      </c>
      <c r="G45" s="70">
        <v>117.038679117257</v>
      </c>
      <c r="H45" s="70">
        <v>109.299067641454</v>
      </c>
      <c r="I45" s="70">
        <v>124.894057705466</v>
      </c>
      <c r="J45" s="70">
        <v>109.835797184551</v>
      </c>
      <c r="K45" s="70">
        <v>114.38405609044</v>
      </c>
      <c r="L45" s="70">
        <v>164.317788417017</v>
      </c>
      <c r="M45" s="70">
        <v>129.00433340273699</v>
      </c>
      <c r="N45" s="70">
        <v>149.97739548949599</v>
      </c>
      <c r="O45" s="70">
        <v>143.765016460455</v>
      </c>
      <c r="P45" s="70">
        <v>150.369147724393</v>
      </c>
      <c r="Q45" s="70">
        <v>173.41289711238099</v>
      </c>
      <c r="R45" s="70">
        <v>176.23887499362101</v>
      </c>
      <c r="S45" s="70">
        <v>189.78849164156199</v>
      </c>
      <c r="T45" s="70">
        <v>192.574618480906</v>
      </c>
      <c r="U45" s="70">
        <v>173.852366399326</v>
      </c>
      <c r="V45" s="70">
        <v>165.99522193774899</v>
      </c>
      <c r="W45" s="70">
        <v>189.931950581217</v>
      </c>
      <c r="X45" s="70">
        <v>178.74598510585801</v>
      </c>
      <c r="Y45" s="70">
        <v>167.02788467189299</v>
      </c>
      <c r="Z45" s="70">
        <v>187.293441976645</v>
      </c>
      <c r="AA45" s="70">
        <v>179.58026133696501</v>
      </c>
      <c r="AB45" s="70">
        <v>182.00715822639901</v>
      </c>
      <c r="AC45" s="70">
        <v>172.93681102966499</v>
      </c>
      <c r="AD45" s="70">
        <v>199.634082613663</v>
      </c>
      <c r="AE45" s="70">
        <v>216.61063924746699</v>
      </c>
      <c r="AF45" s="70">
        <v>226.95428009654299</v>
      </c>
      <c r="AG45" s="70">
        <v>221.61518444680499</v>
      </c>
      <c r="AH45" s="70">
        <v>198.849520339408</v>
      </c>
      <c r="AI45" s="70">
        <v>190.19549735301101</v>
      </c>
      <c r="AJ45" s="70">
        <v>181.72901745238599</v>
      </c>
      <c r="AK45" s="70">
        <v>177.92796534835699</v>
      </c>
      <c r="AL45" s="70">
        <v>197.32074202581299</v>
      </c>
      <c r="AM45" s="70">
        <v>201.70366844937701</v>
      </c>
      <c r="AN45" s="70">
        <v>204.91786189217601</v>
      </c>
      <c r="AO45" s="70">
        <v>213.36257538644699</v>
      </c>
      <c r="AP45" s="70">
        <v>210.887249971052</v>
      </c>
      <c r="AQ45" s="70">
        <v>222.34825390120699</v>
      </c>
      <c r="AR45" s="70">
        <v>220.67573898535301</v>
      </c>
      <c r="AS45" s="70">
        <v>208.96243662392399</v>
      </c>
      <c r="AT45" s="70">
        <v>221.992759128112</v>
      </c>
      <c r="AU45" s="70">
        <v>232.32049957254799</v>
      </c>
      <c r="AV45" s="70">
        <v>259.75191087974798</v>
      </c>
      <c r="AW45" s="70">
        <v>260.38121503443699</v>
      </c>
      <c r="AX45" s="70">
        <v>226.39809714145099</v>
      </c>
      <c r="AY45" s="70">
        <v>186.364245350255</v>
      </c>
      <c r="AZ45" s="70">
        <v>148.27453205953901</v>
      </c>
      <c r="BA45" s="70">
        <v>154.02305370102499</v>
      </c>
      <c r="BB45" s="70">
        <v>126.597005496271</v>
      </c>
      <c r="BC45" s="70">
        <v>113.09184209014801</v>
      </c>
      <c r="BD45" s="70">
        <v>125.04128021103401</v>
      </c>
      <c r="BE45" s="70">
        <v>120.693046954631</v>
      </c>
      <c r="BF45" s="70">
        <v>130.408750206599</v>
      </c>
      <c r="BG45" s="70">
        <v>133.342843477212</v>
      </c>
      <c r="BH45" s="70">
        <v>111.29297459191299</v>
      </c>
      <c r="BI45" s="70">
        <v>127.10045791524399</v>
      </c>
      <c r="BJ45" s="70">
        <v>146.76276010588199</v>
      </c>
      <c r="BK45" s="70">
        <v>161.26516358461399</v>
      </c>
      <c r="BL45" s="70">
        <v>172.02384523621899</v>
      </c>
      <c r="BM45" s="70">
        <v>188.79416609863401</v>
      </c>
      <c r="BN45" s="70">
        <v>150.53791337314499</v>
      </c>
      <c r="BO45" s="70">
        <v>192.324082180261</v>
      </c>
      <c r="BP45" s="70">
        <v>227.33005701442099</v>
      </c>
      <c r="BQ45" s="70">
        <v>195.467855713174</v>
      </c>
      <c r="BR45" s="70">
        <v>198.86919395459</v>
      </c>
      <c r="BS45" s="70">
        <v>219.41099567005099</v>
      </c>
      <c r="BT45" s="70">
        <v>248.142892381303</v>
      </c>
      <c r="BU45" s="70">
        <v>290.50661040020299</v>
      </c>
      <c r="BV45" s="70">
        <v>298.233180283477</v>
      </c>
      <c r="BW45" s="70">
        <v>283.19039203134702</v>
      </c>
      <c r="BX45" s="70">
        <v>308.76781750358901</v>
      </c>
      <c r="BY45" s="70">
        <v>314.728740173745</v>
      </c>
      <c r="BZ45" s="70">
        <v>332.914566054293</v>
      </c>
      <c r="CA45" s="70">
        <v>340.894293211449</v>
      </c>
      <c r="CB45" s="70">
        <v>354.41743511547099</v>
      </c>
      <c r="CC45" s="70">
        <v>335.21439582513</v>
      </c>
      <c r="CD45" s="70">
        <v>342.88763456003602</v>
      </c>
      <c r="CE45" s="70">
        <v>307.258819173201</v>
      </c>
      <c r="CF45" s="70">
        <v>317.89677687100601</v>
      </c>
      <c r="CG45" s="70">
        <v>350.716745667103</v>
      </c>
      <c r="CH45" s="70">
        <v>370.92562112834401</v>
      </c>
    </row>
    <row r="46" spans="1:86" x14ac:dyDescent="0.35">
      <c r="C46" s="69" t="s">
        <v>118</v>
      </c>
      <c r="D46" s="69" t="s">
        <v>119</v>
      </c>
      <c r="E46" s="70">
        <v>63.006096136771298</v>
      </c>
      <c r="F46" s="70">
        <v>47.129439366039001</v>
      </c>
      <c r="G46" s="70">
        <v>90.313005807329006</v>
      </c>
      <c r="H46" s="70">
        <v>42.5551220450348</v>
      </c>
      <c r="I46" s="70">
        <v>42.366048326135299</v>
      </c>
      <c r="J46" s="70">
        <v>64.384857954232103</v>
      </c>
      <c r="K46" s="70">
        <v>92.002325203286205</v>
      </c>
      <c r="L46" s="70">
        <v>42.087118478002999</v>
      </c>
      <c r="M46" s="70">
        <v>74.051545232388094</v>
      </c>
      <c r="N46" s="70">
        <v>56.675222107016303</v>
      </c>
      <c r="O46" s="70">
        <v>72.441735620502897</v>
      </c>
      <c r="P46" s="70">
        <v>31.4778595216717</v>
      </c>
      <c r="Q46" s="70">
        <v>52.267210573779302</v>
      </c>
      <c r="R46" s="70">
        <v>57.010985580103203</v>
      </c>
      <c r="S46" s="70">
        <v>44.9278360387639</v>
      </c>
      <c r="T46" s="70">
        <v>33.190963761276002</v>
      </c>
      <c r="U46" s="70">
        <v>31.921369850237198</v>
      </c>
      <c r="V46" s="70">
        <v>30.191203063916401</v>
      </c>
      <c r="W46" s="70">
        <v>27.239867674717502</v>
      </c>
      <c r="X46" s="70">
        <v>28.434185608364199</v>
      </c>
      <c r="Y46" s="70">
        <v>36.856634145218401</v>
      </c>
      <c r="Z46" s="70">
        <v>38.354986635483101</v>
      </c>
      <c r="AA46" s="70">
        <v>36.634873542920602</v>
      </c>
      <c r="AB46" s="70">
        <v>34.324985952013101</v>
      </c>
      <c r="AC46" s="70">
        <v>31.493234012750001</v>
      </c>
      <c r="AD46" s="70">
        <v>37.952749900312</v>
      </c>
      <c r="AE46" s="70">
        <v>38.945162901533401</v>
      </c>
      <c r="AF46" s="70">
        <v>32.972505163605497</v>
      </c>
      <c r="AG46" s="70">
        <v>24.452424177754999</v>
      </c>
      <c r="AH46" s="70">
        <v>28.695982279072101</v>
      </c>
      <c r="AI46" s="70">
        <v>34.823701703842602</v>
      </c>
      <c r="AJ46" s="70">
        <v>26.2465899462692</v>
      </c>
      <c r="AK46" s="70">
        <v>32.398398857483798</v>
      </c>
      <c r="AL46" s="70">
        <v>30.524651654808199</v>
      </c>
      <c r="AM46" s="70">
        <v>25.4363489185953</v>
      </c>
      <c r="AN46" s="70">
        <v>21.1161582970722</v>
      </c>
      <c r="AO46" s="70">
        <v>30.6266207939263</v>
      </c>
      <c r="AP46" s="70">
        <v>26.6642456218331</v>
      </c>
      <c r="AQ46" s="70">
        <v>30.018392288802001</v>
      </c>
      <c r="AR46" s="70">
        <v>29.907725186135799</v>
      </c>
      <c r="AS46" s="70">
        <v>33.765375530336698</v>
      </c>
      <c r="AT46" s="70">
        <v>27.397111990051901</v>
      </c>
      <c r="AU46" s="70">
        <v>29.314328796463698</v>
      </c>
      <c r="AV46" s="70">
        <v>22.09788028238</v>
      </c>
      <c r="AW46" s="70">
        <v>26.301120251769301</v>
      </c>
      <c r="AX46" s="70">
        <v>28.7259624856522</v>
      </c>
      <c r="AY46" s="70">
        <v>31.4270016183869</v>
      </c>
      <c r="AZ46" s="70">
        <v>33.805915578012403</v>
      </c>
      <c r="BA46" s="70">
        <v>32.308519184643998</v>
      </c>
      <c r="BB46" s="70">
        <v>20.874336557586499</v>
      </c>
      <c r="BC46" s="70">
        <v>26.087599869324499</v>
      </c>
      <c r="BD46" s="70">
        <v>33.645186604377599</v>
      </c>
      <c r="BE46" s="70">
        <v>59.57352719979</v>
      </c>
      <c r="BF46" s="70">
        <v>46.4312344212046</v>
      </c>
      <c r="BG46" s="70">
        <v>42.635901453618601</v>
      </c>
      <c r="BH46" s="70">
        <v>41.540139854974399</v>
      </c>
      <c r="BI46" s="70">
        <v>45.988166621300302</v>
      </c>
      <c r="BJ46" s="70">
        <v>41.766813510985898</v>
      </c>
      <c r="BK46" s="70">
        <v>50.777657718337203</v>
      </c>
      <c r="BL46" s="70">
        <v>52.398733076091602</v>
      </c>
      <c r="BM46" s="70">
        <v>42.540423399466199</v>
      </c>
      <c r="BN46" s="70">
        <v>18.1892258000324</v>
      </c>
      <c r="BO46" s="70">
        <v>30.253065173985899</v>
      </c>
      <c r="BP46" s="70">
        <v>27.2556148684079</v>
      </c>
      <c r="BQ46" s="70">
        <v>17.067457335113701</v>
      </c>
      <c r="BR46" s="70">
        <v>23.168563710809501</v>
      </c>
      <c r="BS46" s="70">
        <v>82.623757063529197</v>
      </c>
      <c r="BT46" s="70">
        <v>69.026285697075295</v>
      </c>
      <c r="BU46" s="70">
        <v>67.631221070944605</v>
      </c>
      <c r="BV46" s="70">
        <v>76.353766410174799</v>
      </c>
      <c r="BW46" s="70">
        <v>101.994964411292</v>
      </c>
      <c r="BX46" s="70">
        <v>109.99856552999</v>
      </c>
      <c r="BY46" s="70">
        <v>55.182638374576797</v>
      </c>
      <c r="BZ46" s="70">
        <v>57.165296113269797</v>
      </c>
      <c r="CA46" s="70">
        <v>52.382464477890203</v>
      </c>
      <c r="CB46" s="70">
        <v>37.346078697847503</v>
      </c>
      <c r="CC46" s="70">
        <v>36.235707087732003</v>
      </c>
      <c r="CD46" s="70">
        <v>46.385505926909701</v>
      </c>
      <c r="CE46" s="70">
        <v>50.791711998699398</v>
      </c>
      <c r="CF46" s="70">
        <v>36.049519816884299</v>
      </c>
      <c r="CG46" s="70">
        <v>19.429355858282801</v>
      </c>
      <c r="CH46" s="70">
        <v>24.189571076011202</v>
      </c>
    </row>
    <row r="47" spans="1:86" x14ac:dyDescent="0.35">
      <c r="C47" s="71" t="s">
        <v>120</v>
      </c>
      <c r="D47" s="71" t="s">
        <v>120</v>
      </c>
      <c r="E47" s="72">
        <v>9370.8592137383512</v>
      </c>
      <c r="F47" s="72">
        <v>9155.2986811729734</v>
      </c>
      <c r="G47" s="72">
        <v>9155.8145841790756</v>
      </c>
      <c r="H47" s="72">
        <v>9154.4222650145857</v>
      </c>
      <c r="I47" s="72">
        <v>9556.2674504864008</v>
      </c>
      <c r="J47" s="72">
        <v>10030.163404328852</v>
      </c>
      <c r="K47" s="72">
        <v>10103.332030392003</v>
      </c>
      <c r="L47" s="72">
        <v>10117.248695531167</v>
      </c>
      <c r="M47" s="72">
        <v>10606.407572827622</v>
      </c>
      <c r="N47" s="72">
        <v>10710.825200134221</v>
      </c>
      <c r="O47" s="72">
        <v>10258.643419807398</v>
      </c>
      <c r="P47" s="72">
        <v>10101.451234017448</v>
      </c>
      <c r="Q47" s="72">
        <v>10872.018449191462</v>
      </c>
      <c r="R47" s="72">
        <v>10057.583829383057</v>
      </c>
      <c r="S47" s="72">
        <v>9070.5703539405404</v>
      </c>
      <c r="T47" s="72">
        <v>7682.3956487254245</v>
      </c>
      <c r="U47" s="72">
        <v>6024.3119203955466</v>
      </c>
      <c r="V47" s="72">
        <v>5528.2351930175128</v>
      </c>
      <c r="W47" s="72">
        <v>6237.6943400785485</v>
      </c>
      <c r="X47" s="72">
        <v>6516.9202685498885</v>
      </c>
      <c r="Y47" s="72">
        <v>6962.7555223296404</v>
      </c>
      <c r="Z47" s="72">
        <v>7614.7541725044475</v>
      </c>
      <c r="AA47" s="72">
        <v>8225.6102874928274</v>
      </c>
      <c r="AB47" s="72">
        <v>8995.9796296866425</v>
      </c>
      <c r="AC47" s="72">
        <v>9485.3898158184365</v>
      </c>
      <c r="AD47" s="72">
        <v>9558.9743859360096</v>
      </c>
      <c r="AE47" s="72">
        <v>8993.441819143356</v>
      </c>
      <c r="AF47" s="72">
        <v>9025.183990928097</v>
      </c>
      <c r="AG47" s="72">
        <v>8390.1387699133502</v>
      </c>
      <c r="AH47" s="72">
        <v>8348.1118560577033</v>
      </c>
      <c r="AI47" s="72">
        <v>7779.0156589730896</v>
      </c>
      <c r="AJ47" s="72">
        <v>7554.9237190785889</v>
      </c>
      <c r="AK47" s="72">
        <v>7770.4405888015908</v>
      </c>
      <c r="AL47" s="72">
        <v>7798.0430183032049</v>
      </c>
      <c r="AM47" s="72">
        <v>8079.2278384277506</v>
      </c>
      <c r="AN47" s="72">
        <v>8321.3265632378225</v>
      </c>
      <c r="AO47" s="72">
        <v>8198.3192890015034</v>
      </c>
      <c r="AP47" s="72">
        <v>8359.3030635393498</v>
      </c>
      <c r="AQ47" s="72">
        <v>8310.1676924563835</v>
      </c>
      <c r="AR47" s="72">
        <v>7768.638700189289</v>
      </c>
      <c r="AS47" s="72">
        <v>7841.1703395057175</v>
      </c>
      <c r="AT47" s="72">
        <v>8320.5394392841845</v>
      </c>
      <c r="AU47" s="72">
        <v>8841.2111190859887</v>
      </c>
      <c r="AV47" s="72">
        <v>8899.8055958125078</v>
      </c>
      <c r="AW47" s="72">
        <v>9096.3076155169183</v>
      </c>
      <c r="AX47" s="72">
        <v>9113.7153138784251</v>
      </c>
      <c r="AY47" s="72">
        <v>9482.5990174881026</v>
      </c>
      <c r="AZ47" s="72">
        <v>9893.0314816816262</v>
      </c>
      <c r="BA47" s="72">
        <v>10213.131243528045</v>
      </c>
      <c r="BB47" s="72">
        <v>10739.725595657406</v>
      </c>
      <c r="BC47" s="72">
        <v>11228.498108985654</v>
      </c>
      <c r="BD47" s="72">
        <v>12253.904115332143</v>
      </c>
      <c r="BE47" s="72">
        <v>12676.529098508448</v>
      </c>
      <c r="BF47" s="72">
        <v>12419.846851073731</v>
      </c>
      <c r="BG47" s="72">
        <v>11966.613256644025</v>
      </c>
      <c r="BH47" s="72">
        <v>12027.477603285486</v>
      </c>
      <c r="BI47" s="72">
        <v>11798.692782868417</v>
      </c>
      <c r="BJ47" s="72">
        <v>11525.122629750971</v>
      </c>
      <c r="BK47" s="72">
        <v>11354.758946091448</v>
      </c>
      <c r="BL47" s="72">
        <v>10920.875059295631</v>
      </c>
      <c r="BM47" s="72">
        <v>10339.507414682115</v>
      </c>
      <c r="BN47" s="72">
        <v>6084.3352558713659</v>
      </c>
      <c r="BO47" s="72">
        <v>9946.4362491743341</v>
      </c>
      <c r="BP47" s="72">
        <v>10810.571179291603</v>
      </c>
      <c r="BQ47" s="72">
        <v>10902.745139223065</v>
      </c>
      <c r="BR47" s="72">
        <v>10929.822867228428</v>
      </c>
      <c r="BS47" s="72">
        <v>11011.967858273241</v>
      </c>
      <c r="BT47" s="72">
        <v>11397.601098803794</v>
      </c>
      <c r="BU47" s="72">
        <v>11514.368760435837</v>
      </c>
      <c r="BV47" s="72">
        <v>11442.761944371785</v>
      </c>
      <c r="BW47" s="72">
        <v>11472.513785929648</v>
      </c>
      <c r="BX47" s="72">
        <v>11799.404986831873</v>
      </c>
      <c r="BY47" s="72">
        <v>11833.472570990973</v>
      </c>
      <c r="BZ47" s="72">
        <v>11514.368760435837</v>
      </c>
      <c r="CA47" s="72">
        <v>11516.177047210582</v>
      </c>
      <c r="CB47" s="72">
        <v>11112.069267783128</v>
      </c>
      <c r="CC47" s="72">
        <v>10841.47573407691</v>
      </c>
      <c r="CD47" s="72">
        <v>10545.853859493049</v>
      </c>
      <c r="CE47" s="72">
        <v>10295.375348577525</v>
      </c>
      <c r="CF47" s="72">
        <v>10067.833446009323</v>
      </c>
      <c r="CG47" s="72">
        <v>9860.330322789303</v>
      </c>
      <c r="CH47" s="72">
        <v>10045.282850122292</v>
      </c>
    </row>
    <row r="48" spans="1:86" x14ac:dyDescent="0.35">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C72" s="4" t="s">
        <v>208</v>
      </c>
      <c r="D72" s="4"/>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6" spans="1:79" x14ac:dyDescent="0.35">
      <c r="C76" s="4"/>
    </row>
    <row r="80" spans="1:79" s="85" customFormat="1" hidden="1" x14ac:dyDescent="0.35">
      <c r="A80" s="100"/>
      <c r="B80" s="100"/>
      <c r="E80" s="85" t="str">
        <f>IF(E31&lt;5,IF(E31&gt;0,"s",0),"")</f>
        <v/>
      </c>
      <c r="F80" s="85" t="str">
        <f t="shared" ref="F80:BQ81" si="4">IF(F31&lt;5,IF(F31&gt;0,"s",0),"")</f>
        <v/>
      </c>
      <c r="G80" s="85" t="str">
        <f t="shared" si="4"/>
        <v/>
      </c>
      <c r="H80" s="85" t="str">
        <f t="shared" si="4"/>
        <v/>
      </c>
      <c r="I80" s="85" t="str">
        <f t="shared" si="4"/>
        <v/>
      </c>
      <c r="J80" s="85" t="str">
        <f t="shared" si="4"/>
        <v/>
      </c>
      <c r="K80" s="85" t="str">
        <f t="shared" si="4"/>
        <v/>
      </c>
      <c r="L80" s="85" t="str">
        <f t="shared" si="4"/>
        <v/>
      </c>
      <c r="M80" s="85" t="str">
        <f t="shared" si="4"/>
        <v/>
      </c>
      <c r="N80" s="85" t="str">
        <f t="shared" si="4"/>
        <v/>
      </c>
      <c r="O80" s="85" t="str">
        <f t="shared" si="4"/>
        <v/>
      </c>
      <c r="P80" s="85" t="str">
        <f t="shared" si="4"/>
        <v/>
      </c>
      <c r="Q80" s="85" t="str">
        <f t="shared" si="4"/>
        <v/>
      </c>
      <c r="R80" s="85" t="str">
        <f t="shared" si="4"/>
        <v/>
      </c>
      <c r="S80" s="85" t="str">
        <f t="shared" si="4"/>
        <v/>
      </c>
      <c r="T80" s="85" t="str">
        <f t="shared" si="4"/>
        <v/>
      </c>
      <c r="U80" s="85" t="str">
        <f t="shared" si="4"/>
        <v/>
      </c>
      <c r="V80" s="85" t="str">
        <f t="shared" si="4"/>
        <v/>
      </c>
      <c r="W80" s="85" t="str">
        <f t="shared" si="4"/>
        <v/>
      </c>
      <c r="X80" s="85" t="str">
        <f t="shared" si="4"/>
        <v/>
      </c>
      <c r="Y80" s="85" t="str">
        <f t="shared" si="4"/>
        <v/>
      </c>
      <c r="Z80" s="85" t="str">
        <f t="shared" si="4"/>
        <v/>
      </c>
      <c r="AA80" s="85" t="str">
        <f t="shared" si="4"/>
        <v/>
      </c>
      <c r="AB80" s="85" t="str">
        <f t="shared" si="4"/>
        <v/>
      </c>
      <c r="AC80" s="85" t="str">
        <f t="shared" si="4"/>
        <v/>
      </c>
      <c r="AD80" s="85" t="str">
        <f t="shared" si="4"/>
        <v/>
      </c>
      <c r="AE80" s="85" t="str">
        <f t="shared" si="4"/>
        <v/>
      </c>
      <c r="AF80" s="85" t="str">
        <f t="shared" si="4"/>
        <v/>
      </c>
      <c r="AG80" s="85" t="str">
        <f t="shared" si="4"/>
        <v/>
      </c>
      <c r="AH80" s="85" t="str">
        <f t="shared" si="4"/>
        <v/>
      </c>
      <c r="AI80" s="85" t="str">
        <f t="shared" si="4"/>
        <v/>
      </c>
      <c r="AJ80" s="85" t="str">
        <f t="shared" si="4"/>
        <v/>
      </c>
      <c r="AK80" s="85" t="str">
        <f t="shared" si="4"/>
        <v/>
      </c>
      <c r="AL80" s="85" t="str">
        <f t="shared" si="4"/>
        <v/>
      </c>
      <c r="AM80" s="85" t="str">
        <f t="shared" si="4"/>
        <v/>
      </c>
      <c r="AN80" s="85" t="str">
        <f t="shared" si="4"/>
        <v/>
      </c>
      <c r="AO80" s="85" t="str">
        <f t="shared" si="4"/>
        <v/>
      </c>
      <c r="AP80" s="85" t="str">
        <f t="shared" si="4"/>
        <v/>
      </c>
      <c r="AQ80" s="85" t="str">
        <f t="shared" si="4"/>
        <v/>
      </c>
      <c r="AR80" s="85" t="str">
        <f t="shared" si="4"/>
        <v/>
      </c>
      <c r="AS80" s="85" t="str">
        <f t="shared" si="4"/>
        <v/>
      </c>
      <c r="AT80" s="85" t="str">
        <f t="shared" si="4"/>
        <v/>
      </c>
      <c r="AU80" s="85" t="str">
        <f t="shared" si="4"/>
        <v/>
      </c>
      <c r="AV80" s="85" t="str">
        <f t="shared" si="4"/>
        <v/>
      </c>
      <c r="AW80" s="85" t="str">
        <f t="shared" si="4"/>
        <v/>
      </c>
      <c r="AX80" s="85" t="str">
        <f t="shared" si="4"/>
        <v/>
      </c>
      <c r="AY80" s="85" t="str">
        <f t="shared" si="4"/>
        <v/>
      </c>
      <c r="AZ80" s="85" t="str">
        <f t="shared" si="4"/>
        <v/>
      </c>
      <c r="BA80" s="85" t="str">
        <f t="shared" si="4"/>
        <v/>
      </c>
      <c r="BB80" s="85" t="str">
        <f t="shared" si="4"/>
        <v/>
      </c>
      <c r="BC80" s="85" t="str">
        <f t="shared" si="4"/>
        <v/>
      </c>
      <c r="BD80" s="85" t="str">
        <f t="shared" si="4"/>
        <v/>
      </c>
      <c r="BE80" s="85" t="str">
        <f t="shared" si="4"/>
        <v/>
      </c>
      <c r="BF80" s="85" t="str">
        <f t="shared" si="4"/>
        <v/>
      </c>
      <c r="BG80" s="85" t="str">
        <f t="shared" si="4"/>
        <v/>
      </c>
      <c r="BH80" s="85" t="str">
        <f t="shared" si="4"/>
        <v/>
      </c>
      <c r="BI80" s="85" t="str">
        <f t="shared" si="4"/>
        <v/>
      </c>
      <c r="BJ80" s="85" t="str">
        <f t="shared" si="4"/>
        <v/>
      </c>
      <c r="BK80" s="85" t="str">
        <f t="shared" si="4"/>
        <v/>
      </c>
      <c r="BL80" s="85" t="str">
        <f t="shared" si="4"/>
        <v/>
      </c>
      <c r="BM80" s="85" t="str">
        <f t="shared" si="4"/>
        <v/>
      </c>
      <c r="BN80" s="85" t="str">
        <f t="shared" si="4"/>
        <v/>
      </c>
      <c r="BO80" s="85" t="str">
        <f t="shared" si="4"/>
        <v/>
      </c>
      <c r="BP80" s="85" t="str">
        <f t="shared" si="4"/>
        <v/>
      </c>
      <c r="BQ80" s="85" t="str">
        <f t="shared" si="4"/>
        <v/>
      </c>
      <c r="BR80" s="85" t="str">
        <f t="shared" ref="BR80:BX81" si="5">IF(BR31&lt;5,IF(BR31&gt;0,"s",0),"")</f>
        <v/>
      </c>
      <c r="BS80" s="85" t="str">
        <f t="shared" si="5"/>
        <v/>
      </c>
      <c r="BT80" s="85" t="str">
        <f t="shared" si="5"/>
        <v/>
      </c>
      <c r="BU80" s="85" t="str">
        <f t="shared" si="5"/>
        <v/>
      </c>
      <c r="BV80" s="85" t="str">
        <f t="shared" si="5"/>
        <v/>
      </c>
      <c r="BW80" s="85" t="str">
        <f t="shared" si="5"/>
        <v/>
      </c>
      <c r="BX80" s="85" t="str">
        <f t="shared" si="5"/>
        <v/>
      </c>
    </row>
    <row r="81" spans="5:81" hidden="1" x14ac:dyDescent="0.35">
      <c r="E81" s="13" t="str">
        <f t="shared" ref="E81:T81" si="6">IF(E32&lt;5,IF(E32&gt;0,"s",0),"")</f>
        <v/>
      </c>
      <c r="F81" s="13" t="str">
        <f t="shared" si="6"/>
        <v/>
      </c>
      <c r="G81" s="13" t="str">
        <f t="shared" si="6"/>
        <v/>
      </c>
      <c r="H81" s="13" t="str">
        <f t="shared" si="6"/>
        <v/>
      </c>
      <c r="I81" s="13" t="str">
        <f t="shared" si="6"/>
        <v/>
      </c>
      <c r="J81" s="13" t="str">
        <f t="shared" si="6"/>
        <v/>
      </c>
      <c r="K81" s="13" t="str">
        <f t="shared" si="6"/>
        <v/>
      </c>
      <c r="L81" s="13" t="str">
        <f t="shared" si="6"/>
        <v/>
      </c>
      <c r="M81" s="13" t="str">
        <f t="shared" si="6"/>
        <v/>
      </c>
      <c r="N81" s="13" t="str">
        <f t="shared" si="6"/>
        <v/>
      </c>
      <c r="O81" s="13" t="str">
        <f t="shared" si="6"/>
        <v/>
      </c>
      <c r="P81" s="13" t="str">
        <f t="shared" si="6"/>
        <v/>
      </c>
      <c r="Q81" s="13" t="str">
        <f t="shared" si="6"/>
        <v/>
      </c>
      <c r="R81" s="13" t="str">
        <f t="shared" si="6"/>
        <v/>
      </c>
      <c r="S81" s="13" t="str">
        <f t="shared" si="6"/>
        <v/>
      </c>
      <c r="T81" s="13" t="str">
        <f t="shared" si="6"/>
        <v/>
      </c>
      <c r="U81" s="13" t="str">
        <f t="shared" si="4"/>
        <v/>
      </c>
      <c r="V81" s="13" t="str">
        <f t="shared" si="4"/>
        <v/>
      </c>
      <c r="W81" s="13" t="str">
        <f t="shared" si="4"/>
        <v/>
      </c>
      <c r="X81" s="13" t="str">
        <f t="shared" si="4"/>
        <v/>
      </c>
      <c r="Y81" s="13" t="str">
        <f t="shared" si="4"/>
        <v/>
      </c>
      <c r="Z81" s="13" t="str">
        <f t="shared" si="4"/>
        <v/>
      </c>
      <c r="AA81" s="13" t="str">
        <f t="shared" si="4"/>
        <v/>
      </c>
      <c r="AB81" s="13" t="str">
        <f t="shared" si="4"/>
        <v/>
      </c>
      <c r="AC81" s="13" t="str">
        <f t="shared" si="4"/>
        <v/>
      </c>
      <c r="AD81" s="13" t="str">
        <f t="shared" si="4"/>
        <v/>
      </c>
      <c r="AE81" s="13" t="str">
        <f t="shared" si="4"/>
        <v/>
      </c>
      <c r="AF81" s="13" t="str">
        <f t="shared" si="4"/>
        <v/>
      </c>
      <c r="AG81" s="13" t="str">
        <f t="shared" si="4"/>
        <v/>
      </c>
      <c r="AH81" s="13" t="str">
        <f t="shared" si="4"/>
        <v/>
      </c>
      <c r="AI81" s="13" t="str">
        <f t="shared" si="4"/>
        <v/>
      </c>
      <c r="AJ81" s="13" t="str">
        <f t="shared" si="4"/>
        <v/>
      </c>
      <c r="AK81" s="13" t="str">
        <f t="shared" si="4"/>
        <v/>
      </c>
      <c r="AL81" s="13" t="str">
        <f t="shared" si="4"/>
        <v/>
      </c>
      <c r="AM81" s="13" t="str">
        <f t="shared" si="4"/>
        <v/>
      </c>
      <c r="AN81" s="13" t="str">
        <f t="shared" si="4"/>
        <v/>
      </c>
      <c r="AO81" s="13" t="str">
        <f t="shared" si="4"/>
        <v/>
      </c>
      <c r="AP81" s="13" t="str">
        <f t="shared" si="4"/>
        <v/>
      </c>
      <c r="AQ81" s="13" t="str">
        <f t="shared" si="4"/>
        <v/>
      </c>
      <c r="AR81" s="13" t="str">
        <f t="shared" si="4"/>
        <v/>
      </c>
      <c r="AS81" s="13" t="str">
        <f t="shared" si="4"/>
        <v/>
      </c>
      <c r="AT81" s="13" t="str">
        <f t="shared" si="4"/>
        <v/>
      </c>
      <c r="AU81" s="13" t="str">
        <f t="shared" si="4"/>
        <v/>
      </c>
      <c r="AV81" s="13" t="str">
        <f t="shared" si="4"/>
        <v/>
      </c>
      <c r="AW81" s="13" t="str">
        <f t="shared" si="4"/>
        <v/>
      </c>
      <c r="AX81" s="13" t="str">
        <f t="shared" si="4"/>
        <v/>
      </c>
      <c r="AY81" s="13" t="str">
        <f t="shared" si="4"/>
        <v/>
      </c>
      <c r="AZ81" s="13" t="str">
        <f t="shared" si="4"/>
        <v/>
      </c>
      <c r="BA81" s="13" t="str">
        <f t="shared" si="4"/>
        <v/>
      </c>
      <c r="BB81" s="13" t="str">
        <f t="shared" si="4"/>
        <v/>
      </c>
      <c r="BC81" s="13" t="str">
        <f t="shared" si="4"/>
        <v/>
      </c>
      <c r="BD81" s="13" t="str">
        <f t="shared" si="4"/>
        <v/>
      </c>
      <c r="BE81" s="13" t="str">
        <f t="shared" si="4"/>
        <v/>
      </c>
      <c r="BF81" s="13" t="str">
        <f t="shared" si="4"/>
        <v/>
      </c>
      <c r="BG81" s="13" t="str">
        <f t="shared" si="4"/>
        <v/>
      </c>
      <c r="BH81" s="13" t="str">
        <f t="shared" si="4"/>
        <v/>
      </c>
      <c r="BI81" s="13" t="str">
        <f t="shared" si="4"/>
        <v/>
      </c>
      <c r="BJ81" s="13" t="str">
        <f t="shared" si="4"/>
        <v/>
      </c>
      <c r="BK81" s="13" t="str">
        <f t="shared" si="4"/>
        <v/>
      </c>
      <c r="BL81" s="13" t="str">
        <f t="shared" si="4"/>
        <v/>
      </c>
      <c r="BM81" s="13" t="str">
        <f t="shared" si="4"/>
        <v/>
      </c>
      <c r="BN81" s="13" t="str">
        <f t="shared" si="4"/>
        <v/>
      </c>
      <c r="BO81" s="13" t="str">
        <f t="shared" si="4"/>
        <v/>
      </c>
      <c r="BP81" s="13" t="str">
        <f t="shared" si="4"/>
        <v/>
      </c>
      <c r="BQ81" s="13" t="str">
        <f t="shared" si="4"/>
        <v/>
      </c>
      <c r="BR81" s="13" t="str">
        <f t="shared" si="5"/>
        <v/>
      </c>
      <c r="BS81" s="13" t="str">
        <f t="shared" si="5"/>
        <v/>
      </c>
      <c r="BT81" s="13" t="str">
        <f t="shared" si="5"/>
        <v/>
      </c>
      <c r="BU81" s="13" t="str">
        <f t="shared" si="5"/>
        <v/>
      </c>
      <c r="BV81" s="13" t="str">
        <f t="shared" si="5"/>
        <v/>
      </c>
      <c r="BW81" s="13" t="str">
        <f t="shared" si="5"/>
        <v/>
      </c>
      <c r="BX81" s="13" t="str">
        <f t="shared" si="5"/>
        <v/>
      </c>
    </row>
    <row r="82" spans="5:81" hidden="1" x14ac:dyDescent="0.35">
      <c r="E82" s="13" t="str">
        <f>IF(E31&gt;0,IF(E31&lt;5,"secret",""),"")</f>
        <v/>
      </c>
      <c r="F82" s="13" t="str">
        <f t="shared" ref="F82:BQ82" si="7">IF(F31&gt;0,IF(F31&lt;5,"secret",""),"")</f>
        <v/>
      </c>
      <c r="G82" s="13" t="str">
        <f t="shared" si="7"/>
        <v/>
      </c>
      <c r="H82" s="13" t="str">
        <f t="shared" si="7"/>
        <v/>
      </c>
      <c r="I82" s="13" t="str">
        <f t="shared" si="7"/>
        <v/>
      </c>
      <c r="J82" s="13" t="str">
        <f t="shared" si="7"/>
        <v/>
      </c>
      <c r="K82" s="13" t="str">
        <f t="shared" si="7"/>
        <v/>
      </c>
      <c r="L82" s="13" t="str">
        <f t="shared" si="7"/>
        <v/>
      </c>
      <c r="M82" s="13" t="str">
        <f t="shared" si="7"/>
        <v/>
      </c>
      <c r="N82" s="13" t="str">
        <f t="shared" si="7"/>
        <v/>
      </c>
      <c r="O82" s="13" t="str">
        <f t="shared" si="7"/>
        <v/>
      </c>
      <c r="P82" s="13" t="str">
        <f t="shared" si="7"/>
        <v/>
      </c>
      <c r="Q82" s="13" t="str">
        <f t="shared" si="7"/>
        <v/>
      </c>
      <c r="R82" s="13" t="str">
        <f t="shared" si="7"/>
        <v/>
      </c>
      <c r="S82" s="13" t="str">
        <f t="shared" si="7"/>
        <v/>
      </c>
      <c r="T82" s="13" t="str">
        <f t="shared" si="7"/>
        <v/>
      </c>
      <c r="U82" s="13" t="str">
        <f t="shared" si="7"/>
        <v/>
      </c>
      <c r="V82" s="13" t="str">
        <f t="shared" si="7"/>
        <v/>
      </c>
      <c r="W82" s="13" t="str">
        <f t="shared" si="7"/>
        <v/>
      </c>
      <c r="X82" s="13" t="str">
        <f t="shared" si="7"/>
        <v/>
      </c>
      <c r="Y82" s="13" t="str">
        <f t="shared" si="7"/>
        <v/>
      </c>
      <c r="Z82" s="13" t="str">
        <f t="shared" si="7"/>
        <v/>
      </c>
      <c r="AA82" s="13" t="str">
        <f t="shared" si="7"/>
        <v/>
      </c>
      <c r="AB82" s="13" t="str">
        <f t="shared" si="7"/>
        <v/>
      </c>
      <c r="AC82" s="13" t="str">
        <f t="shared" si="7"/>
        <v/>
      </c>
      <c r="AD82" s="13" t="str">
        <f t="shared" si="7"/>
        <v/>
      </c>
      <c r="AE82" s="13" t="str">
        <f t="shared" si="7"/>
        <v/>
      </c>
      <c r="AF82" s="13" t="str">
        <f t="shared" si="7"/>
        <v/>
      </c>
      <c r="AG82" s="13" t="str">
        <f t="shared" si="7"/>
        <v/>
      </c>
      <c r="AH82" s="13" t="str">
        <f t="shared" si="7"/>
        <v/>
      </c>
      <c r="AI82" s="13" t="str">
        <f t="shared" si="7"/>
        <v/>
      </c>
      <c r="AJ82" s="13" t="str">
        <f t="shared" si="7"/>
        <v/>
      </c>
      <c r="AK82" s="13" t="str">
        <f t="shared" si="7"/>
        <v/>
      </c>
      <c r="AL82" s="13" t="str">
        <f t="shared" si="7"/>
        <v/>
      </c>
      <c r="AM82" s="13" t="str">
        <f t="shared" si="7"/>
        <v/>
      </c>
      <c r="AN82" s="13" t="str">
        <f t="shared" si="7"/>
        <v/>
      </c>
      <c r="AO82" s="13" t="str">
        <f t="shared" si="7"/>
        <v/>
      </c>
      <c r="AP82" s="13" t="str">
        <f t="shared" si="7"/>
        <v/>
      </c>
      <c r="AQ82" s="13" t="str">
        <f t="shared" si="7"/>
        <v/>
      </c>
      <c r="AR82" s="13" t="str">
        <f t="shared" si="7"/>
        <v/>
      </c>
      <c r="AS82" s="13" t="str">
        <f t="shared" si="7"/>
        <v/>
      </c>
      <c r="AT82" s="13" t="str">
        <f t="shared" si="7"/>
        <v/>
      </c>
      <c r="AU82" s="13" t="str">
        <f t="shared" si="7"/>
        <v/>
      </c>
      <c r="AV82" s="13" t="str">
        <f t="shared" si="7"/>
        <v/>
      </c>
      <c r="AW82" s="13" t="str">
        <f t="shared" si="7"/>
        <v/>
      </c>
      <c r="AX82" s="13" t="str">
        <f t="shared" si="7"/>
        <v/>
      </c>
      <c r="AY82" s="13" t="str">
        <f t="shared" si="7"/>
        <v/>
      </c>
      <c r="AZ82" s="13" t="str">
        <f t="shared" si="7"/>
        <v/>
      </c>
      <c r="BA82" s="13" t="str">
        <f t="shared" si="7"/>
        <v/>
      </c>
      <c r="BB82" s="13" t="str">
        <f t="shared" si="7"/>
        <v/>
      </c>
      <c r="BC82" s="13" t="str">
        <f t="shared" si="7"/>
        <v/>
      </c>
      <c r="BD82" s="13" t="str">
        <f t="shared" si="7"/>
        <v/>
      </c>
      <c r="BE82" s="13" t="str">
        <f t="shared" si="7"/>
        <v/>
      </c>
      <c r="BF82" s="13" t="str">
        <f t="shared" si="7"/>
        <v/>
      </c>
      <c r="BG82" s="13" t="str">
        <f t="shared" si="7"/>
        <v/>
      </c>
      <c r="BH82" s="13" t="str">
        <f t="shared" si="7"/>
        <v/>
      </c>
      <c r="BI82" s="13" t="str">
        <f t="shared" si="7"/>
        <v/>
      </c>
      <c r="BJ82" s="13" t="str">
        <f t="shared" si="7"/>
        <v/>
      </c>
      <c r="BK82" s="13" t="str">
        <f t="shared" si="7"/>
        <v/>
      </c>
      <c r="BL82" s="13" t="str">
        <f t="shared" si="7"/>
        <v/>
      </c>
      <c r="BM82" s="13" t="str">
        <f t="shared" si="7"/>
        <v/>
      </c>
      <c r="BN82" s="13" t="str">
        <f t="shared" si="7"/>
        <v/>
      </c>
      <c r="BO82" s="13" t="str">
        <f t="shared" si="7"/>
        <v/>
      </c>
      <c r="BP82" s="13" t="str">
        <f t="shared" si="7"/>
        <v/>
      </c>
      <c r="BQ82" s="13" t="str">
        <f t="shared" si="7"/>
        <v/>
      </c>
      <c r="BR82" s="13" t="str">
        <f t="shared" ref="BR82:BZ82" si="8">IF(BR31&gt;0,IF(BR31&lt;5,"secret",""),"")</f>
        <v/>
      </c>
      <c r="BS82" s="13" t="str">
        <f t="shared" si="8"/>
        <v/>
      </c>
      <c r="BT82" s="13" t="str">
        <f t="shared" si="8"/>
        <v/>
      </c>
      <c r="BU82" s="13" t="str">
        <f t="shared" si="8"/>
        <v/>
      </c>
      <c r="BV82" s="13" t="str">
        <f t="shared" si="8"/>
        <v/>
      </c>
      <c r="BW82" s="13" t="str">
        <f t="shared" si="8"/>
        <v/>
      </c>
      <c r="BX82" s="13" t="str">
        <f t="shared" si="8"/>
        <v/>
      </c>
      <c r="BY82" s="13" t="str">
        <f t="shared" si="8"/>
        <v/>
      </c>
      <c r="BZ82" s="13" t="str">
        <f t="shared" si="8"/>
        <v/>
      </c>
      <c r="CA82" s="13" t="str">
        <f t="shared" ref="CA82:CC97" si="9">IF(CA31&gt;0,IF(CA31&lt;5,"secret",""),"")</f>
        <v/>
      </c>
      <c r="CB82" s="13" t="str">
        <f t="shared" si="9"/>
        <v/>
      </c>
      <c r="CC82" s="13" t="str">
        <f t="shared" si="9"/>
        <v/>
      </c>
    </row>
    <row r="83" spans="5:81" hidden="1" x14ac:dyDescent="0.35">
      <c r="E83" s="13" t="str">
        <f t="shared" ref="E83:E94" si="10">IF(E32&gt;0,IF(E32&lt;5,"secret",""),"")</f>
        <v/>
      </c>
      <c r="F83" s="13" t="str">
        <f t="shared" ref="F83:BQ83" si="11">IF(F32&gt;0,IF(F32&lt;5,"secret",""),"")</f>
        <v/>
      </c>
      <c r="G83" s="13" t="str">
        <f t="shared" si="11"/>
        <v/>
      </c>
      <c r="H83" s="13" t="str">
        <f t="shared" si="11"/>
        <v/>
      </c>
      <c r="I83" s="13" t="str">
        <f t="shared" si="11"/>
        <v/>
      </c>
      <c r="J83" s="13" t="str">
        <f t="shared" si="11"/>
        <v/>
      </c>
      <c r="K83" s="13" t="str">
        <f t="shared" si="11"/>
        <v/>
      </c>
      <c r="L83" s="13" t="str">
        <f t="shared" si="11"/>
        <v/>
      </c>
      <c r="M83" s="13" t="str">
        <f t="shared" si="11"/>
        <v/>
      </c>
      <c r="N83" s="13" t="str">
        <f t="shared" si="11"/>
        <v/>
      </c>
      <c r="O83" s="13" t="str">
        <f t="shared" si="11"/>
        <v/>
      </c>
      <c r="P83" s="13" t="str">
        <f t="shared" si="11"/>
        <v/>
      </c>
      <c r="Q83" s="13" t="str">
        <f t="shared" si="11"/>
        <v/>
      </c>
      <c r="R83" s="13" t="str">
        <f t="shared" si="11"/>
        <v/>
      </c>
      <c r="S83" s="13" t="str">
        <f t="shared" si="11"/>
        <v/>
      </c>
      <c r="T83" s="13" t="str">
        <f t="shared" si="11"/>
        <v/>
      </c>
      <c r="U83" s="13" t="str">
        <f t="shared" si="11"/>
        <v/>
      </c>
      <c r="V83" s="13" t="str">
        <f t="shared" si="11"/>
        <v/>
      </c>
      <c r="W83" s="13" t="str">
        <f t="shared" si="11"/>
        <v/>
      </c>
      <c r="X83" s="13" t="str">
        <f t="shared" si="11"/>
        <v/>
      </c>
      <c r="Y83" s="13" t="str">
        <f t="shared" si="11"/>
        <v/>
      </c>
      <c r="Z83" s="13" t="str">
        <f t="shared" si="11"/>
        <v/>
      </c>
      <c r="AA83" s="13" t="str">
        <f t="shared" si="11"/>
        <v/>
      </c>
      <c r="AB83" s="13" t="str">
        <f t="shared" si="11"/>
        <v/>
      </c>
      <c r="AC83" s="13" t="str">
        <f t="shared" si="11"/>
        <v/>
      </c>
      <c r="AD83" s="13" t="str">
        <f t="shared" si="11"/>
        <v/>
      </c>
      <c r="AE83" s="13" t="str">
        <f t="shared" si="11"/>
        <v/>
      </c>
      <c r="AF83" s="13" t="str">
        <f t="shared" si="11"/>
        <v/>
      </c>
      <c r="AG83" s="13" t="str">
        <f t="shared" si="11"/>
        <v/>
      </c>
      <c r="AH83" s="13" t="str">
        <f t="shared" si="11"/>
        <v/>
      </c>
      <c r="AI83" s="13" t="str">
        <f t="shared" si="11"/>
        <v/>
      </c>
      <c r="AJ83" s="13" t="str">
        <f t="shared" si="11"/>
        <v/>
      </c>
      <c r="AK83" s="13" t="str">
        <f t="shared" si="11"/>
        <v/>
      </c>
      <c r="AL83" s="13" t="str">
        <f t="shared" si="11"/>
        <v/>
      </c>
      <c r="AM83" s="13" t="str">
        <f t="shared" si="11"/>
        <v/>
      </c>
      <c r="AN83" s="13" t="str">
        <f t="shared" si="11"/>
        <v/>
      </c>
      <c r="AO83" s="13" t="str">
        <f t="shared" si="11"/>
        <v/>
      </c>
      <c r="AP83" s="13" t="str">
        <f t="shared" si="11"/>
        <v/>
      </c>
      <c r="AQ83" s="13" t="str">
        <f t="shared" si="11"/>
        <v/>
      </c>
      <c r="AR83" s="13" t="str">
        <f t="shared" si="11"/>
        <v/>
      </c>
      <c r="AS83" s="13" t="str">
        <f t="shared" si="11"/>
        <v/>
      </c>
      <c r="AT83" s="13" t="str">
        <f t="shared" si="11"/>
        <v/>
      </c>
      <c r="AU83" s="13" t="str">
        <f t="shared" si="11"/>
        <v/>
      </c>
      <c r="AV83" s="13" t="str">
        <f t="shared" si="11"/>
        <v/>
      </c>
      <c r="AW83" s="13" t="str">
        <f t="shared" si="11"/>
        <v/>
      </c>
      <c r="AX83" s="13" t="str">
        <f t="shared" si="11"/>
        <v/>
      </c>
      <c r="AY83" s="13" t="str">
        <f t="shared" si="11"/>
        <v/>
      </c>
      <c r="AZ83" s="13" t="str">
        <f t="shared" si="11"/>
        <v/>
      </c>
      <c r="BA83" s="13" t="str">
        <f t="shared" si="11"/>
        <v/>
      </c>
      <c r="BB83" s="13" t="str">
        <f t="shared" si="11"/>
        <v/>
      </c>
      <c r="BC83" s="13" t="str">
        <f t="shared" si="11"/>
        <v/>
      </c>
      <c r="BD83" s="13" t="str">
        <f t="shared" si="11"/>
        <v/>
      </c>
      <c r="BE83" s="13" t="str">
        <f t="shared" si="11"/>
        <v/>
      </c>
      <c r="BF83" s="13" t="str">
        <f t="shared" si="11"/>
        <v/>
      </c>
      <c r="BG83" s="13" t="str">
        <f t="shared" si="11"/>
        <v/>
      </c>
      <c r="BH83" s="13" t="str">
        <f t="shared" si="11"/>
        <v/>
      </c>
      <c r="BI83" s="13" t="str">
        <f t="shared" si="11"/>
        <v/>
      </c>
      <c r="BJ83" s="13" t="str">
        <f t="shared" si="11"/>
        <v/>
      </c>
      <c r="BK83" s="13" t="str">
        <f t="shared" si="11"/>
        <v/>
      </c>
      <c r="BL83" s="13" t="str">
        <f t="shared" si="11"/>
        <v/>
      </c>
      <c r="BM83" s="13" t="str">
        <f t="shared" si="11"/>
        <v/>
      </c>
      <c r="BN83" s="13" t="str">
        <f t="shared" si="11"/>
        <v/>
      </c>
      <c r="BO83" s="13" t="str">
        <f t="shared" si="11"/>
        <v/>
      </c>
      <c r="BP83" s="13" t="str">
        <f t="shared" si="11"/>
        <v/>
      </c>
      <c r="BQ83" s="13" t="str">
        <f t="shared" si="11"/>
        <v/>
      </c>
      <c r="BR83" s="13" t="str">
        <f t="shared" ref="BR83:BZ83" si="12">IF(BR32&gt;0,IF(BR32&lt;5,"secret",""),"")</f>
        <v/>
      </c>
      <c r="BS83" s="13" t="str">
        <f t="shared" si="12"/>
        <v/>
      </c>
      <c r="BT83" s="13" t="str">
        <f t="shared" si="12"/>
        <v/>
      </c>
      <c r="BU83" s="13" t="str">
        <f t="shared" si="12"/>
        <v/>
      </c>
      <c r="BV83" s="13" t="str">
        <f t="shared" si="12"/>
        <v/>
      </c>
      <c r="BW83" s="13" t="str">
        <f t="shared" si="12"/>
        <v/>
      </c>
      <c r="BX83" s="13" t="str">
        <f t="shared" si="12"/>
        <v/>
      </c>
      <c r="BY83" s="13" t="str">
        <f t="shared" si="12"/>
        <v/>
      </c>
      <c r="BZ83" s="13" t="str">
        <f t="shared" si="12"/>
        <v/>
      </c>
      <c r="CA83" s="13" t="str">
        <f t="shared" ref="CA83:CC83" si="13">IF(CA32&gt;0,IF(CA32&lt;5,"secret",""),"")</f>
        <v/>
      </c>
      <c r="CB83" s="13" t="str">
        <f t="shared" si="13"/>
        <v/>
      </c>
      <c r="CC83" s="13" t="str">
        <f t="shared" si="13"/>
        <v/>
      </c>
    </row>
    <row r="84" spans="5:81" hidden="1" x14ac:dyDescent="0.35">
      <c r="E84" s="13" t="str">
        <f t="shared" si="10"/>
        <v/>
      </c>
      <c r="F84" s="13" t="str">
        <f t="shared" ref="F84:BQ84" si="14">IF(F33&gt;0,IF(F33&lt;5,"secret",""),"")</f>
        <v/>
      </c>
      <c r="G84" s="13" t="str">
        <f t="shared" si="14"/>
        <v/>
      </c>
      <c r="H84" s="13" t="str">
        <f t="shared" si="14"/>
        <v/>
      </c>
      <c r="I84" s="13" t="str">
        <f t="shared" si="14"/>
        <v/>
      </c>
      <c r="J84" s="13" t="str">
        <f t="shared" si="14"/>
        <v/>
      </c>
      <c r="K84" s="13" t="str">
        <f t="shared" si="14"/>
        <v/>
      </c>
      <c r="L84" s="13" t="str">
        <f t="shared" si="14"/>
        <v/>
      </c>
      <c r="M84" s="13" t="str">
        <f t="shared" si="14"/>
        <v/>
      </c>
      <c r="N84" s="13" t="str">
        <f t="shared" si="14"/>
        <v/>
      </c>
      <c r="O84" s="13" t="str">
        <f t="shared" si="14"/>
        <v/>
      </c>
      <c r="P84" s="13" t="str">
        <f t="shared" si="14"/>
        <v/>
      </c>
      <c r="Q84" s="13" t="str">
        <f t="shared" si="14"/>
        <v/>
      </c>
      <c r="R84" s="13" t="str">
        <f t="shared" si="14"/>
        <v/>
      </c>
      <c r="S84" s="13" t="str">
        <f t="shared" si="14"/>
        <v/>
      </c>
      <c r="T84" s="13" t="str">
        <f t="shared" si="14"/>
        <v/>
      </c>
      <c r="U84" s="13" t="str">
        <f t="shared" si="14"/>
        <v/>
      </c>
      <c r="V84" s="13" t="str">
        <f t="shared" si="14"/>
        <v/>
      </c>
      <c r="W84" s="13" t="str">
        <f t="shared" si="14"/>
        <v/>
      </c>
      <c r="X84" s="13" t="str">
        <f t="shared" si="14"/>
        <v/>
      </c>
      <c r="Y84" s="13" t="str">
        <f t="shared" si="14"/>
        <v/>
      </c>
      <c r="Z84" s="13" t="str">
        <f t="shared" si="14"/>
        <v/>
      </c>
      <c r="AA84" s="13" t="str">
        <f t="shared" si="14"/>
        <v/>
      </c>
      <c r="AB84" s="13" t="str">
        <f t="shared" si="14"/>
        <v/>
      </c>
      <c r="AC84" s="13" t="str">
        <f t="shared" si="14"/>
        <v/>
      </c>
      <c r="AD84" s="13" t="str">
        <f t="shared" si="14"/>
        <v/>
      </c>
      <c r="AE84" s="13" t="str">
        <f t="shared" si="14"/>
        <v/>
      </c>
      <c r="AF84" s="13" t="str">
        <f t="shared" si="14"/>
        <v/>
      </c>
      <c r="AG84" s="13" t="str">
        <f t="shared" si="14"/>
        <v/>
      </c>
      <c r="AH84" s="13" t="str">
        <f t="shared" si="14"/>
        <v/>
      </c>
      <c r="AI84" s="13" t="str">
        <f t="shared" si="14"/>
        <v/>
      </c>
      <c r="AJ84" s="13" t="str">
        <f t="shared" si="14"/>
        <v/>
      </c>
      <c r="AK84" s="13" t="str">
        <f t="shared" si="14"/>
        <v/>
      </c>
      <c r="AL84" s="13" t="str">
        <f t="shared" si="14"/>
        <v/>
      </c>
      <c r="AM84" s="13" t="str">
        <f t="shared" si="14"/>
        <v/>
      </c>
      <c r="AN84" s="13" t="str">
        <f t="shared" si="14"/>
        <v/>
      </c>
      <c r="AO84" s="13" t="str">
        <f t="shared" si="14"/>
        <v/>
      </c>
      <c r="AP84" s="13" t="str">
        <f t="shared" si="14"/>
        <v/>
      </c>
      <c r="AQ84" s="13" t="str">
        <f t="shared" si="14"/>
        <v/>
      </c>
      <c r="AR84" s="13" t="str">
        <f t="shared" si="14"/>
        <v/>
      </c>
      <c r="AS84" s="13" t="str">
        <f t="shared" si="14"/>
        <v/>
      </c>
      <c r="AT84" s="13" t="str">
        <f t="shared" si="14"/>
        <v/>
      </c>
      <c r="AU84" s="13" t="str">
        <f t="shared" si="14"/>
        <v/>
      </c>
      <c r="AV84" s="13" t="str">
        <f t="shared" si="14"/>
        <v/>
      </c>
      <c r="AW84" s="13" t="str">
        <f t="shared" si="14"/>
        <v/>
      </c>
      <c r="AX84" s="13" t="str">
        <f t="shared" si="14"/>
        <v/>
      </c>
      <c r="AY84" s="13" t="str">
        <f t="shared" si="14"/>
        <v/>
      </c>
      <c r="AZ84" s="13" t="str">
        <f t="shared" si="14"/>
        <v/>
      </c>
      <c r="BA84" s="13" t="str">
        <f t="shared" si="14"/>
        <v/>
      </c>
      <c r="BB84" s="13" t="str">
        <f t="shared" si="14"/>
        <v/>
      </c>
      <c r="BC84" s="13" t="str">
        <f t="shared" si="14"/>
        <v/>
      </c>
      <c r="BD84" s="13" t="str">
        <f t="shared" si="14"/>
        <v/>
      </c>
      <c r="BE84" s="13" t="str">
        <f t="shared" si="14"/>
        <v/>
      </c>
      <c r="BF84" s="13" t="str">
        <f t="shared" si="14"/>
        <v/>
      </c>
      <c r="BG84" s="13" t="str">
        <f t="shared" si="14"/>
        <v/>
      </c>
      <c r="BH84" s="13" t="str">
        <f t="shared" si="14"/>
        <v/>
      </c>
      <c r="BI84" s="13" t="str">
        <f t="shared" si="14"/>
        <v/>
      </c>
      <c r="BJ84" s="13" t="str">
        <f t="shared" si="14"/>
        <v/>
      </c>
      <c r="BK84" s="13" t="str">
        <f t="shared" si="14"/>
        <v/>
      </c>
      <c r="BL84" s="13" t="str">
        <f t="shared" si="14"/>
        <v/>
      </c>
      <c r="BM84" s="13" t="str">
        <f t="shared" si="14"/>
        <v/>
      </c>
      <c r="BN84" s="13" t="str">
        <f t="shared" si="14"/>
        <v/>
      </c>
      <c r="BO84" s="13" t="str">
        <f t="shared" si="14"/>
        <v/>
      </c>
      <c r="BP84" s="13" t="str">
        <f t="shared" si="14"/>
        <v/>
      </c>
      <c r="BQ84" s="13" t="str">
        <f t="shared" si="14"/>
        <v/>
      </c>
      <c r="BR84" s="13" t="str">
        <f t="shared" ref="BR84:BZ84" si="15">IF(BR33&gt;0,IF(BR33&lt;5,"secret",""),"")</f>
        <v/>
      </c>
      <c r="BS84" s="13" t="str">
        <f t="shared" si="15"/>
        <v/>
      </c>
      <c r="BT84" s="13" t="str">
        <f t="shared" si="15"/>
        <v/>
      </c>
      <c r="BU84" s="13" t="str">
        <f t="shared" si="15"/>
        <v/>
      </c>
      <c r="BV84" s="13" t="str">
        <f t="shared" si="15"/>
        <v/>
      </c>
      <c r="BW84" s="13" t="str">
        <f t="shared" si="15"/>
        <v/>
      </c>
      <c r="BX84" s="13" t="str">
        <f t="shared" si="15"/>
        <v/>
      </c>
      <c r="BY84" s="13" t="str">
        <f t="shared" si="15"/>
        <v/>
      </c>
      <c r="BZ84" s="13" t="str">
        <f t="shared" si="15"/>
        <v/>
      </c>
      <c r="CA84" s="13" t="str">
        <f t="shared" si="9"/>
        <v/>
      </c>
      <c r="CB84" s="13" t="str">
        <f t="shared" si="9"/>
        <v/>
      </c>
      <c r="CC84" s="13" t="str">
        <f t="shared" si="9"/>
        <v/>
      </c>
    </row>
    <row r="85" spans="5:81" hidden="1" x14ac:dyDescent="0.35">
      <c r="E85" s="13" t="str">
        <f t="shared" si="10"/>
        <v/>
      </c>
      <c r="F85" s="13" t="str">
        <f t="shared" ref="F85:BQ85" si="16">IF(F34&gt;0,IF(F34&lt;5,"secret",""),"")</f>
        <v/>
      </c>
      <c r="G85" s="13" t="str">
        <f t="shared" si="16"/>
        <v/>
      </c>
      <c r="H85" s="13" t="str">
        <f t="shared" si="16"/>
        <v/>
      </c>
      <c r="I85" s="13" t="str">
        <f t="shared" si="16"/>
        <v/>
      </c>
      <c r="J85" s="13" t="str">
        <f t="shared" si="16"/>
        <v/>
      </c>
      <c r="K85" s="13" t="str">
        <f t="shared" si="16"/>
        <v/>
      </c>
      <c r="L85" s="13" t="str">
        <f t="shared" si="16"/>
        <v/>
      </c>
      <c r="M85" s="13" t="str">
        <f t="shared" si="16"/>
        <v/>
      </c>
      <c r="N85" s="13" t="str">
        <f t="shared" si="16"/>
        <v/>
      </c>
      <c r="O85" s="13" t="str">
        <f t="shared" si="16"/>
        <v/>
      </c>
      <c r="P85" s="13" t="str">
        <f t="shared" si="16"/>
        <v/>
      </c>
      <c r="Q85" s="13" t="str">
        <f t="shared" si="16"/>
        <v/>
      </c>
      <c r="R85" s="13" t="str">
        <f t="shared" si="16"/>
        <v/>
      </c>
      <c r="S85" s="13" t="str">
        <f t="shared" si="16"/>
        <v/>
      </c>
      <c r="T85" s="13" t="str">
        <f t="shared" si="16"/>
        <v/>
      </c>
      <c r="U85" s="13" t="str">
        <f t="shared" si="16"/>
        <v/>
      </c>
      <c r="V85" s="13" t="str">
        <f t="shared" si="16"/>
        <v/>
      </c>
      <c r="W85" s="13" t="str">
        <f t="shared" si="16"/>
        <v/>
      </c>
      <c r="X85" s="13" t="str">
        <f t="shared" si="16"/>
        <v/>
      </c>
      <c r="Y85" s="13" t="str">
        <f t="shared" si="16"/>
        <v/>
      </c>
      <c r="Z85" s="13" t="str">
        <f t="shared" si="16"/>
        <v/>
      </c>
      <c r="AA85" s="13" t="str">
        <f t="shared" si="16"/>
        <v/>
      </c>
      <c r="AB85" s="13" t="str">
        <f t="shared" si="16"/>
        <v/>
      </c>
      <c r="AC85" s="13" t="str">
        <f t="shared" si="16"/>
        <v/>
      </c>
      <c r="AD85" s="13" t="str">
        <f t="shared" si="16"/>
        <v/>
      </c>
      <c r="AE85" s="13" t="str">
        <f t="shared" si="16"/>
        <v/>
      </c>
      <c r="AF85" s="13" t="str">
        <f t="shared" si="16"/>
        <v/>
      </c>
      <c r="AG85" s="13" t="str">
        <f t="shared" si="16"/>
        <v/>
      </c>
      <c r="AH85" s="13" t="str">
        <f t="shared" si="16"/>
        <v/>
      </c>
      <c r="AI85" s="13" t="str">
        <f t="shared" si="16"/>
        <v/>
      </c>
      <c r="AJ85" s="13" t="str">
        <f t="shared" si="16"/>
        <v/>
      </c>
      <c r="AK85" s="13" t="str">
        <f t="shared" si="16"/>
        <v/>
      </c>
      <c r="AL85" s="13" t="str">
        <f t="shared" si="16"/>
        <v/>
      </c>
      <c r="AM85" s="13" t="str">
        <f t="shared" si="16"/>
        <v/>
      </c>
      <c r="AN85" s="13" t="str">
        <f t="shared" si="16"/>
        <v/>
      </c>
      <c r="AO85" s="13" t="str">
        <f t="shared" si="16"/>
        <v/>
      </c>
      <c r="AP85" s="13" t="str">
        <f t="shared" si="16"/>
        <v/>
      </c>
      <c r="AQ85" s="13" t="str">
        <f t="shared" si="16"/>
        <v/>
      </c>
      <c r="AR85" s="13" t="str">
        <f t="shared" si="16"/>
        <v/>
      </c>
      <c r="AS85" s="13" t="str">
        <f t="shared" si="16"/>
        <v/>
      </c>
      <c r="AT85" s="13" t="str">
        <f t="shared" si="16"/>
        <v/>
      </c>
      <c r="AU85" s="13" t="str">
        <f t="shared" si="16"/>
        <v/>
      </c>
      <c r="AV85" s="13" t="str">
        <f t="shared" si="16"/>
        <v/>
      </c>
      <c r="AW85" s="13" t="str">
        <f t="shared" si="16"/>
        <v/>
      </c>
      <c r="AX85" s="13" t="str">
        <f t="shared" si="16"/>
        <v/>
      </c>
      <c r="AY85" s="13" t="str">
        <f t="shared" si="16"/>
        <v/>
      </c>
      <c r="AZ85" s="13" t="str">
        <f t="shared" si="16"/>
        <v/>
      </c>
      <c r="BA85" s="13" t="str">
        <f t="shared" si="16"/>
        <v/>
      </c>
      <c r="BB85" s="13" t="str">
        <f t="shared" si="16"/>
        <v/>
      </c>
      <c r="BC85" s="13" t="str">
        <f t="shared" si="16"/>
        <v/>
      </c>
      <c r="BD85" s="13" t="str">
        <f t="shared" si="16"/>
        <v/>
      </c>
      <c r="BE85" s="13" t="str">
        <f t="shared" si="16"/>
        <v/>
      </c>
      <c r="BF85" s="13" t="str">
        <f t="shared" si="16"/>
        <v/>
      </c>
      <c r="BG85" s="13" t="str">
        <f t="shared" si="16"/>
        <v/>
      </c>
      <c r="BH85" s="13" t="str">
        <f t="shared" si="16"/>
        <v/>
      </c>
      <c r="BI85" s="13" t="str">
        <f t="shared" si="16"/>
        <v/>
      </c>
      <c r="BJ85" s="13" t="str">
        <f t="shared" si="16"/>
        <v/>
      </c>
      <c r="BK85" s="13" t="str">
        <f t="shared" si="16"/>
        <v/>
      </c>
      <c r="BL85" s="13" t="str">
        <f t="shared" si="16"/>
        <v/>
      </c>
      <c r="BM85" s="13" t="str">
        <f t="shared" si="16"/>
        <v/>
      </c>
      <c r="BN85" s="13" t="str">
        <f t="shared" si="16"/>
        <v/>
      </c>
      <c r="BO85" s="13" t="str">
        <f t="shared" si="16"/>
        <v/>
      </c>
      <c r="BP85" s="13" t="str">
        <f t="shared" si="16"/>
        <v/>
      </c>
      <c r="BQ85" s="13" t="str">
        <f t="shared" si="16"/>
        <v/>
      </c>
      <c r="BR85" s="13" t="str">
        <f t="shared" ref="BR85:BZ85" si="17">IF(BR34&gt;0,IF(BR34&lt;5,"secret",""),"")</f>
        <v/>
      </c>
      <c r="BS85" s="13" t="str">
        <f t="shared" si="17"/>
        <v/>
      </c>
      <c r="BT85" s="13" t="str">
        <f t="shared" si="17"/>
        <v/>
      </c>
      <c r="BU85" s="13" t="str">
        <f t="shared" si="17"/>
        <v/>
      </c>
      <c r="BV85" s="13" t="str">
        <f t="shared" si="17"/>
        <v/>
      </c>
      <c r="BW85" s="13" t="str">
        <f t="shared" si="17"/>
        <v/>
      </c>
      <c r="BX85" s="13" t="str">
        <f t="shared" si="17"/>
        <v/>
      </c>
      <c r="BY85" s="13" t="str">
        <f t="shared" si="17"/>
        <v/>
      </c>
      <c r="BZ85" s="13" t="str">
        <f t="shared" si="17"/>
        <v/>
      </c>
      <c r="CA85" s="13" t="str">
        <f t="shared" si="9"/>
        <v/>
      </c>
      <c r="CB85" s="13" t="str">
        <f t="shared" si="9"/>
        <v/>
      </c>
      <c r="CC85" s="13" t="str">
        <f t="shared" si="9"/>
        <v/>
      </c>
    </row>
    <row r="86" spans="5:81" hidden="1" x14ac:dyDescent="0.35">
      <c r="E86" s="13" t="str">
        <f t="shared" si="10"/>
        <v/>
      </c>
      <c r="F86" s="13" t="str">
        <f t="shared" ref="F86:BQ86" si="18">IF(F35&gt;0,IF(F35&lt;5,"secret",""),"")</f>
        <v/>
      </c>
      <c r="G86" s="13" t="str">
        <f t="shared" si="18"/>
        <v/>
      </c>
      <c r="H86" s="13" t="str">
        <f t="shared" si="18"/>
        <v/>
      </c>
      <c r="I86" s="13" t="str">
        <f t="shared" si="18"/>
        <v/>
      </c>
      <c r="J86" s="13" t="str">
        <f t="shared" si="18"/>
        <v/>
      </c>
      <c r="K86" s="13" t="str">
        <f t="shared" si="18"/>
        <v/>
      </c>
      <c r="L86" s="13" t="str">
        <f t="shared" si="18"/>
        <v/>
      </c>
      <c r="M86" s="13" t="str">
        <f t="shared" si="18"/>
        <v/>
      </c>
      <c r="N86" s="13" t="str">
        <f t="shared" si="18"/>
        <v/>
      </c>
      <c r="O86" s="13" t="str">
        <f t="shared" si="18"/>
        <v/>
      </c>
      <c r="P86" s="13" t="str">
        <f t="shared" si="18"/>
        <v/>
      </c>
      <c r="Q86" s="13" t="str">
        <f t="shared" si="18"/>
        <v/>
      </c>
      <c r="R86" s="13" t="str">
        <f t="shared" si="18"/>
        <v/>
      </c>
      <c r="S86" s="13" t="str">
        <f t="shared" si="18"/>
        <v/>
      </c>
      <c r="T86" s="13" t="str">
        <f t="shared" si="18"/>
        <v/>
      </c>
      <c r="U86" s="13" t="str">
        <f t="shared" si="18"/>
        <v/>
      </c>
      <c r="V86" s="13" t="str">
        <f t="shared" si="18"/>
        <v/>
      </c>
      <c r="W86" s="13" t="str">
        <f t="shared" si="18"/>
        <v/>
      </c>
      <c r="X86" s="13" t="str">
        <f t="shared" si="18"/>
        <v/>
      </c>
      <c r="Y86" s="13" t="str">
        <f t="shared" si="18"/>
        <v/>
      </c>
      <c r="Z86" s="13" t="str">
        <f t="shared" si="18"/>
        <v/>
      </c>
      <c r="AA86" s="13" t="str">
        <f t="shared" si="18"/>
        <v/>
      </c>
      <c r="AB86" s="13" t="str">
        <f t="shared" si="18"/>
        <v/>
      </c>
      <c r="AC86" s="13" t="str">
        <f t="shared" si="18"/>
        <v/>
      </c>
      <c r="AD86" s="13" t="str">
        <f t="shared" si="18"/>
        <v/>
      </c>
      <c r="AE86" s="13" t="str">
        <f t="shared" si="18"/>
        <v/>
      </c>
      <c r="AF86" s="13" t="str">
        <f t="shared" si="18"/>
        <v/>
      </c>
      <c r="AG86" s="13" t="str">
        <f t="shared" si="18"/>
        <v/>
      </c>
      <c r="AH86" s="13" t="str">
        <f t="shared" si="18"/>
        <v/>
      </c>
      <c r="AI86" s="13" t="str">
        <f t="shared" si="18"/>
        <v/>
      </c>
      <c r="AJ86" s="13" t="str">
        <f t="shared" si="18"/>
        <v/>
      </c>
      <c r="AK86" s="13" t="str">
        <f t="shared" si="18"/>
        <v/>
      </c>
      <c r="AL86" s="13" t="str">
        <f t="shared" si="18"/>
        <v/>
      </c>
      <c r="AM86" s="13" t="str">
        <f t="shared" si="18"/>
        <v/>
      </c>
      <c r="AN86" s="13" t="str">
        <f t="shared" si="18"/>
        <v/>
      </c>
      <c r="AO86" s="13" t="str">
        <f t="shared" si="18"/>
        <v/>
      </c>
      <c r="AP86" s="13" t="str">
        <f t="shared" si="18"/>
        <v/>
      </c>
      <c r="AQ86" s="13" t="str">
        <f t="shared" si="18"/>
        <v/>
      </c>
      <c r="AR86" s="13" t="str">
        <f t="shared" si="18"/>
        <v/>
      </c>
      <c r="AS86" s="13" t="str">
        <f t="shared" si="18"/>
        <v/>
      </c>
      <c r="AT86" s="13" t="str">
        <f t="shared" si="18"/>
        <v/>
      </c>
      <c r="AU86" s="13" t="str">
        <f t="shared" si="18"/>
        <v/>
      </c>
      <c r="AV86" s="13" t="str">
        <f t="shared" si="18"/>
        <v/>
      </c>
      <c r="AW86" s="13" t="str">
        <f t="shared" si="18"/>
        <v/>
      </c>
      <c r="AX86" s="13" t="str">
        <f t="shared" si="18"/>
        <v/>
      </c>
      <c r="AY86" s="13" t="str">
        <f t="shared" si="18"/>
        <v/>
      </c>
      <c r="AZ86" s="13" t="str">
        <f t="shared" si="18"/>
        <v/>
      </c>
      <c r="BA86" s="13" t="str">
        <f t="shared" si="18"/>
        <v/>
      </c>
      <c r="BB86" s="13" t="str">
        <f t="shared" si="18"/>
        <v/>
      </c>
      <c r="BC86" s="13" t="str">
        <f t="shared" si="18"/>
        <v/>
      </c>
      <c r="BD86" s="13" t="str">
        <f t="shared" si="18"/>
        <v/>
      </c>
      <c r="BE86" s="13" t="str">
        <f t="shared" si="18"/>
        <v/>
      </c>
      <c r="BF86" s="13" t="str">
        <f t="shared" si="18"/>
        <v/>
      </c>
      <c r="BG86" s="13" t="str">
        <f t="shared" si="18"/>
        <v/>
      </c>
      <c r="BH86" s="13" t="str">
        <f t="shared" si="18"/>
        <v/>
      </c>
      <c r="BI86" s="13" t="str">
        <f t="shared" si="18"/>
        <v/>
      </c>
      <c r="BJ86" s="13" t="str">
        <f t="shared" si="18"/>
        <v/>
      </c>
      <c r="BK86" s="13" t="str">
        <f t="shared" si="18"/>
        <v/>
      </c>
      <c r="BL86" s="13" t="str">
        <f t="shared" si="18"/>
        <v/>
      </c>
      <c r="BM86" s="13" t="str">
        <f t="shared" si="18"/>
        <v/>
      </c>
      <c r="BN86" s="13" t="str">
        <f t="shared" si="18"/>
        <v/>
      </c>
      <c r="BO86" s="13" t="str">
        <f t="shared" si="18"/>
        <v/>
      </c>
      <c r="BP86" s="13" t="str">
        <f t="shared" si="18"/>
        <v/>
      </c>
      <c r="BQ86" s="13" t="str">
        <f t="shared" si="18"/>
        <v/>
      </c>
      <c r="BR86" s="13" t="str">
        <f t="shared" ref="BR86:BZ86" si="19">IF(BR35&gt;0,IF(BR35&lt;5,"secret",""),"")</f>
        <v/>
      </c>
      <c r="BS86" s="13" t="str">
        <f t="shared" si="19"/>
        <v/>
      </c>
      <c r="BT86" s="13" t="str">
        <f t="shared" si="19"/>
        <v/>
      </c>
      <c r="BU86" s="13" t="str">
        <f t="shared" si="19"/>
        <v/>
      </c>
      <c r="BV86" s="13" t="str">
        <f t="shared" si="19"/>
        <v/>
      </c>
      <c r="BW86" s="13" t="str">
        <f t="shared" si="19"/>
        <v/>
      </c>
      <c r="BX86" s="13" t="str">
        <f t="shared" si="19"/>
        <v/>
      </c>
      <c r="BY86" s="13" t="str">
        <f t="shared" si="19"/>
        <v/>
      </c>
      <c r="BZ86" s="13" t="str">
        <f t="shared" si="19"/>
        <v/>
      </c>
      <c r="CA86" s="13" t="str">
        <f t="shared" si="9"/>
        <v/>
      </c>
      <c r="CB86" s="13" t="str">
        <f t="shared" si="9"/>
        <v/>
      </c>
      <c r="CC86" s="13" t="str">
        <f t="shared" si="9"/>
        <v/>
      </c>
    </row>
    <row r="87" spans="5:81" hidden="1" x14ac:dyDescent="0.35">
      <c r="E87" s="13" t="str">
        <f t="shared" si="10"/>
        <v/>
      </c>
      <c r="F87" s="13" t="str">
        <f t="shared" ref="F87:BQ87" si="20">IF(F36&gt;0,IF(F36&lt;5,"secret",""),"")</f>
        <v/>
      </c>
      <c r="G87" s="13" t="str">
        <f t="shared" si="20"/>
        <v/>
      </c>
      <c r="H87" s="13" t="str">
        <f t="shared" si="20"/>
        <v/>
      </c>
      <c r="I87" s="13" t="str">
        <f t="shared" si="20"/>
        <v/>
      </c>
      <c r="J87" s="13" t="str">
        <f t="shared" si="20"/>
        <v/>
      </c>
      <c r="K87" s="13" t="str">
        <f t="shared" si="20"/>
        <v/>
      </c>
      <c r="L87" s="13" t="str">
        <f t="shared" si="20"/>
        <v/>
      </c>
      <c r="M87" s="13" t="str">
        <f t="shared" si="20"/>
        <v/>
      </c>
      <c r="N87" s="13" t="str">
        <f t="shared" si="20"/>
        <v/>
      </c>
      <c r="O87" s="13" t="str">
        <f t="shared" si="20"/>
        <v/>
      </c>
      <c r="P87" s="13" t="str">
        <f t="shared" si="20"/>
        <v/>
      </c>
      <c r="Q87" s="13" t="str">
        <f t="shared" si="20"/>
        <v/>
      </c>
      <c r="R87" s="13" t="str">
        <f t="shared" si="20"/>
        <v/>
      </c>
      <c r="S87" s="13" t="str">
        <f t="shared" si="20"/>
        <v/>
      </c>
      <c r="T87" s="13" t="str">
        <f t="shared" si="20"/>
        <v/>
      </c>
      <c r="U87" s="13" t="str">
        <f t="shared" si="20"/>
        <v/>
      </c>
      <c r="V87" s="13" t="str">
        <f t="shared" si="20"/>
        <v/>
      </c>
      <c r="W87" s="13" t="str">
        <f t="shared" si="20"/>
        <v/>
      </c>
      <c r="X87" s="13" t="str">
        <f t="shared" si="20"/>
        <v/>
      </c>
      <c r="Y87" s="13" t="str">
        <f t="shared" si="20"/>
        <v/>
      </c>
      <c r="Z87" s="13" t="str">
        <f t="shared" si="20"/>
        <v/>
      </c>
      <c r="AA87" s="13" t="str">
        <f t="shared" si="20"/>
        <v/>
      </c>
      <c r="AB87" s="13" t="str">
        <f t="shared" si="20"/>
        <v/>
      </c>
      <c r="AC87" s="13" t="str">
        <f t="shared" si="20"/>
        <v/>
      </c>
      <c r="AD87" s="13" t="str">
        <f t="shared" si="20"/>
        <v/>
      </c>
      <c r="AE87" s="13" t="str">
        <f t="shared" si="20"/>
        <v/>
      </c>
      <c r="AF87" s="13" t="str">
        <f t="shared" si="20"/>
        <v/>
      </c>
      <c r="AG87" s="13" t="str">
        <f t="shared" si="20"/>
        <v/>
      </c>
      <c r="AH87" s="13" t="str">
        <f t="shared" si="20"/>
        <v/>
      </c>
      <c r="AI87" s="13" t="str">
        <f t="shared" si="20"/>
        <v/>
      </c>
      <c r="AJ87" s="13" t="str">
        <f t="shared" si="20"/>
        <v/>
      </c>
      <c r="AK87" s="13" t="str">
        <f t="shared" si="20"/>
        <v/>
      </c>
      <c r="AL87" s="13" t="str">
        <f t="shared" si="20"/>
        <v/>
      </c>
      <c r="AM87" s="13" t="str">
        <f t="shared" si="20"/>
        <v/>
      </c>
      <c r="AN87" s="13" t="str">
        <f t="shared" si="20"/>
        <v/>
      </c>
      <c r="AO87" s="13" t="str">
        <f t="shared" si="20"/>
        <v/>
      </c>
      <c r="AP87" s="13" t="str">
        <f t="shared" si="20"/>
        <v/>
      </c>
      <c r="AQ87" s="13" t="str">
        <f t="shared" si="20"/>
        <v/>
      </c>
      <c r="AR87" s="13" t="str">
        <f t="shared" si="20"/>
        <v/>
      </c>
      <c r="AS87" s="13" t="str">
        <f t="shared" si="20"/>
        <v/>
      </c>
      <c r="AT87" s="13" t="str">
        <f t="shared" si="20"/>
        <v/>
      </c>
      <c r="AU87" s="13" t="str">
        <f t="shared" si="20"/>
        <v/>
      </c>
      <c r="AV87" s="13" t="str">
        <f t="shared" si="20"/>
        <v/>
      </c>
      <c r="AW87" s="13" t="str">
        <f t="shared" si="20"/>
        <v/>
      </c>
      <c r="AX87" s="13" t="str">
        <f t="shared" si="20"/>
        <v/>
      </c>
      <c r="AY87" s="13" t="str">
        <f t="shared" si="20"/>
        <v/>
      </c>
      <c r="AZ87" s="13" t="str">
        <f t="shared" si="20"/>
        <v/>
      </c>
      <c r="BA87" s="13" t="str">
        <f t="shared" si="20"/>
        <v/>
      </c>
      <c r="BB87" s="13" t="str">
        <f t="shared" si="20"/>
        <v/>
      </c>
      <c r="BC87" s="13" t="str">
        <f t="shared" si="20"/>
        <v/>
      </c>
      <c r="BD87" s="13" t="str">
        <f t="shared" si="20"/>
        <v/>
      </c>
      <c r="BE87" s="13" t="str">
        <f t="shared" si="20"/>
        <v/>
      </c>
      <c r="BF87" s="13" t="str">
        <f t="shared" si="20"/>
        <v/>
      </c>
      <c r="BG87" s="13" t="str">
        <f t="shared" si="20"/>
        <v/>
      </c>
      <c r="BH87" s="13" t="str">
        <f t="shared" si="20"/>
        <v/>
      </c>
      <c r="BI87" s="13" t="str">
        <f t="shared" si="20"/>
        <v/>
      </c>
      <c r="BJ87" s="13" t="str">
        <f t="shared" si="20"/>
        <v/>
      </c>
      <c r="BK87" s="13" t="str">
        <f t="shared" si="20"/>
        <v/>
      </c>
      <c r="BL87" s="13" t="str">
        <f t="shared" si="20"/>
        <v/>
      </c>
      <c r="BM87" s="13" t="str">
        <f t="shared" si="20"/>
        <v/>
      </c>
      <c r="BN87" s="13" t="str">
        <f t="shared" si="20"/>
        <v/>
      </c>
      <c r="BO87" s="13" t="str">
        <f t="shared" si="20"/>
        <v/>
      </c>
      <c r="BP87" s="13" t="str">
        <f t="shared" si="20"/>
        <v/>
      </c>
      <c r="BQ87" s="13" t="str">
        <f t="shared" si="20"/>
        <v/>
      </c>
      <c r="BR87" s="13" t="str">
        <f t="shared" ref="BR87:BZ87" si="21">IF(BR36&gt;0,IF(BR36&lt;5,"secret",""),"")</f>
        <v/>
      </c>
      <c r="BS87" s="13" t="str">
        <f t="shared" si="21"/>
        <v/>
      </c>
      <c r="BT87" s="13" t="str">
        <f t="shared" si="21"/>
        <v/>
      </c>
      <c r="BU87" s="13" t="str">
        <f t="shared" si="21"/>
        <v/>
      </c>
      <c r="BV87" s="13" t="str">
        <f t="shared" si="21"/>
        <v/>
      </c>
      <c r="BW87" s="13" t="str">
        <f t="shared" si="21"/>
        <v/>
      </c>
      <c r="BX87" s="13" t="str">
        <f t="shared" si="21"/>
        <v/>
      </c>
      <c r="BY87" s="13" t="str">
        <f t="shared" si="21"/>
        <v/>
      </c>
      <c r="BZ87" s="13" t="str">
        <f t="shared" si="21"/>
        <v/>
      </c>
      <c r="CA87" s="13" t="str">
        <f t="shared" si="9"/>
        <v/>
      </c>
      <c r="CB87" s="13" t="str">
        <f t="shared" si="9"/>
        <v/>
      </c>
      <c r="CC87" s="13" t="str">
        <f t="shared" si="9"/>
        <v/>
      </c>
    </row>
    <row r="88" spans="5:81" hidden="1" x14ac:dyDescent="0.35">
      <c r="E88" s="13" t="str">
        <f t="shared" si="10"/>
        <v/>
      </c>
      <c r="F88" s="13" t="str">
        <f t="shared" ref="F88:BQ88" si="22">IF(F37&gt;0,IF(F37&lt;5,"secret",""),"")</f>
        <v/>
      </c>
      <c r="G88" s="13" t="str">
        <f t="shared" si="22"/>
        <v/>
      </c>
      <c r="H88" s="13" t="str">
        <f t="shared" si="22"/>
        <v/>
      </c>
      <c r="I88" s="13" t="str">
        <f t="shared" si="22"/>
        <v/>
      </c>
      <c r="J88" s="13" t="str">
        <f t="shared" si="22"/>
        <v/>
      </c>
      <c r="K88" s="13" t="str">
        <f t="shared" si="22"/>
        <v/>
      </c>
      <c r="L88" s="13" t="str">
        <f t="shared" si="22"/>
        <v/>
      </c>
      <c r="M88" s="13" t="str">
        <f t="shared" si="22"/>
        <v/>
      </c>
      <c r="N88" s="13" t="str">
        <f t="shared" si="22"/>
        <v/>
      </c>
      <c r="O88" s="13" t="str">
        <f t="shared" si="22"/>
        <v/>
      </c>
      <c r="P88" s="13" t="str">
        <f t="shared" si="22"/>
        <v/>
      </c>
      <c r="Q88" s="13" t="str">
        <f t="shared" si="22"/>
        <v/>
      </c>
      <c r="R88" s="13" t="str">
        <f t="shared" si="22"/>
        <v/>
      </c>
      <c r="S88" s="13" t="str">
        <f t="shared" si="22"/>
        <v/>
      </c>
      <c r="T88" s="13" t="str">
        <f t="shared" si="22"/>
        <v/>
      </c>
      <c r="U88" s="13" t="str">
        <f t="shared" si="22"/>
        <v/>
      </c>
      <c r="V88" s="13" t="str">
        <f t="shared" si="22"/>
        <v/>
      </c>
      <c r="W88" s="13" t="str">
        <f t="shared" si="22"/>
        <v/>
      </c>
      <c r="X88" s="13" t="str">
        <f t="shared" si="22"/>
        <v/>
      </c>
      <c r="Y88" s="13" t="str">
        <f t="shared" si="22"/>
        <v/>
      </c>
      <c r="Z88" s="13" t="str">
        <f t="shared" si="22"/>
        <v/>
      </c>
      <c r="AA88" s="13" t="str">
        <f t="shared" si="22"/>
        <v/>
      </c>
      <c r="AB88" s="13" t="str">
        <f t="shared" si="22"/>
        <v/>
      </c>
      <c r="AC88" s="13" t="str">
        <f t="shared" si="22"/>
        <v/>
      </c>
      <c r="AD88" s="13" t="str">
        <f t="shared" si="22"/>
        <v/>
      </c>
      <c r="AE88" s="13" t="str">
        <f t="shared" si="22"/>
        <v/>
      </c>
      <c r="AF88" s="13" t="str">
        <f t="shared" si="22"/>
        <v/>
      </c>
      <c r="AG88" s="13" t="str">
        <f t="shared" si="22"/>
        <v/>
      </c>
      <c r="AH88" s="13" t="str">
        <f t="shared" si="22"/>
        <v/>
      </c>
      <c r="AI88" s="13" t="str">
        <f t="shared" si="22"/>
        <v/>
      </c>
      <c r="AJ88" s="13" t="str">
        <f t="shared" si="22"/>
        <v/>
      </c>
      <c r="AK88" s="13" t="str">
        <f t="shared" si="22"/>
        <v/>
      </c>
      <c r="AL88" s="13" t="str">
        <f t="shared" si="22"/>
        <v/>
      </c>
      <c r="AM88" s="13" t="str">
        <f t="shared" si="22"/>
        <v/>
      </c>
      <c r="AN88" s="13" t="str">
        <f t="shared" si="22"/>
        <v/>
      </c>
      <c r="AO88" s="13" t="str">
        <f t="shared" si="22"/>
        <v/>
      </c>
      <c r="AP88" s="13" t="str">
        <f t="shared" si="22"/>
        <v/>
      </c>
      <c r="AQ88" s="13" t="str">
        <f t="shared" si="22"/>
        <v/>
      </c>
      <c r="AR88" s="13" t="str">
        <f t="shared" si="22"/>
        <v/>
      </c>
      <c r="AS88" s="13" t="str">
        <f t="shared" si="22"/>
        <v/>
      </c>
      <c r="AT88" s="13" t="str">
        <f t="shared" si="22"/>
        <v/>
      </c>
      <c r="AU88" s="13" t="str">
        <f t="shared" si="22"/>
        <v/>
      </c>
      <c r="AV88" s="13" t="str">
        <f t="shared" si="22"/>
        <v/>
      </c>
      <c r="AW88" s="13" t="str">
        <f t="shared" si="22"/>
        <v/>
      </c>
      <c r="AX88" s="13" t="str">
        <f t="shared" si="22"/>
        <v/>
      </c>
      <c r="AY88" s="13" t="str">
        <f t="shared" si="22"/>
        <v/>
      </c>
      <c r="AZ88" s="13" t="str">
        <f t="shared" si="22"/>
        <v/>
      </c>
      <c r="BA88" s="13" t="str">
        <f t="shared" si="22"/>
        <v/>
      </c>
      <c r="BB88" s="13" t="str">
        <f t="shared" si="22"/>
        <v/>
      </c>
      <c r="BC88" s="13" t="str">
        <f t="shared" si="22"/>
        <v/>
      </c>
      <c r="BD88" s="13" t="str">
        <f t="shared" si="22"/>
        <v/>
      </c>
      <c r="BE88" s="13" t="str">
        <f t="shared" si="22"/>
        <v/>
      </c>
      <c r="BF88" s="13" t="str">
        <f t="shared" si="22"/>
        <v/>
      </c>
      <c r="BG88" s="13" t="str">
        <f t="shared" si="22"/>
        <v/>
      </c>
      <c r="BH88" s="13" t="str">
        <f t="shared" si="22"/>
        <v/>
      </c>
      <c r="BI88" s="13" t="str">
        <f t="shared" si="22"/>
        <v/>
      </c>
      <c r="BJ88" s="13" t="str">
        <f t="shared" si="22"/>
        <v/>
      </c>
      <c r="BK88" s="13" t="str">
        <f t="shared" si="22"/>
        <v/>
      </c>
      <c r="BL88" s="13" t="str">
        <f t="shared" si="22"/>
        <v/>
      </c>
      <c r="BM88" s="13" t="str">
        <f t="shared" si="22"/>
        <v/>
      </c>
      <c r="BN88" s="13" t="str">
        <f t="shared" si="22"/>
        <v/>
      </c>
      <c r="BO88" s="13" t="str">
        <f t="shared" si="22"/>
        <v/>
      </c>
      <c r="BP88" s="13" t="str">
        <f t="shared" si="22"/>
        <v/>
      </c>
      <c r="BQ88" s="13" t="str">
        <f t="shared" si="22"/>
        <v/>
      </c>
      <c r="BR88" s="13" t="str">
        <f t="shared" ref="BR88:BZ88" si="23">IF(BR37&gt;0,IF(BR37&lt;5,"secret",""),"")</f>
        <v/>
      </c>
      <c r="BS88" s="13" t="str">
        <f t="shared" si="23"/>
        <v/>
      </c>
      <c r="BT88" s="13" t="str">
        <f t="shared" si="23"/>
        <v/>
      </c>
      <c r="BU88" s="13" t="str">
        <f t="shared" si="23"/>
        <v/>
      </c>
      <c r="BV88" s="13" t="str">
        <f t="shared" si="23"/>
        <v/>
      </c>
      <c r="BW88" s="13" t="str">
        <f t="shared" si="23"/>
        <v/>
      </c>
      <c r="BX88" s="13" t="str">
        <f t="shared" si="23"/>
        <v/>
      </c>
      <c r="BY88" s="13" t="str">
        <f t="shared" si="23"/>
        <v/>
      </c>
      <c r="BZ88" s="13" t="str">
        <f t="shared" si="23"/>
        <v/>
      </c>
      <c r="CA88" s="13" t="str">
        <f t="shared" si="9"/>
        <v/>
      </c>
      <c r="CB88" s="13" t="str">
        <f t="shared" si="9"/>
        <v/>
      </c>
      <c r="CC88" s="13" t="str">
        <f t="shared" si="9"/>
        <v/>
      </c>
    </row>
    <row r="89" spans="5:81" hidden="1" x14ac:dyDescent="0.35">
      <c r="E89" s="13" t="str">
        <f t="shared" si="10"/>
        <v/>
      </c>
      <c r="F89" s="13" t="str">
        <f t="shared" ref="F89:BQ89" si="24">IF(F38&gt;0,IF(F38&lt;5,"secret",""),"")</f>
        <v/>
      </c>
      <c r="G89" s="13" t="str">
        <f t="shared" si="24"/>
        <v/>
      </c>
      <c r="H89" s="13" t="str">
        <f t="shared" si="24"/>
        <v/>
      </c>
      <c r="I89" s="13" t="str">
        <f t="shared" si="24"/>
        <v/>
      </c>
      <c r="J89" s="13" t="str">
        <f t="shared" si="24"/>
        <v/>
      </c>
      <c r="K89" s="13" t="str">
        <f t="shared" si="24"/>
        <v/>
      </c>
      <c r="L89" s="13" t="str">
        <f t="shared" si="24"/>
        <v/>
      </c>
      <c r="M89" s="13" t="str">
        <f t="shared" si="24"/>
        <v/>
      </c>
      <c r="N89" s="13" t="str">
        <f t="shared" si="24"/>
        <v/>
      </c>
      <c r="O89" s="13" t="str">
        <f t="shared" si="24"/>
        <v/>
      </c>
      <c r="P89" s="13" t="str">
        <f t="shared" si="24"/>
        <v/>
      </c>
      <c r="Q89" s="13" t="str">
        <f t="shared" si="24"/>
        <v/>
      </c>
      <c r="R89" s="13" t="str">
        <f t="shared" si="24"/>
        <v/>
      </c>
      <c r="S89" s="13" t="str">
        <f t="shared" si="24"/>
        <v/>
      </c>
      <c r="T89" s="13" t="str">
        <f t="shared" si="24"/>
        <v/>
      </c>
      <c r="U89" s="13" t="str">
        <f t="shared" si="24"/>
        <v/>
      </c>
      <c r="V89" s="13" t="str">
        <f t="shared" si="24"/>
        <v/>
      </c>
      <c r="W89" s="13" t="str">
        <f t="shared" si="24"/>
        <v/>
      </c>
      <c r="X89" s="13" t="str">
        <f t="shared" si="24"/>
        <v/>
      </c>
      <c r="Y89" s="13" t="str">
        <f t="shared" si="24"/>
        <v/>
      </c>
      <c r="Z89" s="13" t="str">
        <f t="shared" si="24"/>
        <v/>
      </c>
      <c r="AA89" s="13" t="str">
        <f t="shared" si="24"/>
        <v/>
      </c>
      <c r="AB89" s="13" t="str">
        <f t="shared" si="24"/>
        <v/>
      </c>
      <c r="AC89" s="13" t="str">
        <f t="shared" si="24"/>
        <v/>
      </c>
      <c r="AD89" s="13" t="str">
        <f t="shared" si="24"/>
        <v/>
      </c>
      <c r="AE89" s="13" t="str">
        <f t="shared" si="24"/>
        <v/>
      </c>
      <c r="AF89" s="13" t="str">
        <f t="shared" si="24"/>
        <v/>
      </c>
      <c r="AG89" s="13" t="str">
        <f t="shared" si="24"/>
        <v/>
      </c>
      <c r="AH89" s="13" t="str">
        <f t="shared" si="24"/>
        <v/>
      </c>
      <c r="AI89" s="13" t="str">
        <f t="shared" si="24"/>
        <v/>
      </c>
      <c r="AJ89" s="13" t="str">
        <f t="shared" si="24"/>
        <v/>
      </c>
      <c r="AK89" s="13" t="str">
        <f t="shared" si="24"/>
        <v/>
      </c>
      <c r="AL89" s="13" t="str">
        <f t="shared" si="24"/>
        <v/>
      </c>
      <c r="AM89" s="13" t="str">
        <f t="shared" si="24"/>
        <v/>
      </c>
      <c r="AN89" s="13" t="str">
        <f t="shared" si="24"/>
        <v/>
      </c>
      <c r="AO89" s="13" t="str">
        <f t="shared" si="24"/>
        <v/>
      </c>
      <c r="AP89" s="13" t="str">
        <f t="shared" si="24"/>
        <v/>
      </c>
      <c r="AQ89" s="13" t="str">
        <f t="shared" si="24"/>
        <v/>
      </c>
      <c r="AR89" s="13" t="str">
        <f t="shared" si="24"/>
        <v/>
      </c>
      <c r="AS89" s="13" t="str">
        <f t="shared" si="24"/>
        <v/>
      </c>
      <c r="AT89" s="13" t="str">
        <f t="shared" si="24"/>
        <v/>
      </c>
      <c r="AU89" s="13" t="str">
        <f t="shared" si="24"/>
        <v/>
      </c>
      <c r="AV89" s="13" t="str">
        <f t="shared" si="24"/>
        <v/>
      </c>
      <c r="AW89" s="13" t="str">
        <f t="shared" si="24"/>
        <v/>
      </c>
      <c r="AX89" s="13" t="str">
        <f t="shared" si="24"/>
        <v/>
      </c>
      <c r="AY89" s="13" t="str">
        <f t="shared" si="24"/>
        <v/>
      </c>
      <c r="AZ89" s="13" t="str">
        <f t="shared" si="24"/>
        <v/>
      </c>
      <c r="BA89" s="13" t="str">
        <f t="shared" si="24"/>
        <v/>
      </c>
      <c r="BB89" s="13" t="str">
        <f t="shared" si="24"/>
        <v/>
      </c>
      <c r="BC89" s="13" t="str">
        <f t="shared" si="24"/>
        <v/>
      </c>
      <c r="BD89" s="13" t="str">
        <f t="shared" si="24"/>
        <v/>
      </c>
      <c r="BE89" s="13" t="str">
        <f t="shared" si="24"/>
        <v/>
      </c>
      <c r="BF89" s="13" t="str">
        <f t="shared" si="24"/>
        <v/>
      </c>
      <c r="BG89" s="13" t="str">
        <f t="shared" si="24"/>
        <v/>
      </c>
      <c r="BH89" s="13" t="str">
        <f t="shared" si="24"/>
        <v/>
      </c>
      <c r="BI89" s="13" t="str">
        <f t="shared" si="24"/>
        <v/>
      </c>
      <c r="BJ89" s="13" t="str">
        <f t="shared" si="24"/>
        <v/>
      </c>
      <c r="BK89" s="13" t="str">
        <f t="shared" si="24"/>
        <v/>
      </c>
      <c r="BL89" s="13" t="str">
        <f t="shared" si="24"/>
        <v/>
      </c>
      <c r="BM89" s="13" t="str">
        <f t="shared" si="24"/>
        <v/>
      </c>
      <c r="BN89" s="13" t="str">
        <f t="shared" si="24"/>
        <v/>
      </c>
      <c r="BO89" s="13" t="str">
        <f t="shared" si="24"/>
        <v/>
      </c>
      <c r="BP89" s="13" t="str">
        <f t="shared" si="24"/>
        <v/>
      </c>
      <c r="BQ89" s="13" t="str">
        <f t="shared" si="24"/>
        <v/>
      </c>
      <c r="BR89" s="13" t="str">
        <f t="shared" ref="BR89:BZ89" si="25">IF(BR38&gt;0,IF(BR38&lt;5,"secret",""),"")</f>
        <v/>
      </c>
      <c r="BS89" s="13" t="str">
        <f t="shared" si="25"/>
        <v/>
      </c>
      <c r="BT89" s="13" t="str">
        <f t="shared" si="25"/>
        <v/>
      </c>
      <c r="BU89" s="13" t="str">
        <f t="shared" si="25"/>
        <v/>
      </c>
      <c r="BV89" s="13" t="str">
        <f t="shared" si="25"/>
        <v/>
      </c>
      <c r="BW89" s="13" t="str">
        <f t="shared" si="25"/>
        <v/>
      </c>
      <c r="BX89" s="13" t="str">
        <f t="shared" si="25"/>
        <v/>
      </c>
      <c r="BY89" s="13" t="str">
        <f t="shared" si="25"/>
        <v/>
      </c>
      <c r="BZ89" s="13" t="str">
        <f t="shared" si="25"/>
        <v/>
      </c>
      <c r="CA89" s="13" t="str">
        <f t="shared" si="9"/>
        <v/>
      </c>
      <c r="CB89" s="13" t="str">
        <f t="shared" si="9"/>
        <v/>
      </c>
      <c r="CC89" s="13" t="str">
        <f t="shared" si="9"/>
        <v/>
      </c>
    </row>
    <row r="90" spans="5:81" hidden="1" x14ac:dyDescent="0.35">
      <c r="E90" s="13" t="str">
        <f t="shared" si="10"/>
        <v/>
      </c>
      <c r="F90" s="13" t="str">
        <f t="shared" ref="F90:BQ90" si="26">IF(F39&gt;0,IF(F39&lt;5,"secret",""),"")</f>
        <v/>
      </c>
      <c r="G90" s="13" t="str">
        <f t="shared" si="26"/>
        <v/>
      </c>
      <c r="H90" s="13" t="str">
        <f t="shared" si="26"/>
        <v/>
      </c>
      <c r="I90" s="13" t="str">
        <f t="shared" si="26"/>
        <v/>
      </c>
      <c r="J90" s="13" t="str">
        <f t="shared" si="26"/>
        <v/>
      </c>
      <c r="K90" s="13" t="str">
        <f t="shared" si="26"/>
        <v/>
      </c>
      <c r="L90" s="13" t="str">
        <f t="shared" si="26"/>
        <v/>
      </c>
      <c r="M90" s="13" t="str">
        <f t="shared" si="26"/>
        <v/>
      </c>
      <c r="N90" s="13" t="str">
        <f t="shared" si="26"/>
        <v/>
      </c>
      <c r="O90" s="13" t="str">
        <f t="shared" si="26"/>
        <v/>
      </c>
      <c r="P90" s="13" t="str">
        <f t="shared" si="26"/>
        <v/>
      </c>
      <c r="Q90" s="13" t="str">
        <f t="shared" si="26"/>
        <v/>
      </c>
      <c r="R90" s="13" t="str">
        <f t="shared" si="26"/>
        <v/>
      </c>
      <c r="S90" s="13" t="str">
        <f t="shared" si="26"/>
        <v/>
      </c>
      <c r="T90" s="13" t="str">
        <f t="shared" si="26"/>
        <v/>
      </c>
      <c r="U90" s="13" t="str">
        <f t="shared" si="26"/>
        <v/>
      </c>
      <c r="V90" s="13" t="str">
        <f t="shared" si="26"/>
        <v/>
      </c>
      <c r="W90" s="13" t="str">
        <f t="shared" si="26"/>
        <v/>
      </c>
      <c r="X90" s="13" t="str">
        <f t="shared" si="26"/>
        <v/>
      </c>
      <c r="Y90" s="13" t="str">
        <f t="shared" si="26"/>
        <v/>
      </c>
      <c r="Z90" s="13" t="str">
        <f t="shared" si="26"/>
        <v/>
      </c>
      <c r="AA90" s="13" t="str">
        <f t="shared" si="26"/>
        <v/>
      </c>
      <c r="AB90" s="13" t="str">
        <f t="shared" si="26"/>
        <v/>
      </c>
      <c r="AC90" s="13" t="str">
        <f t="shared" si="26"/>
        <v/>
      </c>
      <c r="AD90" s="13" t="str">
        <f t="shared" si="26"/>
        <v/>
      </c>
      <c r="AE90" s="13" t="str">
        <f t="shared" si="26"/>
        <v/>
      </c>
      <c r="AF90" s="13" t="str">
        <f t="shared" si="26"/>
        <v/>
      </c>
      <c r="AG90" s="13" t="str">
        <f t="shared" si="26"/>
        <v/>
      </c>
      <c r="AH90" s="13" t="str">
        <f t="shared" si="26"/>
        <v/>
      </c>
      <c r="AI90" s="13" t="str">
        <f t="shared" si="26"/>
        <v/>
      </c>
      <c r="AJ90" s="13" t="str">
        <f t="shared" si="26"/>
        <v/>
      </c>
      <c r="AK90" s="13" t="str">
        <f t="shared" si="26"/>
        <v/>
      </c>
      <c r="AL90" s="13" t="str">
        <f t="shared" si="26"/>
        <v/>
      </c>
      <c r="AM90" s="13" t="str">
        <f t="shared" si="26"/>
        <v/>
      </c>
      <c r="AN90" s="13" t="str">
        <f t="shared" si="26"/>
        <v/>
      </c>
      <c r="AO90" s="13" t="str">
        <f t="shared" si="26"/>
        <v/>
      </c>
      <c r="AP90" s="13" t="str">
        <f t="shared" si="26"/>
        <v/>
      </c>
      <c r="AQ90" s="13" t="str">
        <f t="shared" si="26"/>
        <v/>
      </c>
      <c r="AR90" s="13" t="str">
        <f t="shared" si="26"/>
        <v/>
      </c>
      <c r="AS90" s="13" t="str">
        <f t="shared" si="26"/>
        <v/>
      </c>
      <c r="AT90" s="13" t="str">
        <f t="shared" si="26"/>
        <v/>
      </c>
      <c r="AU90" s="13" t="str">
        <f t="shared" si="26"/>
        <v/>
      </c>
      <c r="AV90" s="13" t="str">
        <f t="shared" si="26"/>
        <v/>
      </c>
      <c r="AW90" s="13" t="str">
        <f t="shared" si="26"/>
        <v/>
      </c>
      <c r="AX90" s="13" t="str">
        <f t="shared" si="26"/>
        <v/>
      </c>
      <c r="AY90" s="13" t="str">
        <f t="shared" si="26"/>
        <v/>
      </c>
      <c r="AZ90" s="13" t="str">
        <f t="shared" si="26"/>
        <v/>
      </c>
      <c r="BA90" s="13" t="str">
        <f t="shared" si="26"/>
        <v/>
      </c>
      <c r="BB90" s="13" t="str">
        <f t="shared" si="26"/>
        <v/>
      </c>
      <c r="BC90" s="13" t="str">
        <f t="shared" si="26"/>
        <v/>
      </c>
      <c r="BD90" s="13" t="str">
        <f t="shared" si="26"/>
        <v/>
      </c>
      <c r="BE90" s="13" t="str">
        <f t="shared" si="26"/>
        <v/>
      </c>
      <c r="BF90" s="13" t="str">
        <f t="shared" si="26"/>
        <v/>
      </c>
      <c r="BG90" s="13" t="str">
        <f t="shared" si="26"/>
        <v/>
      </c>
      <c r="BH90" s="13" t="str">
        <f t="shared" si="26"/>
        <v/>
      </c>
      <c r="BI90" s="13" t="str">
        <f t="shared" si="26"/>
        <v/>
      </c>
      <c r="BJ90" s="13" t="str">
        <f t="shared" si="26"/>
        <v/>
      </c>
      <c r="BK90" s="13" t="str">
        <f t="shared" si="26"/>
        <v/>
      </c>
      <c r="BL90" s="13" t="str">
        <f t="shared" si="26"/>
        <v/>
      </c>
      <c r="BM90" s="13" t="str">
        <f t="shared" si="26"/>
        <v/>
      </c>
      <c r="BN90" s="13" t="str">
        <f t="shared" si="26"/>
        <v/>
      </c>
      <c r="BO90" s="13" t="str">
        <f t="shared" si="26"/>
        <v/>
      </c>
      <c r="BP90" s="13" t="str">
        <f t="shared" si="26"/>
        <v/>
      </c>
      <c r="BQ90" s="13" t="str">
        <f t="shared" si="26"/>
        <v/>
      </c>
      <c r="BR90" s="13" t="str">
        <f t="shared" ref="BR90:BZ90" si="27">IF(BR39&gt;0,IF(BR39&lt;5,"secret",""),"")</f>
        <v/>
      </c>
      <c r="BS90" s="13" t="str">
        <f t="shared" si="27"/>
        <v/>
      </c>
      <c r="BT90" s="13" t="str">
        <f t="shared" si="27"/>
        <v/>
      </c>
      <c r="BU90" s="13" t="str">
        <f t="shared" si="27"/>
        <v/>
      </c>
      <c r="BV90" s="13" t="str">
        <f t="shared" si="27"/>
        <v/>
      </c>
      <c r="BW90" s="13" t="str">
        <f t="shared" si="27"/>
        <v/>
      </c>
      <c r="BX90" s="13" t="str">
        <f t="shared" si="27"/>
        <v/>
      </c>
      <c r="BY90" s="13" t="str">
        <f t="shared" si="27"/>
        <v/>
      </c>
      <c r="BZ90" s="13" t="str">
        <f t="shared" si="27"/>
        <v/>
      </c>
      <c r="CA90" s="13" t="str">
        <f t="shared" si="9"/>
        <v/>
      </c>
      <c r="CB90" s="13" t="str">
        <f t="shared" si="9"/>
        <v/>
      </c>
      <c r="CC90" s="13" t="str">
        <f t="shared" si="9"/>
        <v/>
      </c>
    </row>
    <row r="91" spans="5:81" hidden="1" x14ac:dyDescent="0.35">
      <c r="E91" s="13" t="str">
        <f t="shared" si="10"/>
        <v/>
      </c>
      <c r="F91" s="13" t="str">
        <f t="shared" ref="F91:BQ91" si="28">IF(F40&gt;0,IF(F40&lt;5,"secret",""),"")</f>
        <v/>
      </c>
      <c r="G91" s="13" t="str">
        <f t="shared" si="28"/>
        <v/>
      </c>
      <c r="H91" s="13" t="str">
        <f t="shared" si="28"/>
        <v/>
      </c>
      <c r="I91" s="13" t="str">
        <f t="shared" si="28"/>
        <v/>
      </c>
      <c r="J91" s="13" t="str">
        <f t="shared" si="28"/>
        <v/>
      </c>
      <c r="K91" s="13" t="str">
        <f t="shared" si="28"/>
        <v/>
      </c>
      <c r="L91" s="13" t="str">
        <f t="shared" si="28"/>
        <v/>
      </c>
      <c r="M91" s="13" t="str">
        <f t="shared" si="28"/>
        <v/>
      </c>
      <c r="N91" s="13" t="str">
        <f t="shared" si="28"/>
        <v/>
      </c>
      <c r="O91" s="13" t="str">
        <f t="shared" si="28"/>
        <v/>
      </c>
      <c r="P91" s="13" t="str">
        <f t="shared" si="28"/>
        <v/>
      </c>
      <c r="Q91" s="13" t="str">
        <f t="shared" si="28"/>
        <v/>
      </c>
      <c r="R91" s="13" t="str">
        <f t="shared" si="28"/>
        <v/>
      </c>
      <c r="S91" s="13" t="str">
        <f t="shared" si="28"/>
        <v/>
      </c>
      <c r="T91" s="13" t="str">
        <f t="shared" si="28"/>
        <v/>
      </c>
      <c r="U91" s="13" t="str">
        <f t="shared" si="28"/>
        <v/>
      </c>
      <c r="V91" s="13" t="str">
        <f t="shared" si="28"/>
        <v/>
      </c>
      <c r="W91" s="13" t="str">
        <f t="shared" si="28"/>
        <v/>
      </c>
      <c r="X91" s="13" t="str">
        <f t="shared" si="28"/>
        <v/>
      </c>
      <c r="Y91" s="13" t="str">
        <f t="shared" si="28"/>
        <v/>
      </c>
      <c r="Z91" s="13" t="str">
        <f t="shared" si="28"/>
        <v/>
      </c>
      <c r="AA91" s="13" t="str">
        <f t="shared" si="28"/>
        <v/>
      </c>
      <c r="AB91" s="13" t="str">
        <f t="shared" si="28"/>
        <v/>
      </c>
      <c r="AC91" s="13" t="str">
        <f t="shared" si="28"/>
        <v/>
      </c>
      <c r="AD91" s="13" t="str">
        <f t="shared" si="28"/>
        <v/>
      </c>
      <c r="AE91" s="13" t="str">
        <f t="shared" si="28"/>
        <v/>
      </c>
      <c r="AF91" s="13" t="str">
        <f t="shared" si="28"/>
        <v/>
      </c>
      <c r="AG91" s="13" t="str">
        <f t="shared" si="28"/>
        <v/>
      </c>
      <c r="AH91" s="13" t="str">
        <f t="shared" si="28"/>
        <v/>
      </c>
      <c r="AI91" s="13" t="str">
        <f t="shared" si="28"/>
        <v/>
      </c>
      <c r="AJ91" s="13" t="str">
        <f t="shared" si="28"/>
        <v/>
      </c>
      <c r="AK91" s="13" t="str">
        <f t="shared" si="28"/>
        <v/>
      </c>
      <c r="AL91" s="13" t="str">
        <f t="shared" si="28"/>
        <v/>
      </c>
      <c r="AM91" s="13" t="str">
        <f t="shared" si="28"/>
        <v/>
      </c>
      <c r="AN91" s="13" t="str">
        <f t="shared" si="28"/>
        <v/>
      </c>
      <c r="AO91" s="13" t="str">
        <f t="shared" si="28"/>
        <v/>
      </c>
      <c r="AP91" s="13" t="str">
        <f t="shared" si="28"/>
        <v/>
      </c>
      <c r="AQ91" s="13" t="str">
        <f t="shared" si="28"/>
        <v/>
      </c>
      <c r="AR91" s="13" t="str">
        <f t="shared" si="28"/>
        <v/>
      </c>
      <c r="AS91" s="13" t="str">
        <f t="shared" si="28"/>
        <v/>
      </c>
      <c r="AT91" s="13" t="str">
        <f t="shared" si="28"/>
        <v/>
      </c>
      <c r="AU91" s="13" t="str">
        <f t="shared" si="28"/>
        <v/>
      </c>
      <c r="AV91" s="13" t="str">
        <f t="shared" si="28"/>
        <v/>
      </c>
      <c r="AW91" s="13" t="str">
        <f t="shared" si="28"/>
        <v/>
      </c>
      <c r="AX91" s="13" t="str">
        <f t="shared" si="28"/>
        <v/>
      </c>
      <c r="AY91" s="13" t="str">
        <f t="shared" si="28"/>
        <v/>
      </c>
      <c r="AZ91" s="13" t="str">
        <f t="shared" si="28"/>
        <v/>
      </c>
      <c r="BA91" s="13" t="str">
        <f t="shared" si="28"/>
        <v/>
      </c>
      <c r="BB91" s="13" t="str">
        <f t="shared" si="28"/>
        <v/>
      </c>
      <c r="BC91" s="13" t="str">
        <f t="shared" si="28"/>
        <v/>
      </c>
      <c r="BD91" s="13" t="str">
        <f t="shared" si="28"/>
        <v/>
      </c>
      <c r="BE91" s="13" t="str">
        <f t="shared" si="28"/>
        <v/>
      </c>
      <c r="BF91" s="13" t="str">
        <f t="shared" si="28"/>
        <v/>
      </c>
      <c r="BG91" s="13" t="str">
        <f t="shared" si="28"/>
        <v/>
      </c>
      <c r="BH91" s="13" t="str">
        <f t="shared" si="28"/>
        <v/>
      </c>
      <c r="BI91" s="13" t="str">
        <f t="shared" si="28"/>
        <v/>
      </c>
      <c r="BJ91" s="13" t="str">
        <f t="shared" si="28"/>
        <v/>
      </c>
      <c r="BK91" s="13" t="str">
        <f t="shared" si="28"/>
        <v/>
      </c>
      <c r="BL91" s="13" t="str">
        <f t="shared" si="28"/>
        <v/>
      </c>
      <c r="BM91" s="13" t="str">
        <f t="shared" si="28"/>
        <v/>
      </c>
      <c r="BN91" s="13" t="str">
        <f t="shared" si="28"/>
        <v/>
      </c>
      <c r="BO91" s="13" t="str">
        <f t="shared" si="28"/>
        <v/>
      </c>
      <c r="BP91" s="13" t="str">
        <f t="shared" si="28"/>
        <v/>
      </c>
      <c r="BQ91" s="13" t="str">
        <f t="shared" si="28"/>
        <v/>
      </c>
      <c r="BR91" s="13" t="str">
        <f t="shared" ref="BR91:BZ91" si="29">IF(BR40&gt;0,IF(BR40&lt;5,"secret",""),"")</f>
        <v/>
      </c>
      <c r="BS91" s="13" t="str">
        <f t="shared" si="29"/>
        <v/>
      </c>
      <c r="BT91" s="13" t="str">
        <f t="shared" si="29"/>
        <v/>
      </c>
      <c r="BU91" s="13" t="str">
        <f t="shared" si="29"/>
        <v/>
      </c>
      <c r="BV91" s="13" t="str">
        <f t="shared" si="29"/>
        <v/>
      </c>
      <c r="BW91" s="13" t="str">
        <f t="shared" si="29"/>
        <v/>
      </c>
      <c r="BX91" s="13" t="str">
        <f t="shared" si="29"/>
        <v/>
      </c>
      <c r="BY91" s="13" t="str">
        <f t="shared" si="29"/>
        <v/>
      </c>
      <c r="BZ91" s="13" t="str">
        <f t="shared" si="29"/>
        <v/>
      </c>
      <c r="CA91" s="13" t="str">
        <f t="shared" si="9"/>
        <v/>
      </c>
      <c r="CB91" s="13" t="str">
        <f t="shared" si="9"/>
        <v/>
      </c>
      <c r="CC91" s="13" t="str">
        <f t="shared" si="9"/>
        <v/>
      </c>
    </row>
    <row r="92" spans="5:81" hidden="1" x14ac:dyDescent="0.35">
      <c r="E92" s="13" t="str">
        <f t="shared" si="10"/>
        <v/>
      </c>
      <c r="F92" s="13" t="str">
        <f t="shared" ref="F92:BQ92" si="30">IF(F41&gt;0,IF(F41&lt;5,"secret",""),"")</f>
        <v/>
      </c>
      <c r="G92" s="13" t="str">
        <f t="shared" si="30"/>
        <v/>
      </c>
      <c r="H92" s="13" t="str">
        <f t="shared" si="30"/>
        <v/>
      </c>
      <c r="I92" s="13" t="str">
        <f t="shared" si="30"/>
        <v/>
      </c>
      <c r="J92" s="13" t="str">
        <f t="shared" si="30"/>
        <v/>
      </c>
      <c r="K92" s="13" t="str">
        <f t="shared" si="30"/>
        <v/>
      </c>
      <c r="L92" s="13" t="str">
        <f t="shared" si="30"/>
        <v/>
      </c>
      <c r="M92" s="13" t="str">
        <f t="shared" si="30"/>
        <v/>
      </c>
      <c r="N92" s="13" t="str">
        <f t="shared" si="30"/>
        <v/>
      </c>
      <c r="O92" s="13" t="str">
        <f t="shared" si="30"/>
        <v/>
      </c>
      <c r="P92" s="13" t="str">
        <f t="shared" si="30"/>
        <v/>
      </c>
      <c r="Q92" s="13" t="str">
        <f t="shared" si="30"/>
        <v/>
      </c>
      <c r="R92" s="13" t="str">
        <f t="shared" si="30"/>
        <v/>
      </c>
      <c r="S92" s="13" t="str">
        <f t="shared" si="30"/>
        <v/>
      </c>
      <c r="T92" s="13" t="str">
        <f t="shared" si="30"/>
        <v/>
      </c>
      <c r="U92" s="13" t="str">
        <f t="shared" si="30"/>
        <v/>
      </c>
      <c r="V92" s="13" t="str">
        <f t="shared" si="30"/>
        <v/>
      </c>
      <c r="W92" s="13" t="str">
        <f t="shared" si="30"/>
        <v/>
      </c>
      <c r="X92" s="13" t="str">
        <f t="shared" si="30"/>
        <v/>
      </c>
      <c r="Y92" s="13" t="str">
        <f t="shared" si="30"/>
        <v/>
      </c>
      <c r="Z92" s="13" t="str">
        <f t="shared" si="30"/>
        <v/>
      </c>
      <c r="AA92" s="13" t="str">
        <f t="shared" si="30"/>
        <v/>
      </c>
      <c r="AB92" s="13" t="str">
        <f t="shared" si="30"/>
        <v/>
      </c>
      <c r="AC92" s="13" t="str">
        <f t="shared" si="30"/>
        <v/>
      </c>
      <c r="AD92" s="13" t="str">
        <f t="shared" si="30"/>
        <v/>
      </c>
      <c r="AE92" s="13" t="str">
        <f t="shared" si="30"/>
        <v/>
      </c>
      <c r="AF92" s="13" t="str">
        <f t="shared" si="30"/>
        <v/>
      </c>
      <c r="AG92" s="13" t="str">
        <f t="shared" si="30"/>
        <v/>
      </c>
      <c r="AH92" s="13" t="str">
        <f t="shared" si="30"/>
        <v/>
      </c>
      <c r="AI92" s="13" t="str">
        <f t="shared" si="30"/>
        <v/>
      </c>
      <c r="AJ92" s="13" t="str">
        <f t="shared" si="30"/>
        <v/>
      </c>
      <c r="AK92" s="13" t="str">
        <f t="shared" si="30"/>
        <v/>
      </c>
      <c r="AL92" s="13" t="str">
        <f t="shared" si="30"/>
        <v/>
      </c>
      <c r="AM92" s="13" t="str">
        <f t="shared" si="30"/>
        <v/>
      </c>
      <c r="AN92" s="13" t="str">
        <f t="shared" si="30"/>
        <v/>
      </c>
      <c r="AO92" s="13" t="str">
        <f t="shared" si="30"/>
        <v/>
      </c>
      <c r="AP92" s="13" t="str">
        <f t="shared" si="30"/>
        <v/>
      </c>
      <c r="AQ92" s="13" t="str">
        <f t="shared" si="30"/>
        <v/>
      </c>
      <c r="AR92" s="13" t="str">
        <f t="shared" si="30"/>
        <v/>
      </c>
      <c r="AS92" s="13" t="str">
        <f t="shared" si="30"/>
        <v/>
      </c>
      <c r="AT92" s="13" t="str">
        <f t="shared" si="30"/>
        <v/>
      </c>
      <c r="AU92" s="13" t="str">
        <f t="shared" si="30"/>
        <v/>
      </c>
      <c r="AV92" s="13" t="str">
        <f t="shared" si="30"/>
        <v/>
      </c>
      <c r="AW92" s="13" t="str">
        <f t="shared" si="30"/>
        <v/>
      </c>
      <c r="AX92" s="13" t="str">
        <f t="shared" si="30"/>
        <v/>
      </c>
      <c r="AY92" s="13" t="str">
        <f t="shared" si="30"/>
        <v/>
      </c>
      <c r="AZ92" s="13" t="str">
        <f t="shared" si="30"/>
        <v/>
      </c>
      <c r="BA92" s="13" t="str">
        <f t="shared" si="30"/>
        <v/>
      </c>
      <c r="BB92" s="13" t="str">
        <f t="shared" si="30"/>
        <v/>
      </c>
      <c r="BC92" s="13" t="str">
        <f t="shared" si="30"/>
        <v/>
      </c>
      <c r="BD92" s="13" t="str">
        <f t="shared" si="30"/>
        <v/>
      </c>
      <c r="BE92" s="13" t="str">
        <f t="shared" si="30"/>
        <v/>
      </c>
      <c r="BF92" s="13" t="str">
        <f t="shared" si="30"/>
        <v/>
      </c>
      <c r="BG92" s="13" t="str">
        <f t="shared" si="30"/>
        <v/>
      </c>
      <c r="BH92" s="13" t="str">
        <f t="shared" si="30"/>
        <v/>
      </c>
      <c r="BI92" s="13" t="str">
        <f t="shared" si="30"/>
        <v/>
      </c>
      <c r="BJ92" s="13" t="str">
        <f t="shared" si="30"/>
        <v/>
      </c>
      <c r="BK92" s="13" t="str">
        <f t="shared" si="30"/>
        <v/>
      </c>
      <c r="BL92" s="13" t="str">
        <f t="shared" si="30"/>
        <v/>
      </c>
      <c r="BM92" s="13" t="str">
        <f t="shared" si="30"/>
        <v/>
      </c>
      <c r="BN92" s="13" t="str">
        <f t="shared" si="30"/>
        <v/>
      </c>
      <c r="BO92" s="13" t="str">
        <f t="shared" si="30"/>
        <v/>
      </c>
      <c r="BP92" s="13" t="str">
        <f t="shared" si="30"/>
        <v/>
      </c>
      <c r="BQ92" s="13" t="str">
        <f t="shared" si="30"/>
        <v/>
      </c>
      <c r="BR92" s="13" t="str">
        <f t="shared" ref="BR92:BZ92" si="31">IF(BR41&gt;0,IF(BR41&lt;5,"secret",""),"")</f>
        <v/>
      </c>
      <c r="BS92" s="13" t="str">
        <f t="shared" si="31"/>
        <v/>
      </c>
      <c r="BT92" s="13" t="str">
        <f t="shared" si="31"/>
        <v/>
      </c>
      <c r="BU92" s="13" t="str">
        <f t="shared" si="31"/>
        <v/>
      </c>
      <c r="BV92" s="13" t="str">
        <f t="shared" si="31"/>
        <v/>
      </c>
      <c r="BW92" s="13" t="str">
        <f t="shared" si="31"/>
        <v/>
      </c>
      <c r="BX92" s="13" t="str">
        <f t="shared" si="31"/>
        <v/>
      </c>
      <c r="BY92" s="13" t="str">
        <f t="shared" si="31"/>
        <v/>
      </c>
      <c r="BZ92" s="13" t="str">
        <f t="shared" si="31"/>
        <v/>
      </c>
      <c r="CA92" s="13" t="str">
        <f t="shared" si="9"/>
        <v/>
      </c>
      <c r="CB92" s="13" t="str">
        <f t="shared" si="9"/>
        <v/>
      </c>
      <c r="CC92" s="13" t="str">
        <f t="shared" si="9"/>
        <v/>
      </c>
    </row>
    <row r="93" spans="5:81" hidden="1" x14ac:dyDescent="0.35">
      <c r="E93" s="13" t="str">
        <f t="shared" si="10"/>
        <v/>
      </c>
      <c r="F93" s="13" t="str">
        <f t="shared" ref="F93:BQ93" si="32">IF(F42&gt;0,IF(F42&lt;5,"secret",""),"")</f>
        <v/>
      </c>
      <c r="G93" s="13" t="str">
        <f t="shared" si="32"/>
        <v/>
      </c>
      <c r="H93" s="13" t="str">
        <f t="shared" si="32"/>
        <v/>
      </c>
      <c r="I93" s="13" t="str">
        <f t="shared" si="32"/>
        <v/>
      </c>
      <c r="J93" s="13" t="str">
        <f t="shared" si="32"/>
        <v/>
      </c>
      <c r="K93" s="13" t="str">
        <f t="shared" si="32"/>
        <v/>
      </c>
      <c r="L93" s="13" t="str">
        <f t="shared" si="32"/>
        <v/>
      </c>
      <c r="M93" s="13" t="str">
        <f t="shared" si="32"/>
        <v/>
      </c>
      <c r="N93" s="13" t="str">
        <f t="shared" si="32"/>
        <v/>
      </c>
      <c r="O93" s="13" t="str">
        <f t="shared" si="32"/>
        <v/>
      </c>
      <c r="P93" s="13" t="str">
        <f t="shared" si="32"/>
        <v/>
      </c>
      <c r="Q93" s="13" t="str">
        <f t="shared" si="32"/>
        <v/>
      </c>
      <c r="R93" s="13" t="str">
        <f t="shared" si="32"/>
        <v/>
      </c>
      <c r="S93" s="13" t="str">
        <f t="shared" si="32"/>
        <v/>
      </c>
      <c r="T93" s="13" t="str">
        <f t="shared" si="32"/>
        <v/>
      </c>
      <c r="U93" s="13" t="str">
        <f t="shared" si="32"/>
        <v/>
      </c>
      <c r="V93" s="13" t="str">
        <f t="shared" si="32"/>
        <v/>
      </c>
      <c r="W93" s="13" t="str">
        <f t="shared" si="32"/>
        <v/>
      </c>
      <c r="X93" s="13" t="str">
        <f t="shared" si="32"/>
        <v/>
      </c>
      <c r="Y93" s="13" t="str">
        <f t="shared" si="32"/>
        <v/>
      </c>
      <c r="Z93" s="13" t="str">
        <f t="shared" si="32"/>
        <v/>
      </c>
      <c r="AA93" s="13" t="str">
        <f t="shared" si="32"/>
        <v/>
      </c>
      <c r="AB93" s="13" t="str">
        <f t="shared" si="32"/>
        <v/>
      </c>
      <c r="AC93" s="13" t="str">
        <f t="shared" si="32"/>
        <v/>
      </c>
      <c r="AD93" s="13" t="str">
        <f t="shared" si="32"/>
        <v/>
      </c>
      <c r="AE93" s="13" t="str">
        <f t="shared" si="32"/>
        <v/>
      </c>
      <c r="AF93" s="13" t="str">
        <f t="shared" si="32"/>
        <v/>
      </c>
      <c r="AG93" s="13" t="str">
        <f t="shared" si="32"/>
        <v/>
      </c>
      <c r="AH93" s="13" t="str">
        <f t="shared" si="32"/>
        <v/>
      </c>
      <c r="AI93" s="13" t="str">
        <f t="shared" si="32"/>
        <v/>
      </c>
      <c r="AJ93" s="13" t="str">
        <f t="shared" si="32"/>
        <v/>
      </c>
      <c r="AK93" s="13" t="str">
        <f t="shared" si="32"/>
        <v/>
      </c>
      <c r="AL93" s="13" t="str">
        <f t="shared" si="32"/>
        <v/>
      </c>
      <c r="AM93" s="13" t="str">
        <f t="shared" si="32"/>
        <v/>
      </c>
      <c r="AN93" s="13" t="str">
        <f t="shared" si="32"/>
        <v/>
      </c>
      <c r="AO93" s="13" t="str">
        <f t="shared" si="32"/>
        <v/>
      </c>
      <c r="AP93" s="13" t="str">
        <f t="shared" si="32"/>
        <v/>
      </c>
      <c r="AQ93" s="13" t="str">
        <f t="shared" si="32"/>
        <v/>
      </c>
      <c r="AR93" s="13" t="str">
        <f t="shared" si="32"/>
        <v/>
      </c>
      <c r="AS93" s="13" t="str">
        <f t="shared" si="32"/>
        <v/>
      </c>
      <c r="AT93" s="13" t="str">
        <f t="shared" si="32"/>
        <v/>
      </c>
      <c r="AU93" s="13" t="str">
        <f t="shared" si="32"/>
        <v/>
      </c>
      <c r="AV93" s="13" t="str">
        <f t="shared" si="32"/>
        <v/>
      </c>
      <c r="AW93" s="13" t="str">
        <f t="shared" si="32"/>
        <v/>
      </c>
      <c r="AX93" s="13" t="str">
        <f t="shared" si="32"/>
        <v/>
      </c>
      <c r="AY93" s="13" t="str">
        <f t="shared" si="32"/>
        <v/>
      </c>
      <c r="AZ93" s="13" t="str">
        <f t="shared" si="32"/>
        <v/>
      </c>
      <c r="BA93" s="13" t="str">
        <f t="shared" si="32"/>
        <v/>
      </c>
      <c r="BB93" s="13" t="str">
        <f t="shared" si="32"/>
        <v/>
      </c>
      <c r="BC93" s="13" t="str">
        <f t="shared" si="32"/>
        <v/>
      </c>
      <c r="BD93" s="13" t="str">
        <f t="shared" si="32"/>
        <v/>
      </c>
      <c r="BE93" s="13" t="str">
        <f t="shared" si="32"/>
        <v/>
      </c>
      <c r="BF93" s="13" t="str">
        <f t="shared" si="32"/>
        <v/>
      </c>
      <c r="BG93" s="13" t="str">
        <f t="shared" si="32"/>
        <v/>
      </c>
      <c r="BH93" s="13" t="str">
        <f t="shared" si="32"/>
        <v/>
      </c>
      <c r="BI93" s="13" t="str">
        <f t="shared" si="32"/>
        <v/>
      </c>
      <c r="BJ93" s="13" t="str">
        <f t="shared" si="32"/>
        <v/>
      </c>
      <c r="BK93" s="13" t="str">
        <f t="shared" si="32"/>
        <v/>
      </c>
      <c r="BL93" s="13" t="str">
        <f t="shared" si="32"/>
        <v/>
      </c>
      <c r="BM93" s="13" t="str">
        <f t="shared" si="32"/>
        <v/>
      </c>
      <c r="BN93" s="13" t="str">
        <f t="shared" si="32"/>
        <v/>
      </c>
      <c r="BO93" s="13" t="str">
        <f t="shared" si="32"/>
        <v/>
      </c>
      <c r="BP93" s="13" t="str">
        <f t="shared" si="32"/>
        <v/>
      </c>
      <c r="BQ93" s="13" t="str">
        <f t="shared" si="32"/>
        <v/>
      </c>
      <c r="BR93" s="13" t="str">
        <f t="shared" ref="BR93:BZ93" si="33">IF(BR42&gt;0,IF(BR42&lt;5,"secret",""),"")</f>
        <v/>
      </c>
      <c r="BS93" s="13" t="str">
        <f t="shared" si="33"/>
        <v/>
      </c>
      <c r="BT93" s="13" t="str">
        <f t="shared" si="33"/>
        <v/>
      </c>
      <c r="BU93" s="13" t="str">
        <f t="shared" si="33"/>
        <v/>
      </c>
      <c r="BV93" s="13" t="str">
        <f t="shared" si="33"/>
        <v/>
      </c>
      <c r="BW93" s="13" t="str">
        <f t="shared" si="33"/>
        <v/>
      </c>
      <c r="BX93" s="13" t="str">
        <f t="shared" si="33"/>
        <v/>
      </c>
      <c r="BY93" s="13" t="str">
        <f t="shared" si="33"/>
        <v/>
      </c>
      <c r="BZ93" s="13" t="str">
        <f t="shared" si="33"/>
        <v/>
      </c>
      <c r="CA93" s="13" t="str">
        <f t="shared" si="9"/>
        <v/>
      </c>
      <c r="CB93" s="13" t="str">
        <f t="shared" si="9"/>
        <v/>
      </c>
      <c r="CC93" s="13" t="str">
        <f t="shared" si="9"/>
        <v/>
      </c>
    </row>
    <row r="94" spans="5:81" hidden="1" x14ac:dyDescent="0.35">
      <c r="E94" s="13" t="str">
        <f t="shared" si="10"/>
        <v/>
      </c>
      <c r="F94" s="13" t="str">
        <f t="shared" ref="F94:BQ94" si="34">IF(F43&gt;0,IF(F43&lt;5,"secret",""),"")</f>
        <v/>
      </c>
      <c r="G94" s="13" t="str">
        <f t="shared" si="34"/>
        <v/>
      </c>
      <c r="H94" s="13" t="str">
        <f t="shared" si="34"/>
        <v/>
      </c>
      <c r="I94" s="13" t="str">
        <f t="shared" si="34"/>
        <v/>
      </c>
      <c r="J94" s="13" t="str">
        <f t="shared" si="34"/>
        <v/>
      </c>
      <c r="K94" s="13" t="str">
        <f t="shared" si="34"/>
        <v/>
      </c>
      <c r="L94" s="13" t="str">
        <f t="shared" si="34"/>
        <v/>
      </c>
      <c r="M94" s="13" t="str">
        <f t="shared" si="34"/>
        <v/>
      </c>
      <c r="N94" s="13" t="str">
        <f t="shared" si="34"/>
        <v/>
      </c>
      <c r="O94" s="13" t="str">
        <f t="shared" si="34"/>
        <v/>
      </c>
      <c r="P94" s="13" t="str">
        <f t="shared" si="34"/>
        <v/>
      </c>
      <c r="Q94" s="13" t="str">
        <f t="shared" si="34"/>
        <v/>
      </c>
      <c r="R94" s="13" t="str">
        <f t="shared" si="34"/>
        <v/>
      </c>
      <c r="S94" s="13" t="str">
        <f t="shared" si="34"/>
        <v/>
      </c>
      <c r="T94" s="13" t="str">
        <f t="shared" si="34"/>
        <v/>
      </c>
      <c r="U94" s="13" t="str">
        <f t="shared" si="34"/>
        <v/>
      </c>
      <c r="V94" s="13" t="str">
        <f t="shared" si="34"/>
        <v/>
      </c>
      <c r="W94" s="13" t="str">
        <f t="shared" si="34"/>
        <v/>
      </c>
      <c r="X94" s="13" t="str">
        <f t="shared" si="34"/>
        <v/>
      </c>
      <c r="Y94" s="13" t="str">
        <f t="shared" si="34"/>
        <v/>
      </c>
      <c r="Z94" s="13" t="str">
        <f t="shared" si="34"/>
        <v/>
      </c>
      <c r="AA94" s="13" t="str">
        <f t="shared" si="34"/>
        <v/>
      </c>
      <c r="AB94" s="13" t="str">
        <f t="shared" si="34"/>
        <v/>
      </c>
      <c r="AC94" s="13" t="str">
        <f t="shared" si="34"/>
        <v/>
      </c>
      <c r="AD94" s="13" t="str">
        <f t="shared" si="34"/>
        <v/>
      </c>
      <c r="AE94" s="13" t="str">
        <f t="shared" si="34"/>
        <v/>
      </c>
      <c r="AF94" s="13" t="str">
        <f t="shared" si="34"/>
        <v/>
      </c>
      <c r="AG94" s="13" t="str">
        <f t="shared" si="34"/>
        <v/>
      </c>
      <c r="AH94" s="13" t="str">
        <f t="shared" si="34"/>
        <v/>
      </c>
      <c r="AI94" s="13" t="str">
        <f t="shared" si="34"/>
        <v/>
      </c>
      <c r="AJ94" s="13" t="str">
        <f t="shared" si="34"/>
        <v/>
      </c>
      <c r="AK94" s="13" t="str">
        <f t="shared" si="34"/>
        <v/>
      </c>
      <c r="AL94" s="13" t="str">
        <f t="shared" si="34"/>
        <v/>
      </c>
      <c r="AM94" s="13" t="str">
        <f t="shared" si="34"/>
        <v/>
      </c>
      <c r="AN94" s="13" t="str">
        <f t="shared" si="34"/>
        <v/>
      </c>
      <c r="AO94" s="13" t="str">
        <f t="shared" si="34"/>
        <v/>
      </c>
      <c r="AP94" s="13" t="str">
        <f t="shared" si="34"/>
        <v/>
      </c>
      <c r="AQ94" s="13" t="str">
        <f t="shared" si="34"/>
        <v/>
      </c>
      <c r="AR94" s="13" t="str">
        <f t="shared" si="34"/>
        <v/>
      </c>
      <c r="AS94" s="13" t="str">
        <f t="shared" si="34"/>
        <v/>
      </c>
      <c r="AT94" s="13" t="str">
        <f t="shared" si="34"/>
        <v/>
      </c>
      <c r="AU94" s="13" t="str">
        <f t="shared" si="34"/>
        <v/>
      </c>
      <c r="AV94" s="13" t="str">
        <f t="shared" si="34"/>
        <v/>
      </c>
      <c r="AW94" s="13" t="str">
        <f t="shared" si="34"/>
        <v/>
      </c>
      <c r="AX94" s="13" t="str">
        <f t="shared" si="34"/>
        <v/>
      </c>
      <c r="AY94" s="13" t="str">
        <f t="shared" si="34"/>
        <v/>
      </c>
      <c r="AZ94" s="13" t="str">
        <f t="shared" si="34"/>
        <v/>
      </c>
      <c r="BA94" s="13" t="str">
        <f t="shared" si="34"/>
        <v/>
      </c>
      <c r="BB94" s="13" t="str">
        <f t="shared" si="34"/>
        <v/>
      </c>
      <c r="BC94" s="13" t="str">
        <f t="shared" si="34"/>
        <v/>
      </c>
      <c r="BD94" s="13" t="str">
        <f t="shared" si="34"/>
        <v/>
      </c>
      <c r="BE94" s="13" t="str">
        <f t="shared" si="34"/>
        <v/>
      </c>
      <c r="BF94" s="13" t="str">
        <f t="shared" si="34"/>
        <v/>
      </c>
      <c r="BG94" s="13" t="str">
        <f t="shared" si="34"/>
        <v/>
      </c>
      <c r="BH94" s="13" t="str">
        <f t="shared" si="34"/>
        <v/>
      </c>
      <c r="BI94" s="13" t="str">
        <f t="shared" si="34"/>
        <v/>
      </c>
      <c r="BJ94" s="13" t="str">
        <f t="shared" si="34"/>
        <v/>
      </c>
      <c r="BK94" s="13" t="str">
        <f t="shared" si="34"/>
        <v/>
      </c>
      <c r="BL94" s="13" t="str">
        <f t="shared" si="34"/>
        <v/>
      </c>
      <c r="BM94" s="13" t="str">
        <f t="shared" si="34"/>
        <v/>
      </c>
      <c r="BN94" s="13" t="str">
        <f t="shared" si="34"/>
        <v/>
      </c>
      <c r="BO94" s="13" t="str">
        <f t="shared" si="34"/>
        <v/>
      </c>
      <c r="BP94" s="13" t="str">
        <f t="shared" si="34"/>
        <v/>
      </c>
      <c r="BQ94" s="13" t="str">
        <f t="shared" si="34"/>
        <v/>
      </c>
      <c r="BR94" s="13" t="str">
        <f t="shared" ref="BR94:BZ94" si="35">IF(BR43&gt;0,IF(BR43&lt;5,"secret",""),"")</f>
        <v/>
      </c>
      <c r="BS94" s="13" t="str">
        <f t="shared" si="35"/>
        <v/>
      </c>
      <c r="BT94" s="13" t="str">
        <f t="shared" si="35"/>
        <v/>
      </c>
      <c r="BU94" s="13" t="str">
        <f t="shared" si="35"/>
        <v/>
      </c>
      <c r="BV94" s="13" t="str">
        <f t="shared" si="35"/>
        <v/>
      </c>
      <c r="BW94" s="13" t="str">
        <f t="shared" si="35"/>
        <v/>
      </c>
      <c r="BX94" s="13" t="str">
        <f t="shared" si="35"/>
        <v/>
      </c>
      <c r="BY94" s="13" t="str">
        <f t="shared" si="35"/>
        <v/>
      </c>
      <c r="BZ94" s="13" t="str">
        <f t="shared" si="35"/>
        <v/>
      </c>
      <c r="CA94" s="13" t="str">
        <f t="shared" si="9"/>
        <v/>
      </c>
      <c r="CB94" s="13" t="str">
        <f t="shared" si="9"/>
        <v/>
      </c>
      <c r="CC94" s="13" t="str">
        <f t="shared" si="9"/>
        <v/>
      </c>
    </row>
    <row r="95" spans="5:81" hidden="1" x14ac:dyDescent="0.35">
      <c r="E95" s="13" t="str">
        <f>IF(E44&gt;0,IF(E44&lt;5,"secret",""),"")</f>
        <v/>
      </c>
      <c r="F95" s="13" t="str">
        <f t="shared" ref="F95:BQ95" si="36">IF(F44&gt;0,IF(F44&lt;5,"secret",""),"")</f>
        <v/>
      </c>
      <c r="G95" s="13" t="str">
        <f t="shared" si="36"/>
        <v/>
      </c>
      <c r="H95" s="13" t="str">
        <f t="shared" si="36"/>
        <v/>
      </c>
      <c r="I95" s="13" t="str">
        <f t="shared" si="36"/>
        <v/>
      </c>
      <c r="J95" s="13" t="str">
        <f t="shared" si="36"/>
        <v/>
      </c>
      <c r="K95" s="13" t="str">
        <f t="shared" si="36"/>
        <v/>
      </c>
      <c r="L95" s="13" t="str">
        <f t="shared" si="36"/>
        <v/>
      </c>
      <c r="M95" s="13" t="str">
        <f t="shared" si="36"/>
        <v/>
      </c>
      <c r="N95" s="13" t="str">
        <f t="shared" si="36"/>
        <v/>
      </c>
      <c r="O95" s="13" t="str">
        <f t="shared" si="36"/>
        <v/>
      </c>
      <c r="P95" s="13" t="str">
        <f t="shared" si="36"/>
        <v/>
      </c>
      <c r="Q95" s="13" t="str">
        <f t="shared" si="36"/>
        <v/>
      </c>
      <c r="R95" s="13" t="str">
        <f t="shared" si="36"/>
        <v/>
      </c>
      <c r="S95" s="13" t="str">
        <f t="shared" si="36"/>
        <v/>
      </c>
      <c r="T95" s="13" t="str">
        <f t="shared" si="36"/>
        <v/>
      </c>
      <c r="U95" s="13" t="str">
        <f t="shared" si="36"/>
        <v/>
      </c>
      <c r="V95" s="13" t="str">
        <f t="shared" si="36"/>
        <v/>
      </c>
      <c r="W95" s="13" t="str">
        <f t="shared" si="36"/>
        <v/>
      </c>
      <c r="X95" s="13" t="str">
        <f t="shared" si="36"/>
        <v/>
      </c>
      <c r="Y95" s="13" t="str">
        <f t="shared" si="36"/>
        <v/>
      </c>
      <c r="Z95" s="13" t="str">
        <f t="shared" si="36"/>
        <v/>
      </c>
      <c r="AA95" s="13" t="str">
        <f t="shared" si="36"/>
        <v/>
      </c>
      <c r="AB95" s="13" t="str">
        <f t="shared" si="36"/>
        <v/>
      </c>
      <c r="AC95" s="13" t="str">
        <f t="shared" si="36"/>
        <v/>
      </c>
      <c r="AD95" s="13" t="str">
        <f t="shared" si="36"/>
        <v/>
      </c>
      <c r="AE95" s="13" t="str">
        <f t="shared" si="36"/>
        <v/>
      </c>
      <c r="AF95" s="13" t="str">
        <f t="shared" si="36"/>
        <v/>
      </c>
      <c r="AG95" s="13" t="str">
        <f t="shared" si="36"/>
        <v/>
      </c>
      <c r="AH95" s="13" t="str">
        <f t="shared" si="36"/>
        <v/>
      </c>
      <c r="AI95" s="13" t="str">
        <f t="shared" si="36"/>
        <v/>
      </c>
      <c r="AJ95" s="13" t="str">
        <f t="shared" si="36"/>
        <v/>
      </c>
      <c r="AK95" s="13" t="str">
        <f t="shared" si="36"/>
        <v/>
      </c>
      <c r="AL95" s="13" t="str">
        <f t="shared" si="36"/>
        <v/>
      </c>
      <c r="AM95" s="13" t="str">
        <f t="shared" si="36"/>
        <v/>
      </c>
      <c r="AN95" s="13" t="str">
        <f t="shared" si="36"/>
        <v/>
      </c>
      <c r="AO95" s="13" t="str">
        <f t="shared" si="36"/>
        <v/>
      </c>
      <c r="AP95" s="13" t="str">
        <f t="shared" si="36"/>
        <v/>
      </c>
      <c r="AQ95" s="13" t="str">
        <f t="shared" si="36"/>
        <v/>
      </c>
      <c r="AR95" s="13" t="str">
        <f t="shared" si="36"/>
        <v/>
      </c>
      <c r="AS95" s="13" t="str">
        <f t="shared" si="36"/>
        <v/>
      </c>
      <c r="AT95" s="13" t="str">
        <f t="shared" si="36"/>
        <v/>
      </c>
      <c r="AU95" s="13" t="str">
        <f t="shared" si="36"/>
        <v/>
      </c>
      <c r="AV95" s="13" t="str">
        <f t="shared" si="36"/>
        <v/>
      </c>
      <c r="AW95" s="13" t="str">
        <f t="shared" si="36"/>
        <v/>
      </c>
      <c r="AX95" s="13" t="str">
        <f t="shared" si="36"/>
        <v/>
      </c>
      <c r="AY95" s="13" t="str">
        <f t="shared" si="36"/>
        <v/>
      </c>
      <c r="AZ95" s="13" t="str">
        <f t="shared" si="36"/>
        <v/>
      </c>
      <c r="BA95" s="13" t="str">
        <f t="shared" si="36"/>
        <v/>
      </c>
      <c r="BB95" s="13" t="str">
        <f t="shared" si="36"/>
        <v/>
      </c>
      <c r="BC95" s="13" t="str">
        <f t="shared" si="36"/>
        <v/>
      </c>
      <c r="BD95" s="13" t="str">
        <f t="shared" si="36"/>
        <v/>
      </c>
      <c r="BE95" s="13" t="str">
        <f t="shared" si="36"/>
        <v/>
      </c>
      <c r="BF95" s="13" t="str">
        <f t="shared" si="36"/>
        <v/>
      </c>
      <c r="BG95" s="13" t="str">
        <f t="shared" si="36"/>
        <v/>
      </c>
      <c r="BH95" s="13" t="str">
        <f t="shared" si="36"/>
        <v/>
      </c>
      <c r="BI95" s="13" t="str">
        <f t="shared" si="36"/>
        <v/>
      </c>
      <c r="BJ95" s="13" t="str">
        <f t="shared" si="36"/>
        <v/>
      </c>
      <c r="BK95" s="13" t="str">
        <f t="shared" si="36"/>
        <v/>
      </c>
      <c r="BL95" s="13" t="str">
        <f t="shared" si="36"/>
        <v/>
      </c>
      <c r="BM95" s="13" t="str">
        <f t="shared" si="36"/>
        <v/>
      </c>
      <c r="BN95" s="13" t="str">
        <f t="shared" si="36"/>
        <v/>
      </c>
      <c r="BO95" s="13" t="str">
        <f t="shared" si="36"/>
        <v/>
      </c>
      <c r="BP95" s="13" t="str">
        <f t="shared" si="36"/>
        <v/>
      </c>
      <c r="BQ95" s="13" t="str">
        <f t="shared" si="36"/>
        <v/>
      </c>
      <c r="BR95" s="13" t="str">
        <f t="shared" ref="BR95:BZ95" si="37">IF(BR44&gt;0,IF(BR44&lt;5,"secret",""),"")</f>
        <v/>
      </c>
      <c r="BS95" s="13" t="str">
        <f t="shared" si="37"/>
        <v/>
      </c>
      <c r="BT95" s="13" t="str">
        <f t="shared" si="37"/>
        <v/>
      </c>
      <c r="BU95" s="13" t="str">
        <f t="shared" si="37"/>
        <v/>
      </c>
      <c r="BV95" s="13" t="str">
        <f t="shared" si="37"/>
        <v/>
      </c>
      <c r="BW95" s="13" t="str">
        <f t="shared" si="37"/>
        <v/>
      </c>
      <c r="BX95" s="13" t="str">
        <f t="shared" si="37"/>
        <v/>
      </c>
      <c r="BY95" s="13" t="str">
        <f t="shared" si="37"/>
        <v/>
      </c>
      <c r="BZ95" s="13" t="str">
        <f t="shared" si="37"/>
        <v/>
      </c>
      <c r="CA95" s="13" t="str">
        <f t="shared" si="9"/>
        <v/>
      </c>
      <c r="CB95" s="13" t="str">
        <f t="shared" si="9"/>
        <v/>
      </c>
      <c r="CC95" s="13" t="str">
        <f t="shared" si="9"/>
        <v/>
      </c>
    </row>
    <row r="96" spans="5:81" hidden="1" x14ac:dyDescent="0.35">
      <c r="E96" s="13" t="str">
        <f t="shared" ref="E96:E97" si="38">IF(E45&gt;0,IF(E45&lt;5,"secret",""),"")</f>
        <v/>
      </c>
      <c r="F96" s="13" t="str">
        <f t="shared" ref="F96:BQ96" si="39">IF(F45&gt;0,IF(F45&lt;5,"secret",""),"")</f>
        <v/>
      </c>
      <c r="G96" s="13" t="str">
        <f t="shared" si="39"/>
        <v/>
      </c>
      <c r="H96" s="13" t="str">
        <f t="shared" si="39"/>
        <v/>
      </c>
      <c r="I96" s="13" t="str">
        <f t="shared" si="39"/>
        <v/>
      </c>
      <c r="J96" s="13" t="str">
        <f t="shared" si="39"/>
        <v/>
      </c>
      <c r="K96" s="13" t="str">
        <f t="shared" si="39"/>
        <v/>
      </c>
      <c r="L96" s="13" t="str">
        <f t="shared" si="39"/>
        <v/>
      </c>
      <c r="M96" s="13" t="str">
        <f t="shared" si="39"/>
        <v/>
      </c>
      <c r="N96" s="13" t="str">
        <f t="shared" si="39"/>
        <v/>
      </c>
      <c r="O96" s="13" t="str">
        <f t="shared" si="39"/>
        <v/>
      </c>
      <c r="P96" s="13" t="str">
        <f t="shared" si="39"/>
        <v/>
      </c>
      <c r="Q96" s="13" t="str">
        <f t="shared" si="39"/>
        <v/>
      </c>
      <c r="R96" s="13" t="str">
        <f t="shared" si="39"/>
        <v/>
      </c>
      <c r="S96" s="13" t="str">
        <f t="shared" si="39"/>
        <v/>
      </c>
      <c r="T96" s="13" t="str">
        <f t="shared" si="39"/>
        <v/>
      </c>
      <c r="U96" s="13" t="str">
        <f t="shared" si="39"/>
        <v/>
      </c>
      <c r="V96" s="13" t="str">
        <f t="shared" si="39"/>
        <v/>
      </c>
      <c r="W96" s="13" t="str">
        <f t="shared" si="39"/>
        <v/>
      </c>
      <c r="X96" s="13" t="str">
        <f t="shared" si="39"/>
        <v/>
      </c>
      <c r="Y96" s="13" t="str">
        <f t="shared" si="39"/>
        <v/>
      </c>
      <c r="Z96" s="13" t="str">
        <f t="shared" si="39"/>
        <v/>
      </c>
      <c r="AA96" s="13" t="str">
        <f t="shared" si="39"/>
        <v/>
      </c>
      <c r="AB96" s="13" t="str">
        <f t="shared" si="39"/>
        <v/>
      </c>
      <c r="AC96" s="13" t="str">
        <f t="shared" si="39"/>
        <v/>
      </c>
      <c r="AD96" s="13" t="str">
        <f t="shared" si="39"/>
        <v/>
      </c>
      <c r="AE96" s="13" t="str">
        <f t="shared" si="39"/>
        <v/>
      </c>
      <c r="AF96" s="13" t="str">
        <f t="shared" si="39"/>
        <v/>
      </c>
      <c r="AG96" s="13" t="str">
        <f t="shared" si="39"/>
        <v/>
      </c>
      <c r="AH96" s="13" t="str">
        <f t="shared" si="39"/>
        <v/>
      </c>
      <c r="AI96" s="13" t="str">
        <f t="shared" si="39"/>
        <v/>
      </c>
      <c r="AJ96" s="13" t="str">
        <f t="shared" si="39"/>
        <v/>
      </c>
      <c r="AK96" s="13" t="str">
        <f t="shared" si="39"/>
        <v/>
      </c>
      <c r="AL96" s="13" t="str">
        <f t="shared" si="39"/>
        <v/>
      </c>
      <c r="AM96" s="13" t="str">
        <f t="shared" si="39"/>
        <v/>
      </c>
      <c r="AN96" s="13" t="str">
        <f t="shared" si="39"/>
        <v/>
      </c>
      <c r="AO96" s="13" t="str">
        <f t="shared" si="39"/>
        <v/>
      </c>
      <c r="AP96" s="13" t="str">
        <f t="shared" si="39"/>
        <v/>
      </c>
      <c r="AQ96" s="13" t="str">
        <f t="shared" si="39"/>
        <v/>
      </c>
      <c r="AR96" s="13" t="str">
        <f t="shared" si="39"/>
        <v/>
      </c>
      <c r="AS96" s="13" t="str">
        <f t="shared" si="39"/>
        <v/>
      </c>
      <c r="AT96" s="13" t="str">
        <f t="shared" si="39"/>
        <v/>
      </c>
      <c r="AU96" s="13" t="str">
        <f t="shared" si="39"/>
        <v/>
      </c>
      <c r="AV96" s="13" t="str">
        <f t="shared" si="39"/>
        <v/>
      </c>
      <c r="AW96" s="13" t="str">
        <f t="shared" si="39"/>
        <v/>
      </c>
      <c r="AX96" s="13" t="str">
        <f t="shared" si="39"/>
        <v/>
      </c>
      <c r="AY96" s="13" t="str">
        <f t="shared" si="39"/>
        <v/>
      </c>
      <c r="AZ96" s="13" t="str">
        <f t="shared" si="39"/>
        <v/>
      </c>
      <c r="BA96" s="13" t="str">
        <f t="shared" si="39"/>
        <v/>
      </c>
      <c r="BB96" s="13" t="str">
        <f t="shared" si="39"/>
        <v/>
      </c>
      <c r="BC96" s="13" t="str">
        <f t="shared" si="39"/>
        <v/>
      </c>
      <c r="BD96" s="13" t="str">
        <f t="shared" si="39"/>
        <v/>
      </c>
      <c r="BE96" s="13" t="str">
        <f t="shared" si="39"/>
        <v/>
      </c>
      <c r="BF96" s="13" t="str">
        <f t="shared" si="39"/>
        <v/>
      </c>
      <c r="BG96" s="13" t="str">
        <f t="shared" si="39"/>
        <v/>
      </c>
      <c r="BH96" s="13" t="str">
        <f t="shared" si="39"/>
        <v/>
      </c>
      <c r="BI96" s="13" t="str">
        <f t="shared" si="39"/>
        <v/>
      </c>
      <c r="BJ96" s="13" t="str">
        <f t="shared" si="39"/>
        <v/>
      </c>
      <c r="BK96" s="13" t="str">
        <f t="shared" si="39"/>
        <v/>
      </c>
      <c r="BL96" s="13" t="str">
        <f t="shared" si="39"/>
        <v/>
      </c>
      <c r="BM96" s="13" t="str">
        <f t="shared" si="39"/>
        <v/>
      </c>
      <c r="BN96" s="13" t="str">
        <f t="shared" si="39"/>
        <v/>
      </c>
      <c r="BO96" s="13" t="str">
        <f t="shared" si="39"/>
        <v/>
      </c>
      <c r="BP96" s="13" t="str">
        <f t="shared" si="39"/>
        <v/>
      </c>
      <c r="BQ96" s="13" t="str">
        <f t="shared" si="39"/>
        <v/>
      </c>
      <c r="BR96" s="13" t="str">
        <f t="shared" ref="BR96:BZ96" si="40">IF(BR45&gt;0,IF(BR45&lt;5,"secret",""),"")</f>
        <v/>
      </c>
      <c r="BS96" s="13" t="str">
        <f t="shared" si="40"/>
        <v/>
      </c>
      <c r="BT96" s="13" t="str">
        <f t="shared" si="40"/>
        <v/>
      </c>
      <c r="BU96" s="13" t="str">
        <f t="shared" si="40"/>
        <v/>
      </c>
      <c r="BV96" s="13" t="str">
        <f t="shared" si="40"/>
        <v/>
      </c>
      <c r="BW96" s="13" t="str">
        <f t="shared" si="40"/>
        <v/>
      </c>
      <c r="BX96" s="13" t="str">
        <f t="shared" si="40"/>
        <v/>
      </c>
      <c r="BY96" s="13" t="str">
        <f t="shared" si="40"/>
        <v/>
      </c>
      <c r="BZ96" s="13" t="str">
        <f t="shared" si="40"/>
        <v/>
      </c>
      <c r="CA96" s="13" t="str">
        <f t="shared" si="9"/>
        <v/>
      </c>
      <c r="CB96" s="13" t="str">
        <f t="shared" si="9"/>
        <v/>
      </c>
      <c r="CC96" s="13" t="str">
        <f t="shared" si="9"/>
        <v/>
      </c>
    </row>
    <row r="97" spans="1:81" hidden="1" x14ac:dyDescent="0.35">
      <c r="E97" s="13" t="str">
        <f t="shared" si="38"/>
        <v/>
      </c>
      <c r="F97" s="13" t="str">
        <f t="shared" ref="F97:BQ97" si="41">IF(F46&gt;0,IF(F46&lt;5,"secret",""),"")</f>
        <v/>
      </c>
      <c r="G97" s="13" t="str">
        <f t="shared" si="41"/>
        <v/>
      </c>
      <c r="H97" s="13" t="str">
        <f t="shared" si="41"/>
        <v/>
      </c>
      <c r="I97" s="13" t="str">
        <f t="shared" si="41"/>
        <v/>
      </c>
      <c r="J97" s="13" t="str">
        <f t="shared" si="41"/>
        <v/>
      </c>
      <c r="K97" s="13" t="str">
        <f t="shared" si="41"/>
        <v/>
      </c>
      <c r="L97" s="13" t="str">
        <f t="shared" si="41"/>
        <v/>
      </c>
      <c r="M97" s="13" t="str">
        <f t="shared" si="41"/>
        <v/>
      </c>
      <c r="N97" s="13" t="str">
        <f t="shared" si="41"/>
        <v/>
      </c>
      <c r="O97" s="13" t="str">
        <f t="shared" si="41"/>
        <v/>
      </c>
      <c r="P97" s="13" t="str">
        <f t="shared" si="41"/>
        <v/>
      </c>
      <c r="Q97" s="13" t="str">
        <f t="shared" si="41"/>
        <v/>
      </c>
      <c r="R97" s="13" t="str">
        <f t="shared" si="41"/>
        <v/>
      </c>
      <c r="S97" s="13" t="str">
        <f t="shared" si="41"/>
        <v/>
      </c>
      <c r="T97" s="13" t="str">
        <f t="shared" si="41"/>
        <v/>
      </c>
      <c r="U97" s="13" t="str">
        <f t="shared" si="41"/>
        <v/>
      </c>
      <c r="V97" s="13" t="str">
        <f t="shared" si="41"/>
        <v/>
      </c>
      <c r="W97" s="13" t="str">
        <f t="shared" si="41"/>
        <v/>
      </c>
      <c r="X97" s="13" t="str">
        <f t="shared" si="41"/>
        <v/>
      </c>
      <c r="Y97" s="13" t="str">
        <f t="shared" si="41"/>
        <v/>
      </c>
      <c r="Z97" s="13" t="str">
        <f t="shared" si="41"/>
        <v/>
      </c>
      <c r="AA97" s="13" t="str">
        <f t="shared" si="41"/>
        <v/>
      </c>
      <c r="AB97" s="13" t="str">
        <f t="shared" si="41"/>
        <v/>
      </c>
      <c r="AC97" s="13" t="str">
        <f t="shared" si="41"/>
        <v/>
      </c>
      <c r="AD97" s="13" t="str">
        <f t="shared" si="41"/>
        <v/>
      </c>
      <c r="AE97" s="13" t="str">
        <f t="shared" si="41"/>
        <v/>
      </c>
      <c r="AF97" s="13" t="str">
        <f t="shared" si="41"/>
        <v/>
      </c>
      <c r="AG97" s="13" t="str">
        <f t="shared" si="41"/>
        <v/>
      </c>
      <c r="AH97" s="13" t="str">
        <f t="shared" si="41"/>
        <v/>
      </c>
      <c r="AI97" s="13" t="str">
        <f t="shared" si="41"/>
        <v/>
      </c>
      <c r="AJ97" s="13" t="str">
        <f t="shared" si="41"/>
        <v/>
      </c>
      <c r="AK97" s="13" t="str">
        <f t="shared" si="41"/>
        <v/>
      </c>
      <c r="AL97" s="13" t="str">
        <f t="shared" si="41"/>
        <v/>
      </c>
      <c r="AM97" s="13" t="str">
        <f t="shared" si="41"/>
        <v/>
      </c>
      <c r="AN97" s="13" t="str">
        <f t="shared" si="41"/>
        <v/>
      </c>
      <c r="AO97" s="13" t="str">
        <f t="shared" si="41"/>
        <v/>
      </c>
      <c r="AP97" s="13" t="str">
        <f t="shared" si="41"/>
        <v/>
      </c>
      <c r="AQ97" s="13" t="str">
        <f t="shared" si="41"/>
        <v/>
      </c>
      <c r="AR97" s="13" t="str">
        <f t="shared" si="41"/>
        <v/>
      </c>
      <c r="AS97" s="13" t="str">
        <f t="shared" si="41"/>
        <v/>
      </c>
      <c r="AT97" s="13" t="str">
        <f t="shared" si="41"/>
        <v/>
      </c>
      <c r="AU97" s="13" t="str">
        <f t="shared" si="41"/>
        <v/>
      </c>
      <c r="AV97" s="13" t="str">
        <f t="shared" si="41"/>
        <v/>
      </c>
      <c r="AW97" s="13" t="str">
        <f t="shared" si="41"/>
        <v/>
      </c>
      <c r="AX97" s="13" t="str">
        <f t="shared" si="41"/>
        <v/>
      </c>
      <c r="AY97" s="13" t="str">
        <f t="shared" si="41"/>
        <v/>
      </c>
      <c r="AZ97" s="13" t="str">
        <f t="shared" si="41"/>
        <v/>
      </c>
      <c r="BA97" s="13" t="str">
        <f t="shared" si="41"/>
        <v/>
      </c>
      <c r="BB97" s="13" t="str">
        <f t="shared" si="41"/>
        <v/>
      </c>
      <c r="BC97" s="13" t="str">
        <f t="shared" si="41"/>
        <v/>
      </c>
      <c r="BD97" s="13" t="str">
        <f t="shared" si="41"/>
        <v/>
      </c>
      <c r="BE97" s="13" t="str">
        <f t="shared" si="41"/>
        <v/>
      </c>
      <c r="BF97" s="13" t="str">
        <f t="shared" si="41"/>
        <v/>
      </c>
      <c r="BG97" s="13" t="str">
        <f t="shared" si="41"/>
        <v/>
      </c>
      <c r="BH97" s="13" t="str">
        <f t="shared" si="41"/>
        <v/>
      </c>
      <c r="BI97" s="13" t="str">
        <f t="shared" si="41"/>
        <v/>
      </c>
      <c r="BJ97" s="13" t="str">
        <f t="shared" si="41"/>
        <v/>
      </c>
      <c r="BK97" s="13" t="str">
        <f t="shared" si="41"/>
        <v/>
      </c>
      <c r="BL97" s="13" t="str">
        <f t="shared" si="41"/>
        <v/>
      </c>
      <c r="BM97" s="13" t="str">
        <f t="shared" si="41"/>
        <v/>
      </c>
      <c r="BN97" s="13" t="str">
        <f t="shared" si="41"/>
        <v/>
      </c>
      <c r="BO97" s="13" t="str">
        <f t="shared" si="41"/>
        <v/>
      </c>
      <c r="BP97" s="13" t="str">
        <f t="shared" si="41"/>
        <v/>
      </c>
      <c r="BQ97" s="13" t="str">
        <f t="shared" si="41"/>
        <v/>
      </c>
      <c r="BR97" s="13" t="str">
        <f t="shared" ref="BR97:BZ97" si="42">IF(BR46&gt;0,IF(BR46&lt;5,"secret",""),"")</f>
        <v/>
      </c>
      <c r="BS97" s="13" t="str">
        <f t="shared" si="42"/>
        <v/>
      </c>
      <c r="BT97" s="13" t="str">
        <f t="shared" si="42"/>
        <v/>
      </c>
      <c r="BU97" s="13" t="str">
        <f t="shared" si="42"/>
        <v/>
      </c>
      <c r="BV97" s="13" t="str">
        <f t="shared" si="42"/>
        <v/>
      </c>
      <c r="BW97" s="13" t="str">
        <f t="shared" si="42"/>
        <v/>
      </c>
      <c r="BX97" s="13" t="str">
        <f t="shared" si="42"/>
        <v/>
      </c>
      <c r="BY97" s="13" t="str">
        <f t="shared" si="42"/>
        <v/>
      </c>
      <c r="BZ97" s="13" t="str">
        <f t="shared" si="42"/>
        <v/>
      </c>
      <c r="CA97" s="13" t="str">
        <f t="shared" si="9"/>
        <v/>
      </c>
      <c r="CB97" s="13" t="str">
        <f t="shared" si="9"/>
        <v/>
      </c>
      <c r="CC97" s="13" t="str">
        <f t="shared" si="9"/>
        <v/>
      </c>
    </row>
    <row r="98" spans="1:81" s="85" customFormat="1" hidden="1" x14ac:dyDescent="0.35">
      <c r="A98" s="100"/>
      <c r="B98" s="100"/>
      <c r="E98" s="85" t="str">
        <f>IF(E47&gt;0,IF(E47&lt;5,"secret",""),"")</f>
        <v/>
      </c>
      <c r="F98" s="85" t="str">
        <f t="shared" ref="F98:BQ98" si="43">IF(F47&gt;0,IF(F47&lt;5,"secret",""),"")</f>
        <v/>
      </c>
      <c r="G98" s="85" t="str">
        <f t="shared" si="43"/>
        <v/>
      </c>
      <c r="H98" s="85" t="str">
        <f t="shared" si="43"/>
        <v/>
      </c>
      <c r="I98" s="85" t="str">
        <f t="shared" si="43"/>
        <v/>
      </c>
      <c r="J98" s="85" t="str">
        <f t="shared" si="43"/>
        <v/>
      </c>
      <c r="K98" s="85" t="str">
        <f t="shared" si="43"/>
        <v/>
      </c>
      <c r="L98" s="85" t="str">
        <f t="shared" si="43"/>
        <v/>
      </c>
      <c r="M98" s="85" t="str">
        <f t="shared" si="43"/>
        <v/>
      </c>
      <c r="N98" s="85" t="str">
        <f t="shared" si="43"/>
        <v/>
      </c>
      <c r="O98" s="85" t="str">
        <f>IF(O47&gt;0,IF(O47&lt;5,"secret",""),"")</f>
        <v/>
      </c>
      <c r="P98" s="85" t="str">
        <f t="shared" si="43"/>
        <v/>
      </c>
      <c r="Q98" s="85" t="str">
        <f t="shared" si="43"/>
        <v/>
      </c>
      <c r="R98" s="85" t="str">
        <f t="shared" si="43"/>
        <v/>
      </c>
      <c r="S98" s="85" t="str">
        <f t="shared" si="43"/>
        <v/>
      </c>
      <c r="T98" s="85" t="str">
        <f t="shared" si="43"/>
        <v/>
      </c>
      <c r="U98" s="85" t="str">
        <f t="shared" si="43"/>
        <v/>
      </c>
      <c r="V98" s="85" t="str">
        <f t="shared" si="43"/>
        <v/>
      </c>
      <c r="W98" s="85" t="str">
        <f t="shared" si="43"/>
        <v/>
      </c>
      <c r="X98" s="85" t="str">
        <f t="shared" si="43"/>
        <v/>
      </c>
      <c r="Y98" s="85" t="str">
        <f t="shared" si="43"/>
        <v/>
      </c>
      <c r="Z98" s="85" t="str">
        <f t="shared" si="43"/>
        <v/>
      </c>
      <c r="AA98" s="85" t="str">
        <f t="shared" si="43"/>
        <v/>
      </c>
      <c r="AB98" s="85" t="str">
        <f t="shared" si="43"/>
        <v/>
      </c>
      <c r="AC98" s="85" t="str">
        <f t="shared" si="43"/>
        <v/>
      </c>
      <c r="AD98" s="85" t="str">
        <f t="shared" si="43"/>
        <v/>
      </c>
      <c r="AE98" s="85" t="str">
        <f t="shared" si="43"/>
        <v/>
      </c>
      <c r="AF98" s="85" t="str">
        <f t="shared" si="43"/>
        <v/>
      </c>
      <c r="AG98" s="85" t="str">
        <f t="shared" si="43"/>
        <v/>
      </c>
      <c r="AH98" s="85" t="str">
        <f t="shared" si="43"/>
        <v/>
      </c>
      <c r="AI98" s="85" t="str">
        <f t="shared" si="43"/>
        <v/>
      </c>
      <c r="AJ98" s="85" t="str">
        <f t="shared" si="43"/>
        <v/>
      </c>
      <c r="AK98" s="85" t="str">
        <f t="shared" si="43"/>
        <v/>
      </c>
      <c r="AL98" s="85" t="str">
        <f t="shared" si="43"/>
        <v/>
      </c>
      <c r="AM98" s="85" t="str">
        <f t="shared" si="43"/>
        <v/>
      </c>
      <c r="AN98" s="85" t="str">
        <f t="shared" si="43"/>
        <v/>
      </c>
      <c r="AO98" s="85" t="str">
        <f t="shared" si="43"/>
        <v/>
      </c>
      <c r="AP98" s="85" t="str">
        <f t="shared" si="43"/>
        <v/>
      </c>
      <c r="AQ98" s="85" t="str">
        <f t="shared" si="43"/>
        <v/>
      </c>
      <c r="AR98" s="85" t="str">
        <f t="shared" si="43"/>
        <v/>
      </c>
      <c r="AS98" s="85" t="str">
        <f t="shared" si="43"/>
        <v/>
      </c>
      <c r="AT98" s="85" t="str">
        <f t="shared" si="43"/>
        <v/>
      </c>
      <c r="AU98" s="85" t="str">
        <f t="shared" si="43"/>
        <v/>
      </c>
      <c r="AV98" s="85" t="str">
        <f t="shared" si="43"/>
        <v/>
      </c>
      <c r="AW98" s="85" t="str">
        <f t="shared" si="43"/>
        <v/>
      </c>
      <c r="AX98" s="85" t="str">
        <f t="shared" si="43"/>
        <v/>
      </c>
      <c r="AY98" s="85" t="str">
        <f t="shared" si="43"/>
        <v/>
      </c>
      <c r="AZ98" s="85" t="str">
        <f t="shared" si="43"/>
        <v/>
      </c>
      <c r="BA98" s="85" t="str">
        <f t="shared" si="43"/>
        <v/>
      </c>
      <c r="BB98" s="85" t="str">
        <f t="shared" si="43"/>
        <v/>
      </c>
      <c r="BC98" s="85" t="str">
        <f t="shared" si="43"/>
        <v/>
      </c>
      <c r="BD98" s="85" t="str">
        <f t="shared" si="43"/>
        <v/>
      </c>
      <c r="BE98" s="85" t="str">
        <f t="shared" si="43"/>
        <v/>
      </c>
      <c r="BF98" s="85" t="str">
        <f t="shared" si="43"/>
        <v/>
      </c>
      <c r="BG98" s="85" t="str">
        <f t="shared" si="43"/>
        <v/>
      </c>
      <c r="BH98" s="85" t="str">
        <f t="shared" si="43"/>
        <v/>
      </c>
      <c r="BI98" s="85" t="str">
        <f t="shared" si="43"/>
        <v/>
      </c>
      <c r="BJ98" s="85" t="str">
        <f t="shared" si="43"/>
        <v/>
      </c>
      <c r="BK98" s="85" t="str">
        <f t="shared" si="43"/>
        <v/>
      </c>
      <c r="BL98" s="85" t="str">
        <f t="shared" si="43"/>
        <v/>
      </c>
      <c r="BM98" s="85" t="str">
        <f t="shared" si="43"/>
        <v/>
      </c>
      <c r="BN98" s="85" t="str">
        <f t="shared" si="43"/>
        <v/>
      </c>
      <c r="BO98" s="85" t="str">
        <f t="shared" si="43"/>
        <v/>
      </c>
      <c r="BP98" s="85" t="str">
        <f t="shared" si="43"/>
        <v/>
      </c>
      <c r="BQ98" s="85" t="str">
        <f t="shared" si="43"/>
        <v/>
      </c>
      <c r="BR98" s="85" t="str">
        <f t="shared" ref="BR98:BZ98" si="44">IF(BR47&gt;0,IF(BR47&lt;5,"secret",""),"")</f>
        <v/>
      </c>
      <c r="BS98" s="85" t="str">
        <f t="shared" si="44"/>
        <v/>
      </c>
      <c r="BT98" s="85" t="str">
        <f t="shared" si="44"/>
        <v/>
      </c>
      <c r="BU98" s="85" t="str">
        <f t="shared" si="44"/>
        <v/>
      </c>
      <c r="BV98" s="85" t="str">
        <f t="shared" si="44"/>
        <v/>
      </c>
      <c r="BW98" s="85" t="str">
        <f t="shared" si="44"/>
        <v/>
      </c>
      <c r="BX98" s="85" t="str">
        <f t="shared" si="44"/>
        <v/>
      </c>
      <c r="BY98" s="85" t="str">
        <f t="shared" si="44"/>
        <v/>
      </c>
      <c r="BZ98" s="85" t="str">
        <f t="shared" si="44"/>
        <v/>
      </c>
      <c r="CA98" s="85" t="str">
        <f t="shared" ref="CA98:CB98" si="45">IF(CA47&gt;0,IF(CA47&lt;5,"secret",""),"")</f>
        <v/>
      </c>
      <c r="CB98" s="85" t="str">
        <f t="shared" si="45"/>
        <v/>
      </c>
      <c r="CC98" s="85" t="str">
        <f t="shared" ref="CC98" si="46">IF(CC47&gt;0,IF(CC47&lt;5,"secret",""),"")</f>
        <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O98"/>
  <sheetViews>
    <sheetView zoomScale="90" zoomScaleNormal="90" workbookViewId="0">
      <selection activeCell="U75" sqref="U75"/>
    </sheetView>
  </sheetViews>
  <sheetFormatPr baseColWidth="10" defaultColWidth="10.81640625" defaultRowHeight="14.5" x14ac:dyDescent="0.35"/>
  <cols>
    <col min="1" max="1" width="5.08984375" style="76" customWidth="1"/>
    <col min="2" max="2" width="8.6328125" style="76" customWidth="1"/>
    <col min="3" max="3" width="10.81640625" style="13"/>
    <col min="4" max="4" width="86.6328125" style="13" customWidth="1"/>
    <col min="5" max="16384" width="10.81640625" style="13"/>
  </cols>
  <sheetData>
    <row r="1" spans="1:79" ht="28.5" x14ac:dyDescent="0.65">
      <c r="A1" s="76" t="s">
        <v>122</v>
      </c>
      <c r="C1" s="46" t="s">
        <v>123</v>
      </c>
      <c r="D1" s="47"/>
      <c r="E1" s="48"/>
      <c r="F1" s="48"/>
      <c r="G1" s="48"/>
      <c r="H1" s="48"/>
      <c r="I1" s="48"/>
      <c r="J1" s="48"/>
      <c r="K1" s="48"/>
      <c r="L1" s="48"/>
      <c r="M1" s="48"/>
      <c r="N1" s="48"/>
      <c r="O1" s="48"/>
      <c r="P1" s="48"/>
      <c r="Q1" s="48"/>
      <c r="R1" s="48"/>
      <c r="S1" s="48"/>
      <c r="T1" s="48"/>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333</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266</v>
      </c>
      <c r="B5" s="76" t="s">
        <v>267</v>
      </c>
      <c r="C5" s="52"/>
      <c r="D5" s="53"/>
      <c r="E5" s="54"/>
      <c r="F5" s="54"/>
      <c r="G5" s="54"/>
      <c r="H5" s="54"/>
      <c r="I5" s="91">
        <v>2024</v>
      </c>
      <c r="J5" s="91">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35.93</v>
      </c>
      <c r="J6" s="84">
        <v>30.6</v>
      </c>
      <c r="K6" s="61">
        <v>-0.14834400222655153</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298.43</v>
      </c>
      <c r="J7" s="84">
        <v>301.77999999999997</v>
      </c>
      <c r="K7" s="61">
        <v>1.1225412994672057E-2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204.99</v>
      </c>
      <c r="J9" s="84">
        <v>237.72</v>
      </c>
      <c r="K9" s="61">
        <v>0.1596663251865944</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99.12</v>
      </c>
      <c r="J10" s="84">
        <v>50.56</v>
      </c>
      <c r="K10" s="61">
        <v>-0.48991121872477805</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1028.3</v>
      </c>
      <c r="J11" s="84">
        <v>911.18</v>
      </c>
      <c r="K11" s="61">
        <v>-0.11389672274628027</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79.58</v>
      </c>
      <c r="J12" s="84">
        <v>93.72</v>
      </c>
      <c r="K12" s="61">
        <v>0.17768283488313652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495.27</v>
      </c>
      <c r="J13" s="84">
        <v>487.22</v>
      </c>
      <c r="K13" s="61">
        <v>-1.62537605750398E-2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243.98</v>
      </c>
      <c r="J14" s="84">
        <v>219.57</v>
      </c>
      <c r="K14" s="61">
        <v>-0.10004918435937371</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284.75</v>
      </c>
      <c r="J15" s="84">
        <v>207.87</v>
      </c>
      <c r="K15" s="61">
        <v>-0.26999122036874446</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58.91</v>
      </c>
      <c r="J16" s="84">
        <v>68.13</v>
      </c>
      <c r="K16" s="61">
        <v>0.15650993040230854</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t="s">
        <v>337</v>
      </c>
      <c r="J17" s="84" t="s">
        <v>337</v>
      </c>
      <c r="K17" s="61" t="s">
        <v>265</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t="s">
        <v>337</v>
      </c>
      <c r="J18" s="84" t="s">
        <v>337</v>
      </c>
      <c r="K18" s="61" t="s">
        <v>265</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v>18.86</v>
      </c>
      <c r="J19" s="84">
        <v>23.15</v>
      </c>
      <c r="K19" s="61">
        <v>0.22746553552492044</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423.78</v>
      </c>
      <c r="J20" s="84">
        <v>380.18</v>
      </c>
      <c r="K20" s="61">
        <v>-0.10288357166454287</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132.37</v>
      </c>
      <c r="J21" s="84">
        <v>133.47</v>
      </c>
      <c r="K21" s="61">
        <v>8.3100400392837059E-3</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119.32</v>
      </c>
      <c r="J22" s="84">
        <v>90.42</v>
      </c>
      <c r="K22" s="61">
        <v>-0.24220583305397247</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3545.11</v>
      </c>
      <c r="J23" s="65">
        <v>3249.21</v>
      </c>
      <c r="K23" s="66">
        <v>-8.3467085647554007E-2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122</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2025-T1</v>
      </c>
      <c r="CH29" s="76" t="str">
        <f t="shared" si="3"/>
        <v>2025-T2</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335</v>
      </c>
    </row>
    <row r="31" spans="1:93" x14ac:dyDescent="0.35">
      <c r="C31" s="69" t="s">
        <v>94</v>
      </c>
      <c r="D31" s="69" t="s">
        <v>95</v>
      </c>
      <c r="E31" s="70">
        <v>92.008820390299903</v>
      </c>
      <c r="F31" s="70">
        <v>102.990758650633</v>
      </c>
      <c r="G31" s="70">
        <v>52.583322039021198</v>
      </c>
      <c r="H31" s="70">
        <v>51.1261371208819</v>
      </c>
      <c r="I31" s="70">
        <v>43.768962202969597</v>
      </c>
      <c r="J31" s="70">
        <v>80.201787083395004</v>
      </c>
      <c r="K31" s="70">
        <v>45.902311502428802</v>
      </c>
      <c r="L31" s="70">
        <v>68.677495423694097</v>
      </c>
      <c r="M31" s="70">
        <v>48.858625601328598</v>
      </c>
      <c r="N31" s="70">
        <v>111.283570748922</v>
      </c>
      <c r="O31" s="70">
        <v>95.326364335563397</v>
      </c>
      <c r="P31" s="70">
        <v>48.0054407129848</v>
      </c>
      <c r="Q31" s="70">
        <v>38.479227176870999</v>
      </c>
      <c r="R31" s="70">
        <v>36.713053683623102</v>
      </c>
      <c r="S31" s="70">
        <v>25.960046698538001</v>
      </c>
      <c r="T31" s="70">
        <v>39.606102636962802</v>
      </c>
      <c r="U31" s="70">
        <v>48.386484952059597</v>
      </c>
      <c r="V31" s="70">
        <v>47.420428183389397</v>
      </c>
      <c r="W31" s="70">
        <v>38.655012769612199</v>
      </c>
      <c r="X31" s="70">
        <v>32.224108290333</v>
      </c>
      <c r="Y31" s="70">
        <v>40.706192026700798</v>
      </c>
      <c r="Z31" s="70">
        <v>38.441557164543099</v>
      </c>
      <c r="AA31" s="70">
        <v>25.528109975781501</v>
      </c>
      <c r="AB31" s="70">
        <v>25.466782232517101</v>
      </c>
      <c r="AC31" s="70">
        <v>27.015593279084701</v>
      </c>
      <c r="AD31" s="70">
        <v>35.001178061798903</v>
      </c>
      <c r="AE31" s="70">
        <v>37.313704429391102</v>
      </c>
      <c r="AF31" s="70">
        <v>34.520318765845197</v>
      </c>
      <c r="AG31" s="70">
        <v>32.0180390086107</v>
      </c>
      <c r="AH31" s="70">
        <v>43.207131041663402</v>
      </c>
      <c r="AI31" s="70">
        <v>36.280815713073601</v>
      </c>
      <c r="AJ31" s="70">
        <v>36.091330382922898</v>
      </c>
      <c r="AK31" s="70">
        <v>32.153821827771203</v>
      </c>
      <c r="AL31" s="70">
        <v>40.363249304290903</v>
      </c>
      <c r="AM31" s="70">
        <v>35.006299055866997</v>
      </c>
      <c r="AN31" s="70">
        <v>31.376553622466201</v>
      </c>
      <c r="AO31" s="70">
        <v>33.395224014712298</v>
      </c>
      <c r="AP31" s="70">
        <v>33.587774834611601</v>
      </c>
      <c r="AQ31" s="70">
        <v>31.568456956950001</v>
      </c>
      <c r="AR31" s="70">
        <v>26.912938242866002</v>
      </c>
      <c r="AS31" s="70">
        <v>28.204930599725401</v>
      </c>
      <c r="AT31" s="70">
        <v>35.686787629108302</v>
      </c>
      <c r="AU31" s="70">
        <v>33.966160456685799</v>
      </c>
      <c r="AV31" s="70">
        <v>40.406260957035499</v>
      </c>
      <c r="AW31" s="70">
        <v>37.664222793436103</v>
      </c>
      <c r="AX31" s="70">
        <v>29.867040158610099</v>
      </c>
      <c r="AY31" s="70">
        <v>42.4748845037198</v>
      </c>
      <c r="AZ31" s="70">
        <v>43.159847285648297</v>
      </c>
      <c r="BA31" s="70">
        <v>43.5229980903447</v>
      </c>
      <c r="BB31" s="70">
        <v>32.489258021231898</v>
      </c>
      <c r="BC31" s="70">
        <v>29.5160503117825</v>
      </c>
      <c r="BD31" s="70">
        <v>21.368254866558299</v>
      </c>
      <c r="BE31" s="70">
        <v>21.767583842779</v>
      </c>
      <c r="BF31" s="70">
        <v>27.291729065420601</v>
      </c>
      <c r="BG31" s="70">
        <v>26.2564141414916</v>
      </c>
      <c r="BH31" s="70">
        <v>22.888887636225299</v>
      </c>
      <c r="BI31" s="70">
        <v>29.337842607652401</v>
      </c>
      <c r="BJ31" s="70">
        <v>29.145395921300601</v>
      </c>
      <c r="BK31" s="70">
        <v>26.780758858211801</v>
      </c>
      <c r="BL31" s="70">
        <v>25.421688055554299</v>
      </c>
      <c r="BM31" s="70">
        <v>24.6030636636374</v>
      </c>
      <c r="BN31" s="70">
        <v>22.322458550094499</v>
      </c>
      <c r="BO31" s="70">
        <v>27.2289227259052</v>
      </c>
      <c r="BP31" s="70">
        <v>26.643869463212699</v>
      </c>
      <c r="BQ31" s="70">
        <v>27.7738174758002</v>
      </c>
      <c r="BR31" s="70">
        <v>29.357853014419302</v>
      </c>
      <c r="BS31" s="70">
        <v>23.488774974609399</v>
      </c>
      <c r="BT31" s="70">
        <v>21.2453548652717</v>
      </c>
      <c r="BU31" s="70">
        <v>29.749821305723199</v>
      </c>
      <c r="BV31" s="70">
        <v>24.8661828381662</v>
      </c>
      <c r="BW31" s="70">
        <v>26.023227566463401</v>
      </c>
      <c r="BX31" s="70">
        <v>24.5088081410786</v>
      </c>
      <c r="BY31" s="70">
        <v>29.9687353363197</v>
      </c>
      <c r="BZ31" s="70">
        <v>32.735870912460499</v>
      </c>
      <c r="CA31" s="70">
        <v>34.516790972216697</v>
      </c>
      <c r="CB31" s="70">
        <v>34.033736439430697</v>
      </c>
      <c r="CC31" s="70">
        <v>38.672962250971899</v>
      </c>
      <c r="CD31" s="70">
        <v>33.9023830844827</v>
      </c>
      <c r="CE31" s="70">
        <v>32.562968575956802</v>
      </c>
      <c r="CF31" s="70">
        <v>34.069446027643401</v>
      </c>
      <c r="CG31" s="70">
        <v>31.6742843233604</v>
      </c>
      <c r="CH31" s="70">
        <v>29.955945503221798</v>
      </c>
    </row>
    <row r="32" spans="1:93" x14ac:dyDescent="0.35">
      <c r="C32" s="69" t="s">
        <v>96</v>
      </c>
      <c r="D32" s="69" t="s">
        <v>97</v>
      </c>
      <c r="E32" s="70">
        <v>297.15745998412399</v>
      </c>
      <c r="F32" s="70">
        <v>374.84597722358097</v>
      </c>
      <c r="G32" s="70">
        <v>411.39207421990102</v>
      </c>
      <c r="H32" s="70">
        <v>332.54843821306702</v>
      </c>
      <c r="I32" s="70">
        <v>293.92362045498601</v>
      </c>
      <c r="J32" s="70">
        <v>258.889539408725</v>
      </c>
      <c r="K32" s="70">
        <v>299.64667212694798</v>
      </c>
      <c r="L32" s="70">
        <v>317.06358157887303</v>
      </c>
      <c r="M32" s="70">
        <v>348.55666017954297</v>
      </c>
      <c r="N32" s="70">
        <v>403.49521201098099</v>
      </c>
      <c r="O32" s="70">
        <v>389.58844788975699</v>
      </c>
      <c r="P32" s="70">
        <v>400.00578594875299</v>
      </c>
      <c r="Q32" s="70">
        <v>428.29056658364198</v>
      </c>
      <c r="R32" s="70">
        <v>396.68238175457998</v>
      </c>
      <c r="S32" s="70">
        <v>389.195408399759</v>
      </c>
      <c r="T32" s="70">
        <v>333.60598832498403</v>
      </c>
      <c r="U32" s="70">
        <v>345.32629075863099</v>
      </c>
      <c r="V32" s="70">
        <v>287.04216367594898</v>
      </c>
      <c r="W32" s="70">
        <v>281.993398162218</v>
      </c>
      <c r="X32" s="70">
        <v>284.00014840794398</v>
      </c>
      <c r="Y32" s="70">
        <v>292.14832522905499</v>
      </c>
      <c r="Z32" s="70">
        <v>326.34220833686101</v>
      </c>
      <c r="AA32" s="70">
        <v>287.33320961969201</v>
      </c>
      <c r="AB32" s="70">
        <v>309.427140694716</v>
      </c>
      <c r="AC32" s="70">
        <v>275.78269809442003</v>
      </c>
      <c r="AD32" s="70">
        <v>251.137382683325</v>
      </c>
      <c r="AE32" s="70">
        <v>293.35623659367701</v>
      </c>
      <c r="AF32" s="70">
        <v>293.97078108545099</v>
      </c>
      <c r="AG32" s="70">
        <v>267.06251497939797</v>
      </c>
      <c r="AH32" s="70">
        <v>255.088561640953</v>
      </c>
      <c r="AI32" s="70">
        <v>228.96833571111901</v>
      </c>
      <c r="AJ32" s="70">
        <v>225.91204150577201</v>
      </c>
      <c r="AK32" s="70">
        <v>225.493954083239</v>
      </c>
      <c r="AL32" s="70">
        <v>162.29492834760299</v>
      </c>
      <c r="AM32" s="70">
        <v>149.45377691037399</v>
      </c>
      <c r="AN32" s="70">
        <v>155.32390537818</v>
      </c>
      <c r="AO32" s="70">
        <v>165.19971942029099</v>
      </c>
      <c r="AP32" s="70">
        <v>171.18546664103499</v>
      </c>
      <c r="AQ32" s="70">
        <v>173.02686126436299</v>
      </c>
      <c r="AR32" s="70">
        <v>174.87914299554399</v>
      </c>
      <c r="AS32" s="70">
        <v>189.38538774117799</v>
      </c>
      <c r="AT32" s="70">
        <v>190.41612075327299</v>
      </c>
      <c r="AU32" s="70">
        <v>198.97242925563401</v>
      </c>
      <c r="AV32" s="70">
        <v>221.63388387102501</v>
      </c>
      <c r="AW32" s="70">
        <v>221.084173150022</v>
      </c>
      <c r="AX32" s="70">
        <v>229.53917098034901</v>
      </c>
      <c r="AY32" s="70">
        <v>244.721590654983</v>
      </c>
      <c r="AZ32" s="70">
        <v>250.35525861320301</v>
      </c>
      <c r="BA32" s="70">
        <v>239.60117709397801</v>
      </c>
      <c r="BB32" s="70">
        <v>265.440257271223</v>
      </c>
      <c r="BC32" s="70">
        <v>276.05438301983799</v>
      </c>
      <c r="BD32" s="70">
        <v>282.15826298953903</v>
      </c>
      <c r="BE32" s="70">
        <v>273.572841391498</v>
      </c>
      <c r="BF32" s="70">
        <v>254.264181665395</v>
      </c>
      <c r="BG32" s="70">
        <v>243.254103867569</v>
      </c>
      <c r="BH32" s="70">
        <v>220.71700734271801</v>
      </c>
      <c r="BI32" s="70">
        <v>217.91037263093199</v>
      </c>
      <c r="BJ32" s="70">
        <v>263.86448653615997</v>
      </c>
      <c r="BK32" s="70">
        <v>231.68165237493599</v>
      </c>
      <c r="BL32" s="70">
        <v>244.165204572612</v>
      </c>
      <c r="BM32" s="70">
        <v>273.93989497352197</v>
      </c>
      <c r="BN32" s="70">
        <v>226.207501259065</v>
      </c>
      <c r="BO32" s="70">
        <v>246.55641128816501</v>
      </c>
      <c r="BP32" s="70">
        <v>253.187006271336</v>
      </c>
      <c r="BQ32" s="70">
        <v>243.02487441237301</v>
      </c>
      <c r="BR32" s="70">
        <v>250.91519185297901</v>
      </c>
      <c r="BS32" s="70">
        <v>285.302418283978</v>
      </c>
      <c r="BT32" s="70">
        <v>322.26715770803202</v>
      </c>
      <c r="BU32" s="70">
        <v>334.46208023952403</v>
      </c>
      <c r="BV32" s="70">
        <v>328.80320349053602</v>
      </c>
      <c r="BW32" s="70">
        <v>344.02106120903898</v>
      </c>
      <c r="BX32" s="70">
        <v>333.743834298644</v>
      </c>
      <c r="BY32" s="70">
        <v>332.00766511261003</v>
      </c>
      <c r="BZ32" s="70">
        <v>311.15138769210802</v>
      </c>
      <c r="CA32" s="70">
        <v>294.655478432123</v>
      </c>
      <c r="CB32" s="70">
        <v>292.90984016800502</v>
      </c>
      <c r="CC32" s="70">
        <v>301.67022347072702</v>
      </c>
      <c r="CD32" s="70">
        <v>317.184758199736</v>
      </c>
      <c r="CE32" s="70">
        <v>318.595381534723</v>
      </c>
      <c r="CF32" s="70">
        <v>328.528709966995</v>
      </c>
      <c r="CG32" s="70">
        <v>318.40449967148101</v>
      </c>
      <c r="CH32" s="70">
        <v>306.86502667149898</v>
      </c>
    </row>
    <row r="33" spans="3:86" x14ac:dyDescent="0.35">
      <c r="C33" s="69" t="s">
        <v>98</v>
      </c>
      <c r="D33" s="69" t="s">
        <v>99</v>
      </c>
      <c r="E33" s="70">
        <v>122.181371846044</v>
      </c>
      <c r="F33" s="70">
        <v>118.550602218259</v>
      </c>
      <c r="G33" s="70">
        <v>132.897579593334</v>
      </c>
      <c r="H33" s="70">
        <v>124.807533503567</v>
      </c>
      <c r="I33" s="70">
        <v>131.491181491953</v>
      </c>
      <c r="J33" s="70">
        <v>153.496649532275</v>
      </c>
      <c r="K33" s="70">
        <v>159.29438991241901</v>
      </c>
      <c r="L33" s="70">
        <v>147.460812378599</v>
      </c>
      <c r="M33" s="70">
        <v>149.48131683870599</v>
      </c>
      <c r="N33" s="70">
        <v>139.286306533431</v>
      </c>
      <c r="O33" s="70">
        <v>140.810784779773</v>
      </c>
      <c r="P33" s="70">
        <v>109.791074154952</v>
      </c>
      <c r="Q33" s="70">
        <v>113.973964463562</v>
      </c>
      <c r="R33" s="70">
        <v>109.630033773246</v>
      </c>
      <c r="S33" s="70">
        <v>120.667164897064</v>
      </c>
      <c r="T33" s="70">
        <v>108.13066517562901</v>
      </c>
      <c r="U33" s="70">
        <v>97.385830323261402</v>
      </c>
      <c r="V33" s="70">
        <v>93.756244195519301</v>
      </c>
      <c r="W33" s="70">
        <v>94.605025602973299</v>
      </c>
      <c r="X33" s="70">
        <v>81.726972645779398</v>
      </c>
      <c r="Y33" s="70">
        <v>87.316652432862796</v>
      </c>
      <c r="Z33" s="70">
        <v>95.112898131963206</v>
      </c>
      <c r="AA33" s="70">
        <v>103.386070491073</v>
      </c>
      <c r="AB33" s="70">
        <v>119.897401959474</v>
      </c>
      <c r="AC33" s="70">
        <v>125.12094950081099</v>
      </c>
      <c r="AD33" s="70">
        <v>107.806037998172</v>
      </c>
      <c r="AE33" s="70">
        <v>106.74712143200701</v>
      </c>
      <c r="AF33" s="70">
        <v>114.01464685046</v>
      </c>
      <c r="AG33" s="70">
        <v>101.10888651848499</v>
      </c>
      <c r="AH33" s="70">
        <v>99.947239393267196</v>
      </c>
      <c r="AI33" s="70">
        <v>102.043389598723</v>
      </c>
      <c r="AJ33" s="70">
        <v>81.765306218578601</v>
      </c>
      <c r="AK33" s="70">
        <v>78.526671014300902</v>
      </c>
      <c r="AL33" s="70">
        <v>80.895773991075799</v>
      </c>
      <c r="AM33" s="70">
        <v>75.425287961417098</v>
      </c>
      <c r="AN33" s="70">
        <v>72.418187999837599</v>
      </c>
      <c r="AO33" s="70">
        <v>72.980606882023096</v>
      </c>
      <c r="AP33" s="70">
        <v>66.361922347772705</v>
      </c>
      <c r="AQ33" s="70">
        <v>66.155675505906899</v>
      </c>
      <c r="AR33" s="70">
        <v>68.475170781159207</v>
      </c>
      <c r="AS33" s="70">
        <v>70.805351619404703</v>
      </c>
      <c r="AT33" s="70">
        <v>77.203253847011695</v>
      </c>
      <c r="AU33" s="70">
        <v>63.486125051434698</v>
      </c>
      <c r="AV33" s="70">
        <v>78.9292531237421</v>
      </c>
      <c r="AW33" s="70">
        <v>77.599773250793703</v>
      </c>
      <c r="AX33" s="70">
        <v>79.6228544583267</v>
      </c>
      <c r="AY33" s="70">
        <v>94.322145423056298</v>
      </c>
      <c r="AZ33" s="70">
        <v>87.700727991344195</v>
      </c>
      <c r="BA33" s="70">
        <v>73.317783508787102</v>
      </c>
      <c r="BB33" s="70">
        <v>83.508955636868194</v>
      </c>
      <c r="BC33" s="70">
        <v>74.059534636378203</v>
      </c>
      <c r="BD33" s="70">
        <v>65.676822901630402</v>
      </c>
      <c r="BE33" s="70">
        <v>63.493505800502199</v>
      </c>
      <c r="BF33" s="70">
        <v>61.054654662763497</v>
      </c>
      <c r="BG33" s="70">
        <v>69.7821697786664</v>
      </c>
      <c r="BH33" s="70">
        <v>78.931719108210999</v>
      </c>
      <c r="BI33" s="70">
        <v>84.054462542347906</v>
      </c>
      <c r="BJ33" s="70">
        <v>107.960664303309</v>
      </c>
      <c r="BK33" s="70">
        <v>130.00204877784299</v>
      </c>
      <c r="BL33" s="70">
        <v>145.15146603457501</v>
      </c>
      <c r="BM33" s="70">
        <v>128.20391662814899</v>
      </c>
      <c r="BN33" s="70">
        <v>49.5904564382868</v>
      </c>
      <c r="BO33" s="70">
        <v>77.555212933639297</v>
      </c>
      <c r="BP33" s="70">
        <v>84.064859331463197</v>
      </c>
      <c r="BQ33" s="70">
        <v>116.030701550858</v>
      </c>
      <c r="BR33" s="70">
        <v>98.424532334902594</v>
      </c>
      <c r="BS33" s="70">
        <v>81.415880128894102</v>
      </c>
      <c r="BT33" s="70">
        <v>91.569568779422099</v>
      </c>
      <c r="BU33" s="70">
        <v>72.909736460056706</v>
      </c>
      <c r="BV33" s="70">
        <v>80.477603007616395</v>
      </c>
      <c r="BW33" s="70">
        <v>85.627231331866099</v>
      </c>
      <c r="BX33" s="70">
        <v>69.664135184377102</v>
      </c>
      <c r="BY33" s="70">
        <v>63.078198443355902</v>
      </c>
      <c r="BZ33" s="70">
        <v>57.810511335634601</v>
      </c>
      <c r="CA33" s="70">
        <v>65.783686070348793</v>
      </c>
      <c r="CB33" s="70">
        <v>76.024637453989399</v>
      </c>
      <c r="CC33" s="70">
        <v>81.124259106604498</v>
      </c>
      <c r="CD33" s="70">
        <v>80.5053089221677</v>
      </c>
      <c r="CE33" s="70">
        <v>78.126689460957607</v>
      </c>
      <c r="CF33" s="70">
        <v>91.211133954707805</v>
      </c>
      <c r="CG33" s="70">
        <v>94.594009213186993</v>
      </c>
      <c r="CH33" s="70">
        <v>92.334436930236393</v>
      </c>
    </row>
    <row r="34" spans="3:86" x14ac:dyDescent="0.35">
      <c r="C34" s="69" t="s">
        <v>100</v>
      </c>
      <c r="D34" s="69" t="s">
        <v>101</v>
      </c>
      <c r="E34" s="70">
        <v>172.61031846786599</v>
      </c>
      <c r="F34" s="70">
        <v>156.43047223128801</v>
      </c>
      <c r="G34" s="70">
        <v>282.93530196088898</v>
      </c>
      <c r="H34" s="70">
        <v>528.90668840381295</v>
      </c>
      <c r="I34" s="70">
        <v>550.87126475093999</v>
      </c>
      <c r="J34" s="70">
        <v>438.66464501043498</v>
      </c>
      <c r="K34" s="70">
        <v>424.59871022603397</v>
      </c>
      <c r="L34" s="70">
        <v>438.10710326949498</v>
      </c>
      <c r="M34" s="70">
        <v>472.17197343405098</v>
      </c>
      <c r="N34" s="70">
        <v>501.70322908181799</v>
      </c>
      <c r="O34" s="70">
        <v>447.86822947264699</v>
      </c>
      <c r="P34" s="70">
        <v>552.011323156701</v>
      </c>
      <c r="Q34" s="70">
        <v>611.12754585763798</v>
      </c>
      <c r="R34" s="70">
        <v>597.19359448410205</v>
      </c>
      <c r="S34" s="70">
        <v>480.135290210601</v>
      </c>
      <c r="T34" s="70">
        <v>369.44061200747899</v>
      </c>
      <c r="U34" s="70">
        <v>284.954325481208</v>
      </c>
      <c r="V34" s="70">
        <v>213.225799446407</v>
      </c>
      <c r="W34" s="70">
        <v>159.02202350778299</v>
      </c>
      <c r="X34" s="70">
        <v>146.51490811597</v>
      </c>
      <c r="Y34" s="70">
        <v>130.998406709889</v>
      </c>
      <c r="Z34" s="70">
        <v>128.472596437954</v>
      </c>
      <c r="AA34" s="70">
        <v>138.61014969225801</v>
      </c>
      <c r="AB34" s="70">
        <v>175.02837651050999</v>
      </c>
      <c r="AC34" s="70">
        <v>146.57189369771601</v>
      </c>
      <c r="AD34" s="70">
        <v>194.38302068737801</v>
      </c>
      <c r="AE34" s="70">
        <v>206.16779896117899</v>
      </c>
      <c r="AF34" s="70">
        <v>195.64544088598399</v>
      </c>
      <c r="AG34" s="70">
        <v>161.365421841797</v>
      </c>
      <c r="AH34" s="70">
        <v>152.999093752433</v>
      </c>
      <c r="AI34" s="70">
        <v>136.47556752648401</v>
      </c>
      <c r="AJ34" s="70">
        <v>122.024242350477</v>
      </c>
      <c r="AK34" s="70">
        <v>132.93165049434799</v>
      </c>
      <c r="AL34" s="70">
        <v>169.071530966106</v>
      </c>
      <c r="AM34" s="70">
        <v>206.78582301010499</v>
      </c>
      <c r="AN34" s="70">
        <v>249.79602280122199</v>
      </c>
      <c r="AO34" s="70">
        <v>238.55146588016601</v>
      </c>
      <c r="AP34" s="70">
        <v>266.56879153306602</v>
      </c>
      <c r="AQ34" s="70">
        <v>232.81814371453299</v>
      </c>
      <c r="AR34" s="70">
        <v>218.73877743314699</v>
      </c>
      <c r="AS34" s="70">
        <v>185.45444249564801</v>
      </c>
      <c r="AT34" s="70">
        <v>217.879529523559</v>
      </c>
      <c r="AU34" s="70">
        <v>215.43237871179099</v>
      </c>
      <c r="AV34" s="70">
        <v>208.211117631305</v>
      </c>
      <c r="AW34" s="70">
        <v>239.98788991355099</v>
      </c>
      <c r="AX34" s="70">
        <v>264.34054939187001</v>
      </c>
      <c r="AY34" s="70">
        <v>267.37526471276902</v>
      </c>
      <c r="AZ34" s="70">
        <v>280.99353894517498</v>
      </c>
      <c r="BA34" s="70">
        <v>276.223975073357</v>
      </c>
      <c r="BB34" s="70">
        <v>294.60672681530599</v>
      </c>
      <c r="BC34" s="70">
        <v>294.493832288443</v>
      </c>
      <c r="BD34" s="70">
        <v>308.13352342787101</v>
      </c>
      <c r="BE34" s="70">
        <v>330.88687938403899</v>
      </c>
      <c r="BF34" s="70">
        <v>341.05336281864197</v>
      </c>
      <c r="BG34" s="70">
        <v>368.49997506261599</v>
      </c>
      <c r="BH34" s="70">
        <v>387.30409570364202</v>
      </c>
      <c r="BI34" s="70">
        <v>334.95343487089298</v>
      </c>
      <c r="BJ34" s="70">
        <v>303.89796756407799</v>
      </c>
      <c r="BK34" s="70">
        <v>232.64704957495999</v>
      </c>
      <c r="BL34" s="70">
        <v>205.44744260215199</v>
      </c>
      <c r="BM34" s="70">
        <v>227.04421349357199</v>
      </c>
      <c r="BN34" s="70">
        <v>143.259674036044</v>
      </c>
      <c r="BO34" s="70">
        <v>174.37267247967</v>
      </c>
      <c r="BP34" s="70">
        <v>192.05454624518001</v>
      </c>
      <c r="BQ34" s="70">
        <v>196.53118263819701</v>
      </c>
      <c r="BR34" s="70">
        <v>190.533337971317</v>
      </c>
      <c r="BS34" s="70">
        <v>194.472284880205</v>
      </c>
      <c r="BT34" s="70">
        <v>233.68666116668501</v>
      </c>
      <c r="BU34" s="70">
        <v>252.28996403530101</v>
      </c>
      <c r="BV34" s="70">
        <v>222.32307132169601</v>
      </c>
      <c r="BW34" s="70">
        <v>188.83509004229799</v>
      </c>
      <c r="BX34" s="70">
        <v>208.23152878125899</v>
      </c>
      <c r="BY34" s="70">
        <v>207.58384646619899</v>
      </c>
      <c r="BZ34" s="70">
        <v>184.86869620963699</v>
      </c>
      <c r="CA34" s="70">
        <v>181.986967944989</v>
      </c>
      <c r="CB34" s="70">
        <v>189.63569377272799</v>
      </c>
      <c r="CC34" s="70">
        <v>190.955986634743</v>
      </c>
      <c r="CD34" s="70">
        <v>212.254924296692</v>
      </c>
      <c r="CE34" s="70">
        <v>196.50718814743601</v>
      </c>
      <c r="CF34" s="70">
        <v>210.815585265148</v>
      </c>
      <c r="CG34" s="70">
        <v>220.05301554385599</v>
      </c>
      <c r="CH34" s="70">
        <v>248.91531955269099</v>
      </c>
    </row>
    <row r="35" spans="3:86" x14ac:dyDescent="0.35">
      <c r="C35" s="69" t="s">
        <v>102</v>
      </c>
      <c r="D35" s="69" t="s">
        <v>103</v>
      </c>
      <c r="E35" s="70">
        <v>369.52688744222399</v>
      </c>
      <c r="F35" s="70">
        <v>273.46549930403802</v>
      </c>
      <c r="G35" s="70">
        <v>228.866370274985</v>
      </c>
      <c r="H35" s="70">
        <v>133.61233404727099</v>
      </c>
      <c r="I35" s="70">
        <v>98.245923427497701</v>
      </c>
      <c r="J35" s="70">
        <v>106.848934263685</v>
      </c>
      <c r="K35" s="70">
        <v>92.034924396323206</v>
      </c>
      <c r="L35" s="70">
        <v>131.92420283882299</v>
      </c>
      <c r="M35" s="70">
        <v>142.91782277242501</v>
      </c>
      <c r="N35" s="70">
        <v>154.66460249223999</v>
      </c>
      <c r="O35" s="70">
        <v>187.198759961718</v>
      </c>
      <c r="P35" s="70">
        <v>102.87963253576299</v>
      </c>
      <c r="Q35" s="70">
        <v>112.495542633705</v>
      </c>
      <c r="R35" s="70">
        <v>89.356164409963299</v>
      </c>
      <c r="S35" s="70">
        <v>63.326674342485497</v>
      </c>
      <c r="T35" s="70">
        <v>51.4667649030661</v>
      </c>
      <c r="U35" s="70">
        <v>52.963592776601502</v>
      </c>
      <c r="V35" s="70">
        <v>51.1105108647197</v>
      </c>
      <c r="W35" s="70">
        <v>37.156812334978802</v>
      </c>
      <c r="X35" s="70">
        <v>56.4540829407091</v>
      </c>
      <c r="Y35" s="70">
        <v>60.760422193731102</v>
      </c>
      <c r="Z35" s="70">
        <v>48.92516709913</v>
      </c>
      <c r="AA35" s="70">
        <v>55.145294897080397</v>
      </c>
      <c r="AB35" s="70">
        <v>39.119310210638098</v>
      </c>
      <c r="AC35" s="70">
        <v>35.374228041609797</v>
      </c>
      <c r="AD35" s="70">
        <v>33.293589297799599</v>
      </c>
      <c r="AE35" s="70">
        <v>25.389524468192299</v>
      </c>
      <c r="AF35" s="70">
        <v>39.0008124837344</v>
      </c>
      <c r="AG35" s="70">
        <v>40.7768397145405</v>
      </c>
      <c r="AH35" s="70">
        <v>59.690486974977802</v>
      </c>
      <c r="AI35" s="70">
        <v>72.178627363836</v>
      </c>
      <c r="AJ35" s="70">
        <v>45.239274311579997</v>
      </c>
      <c r="AK35" s="70">
        <v>33.83417863551</v>
      </c>
      <c r="AL35" s="70">
        <v>32.154442832368296</v>
      </c>
      <c r="AM35" s="70">
        <v>29.9564695728996</v>
      </c>
      <c r="AN35" s="70">
        <v>30.100568014833801</v>
      </c>
      <c r="AO35" s="70">
        <v>36.826280788424697</v>
      </c>
      <c r="AP35" s="70">
        <v>33.840521562585103</v>
      </c>
      <c r="AQ35" s="70">
        <v>57.592842114931003</v>
      </c>
      <c r="AR35" s="70">
        <v>55.591386008624603</v>
      </c>
      <c r="AS35" s="70">
        <v>61.358834177538597</v>
      </c>
      <c r="AT35" s="70">
        <v>53.910374947040502</v>
      </c>
      <c r="AU35" s="70">
        <v>49.859258781854201</v>
      </c>
      <c r="AV35" s="70">
        <v>70.459970874783295</v>
      </c>
      <c r="AW35" s="70">
        <v>64.522357770166707</v>
      </c>
      <c r="AX35" s="70">
        <v>118.30459466974401</v>
      </c>
      <c r="AY35" s="70">
        <v>148.753462256337</v>
      </c>
      <c r="AZ35" s="70">
        <v>160.653140233127</v>
      </c>
      <c r="BA35" s="70">
        <v>143.26798315126399</v>
      </c>
      <c r="BB35" s="70">
        <v>150.86993067457499</v>
      </c>
      <c r="BC35" s="70">
        <v>160.24918802026099</v>
      </c>
      <c r="BD35" s="70">
        <v>151.554652099544</v>
      </c>
      <c r="BE35" s="70">
        <v>139.959654654763</v>
      </c>
      <c r="BF35" s="70">
        <v>139.79451981046799</v>
      </c>
      <c r="BG35" s="70">
        <v>148.00643950819801</v>
      </c>
      <c r="BH35" s="70">
        <v>130.824173791226</v>
      </c>
      <c r="BI35" s="70">
        <v>148.183473492486</v>
      </c>
      <c r="BJ35" s="70">
        <v>138.131754335023</v>
      </c>
      <c r="BK35" s="70">
        <v>100.758914914054</v>
      </c>
      <c r="BL35" s="70">
        <v>104.152471079373</v>
      </c>
      <c r="BM35" s="70">
        <v>102.458284577448</v>
      </c>
      <c r="BN35" s="70">
        <v>25.641431354047</v>
      </c>
      <c r="BO35" s="70">
        <v>82.609046484193996</v>
      </c>
      <c r="BP35" s="70">
        <v>139.53379921958799</v>
      </c>
      <c r="BQ35" s="70">
        <v>148.58310481700499</v>
      </c>
      <c r="BR35" s="70">
        <v>130.77307332499399</v>
      </c>
      <c r="BS35" s="70">
        <v>98.868314941480705</v>
      </c>
      <c r="BT35" s="70">
        <v>113.506052439659</v>
      </c>
      <c r="BU35" s="70">
        <v>104.39128847593901</v>
      </c>
      <c r="BV35" s="70">
        <v>86.901219921049403</v>
      </c>
      <c r="BW35" s="70">
        <v>95.484607130007902</v>
      </c>
      <c r="BX35" s="70">
        <v>85.509557929693102</v>
      </c>
      <c r="BY35" s="70">
        <v>97.710620243932595</v>
      </c>
      <c r="BZ35" s="70">
        <v>135.86473754182001</v>
      </c>
      <c r="CA35" s="70">
        <v>123.019221668143</v>
      </c>
      <c r="CB35" s="70">
        <v>119.071929163788</v>
      </c>
      <c r="CC35" s="70">
        <v>142.874964385223</v>
      </c>
      <c r="CD35" s="70">
        <v>65.506671460158898</v>
      </c>
      <c r="CE35" s="70">
        <v>56.242278763892699</v>
      </c>
      <c r="CF35" s="70">
        <v>59.652686875551197</v>
      </c>
      <c r="CG35" s="70">
        <v>10.9416693655296</v>
      </c>
      <c r="CH35" s="70">
        <v>84.084068851725505</v>
      </c>
    </row>
    <row r="36" spans="3:86" x14ac:dyDescent="0.35">
      <c r="C36" s="69" t="s">
        <v>104</v>
      </c>
      <c r="D36" s="69" t="s">
        <v>8</v>
      </c>
      <c r="E36" s="70">
        <v>1543.6100276032801</v>
      </c>
      <c r="F36" s="70">
        <v>1516.14166938887</v>
      </c>
      <c r="G36" s="70">
        <v>1501.4251370959801</v>
      </c>
      <c r="H36" s="70">
        <v>1322.53060949875</v>
      </c>
      <c r="I36" s="70">
        <v>1404.5187586859199</v>
      </c>
      <c r="J36" s="70">
        <v>1354.61462563849</v>
      </c>
      <c r="K36" s="70">
        <v>1328.28594595547</v>
      </c>
      <c r="L36" s="70">
        <v>1318.3739894520099</v>
      </c>
      <c r="M36" s="70">
        <v>1336.57710656725</v>
      </c>
      <c r="N36" s="70">
        <v>1232.23387809423</v>
      </c>
      <c r="O36" s="70">
        <v>1279.17652259441</v>
      </c>
      <c r="P36" s="70">
        <v>1392.7083848402499</v>
      </c>
      <c r="Q36" s="70">
        <v>1520.0311517181401</v>
      </c>
      <c r="R36" s="70">
        <v>1414.4931031056601</v>
      </c>
      <c r="S36" s="70">
        <v>1201.07982180983</v>
      </c>
      <c r="T36" s="70">
        <v>999.68788455442802</v>
      </c>
      <c r="U36" s="70">
        <v>732.61196349111799</v>
      </c>
      <c r="V36" s="70">
        <v>512.43637828460101</v>
      </c>
      <c r="W36" s="70">
        <v>577.38010144450504</v>
      </c>
      <c r="X36" s="70">
        <v>647.073218003129</v>
      </c>
      <c r="Y36" s="70">
        <v>722.71281057517604</v>
      </c>
      <c r="Z36" s="70">
        <v>732.362165324682</v>
      </c>
      <c r="AA36" s="70">
        <v>849.289209480605</v>
      </c>
      <c r="AB36" s="70">
        <v>998.86741864335295</v>
      </c>
      <c r="AC36" s="70">
        <v>1037.28249454708</v>
      </c>
      <c r="AD36" s="70">
        <v>1151.4172844209299</v>
      </c>
      <c r="AE36" s="70">
        <v>1102.7263024675799</v>
      </c>
      <c r="AF36" s="70">
        <v>1058.5928805963199</v>
      </c>
      <c r="AG36" s="70">
        <v>1062.2572555911599</v>
      </c>
      <c r="AH36" s="70">
        <v>912.12561294124396</v>
      </c>
      <c r="AI36" s="70">
        <v>830.92719344888098</v>
      </c>
      <c r="AJ36" s="70">
        <v>653.66942223843</v>
      </c>
      <c r="AK36" s="70">
        <v>578.751498174728</v>
      </c>
      <c r="AL36" s="70">
        <v>599.83364979717498</v>
      </c>
      <c r="AM36" s="70">
        <v>619.72230398956697</v>
      </c>
      <c r="AN36" s="70">
        <v>663.90042920478197</v>
      </c>
      <c r="AO36" s="70">
        <v>724.13903235452005</v>
      </c>
      <c r="AP36" s="70">
        <v>701.49005065016001</v>
      </c>
      <c r="AQ36" s="70">
        <v>738.59176512908903</v>
      </c>
      <c r="AR36" s="70">
        <v>784.05380794315101</v>
      </c>
      <c r="AS36" s="70">
        <v>732.99926019243196</v>
      </c>
      <c r="AT36" s="70">
        <v>737.88811099827899</v>
      </c>
      <c r="AU36" s="70">
        <v>765.830051539961</v>
      </c>
      <c r="AV36" s="70">
        <v>828.11833203265599</v>
      </c>
      <c r="AW36" s="70">
        <v>878.25449023954297</v>
      </c>
      <c r="AX36" s="70">
        <v>960.61861692091304</v>
      </c>
      <c r="AY36" s="70">
        <v>955.34796259031998</v>
      </c>
      <c r="AZ36" s="70">
        <v>1015.7831738265299</v>
      </c>
      <c r="BA36" s="70">
        <v>1134.0221323343901</v>
      </c>
      <c r="BB36" s="70">
        <v>1177.70946936622</v>
      </c>
      <c r="BC36" s="70">
        <v>1132.94831929477</v>
      </c>
      <c r="BD36" s="70">
        <v>1163.86953283091</v>
      </c>
      <c r="BE36" s="70">
        <v>1182.1669632642099</v>
      </c>
      <c r="BF36" s="70">
        <v>1198.75527261569</v>
      </c>
      <c r="BG36" s="70">
        <v>1175.4772733866</v>
      </c>
      <c r="BH36" s="70">
        <v>1129.4009715852201</v>
      </c>
      <c r="BI36" s="70">
        <v>1100.2487890652401</v>
      </c>
      <c r="BJ36" s="70">
        <v>1054.20374802834</v>
      </c>
      <c r="BK36" s="70">
        <v>1071.20496971139</v>
      </c>
      <c r="BL36" s="70">
        <v>1009.86901643089</v>
      </c>
      <c r="BM36" s="70">
        <v>898.61664655103596</v>
      </c>
      <c r="BN36" s="70">
        <v>449.65745481277901</v>
      </c>
      <c r="BO36" s="70">
        <v>760.15089563595302</v>
      </c>
      <c r="BP36" s="70">
        <v>865.70605682424696</v>
      </c>
      <c r="BQ36" s="70">
        <v>847.40194865098704</v>
      </c>
      <c r="BR36" s="70">
        <v>859.92542201615902</v>
      </c>
      <c r="BS36" s="70">
        <v>942.63821855554204</v>
      </c>
      <c r="BT36" s="70">
        <v>977.46048991125497</v>
      </c>
      <c r="BU36" s="70">
        <v>1044.8151653336499</v>
      </c>
      <c r="BV36" s="70">
        <v>1063.7315682671899</v>
      </c>
      <c r="BW36" s="70">
        <v>1095.5991729042501</v>
      </c>
      <c r="BX36" s="70">
        <v>1115.02213781553</v>
      </c>
      <c r="BY36" s="70">
        <v>1112.1491403687901</v>
      </c>
      <c r="BZ36" s="70">
        <v>1092.3258381667099</v>
      </c>
      <c r="CA36" s="70">
        <v>1079.37701791167</v>
      </c>
      <c r="CB36" s="70">
        <v>1095.0198476704099</v>
      </c>
      <c r="CC36" s="70">
        <v>1035.2333860046399</v>
      </c>
      <c r="CD36" s="70">
        <v>981.13510947069904</v>
      </c>
      <c r="CE36" s="70">
        <v>915.62667125215899</v>
      </c>
      <c r="CF36" s="70">
        <v>870.49754481821105</v>
      </c>
      <c r="CG36" s="70">
        <v>917.55945337799301</v>
      </c>
      <c r="CH36" s="70">
        <v>863.21037936306197</v>
      </c>
    </row>
    <row r="37" spans="3:86" x14ac:dyDescent="0.35">
      <c r="C37" s="69" t="s">
        <v>105</v>
      </c>
      <c r="D37" s="69" t="s">
        <v>10</v>
      </c>
      <c r="E37" s="70">
        <v>544.63298295014499</v>
      </c>
      <c r="F37" s="70">
        <v>581.26164709101499</v>
      </c>
      <c r="G37" s="70">
        <v>580.72339092472998</v>
      </c>
      <c r="H37" s="70">
        <v>529.13250399340404</v>
      </c>
      <c r="I37" s="70">
        <v>542.41649703927203</v>
      </c>
      <c r="J37" s="70">
        <v>563.27788314827797</v>
      </c>
      <c r="K37" s="70">
        <v>560.07343188565301</v>
      </c>
      <c r="L37" s="70">
        <v>560.19149526321803</v>
      </c>
      <c r="M37" s="70">
        <v>525.63406822219997</v>
      </c>
      <c r="N37" s="70">
        <v>486.97893970205899</v>
      </c>
      <c r="O37" s="70">
        <v>541.72303903666898</v>
      </c>
      <c r="P37" s="70">
        <v>627.46726613043199</v>
      </c>
      <c r="Q37" s="70">
        <v>710.63434166888896</v>
      </c>
      <c r="R37" s="70">
        <v>626.581563150688</v>
      </c>
      <c r="S37" s="70">
        <v>568.82714435697096</v>
      </c>
      <c r="T37" s="70">
        <v>519.72465945900603</v>
      </c>
      <c r="U37" s="70">
        <v>544.99451355764995</v>
      </c>
      <c r="V37" s="70">
        <v>504.09670302120497</v>
      </c>
      <c r="W37" s="70">
        <v>515.24285874096995</v>
      </c>
      <c r="X37" s="70">
        <v>489.77362339405403</v>
      </c>
      <c r="Y37" s="70">
        <v>449.46523006628502</v>
      </c>
      <c r="Z37" s="70">
        <v>449.13590868182899</v>
      </c>
      <c r="AA37" s="70">
        <v>479.83025860639901</v>
      </c>
      <c r="AB37" s="70">
        <v>515.45814252138905</v>
      </c>
      <c r="AC37" s="70">
        <v>466.26920789652797</v>
      </c>
      <c r="AD37" s="70">
        <v>425.86691058228899</v>
      </c>
      <c r="AE37" s="70">
        <v>383.78858494120698</v>
      </c>
      <c r="AF37" s="70">
        <v>433.411469429514</v>
      </c>
      <c r="AG37" s="70">
        <v>435.75809474826002</v>
      </c>
      <c r="AH37" s="70">
        <v>466.51663017547401</v>
      </c>
      <c r="AI37" s="70">
        <v>426.75157467554499</v>
      </c>
      <c r="AJ37" s="70">
        <v>411.86976558684199</v>
      </c>
      <c r="AK37" s="70">
        <v>428.615484515567</v>
      </c>
      <c r="AL37" s="70">
        <v>431.40928848465097</v>
      </c>
      <c r="AM37" s="70">
        <v>490.402598190991</v>
      </c>
      <c r="AN37" s="70">
        <v>449.35638980929502</v>
      </c>
      <c r="AO37" s="70">
        <v>433.71109995231001</v>
      </c>
      <c r="AP37" s="70">
        <v>433.20223697246303</v>
      </c>
      <c r="AQ37" s="70">
        <v>389.75861730266899</v>
      </c>
      <c r="AR37" s="70">
        <v>375.53780933636102</v>
      </c>
      <c r="AS37" s="70">
        <v>361.461317051354</v>
      </c>
      <c r="AT37" s="70">
        <v>332.58988411901998</v>
      </c>
      <c r="AU37" s="70">
        <v>393.050205444374</v>
      </c>
      <c r="AV37" s="70">
        <v>402.42468460869998</v>
      </c>
      <c r="AW37" s="70">
        <v>414.09863564049101</v>
      </c>
      <c r="AX37" s="70">
        <v>427.88826440839603</v>
      </c>
      <c r="AY37" s="70">
        <v>474.58931004361699</v>
      </c>
      <c r="AZ37" s="70">
        <v>549.191022182903</v>
      </c>
      <c r="BA37" s="70">
        <v>507.61324845536302</v>
      </c>
      <c r="BB37" s="70">
        <v>552.36456239304505</v>
      </c>
      <c r="BC37" s="70">
        <v>526.15756533913304</v>
      </c>
      <c r="BD37" s="70">
        <v>569.65146117414099</v>
      </c>
      <c r="BE37" s="70">
        <v>534.45387247440897</v>
      </c>
      <c r="BF37" s="70">
        <v>471.53419640353798</v>
      </c>
      <c r="BG37" s="70">
        <v>505.803894001157</v>
      </c>
      <c r="BH37" s="70">
        <v>534.34342361017502</v>
      </c>
      <c r="BI37" s="70">
        <v>566.710126782408</v>
      </c>
      <c r="BJ37" s="70">
        <v>562.81009321833301</v>
      </c>
      <c r="BK37" s="70">
        <v>584.14813733434801</v>
      </c>
      <c r="BL37" s="70">
        <v>592.78363552201404</v>
      </c>
      <c r="BM37" s="70">
        <v>478.42899615824803</v>
      </c>
      <c r="BN37" s="70">
        <v>200.18027449271</v>
      </c>
      <c r="BO37" s="70">
        <v>463.32130790110898</v>
      </c>
      <c r="BP37" s="70">
        <v>494.726090398672</v>
      </c>
      <c r="BQ37" s="70">
        <v>551.43900800265806</v>
      </c>
      <c r="BR37" s="70">
        <v>544.51552785367005</v>
      </c>
      <c r="BS37" s="70">
        <v>549.40156461688503</v>
      </c>
      <c r="BT37" s="70">
        <v>567.83590028076196</v>
      </c>
      <c r="BU37" s="70">
        <v>573.70607046856105</v>
      </c>
      <c r="BV37" s="70">
        <v>549.99503732172195</v>
      </c>
      <c r="BW37" s="70">
        <v>528.18983627458795</v>
      </c>
      <c r="BX37" s="70">
        <v>534.74159174967303</v>
      </c>
      <c r="BY37" s="70">
        <v>561.71665039649304</v>
      </c>
      <c r="BZ37" s="70">
        <v>524.46650176138803</v>
      </c>
      <c r="CA37" s="70">
        <v>486.07159044814398</v>
      </c>
      <c r="CB37" s="70">
        <v>500.90308802199002</v>
      </c>
      <c r="CC37" s="70">
        <v>504.45799936574599</v>
      </c>
      <c r="CD37" s="70">
        <v>464.99382196520003</v>
      </c>
      <c r="CE37" s="70">
        <v>484.73873834814799</v>
      </c>
      <c r="CF37" s="70">
        <v>491.45475835598802</v>
      </c>
      <c r="CG37" s="70">
        <v>478.99900712402803</v>
      </c>
      <c r="CH37" s="70">
        <v>474.23707148484903</v>
      </c>
    </row>
    <row r="38" spans="3:86" x14ac:dyDescent="0.35">
      <c r="C38" s="69" t="s">
        <v>106</v>
      </c>
      <c r="D38" s="69" t="s">
        <v>107</v>
      </c>
      <c r="E38" s="70">
        <v>199.40860579261599</v>
      </c>
      <c r="F38" s="70">
        <v>183.79648195892599</v>
      </c>
      <c r="G38" s="70">
        <v>226.45208423854899</v>
      </c>
      <c r="H38" s="70">
        <v>193.700271111175</v>
      </c>
      <c r="I38" s="70">
        <v>192.60103410144501</v>
      </c>
      <c r="J38" s="70">
        <v>134.17562037286899</v>
      </c>
      <c r="K38" s="70">
        <v>146.01126129777899</v>
      </c>
      <c r="L38" s="70">
        <v>165.11276996338</v>
      </c>
      <c r="M38" s="70">
        <v>148.46679854016099</v>
      </c>
      <c r="N38" s="70">
        <v>143.04840618954199</v>
      </c>
      <c r="O38" s="70">
        <v>163.441196882795</v>
      </c>
      <c r="P38" s="70">
        <v>131.13087906826601</v>
      </c>
      <c r="Q38" s="70">
        <v>129.689613600277</v>
      </c>
      <c r="R38" s="70">
        <v>136.85889834909699</v>
      </c>
      <c r="S38" s="70">
        <v>119.52593834933801</v>
      </c>
      <c r="T38" s="70">
        <v>113.902986908988</v>
      </c>
      <c r="U38" s="70">
        <v>119.452257325343</v>
      </c>
      <c r="V38" s="70">
        <v>118.25830749060999</v>
      </c>
      <c r="W38" s="70">
        <v>133.54320088481401</v>
      </c>
      <c r="X38" s="70">
        <v>152.64637618338801</v>
      </c>
      <c r="Y38" s="70">
        <v>142.36789622972799</v>
      </c>
      <c r="Z38" s="70">
        <v>138.00860783215401</v>
      </c>
      <c r="AA38" s="70">
        <v>125.239129940388</v>
      </c>
      <c r="AB38" s="70">
        <v>137.97115994865899</v>
      </c>
      <c r="AC38" s="70">
        <v>128.86152918739199</v>
      </c>
      <c r="AD38" s="70">
        <v>123.45708079696099</v>
      </c>
      <c r="AE38" s="70">
        <v>110.638494719435</v>
      </c>
      <c r="AF38" s="70">
        <v>133.38425054770201</v>
      </c>
      <c r="AG38" s="70">
        <v>123.785729927224</v>
      </c>
      <c r="AH38" s="70">
        <v>126.051044080918</v>
      </c>
      <c r="AI38" s="70">
        <v>127.382048927789</v>
      </c>
      <c r="AJ38" s="70">
        <v>145.12011241281601</v>
      </c>
      <c r="AK38" s="70">
        <v>167.44458810698501</v>
      </c>
      <c r="AL38" s="70">
        <v>156.96706702737001</v>
      </c>
      <c r="AM38" s="70">
        <v>189.14712722230701</v>
      </c>
      <c r="AN38" s="70">
        <v>199.62509989774199</v>
      </c>
      <c r="AO38" s="70">
        <v>205.76977178330199</v>
      </c>
      <c r="AP38" s="70">
        <v>221.81373956467201</v>
      </c>
      <c r="AQ38" s="70">
        <v>235.54467805984399</v>
      </c>
      <c r="AR38" s="70">
        <v>237.85259470491201</v>
      </c>
      <c r="AS38" s="70">
        <v>255.74898385564799</v>
      </c>
      <c r="AT38" s="70">
        <v>272.35941285190501</v>
      </c>
      <c r="AU38" s="70">
        <v>281.113924683314</v>
      </c>
      <c r="AV38" s="70">
        <v>234.91711075826601</v>
      </c>
      <c r="AW38" s="70">
        <v>237.44620021950601</v>
      </c>
      <c r="AX38" s="70">
        <v>222.771010414442</v>
      </c>
      <c r="AY38" s="70">
        <v>232.68326707667899</v>
      </c>
      <c r="AZ38" s="70">
        <v>249.51628426107399</v>
      </c>
      <c r="BA38" s="70">
        <v>262.99727084943697</v>
      </c>
      <c r="BB38" s="70">
        <v>310.949675976842</v>
      </c>
      <c r="BC38" s="70">
        <v>287.97621721783298</v>
      </c>
      <c r="BD38" s="70">
        <v>263.17654022638101</v>
      </c>
      <c r="BE38" s="70">
        <v>271.23861973730698</v>
      </c>
      <c r="BF38" s="70">
        <v>264.82174874363898</v>
      </c>
      <c r="BG38" s="70">
        <v>260.78791983545801</v>
      </c>
      <c r="BH38" s="70">
        <v>277.51395964844397</v>
      </c>
      <c r="BI38" s="70">
        <v>277.31242996088798</v>
      </c>
      <c r="BJ38" s="70">
        <v>287.963447895988</v>
      </c>
      <c r="BK38" s="70">
        <v>260.29588025003898</v>
      </c>
      <c r="BL38" s="70">
        <v>260.49342889668497</v>
      </c>
      <c r="BM38" s="70">
        <v>228.445689665034</v>
      </c>
      <c r="BN38" s="70">
        <v>165.70255105629801</v>
      </c>
      <c r="BO38" s="70">
        <v>254.94821000538499</v>
      </c>
      <c r="BP38" s="70">
        <v>235.415996049439</v>
      </c>
      <c r="BQ38" s="70">
        <v>267.352580577423</v>
      </c>
      <c r="BR38" s="70">
        <v>263.75284838264901</v>
      </c>
      <c r="BS38" s="70">
        <v>290.22998830698702</v>
      </c>
      <c r="BT38" s="70">
        <v>318.41558292869098</v>
      </c>
      <c r="BU38" s="70">
        <v>337.33498752981899</v>
      </c>
      <c r="BV38" s="70">
        <v>312.260112583855</v>
      </c>
      <c r="BW38" s="70">
        <v>311.118223630714</v>
      </c>
      <c r="BX38" s="70">
        <v>310.11563971809102</v>
      </c>
      <c r="BY38" s="70">
        <v>285.67282785073297</v>
      </c>
      <c r="BZ38" s="70">
        <v>274.13682745012898</v>
      </c>
      <c r="CA38" s="70">
        <v>255.93164523828099</v>
      </c>
      <c r="CB38" s="70">
        <v>258.010720927357</v>
      </c>
      <c r="CC38" s="70">
        <v>265.97925567937</v>
      </c>
      <c r="CD38" s="70">
        <v>257.943810357046</v>
      </c>
      <c r="CE38" s="70">
        <v>253.02036990046</v>
      </c>
      <c r="CF38" s="70">
        <v>251.05428725771301</v>
      </c>
      <c r="CG38" s="70">
        <v>229.088185213451</v>
      </c>
      <c r="CH38" s="70">
        <v>241.042191498178</v>
      </c>
    </row>
    <row r="39" spans="3:86" x14ac:dyDescent="0.35">
      <c r="C39" s="69" t="s">
        <v>108</v>
      </c>
      <c r="D39" s="69" t="s">
        <v>12</v>
      </c>
      <c r="E39" s="70">
        <v>86.811193235521003</v>
      </c>
      <c r="F39" s="70">
        <v>98.232416800715995</v>
      </c>
      <c r="G39" s="70">
        <v>109.87493432154101</v>
      </c>
      <c r="H39" s="70">
        <v>114.584326139963</v>
      </c>
      <c r="I39" s="70">
        <v>130.963790624301</v>
      </c>
      <c r="J39" s="70">
        <v>117.65411507309</v>
      </c>
      <c r="K39" s="70">
        <v>124.153404326741</v>
      </c>
      <c r="L39" s="70">
        <v>134.256643552295</v>
      </c>
      <c r="M39" s="70">
        <v>151.32779834806399</v>
      </c>
      <c r="N39" s="70">
        <v>132.481699568718</v>
      </c>
      <c r="O39" s="70">
        <v>120.421605554181</v>
      </c>
      <c r="P39" s="70">
        <v>121.350348484055</v>
      </c>
      <c r="Q39" s="70">
        <v>110.27721937468699</v>
      </c>
      <c r="R39" s="70">
        <v>105.87083574197599</v>
      </c>
      <c r="S39" s="70">
        <v>114.14760302169201</v>
      </c>
      <c r="T39" s="70">
        <v>98.054682011486904</v>
      </c>
      <c r="U39" s="70">
        <v>96.763289385272998</v>
      </c>
      <c r="V39" s="70">
        <v>78.858586541591606</v>
      </c>
      <c r="W39" s="70">
        <v>82.745931979482506</v>
      </c>
      <c r="X39" s="70">
        <v>95.977801688950606</v>
      </c>
      <c r="Y39" s="70">
        <v>108.80195835005701</v>
      </c>
      <c r="Z39" s="70">
        <v>97.211815196371205</v>
      </c>
      <c r="AA39" s="70">
        <v>97.350865980340402</v>
      </c>
      <c r="AB39" s="70">
        <v>124.509987896677</v>
      </c>
      <c r="AC39" s="70">
        <v>133.670714287083</v>
      </c>
      <c r="AD39" s="70">
        <v>134.01852995214401</v>
      </c>
      <c r="AE39" s="70">
        <v>118.522687678433</v>
      </c>
      <c r="AF39" s="70">
        <v>110.15134988174999</v>
      </c>
      <c r="AG39" s="70">
        <v>114.909767046635</v>
      </c>
      <c r="AH39" s="70">
        <v>138.438060767867</v>
      </c>
      <c r="AI39" s="70">
        <v>168.06064268557901</v>
      </c>
      <c r="AJ39" s="70">
        <v>181.939549863602</v>
      </c>
      <c r="AK39" s="70">
        <v>213.91853575419799</v>
      </c>
      <c r="AL39" s="70">
        <v>194.48751122839599</v>
      </c>
      <c r="AM39" s="70">
        <v>167.51832835995199</v>
      </c>
      <c r="AN39" s="70">
        <v>187.578683455429</v>
      </c>
      <c r="AO39" s="70">
        <v>194.75094838752599</v>
      </c>
      <c r="AP39" s="70">
        <v>199.049052810446</v>
      </c>
      <c r="AQ39" s="70">
        <v>198.977041252372</v>
      </c>
      <c r="AR39" s="70">
        <v>179.42426095369601</v>
      </c>
      <c r="AS39" s="70">
        <v>206.330406020411</v>
      </c>
      <c r="AT39" s="70">
        <v>213.62781231054501</v>
      </c>
      <c r="AU39" s="70">
        <v>207.15576234624299</v>
      </c>
      <c r="AV39" s="70">
        <v>164.73025430905199</v>
      </c>
      <c r="AW39" s="70">
        <v>173.27665951050901</v>
      </c>
      <c r="AX39" s="70">
        <v>199.269384874293</v>
      </c>
      <c r="AY39" s="70">
        <v>222.50601758950199</v>
      </c>
      <c r="AZ39" s="70">
        <v>226.04903604066899</v>
      </c>
      <c r="BA39" s="70">
        <v>232.346002355503</v>
      </c>
      <c r="BB39" s="70">
        <v>262.70432977384098</v>
      </c>
      <c r="BC39" s="70">
        <v>289.70113282293403</v>
      </c>
      <c r="BD39" s="70">
        <v>300.71255580407802</v>
      </c>
      <c r="BE39" s="70">
        <v>299.46293121889801</v>
      </c>
      <c r="BF39" s="70">
        <v>300.80105723639798</v>
      </c>
      <c r="BG39" s="70">
        <v>296.79713937740701</v>
      </c>
      <c r="BH39" s="70">
        <v>295.28223789020097</v>
      </c>
      <c r="BI39" s="70">
        <v>275.84967108372501</v>
      </c>
      <c r="BJ39" s="70">
        <v>240.35449235996501</v>
      </c>
      <c r="BK39" s="70">
        <v>219.077991604609</v>
      </c>
      <c r="BL39" s="70">
        <v>220.871174294517</v>
      </c>
      <c r="BM39" s="70">
        <v>196.64927046969601</v>
      </c>
      <c r="BN39" s="70">
        <v>194.18917339345899</v>
      </c>
      <c r="BO39" s="70">
        <v>317.41709711530001</v>
      </c>
      <c r="BP39" s="70">
        <v>292.18557693163302</v>
      </c>
      <c r="BQ39" s="70">
        <v>324.88322477853802</v>
      </c>
      <c r="BR39" s="70">
        <v>306.907145409691</v>
      </c>
      <c r="BS39" s="70">
        <v>284.36504448875201</v>
      </c>
      <c r="BT39" s="70">
        <v>307.51667525065</v>
      </c>
      <c r="BU39" s="70">
        <v>323.98647373246803</v>
      </c>
      <c r="BV39" s="70">
        <v>305.36476009485699</v>
      </c>
      <c r="BW39" s="70">
        <v>282.72625522832902</v>
      </c>
      <c r="BX39" s="70">
        <v>333.44929398156103</v>
      </c>
      <c r="BY39" s="70">
        <v>305.10678947990601</v>
      </c>
      <c r="BZ39" s="70">
        <v>264.58863848477199</v>
      </c>
      <c r="CA39" s="70">
        <v>291.14539988264403</v>
      </c>
      <c r="CB39" s="70">
        <v>293.53086980888997</v>
      </c>
      <c r="CC39" s="70">
        <v>291.53372619793299</v>
      </c>
      <c r="CD39" s="70">
        <v>296.76275785768502</v>
      </c>
      <c r="CE39" s="70">
        <v>299.94074851258898</v>
      </c>
      <c r="CF39" s="70">
        <v>229.99933479905201</v>
      </c>
      <c r="CG39" s="70">
        <v>221.78996524756801</v>
      </c>
      <c r="CH39" s="70">
        <v>214.60060906549</v>
      </c>
    </row>
    <row r="40" spans="3:86" x14ac:dyDescent="0.35">
      <c r="C40" s="69" t="s">
        <v>109</v>
      </c>
      <c r="D40" s="69" t="s">
        <v>13</v>
      </c>
      <c r="E40" s="70">
        <v>19.980220851817801</v>
      </c>
      <c r="F40" s="70">
        <v>21.8901024600551</v>
      </c>
      <c r="G40" s="70">
        <v>18.669460742646301</v>
      </c>
      <c r="H40" s="70">
        <v>14.511165731985299</v>
      </c>
      <c r="I40" s="70">
        <v>16.7874463201697</v>
      </c>
      <c r="J40" s="70">
        <v>14.336118567975801</v>
      </c>
      <c r="K40" s="70">
        <v>27.4955606790917</v>
      </c>
      <c r="L40" s="70">
        <v>26.2370339919038</v>
      </c>
      <c r="M40" s="70">
        <v>20.398981834705801</v>
      </c>
      <c r="N40" s="70">
        <v>26.697829405760402</v>
      </c>
      <c r="O40" s="70">
        <v>30.160065726638202</v>
      </c>
      <c r="P40" s="70">
        <v>26.550141884376099</v>
      </c>
      <c r="Q40" s="70">
        <v>40.487402919841102</v>
      </c>
      <c r="R40" s="70">
        <v>34.087097062499403</v>
      </c>
      <c r="S40" s="70">
        <v>26.818309505279199</v>
      </c>
      <c r="T40" s="70">
        <v>25.820394354109901</v>
      </c>
      <c r="U40" s="70">
        <v>22.457624975412902</v>
      </c>
      <c r="V40" s="70">
        <v>25.174806676825501</v>
      </c>
      <c r="W40" s="70">
        <v>28.440764185330199</v>
      </c>
      <c r="X40" s="70">
        <v>29.668456324270402</v>
      </c>
      <c r="Y40" s="70">
        <v>31.318599707468898</v>
      </c>
      <c r="Z40" s="70">
        <v>28.483472890376401</v>
      </c>
      <c r="AA40" s="70">
        <v>31.7345582548108</v>
      </c>
      <c r="AB40" s="70">
        <v>25.657543126905999</v>
      </c>
      <c r="AC40" s="70">
        <v>24.111138086224301</v>
      </c>
      <c r="AD40" s="70">
        <v>28.6756894598165</v>
      </c>
      <c r="AE40" s="70">
        <v>28.2818356287023</v>
      </c>
      <c r="AF40" s="70">
        <v>24.953213415221398</v>
      </c>
      <c r="AG40" s="70">
        <v>22.277261624568698</v>
      </c>
      <c r="AH40" s="70">
        <v>20.438950359930899</v>
      </c>
      <c r="AI40" s="70">
        <v>18.021790378934298</v>
      </c>
      <c r="AJ40" s="70">
        <v>21.698209004324401</v>
      </c>
      <c r="AK40" s="70">
        <v>22.7387549817356</v>
      </c>
      <c r="AL40" s="70">
        <v>18.0390673717298</v>
      </c>
      <c r="AM40" s="70">
        <v>17.753278469518701</v>
      </c>
      <c r="AN40" s="70">
        <v>24.5588818359697</v>
      </c>
      <c r="AO40" s="70">
        <v>26.322074399764301</v>
      </c>
      <c r="AP40" s="70">
        <v>23.7874903601212</v>
      </c>
      <c r="AQ40" s="70">
        <v>38.491934559361901</v>
      </c>
      <c r="AR40" s="70">
        <v>40.135202753751201</v>
      </c>
      <c r="AS40" s="70">
        <v>29.781536832309801</v>
      </c>
      <c r="AT40" s="70">
        <v>30.705373541448001</v>
      </c>
      <c r="AU40" s="70">
        <v>24.5476467428151</v>
      </c>
      <c r="AV40" s="70">
        <v>21.4158744004474</v>
      </c>
      <c r="AW40" s="70">
        <v>25.962208679425899</v>
      </c>
      <c r="AX40" s="70">
        <v>29.138427366912801</v>
      </c>
      <c r="AY40" s="70">
        <v>27.251095756406801</v>
      </c>
      <c r="AZ40" s="70">
        <v>27.9668670252209</v>
      </c>
      <c r="BA40" s="70">
        <v>32.628044363749702</v>
      </c>
      <c r="BB40" s="70">
        <v>40.316152866660303</v>
      </c>
      <c r="BC40" s="70">
        <v>32.839602078912598</v>
      </c>
      <c r="BD40" s="70">
        <v>32.101048826348702</v>
      </c>
      <c r="BE40" s="70">
        <v>39.1476778540084</v>
      </c>
      <c r="BF40" s="70">
        <v>40.411491560672502</v>
      </c>
      <c r="BG40" s="70">
        <v>48.726647919841199</v>
      </c>
      <c r="BH40" s="70">
        <v>45.311634341597902</v>
      </c>
      <c r="BI40" s="70">
        <v>47.7295386184663</v>
      </c>
      <c r="BJ40" s="70">
        <v>45.324141333073499</v>
      </c>
      <c r="BK40" s="70">
        <v>30.4582359769113</v>
      </c>
      <c r="BL40" s="70">
        <v>42.959030669582901</v>
      </c>
      <c r="BM40" s="70">
        <v>32.915051537128299</v>
      </c>
      <c r="BN40" s="70">
        <v>8.1090853917954195</v>
      </c>
      <c r="BO40" s="70">
        <v>28.737559723073801</v>
      </c>
      <c r="BP40" s="70">
        <v>22.336716970155699</v>
      </c>
      <c r="BQ40" s="70">
        <v>34.979666594689803</v>
      </c>
      <c r="BR40" s="70">
        <v>27.912546621467801</v>
      </c>
      <c r="BS40" s="70">
        <v>55.157008979214901</v>
      </c>
      <c r="BT40" s="70">
        <v>58.6370819700944</v>
      </c>
      <c r="BU40" s="70">
        <v>49.863757573405003</v>
      </c>
      <c r="BV40" s="70">
        <v>64.171529423386005</v>
      </c>
      <c r="BW40" s="70">
        <v>64.3619719886848</v>
      </c>
      <c r="BX40" s="70">
        <v>66.959587591748999</v>
      </c>
      <c r="BY40" s="70">
        <v>62.150877498250402</v>
      </c>
      <c r="BZ40" s="70">
        <v>71.678298454703906</v>
      </c>
      <c r="CA40" s="70">
        <v>72.556122365186994</v>
      </c>
      <c r="CB40" s="70">
        <v>62.175686943614302</v>
      </c>
      <c r="CC40" s="70">
        <v>65.530964630186105</v>
      </c>
      <c r="CD40" s="70">
        <v>62.616322092679397</v>
      </c>
      <c r="CE40" s="70">
        <v>65.945189641058107</v>
      </c>
      <c r="CF40" s="70">
        <v>71.047853325032193</v>
      </c>
      <c r="CG40" s="70">
        <v>73.722683213136705</v>
      </c>
      <c r="CH40" s="70">
        <v>72.615698457764907</v>
      </c>
    </row>
    <row r="41" spans="3:86" x14ac:dyDescent="0.35">
      <c r="C41" s="69" t="s">
        <v>110</v>
      </c>
      <c r="D41" s="69" t="s">
        <v>14</v>
      </c>
      <c r="E41" s="114" t="s">
        <v>337</v>
      </c>
      <c r="F41" s="114" t="s">
        <v>337</v>
      </c>
      <c r="G41" s="114" t="s">
        <v>337</v>
      </c>
      <c r="H41" s="114" t="s">
        <v>337</v>
      </c>
      <c r="I41" s="114" t="s">
        <v>337</v>
      </c>
      <c r="J41" s="114" t="s">
        <v>337</v>
      </c>
      <c r="K41" s="114" t="s">
        <v>337</v>
      </c>
      <c r="L41" s="114" t="s">
        <v>337</v>
      </c>
      <c r="M41" s="114" t="s">
        <v>337</v>
      </c>
      <c r="N41" s="114" t="s">
        <v>337</v>
      </c>
      <c r="O41" s="114" t="s">
        <v>337</v>
      </c>
      <c r="P41" s="114" t="s">
        <v>337</v>
      </c>
      <c r="Q41" s="114" t="s">
        <v>337</v>
      </c>
      <c r="R41" s="114" t="s">
        <v>337</v>
      </c>
      <c r="S41" s="114" t="s">
        <v>337</v>
      </c>
      <c r="T41" s="114" t="s">
        <v>337</v>
      </c>
      <c r="U41" s="114" t="s">
        <v>337</v>
      </c>
      <c r="V41" s="114" t="s">
        <v>337</v>
      </c>
      <c r="W41" s="114" t="s">
        <v>337</v>
      </c>
      <c r="X41" s="114" t="s">
        <v>337</v>
      </c>
      <c r="Y41" s="114" t="s">
        <v>337</v>
      </c>
      <c r="Z41" s="114" t="s">
        <v>337</v>
      </c>
      <c r="AA41" s="114" t="s">
        <v>337</v>
      </c>
      <c r="AB41" s="114" t="s">
        <v>337</v>
      </c>
      <c r="AC41" s="114" t="s">
        <v>337</v>
      </c>
      <c r="AD41" s="114" t="s">
        <v>337</v>
      </c>
      <c r="AE41" s="114" t="s">
        <v>337</v>
      </c>
      <c r="AF41" s="114" t="s">
        <v>337</v>
      </c>
      <c r="AG41" s="114" t="s">
        <v>337</v>
      </c>
      <c r="AH41" s="114" t="s">
        <v>337</v>
      </c>
      <c r="AI41" s="114" t="s">
        <v>337</v>
      </c>
      <c r="AJ41" s="114" t="s">
        <v>337</v>
      </c>
      <c r="AK41" s="114" t="s">
        <v>337</v>
      </c>
      <c r="AL41" s="114" t="s">
        <v>337</v>
      </c>
      <c r="AM41" s="114" t="s">
        <v>337</v>
      </c>
      <c r="AN41" s="114" t="s">
        <v>337</v>
      </c>
      <c r="AO41" s="114" t="s">
        <v>337</v>
      </c>
      <c r="AP41" s="114" t="s">
        <v>337</v>
      </c>
      <c r="AQ41" s="114" t="s">
        <v>337</v>
      </c>
      <c r="AR41" s="114" t="s">
        <v>337</v>
      </c>
      <c r="AS41" s="114" t="s">
        <v>337</v>
      </c>
      <c r="AT41" s="114" t="s">
        <v>337</v>
      </c>
      <c r="AU41" s="114" t="s">
        <v>337</v>
      </c>
      <c r="AV41" s="114" t="s">
        <v>337</v>
      </c>
      <c r="AW41" s="114" t="s">
        <v>337</v>
      </c>
      <c r="AX41" s="114" t="s">
        <v>337</v>
      </c>
      <c r="AY41" s="114" t="s">
        <v>337</v>
      </c>
      <c r="AZ41" s="114" t="s">
        <v>337</v>
      </c>
      <c r="BA41" s="114" t="s">
        <v>337</v>
      </c>
      <c r="BB41" s="114" t="s">
        <v>337</v>
      </c>
      <c r="BC41" s="114" t="s">
        <v>337</v>
      </c>
      <c r="BD41" s="114" t="s">
        <v>337</v>
      </c>
      <c r="BE41" s="114" t="s">
        <v>337</v>
      </c>
      <c r="BF41" s="114" t="s">
        <v>337</v>
      </c>
      <c r="BG41" s="114" t="s">
        <v>337</v>
      </c>
      <c r="BH41" s="114" t="s">
        <v>337</v>
      </c>
      <c r="BI41" s="114" t="s">
        <v>337</v>
      </c>
      <c r="BJ41" s="114" t="s">
        <v>337</v>
      </c>
      <c r="BK41" s="114" t="s">
        <v>337</v>
      </c>
      <c r="BL41" s="114" t="s">
        <v>337</v>
      </c>
      <c r="BM41" s="114" t="s">
        <v>337</v>
      </c>
      <c r="BN41" s="114" t="s">
        <v>337</v>
      </c>
      <c r="BO41" s="114" t="s">
        <v>337</v>
      </c>
      <c r="BP41" s="114" t="s">
        <v>337</v>
      </c>
      <c r="BQ41" s="114" t="s">
        <v>337</v>
      </c>
      <c r="BR41" s="114" t="s">
        <v>337</v>
      </c>
      <c r="BS41" s="114" t="s">
        <v>337</v>
      </c>
      <c r="BT41" s="114" t="s">
        <v>337</v>
      </c>
      <c r="BU41" s="114" t="s">
        <v>337</v>
      </c>
      <c r="BV41" s="114" t="s">
        <v>337</v>
      </c>
      <c r="BW41" s="114" t="s">
        <v>337</v>
      </c>
      <c r="BX41" s="114" t="s">
        <v>337</v>
      </c>
      <c r="BY41" s="114" t="s">
        <v>337</v>
      </c>
      <c r="BZ41" s="114" t="s">
        <v>337</v>
      </c>
      <c r="CA41" s="114" t="s">
        <v>337</v>
      </c>
      <c r="CB41" s="114" t="s">
        <v>337</v>
      </c>
      <c r="CC41" s="114" t="s">
        <v>337</v>
      </c>
      <c r="CD41" s="114" t="s">
        <v>337</v>
      </c>
      <c r="CE41" s="114" t="s">
        <v>337</v>
      </c>
      <c r="CF41" s="114" t="s">
        <v>337</v>
      </c>
      <c r="CG41" s="114" t="s">
        <v>337</v>
      </c>
      <c r="CH41" s="114" t="s">
        <v>337</v>
      </c>
    </row>
    <row r="42" spans="3:86" x14ac:dyDescent="0.35">
      <c r="C42" s="69" t="s">
        <v>111</v>
      </c>
      <c r="D42" s="69" t="s">
        <v>112</v>
      </c>
      <c r="E42" s="70">
        <v>19.585973001964899</v>
      </c>
      <c r="F42" s="70">
        <v>22.498947328797701</v>
      </c>
      <c r="G42" s="70">
        <v>19.639399804557002</v>
      </c>
      <c r="H42" s="70">
        <v>25.120898551595999</v>
      </c>
      <c r="I42" s="70">
        <v>23.040672033193601</v>
      </c>
      <c r="J42" s="70">
        <v>16.3703326611673</v>
      </c>
      <c r="K42" s="70">
        <v>26.527865801589002</v>
      </c>
      <c r="L42" s="70">
        <v>12.604566239827101</v>
      </c>
      <c r="M42" s="70">
        <v>11.140204462977</v>
      </c>
      <c r="N42" s="70">
        <v>12.500754596658901</v>
      </c>
      <c r="O42" s="70">
        <v>22.223290721391301</v>
      </c>
      <c r="P42" s="70">
        <v>19.357173517268901</v>
      </c>
      <c r="Q42" s="70">
        <v>18.336756072417</v>
      </c>
      <c r="R42" s="70">
        <v>18.168787131245999</v>
      </c>
      <c r="S42" s="70">
        <v>16.736992455083101</v>
      </c>
      <c r="T42" s="70">
        <v>17.961040547889201</v>
      </c>
      <c r="U42" s="70">
        <v>19.031708517091499</v>
      </c>
      <c r="V42" s="70">
        <v>20.226680975148899</v>
      </c>
      <c r="W42" s="70">
        <v>21.962265639557099</v>
      </c>
      <c r="X42" s="70">
        <v>27.006886727117799</v>
      </c>
      <c r="Y42" s="70">
        <v>20.7076537596813</v>
      </c>
      <c r="Z42" s="70">
        <v>18.737523372584999</v>
      </c>
      <c r="AA42" s="70">
        <v>19.005487489732001</v>
      </c>
      <c r="AB42" s="70">
        <v>18.148284830267698</v>
      </c>
      <c r="AC42" s="70">
        <v>24.916490645482501</v>
      </c>
      <c r="AD42" s="70">
        <v>20.2235402768729</v>
      </c>
      <c r="AE42" s="70">
        <v>12.6803671082095</v>
      </c>
      <c r="AF42" s="70">
        <v>17.115712590583598</v>
      </c>
      <c r="AG42" s="70">
        <v>13.061178606321601</v>
      </c>
      <c r="AH42" s="70">
        <v>16.279226086375701</v>
      </c>
      <c r="AI42" s="70">
        <v>13.860305024038</v>
      </c>
      <c r="AJ42" s="70">
        <v>13.2465421446161</v>
      </c>
      <c r="AK42" s="70">
        <v>12.970047635147001</v>
      </c>
      <c r="AL42" s="70">
        <v>17.288801735304201</v>
      </c>
      <c r="AM42" s="70">
        <v>14.090162105998999</v>
      </c>
      <c r="AN42" s="70">
        <v>20.088561263946598</v>
      </c>
      <c r="AO42" s="70">
        <v>21.244705225290701</v>
      </c>
      <c r="AP42" s="70">
        <v>26.147146233039301</v>
      </c>
      <c r="AQ42" s="70">
        <v>17.099160831143401</v>
      </c>
      <c r="AR42" s="70">
        <v>19.373899095874901</v>
      </c>
      <c r="AS42" s="70">
        <v>16.503068385969598</v>
      </c>
      <c r="AT42" s="70">
        <v>21.481134107345401</v>
      </c>
      <c r="AU42" s="70">
        <v>17.603417529125899</v>
      </c>
      <c r="AV42" s="70">
        <v>19.057313644456499</v>
      </c>
      <c r="AW42" s="70">
        <v>21.904206678234601</v>
      </c>
      <c r="AX42" s="70">
        <v>22.8305629592125</v>
      </c>
      <c r="AY42" s="70">
        <v>18.057873700114701</v>
      </c>
      <c r="AZ42" s="70">
        <v>20.150749336768399</v>
      </c>
      <c r="BA42" s="70">
        <v>21.7268839054564</v>
      </c>
      <c r="BB42" s="70">
        <v>19.767371952737701</v>
      </c>
      <c r="BC42" s="70">
        <v>19.149741426139801</v>
      </c>
      <c r="BD42" s="70">
        <v>20.018311047414699</v>
      </c>
      <c r="BE42" s="70">
        <v>23.010987888373101</v>
      </c>
      <c r="BF42" s="70">
        <v>27.548428013930199</v>
      </c>
      <c r="BG42" s="70">
        <v>24.9780031338592</v>
      </c>
      <c r="BH42" s="70">
        <v>85.433035077735596</v>
      </c>
      <c r="BI42" s="70">
        <v>16.044511186159699</v>
      </c>
      <c r="BJ42" s="70">
        <v>17.7741644660079</v>
      </c>
      <c r="BK42" s="70">
        <v>22.128285615993001</v>
      </c>
      <c r="BL42" s="70">
        <v>21.515495852620202</v>
      </c>
      <c r="BM42" s="70">
        <v>19.297163144680201</v>
      </c>
      <c r="BN42" s="70">
        <v>13.817499322800099</v>
      </c>
      <c r="BO42" s="70">
        <v>19.1030701154416</v>
      </c>
      <c r="BP42" s="70">
        <v>15.9433006207123</v>
      </c>
      <c r="BQ42" s="70">
        <v>12.511376881667401</v>
      </c>
      <c r="BR42" s="70">
        <v>13.735716884944299</v>
      </c>
      <c r="BS42" s="70">
        <v>11.393504829086501</v>
      </c>
      <c r="BT42" s="70">
        <v>11.0650480916311</v>
      </c>
      <c r="BU42" s="70">
        <v>17.445655017063899</v>
      </c>
      <c r="BV42" s="70">
        <v>17.932452595865701</v>
      </c>
      <c r="BW42" s="70">
        <v>19.8016342354498</v>
      </c>
      <c r="BX42" s="70">
        <v>18.004725924868499</v>
      </c>
      <c r="BY42" s="70">
        <v>22.165228334219801</v>
      </c>
      <c r="BZ42" s="70">
        <v>20.429655380071701</v>
      </c>
      <c r="CA42" s="70">
        <v>13.5575585174218</v>
      </c>
      <c r="CB42" s="70">
        <v>14.1744630862961</v>
      </c>
      <c r="CC42" s="70">
        <v>16.748013654534901</v>
      </c>
      <c r="CD42" s="70">
        <v>17.589139383653698</v>
      </c>
      <c r="CE42" s="70">
        <v>13.247754111126101</v>
      </c>
      <c r="CF42" s="70">
        <v>12.464793831901</v>
      </c>
      <c r="CG42" s="70">
        <v>10.400427527663499</v>
      </c>
      <c r="CH42" s="70">
        <v>9.79439227449752</v>
      </c>
    </row>
    <row r="43" spans="3:86" x14ac:dyDescent="0.35">
      <c r="C43" s="69" t="s">
        <v>113</v>
      </c>
      <c r="D43" s="69" t="s">
        <v>114</v>
      </c>
      <c r="E43" s="114" t="s">
        <v>337</v>
      </c>
      <c r="F43" s="114" t="s">
        <v>337</v>
      </c>
      <c r="G43" s="114" t="s">
        <v>337</v>
      </c>
      <c r="H43" s="114" t="s">
        <v>337</v>
      </c>
      <c r="I43" s="114" t="s">
        <v>337</v>
      </c>
      <c r="J43" s="114" t="s">
        <v>337</v>
      </c>
      <c r="K43" s="114" t="s">
        <v>337</v>
      </c>
      <c r="L43" s="114" t="s">
        <v>337</v>
      </c>
      <c r="M43" s="114" t="s">
        <v>337</v>
      </c>
      <c r="N43" s="114" t="s">
        <v>337</v>
      </c>
      <c r="O43" s="114" t="s">
        <v>337</v>
      </c>
      <c r="P43" s="114" t="s">
        <v>337</v>
      </c>
      <c r="Q43" s="114" t="s">
        <v>337</v>
      </c>
      <c r="R43" s="114" t="s">
        <v>337</v>
      </c>
      <c r="S43" s="114" t="s">
        <v>337</v>
      </c>
      <c r="T43" s="114" t="s">
        <v>337</v>
      </c>
      <c r="U43" s="114" t="s">
        <v>337</v>
      </c>
      <c r="V43" s="114" t="s">
        <v>337</v>
      </c>
      <c r="W43" s="114" t="s">
        <v>337</v>
      </c>
      <c r="X43" s="114" t="s">
        <v>337</v>
      </c>
      <c r="Y43" s="114" t="s">
        <v>337</v>
      </c>
      <c r="Z43" s="114" t="s">
        <v>337</v>
      </c>
      <c r="AA43" s="114" t="s">
        <v>337</v>
      </c>
      <c r="AB43" s="114" t="s">
        <v>337</v>
      </c>
      <c r="AC43" s="114" t="s">
        <v>337</v>
      </c>
      <c r="AD43" s="114" t="s">
        <v>337</v>
      </c>
      <c r="AE43" s="114" t="s">
        <v>337</v>
      </c>
      <c r="AF43" s="114" t="s">
        <v>337</v>
      </c>
      <c r="AG43" s="114" t="s">
        <v>337</v>
      </c>
      <c r="AH43" s="114" t="s">
        <v>337</v>
      </c>
      <c r="AI43" s="114" t="s">
        <v>337</v>
      </c>
      <c r="AJ43" s="114" t="s">
        <v>337</v>
      </c>
      <c r="AK43" s="114" t="s">
        <v>337</v>
      </c>
      <c r="AL43" s="114" t="s">
        <v>337</v>
      </c>
      <c r="AM43" s="114" t="s">
        <v>337</v>
      </c>
      <c r="AN43" s="114" t="s">
        <v>337</v>
      </c>
      <c r="AO43" s="114" t="s">
        <v>337</v>
      </c>
      <c r="AP43" s="114" t="s">
        <v>337</v>
      </c>
      <c r="AQ43" s="114" t="s">
        <v>337</v>
      </c>
      <c r="AR43" s="114" t="s">
        <v>337</v>
      </c>
      <c r="AS43" s="114" t="s">
        <v>337</v>
      </c>
      <c r="AT43" s="114" t="s">
        <v>337</v>
      </c>
      <c r="AU43" s="114" t="s">
        <v>337</v>
      </c>
      <c r="AV43" s="114" t="s">
        <v>337</v>
      </c>
      <c r="AW43" s="114" t="s">
        <v>337</v>
      </c>
      <c r="AX43" s="114" t="s">
        <v>337</v>
      </c>
      <c r="AY43" s="114" t="s">
        <v>337</v>
      </c>
      <c r="AZ43" s="114" t="s">
        <v>337</v>
      </c>
      <c r="BA43" s="114" t="s">
        <v>337</v>
      </c>
      <c r="BB43" s="114" t="s">
        <v>337</v>
      </c>
      <c r="BC43" s="114" t="s">
        <v>337</v>
      </c>
      <c r="BD43" s="114" t="s">
        <v>337</v>
      </c>
      <c r="BE43" s="114" t="s">
        <v>337</v>
      </c>
      <c r="BF43" s="114" t="s">
        <v>337</v>
      </c>
      <c r="BG43" s="114" t="s">
        <v>337</v>
      </c>
      <c r="BH43" s="114" t="s">
        <v>337</v>
      </c>
      <c r="BI43" s="114" t="s">
        <v>337</v>
      </c>
      <c r="BJ43" s="114" t="s">
        <v>337</v>
      </c>
      <c r="BK43" s="114" t="s">
        <v>337</v>
      </c>
      <c r="BL43" s="114" t="s">
        <v>337</v>
      </c>
      <c r="BM43" s="114" t="s">
        <v>337</v>
      </c>
      <c r="BN43" s="114" t="s">
        <v>337</v>
      </c>
      <c r="BO43" s="114" t="s">
        <v>337</v>
      </c>
      <c r="BP43" s="114" t="s">
        <v>337</v>
      </c>
      <c r="BQ43" s="114" t="s">
        <v>337</v>
      </c>
      <c r="BR43" s="114" t="s">
        <v>337</v>
      </c>
      <c r="BS43" s="114" t="s">
        <v>337</v>
      </c>
      <c r="BT43" s="114" t="s">
        <v>337</v>
      </c>
      <c r="BU43" s="114" t="s">
        <v>337</v>
      </c>
      <c r="BV43" s="114" t="s">
        <v>337</v>
      </c>
      <c r="BW43" s="114" t="s">
        <v>337</v>
      </c>
      <c r="BX43" s="114" t="s">
        <v>337</v>
      </c>
      <c r="BY43" s="114" t="s">
        <v>337</v>
      </c>
      <c r="BZ43" s="114" t="s">
        <v>337</v>
      </c>
      <c r="CA43" s="114" t="s">
        <v>337</v>
      </c>
      <c r="CB43" s="114" t="s">
        <v>337</v>
      </c>
      <c r="CC43" s="114" t="s">
        <v>337</v>
      </c>
      <c r="CD43" s="114" t="s">
        <v>337</v>
      </c>
      <c r="CE43" s="114" t="s">
        <v>337</v>
      </c>
      <c r="CF43" s="114" t="s">
        <v>337</v>
      </c>
      <c r="CG43" s="114" t="s">
        <v>337</v>
      </c>
      <c r="CH43" s="114" t="s">
        <v>337</v>
      </c>
    </row>
    <row r="44" spans="3:86" x14ac:dyDescent="0.35">
      <c r="C44" s="69" t="s">
        <v>115</v>
      </c>
      <c r="D44" s="69" t="s">
        <v>17</v>
      </c>
      <c r="E44" s="70">
        <v>266.83448679659102</v>
      </c>
      <c r="F44" s="70">
        <v>319.71748006920399</v>
      </c>
      <c r="G44" s="70">
        <v>330.58611383047997</v>
      </c>
      <c r="H44" s="70">
        <v>320.23047679991703</v>
      </c>
      <c r="I44" s="70">
        <v>246.40931976373</v>
      </c>
      <c r="J44" s="70">
        <v>330.41512865154903</v>
      </c>
      <c r="K44" s="70">
        <v>265.17034483167299</v>
      </c>
      <c r="L44" s="70">
        <v>254.729816343355</v>
      </c>
      <c r="M44" s="70">
        <v>228.75407606223101</v>
      </c>
      <c r="N44" s="70">
        <v>225.45089453417</v>
      </c>
      <c r="O44" s="70">
        <v>216.40428605767099</v>
      </c>
      <c r="P44" s="70">
        <v>226.97010748012201</v>
      </c>
      <c r="Q44" s="70">
        <v>214.15483617861801</v>
      </c>
      <c r="R44" s="70">
        <v>185.87431321164101</v>
      </c>
      <c r="S44" s="70">
        <v>185.57404728353799</v>
      </c>
      <c r="T44" s="70">
        <v>168.167769542174</v>
      </c>
      <c r="U44" s="70">
        <v>165.51185144702399</v>
      </c>
      <c r="V44" s="70">
        <v>149.776889128612</v>
      </c>
      <c r="W44" s="70">
        <v>160.35147975726099</v>
      </c>
      <c r="X44" s="70">
        <v>148.33919976808801</v>
      </c>
      <c r="Y44" s="70">
        <v>142.47247204192399</v>
      </c>
      <c r="Z44" s="70">
        <v>135.080765947857</v>
      </c>
      <c r="AA44" s="70">
        <v>141.51276351840201</v>
      </c>
      <c r="AB44" s="70">
        <v>134.89984817155701</v>
      </c>
      <c r="AC44" s="70">
        <v>169.911097441706</v>
      </c>
      <c r="AD44" s="70">
        <v>156.33827727674</v>
      </c>
      <c r="AE44" s="70">
        <v>129.04490866765499</v>
      </c>
      <c r="AF44" s="70">
        <v>111.943427269037</v>
      </c>
      <c r="AG44" s="70">
        <v>102.63999630333301</v>
      </c>
      <c r="AH44" s="70">
        <v>85.745389358641702</v>
      </c>
      <c r="AI44" s="70">
        <v>77.440514251736602</v>
      </c>
      <c r="AJ44" s="70">
        <v>57.243307662381198</v>
      </c>
      <c r="AK44" s="70">
        <v>54.9815775938794</v>
      </c>
      <c r="AL44" s="70">
        <v>60.170036245259901</v>
      </c>
      <c r="AM44" s="70">
        <v>61.586384406575498</v>
      </c>
      <c r="AN44" s="70">
        <v>54.2667617476529</v>
      </c>
      <c r="AO44" s="70">
        <v>58.083334321345099</v>
      </c>
      <c r="AP44" s="70">
        <v>78.799239454744693</v>
      </c>
      <c r="AQ44" s="70">
        <v>77.902711523775295</v>
      </c>
      <c r="AR44" s="70">
        <v>77.006201721589306</v>
      </c>
      <c r="AS44" s="70">
        <v>72.790612390786805</v>
      </c>
      <c r="AT44" s="70">
        <v>83.542631155610806</v>
      </c>
      <c r="AU44" s="70">
        <v>93.199508854319902</v>
      </c>
      <c r="AV44" s="70">
        <v>107.74594533858399</v>
      </c>
      <c r="AW44" s="70">
        <v>87.248250090327701</v>
      </c>
      <c r="AX44" s="70">
        <v>102.681450969978</v>
      </c>
      <c r="AY44" s="70">
        <v>112.082971694886</v>
      </c>
      <c r="AZ44" s="70">
        <v>131.933610095636</v>
      </c>
      <c r="BA44" s="70">
        <v>181.84158710910199</v>
      </c>
      <c r="BB44" s="70">
        <v>158.937074967196</v>
      </c>
      <c r="BC44" s="70">
        <v>165.11722485475801</v>
      </c>
      <c r="BD44" s="70">
        <v>180.36631927951399</v>
      </c>
      <c r="BE44" s="70">
        <v>216.91749944510499</v>
      </c>
      <c r="BF44" s="70">
        <v>222.90412215523199</v>
      </c>
      <c r="BG44" s="70">
        <v>240.947746509637</v>
      </c>
      <c r="BH44" s="70">
        <v>243.50387808494901</v>
      </c>
      <c r="BI44" s="70">
        <v>246.473045671417</v>
      </c>
      <c r="BJ44" s="70">
        <v>259.85967782687601</v>
      </c>
      <c r="BK44" s="70">
        <v>306.45805567853898</v>
      </c>
      <c r="BL44" s="70">
        <v>309.73382431448999</v>
      </c>
      <c r="BM44" s="70">
        <v>309.94773491841102</v>
      </c>
      <c r="BN44" s="70">
        <v>284.333595980339</v>
      </c>
      <c r="BO44" s="70">
        <v>285.10760476750198</v>
      </c>
      <c r="BP44" s="70">
        <v>280.85826657643202</v>
      </c>
      <c r="BQ44" s="70">
        <v>299.05775667745399</v>
      </c>
      <c r="BR44" s="70">
        <v>346.526113784448</v>
      </c>
      <c r="BS44" s="70">
        <v>331.40820108917899</v>
      </c>
      <c r="BT44" s="70">
        <v>362.33664599008301</v>
      </c>
      <c r="BU44" s="70">
        <v>371.35349414397899</v>
      </c>
      <c r="BV44" s="70">
        <v>422.36518799032899</v>
      </c>
      <c r="BW44" s="70">
        <v>415.797395245975</v>
      </c>
      <c r="BX44" s="70">
        <v>396.62778136211102</v>
      </c>
      <c r="BY44" s="70">
        <v>395.30869161391001</v>
      </c>
      <c r="BZ44" s="70">
        <v>402.78111614257199</v>
      </c>
      <c r="CA44" s="70">
        <v>406.870243564232</v>
      </c>
      <c r="CB44" s="70">
        <v>427.01176796970299</v>
      </c>
      <c r="CC44" s="70">
        <v>414.24990190145297</v>
      </c>
      <c r="CD44" s="70">
        <v>434.93681120751597</v>
      </c>
      <c r="CE44" s="70">
        <v>418.42815149322502</v>
      </c>
      <c r="CF44" s="70">
        <v>408.258366085452</v>
      </c>
      <c r="CG44" s="70">
        <v>405.15524198621699</v>
      </c>
      <c r="CH44" s="70">
        <v>362.22660939272902</v>
      </c>
    </row>
    <row r="45" spans="3:86" x14ac:dyDescent="0.35">
      <c r="C45" s="69" t="s">
        <v>116</v>
      </c>
      <c r="D45" s="69" t="s">
        <v>117</v>
      </c>
      <c r="E45" s="70">
        <v>51.491153528474101</v>
      </c>
      <c r="F45" s="70">
        <v>52.887848377253597</v>
      </c>
      <c r="G45" s="70">
        <v>121.68956727724699</v>
      </c>
      <c r="H45" s="70">
        <v>49.005775265333497</v>
      </c>
      <c r="I45" s="70">
        <v>35.176485738169397</v>
      </c>
      <c r="J45" s="70">
        <v>40.176395593699503</v>
      </c>
      <c r="K45" s="70">
        <v>48.284977846855199</v>
      </c>
      <c r="L45" s="70">
        <v>24.452959789371299</v>
      </c>
      <c r="M45" s="70">
        <v>16.551828177210101</v>
      </c>
      <c r="N45" s="70">
        <v>18.028806427755502</v>
      </c>
      <c r="O45" s="70">
        <v>24.686643650689</v>
      </c>
      <c r="P45" s="70">
        <v>21.640907941618</v>
      </c>
      <c r="Q45" s="70">
        <v>21.860675109725701</v>
      </c>
      <c r="R45" s="70">
        <v>27.7375474274472</v>
      </c>
      <c r="S45" s="70">
        <v>27.2376060520922</v>
      </c>
      <c r="T45" s="70">
        <v>28.487454248714901</v>
      </c>
      <c r="U45" s="70">
        <v>21.380109953682801</v>
      </c>
      <c r="V45" s="70">
        <v>24.041678317838201</v>
      </c>
      <c r="W45" s="70">
        <v>20.4392167997113</v>
      </c>
      <c r="X45" s="70">
        <v>19.102384203006402</v>
      </c>
      <c r="Y45" s="70">
        <v>29.532719117072599</v>
      </c>
      <c r="Z45" s="70">
        <v>33.313296943385801</v>
      </c>
      <c r="AA45" s="70">
        <v>32.812522989877799</v>
      </c>
      <c r="AB45" s="70">
        <v>39.841784418872997</v>
      </c>
      <c r="AC45" s="70">
        <v>41.199542284247002</v>
      </c>
      <c r="AD45" s="70">
        <v>42.020212555308603</v>
      </c>
      <c r="AE45" s="70">
        <v>43.554173823989899</v>
      </c>
      <c r="AF45" s="70">
        <v>51.174775671650998</v>
      </c>
      <c r="AG45" s="70">
        <v>36.432671549820597</v>
      </c>
      <c r="AH45" s="70">
        <v>35.802399716923503</v>
      </c>
      <c r="AI45" s="70">
        <v>37.499546767149099</v>
      </c>
      <c r="AJ45" s="70">
        <v>42.212865005897797</v>
      </c>
      <c r="AK45" s="70">
        <v>39.154894031705602</v>
      </c>
      <c r="AL45" s="70">
        <v>38.638528754746098</v>
      </c>
      <c r="AM45" s="70">
        <v>36.242651554295897</v>
      </c>
      <c r="AN45" s="70">
        <v>27.892838421845902</v>
      </c>
      <c r="AO45" s="70">
        <v>26.731174420604201</v>
      </c>
      <c r="AP45" s="70">
        <v>28.932745510899</v>
      </c>
      <c r="AQ45" s="70">
        <v>31.6003515984277</v>
      </c>
      <c r="AR45" s="70">
        <v>27.5408827645835</v>
      </c>
      <c r="AS45" s="70">
        <v>28.932479644911901</v>
      </c>
      <c r="AT45" s="70">
        <v>30.175020140832402</v>
      </c>
      <c r="AU45" s="70">
        <v>31.937597205459699</v>
      </c>
      <c r="AV45" s="70">
        <v>22.728137332331499</v>
      </c>
      <c r="AW45" s="70">
        <v>30.157274558266501</v>
      </c>
      <c r="AX45" s="70">
        <v>33.1866609646735</v>
      </c>
      <c r="AY45" s="70">
        <v>36.820402831274102</v>
      </c>
      <c r="AZ45" s="70">
        <v>38.354049238749298</v>
      </c>
      <c r="BA45" s="70">
        <v>52.901631595385098</v>
      </c>
      <c r="BB45" s="70">
        <v>52.459636128519399</v>
      </c>
      <c r="BC45" s="70">
        <v>58.754744380113301</v>
      </c>
      <c r="BD45" s="70">
        <v>52.794695538238003</v>
      </c>
      <c r="BE45" s="70">
        <v>58.366796850446399</v>
      </c>
      <c r="BF45" s="70">
        <v>65.009810142134995</v>
      </c>
      <c r="BG45" s="70">
        <v>49.619172079839899</v>
      </c>
      <c r="BH45" s="70">
        <v>55.154621420260199</v>
      </c>
      <c r="BI45" s="70">
        <v>59.758105039391602</v>
      </c>
      <c r="BJ45" s="70">
        <v>63.680083333321399</v>
      </c>
      <c r="BK45" s="70">
        <v>72.191940443575604</v>
      </c>
      <c r="BL45" s="70">
        <v>75.253279518939394</v>
      </c>
      <c r="BM45" s="70">
        <v>76.9597429694672</v>
      </c>
      <c r="BN45" s="70">
        <v>61.821123277540103</v>
      </c>
      <c r="BO45" s="70">
        <v>76.734803521465807</v>
      </c>
      <c r="BP45" s="70">
        <v>100.870092538991</v>
      </c>
      <c r="BQ45" s="70">
        <v>105.50002292609901</v>
      </c>
      <c r="BR45" s="70">
        <v>112.87793702326699</v>
      </c>
      <c r="BS45" s="70">
        <v>128.561333467861</v>
      </c>
      <c r="BT45" s="70">
        <v>137.527421757811</v>
      </c>
      <c r="BU45" s="70">
        <v>138.05577186162901</v>
      </c>
      <c r="BV45" s="70">
        <v>125.448854162073</v>
      </c>
      <c r="BW45" s="70">
        <v>127.855949371409</v>
      </c>
      <c r="BX45" s="70">
        <v>111.549647476199</v>
      </c>
      <c r="BY45" s="70">
        <v>111.25685002025401</v>
      </c>
      <c r="BZ45" s="70">
        <v>105.461691491924</v>
      </c>
      <c r="CA45" s="70">
        <v>114.95056607425499</v>
      </c>
      <c r="CB45" s="70">
        <v>109.75608751924101</v>
      </c>
      <c r="CC45" s="70">
        <v>121.584416903754</v>
      </c>
      <c r="CD45" s="70">
        <v>139.982235813263</v>
      </c>
      <c r="CE45" s="70">
        <v>140.45972228133499</v>
      </c>
      <c r="CF45" s="70">
        <v>133.571454429</v>
      </c>
      <c r="CG45" s="70">
        <v>125.723897075865</v>
      </c>
      <c r="CH45" s="70">
        <v>137.75859908174201</v>
      </c>
    </row>
    <row r="46" spans="3:86" x14ac:dyDescent="0.35">
      <c r="C46" s="69" t="s">
        <v>118</v>
      </c>
      <c r="D46" s="69" t="s">
        <v>119</v>
      </c>
      <c r="E46" s="70">
        <v>44.631573129920099</v>
      </c>
      <c r="F46" s="70">
        <v>47.258149104256098</v>
      </c>
      <c r="G46" s="70">
        <v>55.818414474846399</v>
      </c>
      <c r="H46" s="70">
        <v>48.071674814029997</v>
      </c>
      <c r="I46" s="70">
        <v>50.731204515513198</v>
      </c>
      <c r="J46" s="70">
        <v>54.327741659999703</v>
      </c>
      <c r="K46" s="70">
        <v>59.3527483548296</v>
      </c>
      <c r="L46" s="70">
        <v>39.8906143378343</v>
      </c>
      <c r="M46" s="70">
        <v>47.654635207394598</v>
      </c>
      <c r="N46" s="70">
        <v>44.247199347003203</v>
      </c>
      <c r="O46" s="70">
        <v>47.4834944437291</v>
      </c>
      <c r="P46" s="70">
        <v>40.784057579496597</v>
      </c>
      <c r="Q46" s="70">
        <v>38.229350582452703</v>
      </c>
      <c r="R46" s="70">
        <v>62.358088255225397</v>
      </c>
      <c r="S46" s="70">
        <v>84.041945012149199</v>
      </c>
      <c r="T46" s="70">
        <v>72.434505806961496</v>
      </c>
      <c r="U46" s="70">
        <v>38.510725770271598</v>
      </c>
      <c r="V46" s="70">
        <v>40.638497847512198</v>
      </c>
      <c r="W46" s="70">
        <v>40.198096476719101</v>
      </c>
      <c r="X46" s="70">
        <v>39.447229715012</v>
      </c>
      <c r="Y46" s="70">
        <v>41.201171350131403</v>
      </c>
      <c r="Z46" s="70">
        <v>48.336289235368497</v>
      </c>
      <c r="AA46" s="70">
        <v>50.047380207691099</v>
      </c>
      <c r="AB46" s="70">
        <v>46.718771986486999</v>
      </c>
      <c r="AC46" s="70">
        <v>38.127290726629802</v>
      </c>
      <c r="AD46" s="70">
        <v>45.4447013107103</v>
      </c>
      <c r="AE46" s="70">
        <v>63.0075450637895</v>
      </c>
      <c r="AF46" s="70">
        <v>39.5934198418894</v>
      </c>
      <c r="AG46" s="70">
        <v>34.7053980508866</v>
      </c>
      <c r="AH46" s="70">
        <v>55.340840179692798</v>
      </c>
      <c r="AI46" s="70">
        <v>72.931444331362002</v>
      </c>
      <c r="AJ46" s="70">
        <v>42.058252411893598</v>
      </c>
      <c r="AK46" s="70">
        <v>37.980652356067402</v>
      </c>
      <c r="AL46" s="70">
        <v>48.502604422525501</v>
      </c>
      <c r="AM46" s="70">
        <v>39.046073280373903</v>
      </c>
      <c r="AN46" s="70">
        <v>26.3676066002926</v>
      </c>
      <c r="AO46" s="70">
        <v>27.8738761382766</v>
      </c>
      <c r="AP46" s="70">
        <v>41.0355518660173</v>
      </c>
      <c r="AQ46" s="70">
        <v>59.954138909365298</v>
      </c>
      <c r="AR46" s="70">
        <v>44.734457207546797</v>
      </c>
      <c r="AS46" s="70">
        <v>46.816122353226497</v>
      </c>
      <c r="AT46" s="70">
        <v>60.755701786436397</v>
      </c>
      <c r="AU46" s="70">
        <v>70.363087414095503</v>
      </c>
      <c r="AV46" s="70">
        <v>66.162793108022697</v>
      </c>
      <c r="AW46" s="70">
        <v>53.344119052591203</v>
      </c>
      <c r="AX46" s="70">
        <v>66.557715736781006</v>
      </c>
      <c r="AY46" s="70">
        <v>88.066235347626105</v>
      </c>
      <c r="AZ46" s="70">
        <v>81.562780979566995</v>
      </c>
      <c r="BA46" s="70">
        <v>620.66141035221005</v>
      </c>
      <c r="BB46" s="70">
        <v>62.506108317178402</v>
      </c>
      <c r="BC46" s="70">
        <v>56.707789970665701</v>
      </c>
      <c r="BD46" s="70">
        <v>59.024546306779797</v>
      </c>
      <c r="BE46" s="70">
        <v>62.319828698700498</v>
      </c>
      <c r="BF46" s="70">
        <v>76.479544262286197</v>
      </c>
      <c r="BG46" s="70">
        <v>64.692982542206295</v>
      </c>
      <c r="BH46" s="70">
        <v>73.6660194839274</v>
      </c>
      <c r="BI46" s="70">
        <v>125.965473945691</v>
      </c>
      <c r="BJ46" s="70">
        <v>101.98545790744799</v>
      </c>
      <c r="BK46" s="70">
        <v>114.276061598594</v>
      </c>
      <c r="BL46" s="70">
        <v>99.092231354022701</v>
      </c>
      <c r="BM46" s="70">
        <v>85.543577729306406</v>
      </c>
      <c r="BN46" s="70">
        <v>53.877358371870102</v>
      </c>
      <c r="BO46" s="70">
        <v>138.765545204126</v>
      </c>
      <c r="BP46" s="70">
        <v>134.46476875029501</v>
      </c>
      <c r="BQ46" s="70">
        <v>97.8205158890012</v>
      </c>
      <c r="BR46" s="70">
        <v>113.193635906377</v>
      </c>
      <c r="BS46" s="70">
        <v>151.752736815433</v>
      </c>
      <c r="BT46" s="70">
        <v>133.54061623857299</v>
      </c>
      <c r="BU46" s="70">
        <v>133.66229287132799</v>
      </c>
      <c r="BV46" s="70">
        <v>131.748686578025</v>
      </c>
      <c r="BW46" s="70">
        <v>137.78218187852599</v>
      </c>
      <c r="BX46" s="70">
        <v>134.686373067945</v>
      </c>
      <c r="BY46" s="70">
        <v>133.402987792213</v>
      </c>
      <c r="BZ46" s="70">
        <v>155.82589058582101</v>
      </c>
      <c r="CA46" s="70">
        <v>149.25712591226599</v>
      </c>
      <c r="CB46" s="70">
        <v>141.43347219273599</v>
      </c>
      <c r="CC46" s="70">
        <v>124.93132899590501</v>
      </c>
      <c r="CD46" s="70">
        <v>113.364260178949</v>
      </c>
      <c r="CE46" s="70">
        <v>118.018606190284</v>
      </c>
      <c r="CF46" s="70">
        <v>93.876025009211205</v>
      </c>
      <c r="CG46" s="70">
        <v>89.338339508547307</v>
      </c>
      <c r="CH46" s="70">
        <v>91.738869385878004</v>
      </c>
    </row>
    <row r="47" spans="3:86" x14ac:dyDescent="0.35">
      <c r="C47" s="71" t="s">
        <v>120</v>
      </c>
      <c r="D47" s="71" t="s">
        <v>120</v>
      </c>
      <c r="E47" s="72">
        <v>3843.61625282673</v>
      </c>
      <c r="F47" s="72">
        <v>3883.6095165156939</v>
      </c>
      <c r="G47" s="72">
        <v>4089.7070831162105</v>
      </c>
      <c r="H47" s="72">
        <v>3801.5069885348034</v>
      </c>
      <c r="I47" s="72">
        <v>3772.6323040680418</v>
      </c>
      <c r="J47" s="72">
        <v>3688.7342217934888</v>
      </c>
      <c r="K47" s="72">
        <v>3620.7960971827583</v>
      </c>
      <c r="L47" s="72">
        <v>3651.1281757208444</v>
      </c>
      <c r="M47" s="72">
        <v>3659.725906116485</v>
      </c>
      <c r="N47" s="72">
        <v>3636.7303347005013</v>
      </c>
      <c r="O47" s="72">
        <v>3714.3449620060696</v>
      </c>
      <c r="P47" s="72">
        <v>3825.723520740808</v>
      </c>
      <c r="Q47" s="72">
        <v>4113.4572668675228</v>
      </c>
      <c r="R47" s="72">
        <v>3848.6499632446244</v>
      </c>
      <c r="S47" s="72">
        <v>3435.7052092399845</v>
      </c>
      <c r="T47" s="72">
        <v>2959.7464475636812</v>
      </c>
      <c r="U47" s="72">
        <v>2603.6290177691235</v>
      </c>
      <c r="V47" s="72">
        <v>2183.4519772885833</v>
      </c>
      <c r="W47" s="72">
        <v>2210.9203898602686</v>
      </c>
      <c r="X47" s="72">
        <v>2264.1527804510761</v>
      </c>
      <c r="Y47" s="72">
        <v>2310.7853084310777</v>
      </c>
      <c r="Z47" s="72">
        <v>2327.9842493569972</v>
      </c>
      <c r="AA47" s="72">
        <v>2445.3663285142152</v>
      </c>
      <c r="AB47" s="72">
        <v>2723.0933903392743</v>
      </c>
      <c r="AC47" s="72">
        <v>2682.9635602780386</v>
      </c>
      <c r="AD47" s="72">
        <v>2756.4154538194543</v>
      </c>
      <c r="AE47" s="72">
        <v>2665.2604959420241</v>
      </c>
      <c r="AF47" s="72">
        <v>2667.8075905481996</v>
      </c>
      <c r="AG47" s="72">
        <v>2557.3178143954528</v>
      </c>
      <c r="AH47" s="72">
        <v>2476.0890703199375</v>
      </c>
      <c r="AI47" s="72">
        <v>2364.3879268852684</v>
      </c>
      <c r="AJ47" s="72">
        <v>2091.1043149586108</v>
      </c>
      <c r="AK47" s="72">
        <v>2070.6569098335249</v>
      </c>
      <c r="AL47" s="72">
        <v>2072.8671635789119</v>
      </c>
      <c r="AM47" s="72">
        <v>2138.6777120632491</v>
      </c>
      <c r="AN47" s="72">
        <v>2197.8510479388933</v>
      </c>
      <c r="AO47" s="72">
        <v>2277.4392623056019</v>
      </c>
      <c r="AP47" s="72">
        <v>2333.1475884496149</v>
      </c>
      <c r="AQ47" s="72">
        <v>2357.5663695608309</v>
      </c>
      <c r="AR47" s="72">
        <v>2336.4412972316395</v>
      </c>
      <c r="AS47" s="72">
        <v>2294.0155506800402</v>
      </c>
      <c r="AT47" s="72">
        <v>2367.6005258647274</v>
      </c>
      <c r="AU47" s="72">
        <v>2462.9651123566341</v>
      </c>
      <c r="AV47" s="72">
        <v>2500.5498304919956</v>
      </c>
      <c r="AW47" s="72">
        <v>2580.6372159350049</v>
      </c>
      <c r="AX47" s="72">
        <v>2806.9032518480631</v>
      </c>
      <c r="AY47" s="72">
        <v>2988.6960446300823</v>
      </c>
      <c r="AZ47" s="72">
        <v>3182.1868870569028</v>
      </c>
      <c r="BA47" s="72">
        <v>3868.653117815481</v>
      </c>
      <c r="BB47" s="72">
        <v>3488.0166647856277</v>
      </c>
      <c r="BC47" s="72">
        <v>3433.3493079870254</v>
      </c>
      <c r="BD47" s="72">
        <v>3495.4535999472414</v>
      </c>
      <c r="BE47" s="72">
        <v>3535.5315314526565</v>
      </c>
      <c r="BF47" s="72">
        <v>3507.9623723130867</v>
      </c>
      <c r="BG47" s="72">
        <v>3548.2261575862308</v>
      </c>
      <c r="BH47" s="72">
        <v>3603.0200789569903</v>
      </c>
      <c r="BI47" s="72">
        <v>3555.5415024128542</v>
      </c>
      <c r="BJ47" s="72">
        <v>3496.9355905329153</v>
      </c>
      <c r="BK47" s="72">
        <v>3429.1795842514684</v>
      </c>
      <c r="BL47" s="72">
        <v>3388.7821092993095</v>
      </c>
      <c r="BM47" s="72">
        <v>3102.0261507706182</v>
      </c>
      <c r="BN47" s="72">
        <v>1913.8424983138798</v>
      </c>
      <c r="BO47" s="72">
        <v>2976.0656129577101</v>
      </c>
      <c r="BP47" s="72">
        <v>3159.8801353450658</v>
      </c>
      <c r="BQ47" s="72">
        <v>3288.4077860406683</v>
      </c>
      <c r="BR47" s="72">
        <v>3309.2421651969839</v>
      </c>
      <c r="BS47" s="72">
        <v>3463.6377168151671</v>
      </c>
      <c r="BT47" s="72">
        <v>3676.8588256370081</v>
      </c>
      <c r="BU47" s="72">
        <v>3656.6067877938112</v>
      </c>
      <c r="BV47" s="72">
        <v>3767.0696794744567</v>
      </c>
      <c r="BW47" s="72">
        <v>3742.7212267609939</v>
      </c>
      <c r="BX47" s="72">
        <v>3758.0497552334477</v>
      </c>
      <c r="BY47" s="72">
        <v>3734.3647517932332</v>
      </c>
      <c r="BZ47" s="72">
        <v>3656.6067877938112</v>
      </c>
      <c r="CA47" s="72">
        <v>3588.3023342454771</v>
      </c>
      <c r="CB47" s="72">
        <v>3633.4146893064881</v>
      </c>
      <c r="CC47" s="72">
        <v>3615.588483963852</v>
      </c>
      <c r="CD47" s="72">
        <v>3505.1067137717037</v>
      </c>
      <c r="CE47" s="72">
        <v>3423.9934797315759</v>
      </c>
      <c r="CF47" s="72">
        <v>3319.8162590207035</v>
      </c>
      <c r="CG47" s="72">
        <v>3254.1602372801726</v>
      </c>
      <c r="CH47" s="72">
        <v>3256.0629303867286</v>
      </c>
    </row>
    <row r="48" spans="3:86"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3: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3: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3: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3: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3: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3: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3: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3:79" x14ac:dyDescent="0.3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3:79" x14ac:dyDescent="0.35">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row>
    <row r="74" spans="3:79" x14ac:dyDescent="0.35">
      <c r="C74" s="4"/>
      <c r="D74" s="4"/>
    </row>
    <row r="80" spans="3:79" s="100" customFormat="1" hidden="1" x14ac:dyDescent="0.35">
      <c r="E80" s="100" t="str">
        <f>IF(E31&lt;5,IF(E31&gt;0,"s",),"")</f>
        <v/>
      </c>
      <c r="F80" s="100" t="str">
        <f t="shared" ref="F80:BQ81" si="4">IF(F31&lt;5,IF(F31&gt;0,"s",),"")</f>
        <v/>
      </c>
      <c r="G80" s="100" t="str">
        <f t="shared" si="4"/>
        <v/>
      </c>
      <c r="H80" s="100" t="str">
        <f t="shared" si="4"/>
        <v/>
      </c>
      <c r="I80" s="100" t="str">
        <f t="shared" si="4"/>
        <v/>
      </c>
      <c r="J80" s="100" t="str">
        <f t="shared" si="4"/>
        <v/>
      </c>
      <c r="K80" s="100" t="str">
        <f t="shared" si="4"/>
        <v/>
      </c>
      <c r="L80" s="100" t="str">
        <f t="shared" si="4"/>
        <v/>
      </c>
      <c r="M80" s="100" t="str">
        <f t="shared" si="4"/>
        <v/>
      </c>
      <c r="N80" s="100" t="str">
        <f t="shared" si="4"/>
        <v/>
      </c>
      <c r="O80" s="100" t="str">
        <f t="shared" si="4"/>
        <v/>
      </c>
      <c r="P80" s="100" t="str">
        <f t="shared" si="4"/>
        <v/>
      </c>
      <c r="Q80" s="100" t="str">
        <f t="shared" si="4"/>
        <v/>
      </c>
      <c r="R80" s="100" t="str">
        <f t="shared" si="4"/>
        <v/>
      </c>
      <c r="S80" s="100" t="str">
        <f t="shared" si="4"/>
        <v/>
      </c>
      <c r="T80" s="100" t="str">
        <f t="shared" si="4"/>
        <v/>
      </c>
      <c r="U80" s="100" t="str">
        <f t="shared" si="4"/>
        <v/>
      </c>
      <c r="V80" s="100" t="str">
        <f t="shared" si="4"/>
        <v/>
      </c>
      <c r="W80" s="100" t="str">
        <f t="shared" si="4"/>
        <v/>
      </c>
      <c r="X80" s="100" t="str">
        <f t="shared" si="4"/>
        <v/>
      </c>
      <c r="Y80" s="100" t="str">
        <f t="shared" si="4"/>
        <v/>
      </c>
      <c r="Z80" s="100" t="str">
        <f t="shared" si="4"/>
        <v/>
      </c>
      <c r="AA80" s="100" t="str">
        <f t="shared" si="4"/>
        <v/>
      </c>
      <c r="AB80" s="100" t="str">
        <f t="shared" si="4"/>
        <v/>
      </c>
      <c r="AC80" s="100" t="str">
        <f t="shared" si="4"/>
        <v/>
      </c>
      <c r="AD80" s="100" t="str">
        <f t="shared" si="4"/>
        <v/>
      </c>
      <c r="AE80" s="100" t="str">
        <f t="shared" si="4"/>
        <v/>
      </c>
      <c r="AF80" s="100" t="str">
        <f t="shared" si="4"/>
        <v/>
      </c>
      <c r="AG80" s="100" t="str">
        <f t="shared" si="4"/>
        <v/>
      </c>
      <c r="AH80" s="100" t="str">
        <f t="shared" si="4"/>
        <v/>
      </c>
      <c r="AI80" s="100" t="str">
        <f t="shared" si="4"/>
        <v/>
      </c>
      <c r="AJ80" s="100" t="str">
        <f t="shared" si="4"/>
        <v/>
      </c>
      <c r="AK80" s="100" t="str">
        <f t="shared" si="4"/>
        <v/>
      </c>
      <c r="AL80" s="100" t="str">
        <f t="shared" si="4"/>
        <v/>
      </c>
      <c r="AM80" s="100" t="str">
        <f t="shared" si="4"/>
        <v/>
      </c>
      <c r="AN80" s="100" t="str">
        <f t="shared" si="4"/>
        <v/>
      </c>
      <c r="AO80" s="100" t="str">
        <f t="shared" si="4"/>
        <v/>
      </c>
      <c r="AP80" s="100" t="str">
        <f t="shared" si="4"/>
        <v/>
      </c>
      <c r="AQ80" s="100" t="str">
        <f t="shared" si="4"/>
        <v/>
      </c>
      <c r="AR80" s="100" t="str">
        <f t="shared" si="4"/>
        <v/>
      </c>
      <c r="AS80" s="100" t="str">
        <f t="shared" si="4"/>
        <v/>
      </c>
      <c r="AT80" s="100" t="str">
        <f t="shared" si="4"/>
        <v/>
      </c>
      <c r="AU80" s="100" t="str">
        <f t="shared" si="4"/>
        <v/>
      </c>
      <c r="AV80" s="100" t="str">
        <f t="shared" si="4"/>
        <v/>
      </c>
      <c r="AW80" s="100" t="str">
        <f t="shared" si="4"/>
        <v/>
      </c>
      <c r="AX80" s="100" t="str">
        <f t="shared" si="4"/>
        <v/>
      </c>
      <c r="AY80" s="100" t="str">
        <f t="shared" si="4"/>
        <v/>
      </c>
      <c r="AZ80" s="100" t="str">
        <f t="shared" si="4"/>
        <v/>
      </c>
      <c r="BA80" s="100" t="str">
        <f t="shared" si="4"/>
        <v/>
      </c>
      <c r="BB80" s="100" t="str">
        <f t="shared" si="4"/>
        <v/>
      </c>
      <c r="BC80" s="100" t="str">
        <f t="shared" si="4"/>
        <v/>
      </c>
      <c r="BD80" s="100" t="str">
        <f t="shared" si="4"/>
        <v/>
      </c>
      <c r="BE80" s="100" t="str">
        <f t="shared" si="4"/>
        <v/>
      </c>
      <c r="BF80" s="100" t="str">
        <f t="shared" si="4"/>
        <v/>
      </c>
      <c r="BG80" s="100" t="str">
        <f t="shared" si="4"/>
        <v/>
      </c>
      <c r="BH80" s="100" t="str">
        <f t="shared" si="4"/>
        <v/>
      </c>
      <c r="BI80" s="100" t="str">
        <f t="shared" si="4"/>
        <v/>
      </c>
      <c r="BJ80" s="100" t="str">
        <f t="shared" si="4"/>
        <v/>
      </c>
      <c r="BK80" s="100" t="str">
        <f t="shared" si="4"/>
        <v/>
      </c>
      <c r="BL80" s="100" t="str">
        <f t="shared" si="4"/>
        <v/>
      </c>
      <c r="BM80" s="100" t="str">
        <f t="shared" si="4"/>
        <v/>
      </c>
      <c r="BN80" s="100" t="str">
        <f t="shared" si="4"/>
        <v/>
      </c>
      <c r="BO80" s="100" t="str">
        <f t="shared" si="4"/>
        <v/>
      </c>
      <c r="BP80" s="100" t="str">
        <f t="shared" si="4"/>
        <v/>
      </c>
      <c r="BQ80" s="100" t="str">
        <f t="shared" si="4"/>
        <v/>
      </c>
      <c r="BR80" s="100" t="str">
        <f t="shared" ref="BR80:BX81" si="5">IF(BR31&lt;5,IF(BR31&gt;0,"s",),"")</f>
        <v/>
      </c>
      <c r="BS80" s="100" t="str">
        <f t="shared" si="5"/>
        <v/>
      </c>
      <c r="BT80" s="100" t="str">
        <f t="shared" si="5"/>
        <v/>
      </c>
      <c r="BU80" s="100" t="str">
        <f t="shared" si="5"/>
        <v/>
      </c>
      <c r="BV80" s="100" t="str">
        <f t="shared" si="5"/>
        <v/>
      </c>
      <c r="BW80" s="100" t="str">
        <f t="shared" si="5"/>
        <v/>
      </c>
      <c r="BX80" s="100" t="str">
        <f t="shared" si="5"/>
        <v/>
      </c>
    </row>
    <row r="81" spans="1:81" s="9" customFormat="1" hidden="1" x14ac:dyDescent="0.35">
      <c r="A81" s="76"/>
      <c r="B81" s="76"/>
      <c r="E81" s="9" t="str">
        <f t="shared" ref="E81:T81" si="6">IF(E32&lt;5,IF(E32&gt;0,"s",),"")</f>
        <v/>
      </c>
      <c r="F81" s="9" t="str">
        <f t="shared" si="6"/>
        <v/>
      </c>
      <c r="G81" s="9" t="str">
        <f t="shared" si="6"/>
        <v/>
      </c>
      <c r="H81" s="9" t="str">
        <f t="shared" si="6"/>
        <v/>
      </c>
      <c r="I81" s="9" t="str">
        <f t="shared" si="6"/>
        <v/>
      </c>
      <c r="J81" s="9" t="str">
        <f t="shared" si="6"/>
        <v/>
      </c>
      <c r="K81" s="9" t="str">
        <f t="shared" si="6"/>
        <v/>
      </c>
      <c r="L81" s="9" t="str">
        <f t="shared" si="6"/>
        <v/>
      </c>
      <c r="M81" s="9" t="str">
        <f t="shared" si="6"/>
        <v/>
      </c>
      <c r="N81" s="9" t="str">
        <f t="shared" si="6"/>
        <v/>
      </c>
      <c r="O81" s="9" t="str">
        <f t="shared" si="6"/>
        <v/>
      </c>
      <c r="P81" s="9" t="str">
        <f t="shared" si="6"/>
        <v/>
      </c>
      <c r="Q81" s="9" t="str">
        <f t="shared" si="6"/>
        <v/>
      </c>
      <c r="R81" s="9" t="str">
        <f t="shared" si="6"/>
        <v/>
      </c>
      <c r="S81" s="9" t="str">
        <f t="shared" si="6"/>
        <v/>
      </c>
      <c r="T81" s="9" t="str">
        <f t="shared" si="6"/>
        <v/>
      </c>
      <c r="U81" s="9" t="str">
        <f t="shared" si="4"/>
        <v/>
      </c>
      <c r="V81" s="9" t="str">
        <f t="shared" si="4"/>
        <v/>
      </c>
      <c r="W81" s="9" t="str">
        <f t="shared" si="4"/>
        <v/>
      </c>
      <c r="X81" s="9" t="str">
        <f t="shared" si="4"/>
        <v/>
      </c>
      <c r="Y81" s="9" t="str">
        <f t="shared" si="4"/>
        <v/>
      </c>
      <c r="Z81" s="9" t="str">
        <f t="shared" si="4"/>
        <v/>
      </c>
      <c r="AA81" s="9" t="str">
        <f t="shared" si="4"/>
        <v/>
      </c>
      <c r="AB81" s="9" t="str">
        <f t="shared" si="4"/>
        <v/>
      </c>
      <c r="AC81" s="9" t="str">
        <f t="shared" si="4"/>
        <v/>
      </c>
      <c r="AD81" s="9" t="str">
        <f t="shared" si="4"/>
        <v/>
      </c>
      <c r="AE81" s="9" t="str">
        <f t="shared" si="4"/>
        <v/>
      </c>
      <c r="AF81" s="9" t="str">
        <f t="shared" si="4"/>
        <v/>
      </c>
      <c r="AG81" s="9" t="str">
        <f t="shared" si="4"/>
        <v/>
      </c>
      <c r="AH81" s="9" t="str">
        <f t="shared" si="4"/>
        <v/>
      </c>
      <c r="AI81" s="9" t="str">
        <f t="shared" si="4"/>
        <v/>
      </c>
      <c r="AJ81" s="9" t="str">
        <f t="shared" si="4"/>
        <v/>
      </c>
      <c r="AK81" s="9" t="str">
        <f t="shared" si="4"/>
        <v/>
      </c>
      <c r="AL81" s="9" t="str">
        <f t="shared" si="4"/>
        <v/>
      </c>
      <c r="AM81" s="9" t="str">
        <f t="shared" si="4"/>
        <v/>
      </c>
      <c r="AN81" s="9" t="str">
        <f t="shared" si="4"/>
        <v/>
      </c>
      <c r="AO81" s="9" t="str">
        <f t="shared" si="4"/>
        <v/>
      </c>
      <c r="AP81" s="9" t="str">
        <f t="shared" si="4"/>
        <v/>
      </c>
      <c r="AQ81" s="9" t="str">
        <f t="shared" si="4"/>
        <v/>
      </c>
      <c r="AR81" s="9" t="str">
        <f t="shared" si="4"/>
        <v/>
      </c>
      <c r="AS81" s="9" t="str">
        <f t="shared" si="4"/>
        <v/>
      </c>
      <c r="AT81" s="9" t="str">
        <f t="shared" si="4"/>
        <v/>
      </c>
      <c r="AU81" s="9" t="str">
        <f t="shared" si="4"/>
        <v/>
      </c>
      <c r="AV81" s="9" t="str">
        <f t="shared" si="4"/>
        <v/>
      </c>
      <c r="AW81" s="9" t="str">
        <f t="shared" si="4"/>
        <v/>
      </c>
      <c r="AX81" s="9" t="str">
        <f t="shared" si="4"/>
        <v/>
      </c>
      <c r="AY81" s="9" t="str">
        <f t="shared" si="4"/>
        <v/>
      </c>
      <c r="AZ81" s="9" t="str">
        <f t="shared" si="4"/>
        <v/>
      </c>
      <c r="BA81" s="9" t="str">
        <f t="shared" si="4"/>
        <v/>
      </c>
      <c r="BB81" s="9" t="str">
        <f t="shared" si="4"/>
        <v/>
      </c>
      <c r="BC81" s="9" t="str">
        <f t="shared" si="4"/>
        <v/>
      </c>
      <c r="BD81" s="9" t="str">
        <f t="shared" si="4"/>
        <v/>
      </c>
      <c r="BE81" s="9" t="str">
        <f t="shared" si="4"/>
        <v/>
      </c>
      <c r="BF81" s="9" t="str">
        <f t="shared" si="4"/>
        <v/>
      </c>
      <c r="BG81" s="9" t="str">
        <f t="shared" si="4"/>
        <v/>
      </c>
      <c r="BH81" s="9" t="str">
        <f t="shared" si="4"/>
        <v/>
      </c>
      <c r="BI81" s="9" t="str">
        <f t="shared" si="4"/>
        <v/>
      </c>
      <c r="BJ81" s="9" t="str">
        <f t="shared" si="4"/>
        <v/>
      </c>
      <c r="BK81" s="9" t="str">
        <f t="shared" si="4"/>
        <v/>
      </c>
      <c r="BL81" s="9" t="str">
        <f t="shared" si="4"/>
        <v/>
      </c>
      <c r="BM81" s="9" t="str">
        <f t="shared" si="4"/>
        <v/>
      </c>
      <c r="BN81" s="9" t="str">
        <f t="shared" si="4"/>
        <v/>
      </c>
      <c r="BO81" s="9" t="str">
        <f t="shared" si="4"/>
        <v/>
      </c>
      <c r="BP81" s="9" t="str">
        <f t="shared" si="4"/>
        <v/>
      </c>
      <c r="BQ81" s="9" t="str">
        <f t="shared" si="4"/>
        <v/>
      </c>
      <c r="BR81" s="9" t="str">
        <f t="shared" si="5"/>
        <v/>
      </c>
      <c r="BS81" s="9" t="str">
        <f t="shared" si="5"/>
        <v/>
      </c>
      <c r="BT81" s="9" t="str">
        <f t="shared" si="5"/>
        <v/>
      </c>
      <c r="BU81" s="9" t="str">
        <f t="shared" si="5"/>
        <v/>
      </c>
      <c r="BV81" s="9" t="str">
        <f t="shared" si="5"/>
        <v/>
      </c>
      <c r="BW81" s="9" t="str">
        <f t="shared" si="5"/>
        <v/>
      </c>
      <c r="BX81" s="9" t="str">
        <f t="shared" si="5"/>
        <v/>
      </c>
    </row>
    <row r="82" spans="1:81" hidden="1" x14ac:dyDescent="0.35">
      <c r="D82" s="13" t="s">
        <v>313</v>
      </c>
      <c r="E82" s="13" t="str">
        <f>IF(E31&gt;0,IF(E31&lt;5,"secret",""),"")</f>
        <v/>
      </c>
      <c r="F82" s="13" t="str">
        <f t="shared" ref="F82:BQ85" si="7">IF(F31&gt;0,IF(F31&lt;5,"secret",""),"")</f>
        <v/>
      </c>
      <c r="G82" s="13" t="str">
        <f t="shared" si="7"/>
        <v/>
      </c>
      <c r="H82" s="13" t="str">
        <f t="shared" si="7"/>
        <v/>
      </c>
      <c r="I82" s="13" t="str">
        <f t="shared" si="7"/>
        <v/>
      </c>
      <c r="J82" s="13" t="str">
        <f t="shared" si="7"/>
        <v/>
      </c>
      <c r="K82" s="13" t="str">
        <f t="shared" si="7"/>
        <v/>
      </c>
      <c r="L82" s="13" t="str">
        <f t="shared" si="7"/>
        <v/>
      </c>
      <c r="M82" s="13" t="str">
        <f t="shared" si="7"/>
        <v/>
      </c>
      <c r="N82" s="13" t="str">
        <f t="shared" si="7"/>
        <v/>
      </c>
      <c r="O82" s="13" t="str">
        <f t="shared" si="7"/>
        <v/>
      </c>
      <c r="P82" s="13" t="str">
        <f t="shared" si="7"/>
        <v/>
      </c>
      <c r="Q82" s="13" t="str">
        <f t="shared" si="7"/>
        <v/>
      </c>
      <c r="R82" s="13" t="str">
        <f t="shared" si="7"/>
        <v/>
      </c>
      <c r="S82" s="13" t="str">
        <f t="shared" si="7"/>
        <v/>
      </c>
      <c r="T82" s="13" t="str">
        <f t="shared" si="7"/>
        <v/>
      </c>
      <c r="U82" s="13" t="str">
        <f t="shared" si="7"/>
        <v/>
      </c>
      <c r="V82" s="13" t="str">
        <f t="shared" si="7"/>
        <v/>
      </c>
      <c r="W82" s="13" t="str">
        <f t="shared" si="7"/>
        <v/>
      </c>
      <c r="X82" s="13" t="str">
        <f t="shared" si="7"/>
        <v/>
      </c>
      <c r="Y82" s="13" t="str">
        <f t="shared" si="7"/>
        <v/>
      </c>
      <c r="Z82" s="13" t="str">
        <f t="shared" si="7"/>
        <v/>
      </c>
      <c r="AA82" s="13" t="str">
        <f t="shared" si="7"/>
        <v/>
      </c>
      <c r="AB82" s="13" t="str">
        <f t="shared" si="7"/>
        <v/>
      </c>
      <c r="AC82" s="13" t="str">
        <f t="shared" si="7"/>
        <v/>
      </c>
      <c r="AD82" s="13" t="str">
        <f t="shared" si="7"/>
        <v/>
      </c>
      <c r="AE82" s="13" t="str">
        <f t="shared" si="7"/>
        <v/>
      </c>
      <c r="AF82" s="13" t="str">
        <f t="shared" si="7"/>
        <v/>
      </c>
      <c r="AG82" s="13" t="str">
        <f t="shared" si="7"/>
        <v/>
      </c>
      <c r="AH82" s="13" t="str">
        <f t="shared" si="7"/>
        <v/>
      </c>
      <c r="AI82" s="13" t="str">
        <f t="shared" si="7"/>
        <v/>
      </c>
      <c r="AJ82" s="13" t="str">
        <f t="shared" si="7"/>
        <v/>
      </c>
      <c r="AK82" s="13" t="str">
        <f t="shared" si="7"/>
        <v/>
      </c>
      <c r="AL82" s="13" t="str">
        <f t="shared" si="7"/>
        <v/>
      </c>
      <c r="AM82" s="13" t="str">
        <f t="shared" si="7"/>
        <v/>
      </c>
      <c r="AN82" s="13" t="str">
        <f t="shared" si="7"/>
        <v/>
      </c>
      <c r="AO82" s="13" t="str">
        <f t="shared" si="7"/>
        <v/>
      </c>
      <c r="AP82" s="13" t="str">
        <f t="shared" si="7"/>
        <v/>
      </c>
      <c r="AQ82" s="13" t="str">
        <f t="shared" si="7"/>
        <v/>
      </c>
      <c r="AR82" s="13" t="str">
        <f t="shared" si="7"/>
        <v/>
      </c>
      <c r="AS82" s="13" t="str">
        <f t="shared" si="7"/>
        <v/>
      </c>
      <c r="AT82" s="13" t="str">
        <f t="shared" si="7"/>
        <v/>
      </c>
      <c r="AU82" s="13" t="str">
        <f t="shared" si="7"/>
        <v/>
      </c>
      <c r="AV82" s="13" t="str">
        <f t="shared" si="7"/>
        <v/>
      </c>
      <c r="AW82" s="13" t="str">
        <f t="shared" si="7"/>
        <v/>
      </c>
      <c r="AX82" s="13" t="str">
        <f t="shared" si="7"/>
        <v/>
      </c>
      <c r="AY82" s="13" t="str">
        <f t="shared" si="7"/>
        <v/>
      </c>
      <c r="AZ82" s="13" t="str">
        <f t="shared" si="7"/>
        <v/>
      </c>
      <c r="BA82" s="13" t="str">
        <f t="shared" si="7"/>
        <v/>
      </c>
      <c r="BB82" s="13" t="str">
        <f t="shared" si="7"/>
        <v/>
      </c>
      <c r="BC82" s="13" t="str">
        <f t="shared" si="7"/>
        <v/>
      </c>
      <c r="BD82" s="13" t="str">
        <f t="shared" si="7"/>
        <v/>
      </c>
      <c r="BE82" s="13" t="str">
        <f t="shared" si="7"/>
        <v/>
      </c>
      <c r="BF82" s="13" t="str">
        <f t="shared" si="7"/>
        <v/>
      </c>
      <c r="BG82" s="13" t="str">
        <f t="shared" si="7"/>
        <v/>
      </c>
      <c r="BH82" s="13" t="str">
        <f t="shared" si="7"/>
        <v/>
      </c>
      <c r="BI82" s="13" t="str">
        <f t="shared" si="7"/>
        <v/>
      </c>
      <c r="BJ82" s="13" t="str">
        <f t="shared" si="7"/>
        <v/>
      </c>
      <c r="BK82" s="13" t="str">
        <f t="shared" si="7"/>
        <v/>
      </c>
      <c r="BL82" s="13" t="str">
        <f t="shared" si="7"/>
        <v/>
      </c>
      <c r="BM82" s="13" t="str">
        <f t="shared" si="7"/>
        <v/>
      </c>
      <c r="BN82" s="13" t="str">
        <f t="shared" si="7"/>
        <v/>
      </c>
      <c r="BO82" s="13" t="str">
        <f t="shared" si="7"/>
        <v/>
      </c>
      <c r="BP82" s="13" t="str">
        <f t="shared" si="7"/>
        <v/>
      </c>
      <c r="BQ82" s="13" t="str">
        <f t="shared" si="7"/>
        <v/>
      </c>
      <c r="BR82" s="13" t="str">
        <f t="shared" ref="BR82:CC97" si="8">IF(BR31&gt;0,IF(BR31&lt;5,"secret",""),"")</f>
        <v/>
      </c>
      <c r="BS82" s="13" t="str">
        <f t="shared" si="8"/>
        <v/>
      </c>
      <c r="BT82" s="13" t="str">
        <f t="shared" si="8"/>
        <v/>
      </c>
      <c r="BU82" s="13" t="str">
        <f t="shared" si="8"/>
        <v/>
      </c>
      <c r="BV82" s="13" t="str">
        <f t="shared" si="8"/>
        <v/>
      </c>
      <c r="BW82" s="13" t="str">
        <f t="shared" si="8"/>
        <v/>
      </c>
      <c r="BX82" s="13" t="str">
        <f t="shared" si="8"/>
        <v/>
      </c>
      <c r="BY82" s="13" t="str">
        <f t="shared" si="8"/>
        <v/>
      </c>
      <c r="BZ82" s="13" t="str">
        <f t="shared" si="8"/>
        <v/>
      </c>
      <c r="CA82" s="13" t="str">
        <f t="shared" si="8"/>
        <v/>
      </c>
      <c r="CB82" s="13" t="str">
        <f t="shared" si="8"/>
        <v/>
      </c>
      <c r="CC82" s="13" t="str">
        <f t="shared" si="8"/>
        <v/>
      </c>
    </row>
    <row r="83" spans="1:81" hidden="1" x14ac:dyDescent="0.35">
      <c r="E83" s="13" t="str">
        <f t="shared" ref="E83:T98" si="9">IF(E32&gt;0,IF(E32&lt;5,"secret",""),"")</f>
        <v/>
      </c>
      <c r="F83" s="13" t="str">
        <f t="shared" si="7"/>
        <v/>
      </c>
      <c r="G83" s="13" t="str">
        <f t="shared" si="7"/>
        <v/>
      </c>
      <c r="H83" s="13" t="str">
        <f t="shared" si="7"/>
        <v/>
      </c>
      <c r="I83" s="13" t="str">
        <f t="shared" si="7"/>
        <v/>
      </c>
      <c r="J83" s="13" t="str">
        <f t="shared" si="7"/>
        <v/>
      </c>
      <c r="K83" s="13" t="str">
        <f t="shared" si="7"/>
        <v/>
      </c>
      <c r="L83" s="13" t="str">
        <f t="shared" si="7"/>
        <v/>
      </c>
      <c r="M83" s="13" t="str">
        <f t="shared" si="7"/>
        <v/>
      </c>
      <c r="N83" s="13" t="str">
        <f t="shared" si="7"/>
        <v/>
      </c>
      <c r="O83" s="13" t="str">
        <f t="shared" si="7"/>
        <v/>
      </c>
      <c r="P83" s="13" t="str">
        <f t="shared" si="7"/>
        <v/>
      </c>
      <c r="Q83" s="13" t="str">
        <f t="shared" si="7"/>
        <v/>
      </c>
      <c r="R83" s="13" t="str">
        <f t="shared" si="7"/>
        <v/>
      </c>
      <c r="S83" s="13" t="str">
        <f t="shared" si="7"/>
        <v/>
      </c>
      <c r="T83" s="13" t="str">
        <f t="shared" si="7"/>
        <v/>
      </c>
      <c r="U83" s="13" t="str">
        <f t="shared" si="7"/>
        <v/>
      </c>
      <c r="V83" s="13" t="str">
        <f t="shared" si="7"/>
        <v/>
      </c>
      <c r="W83" s="13" t="str">
        <f t="shared" si="7"/>
        <v/>
      </c>
      <c r="X83" s="13" t="str">
        <f t="shared" si="7"/>
        <v/>
      </c>
      <c r="Y83" s="13" t="str">
        <f t="shared" si="7"/>
        <v/>
      </c>
      <c r="Z83" s="13" t="str">
        <f t="shared" si="7"/>
        <v/>
      </c>
      <c r="AA83" s="13" t="str">
        <f t="shared" si="7"/>
        <v/>
      </c>
      <c r="AB83" s="13" t="str">
        <f t="shared" si="7"/>
        <v/>
      </c>
      <c r="AC83" s="13" t="str">
        <f t="shared" si="7"/>
        <v/>
      </c>
      <c r="AD83" s="13" t="str">
        <f t="shared" si="7"/>
        <v/>
      </c>
      <c r="AE83" s="13" t="str">
        <f t="shared" si="7"/>
        <v/>
      </c>
      <c r="AF83" s="13" t="str">
        <f t="shared" si="7"/>
        <v/>
      </c>
      <c r="AG83" s="13" t="str">
        <f t="shared" si="7"/>
        <v/>
      </c>
      <c r="AH83" s="13" t="str">
        <f t="shared" si="7"/>
        <v/>
      </c>
      <c r="AI83" s="13" t="str">
        <f t="shared" si="7"/>
        <v/>
      </c>
      <c r="AJ83" s="13" t="str">
        <f t="shared" si="7"/>
        <v/>
      </c>
      <c r="AK83" s="13" t="str">
        <f t="shared" si="7"/>
        <v/>
      </c>
      <c r="AL83" s="13" t="str">
        <f t="shared" si="7"/>
        <v/>
      </c>
      <c r="AM83" s="13" t="str">
        <f t="shared" si="7"/>
        <v/>
      </c>
      <c r="AN83" s="13" t="str">
        <f t="shared" si="7"/>
        <v/>
      </c>
      <c r="AO83" s="13" t="str">
        <f t="shared" si="7"/>
        <v/>
      </c>
      <c r="AP83" s="13" t="str">
        <f t="shared" si="7"/>
        <v/>
      </c>
      <c r="AQ83" s="13" t="str">
        <f t="shared" si="7"/>
        <v/>
      </c>
      <c r="AR83" s="13" t="str">
        <f t="shared" si="7"/>
        <v/>
      </c>
      <c r="AS83" s="13" t="str">
        <f t="shared" si="7"/>
        <v/>
      </c>
      <c r="AT83" s="13" t="str">
        <f t="shared" si="7"/>
        <v/>
      </c>
      <c r="AU83" s="13" t="str">
        <f t="shared" si="7"/>
        <v/>
      </c>
      <c r="AV83" s="13" t="str">
        <f t="shared" si="7"/>
        <v/>
      </c>
      <c r="AW83" s="13" t="str">
        <f t="shared" si="7"/>
        <v/>
      </c>
      <c r="AX83" s="13" t="str">
        <f t="shared" si="7"/>
        <v/>
      </c>
      <c r="AY83" s="13" t="str">
        <f t="shared" si="7"/>
        <v/>
      </c>
      <c r="AZ83" s="13" t="str">
        <f t="shared" si="7"/>
        <v/>
      </c>
      <c r="BA83" s="13" t="str">
        <f t="shared" si="7"/>
        <v/>
      </c>
      <c r="BB83" s="13" t="str">
        <f t="shared" si="7"/>
        <v/>
      </c>
      <c r="BC83" s="13" t="str">
        <f t="shared" si="7"/>
        <v/>
      </c>
      <c r="BD83" s="13" t="str">
        <f t="shared" si="7"/>
        <v/>
      </c>
      <c r="BE83" s="13" t="str">
        <f t="shared" si="7"/>
        <v/>
      </c>
      <c r="BF83" s="13" t="str">
        <f t="shared" si="7"/>
        <v/>
      </c>
      <c r="BG83" s="13" t="str">
        <f t="shared" si="7"/>
        <v/>
      </c>
      <c r="BH83" s="13" t="str">
        <f t="shared" si="7"/>
        <v/>
      </c>
      <c r="BI83" s="13" t="str">
        <f t="shared" si="7"/>
        <v/>
      </c>
      <c r="BJ83" s="13" t="str">
        <f t="shared" si="7"/>
        <v/>
      </c>
      <c r="BK83" s="13" t="str">
        <f t="shared" si="7"/>
        <v/>
      </c>
      <c r="BL83" s="13" t="str">
        <f t="shared" si="7"/>
        <v/>
      </c>
      <c r="BM83" s="13" t="str">
        <f t="shared" si="7"/>
        <v/>
      </c>
      <c r="BN83" s="13" t="str">
        <f t="shared" si="7"/>
        <v/>
      </c>
      <c r="BO83" s="13" t="str">
        <f t="shared" si="7"/>
        <v/>
      </c>
      <c r="BP83" s="13" t="str">
        <f t="shared" si="7"/>
        <v/>
      </c>
      <c r="BQ83" s="13" t="str">
        <f t="shared" si="7"/>
        <v/>
      </c>
      <c r="BR83" s="13" t="str">
        <f t="shared" si="8"/>
        <v/>
      </c>
      <c r="BS83" s="13" t="str">
        <f t="shared" si="8"/>
        <v/>
      </c>
      <c r="BT83" s="13" t="str">
        <f t="shared" si="8"/>
        <v/>
      </c>
      <c r="BU83" s="13" t="str">
        <f t="shared" si="8"/>
        <v/>
      </c>
      <c r="BV83" s="13" t="str">
        <f t="shared" si="8"/>
        <v/>
      </c>
      <c r="BW83" s="13" t="str">
        <f t="shared" si="8"/>
        <v/>
      </c>
      <c r="BX83" s="13" t="str">
        <f t="shared" si="8"/>
        <v/>
      </c>
      <c r="BY83" s="13" t="str">
        <f t="shared" si="8"/>
        <v/>
      </c>
      <c r="BZ83" s="13" t="str">
        <f t="shared" si="8"/>
        <v/>
      </c>
      <c r="CA83" s="13" t="str">
        <f t="shared" si="8"/>
        <v/>
      </c>
      <c r="CB83" s="13" t="str">
        <f t="shared" si="8"/>
        <v/>
      </c>
      <c r="CC83" s="13" t="str">
        <f t="shared" si="8"/>
        <v/>
      </c>
    </row>
    <row r="84" spans="1:81" hidden="1" x14ac:dyDescent="0.35">
      <c r="E84" s="13" t="str">
        <f t="shared" si="9"/>
        <v/>
      </c>
      <c r="F84" s="13" t="str">
        <f t="shared" si="7"/>
        <v/>
      </c>
      <c r="G84" s="13" t="str">
        <f t="shared" si="7"/>
        <v/>
      </c>
      <c r="H84" s="13" t="str">
        <f t="shared" si="7"/>
        <v/>
      </c>
      <c r="I84" s="13" t="str">
        <f t="shared" si="7"/>
        <v/>
      </c>
      <c r="J84" s="13" t="str">
        <f t="shared" si="7"/>
        <v/>
      </c>
      <c r="K84" s="13" t="str">
        <f t="shared" si="7"/>
        <v/>
      </c>
      <c r="L84" s="13" t="str">
        <f t="shared" si="7"/>
        <v/>
      </c>
      <c r="M84" s="13" t="str">
        <f t="shared" si="7"/>
        <v/>
      </c>
      <c r="N84" s="13" t="str">
        <f t="shared" si="7"/>
        <v/>
      </c>
      <c r="O84" s="13" t="str">
        <f t="shared" si="7"/>
        <v/>
      </c>
      <c r="P84" s="13" t="str">
        <f t="shared" si="7"/>
        <v/>
      </c>
      <c r="Q84" s="13" t="str">
        <f t="shared" si="7"/>
        <v/>
      </c>
      <c r="R84" s="13" t="str">
        <f t="shared" si="7"/>
        <v/>
      </c>
      <c r="S84" s="13" t="str">
        <f t="shared" si="7"/>
        <v/>
      </c>
      <c r="T84" s="13" t="str">
        <f t="shared" si="7"/>
        <v/>
      </c>
      <c r="U84" s="13" t="str">
        <f t="shared" si="7"/>
        <v/>
      </c>
      <c r="V84" s="13" t="str">
        <f t="shared" si="7"/>
        <v/>
      </c>
      <c r="W84" s="13" t="str">
        <f t="shared" si="7"/>
        <v/>
      </c>
      <c r="X84" s="13" t="str">
        <f t="shared" si="7"/>
        <v/>
      </c>
      <c r="Y84" s="13" t="str">
        <f t="shared" si="7"/>
        <v/>
      </c>
      <c r="Z84" s="13" t="str">
        <f t="shared" si="7"/>
        <v/>
      </c>
      <c r="AA84" s="13" t="str">
        <f t="shared" si="7"/>
        <v/>
      </c>
      <c r="AB84" s="13" t="str">
        <f t="shared" si="7"/>
        <v/>
      </c>
      <c r="AC84" s="13" t="str">
        <f t="shared" si="7"/>
        <v/>
      </c>
      <c r="AD84" s="13" t="str">
        <f t="shared" si="7"/>
        <v/>
      </c>
      <c r="AE84" s="13" t="str">
        <f t="shared" si="7"/>
        <v/>
      </c>
      <c r="AF84" s="13" t="str">
        <f t="shared" si="7"/>
        <v/>
      </c>
      <c r="AG84" s="13" t="str">
        <f t="shared" si="7"/>
        <v/>
      </c>
      <c r="AH84" s="13" t="str">
        <f t="shared" si="7"/>
        <v/>
      </c>
      <c r="AI84" s="13" t="str">
        <f t="shared" si="7"/>
        <v/>
      </c>
      <c r="AJ84" s="13" t="str">
        <f t="shared" si="7"/>
        <v/>
      </c>
      <c r="AK84" s="13" t="str">
        <f t="shared" si="7"/>
        <v/>
      </c>
      <c r="AL84" s="13" t="str">
        <f t="shared" si="7"/>
        <v/>
      </c>
      <c r="AM84" s="13" t="str">
        <f t="shared" si="7"/>
        <v/>
      </c>
      <c r="AN84" s="13" t="str">
        <f t="shared" si="7"/>
        <v/>
      </c>
      <c r="AO84" s="13" t="str">
        <f t="shared" si="7"/>
        <v/>
      </c>
      <c r="AP84" s="13" t="str">
        <f t="shared" si="7"/>
        <v/>
      </c>
      <c r="AQ84" s="13" t="str">
        <f t="shared" si="7"/>
        <v/>
      </c>
      <c r="AR84" s="13" t="str">
        <f t="shared" si="7"/>
        <v/>
      </c>
      <c r="AS84" s="13" t="str">
        <f t="shared" si="7"/>
        <v/>
      </c>
      <c r="AT84" s="13" t="str">
        <f t="shared" si="7"/>
        <v/>
      </c>
      <c r="AU84" s="13" t="str">
        <f t="shared" si="7"/>
        <v/>
      </c>
      <c r="AV84" s="13" t="str">
        <f t="shared" si="7"/>
        <v/>
      </c>
      <c r="AW84" s="13" t="str">
        <f t="shared" si="7"/>
        <v/>
      </c>
      <c r="AX84" s="13" t="str">
        <f t="shared" si="7"/>
        <v/>
      </c>
      <c r="AY84" s="13" t="str">
        <f t="shared" si="7"/>
        <v/>
      </c>
      <c r="AZ84" s="13" t="str">
        <f t="shared" si="7"/>
        <v/>
      </c>
      <c r="BA84" s="13" t="str">
        <f t="shared" si="7"/>
        <v/>
      </c>
      <c r="BB84" s="13" t="str">
        <f t="shared" si="7"/>
        <v/>
      </c>
      <c r="BC84" s="13" t="str">
        <f t="shared" si="7"/>
        <v/>
      </c>
      <c r="BD84" s="13" t="str">
        <f t="shared" si="7"/>
        <v/>
      </c>
      <c r="BE84" s="13" t="str">
        <f t="shared" si="7"/>
        <v/>
      </c>
      <c r="BF84" s="13" t="str">
        <f t="shared" si="7"/>
        <v/>
      </c>
      <c r="BG84" s="13" t="str">
        <f t="shared" si="7"/>
        <v/>
      </c>
      <c r="BH84" s="13" t="str">
        <f t="shared" si="7"/>
        <v/>
      </c>
      <c r="BI84" s="13" t="str">
        <f t="shared" si="7"/>
        <v/>
      </c>
      <c r="BJ84" s="13" t="str">
        <f t="shared" si="7"/>
        <v/>
      </c>
      <c r="BK84" s="13" t="str">
        <f t="shared" si="7"/>
        <v/>
      </c>
      <c r="BL84" s="13" t="str">
        <f t="shared" si="7"/>
        <v/>
      </c>
      <c r="BM84" s="13" t="str">
        <f t="shared" si="7"/>
        <v/>
      </c>
      <c r="BN84" s="13" t="str">
        <f t="shared" si="7"/>
        <v/>
      </c>
      <c r="BO84" s="13" t="str">
        <f t="shared" si="7"/>
        <v/>
      </c>
      <c r="BP84" s="13" t="str">
        <f t="shared" si="7"/>
        <v/>
      </c>
      <c r="BQ84" s="13" t="str">
        <f t="shared" si="7"/>
        <v/>
      </c>
      <c r="BR84" s="13" t="str">
        <f t="shared" si="8"/>
        <v/>
      </c>
      <c r="BS84" s="13" t="str">
        <f t="shared" si="8"/>
        <v/>
      </c>
      <c r="BT84" s="13" t="str">
        <f t="shared" si="8"/>
        <v/>
      </c>
      <c r="BU84" s="13" t="str">
        <f t="shared" si="8"/>
        <v/>
      </c>
      <c r="BV84" s="13" t="str">
        <f t="shared" si="8"/>
        <v/>
      </c>
      <c r="BW84" s="13" t="str">
        <f t="shared" si="8"/>
        <v/>
      </c>
      <c r="BX84" s="13" t="str">
        <f t="shared" si="8"/>
        <v/>
      </c>
      <c r="BY84" s="13" t="str">
        <f t="shared" si="8"/>
        <v/>
      </c>
      <c r="BZ84" s="13" t="str">
        <f t="shared" si="8"/>
        <v/>
      </c>
      <c r="CA84" s="13" t="str">
        <f t="shared" si="8"/>
        <v/>
      </c>
      <c r="CB84" s="13" t="str">
        <f t="shared" si="8"/>
        <v/>
      </c>
      <c r="CC84" s="13" t="str">
        <f t="shared" si="8"/>
        <v/>
      </c>
    </row>
    <row r="85" spans="1:81" hidden="1" x14ac:dyDescent="0.35">
      <c r="E85" s="13" t="str">
        <f t="shared" si="9"/>
        <v/>
      </c>
      <c r="F85" s="13" t="str">
        <f t="shared" si="7"/>
        <v/>
      </c>
      <c r="G85" s="13" t="str">
        <f t="shared" si="7"/>
        <v/>
      </c>
      <c r="H85" s="13" t="str">
        <f t="shared" si="7"/>
        <v/>
      </c>
      <c r="I85" s="13" t="str">
        <f t="shared" si="7"/>
        <v/>
      </c>
      <c r="J85" s="13" t="str">
        <f t="shared" si="7"/>
        <v/>
      </c>
      <c r="K85" s="13" t="str">
        <f t="shared" si="7"/>
        <v/>
      </c>
      <c r="L85" s="13" t="str">
        <f t="shared" si="7"/>
        <v/>
      </c>
      <c r="M85" s="13" t="str">
        <f t="shared" si="7"/>
        <v/>
      </c>
      <c r="N85" s="13" t="str">
        <f t="shared" si="7"/>
        <v/>
      </c>
      <c r="O85" s="13" t="str">
        <f t="shared" si="7"/>
        <v/>
      </c>
      <c r="P85" s="13" t="str">
        <f t="shared" si="7"/>
        <v/>
      </c>
      <c r="Q85" s="13" t="str">
        <f t="shared" si="7"/>
        <v/>
      </c>
      <c r="R85" s="13" t="str">
        <f t="shared" si="7"/>
        <v/>
      </c>
      <c r="S85" s="13" t="str">
        <f t="shared" si="7"/>
        <v/>
      </c>
      <c r="T85" s="13" t="str">
        <f t="shared" si="7"/>
        <v/>
      </c>
      <c r="U85" s="13" t="str">
        <f t="shared" si="7"/>
        <v/>
      </c>
      <c r="V85" s="13" t="str">
        <f t="shared" si="7"/>
        <v/>
      </c>
      <c r="W85" s="13" t="str">
        <f t="shared" si="7"/>
        <v/>
      </c>
      <c r="X85" s="13" t="str">
        <f t="shared" si="7"/>
        <v/>
      </c>
      <c r="Y85" s="13" t="str">
        <f t="shared" si="7"/>
        <v/>
      </c>
      <c r="Z85" s="13" t="str">
        <f t="shared" si="7"/>
        <v/>
      </c>
      <c r="AA85" s="13" t="str">
        <f t="shared" si="7"/>
        <v/>
      </c>
      <c r="AB85" s="13" t="str">
        <f t="shared" si="7"/>
        <v/>
      </c>
      <c r="AC85" s="13" t="str">
        <f t="shared" si="7"/>
        <v/>
      </c>
      <c r="AD85" s="13" t="str">
        <f t="shared" si="7"/>
        <v/>
      </c>
      <c r="AE85" s="13" t="str">
        <f t="shared" si="7"/>
        <v/>
      </c>
      <c r="AF85" s="13" t="str">
        <f t="shared" si="7"/>
        <v/>
      </c>
      <c r="AG85" s="13" t="str">
        <f t="shared" si="7"/>
        <v/>
      </c>
      <c r="AH85" s="13" t="str">
        <f t="shared" si="7"/>
        <v/>
      </c>
      <c r="AI85" s="13" t="str">
        <f t="shared" si="7"/>
        <v/>
      </c>
      <c r="AJ85" s="13" t="str">
        <f t="shared" si="7"/>
        <v/>
      </c>
      <c r="AK85" s="13" t="str">
        <f t="shared" si="7"/>
        <v/>
      </c>
      <c r="AL85" s="13" t="str">
        <f t="shared" si="7"/>
        <v/>
      </c>
      <c r="AM85" s="13" t="str">
        <f t="shared" si="7"/>
        <v/>
      </c>
      <c r="AN85" s="13" t="str">
        <f t="shared" si="7"/>
        <v/>
      </c>
      <c r="AO85" s="13" t="str">
        <f t="shared" si="7"/>
        <v/>
      </c>
      <c r="AP85" s="13" t="str">
        <f t="shared" si="7"/>
        <v/>
      </c>
      <c r="AQ85" s="13" t="str">
        <f t="shared" si="7"/>
        <v/>
      </c>
      <c r="AR85" s="13" t="str">
        <f t="shared" si="7"/>
        <v/>
      </c>
      <c r="AS85" s="13" t="str">
        <f t="shared" si="7"/>
        <v/>
      </c>
      <c r="AT85" s="13" t="str">
        <f t="shared" si="7"/>
        <v/>
      </c>
      <c r="AU85" s="13" t="str">
        <f t="shared" si="7"/>
        <v/>
      </c>
      <c r="AV85" s="13" t="str">
        <f t="shared" si="7"/>
        <v/>
      </c>
      <c r="AW85" s="13" t="str">
        <f t="shared" si="7"/>
        <v/>
      </c>
      <c r="AX85" s="13" t="str">
        <f t="shared" si="7"/>
        <v/>
      </c>
      <c r="AY85" s="13" t="str">
        <f t="shared" si="7"/>
        <v/>
      </c>
      <c r="AZ85" s="13" t="str">
        <f t="shared" si="7"/>
        <v/>
      </c>
      <c r="BA85" s="13" t="str">
        <f t="shared" si="7"/>
        <v/>
      </c>
      <c r="BB85" s="13" t="str">
        <f t="shared" si="7"/>
        <v/>
      </c>
      <c r="BC85" s="13" t="str">
        <f t="shared" si="7"/>
        <v/>
      </c>
      <c r="BD85" s="13" t="str">
        <f t="shared" si="7"/>
        <v/>
      </c>
      <c r="BE85" s="13" t="str">
        <f t="shared" si="7"/>
        <v/>
      </c>
      <c r="BF85" s="13" t="str">
        <f t="shared" si="7"/>
        <v/>
      </c>
      <c r="BG85" s="13" t="str">
        <f t="shared" si="7"/>
        <v/>
      </c>
      <c r="BH85" s="13" t="str">
        <f t="shared" si="7"/>
        <v/>
      </c>
      <c r="BI85" s="13" t="str">
        <f t="shared" si="7"/>
        <v/>
      </c>
      <c r="BJ85" s="13" t="str">
        <f t="shared" si="7"/>
        <v/>
      </c>
      <c r="BK85" s="13" t="str">
        <f t="shared" si="7"/>
        <v/>
      </c>
      <c r="BL85" s="13" t="str">
        <f t="shared" si="7"/>
        <v/>
      </c>
      <c r="BM85" s="13" t="str">
        <f t="shared" si="7"/>
        <v/>
      </c>
      <c r="BN85" s="13" t="str">
        <f t="shared" si="7"/>
        <v/>
      </c>
      <c r="BO85" s="13" t="str">
        <f t="shared" si="7"/>
        <v/>
      </c>
      <c r="BP85" s="13" t="str">
        <f t="shared" si="7"/>
        <v/>
      </c>
      <c r="BQ85" s="13" t="str">
        <f t="shared" ref="BQ85" si="10">IF(BQ34&gt;0,IF(BQ34&lt;5,"secret",""),"")</f>
        <v/>
      </c>
      <c r="BR85" s="13" t="str">
        <f t="shared" si="8"/>
        <v/>
      </c>
      <c r="BS85" s="13" t="str">
        <f t="shared" si="8"/>
        <v/>
      </c>
      <c r="BT85" s="13" t="str">
        <f t="shared" si="8"/>
        <v/>
      </c>
      <c r="BU85" s="13" t="str">
        <f t="shared" si="8"/>
        <v/>
      </c>
      <c r="BV85" s="13" t="str">
        <f t="shared" si="8"/>
        <v/>
      </c>
      <c r="BW85" s="13" t="str">
        <f t="shared" si="8"/>
        <v/>
      </c>
      <c r="BX85" s="13" t="str">
        <f t="shared" si="8"/>
        <v/>
      </c>
      <c r="BY85" s="13" t="str">
        <f t="shared" si="8"/>
        <v/>
      </c>
      <c r="BZ85" s="13" t="str">
        <f t="shared" si="8"/>
        <v/>
      </c>
      <c r="CA85" s="13" t="str">
        <f t="shared" si="8"/>
        <v/>
      </c>
      <c r="CB85" s="13" t="str">
        <f t="shared" si="8"/>
        <v/>
      </c>
      <c r="CC85" s="13" t="str">
        <f t="shared" si="8"/>
        <v/>
      </c>
    </row>
    <row r="86" spans="1:81" hidden="1" x14ac:dyDescent="0.35">
      <c r="E86" s="13" t="str">
        <f t="shared" si="9"/>
        <v/>
      </c>
      <c r="F86" s="13" t="str">
        <f t="shared" si="9"/>
        <v/>
      </c>
      <c r="G86" s="13" t="str">
        <f t="shared" si="9"/>
        <v/>
      </c>
      <c r="H86" s="13" t="str">
        <f t="shared" si="9"/>
        <v/>
      </c>
      <c r="I86" s="13" t="str">
        <f t="shared" si="9"/>
        <v/>
      </c>
      <c r="J86" s="13" t="str">
        <f t="shared" si="9"/>
        <v/>
      </c>
      <c r="K86" s="13" t="str">
        <f t="shared" si="9"/>
        <v/>
      </c>
      <c r="L86" s="13" t="str">
        <f t="shared" si="9"/>
        <v/>
      </c>
      <c r="M86" s="13" t="str">
        <f t="shared" si="9"/>
        <v/>
      </c>
      <c r="N86" s="13" t="str">
        <f t="shared" si="9"/>
        <v/>
      </c>
      <c r="O86" s="13" t="str">
        <f t="shared" si="9"/>
        <v/>
      </c>
      <c r="P86" s="13" t="str">
        <f t="shared" si="9"/>
        <v/>
      </c>
      <c r="Q86" s="13" t="str">
        <f t="shared" si="9"/>
        <v/>
      </c>
      <c r="R86" s="13" t="str">
        <f t="shared" si="9"/>
        <v/>
      </c>
      <c r="S86" s="13" t="str">
        <f t="shared" si="9"/>
        <v/>
      </c>
      <c r="T86" s="13" t="str">
        <f t="shared" si="9"/>
        <v/>
      </c>
      <c r="U86" s="13" t="str">
        <f t="shared" ref="U86:BQ91" si="11">IF(U35&gt;0,IF(U35&lt;5,"secret",""),"")</f>
        <v/>
      </c>
      <c r="V86" s="13" t="str">
        <f t="shared" si="11"/>
        <v/>
      </c>
      <c r="W86" s="13" t="str">
        <f t="shared" si="11"/>
        <v/>
      </c>
      <c r="X86" s="13" t="str">
        <f t="shared" si="11"/>
        <v/>
      </c>
      <c r="Y86" s="13" t="str">
        <f t="shared" si="11"/>
        <v/>
      </c>
      <c r="Z86" s="13" t="str">
        <f t="shared" si="11"/>
        <v/>
      </c>
      <c r="AA86" s="13" t="str">
        <f t="shared" si="11"/>
        <v/>
      </c>
      <c r="AB86" s="13" t="str">
        <f t="shared" si="11"/>
        <v/>
      </c>
      <c r="AC86" s="13" t="str">
        <f t="shared" si="11"/>
        <v/>
      </c>
      <c r="AD86" s="13" t="str">
        <f t="shared" si="11"/>
        <v/>
      </c>
      <c r="AE86" s="13" t="str">
        <f t="shared" si="11"/>
        <v/>
      </c>
      <c r="AF86" s="13" t="str">
        <f t="shared" si="11"/>
        <v/>
      </c>
      <c r="AG86" s="13" t="str">
        <f t="shared" si="11"/>
        <v/>
      </c>
      <c r="AH86" s="13" t="str">
        <f t="shared" si="11"/>
        <v/>
      </c>
      <c r="AI86" s="13" t="str">
        <f t="shared" si="11"/>
        <v/>
      </c>
      <c r="AJ86" s="13" t="str">
        <f t="shared" si="11"/>
        <v/>
      </c>
      <c r="AK86" s="13" t="str">
        <f t="shared" si="11"/>
        <v/>
      </c>
      <c r="AL86" s="13" t="str">
        <f t="shared" si="11"/>
        <v/>
      </c>
      <c r="AM86" s="13" t="str">
        <f t="shared" si="11"/>
        <v/>
      </c>
      <c r="AN86" s="13" t="str">
        <f t="shared" si="11"/>
        <v/>
      </c>
      <c r="AO86" s="13" t="str">
        <f t="shared" si="11"/>
        <v/>
      </c>
      <c r="AP86" s="13" t="str">
        <f t="shared" si="11"/>
        <v/>
      </c>
      <c r="AQ86" s="13" t="str">
        <f t="shared" si="11"/>
        <v/>
      </c>
      <c r="AR86" s="13" t="str">
        <f t="shared" si="11"/>
        <v/>
      </c>
      <c r="AS86" s="13" t="str">
        <f t="shared" si="11"/>
        <v/>
      </c>
      <c r="AT86" s="13" t="str">
        <f t="shared" si="11"/>
        <v/>
      </c>
      <c r="AU86" s="13" t="str">
        <f t="shared" si="11"/>
        <v/>
      </c>
      <c r="AV86" s="13" t="str">
        <f t="shared" si="11"/>
        <v/>
      </c>
      <c r="AW86" s="13" t="str">
        <f t="shared" si="11"/>
        <v/>
      </c>
      <c r="AX86" s="13" t="str">
        <f t="shared" si="11"/>
        <v/>
      </c>
      <c r="AY86" s="13" t="str">
        <f t="shared" si="11"/>
        <v/>
      </c>
      <c r="AZ86" s="13" t="str">
        <f t="shared" si="11"/>
        <v/>
      </c>
      <c r="BA86" s="13" t="str">
        <f t="shared" si="11"/>
        <v/>
      </c>
      <c r="BB86" s="13" t="str">
        <f t="shared" si="11"/>
        <v/>
      </c>
      <c r="BC86" s="13" t="str">
        <f t="shared" si="11"/>
        <v/>
      </c>
      <c r="BD86" s="13" t="str">
        <f t="shared" si="11"/>
        <v/>
      </c>
      <c r="BE86" s="13" t="str">
        <f t="shared" si="11"/>
        <v/>
      </c>
      <c r="BF86" s="13" t="str">
        <f t="shared" si="11"/>
        <v/>
      </c>
      <c r="BG86" s="13" t="str">
        <f t="shared" si="11"/>
        <v/>
      </c>
      <c r="BH86" s="13" t="str">
        <f t="shared" si="11"/>
        <v/>
      </c>
      <c r="BI86" s="13" t="str">
        <f t="shared" si="11"/>
        <v/>
      </c>
      <c r="BJ86" s="13" t="str">
        <f t="shared" si="11"/>
        <v/>
      </c>
      <c r="BK86" s="13" t="str">
        <f t="shared" si="11"/>
        <v/>
      </c>
      <c r="BL86" s="13" t="str">
        <f t="shared" si="11"/>
        <v/>
      </c>
      <c r="BM86" s="13" t="str">
        <f t="shared" si="11"/>
        <v/>
      </c>
      <c r="BN86" s="13" t="str">
        <f t="shared" si="11"/>
        <v/>
      </c>
      <c r="BO86" s="13" t="str">
        <f t="shared" si="11"/>
        <v/>
      </c>
      <c r="BP86" s="13" t="str">
        <f t="shared" si="11"/>
        <v/>
      </c>
      <c r="BQ86" s="13" t="str">
        <f t="shared" si="11"/>
        <v/>
      </c>
      <c r="BR86" s="13" t="str">
        <f t="shared" si="8"/>
        <v/>
      </c>
      <c r="BS86" s="13" t="str">
        <f t="shared" si="8"/>
        <v/>
      </c>
      <c r="BT86" s="13" t="str">
        <f t="shared" si="8"/>
        <v/>
      </c>
      <c r="BU86" s="13" t="str">
        <f t="shared" si="8"/>
        <v/>
      </c>
      <c r="BV86" s="13" t="str">
        <f t="shared" si="8"/>
        <v/>
      </c>
      <c r="BW86" s="13" t="str">
        <f t="shared" si="8"/>
        <v/>
      </c>
      <c r="BX86" s="13" t="str">
        <f t="shared" si="8"/>
        <v/>
      </c>
      <c r="BY86" s="13" t="str">
        <f t="shared" si="8"/>
        <v/>
      </c>
      <c r="BZ86" s="13" t="str">
        <f t="shared" si="8"/>
        <v/>
      </c>
      <c r="CA86" s="13" t="str">
        <f t="shared" si="8"/>
        <v/>
      </c>
      <c r="CB86" s="13" t="str">
        <f t="shared" si="8"/>
        <v/>
      </c>
      <c r="CC86" s="13" t="str">
        <f t="shared" si="8"/>
        <v/>
      </c>
    </row>
    <row r="87" spans="1:81" hidden="1" x14ac:dyDescent="0.35">
      <c r="E87" s="13" t="str">
        <f t="shared" si="9"/>
        <v/>
      </c>
      <c r="F87" s="13" t="str">
        <f t="shared" si="9"/>
        <v/>
      </c>
      <c r="G87" s="13" t="str">
        <f t="shared" si="9"/>
        <v/>
      </c>
      <c r="H87" s="13" t="str">
        <f t="shared" si="9"/>
        <v/>
      </c>
      <c r="I87" s="13" t="str">
        <f t="shared" si="9"/>
        <v/>
      </c>
      <c r="J87" s="13" t="str">
        <f t="shared" si="9"/>
        <v/>
      </c>
      <c r="K87" s="13" t="str">
        <f t="shared" si="9"/>
        <v/>
      </c>
      <c r="L87" s="13" t="str">
        <f t="shared" si="9"/>
        <v/>
      </c>
      <c r="M87" s="13" t="str">
        <f t="shared" si="9"/>
        <v/>
      </c>
      <c r="N87" s="13" t="str">
        <f t="shared" si="9"/>
        <v/>
      </c>
      <c r="O87" s="13" t="str">
        <f t="shared" si="9"/>
        <v/>
      </c>
      <c r="P87" s="13" t="str">
        <f t="shared" si="9"/>
        <v/>
      </c>
      <c r="Q87" s="13" t="str">
        <f t="shared" si="9"/>
        <v/>
      </c>
      <c r="R87" s="13" t="str">
        <f t="shared" si="9"/>
        <v/>
      </c>
      <c r="S87" s="13" t="str">
        <f t="shared" si="9"/>
        <v/>
      </c>
      <c r="T87" s="13" t="str">
        <f t="shared" si="9"/>
        <v/>
      </c>
      <c r="U87" s="13" t="str">
        <f t="shared" si="11"/>
        <v/>
      </c>
      <c r="V87" s="13" t="str">
        <f t="shared" si="11"/>
        <v/>
      </c>
      <c r="W87" s="13" t="str">
        <f t="shared" si="11"/>
        <v/>
      </c>
      <c r="X87" s="13" t="str">
        <f t="shared" si="11"/>
        <v/>
      </c>
      <c r="Y87" s="13" t="str">
        <f t="shared" si="11"/>
        <v/>
      </c>
      <c r="Z87" s="13" t="str">
        <f t="shared" si="11"/>
        <v/>
      </c>
      <c r="AA87" s="13" t="str">
        <f t="shared" si="11"/>
        <v/>
      </c>
      <c r="AB87" s="13" t="str">
        <f t="shared" si="11"/>
        <v/>
      </c>
      <c r="AC87" s="13" t="str">
        <f t="shared" si="11"/>
        <v/>
      </c>
      <c r="AD87" s="13" t="str">
        <f t="shared" si="11"/>
        <v/>
      </c>
      <c r="AE87" s="13" t="str">
        <f t="shared" si="11"/>
        <v/>
      </c>
      <c r="AF87" s="13" t="str">
        <f t="shared" si="11"/>
        <v/>
      </c>
      <c r="AG87" s="13" t="str">
        <f t="shared" si="11"/>
        <v/>
      </c>
      <c r="AH87" s="13" t="str">
        <f t="shared" si="11"/>
        <v/>
      </c>
      <c r="AI87" s="13" t="str">
        <f t="shared" si="11"/>
        <v/>
      </c>
      <c r="AJ87" s="13" t="str">
        <f t="shared" si="11"/>
        <v/>
      </c>
      <c r="AK87" s="13" t="str">
        <f t="shared" si="11"/>
        <v/>
      </c>
      <c r="AL87" s="13" t="str">
        <f t="shared" si="11"/>
        <v/>
      </c>
      <c r="AM87" s="13" t="str">
        <f t="shared" si="11"/>
        <v/>
      </c>
      <c r="AN87" s="13" t="str">
        <f t="shared" si="11"/>
        <v/>
      </c>
      <c r="AO87" s="13" t="str">
        <f t="shared" si="11"/>
        <v/>
      </c>
      <c r="AP87" s="13" t="str">
        <f t="shared" si="11"/>
        <v/>
      </c>
      <c r="AQ87" s="13" t="str">
        <f t="shared" si="11"/>
        <v/>
      </c>
      <c r="AR87" s="13" t="str">
        <f t="shared" si="11"/>
        <v/>
      </c>
      <c r="AS87" s="13" t="str">
        <f t="shared" si="11"/>
        <v/>
      </c>
      <c r="AT87" s="13" t="str">
        <f t="shared" si="11"/>
        <v/>
      </c>
      <c r="AU87" s="13" t="str">
        <f t="shared" si="11"/>
        <v/>
      </c>
      <c r="AV87" s="13" t="str">
        <f t="shared" si="11"/>
        <v/>
      </c>
      <c r="AW87" s="13" t="str">
        <f t="shared" si="11"/>
        <v/>
      </c>
      <c r="AX87" s="13" t="str">
        <f t="shared" si="11"/>
        <v/>
      </c>
      <c r="AY87" s="13" t="str">
        <f t="shared" si="11"/>
        <v/>
      </c>
      <c r="AZ87" s="13" t="str">
        <f t="shared" si="11"/>
        <v/>
      </c>
      <c r="BA87" s="13" t="str">
        <f t="shared" si="11"/>
        <v/>
      </c>
      <c r="BB87" s="13" t="str">
        <f t="shared" si="11"/>
        <v/>
      </c>
      <c r="BC87" s="13" t="str">
        <f t="shared" si="11"/>
        <v/>
      </c>
      <c r="BD87" s="13" t="str">
        <f t="shared" si="11"/>
        <v/>
      </c>
      <c r="BE87" s="13" t="str">
        <f t="shared" si="11"/>
        <v/>
      </c>
      <c r="BF87" s="13" t="str">
        <f t="shared" si="11"/>
        <v/>
      </c>
      <c r="BG87" s="13" t="str">
        <f t="shared" si="11"/>
        <v/>
      </c>
      <c r="BH87" s="13" t="str">
        <f t="shared" si="11"/>
        <v/>
      </c>
      <c r="BI87" s="13" t="str">
        <f t="shared" si="11"/>
        <v/>
      </c>
      <c r="BJ87" s="13" t="str">
        <f t="shared" si="11"/>
        <v/>
      </c>
      <c r="BK87" s="13" t="str">
        <f t="shared" si="11"/>
        <v/>
      </c>
      <c r="BL87" s="13" t="str">
        <f t="shared" si="11"/>
        <v/>
      </c>
      <c r="BM87" s="13" t="str">
        <f t="shared" si="11"/>
        <v/>
      </c>
      <c r="BN87" s="13" t="str">
        <f t="shared" si="11"/>
        <v/>
      </c>
      <c r="BO87" s="13" t="str">
        <f t="shared" si="11"/>
        <v/>
      </c>
      <c r="BP87" s="13" t="str">
        <f t="shared" si="11"/>
        <v/>
      </c>
      <c r="BQ87" s="13" t="str">
        <f t="shared" si="11"/>
        <v/>
      </c>
      <c r="BR87" s="13" t="str">
        <f t="shared" si="8"/>
        <v/>
      </c>
      <c r="BS87" s="13" t="str">
        <f t="shared" si="8"/>
        <v/>
      </c>
      <c r="BT87" s="13" t="str">
        <f t="shared" si="8"/>
        <v/>
      </c>
      <c r="BU87" s="13" t="str">
        <f t="shared" si="8"/>
        <v/>
      </c>
      <c r="BV87" s="13" t="str">
        <f t="shared" si="8"/>
        <v/>
      </c>
      <c r="BW87" s="13" t="str">
        <f t="shared" si="8"/>
        <v/>
      </c>
      <c r="BX87" s="13" t="str">
        <f t="shared" si="8"/>
        <v/>
      </c>
      <c r="BY87" s="13" t="str">
        <f t="shared" si="8"/>
        <v/>
      </c>
      <c r="BZ87" s="13" t="str">
        <f t="shared" si="8"/>
        <v/>
      </c>
      <c r="CA87" s="13" t="str">
        <f t="shared" si="8"/>
        <v/>
      </c>
      <c r="CB87" s="13" t="str">
        <f t="shared" si="8"/>
        <v/>
      </c>
      <c r="CC87" s="13" t="str">
        <f t="shared" si="8"/>
        <v/>
      </c>
    </row>
    <row r="88" spans="1:81" hidden="1" x14ac:dyDescent="0.35">
      <c r="E88" s="13" t="str">
        <f t="shared" si="9"/>
        <v/>
      </c>
      <c r="F88" s="13" t="str">
        <f t="shared" si="9"/>
        <v/>
      </c>
      <c r="G88" s="13" t="str">
        <f t="shared" si="9"/>
        <v/>
      </c>
      <c r="H88" s="13" t="str">
        <f t="shared" si="9"/>
        <v/>
      </c>
      <c r="I88" s="13" t="str">
        <f t="shared" si="9"/>
        <v/>
      </c>
      <c r="J88" s="13" t="str">
        <f t="shared" si="9"/>
        <v/>
      </c>
      <c r="K88" s="13" t="str">
        <f t="shared" si="9"/>
        <v/>
      </c>
      <c r="L88" s="13" t="str">
        <f t="shared" si="9"/>
        <v/>
      </c>
      <c r="M88" s="13" t="str">
        <f t="shared" si="9"/>
        <v/>
      </c>
      <c r="N88" s="13" t="str">
        <f t="shared" si="9"/>
        <v/>
      </c>
      <c r="O88" s="13" t="str">
        <f t="shared" si="9"/>
        <v/>
      </c>
      <c r="P88" s="13" t="str">
        <f t="shared" si="9"/>
        <v/>
      </c>
      <c r="Q88" s="13" t="str">
        <f t="shared" si="9"/>
        <v/>
      </c>
      <c r="R88" s="13" t="str">
        <f t="shared" si="9"/>
        <v/>
      </c>
      <c r="S88" s="13" t="str">
        <f t="shared" si="9"/>
        <v/>
      </c>
      <c r="T88" s="13" t="str">
        <f t="shared" si="9"/>
        <v/>
      </c>
      <c r="U88" s="13" t="str">
        <f t="shared" si="11"/>
        <v/>
      </c>
      <c r="V88" s="13" t="str">
        <f t="shared" si="11"/>
        <v/>
      </c>
      <c r="W88" s="13" t="str">
        <f t="shared" si="11"/>
        <v/>
      </c>
      <c r="X88" s="13" t="str">
        <f t="shared" si="11"/>
        <v/>
      </c>
      <c r="Y88" s="13" t="str">
        <f t="shared" si="11"/>
        <v/>
      </c>
      <c r="Z88" s="13" t="str">
        <f t="shared" si="11"/>
        <v/>
      </c>
      <c r="AA88" s="13" t="str">
        <f t="shared" si="11"/>
        <v/>
      </c>
      <c r="AB88" s="13" t="str">
        <f t="shared" si="11"/>
        <v/>
      </c>
      <c r="AC88" s="13" t="str">
        <f t="shared" si="11"/>
        <v/>
      </c>
      <c r="AD88" s="13" t="str">
        <f t="shared" si="11"/>
        <v/>
      </c>
      <c r="AE88" s="13" t="str">
        <f t="shared" si="11"/>
        <v/>
      </c>
      <c r="AF88" s="13" t="str">
        <f t="shared" si="11"/>
        <v/>
      </c>
      <c r="AG88" s="13" t="str">
        <f t="shared" si="11"/>
        <v/>
      </c>
      <c r="AH88" s="13" t="str">
        <f t="shared" si="11"/>
        <v/>
      </c>
      <c r="AI88" s="13" t="str">
        <f t="shared" si="11"/>
        <v/>
      </c>
      <c r="AJ88" s="13" t="str">
        <f t="shared" si="11"/>
        <v/>
      </c>
      <c r="AK88" s="13" t="str">
        <f t="shared" si="11"/>
        <v/>
      </c>
      <c r="AL88" s="13" t="str">
        <f t="shared" si="11"/>
        <v/>
      </c>
      <c r="AM88" s="13" t="str">
        <f t="shared" si="11"/>
        <v/>
      </c>
      <c r="AN88" s="13" t="str">
        <f t="shared" si="11"/>
        <v/>
      </c>
      <c r="AO88" s="13" t="str">
        <f t="shared" si="11"/>
        <v/>
      </c>
      <c r="AP88" s="13" t="str">
        <f t="shared" si="11"/>
        <v/>
      </c>
      <c r="AQ88" s="13" t="str">
        <f t="shared" si="11"/>
        <v/>
      </c>
      <c r="AR88" s="13" t="str">
        <f t="shared" si="11"/>
        <v/>
      </c>
      <c r="AS88" s="13" t="str">
        <f t="shared" si="11"/>
        <v/>
      </c>
      <c r="AT88" s="13" t="str">
        <f t="shared" si="11"/>
        <v/>
      </c>
      <c r="AU88" s="13" t="str">
        <f t="shared" si="11"/>
        <v/>
      </c>
      <c r="AV88" s="13" t="str">
        <f t="shared" si="11"/>
        <v/>
      </c>
      <c r="AW88" s="13" t="str">
        <f t="shared" si="11"/>
        <v/>
      </c>
      <c r="AX88" s="13" t="str">
        <f t="shared" si="11"/>
        <v/>
      </c>
      <c r="AY88" s="13" t="str">
        <f t="shared" si="11"/>
        <v/>
      </c>
      <c r="AZ88" s="13" t="str">
        <f t="shared" si="11"/>
        <v/>
      </c>
      <c r="BA88" s="13" t="str">
        <f t="shared" si="11"/>
        <v/>
      </c>
      <c r="BB88" s="13" t="str">
        <f t="shared" si="11"/>
        <v/>
      </c>
      <c r="BC88" s="13" t="str">
        <f t="shared" si="11"/>
        <v/>
      </c>
      <c r="BD88" s="13" t="str">
        <f t="shared" si="11"/>
        <v/>
      </c>
      <c r="BE88" s="13" t="str">
        <f t="shared" si="11"/>
        <v/>
      </c>
      <c r="BF88" s="13" t="str">
        <f t="shared" si="11"/>
        <v/>
      </c>
      <c r="BG88" s="13" t="str">
        <f t="shared" si="11"/>
        <v/>
      </c>
      <c r="BH88" s="13" t="str">
        <f t="shared" si="11"/>
        <v/>
      </c>
      <c r="BI88" s="13" t="str">
        <f t="shared" si="11"/>
        <v/>
      </c>
      <c r="BJ88" s="13" t="str">
        <f t="shared" si="11"/>
        <v/>
      </c>
      <c r="BK88" s="13" t="str">
        <f t="shared" si="11"/>
        <v/>
      </c>
      <c r="BL88" s="13" t="str">
        <f t="shared" si="11"/>
        <v/>
      </c>
      <c r="BM88" s="13" t="str">
        <f t="shared" si="11"/>
        <v/>
      </c>
      <c r="BN88" s="13" t="str">
        <f t="shared" si="11"/>
        <v/>
      </c>
      <c r="BO88" s="13" t="str">
        <f t="shared" si="11"/>
        <v/>
      </c>
      <c r="BP88" s="13" t="str">
        <f t="shared" si="11"/>
        <v/>
      </c>
      <c r="BQ88" s="13" t="str">
        <f t="shared" si="11"/>
        <v/>
      </c>
      <c r="BR88" s="13" t="str">
        <f t="shared" si="8"/>
        <v/>
      </c>
      <c r="BS88" s="13" t="str">
        <f t="shared" si="8"/>
        <v/>
      </c>
      <c r="BT88" s="13" t="str">
        <f t="shared" si="8"/>
        <v/>
      </c>
      <c r="BU88" s="13" t="str">
        <f t="shared" si="8"/>
        <v/>
      </c>
      <c r="BV88" s="13" t="str">
        <f t="shared" si="8"/>
        <v/>
      </c>
      <c r="BW88" s="13" t="str">
        <f t="shared" si="8"/>
        <v/>
      </c>
      <c r="BX88" s="13" t="str">
        <f t="shared" si="8"/>
        <v/>
      </c>
      <c r="BY88" s="13" t="str">
        <f t="shared" si="8"/>
        <v/>
      </c>
      <c r="BZ88" s="13" t="str">
        <f t="shared" si="8"/>
        <v/>
      </c>
      <c r="CA88" s="13" t="str">
        <f t="shared" si="8"/>
        <v/>
      </c>
      <c r="CB88" s="13" t="str">
        <f t="shared" si="8"/>
        <v/>
      </c>
      <c r="CC88" s="13" t="str">
        <f t="shared" si="8"/>
        <v/>
      </c>
    </row>
    <row r="89" spans="1:81" hidden="1" x14ac:dyDescent="0.35">
      <c r="E89" s="13" t="str">
        <f t="shared" si="9"/>
        <v/>
      </c>
      <c r="F89" s="13" t="str">
        <f t="shared" si="9"/>
        <v/>
      </c>
      <c r="G89" s="13" t="str">
        <f t="shared" si="9"/>
        <v/>
      </c>
      <c r="H89" s="13" t="str">
        <f t="shared" si="9"/>
        <v/>
      </c>
      <c r="I89" s="13" t="str">
        <f t="shared" si="9"/>
        <v/>
      </c>
      <c r="J89" s="13" t="str">
        <f t="shared" si="9"/>
        <v/>
      </c>
      <c r="K89" s="13" t="str">
        <f t="shared" si="9"/>
        <v/>
      </c>
      <c r="L89" s="13" t="str">
        <f t="shared" si="9"/>
        <v/>
      </c>
      <c r="M89" s="13" t="str">
        <f t="shared" si="9"/>
        <v/>
      </c>
      <c r="N89" s="13" t="str">
        <f t="shared" si="9"/>
        <v/>
      </c>
      <c r="O89" s="13" t="str">
        <f t="shared" si="9"/>
        <v/>
      </c>
      <c r="P89" s="13" t="str">
        <f t="shared" si="9"/>
        <v/>
      </c>
      <c r="Q89" s="13" t="str">
        <f t="shared" si="9"/>
        <v/>
      </c>
      <c r="R89" s="13" t="str">
        <f t="shared" si="9"/>
        <v/>
      </c>
      <c r="S89" s="13" t="str">
        <f t="shared" si="9"/>
        <v/>
      </c>
      <c r="T89" s="13" t="str">
        <f t="shared" si="9"/>
        <v/>
      </c>
      <c r="U89" s="13" t="str">
        <f t="shared" si="11"/>
        <v/>
      </c>
      <c r="V89" s="13" t="str">
        <f t="shared" si="11"/>
        <v/>
      </c>
      <c r="W89" s="13" t="str">
        <f t="shared" si="11"/>
        <v/>
      </c>
      <c r="X89" s="13" t="str">
        <f t="shared" si="11"/>
        <v/>
      </c>
      <c r="Y89" s="13" t="str">
        <f t="shared" si="11"/>
        <v/>
      </c>
      <c r="Z89" s="13" t="str">
        <f t="shared" si="11"/>
        <v/>
      </c>
      <c r="AA89" s="13" t="str">
        <f t="shared" si="11"/>
        <v/>
      </c>
      <c r="AB89" s="13" t="str">
        <f t="shared" si="11"/>
        <v/>
      </c>
      <c r="AC89" s="13" t="str">
        <f t="shared" si="11"/>
        <v/>
      </c>
      <c r="AD89" s="13" t="str">
        <f t="shared" si="11"/>
        <v/>
      </c>
      <c r="AE89" s="13" t="str">
        <f t="shared" si="11"/>
        <v/>
      </c>
      <c r="AF89" s="13" t="str">
        <f t="shared" si="11"/>
        <v/>
      </c>
      <c r="AG89" s="13" t="str">
        <f t="shared" si="11"/>
        <v/>
      </c>
      <c r="AH89" s="13" t="str">
        <f t="shared" si="11"/>
        <v/>
      </c>
      <c r="AI89" s="13" t="str">
        <f t="shared" si="11"/>
        <v/>
      </c>
      <c r="AJ89" s="13" t="str">
        <f t="shared" si="11"/>
        <v/>
      </c>
      <c r="AK89" s="13" t="str">
        <f t="shared" si="11"/>
        <v/>
      </c>
      <c r="AL89" s="13" t="str">
        <f t="shared" si="11"/>
        <v/>
      </c>
      <c r="AM89" s="13" t="str">
        <f t="shared" si="11"/>
        <v/>
      </c>
      <c r="AN89" s="13" t="str">
        <f t="shared" si="11"/>
        <v/>
      </c>
      <c r="AO89" s="13" t="str">
        <f t="shared" si="11"/>
        <v/>
      </c>
      <c r="AP89" s="13" t="str">
        <f t="shared" si="11"/>
        <v/>
      </c>
      <c r="AQ89" s="13" t="str">
        <f t="shared" si="11"/>
        <v/>
      </c>
      <c r="AR89" s="13" t="str">
        <f t="shared" si="11"/>
        <v/>
      </c>
      <c r="AS89" s="13" t="str">
        <f t="shared" si="11"/>
        <v/>
      </c>
      <c r="AT89" s="13" t="str">
        <f t="shared" si="11"/>
        <v/>
      </c>
      <c r="AU89" s="13" t="str">
        <f t="shared" si="11"/>
        <v/>
      </c>
      <c r="AV89" s="13" t="str">
        <f t="shared" si="11"/>
        <v/>
      </c>
      <c r="AW89" s="13" t="str">
        <f t="shared" si="11"/>
        <v/>
      </c>
      <c r="AX89" s="13" t="str">
        <f t="shared" si="11"/>
        <v/>
      </c>
      <c r="AY89" s="13" t="str">
        <f t="shared" si="11"/>
        <v/>
      </c>
      <c r="AZ89" s="13" t="str">
        <f t="shared" si="11"/>
        <v/>
      </c>
      <c r="BA89" s="13" t="str">
        <f t="shared" si="11"/>
        <v/>
      </c>
      <c r="BB89" s="13" t="str">
        <f t="shared" si="11"/>
        <v/>
      </c>
      <c r="BC89" s="13" t="str">
        <f t="shared" si="11"/>
        <v/>
      </c>
      <c r="BD89" s="13" t="str">
        <f t="shared" si="11"/>
        <v/>
      </c>
      <c r="BE89" s="13" t="str">
        <f t="shared" si="11"/>
        <v/>
      </c>
      <c r="BF89" s="13" t="str">
        <f t="shared" si="11"/>
        <v/>
      </c>
      <c r="BG89" s="13" t="str">
        <f t="shared" si="11"/>
        <v/>
      </c>
      <c r="BH89" s="13" t="str">
        <f t="shared" si="11"/>
        <v/>
      </c>
      <c r="BI89" s="13" t="str">
        <f t="shared" si="11"/>
        <v/>
      </c>
      <c r="BJ89" s="13" t="str">
        <f t="shared" si="11"/>
        <v/>
      </c>
      <c r="BK89" s="13" t="str">
        <f t="shared" si="11"/>
        <v/>
      </c>
      <c r="BL89" s="13" t="str">
        <f t="shared" si="11"/>
        <v/>
      </c>
      <c r="BM89" s="13" t="str">
        <f t="shared" si="11"/>
        <v/>
      </c>
      <c r="BN89" s="13" t="str">
        <f t="shared" si="11"/>
        <v/>
      </c>
      <c r="BO89" s="13" t="str">
        <f t="shared" si="11"/>
        <v/>
      </c>
      <c r="BP89" s="13" t="str">
        <f t="shared" si="11"/>
        <v/>
      </c>
      <c r="BQ89" s="13" t="str">
        <f t="shared" si="11"/>
        <v/>
      </c>
      <c r="BR89" s="13" t="str">
        <f t="shared" si="8"/>
        <v/>
      </c>
      <c r="BS89" s="13" t="str">
        <f t="shared" si="8"/>
        <v/>
      </c>
      <c r="BT89" s="13" t="str">
        <f t="shared" si="8"/>
        <v/>
      </c>
      <c r="BU89" s="13" t="str">
        <f t="shared" si="8"/>
        <v/>
      </c>
      <c r="BV89" s="13" t="str">
        <f t="shared" si="8"/>
        <v/>
      </c>
      <c r="BW89" s="13" t="str">
        <f t="shared" si="8"/>
        <v/>
      </c>
      <c r="BX89" s="13" t="str">
        <f t="shared" si="8"/>
        <v/>
      </c>
      <c r="BY89" s="13" t="str">
        <f t="shared" si="8"/>
        <v/>
      </c>
      <c r="BZ89" s="13" t="str">
        <f t="shared" si="8"/>
        <v/>
      </c>
      <c r="CA89" s="13" t="str">
        <f t="shared" si="8"/>
        <v/>
      </c>
      <c r="CB89" s="13" t="str">
        <f t="shared" si="8"/>
        <v/>
      </c>
      <c r="CC89" s="13" t="str">
        <f t="shared" si="8"/>
        <v/>
      </c>
    </row>
    <row r="90" spans="1:81" hidden="1" x14ac:dyDescent="0.35">
      <c r="E90" s="13" t="str">
        <f t="shared" si="9"/>
        <v/>
      </c>
      <c r="F90" s="13" t="str">
        <f t="shared" si="9"/>
        <v/>
      </c>
      <c r="G90" s="13" t="str">
        <f t="shared" si="9"/>
        <v/>
      </c>
      <c r="H90" s="13" t="str">
        <f t="shared" si="9"/>
        <v/>
      </c>
      <c r="I90" s="13" t="str">
        <f t="shared" si="9"/>
        <v/>
      </c>
      <c r="J90" s="13" t="str">
        <f t="shared" si="9"/>
        <v/>
      </c>
      <c r="K90" s="13" t="str">
        <f t="shared" si="9"/>
        <v/>
      </c>
      <c r="L90" s="13" t="str">
        <f t="shared" si="9"/>
        <v/>
      </c>
      <c r="M90" s="13" t="str">
        <f t="shared" si="9"/>
        <v/>
      </c>
      <c r="N90" s="13" t="str">
        <f t="shared" si="9"/>
        <v/>
      </c>
      <c r="O90" s="13" t="str">
        <f t="shared" si="9"/>
        <v/>
      </c>
      <c r="P90" s="13" t="str">
        <f t="shared" si="9"/>
        <v/>
      </c>
      <c r="Q90" s="13" t="str">
        <f t="shared" si="9"/>
        <v/>
      </c>
      <c r="R90" s="13" t="str">
        <f t="shared" si="9"/>
        <v/>
      </c>
      <c r="S90" s="13" t="str">
        <f t="shared" si="9"/>
        <v/>
      </c>
      <c r="T90" s="13" t="str">
        <f t="shared" si="9"/>
        <v/>
      </c>
      <c r="U90" s="13" t="str">
        <f t="shared" si="11"/>
        <v/>
      </c>
      <c r="V90" s="13" t="str">
        <f t="shared" si="11"/>
        <v/>
      </c>
      <c r="W90" s="13" t="str">
        <f t="shared" si="11"/>
        <v/>
      </c>
      <c r="X90" s="13" t="str">
        <f t="shared" si="11"/>
        <v/>
      </c>
      <c r="Y90" s="13" t="str">
        <f t="shared" si="11"/>
        <v/>
      </c>
      <c r="Z90" s="13" t="str">
        <f t="shared" si="11"/>
        <v/>
      </c>
      <c r="AA90" s="13" t="str">
        <f t="shared" si="11"/>
        <v/>
      </c>
      <c r="AB90" s="13" t="str">
        <f t="shared" si="11"/>
        <v/>
      </c>
      <c r="AC90" s="13" t="str">
        <f t="shared" si="11"/>
        <v/>
      </c>
      <c r="AD90" s="13" t="str">
        <f t="shared" si="11"/>
        <v/>
      </c>
      <c r="AE90" s="13" t="str">
        <f t="shared" si="11"/>
        <v/>
      </c>
      <c r="AF90" s="13" t="str">
        <f t="shared" si="11"/>
        <v/>
      </c>
      <c r="AG90" s="13" t="str">
        <f t="shared" si="11"/>
        <v/>
      </c>
      <c r="AH90" s="13" t="str">
        <f t="shared" si="11"/>
        <v/>
      </c>
      <c r="AI90" s="13" t="str">
        <f t="shared" si="11"/>
        <v/>
      </c>
      <c r="AJ90" s="13" t="str">
        <f t="shared" si="11"/>
        <v/>
      </c>
      <c r="AK90" s="13" t="str">
        <f t="shared" si="11"/>
        <v/>
      </c>
      <c r="AL90" s="13" t="str">
        <f t="shared" si="11"/>
        <v/>
      </c>
      <c r="AM90" s="13" t="str">
        <f t="shared" si="11"/>
        <v/>
      </c>
      <c r="AN90" s="13" t="str">
        <f t="shared" si="11"/>
        <v/>
      </c>
      <c r="AO90" s="13" t="str">
        <f t="shared" si="11"/>
        <v/>
      </c>
      <c r="AP90" s="13" t="str">
        <f t="shared" si="11"/>
        <v/>
      </c>
      <c r="AQ90" s="13" t="str">
        <f t="shared" si="11"/>
        <v/>
      </c>
      <c r="AR90" s="13" t="str">
        <f t="shared" si="11"/>
        <v/>
      </c>
      <c r="AS90" s="13" t="str">
        <f t="shared" si="11"/>
        <v/>
      </c>
      <c r="AT90" s="13" t="str">
        <f t="shared" si="11"/>
        <v/>
      </c>
      <c r="AU90" s="13" t="str">
        <f t="shared" si="11"/>
        <v/>
      </c>
      <c r="AV90" s="13" t="str">
        <f t="shared" si="11"/>
        <v/>
      </c>
      <c r="AW90" s="13" t="str">
        <f t="shared" si="11"/>
        <v/>
      </c>
      <c r="AX90" s="13" t="str">
        <f t="shared" si="11"/>
        <v/>
      </c>
      <c r="AY90" s="13" t="str">
        <f t="shared" si="11"/>
        <v/>
      </c>
      <c r="AZ90" s="13" t="str">
        <f t="shared" si="11"/>
        <v/>
      </c>
      <c r="BA90" s="13" t="str">
        <f t="shared" si="11"/>
        <v/>
      </c>
      <c r="BB90" s="13" t="str">
        <f t="shared" si="11"/>
        <v/>
      </c>
      <c r="BC90" s="13" t="str">
        <f t="shared" si="11"/>
        <v/>
      </c>
      <c r="BD90" s="13" t="str">
        <f t="shared" si="11"/>
        <v/>
      </c>
      <c r="BE90" s="13" t="str">
        <f t="shared" si="11"/>
        <v/>
      </c>
      <c r="BF90" s="13" t="str">
        <f t="shared" si="11"/>
        <v/>
      </c>
      <c r="BG90" s="13" t="str">
        <f t="shared" si="11"/>
        <v/>
      </c>
      <c r="BH90" s="13" t="str">
        <f t="shared" si="11"/>
        <v/>
      </c>
      <c r="BI90" s="13" t="str">
        <f t="shared" si="11"/>
        <v/>
      </c>
      <c r="BJ90" s="13" t="str">
        <f t="shared" si="11"/>
        <v/>
      </c>
      <c r="BK90" s="13" t="str">
        <f t="shared" si="11"/>
        <v/>
      </c>
      <c r="BL90" s="13" t="str">
        <f t="shared" si="11"/>
        <v/>
      </c>
      <c r="BM90" s="13" t="str">
        <f t="shared" si="11"/>
        <v/>
      </c>
      <c r="BN90" s="13" t="str">
        <f t="shared" si="11"/>
        <v/>
      </c>
      <c r="BO90" s="13" t="str">
        <f t="shared" si="11"/>
        <v/>
      </c>
      <c r="BP90" s="13" t="str">
        <f t="shared" si="11"/>
        <v/>
      </c>
      <c r="BQ90" s="13" t="str">
        <f t="shared" si="11"/>
        <v/>
      </c>
      <c r="BR90" s="13" t="str">
        <f t="shared" si="8"/>
        <v/>
      </c>
      <c r="BS90" s="13" t="str">
        <f t="shared" si="8"/>
        <v/>
      </c>
      <c r="BT90" s="13" t="str">
        <f t="shared" si="8"/>
        <v/>
      </c>
      <c r="BU90" s="13" t="str">
        <f t="shared" si="8"/>
        <v/>
      </c>
      <c r="BV90" s="13" t="str">
        <f t="shared" si="8"/>
        <v/>
      </c>
      <c r="BW90" s="13" t="str">
        <f t="shared" si="8"/>
        <v/>
      </c>
      <c r="BX90" s="13" t="str">
        <f t="shared" si="8"/>
        <v/>
      </c>
      <c r="BY90" s="13" t="str">
        <f t="shared" si="8"/>
        <v/>
      </c>
      <c r="BZ90" s="13" t="str">
        <f t="shared" si="8"/>
        <v/>
      </c>
      <c r="CA90" s="13" t="str">
        <f t="shared" si="8"/>
        <v/>
      </c>
      <c r="CB90" s="13" t="str">
        <f t="shared" si="8"/>
        <v/>
      </c>
      <c r="CC90" s="13" t="str">
        <f t="shared" si="8"/>
        <v/>
      </c>
    </row>
    <row r="91" spans="1:81" hidden="1" x14ac:dyDescent="0.35">
      <c r="E91" s="13" t="str">
        <f t="shared" si="9"/>
        <v/>
      </c>
      <c r="F91" s="13" t="str">
        <f t="shared" si="9"/>
        <v/>
      </c>
      <c r="G91" s="13" t="str">
        <f t="shared" si="9"/>
        <v/>
      </c>
      <c r="H91" s="13" t="str">
        <f t="shared" si="9"/>
        <v/>
      </c>
      <c r="I91" s="13" t="str">
        <f t="shared" si="9"/>
        <v/>
      </c>
      <c r="J91" s="13" t="str">
        <f t="shared" si="9"/>
        <v/>
      </c>
      <c r="K91" s="13" t="str">
        <f t="shared" si="9"/>
        <v/>
      </c>
      <c r="L91" s="13" t="str">
        <f t="shared" si="9"/>
        <v/>
      </c>
      <c r="M91" s="13" t="str">
        <f t="shared" si="9"/>
        <v/>
      </c>
      <c r="N91" s="13" t="str">
        <f t="shared" si="9"/>
        <v/>
      </c>
      <c r="O91" s="13" t="str">
        <f t="shared" si="9"/>
        <v/>
      </c>
      <c r="P91" s="13" t="str">
        <f t="shared" si="9"/>
        <v/>
      </c>
      <c r="Q91" s="13" t="str">
        <f t="shared" si="9"/>
        <v/>
      </c>
      <c r="R91" s="13" t="str">
        <f t="shared" si="9"/>
        <v/>
      </c>
      <c r="S91" s="13" t="str">
        <f t="shared" si="9"/>
        <v/>
      </c>
      <c r="T91" s="13" t="str">
        <f t="shared" si="9"/>
        <v/>
      </c>
      <c r="U91" s="13" t="str">
        <f t="shared" si="11"/>
        <v/>
      </c>
      <c r="V91" s="13" t="str">
        <f t="shared" si="11"/>
        <v/>
      </c>
      <c r="W91" s="13" t="str">
        <f t="shared" si="11"/>
        <v/>
      </c>
      <c r="X91" s="13" t="str">
        <f t="shared" si="11"/>
        <v/>
      </c>
      <c r="Y91" s="13" t="str">
        <f t="shared" si="11"/>
        <v/>
      </c>
      <c r="Z91" s="13" t="str">
        <f t="shared" si="11"/>
        <v/>
      </c>
      <c r="AA91" s="13" t="str">
        <f t="shared" si="11"/>
        <v/>
      </c>
      <c r="AB91" s="13" t="str">
        <f t="shared" si="11"/>
        <v/>
      </c>
      <c r="AC91" s="13" t="str">
        <f t="shared" si="11"/>
        <v/>
      </c>
      <c r="AD91" s="13" t="str">
        <f t="shared" si="11"/>
        <v/>
      </c>
      <c r="AE91" s="13" t="str">
        <f t="shared" ref="AE91:BQ91" si="12">IF(AE40&gt;0,IF(AE40&lt;5,"secret",""),"")</f>
        <v/>
      </c>
      <c r="AF91" s="13" t="str">
        <f t="shared" si="12"/>
        <v/>
      </c>
      <c r="AG91" s="13" t="str">
        <f t="shared" si="12"/>
        <v/>
      </c>
      <c r="AH91" s="13" t="str">
        <f t="shared" si="12"/>
        <v/>
      </c>
      <c r="AI91" s="13" t="str">
        <f t="shared" si="12"/>
        <v/>
      </c>
      <c r="AJ91" s="13" t="str">
        <f t="shared" si="12"/>
        <v/>
      </c>
      <c r="AK91" s="13" t="str">
        <f t="shared" si="12"/>
        <v/>
      </c>
      <c r="AL91" s="13" t="str">
        <f t="shared" si="12"/>
        <v/>
      </c>
      <c r="AM91" s="13" t="str">
        <f t="shared" si="12"/>
        <v/>
      </c>
      <c r="AN91" s="13" t="str">
        <f t="shared" si="12"/>
        <v/>
      </c>
      <c r="AO91" s="13" t="str">
        <f t="shared" si="12"/>
        <v/>
      </c>
      <c r="AP91" s="13" t="str">
        <f t="shared" si="12"/>
        <v/>
      </c>
      <c r="AQ91" s="13" t="str">
        <f t="shared" si="12"/>
        <v/>
      </c>
      <c r="AR91" s="13" t="str">
        <f t="shared" si="12"/>
        <v/>
      </c>
      <c r="AS91" s="13" t="str">
        <f t="shared" si="12"/>
        <v/>
      </c>
      <c r="AT91" s="13" t="str">
        <f t="shared" si="12"/>
        <v/>
      </c>
      <c r="AU91" s="13" t="str">
        <f t="shared" si="12"/>
        <v/>
      </c>
      <c r="AV91" s="13" t="str">
        <f t="shared" si="12"/>
        <v/>
      </c>
      <c r="AW91" s="13" t="str">
        <f t="shared" si="12"/>
        <v/>
      </c>
      <c r="AX91" s="13" t="str">
        <f t="shared" si="12"/>
        <v/>
      </c>
      <c r="AY91" s="13" t="str">
        <f t="shared" si="12"/>
        <v/>
      </c>
      <c r="AZ91" s="13" t="str">
        <f t="shared" si="12"/>
        <v/>
      </c>
      <c r="BA91" s="13" t="str">
        <f t="shared" si="12"/>
        <v/>
      </c>
      <c r="BB91" s="13" t="str">
        <f t="shared" si="12"/>
        <v/>
      </c>
      <c r="BC91" s="13" t="str">
        <f t="shared" si="12"/>
        <v/>
      </c>
      <c r="BD91" s="13" t="str">
        <f t="shared" si="12"/>
        <v/>
      </c>
      <c r="BE91" s="13" t="str">
        <f t="shared" si="12"/>
        <v/>
      </c>
      <c r="BF91" s="13" t="str">
        <f t="shared" si="12"/>
        <v/>
      </c>
      <c r="BG91" s="13" t="str">
        <f t="shared" si="12"/>
        <v/>
      </c>
      <c r="BH91" s="13" t="str">
        <f t="shared" si="12"/>
        <v/>
      </c>
      <c r="BI91" s="13" t="str">
        <f t="shared" si="12"/>
        <v/>
      </c>
      <c r="BJ91" s="13" t="str">
        <f t="shared" si="12"/>
        <v/>
      </c>
      <c r="BK91" s="13" t="str">
        <f t="shared" si="12"/>
        <v/>
      </c>
      <c r="BL91" s="13" t="str">
        <f t="shared" si="12"/>
        <v/>
      </c>
      <c r="BM91" s="13" t="str">
        <f t="shared" si="12"/>
        <v/>
      </c>
      <c r="BN91" s="13" t="str">
        <f t="shared" si="12"/>
        <v/>
      </c>
      <c r="BO91" s="13" t="str">
        <f t="shared" si="12"/>
        <v/>
      </c>
      <c r="BP91" s="13" t="str">
        <f t="shared" si="12"/>
        <v/>
      </c>
      <c r="BQ91" s="13" t="str">
        <f t="shared" si="12"/>
        <v/>
      </c>
      <c r="BR91" s="13" t="str">
        <f t="shared" si="8"/>
        <v/>
      </c>
      <c r="BS91" s="13" t="str">
        <f t="shared" si="8"/>
        <v/>
      </c>
      <c r="BT91" s="13" t="str">
        <f t="shared" si="8"/>
        <v/>
      </c>
      <c r="BU91" s="13" t="str">
        <f t="shared" si="8"/>
        <v/>
      </c>
      <c r="BV91" s="13" t="str">
        <f t="shared" si="8"/>
        <v/>
      </c>
      <c r="BW91" s="13" t="str">
        <f t="shared" si="8"/>
        <v/>
      </c>
      <c r="BX91" s="13" t="str">
        <f t="shared" si="8"/>
        <v/>
      </c>
      <c r="BY91" s="13" t="str">
        <f t="shared" si="8"/>
        <v/>
      </c>
      <c r="BZ91" s="13" t="str">
        <f t="shared" si="8"/>
        <v/>
      </c>
      <c r="CA91" s="13" t="str">
        <f t="shared" si="8"/>
        <v/>
      </c>
      <c r="CB91" s="13" t="str">
        <f t="shared" si="8"/>
        <v/>
      </c>
      <c r="CC91" s="13" t="str">
        <f t="shared" si="8"/>
        <v/>
      </c>
    </row>
    <row r="92" spans="1:81" hidden="1" x14ac:dyDescent="0.35">
      <c r="E92" s="13" t="str">
        <f>IF(E41&gt;0,IF(E41&lt;5,"secret",""),"")</f>
        <v/>
      </c>
      <c r="F92" s="13" t="str">
        <f t="shared" si="9"/>
        <v/>
      </c>
      <c r="G92" s="13" t="str">
        <f t="shared" si="9"/>
        <v/>
      </c>
      <c r="H92" s="13" t="str">
        <f t="shared" si="9"/>
        <v/>
      </c>
      <c r="I92" s="13" t="str">
        <f t="shared" si="9"/>
        <v/>
      </c>
      <c r="J92" s="13" t="str">
        <f t="shared" si="9"/>
        <v/>
      </c>
      <c r="K92" s="13" t="str">
        <f t="shared" si="9"/>
        <v/>
      </c>
      <c r="L92" s="13" t="str">
        <f t="shared" si="9"/>
        <v/>
      </c>
      <c r="M92" s="13" t="str">
        <f t="shared" si="9"/>
        <v/>
      </c>
      <c r="N92" s="13" t="str">
        <f t="shared" si="9"/>
        <v/>
      </c>
      <c r="O92" s="13" t="str">
        <f t="shared" si="9"/>
        <v/>
      </c>
      <c r="P92" s="13" t="str">
        <f t="shared" si="9"/>
        <v/>
      </c>
      <c r="Q92" s="13" t="str">
        <f t="shared" si="9"/>
        <v/>
      </c>
      <c r="R92" s="13" t="str">
        <f t="shared" si="9"/>
        <v/>
      </c>
      <c r="S92" s="13" t="str">
        <f t="shared" si="9"/>
        <v/>
      </c>
      <c r="T92" s="13" t="str">
        <f t="shared" si="9"/>
        <v/>
      </c>
      <c r="U92" s="13" t="str">
        <f t="shared" ref="U92:BQ97" si="13">IF(U41&gt;0,IF(U41&lt;5,"secret",""),"")</f>
        <v/>
      </c>
      <c r="V92" s="13" t="str">
        <f t="shared" si="13"/>
        <v/>
      </c>
      <c r="W92" s="13" t="str">
        <f t="shared" si="13"/>
        <v/>
      </c>
      <c r="X92" s="13" t="str">
        <f t="shared" si="13"/>
        <v/>
      </c>
      <c r="Y92" s="13" t="str">
        <f t="shared" si="13"/>
        <v/>
      </c>
      <c r="Z92" s="13" t="str">
        <f t="shared" si="13"/>
        <v/>
      </c>
      <c r="AA92" s="13" t="str">
        <f t="shared" si="13"/>
        <v/>
      </c>
      <c r="AB92" s="13" t="str">
        <f t="shared" si="13"/>
        <v/>
      </c>
      <c r="AC92" s="13" t="str">
        <f t="shared" si="13"/>
        <v/>
      </c>
      <c r="AD92" s="13" t="str">
        <f t="shared" si="13"/>
        <v/>
      </c>
      <c r="AE92" s="13" t="str">
        <f t="shared" si="13"/>
        <v/>
      </c>
      <c r="AF92" s="13" t="str">
        <f t="shared" si="13"/>
        <v/>
      </c>
      <c r="AG92" s="13" t="str">
        <f t="shared" si="13"/>
        <v/>
      </c>
      <c r="AH92" s="13" t="str">
        <f t="shared" si="13"/>
        <v/>
      </c>
      <c r="AI92" s="13" t="str">
        <f t="shared" si="13"/>
        <v/>
      </c>
      <c r="AJ92" s="13" t="str">
        <f t="shared" si="13"/>
        <v/>
      </c>
      <c r="AK92" s="13" t="str">
        <f t="shared" si="13"/>
        <v/>
      </c>
      <c r="AL92" s="13" t="str">
        <f t="shared" si="13"/>
        <v/>
      </c>
      <c r="AM92" s="13" t="str">
        <f t="shared" si="13"/>
        <v/>
      </c>
      <c r="AN92" s="13" t="str">
        <f t="shared" si="13"/>
        <v/>
      </c>
      <c r="AO92" s="13" t="str">
        <f t="shared" si="13"/>
        <v/>
      </c>
      <c r="AP92" s="13" t="str">
        <f t="shared" si="13"/>
        <v/>
      </c>
      <c r="AQ92" s="13" t="str">
        <f t="shared" si="13"/>
        <v/>
      </c>
      <c r="AR92" s="13" t="str">
        <f t="shared" si="13"/>
        <v/>
      </c>
      <c r="AS92" s="13" t="str">
        <f t="shared" si="13"/>
        <v/>
      </c>
      <c r="AT92" s="13" t="str">
        <f t="shared" si="13"/>
        <v/>
      </c>
      <c r="AU92" s="13" t="str">
        <f t="shared" si="13"/>
        <v/>
      </c>
      <c r="AV92" s="13" t="str">
        <f t="shared" si="13"/>
        <v/>
      </c>
      <c r="AW92" s="13" t="str">
        <f t="shared" si="13"/>
        <v/>
      </c>
      <c r="AX92" s="13" t="str">
        <f t="shared" si="13"/>
        <v/>
      </c>
      <c r="AY92" s="13" t="str">
        <f t="shared" si="13"/>
        <v/>
      </c>
      <c r="AZ92" s="13" t="str">
        <f t="shared" si="13"/>
        <v/>
      </c>
      <c r="BA92" s="13" t="str">
        <f t="shared" si="13"/>
        <v/>
      </c>
      <c r="BB92" s="13" t="str">
        <f t="shared" si="13"/>
        <v/>
      </c>
      <c r="BC92" s="13" t="str">
        <f t="shared" si="13"/>
        <v/>
      </c>
      <c r="BD92" s="13" t="str">
        <f t="shared" si="13"/>
        <v/>
      </c>
      <c r="BE92" s="13" t="str">
        <f t="shared" si="13"/>
        <v/>
      </c>
      <c r="BF92" s="13" t="str">
        <f t="shared" si="13"/>
        <v/>
      </c>
      <c r="BG92" s="13" t="str">
        <f t="shared" si="13"/>
        <v/>
      </c>
      <c r="BH92" s="13" t="str">
        <f t="shared" si="13"/>
        <v/>
      </c>
      <c r="BI92" s="13" t="str">
        <f t="shared" si="13"/>
        <v/>
      </c>
      <c r="BJ92" s="13" t="str">
        <f t="shared" si="13"/>
        <v/>
      </c>
      <c r="BK92" s="13" t="str">
        <f t="shared" si="13"/>
        <v/>
      </c>
      <c r="BL92" s="13" t="str">
        <f t="shared" si="13"/>
        <v/>
      </c>
      <c r="BM92" s="13" t="str">
        <f t="shared" si="13"/>
        <v/>
      </c>
      <c r="BN92" s="13" t="str">
        <f t="shared" si="13"/>
        <v/>
      </c>
      <c r="BO92" s="13" t="str">
        <f t="shared" si="13"/>
        <v/>
      </c>
      <c r="BP92" s="13" t="str">
        <f t="shared" si="13"/>
        <v/>
      </c>
      <c r="BQ92" s="13" t="str">
        <f t="shared" si="13"/>
        <v/>
      </c>
      <c r="BR92" s="13" t="str">
        <f t="shared" si="8"/>
        <v/>
      </c>
      <c r="BS92" s="13" t="str">
        <f t="shared" si="8"/>
        <v/>
      </c>
      <c r="BT92" s="13" t="str">
        <f t="shared" si="8"/>
        <v/>
      </c>
      <c r="BU92" s="13" t="str">
        <f t="shared" si="8"/>
        <v/>
      </c>
      <c r="BV92" s="13" t="str">
        <f t="shared" si="8"/>
        <v/>
      </c>
      <c r="BW92" s="13" t="str">
        <f t="shared" si="8"/>
        <v/>
      </c>
      <c r="BX92" s="13" t="str">
        <f t="shared" si="8"/>
        <v/>
      </c>
      <c r="BY92" s="13" t="str">
        <f t="shared" si="8"/>
        <v/>
      </c>
      <c r="BZ92" s="13" t="str">
        <f t="shared" si="8"/>
        <v/>
      </c>
      <c r="CA92" s="13" t="str">
        <f t="shared" si="8"/>
        <v/>
      </c>
      <c r="CB92" s="13" t="str">
        <f t="shared" si="8"/>
        <v/>
      </c>
      <c r="CC92" s="13" t="str">
        <f t="shared" si="8"/>
        <v/>
      </c>
    </row>
    <row r="93" spans="1:81" hidden="1" x14ac:dyDescent="0.35">
      <c r="E93" s="13" t="str">
        <f t="shared" si="9"/>
        <v/>
      </c>
      <c r="F93" s="13" t="str">
        <f t="shared" si="9"/>
        <v/>
      </c>
      <c r="G93" s="13" t="str">
        <f t="shared" si="9"/>
        <v/>
      </c>
      <c r="H93" s="13" t="str">
        <f t="shared" si="9"/>
        <v/>
      </c>
      <c r="I93" s="13" t="str">
        <f t="shared" si="9"/>
        <v/>
      </c>
      <c r="J93" s="13" t="str">
        <f t="shared" si="9"/>
        <v/>
      </c>
      <c r="K93" s="13" t="str">
        <f t="shared" si="9"/>
        <v/>
      </c>
      <c r="L93" s="13" t="str">
        <f t="shared" si="9"/>
        <v/>
      </c>
      <c r="M93" s="13" t="str">
        <f t="shared" si="9"/>
        <v/>
      </c>
      <c r="N93" s="13" t="str">
        <f t="shared" si="9"/>
        <v/>
      </c>
      <c r="O93" s="13" t="str">
        <f t="shared" si="9"/>
        <v/>
      </c>
      <c r="P93" s="13" t="str">
        <f t="shared" si="9"/>
        <v/>
      </c>
      <c r="Q93" s="13" t="str">
        <f t="shared" si="9"/>
        <v/>
      </c>
      <c r="R93" s="13" t="str">
        <f t="shared" si="9"/>
        <v/>
      </c>
      <c r="S93" s="13" t="str">
        <f t="shared" si="9"/>
        <v/>
      </c>
      <c r="T93" s="13" t="str">
        <f t="shared" si="9"/>
        <v/>
      </c>
      <c r="U93" s="13" t="str">
        <f t="shared" si="13"/>
        <v/>
      </c>
      <c r="V93" s="13" t="str">
        <f t="shared" si="13"/>
        <v/>
      </c>
      <c r="W93" s="13" t="str">
        <f t="shared" si="13"/>
        <v/>
      </c>
      <c r="X93" s="13" t="str">
        <f t="shared" si="13"/>
        <v/>
      </c>
      <c r="Y93" s="13" t="str">
        <f t="shared" si="13"/>
        <v/>
      </c>
      <c r="Z93" s="13" t="str">
        <f t="shared" si="13"/>
        <v/>
      </c>
      <c r="AA93" s="13" t="str">
        <f t="shared" si="13"/>
        <v/>
      </c>
      <c r="AB93" s="13" t="str">
        <f t="shared" si="13"/>
        <v/>
      </c>
      <c r="AC93" s="13" t="str">
        <f t="shared" si="13"/>
        <v/>
      </c>
      <c r="AD93" s="13" t="str">
        <f t="shared" si="13"/>
        <v/>
      </c>
      <c r="AE93" s="13" t="str">
        <f t="shared" si="13"/>
        <v/>
      </c>
      <c r="AF93" s="13" t="str">
        <f t="shared" si="13"/>
        <v/>
      </c>
      <c r="AG93" s="13" t="str">
        <f t="shared" si="13"/>
        <v/>
      </c>
      <c r="AH93" s="13" t="str">
        <f t="shared" si="13"/>
        <v/>
      </c>
      <c r="AI93" s="13" t="str">
        <f t="shared" si="13"/>
        <v/>
      </c>
      <c r="AJ93" s="13" t="str">
        <f t="shared" si="13"/>
        <v/>
      </c>
      <c r="AK93" s="13" t="str">
        <f t="shared" si="13"/>
        <v/>
      </c>
      <c r="AL93" s="13" t="str">
        <f t="shared" si="13"/>
        <v/>
      </c>
      <c r="AM93" s="13" t="str">
        <f t="shared" si="13"/>
        <v/>
      </c>
      <c r="AN93" s="13" t="str">
        <f t="shared" si="13"/>
        <v/>
      </c>
      <c r="AO93" s="13" t="str">
        <f t="shared" si="13"/>
        <v/>
      </c>
      <c r="AP93" s="13" t="str">
        <f t="shared" si="13"/>
        <v/>
      </c>
      <c r="AQ93" s="13" t="str">
        <f t="shared" si="13"/>
        <v/>
      </c>
      <c r="AR93" s="13" t="str">
        <f t="shared" si="13"/>
        <v/>
      </c>
      <c r="AS93" s="13" t="str">
        <f t="shared" si="13"/>
        <v/>
      </c>
      <c r="AT93" s="13" t="str">
        <f t="shared" si="13"/>
        <v/>
      </c>
      <c r="AU93" s="13" t="str">
        <f t="shared" si="13"/>
        <v/>
      </c>
      <c r="AV93" s="13" t="str">
        <f t="shared" si="13"/>
        <v/>
      </c>
      <c r="AW93" s="13" t="str">
        <f t="shared" si="13"/>
        <v/>
      </c>
      <c r="AX93" s="13" t="str">
        <f t="shared" si="13"/>
        <v/>
      </c>
      <c r="AY93" s="13" t="str">
        <f t="shared" si="13"/>
        <v/>
      </c>
      <c r="AZ93" s="13" t="str">
        <f t="shared" si="13"/>
        <v/>
      </c>
      <c r="BA93" s="13" t="str">
        <f t="shared" si="13"/>
        <v/>
      </c>
      <c r="BB93" s="13" t="str">
        <f t="shared" si="13"/>
        <v/>
      </c>
      <c r="BC93" s="13" t="str">
        <f t="shared" si="13"/>
        <v/>
      </c>
      <c r="BD93" s="13" t="str">
        <f t="shared" si="13"/>
        <v/>
      </c>
      <c r="BE93" s="13" t="str">
        <f t="shared" si="13"/>
        <v/>
      </c>
      <c r="BF93" s="13" t="str">
        <f t="shared" si="13"/>
        <v/>
      </c>
      <c r="BG93" s="13" t="str">
        <f t="shared" si="13"/>
        <v/>
      </c>
      <c r="BH93" s="13" t="str">
        <f t="shared" si="13"/>
        <v/>
      </c>
      <c r="BI93" s="13" t="str">
        <f t="shared" si="13"/>
        <v/>
      </c>
      <c r="BJ93" s="13" t="str">
        <f t="shared" si="13"/>
        <v/>
      </c>
      <c r="BK93" s="13" t="str">
        <f t="shared" si="13"/>
        <v/>
      </c>
      <c r="BL93" s="13" t="str">
        <f t="shared" si="13"/>
        <v/>
      </c>
      <c r="BM93" s="13" t="str">
        <f t="shared" si="13"/>
        <v/>
      </c>
      <c r="BN93" s="13" t="str">
        <f t="shared" si="13"/>
        <v/>
      </c>
      <c r="BO93" s="13" t="str">
        <f t="shared" si="13"/>
        <v/>
      </c>
      <c r="BP93" s="13" t="str">
        <f t="shared" si="13"/>
        <v/>
      </c>
      <c r="BQ93" s="13" t="str">
        <f t="shared" si="13"/>
        <v/>
      </c>
      <c r="BR93" s="13" t="str">
        <f t="shared" si="8"/>
        <v/>
      </c>
      <c r="BS93" s="13" t="str">
        <f t="shared" si="8"/>
        <v/>
      </c>
      <c r="BT93" s="13" t="str">
        <f t="shared" si="8"/>
        <v/>
      </c>
      <c r="BU93" s="13" t="str">
        <f t="shared" si="8"/>
        <v/>
      </c>
      <c r="BV93" s="13" t="str">
        <f t="shared" si="8"/>
        <v/>
      </c>
      <c r="BW93" s="13" t="str">
        <f t="shared" si="8"/>
        <v/>
      </c>
      <c r="BX93" s="13" t="str">
        <f t="shared" si="8"/>
        <v/>
      </c>
      <c r="BY93" s="13" t="str">
        <f t="shared" si="8"/>
        <v/>
      </c>
      <c r="BZ93" s="13" t="str">
        <f t="shared" si="8"/>
        <v/>
      </c>
      <c r="CA93" s="13" t="str">
        <f t="shared" si="8"/>
        <v/>
      </c>
      <c r="CB93" s="13" t="str">
        <f t="shared" si="8"/>
        <v/>
      </c>
      <c r="CC93" s="13" t="str">
        <f t="shared" si="8"/>
        <v/>
      </c>
    </row>
    <row r="94" spans="1:81" hidden="1" x14ac:dyDescent="0.35">
      <c r="E94" s="13" t="str">
        <f t="shared" si="9"/>
        <v/>
      </c>
      <c r="F94" s="13" t="str">
        <f t="shared" si="9"/>
        <v/>
      </c>
      <c r="G94" s="13" t="str">
        <f t="shared" si="9"/>
        <v/>
      </c>
      <c r="H94" s="13" t="str">
        <f t="shared" si="9"/>
        <v/>
      </c>
      <c r="I94" s="13" t="str">
        <f t="shared" si="9"/>
        <v/>
      </c>
      <c r="J94" s="13" t="str">
        <f t="shared" si="9"/>
        <v/>
      </c>
      <c r="K94" s="13" t="str">
        <f t="shared" si="9"/>
        <v/>
      </c>
      <c r="L94" s="13" t="str">
        <f t="shared" si="9"/>
        <v/>
      </c>
      <c r="M94" s="13" t="str">
        <f t="shared" si="9"/>
        <v/>
      </c>
      <c r="N94" s="13" t="str">
        <f>IF(N43&gt;0,IF(N43&lt;5,"secret",""),"")</f>
        <v/>
      </c>
      <c r="O94" s="13" t="str">
        <f t="shared" si="9"/>
        <v/>
      </c>
      <c r="P94" s="13" t="str">
        <f t="shared" si="9"/>
        <v/>
      </c>
      <c r="Q94" s="13" t="str">
        <f t="shared" si="9"/>
        <v/>
      </c>
      <c r="R94" s="13" t="str">
        <f t="shared" si="9"/>
        <v/>
      </c>
      <c r="S94" s="13" t="str">
        <f t="shared" si="9"/>
        <v/>
      </c>
      <c r="T94" s="13" t="str">
        <f t="shared" si="9"/>
        <v/>
      </c>
      <c r="U94" s="13" t="str">
        <f t="shared" si="13"/>
        <v/>
      </c>
      <c r="V94" s="13" t="str">
        <f t="shared" si="13"/>
        <v/>
      </c>
      <c r="W94" s="13" t="str">
        <f t="shared" si="13"/>
        <v/>
      </c>
      <c r="X94" s="13" t="str">
        <f t="shared" si="13"/>
        <v/>
      </c>
      <c r="Y94" s="13" t="str">
        <f t="shared" si="13"/>
        <v/>
      </c>
      <c r="Z94" s="13" t="str">
        <f t="shared" si="13"/>
        <v/>
      </c>
      <c r="AA94" s="13" t="str">
        <f t="shared" si="13"/>
        <v/>
      </c>
      <c r="AB94" s="13" t="str">
        <f t="shared" si="13"/>
        <v/>
      </c>
      <c r="AC94" s="13" t="str">
        <f t="shared" si="13"/>
        <v/>
      </c>
      <c r="AD94" s="13" t="str">
        <f t="shared" si="13"/>
        <v/>
      </c>
      <c r="AE94" s="13" t="str">
        <f t="shared" si="13"/>
        <v/>
      </c>
      <c r="AF94" s="13" t="str">
        <f t="shared" si="13"/>
        <v/>
      </c>
      <c r="AG94" s="13" t="str">
        <f t="shared" si="13"/>
        <v/>
      </c>
      <c r="AH94" s="13" t="str">
        <f t="shared" si="13"/>
        <v/>
      </c>
      <c r="AI94" s="13" t="str">
        <f t="shared" si="13"/>
        <v/>
      </c>
      <c r="AJ94" s="13" t="str">
        <f t="shared" si="13"/>
        <v/>
      </c>
      <c r="AK94" s="13" t="str">
        <f t="shared" si="13"/>
        <v/>
      </c>
      <c r="AL94" s="13" t="str">
        <f t="shared" si="13"/>
        <v/>
      </c>
      <c r="AM94" s="13" t="str">
        <f t="shared" si="13"/>
        <v/>
      </c>
      <c r="AN94" s="13" t="str">
        <f t="shared" si="13"/>
        <v/>
      </c>
      <c r="AO94" s="13" t="str">
        <f t="shared" si="13"/>
        <v/>
      </c>
      <c r="AP94" s="13" t="str">
        <f t="shared" si="13"/>
        <v/>
      </c>
      <c r="AQ94" s="13" t="str">
        <f t="shared" si="13"/>
        <v/>
      </c>
      <c r="AR94" s="13" t="str">
        <f t="shared" si="13"/>
        <v/>
      </c>
      <c r="AS94" s="13" t="str">
        <f t="shared" si="13"/>
        <v/>
      </c>
      <c r="AT94" s="13" t="str">
        <f t="shared" si="13"/>
        <v/>
      </c>
      <c r="AU94" s="13" t="str">
        <f t="shared" si="13"/>
        <v/>
      </c>
      <c r="AV94" s="13" t="str">
        <f t="shared" si="13"/>
        <v/>
      </c>
      <c r="AW94" s="13" t="str">
        <f t="shared" si="13"/>
        <v/>
      </c>
      <c r="AX94" s="13" t="str">
        <f t="shared" si="13"/>
        <v/>
      </c>
      <c r="AY94" s="13" t="str">
        <f t="shared" si="13"/>
        <v/>
      </c>
      <c r="AZ94" s="13" t="str">
        <f t="shared" si="13"/>
        <v/>
      </c>
      <c r="BA94" s="13" t="str">
        <f t="shared" si="13"/>
        <v/>
      </c>
      <c r="BB94" s="13" t="str">
        <f t="shared" si="13"/>
        <v/>
      </c>
      <c r="BC94" s="13" t="str">
        <f t="shared" si="13"/>
        <v/>
      </c>
      <c r="BD94" s="13" t="str">
        <f t="shared" si="13"/>
        <v/>
      </c>
      <c r="BE94" s="13" t="str">
        <f t="shared" si="13"/>
        <v/>
      </c>
      <c r="BF94" s="13" t="str">
        <f t="shared" si="13"/>
        <v/>
      </c>
      <c r="BG94" s="13" t="str">
        <f t="shared" si="13"/>
        <v/>
      </c>
      <c r="BH94" s="13" t="str">
        <f t="shared" si="13"/>
        <v/>
      </c>
      <c r="BI94" s="13" t="str">
        <f t="shared" si="13"/>
        <v/>
      </c>
      <c r="BJ94" s="13" t="str">
        <f t="shared" si="13"/>
        <v/>
      </c>
      <c r="BK94" s="13" t="str">
        <f t="shared" si="13"/>
        <v/>
      </c>
      <c r="BL94" s="13" t="str">
        <f t="shared" si="13"/>
        <v/>
      </c>
      <c r="BM94" s="13" t="str">
        <f t="shared" si="13"/>
        <v/>
      </c>
      <c r="BN94" s="13" t="str">
        <f t="shared" si="13"/>
        <v/>
      </c>
      <c r="BO94" s="13" t="str">
        <f t="shared" si="13"/>
        <v/>
      </c>
      <c r="BP94" s="13" t="str">
        <f t="shared" si="13"/>
        <v/>
      </c>
      <c r="BQ94" s="13" t="str">
        <f t="shared" si="13"/>
        <v/>
      </c>
      <c r="BR94" s="13" t="str">
        <f t="shared" si="8"/>
        <v/>
      </c>
      <c r="BS94" s="13" t="str">
        <f t="shared" si="8"/>
        <v/>
      </c>
      <c r="BT94" s="13" t="str">
        <f t="shared" si="8"/>
        <v/>
      </c>
      <c r="BU94" s="13" t="str">
        <f t="shared" si="8"/>
        <v/>
      </c>
      <c r="BV94" s="13" t="str">
        <f t="shared" si="8"/>
        <v/>
      </c>
      <c r="BW94" s="13" t="str">
        <f t="shared" si="8"/>
        <v/>
      </c>
      <c r="BX94" s="13" t="str">
        <f t="shared" si="8"/>
        <v/>
      </c>
      <c r="BY94" s="13" t="str">
        <f t="shared" si="8"/>
        <v/>
      </c>
      <c r="BZ94" s="13" t="str">
        <f t="shared" si="8"/>
        <v/>
      </c>
      <c r="CA94" s="13" t="str">
        <f t="shared" si="8"/>
        <v/>
      </c>
      <c r="CB94" s="13" t="str">
        <f t="shared" si="8"/>
        <v/>
      </c>
      <c r="CC94" s="13" t="str">
        <f t="shared" si="8"/>
        <v/>
      </c>
    </row>
    <row r="95" spans="1:81" hidden="1" x14ac:dyDescent="0.35">
      <c r="E95" s="13" t="str">
        <f>IF(E44&gt;0,IF(E44&lt;5,"secret",""),"")</f>
        <v/>
      </c>
      <c r="F95" s="13" t="str">
        <f t="shared" si="9"/>
        <v/>
      </c>
      <c r="G95" s="13" t="str">
        <f t="shared" si="9"/>
        <v/>
      </c>
      <c r="H95" s="13" t="str">
        <f t="shared" si="9"/>
        <v/>
      </c>
      <c r="I95" s="13" t="str">
        <f t="shared" si="9"/>
        <v/>
      </c>
      <c r="J95" s="13" t="str">
        <f t="shared" si="9"/>
        <v/>
      </c>
      <c r="K95" s="13" t="str">
        <f t="shared" si="9"/>
        <v/>
      </c>
      <c r="L95" s="13" t="str">
        <f t="shared" si="9"/>
        <v/>
      </c>
      <c r="M95" s="13" t="str">
        <f t="shared" si="9"/>
        <v/>
      </c>
      <c r="N95" s="13" t="str">
        <f t="shared" si="9"/>
        <v/>
      </c>
      <c r="O95" s="13" t="str">
        <f t="shared" si="9"/>
        <v/>
      </c>
      <c r="P95" s="13" t="str">
        <f t="shared" si="9"/>
        <v/>
      </c>
      <c r="Q95" s="13" t="str">
        <f t="shared" si="9"/>
        <v/>
      </c>
      <c r="R95" s="13" t="str">
        <f t="shared" si="9"/>
        <v/>
      </c>
      <c r="S95" s="13" t="str">
        <f t="shared" si="9"/>
        <v/>
      </c>
      <c r="T95" s="13" t="str">
        <f t="shared" si="9"/>
        <v/>
      </c>
      <c r="U95" s="13" t="str">
        <f t="shared" si="13"/>
        <v/>
      </c>
      <c r="V95" s="13" t="str">
        <f t="shared" si="13"/>
        <v/>
      </c>
      <c r="W95" s="13" t="str">
        <f t="shared" si="13"/>
        <v/>
      </c>
      <c r="X95" s="13" t="str">
        <f t="shared" si="13"/>
        <v/>
      </c>
      <c r="Y95" s="13" t="str">
        <f t="shared" si="13"/>
        <v/>
      </c>
      <c r="Z95" s="13" t="str">
        <f t="shared" si="13"/>
        <v/>
      </c>
      <c r="AA95" s="13" t="str">
        <f t="shared" si="13"/>
        <v/>
      </c>
      <c r="AB95" s="13" t="str">
        <f t="shared" si="13"/>
        <v/>
      </c>
      <c r="AC95" s="13" t="str">
        <f t="shared" si="13"/>
        <v/>
      </c>
      <c r="AD95" s="13" t="str">
        <f t="shared" si="13"/>
        <v/>
      </c>
      <c r="AE95" s="13" t="str">
        <f t="shared" si="13"/>
        <v/>
      </c>
      <c r="AF95" s="13" t="str">
        <f t="shared" si="13"/>
        <v/>
      </c>
      <c r="AG95" s="13" t="str">
        <f t="shared" si="13"/>
        <v/>
      </c>
      <c r="AH95" s="13" t="str">
        <f t="shared" si="13"/>
        <v/>
      </c>
      <c r="AI95" s="13" t="str">
        <f t="shared" si="13"/>
        <v/>
      </c>
      <c r="AJ95" s="13" t="str">
        <f t="shared" si="13"/>
        <v/>
      </c>
      <c r="AK95" s="13" t="str">
        <f t="shared" si="13"/>
        <v/>
      </c>
      <c r="AL95" s="13" t="str">
        <f t="shared" si="13"/>
        <v/>
      </c>
      <c r="AM95" s="13" t="str">
        <f t="shared" si="13"/>
        <v/>
      </c>
      <c r="AN95" s="13" t="str">
        <f t="shared" si="13"/>
        <v/>
      </c>
      <c r="AO95" s="13" t="str">
        <f t="shared" si="13"/>
        <v/>
      </c>
      <c r="AP95" s="13" t="str">
        <f t="shared" si="13"/>
        <v/>
      </c>
      <c r="AQ95" s="13" t="str">
        <f t="shared" si="13"/>
        <v/>
      </c>
      <c r="AR95" s="13" t="str">
        <f t="shared" si="13"/>
        <v/>
      </c>
      <c r="AS95" s="13" t="str">
        <f t="shared" si="13"/>
        <v/>
      </c>
      <c r="AT95" s="13" t="str">
        <f t="shared" si="13"/>
        <v/>
      </c>
      <c r="AU95" s="13" t="str">
        <f t="shared" si="13"/>
        <v/>
      </c>
      <c r="AV95" s="13" t="str">
        <f t="shared" si="13"/>
        <v/>
      </c>
      <c r="AW95" s="13" t="str">
        <f t="shared" si="13"/>
        <v/>
      </c>
      <c r="AX95" s="13" t="str">
        <f t="shared" si="13"/>
        <v/>
      </c>
      <c r="AY95" s="13" t="str">
        <f t="shared" si="13"/>
        <v/>
      </c>
      <c r="AZ95" s="13" t="str">
        <f t="shared" si="13"/>
        <v/>
      </c>
      <c r="BA95" s="13" t="str">
        <f t="shared" si="13"/>
        <v/>
      </c>
      <c r="BB95" s="13" t="str">
        <f t="shared" si="13"/>
        <v/>
      </c>
      <c r="BC95" s="13" t="str">
        <f t="shared" si="13"/>
        <v/>
      </c>
      <c r="BD95" s="13" t="str">
        <f t="shared" si="13"/>
        <v/>
      </c>
      <c r="BE95" s="13" t="str">
        <f t="shared" si="13"/>
        <v/>
      </c>
      <c r="BF95" s="13" t="str">
        <f t="shared" si="13"/>
        <v/>
      </c>
      <c r="BG95" s="13" t="str">
        <f t="shared" si="13"/>
        <v/>
      </c>
      <c r="BH95" s="13" t="str">
        <f t="shared" si="13"/>
        <v/>
      </c>
      <c r="BI95" s="13" t="str">
        <f t="shared" si="13"/>
        <v/>
      </c>
      <c r="BJ95" s="13" t="str">
        <f t="shared" si="13"/>
        <v/>
      </c>
      <c r="BK95" s="13" t="str">
        <f t="shared" si="13"/>
        <v/>
      </c>
      <c r="BL95" s="13" t="str">
        <f t="shared" si="13"/>
        <v/>
      </c>
      <c r="BM95" s="13" t="str">
        <f t="shared" si="13"/>
        <v/>
      </c>
      <c r="BN95" s="13" t="str">
        <f t="shared" si="13"/>
        <v/>
      </c>
      <c r="BO95" s="13" t="str">
        <f t="shared" si="13"/>
        <v/>
      </c>
      <c r="BP95" s="13" t="str">
        <f t="shared" si="13"/>
        <v/>
      </c>
      <c r="BQ95" s="13" t="str">
        <f t="shared" si="13"/>
        <v/>
      </c>
      <c r="BR95" s="13" t="str">
        <f t="shared" si="8"/>
        <v/>
      </c>
      <c r="BS95" s="13" t="str">
        <f t="shared" si="8"/>
        <v/>
      </c>
      <c r="BT95" s="13" t="str">
        <f t="shared" si="8"/>
        <v/>
      </c>
      <c r="BU95" s="13" t="str">
        <f t="shared" si="8"/>
        <v/>
      </c>
      <c r="BV95" s="13" t="str">
        <f t="shared" si="8"/>
        <v/>
      </c>
      <c r="BW95" s="13" t="str">
        <f t="shared" si="8"/>
        <v/>
      </c>
      <c r="BX95" s="13" t="str">
        <f t="shared" si="8"/>
        <v/>
      </c>
      <c r="BY95" s="13" t="str">
        <f t="shared" si="8"/>
        <v/>
      </c>
      <c r="BZ95" s="13" t="str">
        <f t="shared" si="8"/>
        <v/>
      </c>
      <c r="CA95" s="13" t="str">
        <f t="shared" si="8"/>
        <v/>
      </c>
      <c r="CB95" s="13" t="str">
        <f t="shared" si="8"/>
        <v/>
      </c>
      <c r="CC95" s="13" t="str">
        <f t="shared" si="8"/>
        <v/>
      </c>
    </row>
    <row r="96" spans="1:81" hidden="1" x14ac:dyDescent="0.35">
      <c r="E96" s="13" t="str">
        <f t="shared" ref="E96:E97" si="14">IF(E45&gt;0,IF(E45&lt;5,"secret",""),"")</f>
        <v/>
      </c>
      <c r="F96" s="13" t="str">
        <f t="shared" si="9"/>
        <v/>
      </c>
      <c r="G96" s="13" t="str">
        <f t="shared" si="9"/>
        <v/>
      </c>
      <c r="H96" s="13" t="str">
        <f t="shared" si="9"/>
        <v/>
      </c>
      <c r="I96" s="13" t="str">
        <f t="shared" si="9"/>
        <v/>
      </c>
      <c r="J96" s="13" t="str">
        <f t="shared" si="9"/>
        <v/>
      </c>
      <c r="K96" s="13" t="str">
        <f t="shared" si="9"/>
        <v/>
      </c>
      <c r="L96" s="13" t="str">
        <f t="shared" si="9"/>
        <v/>
      </c>
      <c r="M96" s="13" t="str">
        <f t="shared" si="9"/>
        <v/>
      </c>
      <c r="N96" s="13" t="str">
        <f t="shared" si="9"/>
        <v/>
      </c>
      <c r="O96" s="13" t="str">
        <f t="shared" si="9"/>
        <v/>
      </c>
      <c r="P96" s="13" t="str">
        <f t="shared" si="9"/>
        <v/>
      </c>
      <c r="Q96" s="13" t="str">
        <f t="shared" si="9"/>
        <v/>
      </c>
      <c r="R96" s="13" t="str">
        <f t="shared" si="9"/>
        <v/>
      </c>
      <c r="S96" s="13" t="str">
        <f t="shared" si="9"/>
        <v/>
      </c>
      <c r="T96" s="13" t="str">
        <f t="shared" si="9"/>
        <v/>
      </c>
      <c r="U96" s="13" t="str">
        <f t="shared" si="13"/>
        <v/>
      </c>
      <c r="V96" s="13" t="str">
        <f t="shared" si="13"/>
        <v/>
      </c>
      <c r="W96" s="13" t="str">
        <f t="shared" si="13"/>
        <v/>
      </c>
      <c r="X96" s="13" t="str">
        <f t="shared" si="13"/>
        <v/>
      </c>
      <c r="Y96" s="13" t="str">
        <f t="shared" si="13"/>
        <v/>
      </c>
      <c r="Z96" s="13" t="str">
        <f t="shared" si="13"/>
        <v/>
      </c>
      <c r="AA96" s="13" t="str">
        <f t="shared" si="13"/>
        <v/>
      </c>
      <c r="AB96" s="13" t="str">
        <f t="shared" si="13"/>
        <v/>
      </c>
      <c r="AC96" s="13" t="str">
        <f t="shared" si="13"/>
        <v/>
      </c>
      <c r="AD96" s="13" t="str">
        <f t="shared" si="13"/>
        <v/>
      </c>
      <c r="AE96" s="13" t="str">
        <f t="shared" si="13"/>
        <v/>
      </c>
      <c r="AF96" s="13" t="str">
        <f t="shared" si="13"/>
        <v/>
      </c>
      <c r="AG96" s="13" t="str">
        <f t="shared" si="13"/>
        <v/>
      </c>
      <c r="AH96" s="13" t="str">
        <f t="shared" si="13"/>
        <v/>
      </c>
      <c r="AI96" s="13" t="str">
        <f t="shared" si="13"/>
        <v/>
      </c>
      <c r="AJ96" s="13" t="str">
        <f t="shared" si="13"/>
        <v/>
      </c>
      <c r="AK96" s="13" t="str">
        <f t="shared" si="13"/>
        <v/>
      </c>
      <c r="AL96" s="13" t="str">
        <f t="shared" si="13"/>
        <v/>
      </c>
      <c r="AM96" s="13" t="str">
        <f t="shared" si="13"/>
        <v/>
      </c>
      <c r="AN96" s="13" t="str">
        <f t="shared" si="13"/>
        <v/>
      </c>
      <c r="AO96" s="13" t="str">
        <f t="shared" si="13"/>
        <v/>
      </c>
      <c r="AP96" s="13" t="str">
        <f t="shared" si="13"/>
        <v/>
      </c>
      <c r="AQ96" s="13" t="str">
        <f t="shared" si="13"/>
        <v/>
      </c>
      <c r="AR96" s="13" t="str">
        <f t="shared" si="13"/>
        <v/>
      </c>
      <c r="AS96" s="13" t="str">
        <f t="shared" si="13"/>
        <v/>
      </c>
      <c r="AT96" s="13" t="str">
        <f t="shared" si="13"/>
        <v/>
      </c>
      <c r="AU96" s="13" t="str">
        <f t="shared" si="13"/>
        <v/>
      </c>
      <c r="AV96" s="13" t="str">
        <f t="shared" si="13"/>
        <v/>
      </c>
      <c r="AW96" s="13" t="str">
        <f t="shared" si="13"/>
        <v/>
      </c>
      <c r="AX96" s="13" t="str">
        <f t="shared" si="13"/>
        <v/>
      </c>
      <c r="AY96" s="13" t="str">
        <f t="shared" si="13"/>
        <v/>
      </c>
      <c r="AZ96" s="13" t="str">
        <f t="shared" si="13"/>
        <v/>
      </c>
      <c r="BA96" s="13" t="str">
        <f t="shared" si="13"/>
        <v/>
      </c>
      <c r="BB96" s="13" t="str">
        <f t="shared" si="13"/>
        <v/>
      </c>
      <c r="BC96" s="13" t="str">
        <f t="shared" si="13"/>
        <v/>
      </c>
      <c r="BD96" s="13" t="str">
        <f t="shared" si="13"/>
        <v/>
      </c>
      <c r="BE96" s="13" t="str">
        <f t="shared" si="13"/>
        <v/>
      </c>
      <c r="BF96" s="13" t="str">
        <f t="shared" si="13"/>
        <v/>
      </c>
      <c r="BG96" s="13" t="str">
        <f t="shared" si="13"/>
        <v/>
      </c>
      <c r="BH96" s="13" t="str">
        <f t="shared" si="13"/>
        <v/>
      </c>
      <c r="BI96" s="13" t="str">
        <f t="shared" si="13"/>
        <v/>
      </c>
      <c r="BJ96" s="13" t="str">
        <f t="shared" si="13"/>
        <v/>
      </c>
      <c r="BK96" s="13" t="str">
        <f t="shared" si="13"/>
        <v/>
      </c>
      <c r="BL96" s="13" t="str">
        <f t="shared" si="13"/>
        <v/>
      </c>
      <c r="BM96" s="13" t="str">
        <f t="shared" si="13"/>
        <v/>
      </c>
      <c r="BN96" s="13" t="str">
        <f t="shared" si="13"/>
        <v/>
      </c>
      <c r="BO96" s="13" t="str">
        <f t="shared" si="13"/>
        <v/>
      </c>
      <c r="BP96" s="13" t="str">
        <f t="shared" si="13"/>
        <v/>
      </c>
      <c r="BQ96" s="13" t="str">
        <f t="shared" si="13"/>
        <v/>
      </c>
      <c r="BR96" s="13" t="str">
        <f t="shared" si="8"/>
        <v/>
      </c>
      <c r="BS96" s="13" t="str">
        <f t="shared" si="8"/>
        <v/>
      </c>
      <c r="BT96" s="13" t="str">
        <f t="shared" si="8"/>
        <v/>
      </c>
      <c r="BU96" s="13" t="str">
        <f t="shared" si="8"/>
        <v/>
      </c>
      <c r="BV96" s="13" t="str">
        <f t="shared" si="8"/>
        <v/>
      </c>
      <c r="BW96" s="13" t="str">
        <f t="shared" si="8"/>
        <v/>
      </c>
      <c r="BX96" s="13" t="str">
        <f t="shared" si="8"/>
        <v/>
      </c>
      <c r="BY96" s="13" t="str">
        <f t="shared" si="8"/>
        <v/>
      </c>
      <c r="BZ96" s="13" t="str">
        <f t="shared" si="8"/>
        <v/>
      </c>
      <c r="CA96" s="13" t="str">
        <f t="shared" si="8"/>
        <v/>
      </c>
      <c r="CB96" s="13" t="str">
        <f t="shared" si="8"/>
        <v/>
      </c>
      <c r="CC96" s="13" t="str">
        <f t="shared" si="8"/>
        <v/>
      </c>
    </row>
    <row r="97" spans="1:81" hidden="1" x14ac:dyDescent="0.35">
      <c r="E97" s="13" t="str">
        <f t="shared" si="14"/>
        <v/>
      </c>
      <c r="F97" s="13" t="str">
        <f t="shared" si="9"/>
        <v/>
      </c>
      <c r="G97" s="13" t="str">
        <f t="shared" si="9"/>
        <v/>
      </c>
      <c r="H97" s="13" t="str">
        <f t="shared" si="9"/>
        <v/>
      </c>
      <c r="I97" s="13" t="str">
        <f t="shared" si="9"/>
        <v/>
      </c>
      <c r="J97" s="13" t="str">
        <f t="shared" si="9"/>
        <v/>
      </c>
      <c r="K97" s="13" t="str">
        <f t="shared" si="9"/>
        <v/>
      </c>
      <c r="L97" s="13" t="str">
        <f t="shared" si="9"/>
        <v/>
      </c>
      <c r="M97" s="13" t="str">
        <f t="shared" si="9"/>
        <v/>
      </c>
      <c r="N97" s="13" t="str">
        <f t="shared" si="9"/>
        <v/>
      </c>
      <c r="O97" s="13" t="str">
        <f t="shared" si="9"/>
        <v/>
      </c>
      <c r="P97" s="13" t="str">
        <f t="shared" si="9"/>
        <v/>
      </c>
      <c r="Q97" s="13" t="str">
        <f t="shared" si="9"/>
        <v/>
      </c>
      <c r="R97" s="13" t="str">
        <f t="shared" si="9"/>
        <v/>
      </c>
      <c r="S97" s="13" t="str">
        <f t="shared" si="9"/>
        <v/>
      </c>
      <c r="T97" s="13" t="str">
        <f t="shared" si="9"/>
        <v/>
      </c>
      <c r="U97" s="13" t="str">
        <f t="shared" si="13"/>
        <v/>
      </c>
      <c r="V97" s="13" t="str">
        <f t="shared" si="13"/>
        <v/>
      </c>
      <c r="W97" s="13" t="str">
        <f t="shared" si="13"/>
        <v/>
      </c>
      <c r="X97" s="13" t="str">
        <f t="shared" si="13"/>
        <v/>
      </c>
      <c r="Y97" s="13" t="str">
        <f t="shared" si="13"/>
        <v/>
      </c>
      <c r="Z97" s="13" t="str">
        <f t="shared" si="13"/>
        <v/>
      </c>
      <c r="AA97" s="13" t="str">
        <f t="shared" si="13"/>
        <v/>
      </c>
      <c r="AB97" s="13" t="str">
        <f t="shared" si="13"/>
        <v/>
      </c>
      <c r="AC97" s="13" t="str">
        <f t="shared" si="13"/>
        <v/>
      </c>
      <c r="AD97" s="13" t="str">
        <f t="shared" si="13"/>
        <v/>
      </c>
      <c r="AE97" s="13" t="str">
        <f t="shared" ref="AE97:BQ97" si="15">IF(AE46&gt;0,IF(AE46&lt;5,"secret",""),"")</f>
        <v/>
      </c>
      <c r="AF97" s="13" t="str">
        <f t="shared" si="15"/>
        <v/>
      </c>
      <c r="AG97" s="13" t="str">
        <f t="shared" si="15"/>
        <v/>
      </c>
      <c r="AH97" s="13" t="str">
        <f t="shared" si="15"/>
        <v/>
      </c>
      <c r="AI97" s="13" t="str">
        <f t="shared" si="15"/>
        <v/>
      </c>
      <c r="AJ97" s="13" t="str">
        <f t="shared" si="15"/>
        <v/>
      </c>
      <c r="AK97" s="13" t="str">
        <f t="shared" si="15"/>
        <v/>
      </c>
      <c r="AL97" s="13" t="str">
        <f t="shared" si="15"/>
        <v/>
      </c>
      <c r="AM97" s="13" t="str">
        <f t="shared" si="15"/>
        <v/>
      </c>
      <c r="AN97" s="13" t="str">
        <f t="shared" si="15"/>
        <v/>
      </c>
      <c r="AO97" s="13" t="str">
        <f t="shared" si="15"/>
        <v/>
      </c>
      <c r="AP97" s="13" t="str">
        <f t="shared" si="15"/>
        <v/>
      </c>
      <c r="AQ97" s="13" t="str">
        <f t="shared" si="15"/>
        <v/>
      </c>
      <c r="AR97" s="13" t="str">
        <f t="shared" si="15"/>
        <v/>
      </c>
      <c r="AS97" s="13" t="str">
        <f t="shared" si="15"/>
        <v/>
      </c>
      <c r="AT97" s="13" t="str">
        <f t="shared" si="15"/>
        <v/>
      </c>
      <c r="AU97" s="13" t="str">
        <f t="shared" si="15"/>
        <v/>
      </c>
      <c r="AV97" s="13" t="str">
        <f t="shared" si="15"/>
        <v/>
      </c>
      <c r="AW97" s="13" t="str">
        <f t="shared" si="15"/>
        <v/>
      </c>
      <c r="AX97" s="13" t="str">
        <f t="shared" si="15"/>
        <v/>
      </c>
      <c r="AY97" s="13" t="str">
        <f t="shared" si="15"/>
        <v/>
      </c>
      <c r="AZ97" s="13" t="str">
        <f t="shared" si="15"/>
        <v/>
      </c>
      <c r="BA97" s="13" t="str">
        <f t="shared" si="15"/>
        <v/>
      </c>
      <c r="BB97" s="13" t="str">
        <f t="shared" si="15"/>
        <v/>
      </c>
      <c r="BC97" s="13" t="str">
        <f t="shared" si="15"/>
        <v/>
      </c>
      <c r="BD97" s="13" t="str">
        <f t="shared" si="15"/>
        <v/>
      </c>
      <c r="BE97" s="13" t="str">
        <f t="shared" si="15"/>
        <v/>
      </c>
      <c r="BF97" s="13" t="str">
        <f t="shared" si="15"/>
        <v/>
      </c>
      <c r="BG97" s="13" t="str">
        <f t="shared" si="15"/>
        <v/>
      </c>
      <c r="BH97" s="13" t="str">
        <f t="shared" si="15"/>
        <v/>
      </c>
      <c r="BI97" s="13" t="str">
        <f t="shared" si="15"/>
        <v/>
      </c>
      <c r="BJ97" s="13" t="str">
        <f t="shared" si="15"/>
        <v/>
      </c>
      <c r="BK97" s="13" t="str">
        <f t="shared" si="15"/>
        <v/>
      </c>
      <c r="BL97" s="13" t="str">
        <f t="shared" si="15"/>
        <v/>
      </c>
      <c r="BM97" s="13" t="str">
        <f t="shared" si="15"/>
        <v/>
      </c>
      <c r="BN97" s="13" t="str">
        <f t="shared" si="15"/>
        <v/>
      </c>
      <c r="BO97" s="13" t="str">
        <f t="shared" si="15"/>
        <v/>
      </c>
      <c r="BP97" s="13" t="str">
        <f t="shared" si="15"/>
        <v/>
      </c>
      <c r="BQ97" s="13" t="str">
        <f t="shared" si="15"/>
        <v/>
      </c>
      <c r="BR97" s="13" t="str">
        <f t="shared" si="8"/>
        <v/>
      </c>
      <c r="BS97" s="13" t="str">
        <f t="shared" si="8"/>
        <v/>
      </c>
      <c r="BT97" s="13" t="str">
        <f t="shared" si="8"/>
        <v/>
      </c>
      <c r="BU97" s="13" t="str">
        <f t="shared" si="8"/>
        <v/>
      </c>
      <c r="BV97" s="13" t="str">
        <f t="shared" si="8"/>
        <v/>
      </c>
      <c r="BW97" s="13" t="str">
        <f t="shared" si="8"/>
        <v/>
      </c>
      <c r="BX97" s="13" t="str">
        <f t="shared" si="8"/>
        <v/>
      </c>
      <c r="BY97" s="13" t="str">
        <f t="shared" si="8"/>
        <v/>
      </c>
      <c r="BZ97" s="13" t="str">
        <f t="shared" si="8"/>
        <v/>
      </c>
      <c r="CA97" s="13" t="str">
        <f t="shared" si="8"/>
        <v/>
      </c>
      <c r="CB97" s="13" t="str">
        <f t="shared" si="8"/>
        <v/>
      </c>
      <c r="CC97" s="13" t="str">
        <f t="shared" si="8"/>
        <v/>
      </c>
    </row>
    <row r="98" spans="1:81" s="85" customFormat="1" hidden="1" x14ac:dyDescent="0.35">
      <c r="A98" s="100"/>
      <c r="B98" s="100"/>
      <c r="E98" s="85" t="str">
        <f>IF(E47&gt;0,IF(E47&lt;5,"secret",""),"")</f>
        <v/>
      </c>
      <c r="F98" s="85" t="str">
        <f t="shared" si="9"/>
        <v/>
      </c>
      <c r="G98" s="85" t="str">
        <f t="shared" si="9"/>
        <v/>
      </c>
      <c r="H98" s="85" t="str">
        <f t="shared" si="9"/>
        <v/>
      </c>
      <c r="I98" s="85" t="str">
        <f t="shared" si="9"/>
        <v/>
      </c>
      <c r="J98" s="85" t="str">
        <f t="shared" si="9"/>
        <v/>
      </c>
      <c r="K98" s="85" t="str">
        <f t="shared" si="9"/>
        <v/>
      </c>
      <c r="L98" s="85" t="str">
        <f t="shared" si="9"/>
        <v/>
      </c>
      <c r="M98" s="85" t="str">
        <f t="shared" si="9"/>
        <v/>
      </c>
      <c r="N98" s="85" t="str">
        <f t="shared" si="9"/>
        <v/>
      </c>
      <c r="O98" s="85" t="str">
        <f>IF(O47&gt;0,IF(O47&lt;5,"secret",""),"")</f>
        <v/>
      </c>
      <c r="P98" s="85" t="str">
        <f t="shared" si="9"/>
        <v/>
      </c>
      <c r="Q98" s="85" t="str">
        <f t="shared" si="9"/>
        <v/>
      </c>
      <c r="R98" s="85" t="str">
        <f t="shared" si="9"/>
        <v/>
      </c>
      <c r="S98" s="85" t="str">
        <f t="shared" si="9"/>
        <v/>
      </c>
      <c r="T98" s="85" t="str">
        <f t="shared" si="9"/>
        <v/>
      </c>
      <c r="U98" s="85" t="str">
        <f t="shared" ref="U98:CC98" si="16">IF(U47&gt;0,IF(U47&lt;5,"secret",""),"")</f>
        <v/>
      </c>
      <c r="V98" s="85" t="str">
        <f t="shared" si="16"/>
        <v/>
      </c>
      <c r="W98" s="85" t="str">
        <f t="shared" si="16"/>
        <v/>
      </c>
      <c r="X98" s="85" t="str">
        <f t="shared" si="16"/>
        <v/>
      </c>
      <c r="Y98" s="85" t="str">
        <f t="shared" si="16"/>
        <v/>
      </c>
      <c r="Z98" s="85" t="str">
        <f t="shared" si="16"/>
        <v/>
      </c>
      <c r="AA98" s="85" t="str">
        <f t="shared" si="16"/>
        <v/>
      </c>
      <c r="AB98" s="85" t="str">
        <f t="shared" si="16"/>
        <v/>
      </c>
      <c r="AC98" s="85" t="str">
        <f t="shared" si="16"/>
        <v/>
      </c>
      <c r="AD98" s="85" t="str">
        <f t="shared" si="16"/>
        <v/>
      </c>
      <c r="AE98" s="85" t="str">
        <f t="shared" si="16"/>
        <v/>
      </c>
      <c r="AF98" s="85" t="str">
        <f t="shared" si="16"/>
        <v/>
      </c>
      <c r="AG98" s="85" t="str">
        <f t="shared" si="16"/>
        <v/>
      </c>
      <c r="AH98" s="85" t="str">
        <f t="shared" si="16"/>
        <v/>
      </c>
      <c r="AI98" s="85" t="str">
        <f t="shared" si="16"/>
        <v/>
      </c>
      <c r="AJ98" s="85" t="str">
        <f t="shared" si="16"/>
        <v/>
      </c>
      <c r="AK98" s="85" t="str">
        <f t="shared" si="16"/>
        <v/>
      </c>
      <c r="AL98" s="85" t="str">
        <f t="shared" si="16"/>
        <v/>
      </c>
      <c r="AM98" s="85" t="str">
        <f t="shared" si="16"/>
        <v/>
      </c>
      <c r="AN98" s="85" t="str">
        <f t="shared" si="16"/>
        <v/>
      </c>
      <c r="AO98" s="85" t="str">
        <f t="shared" si="16"/>
        <v/>
      </c>
      <c r="AP98" s="85" t="str">
        <f t="shared" si="16"/>
        <v/>
      </c>
      <c r="AQ98" s="85" t="str">
        <f t="shared" si="16"/>
        <v/>
      </c>
      <c r="AR98" s="85" t="str">
        <f t="shared" si="16"/>
        <v/>
      </c>
      <c r="AS98" s="85" t="str">
        <f t="shared" si="16"/>
        <v/>
      </c>
      <c r="AT98" s="85" t="str">
        <f t="shared" si="16"/>
        <v/>
      </c>
      <c r="AU98" s="85" t="str">
        <f t="shared" si="16"/>
        <v/>
      </c>
      <c r="AV98" s="85" t="str">
        <f t="shared" si="16"/>
        <v/>
      </c>
      <c r="AW98" s="85" t="str">
        <f t="shared" si="16"/>
        <v/>
      </c>
      <c r="AX98" s="85" t="str">
        <f t="shared" si="16"/>
        <v/>
      </c>
      <c r="AY98" s="85" t="str">
        <f t="shared" si="16"/>
        <v/>
      </c>
      <c r="AZ98" s="85" t="str">
        <f t="shared" si="16"/>
        <v/>
      </c>
      <c r="BA98" s="85" t="str">
        <f t="shared" si="16"/>
        <v/>
      </c>
      <c r="BB98" s="85" t="str">
        <f t="shared" si="16"/>
        <v/>
      </c>
      <c r="BC98" s="85" t="str">
        <f t="shared" si="16"/>
        <v/>
      </c>
      <c r="BD98" s="85" t="str">
        <f t="shared" si="16"/>
        <v/>
      </c>
      <c r="BE98" s="85" t="str">
        <f t="shared" si="16"/>
        <v/>
      </c>
      <c r="BF98" s="85" t="str">
        <f t="shared" si="16"/>
        <v/>
      </c>
      <c r="BG98" s="85" t="str">
        <f t="shared" si="16"/>
        <v/>
      </c>
      <c r="BH98" s="85" t="str">
        <f t="shared" si="16"/>
        <v/>
      </c>
      <c r="BI98" s="85" t="str">
        <f t="shared" si="16"/>
        <v/>
      </c>
      <c r="BJ98" s="85" t="str">
        <f t="shared" si="16"/>
        <v/>
      </c>
      <c r="BK98" s="85" t="str">
        <f t="shared" si="16"/>
        <v/>
      </c>
      <c r="BL98" s="85" t="str">
        <f t="shared" si="16"/>
        <v/>
      </c>
      <c r="BM98" s="85" t="str">
        <f t="shared" si="16"/>
        <v/>
      </c>
      <c r="BN98" s="85" t="str">
        <f t="shared" si="16"/>
        <v/>
      </c>
      <c r="BO98" s="85" t="str">
        <f t="shared" si="16"/>
        <v/>
      </c>
      <c r="BP98" s="85" t="str">
        <f t="shared" si="16"/>
        <v/>
      </c>
      <c r="BQ98" s="85" t="str">
        <f t="shared" si="16"/>
        <v/>
      </c>
      <c r="BR98" s="85" t="str">
        <f t="shared" si="16"/>
        <v/>
      </c>
      <c r="BS98" s="85" t="str">
        <f t="shared" si="16"/>
        <v/>
      </c>
      <c r="BT98" s="85" t="str">
        <f t="shared" si="16"/>
        <v/>
      </c>
      <c r="BU98" s="85" t="str">
        <f t="shared" si="16"/>
        <v/>
      </c>
      <c r="BV98" s="85" t="str">
        <f t="shared" si="16"/>
        <v/>
      </c>
      <c r="BW98" s="85" t="str">
        <f t="shared" si="16"/>
        <v/>
      </c>
      <c r="BX98" s="85" t="str">
        <f t="shared" si="16"/>
        <v/>
      </c>
      <c r="BY98" s="85" t="str">
        <f t="shared" si="16"/>
        <v/>
      </c>
      <c r="BZ98" s="85" t="str">
        <f t="shared" si="16"/>
        <v/>
      </c>
      <c r="CA98" s="85" t="str">
        <f t="shared" si="16"/>
        <v/>
      </c>
      <c r="CB98" s="85" t="str">
        <f t="shared" si="16"/>
        <v/>
      </c>
      <c r="CC98" s="85" t="str">
        <f t="shared" si="16"/>
        <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O98"/>
  <sheetViews>
    <sheetView topLeftCell="C3" zoomScaleNormal="100" zoomScaleSheetLayoutView="50" workbookViewId="0">
      <selection activeCell="A80" sqref="A80:XFD98"/>
    </sheetView>
  </sheetViews>
  <sheetFormatPr baseColWidth="10" defaultColWidth="10.81640625" defaultRowHeight="14.5" x14ac:dyDescent="0.35"/>
  <cols>
    <col min="1" max="1" width="5.08984375" style="76" customWidth="1"/>
    <col min="2" max="2" width="8.6328125" style="76" customWidth="1"/>
    <col min="3" max="3" width="10.81640625" style="13"/>
    <col min="4" max="4" width="84.54296875" style="13" customWidth="1"/>
    <col min="5" max="16384" width="10.81640625" style="13"/>
  </cols>
  <sheetData>
    <row r="1" spans="1:79" ht="28.5" x14ac:dyDescent="0.65">
      <c r="A1" s="76" t="s">
        <v>124</v>
      </c>
      <c r="C1" s="73" t="s">
        <v>125</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333</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268</v>
      </c>
      <c r="B5" s="76" t="s">
        <v>269</v>
      </c>
      <c r="C5" s="52"/>
      <c r="D5" s="53"/>
      <c r="E5" s="54"/>
      <c r="F5" s="54"/>
      <c r="G5" s="54"/>
      <c r="H5" s="54"/>
      <c r="I5" s="91">
        <v>2024</v>
      </c>
      <c r="J5" s="91">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5.81</v>
      </c>
      <c r="J6" s="84">
        <v>15.08</v>
      </c>
      <c r="K6" s="61">
        <v>1.5955249569707401</v>
      </c>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306.18</v>
      </c>
      <c r="J7" s="84">
        <v>320.36</v>
      </c>
      <c r="K7" s="61">
        <v>4.631262655954016E-2</v>
      </c>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120.01</v>
      </c>
      <c r="J9" s="84">
        <v>74.180000000000007</v>
      </c>
      <c r="K9" s="61">
        <v>-0.38188484292975577</v>
      </c>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521.11</v>
      </c>
      <c r="J10" s="84">
        <v>1418.62</v>
      </c>
      <c r="K10" s="61">
        <v>1.7223043119494923</v>
      </c>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598.20000000000005</v>
      </c>
      <c r="J11" s="84">
        <v>573.47</v>
      </c>
      <c r="K11" s="61">
        <v>-4.1340688732865338E-2</v>
      </c>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19.87</v>
      </c>
      <c r="J12" s="84">
        <v>35.57</v>
      </c>
      <c r="K12" s="61">
        <v>0.79013588324106676</v>
      </c>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391.64</v>
      </c>
      <c r="J13" s="84">
        <v>348.87</v>
      </c>
      <c r="K13" s="61">
        <v>-0.109207435399857</v>
      </c>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148.76</v>
      </c>
      <c r="J14" s="84">
        <v>140.63</v>
      </c>
      <c r="K14" s="61">
        <v>-5.4651788115084643E-2</v>
      </c>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111.3</v>
      </c>
      <c r="J15" s="84">
        <v>78.38</v>
      </c>
      <c r="K15" s="61">
        <v>-0.2957771787960467</v>
      </c>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34.229999999999997</v>
      </c>
      <c r="J16" s="84">
        <v>44.63</v>
      </c>
      <c r="K16" s="61">
        <v>0.3038270522933102</v>
      </c>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t="s">
        <v>337</v>
      </c>
      <c r="J17" s="84" t="s">
        <v>337</v>
      </c>
      <c r="K17" s="61" t="s">
        <v>265</v>
      </c>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v>7.53</v>
      </c>
      <c r="J18" s="84" t="s">
        <v>337</v>
      </c>
      <c r="K18" s="61" t="s">
        <v>265</v>
      </c>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t="s">
        <v>337</v>
      </c>
      <c r="J19" s="84" t="s">
        <v>337</v>
      </c>
      <c r="K19" s="61" t="s">
        <v>265</v>
      </c>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221.29</v>
      </c>
      <c r="J20" s="84">
        <v>203.98</v>
      </c>
      <c r="K20" s="61">
        <v>-7.8223146097880614E-2</v>
      </c>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133.44999999999999</v>
      </c>
      <c r="J21" s="84">
        <v>131.22</v>
      </c>
      <c r="K21" s="61">
        <v>-1.6710378418883454E-2</v>
      </c>
      <c r="L21" s="7"/>
      <c r="M21" s="7"/>
      <c r="N21" s="7"/>
      <c r="O21" s="7"/>
      <c r="P21" s="7"/>
      <c r="Q21" s="7"/>
      <c r="R21" s="7"/>
      <c r="S21" s="7"/>
      <c r="T21" s="7"/>
      <c r="U21" s="7"/>
      <c r="V21" s="7"/>
      <c r="W21" s="7"/>
      <c r="X21" s="7"/>
      <c r="Y21" s="7"/>
      <c r="Z21" s="7"/>
      <c r="AA21" s="7"/>
      <c r="AB21" s="7"/>
      <c r="AC21" s="7" t="str">
        <f t="shared" ref="AC21:AC23" si="0">IF(I21&lt;5,IF(I21&gt;0,"s",""),"")</f>
        <v/>
      </c>
      <c r="AD21" s="7" t="str">
        <f t="shared" ref="AD21:AD23" si="1">IF(J21&lt;5,IF(J21&gt;0,"s",""),"")</f>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10.82</v>
      </c>
      <c r="J22" s="84">
        <v>16.09</v>
      </c>
      <c r="K22" s="61">
        <v>0.48706099815157122</v>
      </c>
      <c r="L22" s="7"/>
      <c r="M22" s="7"/>
      <c r="N22" s="7"/>
      <c r="O22" s="7"/>
      <c r="P22" s="7"/>
      <c r="Q22" s="7"/>
      <c r="R22" s="7"/>
      <c r="S22" s="7"/>
      <c r="T22" s="7"/>
      <c r="U22" s="7"/>
      <c r="V22" s="7"/>
      <c r="W22" s="7"/>
      <c r="X22" s="7"/>
      <c r="Y22" s="7"/>
      <c r="Z22" s="7"/>
      <c r="AA22" s="7"/>
      <c r="AB22" s="7"/>
      <c r="AC22" s="7" t="str">
        <f t="shared" si="0"/>
        <v/>
      </c>
      <c r="AD22" s="7" t="str">
        <f t="shared" si="1"/>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2634.7000000000003</v>
      </c>
      <c r="J23" s="65">
        <v>3404.7700000000004</v>
      </c>
      <c r="K23" s="66">
        <v>0.2922799559722169</v>
      </c>
      <c r="L23" s="7"/>
      <c r="M23" s="7"/>
      <c r="N23" s="7"/>
      <c r="O23" s="7"/>
      <c r="P23" s="7"/>
      <c r="Q23" s="7"/>
      <c r="R23" s="7"/>
      <c r="S23" s="7"/>
      <c r="T23" s="7"/>
      <c r="U23" s="7"/>
      <c r="V23" s="7"/>
      <c r="W23" s="7"/>
      <c r="X23" s="7"/>
      <c r="Y23" s="7"/>
      <c r="Z23" s="7"/>
      <c r="AA23" s="7"/>
      <c r="AB23" s="7"/>
      <c r="AC23" s="7" t="str">
        <f t="shared" si="0"/>
        <v/>
      </c>
      <c r="AD23" s="7" t="str">
        <f t="shared" si="1"/>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124</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2025-T1</v>
      </c>
      <c r="CH29" s="76" t="str">
        <f t="shared" si="3"/>
        <v>2025-T2</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335</v>
      </c>
    </row>
    <row r="31" spans="1:93" x14ac:dyDescent="0.35">
      <c r="C31" s="69" t="s">
        <v>94</v>
      </c>
      <c r="D31" s="69" t="s">
        <v>95</v>
      </c>
      <c r="E31" s="114" t="s">
        <v>337</v>
      </c>
      <c r="F31" s="114" t="s">
        <v>337</v>
      </c>
      <c r="G31" s="114" t="s">
        <v>337</v>
      </c>
      <c r="H31" s="114" t="s">
        <v>337</v>
      </c>
      <c r="I31" s="114" t="s">
        <v>337</v>
      </c>
      <c r="J31" s="114" t="s">
        <v>337</v>
      </c>
      <c r="K31" s="114" t="s">
        <v>337</v>
      </c>
      <c r="L31" s="114" t="s">
        <v>337</v>
      </c>
      <c r="M31" s="114" t="s">
        <v>337</v>
      </c>
      <c r="N31" s="114" t="s">
        <v>337</v>
      </c>
      <c r="O31" s="114" t="s">
        <v>337</v>
      </c>
      <c r="P31" s="114" t="s">
        <v>337</v>
      </c>
      <c r="Q31" s="114" t="s">
        <v>337</v>
      </c>
      <c r="R31" s="114" t="s">
        <v>337</v>
      </c>
      <c r="S31" s="114" t="s">
        <v>337</v>
      </c>
      <c r="T31" s="114" t="s">
        <v>337</v>
      </c>
      <c r="U31" s="114" t="s">
        <v>337</v>
      </c>
      <c r="V31" s="114" t="s">
        <v>337</v>
      </c>
      <c r="W31" s="114" t="s">
        <v>337</v>
      </c>
      <c r="X31" s="114" t="s">
        <v>337</v>
      </c>
      <c r="Y31" s="114" t="s">
        <v>337</v>
      </c>
      <c r="Z31" s="114" t="s">
        <v>337</v>
      </c>
      <c r="AA31" s="114" t="s">
        <v>337</v>
      </c>
      <c r="AB31" s="114" t="s">
        <v>337</v>
      </c>
      <c r="AC31" s="114" t="s">
        <v>337</v>
      </c>
      <c r="AD31" s="114" t="s">
        <v>337</v>
      </c>
      <c r="AE31" s="114" t="s">
        <v>337</v>
      </c>
      <c r="AF31" s="114" t="s">
        <v>337</v>
      </c>
      <c r="AG31" s="114" t="s">
        <v>337</v>
      </c>
      <c r="AH31" s="114" t="s">
        <v>337</v>
      </c>
      <c r="AI31" s="114" t="s">
        <v>337</v>
      </c>
      <c r="AJ31" s="114" t="s">
        <v>337</v>
      </c>
      <c r="AK31" s="114" t="s">
        <v>337</v>
      </c>
      <c r="AL31" s="114" t="s">
        <v>337</v>
      </c>
      <c r="AM31" s="114" t="s">
        <v>337</v>
      </c>
      <c r="AN31" s="114" t="s">
        <v>337</v>
      </c>
      <c r="AO31" s="114" t="s">
        <v>337</v>
      </c>
      <c r="AP31" s="114" t="s">
        <v>337</v>
      </c>
      <c r="AQ31" s="114" t="s">
        <v>337</v>
      </c>
      <c r="AR31" s="114" t="s">
        <v>337</v>
      </c>
      <c r="AS31" s="114" t="s">
        <v>337</v>
      </c>
      <c r="AT31" s="114" t="s">
        <v>337</v>
      </c>
      <c r="AU31" s="114" t="s">
        <v>337</v>
      </c>
      <c r="AV31" s="114" t="s">
        <v>337</v>
      </c>
      <c r="AW31" s="114" t="s">
        <v>337</v>
      </c>
      <c r="AX31" s="114" t="s">
        <v>337</v>
      </c>
      <c r="AY31" s="114" t="s">
        <v>337</v>
      </c>
      <c r="AZ31" s="114" t="s">
        <v>337</v>
      </c>
      <c r="BA31" s="114" t="s">
        <v>337</v>
      </c>
      <c r="BB31" s="114" t="s">
        <v>337</v>
      </c>
      <c r="BC31" s="114" t="s">
        <v>337</v>
      </c>
      <c r="BD31" s="114" t="s">
        <v>337</v>
      </c>
      <c r="BE31" s="114" t="s">
        <v>337</v>
      </c>
      <c r="BF31" s="114" t="s">
        <v>337</v>
      </c>
      <c r="BG31" s="114" t="s">
        <v>337</v>
      </c>
      <c r="BH31" s="114" t="s">
        <v>337</v>
      </c>
      <c r="BI31" s="114" t="s">
        <v>337</v>
      </c>
      <c r="BJ31" s="114" t="s">
        <v>337</v>
      </c>
      <c r="BK31" s="114" t="s">
        <v>337</v>
      </c>
      <c r="BL31" s="114" t="s">
        <v>337</v>
      </c>
      <c r="BM31" s="114" t="s">
        <v>337</v>
      </c>
      <c r="BN31" s="114" t="s">
        <v>337</v>
      </c>
      <c r="BO31" s="114" t="s">
        <v>337</v>
      </c>
      <c r="BP31" s="114" t="s">
        <v>337</v>
      </c>
      <c r="BQ31" s="114" t="s">
        <v>337</v>
      </c>
      <c r="BR31" s="114" t="s">
        <v>337</v>
      </c>
      <c r="BS31" s="114" t="s">
        <v>337</v>
      </c>
      <c r="BT31" s="114" t="s">
        <v>337</v>
      </c>
      <c r="BU31" s="114" t="s">
        <v>337</v>
      </c>
      <c r="BV31" s="114" t="s">
        <v>337</v>
      </c>
      <c r="BW31" s="114" t="s">
        <v>337</v>
      </c>
      <c r="BX31" s="114" t="s">
        <v>337</v>
      </c>
      <c r="BY31" s="114" t="s">
        <v>337</v>
      </c>
      <c r="BZ31" s="114" t="s">
        <v>337</v>
      </c>
      <c r="CA31" s="114" t="s">
        <v>337</v>
      </c>
      <c r="CB31" s="114" t="s">
        <v>337</v>
      </c>
      <c r="CC31" s="114" t="s">
        <v>337</v>
      </c>
      <c r="CD31" s="114" t="s">
        <v>337</v>
      </c>
      <c r="CE31" s="114" t="s">
        <v>337</v>
      </c>
      <c r="CF31" s="114" t="s">
        <v>337</v>
      </c>
      <c r="CG31" s="114" t="s">
        <v>337</v>
      </c>
      <c r="CH31" s="114" t="s">
        <v>337</v>
      </c>
    </row>
    <row r="32" spans="1:93" x14ac:dyDescent="0.35">
      <c r="C32" s="69" t="s">
        <v>96</v>
      </c>
      <c r="D32" s="69" t="s">
        <v>97</v>
      </c>
      <c r="E32" s="114">
        <v>165.328170401167</v>
      </c>
      <c r="F32" s="114">
        <v>160.64100913048799</v>
      </c>
      <c r="G32" s="114">
        <v>170.79214884520999</v>
      </c>
      <c r="H32" s="114">
        <v>164.56031415687801</v>
      </c>
      <c r="I32" s="114">
        <v>143.15199695022099</v>
      </c>
      <c r="J32" s="114">
        <v>132.40100922996899</v>
      </c>
      <c r="K32" s="114">
        <v>185.12802469746401</v>
      </c>
      <c r="L32" s="114">
        <v>241.622235267555</v>
      </c>
      <c r="M32" s="114">
        <v>235.19112909192799</v>
      </c>
      <c r="N32" s="114">
        <v>245.86133172064899</v>
      </c>
      <c r="O32" s="114">
        <v>213.610298164098</v>
      </c>
      <c r="P32" s="114">
        <v>224.16160717357101</v>
      </c>
      <c r="Q32" s="114">
        <v>219.738029182595</v>
      </c>
      <c r="R32" s="114">
        <v>209.59745483891501</v>
      </c>
      <c r="S32" s="114">
        <v>209.33398269163001</v>
      </c>
      <c r="T32" s="114">
        <v>189.53410278600799</v>
      </c>
      <c r="U32" s="114">
        <v>197.794101739609</v>
      </c>
      <c r="V32" s="114">
        <v>178.36239873130299</v>
      </c>
      <c r="W32" s="114">
        <v>170.87176747145</v>
      </c>
      <c r="X32" s="114">
        <v>172.09858527532401</v>
      </c>
      <c r="Y32" s="114">
        <v>192.75577363266001</v>
      </c>
      <c r="Z32" s="114">
        <v>216.82151642720001</v>
      </c>
      <c r="AA32" s="114">
        <v>196.680722146357</v>
      </c>
      <c r="AB32" s="114">
        <v>224.47384590375299</v>
      </c>
      <c r="AC32" s="114">
        <v>219.98330697678099</v>
      </c>
      <c r="AD32" s="114">
        <v>233.43041144610601</v>
      </c>
      <c r="AE32" s="114">
        <v>214.42191348180401</v>
      </c>
      <c r="AF32" s="114">
        <v>175.65279766239101</v>
      </c>
      <c r="AG32" s="114">
        <v>138.92140221116301</v>
      </c>
      <c r="AH32" s="114">
        <v>154.911117560901</v>
      </c>
      <c r="AI32" s="114">
        <v>153.310134007632</v>
      </c>
      <c r="AJ32" s="114">
        <v>133.25401212040501</v>
      </c>
      <c r="AK32" s="114">
        <v>149.52997662326399</v>
      </c>
      <c r="AL32" s="114">
        <v>138.697787103244</v>
      </c>
      <c r="AM32" s="114">
        <v>141.39485466972101</v>
      </c>
      <c r="AN32" s="114">
        <v>163.61272821137501</v>
      </c>
      <c r="AO32" s="114">
        <v>163.476129276146</v>
      </c>
      <c r="AP32" s="114">
        <v>138.74835779855499</v>
      </c>
      <c r="AQ32" s="114">
        <v>142.08343506746201</v>
      </c>
      <c r="AR32" s="114">
        <v>169.869758670284</v>
      </c>
      <c r="AS32" s="114">
        <v>175.38291308645501</v>
      </c>
      <c r="AT32" s="114">
        <v>182.639969501271</v>
      </c>
      <c r="AU32" s="114">
        <v>162.27533544033801</v>
      </c>
      <c r="AV32" s="114">
        <v>191.174260974189</v>
      </c>
      <c r="AW32" s="114">
        <v>189.67045997860001</v>
      </c>
      <c r="AX32" s="114">
        <v>202.64096022458</v>
      </c>
      <c r="AY32" s="114">
        <v>216.294390382904</v>
      </c>
      <c r="AZ32" s="114">
        <v>203.68630346057799</v>
      </c>
      <c r="BA32" s="114">
        <v>218.14562591485401</v>
      </c>
      <c r="BB32" s="114">
        <v>202.27440625986301</v>
      </c>
      <c r="BC32" s="114">
        <v>218.11723201164199</v>
      </c>
      <c r="BD32" s="114">
        <v>233.557781752588</v>
      </c>
      <c r="BE32" s="114">
        <v>259.16468028994501</v>
      </c>
      <c r="BF32" s="114">
        <v>255.541887830489</v>
      </c>
      <c r="BG32" s="114">
        <v>244.61716636041001</v>
      </c>
      <c r="BH32" s="114">
        <v>225.83574421653501</v>
      </c>
      <c r="BI32" s="114">
        <v>231.67998730726299</v>
      </c>
      <c r="BJ32" s="114">
        <v>245.36808179969401</v>
      </c>
      <c r="BK32" s="114">
        <v>259.71740981822597</v>
      </c>
      <c r="BL32" s="114">
        <v>245.32663359109699</v>
      </c>
      <c r="BM32" s="114">
        <v>256.21594467287099</v>
      </c>
      <c r="BN32" s="114">
        <v>229.12930143315</v>
      </c>
      <c r="BO32" s="114">
        <v>253.94290027365099</v>
      </c>
      <c r="BP32" s="114">
        <v>276.430282371511</v>
      </c>
      <c r="BQ32" s="114">
        <v>282.11848003551</v>
      </c>
      <c r="BR32" s="114">
        <v>303.20274806536997</v>
      </c>
      <c r="BS32" s="114">
        <v>285.29320169769301</v>
      </c>
      <c r="BT32" s="114">
        <v>280.33966517623401</v>
      </c>
      <c r="BU32" s="114">
        <v>266.46897893598498</v>
      </c>
      <c r="BV32" s="114">
        <v>239.25449345054099</v>
      </c>
      <c r="BW32" s="114">
        <v>245.790373835135</v>
      </c>
      <c r="BX32" s="114">
        <v>259.82920770605801</v>
      </c>
      <c r="BY32" s="114">
        <v>259.56304521541102</v>
      </c>
      <c r="BZ32" s="114">
        <v>257.71898470155799</v>
      </c>
      <c r="CA32" s="114">
        <v>270.439557792946</v>
      </c>
      <c r="CB32" s="114">
        <v>307.72557395853602</v>
      </c>
      <c r="CC32" s="114">
        <v>310.123206265492</v>
      </c>
      <c r="CD32" s="114">
        <v>313.84124742513001</v>
      </c>
      <c r="CE32" s="114">
        <v>330.67072323757702</v>
      </c>
      <c r="CF32" s="114">
        <v>322.21744967950201</v>
      </c>
      <c r="CG32" s="114">
        <v>326.91361406055103</v>
      </c>
      <c r="CH32" s="114">
        <v>325.37046964140802</v>
      </c>
    </row>
    <row r="33" spans="3:86" x14ac:dyDescent="0.35">
      <c r="C33" s="69" t="s">
        <v>98</v>
      </c>
      <c r="D33" s="69" t="s">
        <v>99</v>
      </c>
      <c r="E33" s="114">
        <v>37.1951099531518</v>
      </c>
      <c r="F33" s="114">
        <v>52.112885161568897</v>
      </c>
      <c r="G33" s="114">
        <v>45.343112779419201</v>
      </c>
      <c r="H33" s="114">
        <v>41.307009482531001</v>
      </c>
      <c r="I33" s="114">
        <v>35.325728138052099</v>
      </c>
      <c r="J33" s="114">
        <v>46.987883468173202</v>
      </c>
      <c r="K33" s="114">
        <v>51.795243425144598</v>
      </c>
      <c r="L33" s="114">
        <v>48.823385838602199</v>
      </c>
      <c r="M33" s="114">
        <v>48.644449139007598</v>
      </c>
      <c r="N33" s="114">
        <v>50.537357860026098</v>
      </c>
      <c r="O33" s="114">
        <v>44.506129124194999</v>
      </c>
      <c r="P33" s="114">
        <v>37.6722164302953</v>
      </c>
      <c r="Q33" s="114">
        <v>36.402518121006402</v>
      </c>
      <c r="R33" s="114">
        <v>41.653179303104999</v>
      </c>
      <c r="S33" s="114">
        <v>35.618670430789599</v>
      </c>
      <c r="T33" s="114">
        <v>36.505132211481701</v>
      </c>
      <c r="U33" s="114">
        <v>36.410621368278399</v>
      </c>
      <c r="V33" s="114">
        <v>34.912950143009702</v>
      </c>
      <c r="W33" s="114">
        <v>35.928162297018503</v>
      </c>
      <c r="X33" s="114">
        <v>38.515098125860597</v>
      </c>
      <c r="Y33" s="114">
        <v>35.255119875637597</v>
      </c>
      <c r="Z33" s="114">
        <v>34.277983907231103</v>
      </c>
      <c r="AA33" s="114">
        <v>32.759082701759503</v>
      </c>
      <c r="AB33" s="114">
        <v>31.389804012827302</v>
      </c>
      <c r="AC33" s="114">
        <v>28.8438411054094</v>
      </c>
      <c r="AD33" s="114">
        <v>30.604991218644699</v>
      </c>
      <c r="AE33" s="114">
        <v>26.131136192310901</v>
      </c>
      <c r="AF33" s="114">
        <v>22.752358870452301</v>
      </c>
      <c r="AG33" s="114">
        <v>21.015680886943599</v>
      </c>
      <c r="AH33" s="114">
        <v>24.6892247701598</v>
      </c>
      <c r="AI33" s="114">
        <v>19.1142720851688</v>
      </c>
      <c r="AJ33" s="114">
        <v>15.9623163803934</v>
      </c>
      <c r="AK33" s="114">
        <v>19.2156780597549</v>
      </c>
      <c r="AL33" s="114">
        <v>19.605544536539899</v>
      </c>
      <c r="AM33" s="114">
        <v>26.790495182634999</v>
      </c>
      <c r="AN33" s="114">
        <v>25.239812337413198</v>
      </c>
      <c r="AO33" s="114">
        <v>25.254517510411901</v>
      </c>
      <c r="AP33" s="114">
        <v>28.9082542218292</v>
      </c>
      <c r="AQ33" s="114">
        <v>25.755653522648</v>
      </c>
      <c r="AR33" s="114">
        <v>15.9993727159634</v>
      </c>
      <c r="AS33" s="114">
        <v>16.576784664522702</v>
      </c>
      <c r="AT33" s="114">
        <v>15.779943273571901</v>
      </c>
      <c r="AU33" s="114">
        <v>13.851165106963601</v>
      </c>
      <c r="AV33" s="114">
        <v>14.8953260450598</v>
      </c>
      <c r="AW33" s="114">
        <v>16.009151232526101</v>
      </c>
      <c r="AX33" s="114">
        <v>27.907841272980502</v>
      </c>
      <c r="AY33" s="114">
        <v>37.776241810319199</v>
      </c>
      <c r="AZ33" s="114">
        <v>34.359336402698602</v>
      </c>
      <c r="BA33" s="114">
        <v>32.833678671157301</v>
      </c>
      <c r="BB33" s="114">
        <v>31.661167686936601</v>
      </c>
      <c r="BC33" s="114">
        <v>33.840051973606897</v>
      </c>
      <c r="BD33" s="114">
        <v>32.311130910284902</v>
      </c>
      <c r="BE33" s="114">
        <v>31.1108976872809</v>
      </c>
      <c r="BF33" s="114">
        <v>29.685206033009301</v>
      </c>
      <c r="BG33" s="114">
        <v>36.342503476953702</v>
      </c>
      <c r="BH33" s="114">
        <v>37.872227291619701</v>
      </c>
      <c r="BI33" s="114">
        <v>34.058622835058699</v>
      </c>
      <c r="BJ33" s="114">
        <v>31.539136148047699</v>
      </c>
      <c r="BK33" s="114">
        <v>29.816522885416301</v>
      </c>
      <c r="BL33" s="114">
        <v>32.073142570233799</v>
      </c>
      <c r="BM33" s="114">
        <v>28.461204684115099</v>
      </c>
      <c r="BN33" s="114">
        <v>21.078414746498499</v>
      </c>
      <c r="BO33" s="114">
        <v>31.1390717570535</v>
      </c>
      <c r="BP33" s="114">
        <v>24.803909050408301</v>
      </c>
      <c r="BQ33" s="114">
        <v>22.781249714076399</v>
      </c>
      <c r="BR33" s="114">
        <v>20.874197519921299</v>
      </c>
      <c r="BS33" s="114">
        <v>22.794481083550401</v>
      </c>
      <c r="BT33" s="114">
        <v>26.186354582772498</v>
      </c>
      <c r="BU33" s="114">
        <v>25.987692966618301</v>
      </c>
      <c r="BV33" s="114">
        <v>27.507688280254101</v>
      </c>
      <c r="BW33" s="114">
        <v>25.4177677663377</v>
      </c>
      <c r="BX33" s="114">
        <v>23.8808151598218</v>
      </c>
      <c r="BY33" s="114">
        <v>30.3215869682472</v>
      </c>
      <c r="BZ33" s="114">
        <v>28.055801813341699</v>
      </c>
      <c r="CA33" s="114">
        <v>20.120497307401401</v>
      </c>
      <c r="CB33" s="114">
        <v>20.429649416290101</v>
      </c>
      <c r="CC33" s="114">
        <v>19.763551328660601</v>
      </c>
      <c r="CD33" s="114">
        <v>20.318826102797399</v>
      </c>
      <c r="CE33" s="114">
        <v>25.034756131651601</v>
      </c>
      <c r="CF33" s="114">
        <v>35.414394314159502</v>
      </c>
      <c r="CG33" s="114">
        <v>36.770796708494601</v>
      </c>
      <c r="CH33" s="114">
        <v>34.505320377588802</v>
      </c>
    </row>
    <row r="34" spans="3:86" x14ac:dyDescent="0.35">
      <c r="C34" s="69" t="s">
        <v>100</v>
      </c>
      <c r="D34" s="69" t="s">
        <v>101</v>
      </c>
      <c r="E34" s="114">
        <v>187.45023330219399</v>
      </c>
      <c r="F34" s="114">
        <v>190.98535610011501</v>
      </c>
      <c r="G34" s="114">
        <v>195.56207690156</v>
      </c>
      <c r="H34" s="114">
        <v>213.216060422498</v>
      </c>
      <c r="I34" s="114">
        <v>251.84859834003001</v>
      </c>
      <c r="J34" s="114">
        <v>295.41642752769502</v>
      </c>
      <c r="K34" s="114">
        <v>232.46116353849999</v>
      </c>
      <c r="L34" s="114">
        <v>275.57179130462299</v>
      </c>
      <c r="M34" s="114">
        <v>303.11456656506402</v>
      </c>
      <c r="N34" s="114">
        <v>277.65122685553399</v>
      </c>
      <c r="O34" s="114">
        <v>263.43847968513597</v>
      </c>
      <c r="P34" s="114">
        <v>195.55365310261899</v>
      </c>
      <c r="Q34" s="114">
        <v>231.77109211280199</v>
      </c>
      <c r="R34" s="114">
        <v>306.11229315684801</v>
      </c>
      <c r="S34" s="114">
        <v>312.69817757237797</v>
      </c>
      <c r="T34" s="114">
        <v>229.14440939465399</v>
      </c>
      <c r="U34" s="114">
        <v>139.71332388939601</v>
      </c>
      <c r="V34" s="114">
        <v>109.641733711768</v>
      </c>
      <c r="W34" s="114">
        <v>156.53532336145199</v>
      </c>
      <c r="X34" s="114">
        <v>196.775518196739</v>
      </c>
      <c r="Y34" s="114">
        <v>228.71569668111999</v>
      </c>
      <c r="Z34" s="114">
        <v>250.92666307962801</v>
      </c>
      <c r="AA34" s="114">
        <v>233.67341482359299</v>
      </c>
      <c r="AB34" s="114">
        <v>254.14496721240101</v>
      </c>
      <c r="AC34" s="114">
        <v>314.75169031136801</v>
      </c>
      <c r="AD34" s="114">
        <v>383.048731020964</v>
      </c>
      <c r="AE34" s="114">
        <v>332.47491176314401</v>
      </c>
      <c r="AF34" s="114">
        <v>473.15668535011901</v>
      </c>
      <c r="AG34" s="114">
        <v>372.08471065033899</v>
      </c>
      <c r="AH34" s="114">
        <v>283.69257041711802</v>
      </c>
      <c r="AI34" s="114">
        <v>304.09379508646202</v>
      </c>
      <c r="AJ34" s="114">
        <v>293.439656153859</v>
      </c>
      <c r="AK34" s="114">
        <v>296.042422922041</v>
      </c>
      <c r="AL34" s="114">
        <v>334.32084554408902</v>
      </c>
      <c r="AM34" s="114">
        <v>358.06771496776298</v>
      </c>
      <c r="AN34" s="114">
        <v>393.57948342444399</v>
      </c>
      <c r="AO34" s="114">
        <v>253.54841795100799</v>
      </c>
      <c r="AP34" s="114">
        <v>401.92869654351102</v>
      </c>
      <c r="AQ34" s="114">
        <v>500.66609514846198</v>
      </c>
      <c r="AR34" s="114">
        <v>451.09340782342798</v>
      </c>
      <c r="AS34" s="114">
        <v>493.38271299978197</v>
      </c>
      <c r="AT34" s="114">
        <v>471.43482224792001</v>
      </c>
      <c r="AU34" s="114">
        <v>507.86489515276298</v>
      </c>
      <c r="AV34" s="114">
        <v>456.939343839174</v>
      </c>
      <c r="AW34" s="114">
        <v>407.37456731828797</v>
      </c>
      <c r="AX34" s="114">
        <v>370.07360473545998</v>
      </c>
      <c r="AY34" s="114">
        <v>397.207324668073</v>
      </c>
      <c r="AZ34" s="114">
        <v>274.89737422428402</v>
      </c>
      <c r="BA34" s="114">
        <v>105.398858066535</v>
      </c>
      <c r="BB34" s="114">
        <v>116.84576406474</v>
      </c>
      <c r="BC34" s="114">
        <v>130.34498483842901</v>
      </c>
      <c r="BD34" s="114">
        <v>156.69611277141399</v>
      </c>
      <c r="BE34" s="114">
        <v>151.32137068686501</v>
      </c>
      <c r="BF34" s="114">
        <v>160.819030358416</v>
      </c>
      <c r="BG34" s="114">
        <v>184.05833230611</v>
      </c>
      <c r="BH34" s="114">
        <v>164.70765990561901</v>
      </c>
      <c r="BI34" s="114">
        <v>190.209348116934</v>
      </c>
      <c r="BJ34" s="114">
        <v>198.73278387964299</v>
      </c>
      <c r="BK34" s="114">
        <v>149.17380913816299</v>
      </c>
      <c r="BL34" s="114">
        <v>141.943889975248</v>
      </c>
      <c r="BM34" s="114">
        <v>118.704960216546</v>
      </c>
      <c r="BN34" s="114">
        <v>63.955378964676797</v>
      </c>
      <c r="BO34" s="114">
        <v>117.237722713473</v>
      </c>
      <c r="BP34" s="114">
        <v>102.15204462472801</v>
      </c>
      <c r="BQ34" s="114">
        <v>97.452430494450198</v>
      </c>
      <c r="BR34" s="114">
        <v>103.78057817419101</v>
      </c>
      <c r="BS34" s="114">
        <v>121.315983292152</v>
      </c>
      <c r="BT34" s="114">
        <v>138.18834370914999</v>
      </c>
      <c r="BU34" s="114">
        <v>156.324408520026</v>
      </c>
      <c r="BV34" s="114">
        <v>139.81123998919901</v>
      </c>
      <c r="BW34" s="114">
        <v>127.21272659472299</v>
      </c>
      <c r="BX34" s="114">
        <v>142.52871685677201</v>
      </c>
      <c r="BY34" s="114">
        <v>145.44101384360999</v>
      </c>
      <c r="BZ34" s="114">
        <v>122.97049688856301</v>
      </c>
      <c r="CA34" s="114">
        <v>113.515729962419</v>
      </c>
      <c r="CB34" s="114">
        <v>131.505019770861</v>
      </c>
      <c r="CC34" s="114">
        <v>123.06434186179</v>
      </c>
      <c r="CD34" s="114">
        <v>107.55241245414101</v>
      </c>
      <c r="CE34" s="114">
        <v>92.099174128015505</v>
      </c>
      <c r="CF34" s="114">
        <v>71.795890673475199</v>
      </c>
      <c r="CG34" s="114">
        <v>70.826653899407106</v>
      </c>
      <c r="CH34" s="114">
        <v>72.627894510293899</v>
      </c>
    </row>
    <row r="35" spans="3:86" x14ac:dyDescent="0.35">
      <c r="C35" s="69" t="s">
        <v>102</v>
      </c>
      <c r="D35" s="69" t="s">
        <v>103</v>
      </c>
      <c r="E35" s="114">
        <v>472.13604155405102</v>
      </c>
      <c r="F35" s="114">
        <v>564.79181123164005</v>
      </c>
      <c r="G35" s="114">
        <v>483.45756923680398</v>
      </c>
      <c r="H35" s="114">
        <v>388.85787092601299</v>
      </c>
      <c r="I35" s="114">
        <v>428.07028210578602</v>
      </c>
      <c r="J35" s="114">
        <v>325.384953352639</v>
      </c>
      <c r="K35" s="114">
        <v>314.36585194075099</v>
      </c>
      <c r="L35" s="114">
        <v>310.76218041922601</v>
      </c>
      <c r="M35" s="114">
        <v>465.95188119036902</v>
      </c>
      <c r="N35" s="114">
        <v>437.39212825477898</v>
      </c>
      <c r="O35" s="114">
        <v>442.09847554216901</v>
      </c>
      <c r="P35" s="114">
        <v>514.32346001056396</v>
      </c>
      <c r="Q35" s="114">
        <v>456.93774300635101</v>
      </c>
      <c r="R35" s="114">
        <v>299.90801484805598</v>
      </c>
      <c r="S35" s="114">
        <v>266.13580128944602</v>
      </c>
      <c r="T35" s="114">
        <v>182.30708148536701</v>
      </c>
      <c r="U35" s="114">
        <v>71.718970996218403</v>
      </c>
      <c r="V35" s="114">
        <v>74.082494025000798</v>
      </c>
      <c r="W35" s="114">
        <v>145.215863692608</v>
      </c>
      <c r="X35" s="114">
        <v>128.68816607284299</v>
      </c>
      <c r="Y35" s="114">
        <v>217.41771185879</v>
      </c>
      <c r="Z35" s="114">
        <v>260.10076181191698</v>
      </c>
      <c r="AA35" s="114">
        <v>276.11910337719797</v>
      </c>
      <c r="AB35" s="114">
        <v>311.544484101009</v>
      </c>
      <c r="AC35" s="114">
        <v>325.40959734208201</v>
      </c>
      <c r="AD35" s="114">
        <v>340.00108022768597</v>
      </c>
      <c r="AE35" s="114">
        <v>350.48248962232202</v>
      </c>
      <c r="AF35" s="114">
        <v>454.51978975540402</v>
      </c>
      <c r="AG35" s="114">
        <v>377.00580184703199</v>
      </c>
      <c r="AH35" s="114">
        <v>301.96560232791398</v>
      </c>
      <c r="AI35" s="114">
        <v>288.29257342605098</v>
      </c>
      <c r="AJ35" s="114">
        <v>292.415021329306</v>
      </c>
      <c r="AK35" s="114">
        <v>415.89447435240902</v>
      </c>
      <c r="AL35" s="114">
        <v>432.32004561758799</v>
      </c>
      <c r="AM35" s="114">
        <v>363.14783967800003</v>
      </c>
      <c r="AN35" s="114">
        <v>422.10678022199602</v>
      </c>
      <c r="AO35" s="114">
        <v>207.620506956165</v>
      </c>
      <c r="AP35" s="114">
        <v>488.72086994945698</v>
      </c>
      <c r="AQ35" s="114">
        <v>750.185506536037</v>
      </c>
      <c r="AR35" s="114">
        <v>796.430306619455</v>
      </c>
      <c r="AS35" s="114">
        <v>733.41746232701996</v>
      </c>
      <c r="AT35" s="114">
        <v>670.31950677840598</v>
      </c>
      <c r="AU35" s="114">
        <v>546.83110896692995</v>
      </c>
      <c r="AV35" s="114">
        <v>527.786385099938</v>
      </c>
      <c r="AW35" s="114">
        <v>447.93937460614598</v>
      </c>
      <c r="AX35" s="114">
        <v>394.06486506733103</v>
      </c>
      <c r="AY35" s="114">
        <v>420.98877625492997</v>
      </c>
      <c r="AZ35" s="114">
        <v>390.72108780518403</v>
      </c>
      <c r="BA35" s="114">
        <v>820.11119673645499</v>
      </c>
      <c r="BB35" s="114">
        <v>753.44545465499095</v>
      </c>
      <c r="BC35" s="114">
        <v>784.94840492629805</v>
      </c>
      <c r="BD35" s="114">
        <v>777.81499101351301</v>
      </c>
      <c r="BE35" s="114">
        <v>684.35457441040103</v>
      </c>
      <c r="BF35" s="114">
        <v>698.52212279485195</v>
      </c>
      <c r="BG35" s="114">
        <v>630.85080325997399</v>
      </c>
      <c r="BH35" s="114">
        <v>612.78623829855997</v>
      </c>
      <c r="BI35" s="114">
        <v>637.02489908902601</v>
      </c>
      <c r="BJ35" s="114">
        <v>703.43118477984603</v>
      </c>
      <c r="BK35" s="114">
        <v>706.54831274660796</v>
      </c>
      <c r="BL35" s="114">
        <v>659.87990489400795</v>
      </c>
      <c r="BM35" s="114">
        <v>619.33454040865297</v>
      </c>
      <c r="BN35" s="114">
        <v>360.541207140376</v>
      </c>
      <c r="BO35" s="114">
        <v>481.10756278335401</v>
      </c>
      <c r="BP35" s="114">
        <v>497.27610433115501</v>
      </c>
      <c r="BQ35" s="114">
        <v>480.16970360420299</v>
      </c>
      <c r="BR35" s="114">
        <v>421.83123374682702</v>
      </c>
      <c r="BS35" s="114">
        <v>431.52233376007598</v>
      </c>
      <c r="BT35" s="114">
        <v>473.082098888762</v>
      </c>
      <c r="BU35" s="114">
        <v>523.59220356179696</v>
      </c>
      <c r="BV35" s="114">
        <v>486.18466156411603</v>
      </c>
      <c r="BW35" s="114">
        <v>519.05927990401904</v>
      </c>
      <c r="BX35" s="114">
        <v>580.48756994165603</v>
      </c>
      <c r="BY35" s="114">
        <v>573.52459716525902</v>
      </c>
      <c r="BZ35" s="114">
        <v>520.14339744800895</v>
      </c>
      <c r="CA35" s="114">
        <v>494.80385988266897</v>
      </c>
      <c r="CB35" s="114">
        <v>537.22834527525595</v>
      </c>
      <c r="CC35" s="114">
        <v>500.89356499495102</v>
      </c>
      <c r="CD35" s="114">
        <v>477.89112108514001</v>
      </c>
      <c r="CE35" s="114">
        <v>600.89154217080898</v>
      </c>
      <c r="CF35" s="114">
        <v>785.88591129107897</v>
      </c>
      <c r="CG35" s="114">
        <v>1146.5664619428401</v>
      </c>
      <c r="CH35" s="114">
        <v>1613.4709188177801</v>
      </c>
    </row>
    <row r="36" spans="3:86" x14ac:dyDescent="0.35">
      <c r="C36" s="69" t="s">
        <v>104</v>
      </c>
      <c r="D36" s="69" t="s">
        <v>8</v>
      </c>
      <c r="E36" s="114">
        <v>642.41262461720805</v>
      </c>
      <c r="F36" s="114">
        <v>565.98049746932998</v>
      </c>
      <c r="G36" s="114">
        <v>559.31852582338502</v>
      </c>
      <c r="H36" s="114">
        <v>525.67773461231297</v>
      </c>
      <c r="I36" s="114">
        <v>565.57929579772895</v>
      </c>
      <c r="J36" s="114">
        <v>629.09047831711996</v>
      </c>
      <c r="K36" s="114">
        <v>635.67591412546199</v>
      </c>
      <c r="L36" s="114">
        <v>737.87135332934201</v>
      </c>
      <c r="M36" s="114">
        <v>739.17552020194898</v>
      </c>
      <c r="N36" s="114">
        <v>756.92597405709398</v>
      </c>
      <c r="O36" s="114">
        <v>786.81979732862499</v>
      </c>
      <c r="P36" s="114">
        <v>834.32341204294903</v>
      </c>
      <c r="Q36" s="114">
        <v>900.60148008469605</v>
      </c>
      <c r="R36" s="114">
        <v>834.75922679732196</v>
      </c>
      <c r="S36" s="114">
        <v>714.06424365889995</v>
      </c>
      <c r="T36" s="114">
        <v>513.27323903101603</v>
      </c>
      <c r="U36" s="114">
        <v>386.32127704399699</v>
      </c>
      <c r="V36" s="114">
        <v>374.14408844402999</v>
      </c>
      <c r="W36" s="114">
        <v>397.756901044394</v>
      </c>
      <c r="X36" s="114">
        <v>473.26442132604097</v>
      </c>
      <c r="Y36" s="114">
        <v>510.55048470938101</v>
      </c>
      <c r="Z36" s="114">
        <v>574.01835574628603</v>
      </c>
      <c r="AA36" s="114">
        <v>629.41237657758995</v>
      </c>
      <c r="AB36" s="114">
        <v>609.49321304671605</v>
      </c>
      <c r="AC36" s="114">
        <v>741.83300113928601</v>
      </c>
      <c r="AD36" s="114">
        <v>687.04664514360798</v>
      </c>
      <c r="AE36" s="114">
        <v>583.82506037375094</v>
      </c>
      <c r="AF36" s="114">
        <v>557.75419194323104</v>
      </c>
      <c r="AG36" s="114">
        <v>523.31548117211003</v>
      </c>
      <c r="AH36" s="114">
        <v>505.55074901292699</v>
      </c>
      <c r="AI36" s="114">
        <v>550.80379363265899</v>
      </c>
      <c r="AJ36" s="114">
        <v>497.55230701275701</v>
      </c>
      <c r="AK36" s="114">
        <v>499.747337903296</v>
      </c>
      <c r="AL36" s="114">
        <v>522.71384147672904</v>
      </c>
      <c r="AM36" s="114">
        <v>528.34638016838403</v>
      </c>
      <c r="AN36" s="114">
        <v>531.75631700573399</v>
      </c>
      <c r="AO36" s="114">
        <v>587.15244642570303</v>
      </c>
      <c r="AP36" s="114">
        <v>514.05970048874303</v>
      </c>
      <c r="AQ36" s="114">
        <v>508.23325126844099</v>
      </c>
      <c r="AR36" s="114">
        <v>513.33845855599702</v>
      </c>
      <c r="AS36" s="114">
        <v>503.01667841315901</v>
      </c>
      <c r="AT36" s="114">
        <v>559.39704866776003</v>
      </c>
      <c r="AU36" s="114">
        <v>480.66113522173902</v>
      </c>
      <c r="AV36" s="114">
        <v>517.55934836383096</v>
      </c>
      <c r="AW36" s="114">
        <v>507.55889017211302</v>
      </c>
      <c r="AX36" s="114">
        <v>547.10171221660698</v>
      </c>
      <c r="AY36" s="114">
        <v>548.23811287425497</v>
      </c>
      <c r="AZ36" s="114">
        <v>630.50854338546299</v>
      </c>
      <c r="BA36" s="114">
        <v>622.95008954539003</v>
      </c>
      <c r="BB36" s="114">
        <v>650.56778202797898</v>
      </c>
      <c r="BC36" s="114">
        <v>689.63580234192705</v>
      </c>
      <c r="BD36" s="114">
        <v>712.82384270849002</v>
      </c>
      <c r="BE36" s="114">
        <v>744.47835569705603</v>
      </c>
      <c r="BF36" s="114">
        <v>698.19321831910702</v>
      </c>
      <c r="BG36" s="114">
        <v>700.74372950821305</v>
      </c>
      <c r="BH36" s="114">
        <v>752.94304082549104</v>
      </c>
      <c r="BI36" s="114">
        <v>754.56217462457698</v>
      </c>
      <c r="BJ36" s="114">
        <v>666.81031329879397</v>
      </c>
      <c r="BK36" s="114">
        <v>686.56271098286504</v>
      </c>
      <c r="BL36" s="114">
        <v>663.06151091499703</v>
      </c>
      <c r="BM36" s="114">
        <v>656.13557331172797</v>
      </c>
      <c r="BN36" s="114">
        <v>544.65371841349895</v>
      </c>
      <c r="BO36" s="114">
        <v>579.00902252002004</v>
      </c>
      <c r="BP36" s="114">
        <v>627.62192225612398</v>
      </c>
      <c r="BQ36" s="114">
        <v>645.95903056991096</v>
      </c>
      <c r="BR36" s="114">
        <v>635.75171181363703</v>
      </c>
      <c r="BS36" s="114">
        <v>654.51767462885005</v>
      </c>
      <c r="BT36" s="114">
        <v>648.12625126544197</v>
      </c>
      <c r="BU36" s="114">
        <v>743.04969985150501</v>
      </c>
      <c r="BV36" s="114">
        <v>646.06415122282306</v>
      </c>
      <c r="BW36" s="114">
        <v>645.73514037448399</v>
      </c>
      <c r="BX36" s="114">
        <v>655.34280258076603</v>
      </c>
      <c r="BY36" s="114">
        <v>618.94960559303104</v>
      </c>
      <c r="BZ36" s="114">
        <v>605.46035116320695</v>
      </c>
      <c r="CA36" s="114">
        <v>595.45326747824595</v>
      </c>
      <c r="CB36" s="114">
        <v>607.58341967524495</v>
      </c>
      <c r="CC36" s="114">
        <v>572.71366826953602</v>
      </c>
      <c r="CD36" s="114">
        <v>548.47598719184703</v>
      </c>
      <c r="CE36" s="114">
        <v>527.66247397937695</v>
      </c>
      <c r="CF36" s="114">
        <v>551.82511902859198</v>
      </c>
      <c r="CG36" s="114">
        <v>540.61559392580898</v>
      </c>
      <c r="CH36" s="114">
        <v>528.77819676701097</v>
      </c>
    </row>
    <row r="37" spans="3:86" x14ac:dyDescent="0.35">
      <c r="C37" s="69" t="s">
        <v>105</v>
      </c>
      <c r="D37" s="69" t="s">
        <v>10</v>
      </c>
      <c r="E37" s="114">
        <v>423.09859912190399</v>
      </c>
      <c r="F37" s="114">
        <v>427.17037399991398</v>
      </c>
      <c r="G37" s="114">
        <v>453.39350817349998</v>
      </c>
      <c r="H37" s="114">
        <v>423.77471069997699</v>
      </c>
      <c r="I37" s="114">
        <v>428.331312963306</v>
      </c>
      <c r="J37" s="114">
        <v>472.68118042030301</v>
      </c>
      <c r="K37" s="114">
        <v>417.32514957188198</v>
      </c>
      <c r="L37" s="114">
        <v>417.47766321435103</v>
      </c>
      <c r="M37" s="114">
        <v>489.18773072242601</v>
      </c>
      <c r="N37" s="114">
        <v>481.73595806264098</v>
      </c>
      <c r="O37" s="114">
        <v>487.43468262325899</v>
      </c>
      <c r="P37" s="114">
        <v>475.80254968274198</v>
      </c>
      <c r="Q37" s="114">
        <v>504.43286303596301</v>
      </c>
      <c r="R37" s="114">
        <v>420.86915597643502</v>
      </c>
      <c r="S37" s="114">
        <v>387.53268485438798</v>
      </c>
      <c r="T37" s="114">
        <v>374.99065875741002</v>
      </c>
      <c r="U37" s="114">
        <v>314.70719448705199</v>
      </c>
      <c r="V37" s="114">
        <v>329.14412116691398</v>
      </c>
      <c r="W37" s="114">
        <v>331.37819494823202</v>
      </c>
      <c r="X37" s="114">
        <v>347.651982702385</v>
      </c>
      <c r="Y37" s="114">
        <v>371.16362655162698</v>
      </c>
      <c r="Z37" s="114">
        <v>423.25177836449097</v>
      </c>
      <c r="AA37" s="114">
        <v>409.16680469603199</v>
      </c>
      <c r="AB37" s="114">
        <v>407.494549919897</v>
      </c>
      <c r="AC37" s="114">
        <v>439.87068733639001</v>
      </c>
      <c r="AD37" s="114">
        <v>420.08002756055299</v>
      </c>
      <c r="AE37" s="114">
        <v>394.37385216077899</v>
      </c>
      <c r="AF37" s="114">
        <v>385.92320614926501</v>
      </c>
      <c r="AG37" s="114">
        <v>398.71131434041399</v>
      </c>
      <c r="AH37" s="114">
        <v>399.960313227234</v>
      </c>
      <c r="AI37" s="114">
        <v>401.064148857872</v>
      </c>
      <c r="AJ37" s="114">
        <v>432.84823041625299</v>
      </c>
      <c r="AK37" s="114">
        <v>431.83714138448101</v>
      </c>
      <c r="AL37" s="114">
        <v>408.16190536193898</v>
      </c>
      <c r="AM37" s="114">
        <v>383.64271301173699</v>
      </c>
      <c r="AN37" s="114">
        <v>391.85374956528</v>
      </c>
      <c r="AO37" s="114">
        <v>388.38710118548801</v>
      </c>
      <c r="AP37" s="114">
        <v>378.16532515158002</v>
      </c>
      <c r="AQ37" s="114">
        <v>370.21060501208802</v>
      </c>
      <c r="AR37" s="114">
        <v>323.560159396838</v>
      </c>
      <c r="AS37" s="114">
        <v>316.91410846976203</v>
      </c>
      <c r="AT37" s="114">
        <v>323.47500131856998</v>
      </c>
      <c r="AU37" s="114">
        <v>338.38384557490002</v>
      </c>
      <c r="AV37" s="114">
        <v>350.18048396502599</v>
      </c>
      <c r="AW37" s="114">
        <v>346.77115730126599</v>
      </c>
      <c r="AX37" s="114">
        <v>309.64089941581301</v>
      </c>
      <c r="AY37" s="114">
        <v>345.91585198278</v>
      </c>
      <c r="AZ37" s="114">
        <v>375.675147060124</v>
      </c>
      <c r="BA37" s="114">
        <v>387.95418716890799</v>
      </c>
      <c r="BB37" s="114">
        <v>412.785204395645</v>
      </c>
      <c r="BC37" s="114">
        <v>386.67781161915298</v>
      </c>
      <c r="BD37" s="114">
        <v>405.24934936582798</v>
      </c>
      <c r="BE37" s="114">
        <v>371.51173153313601</v>
      </c>
      <c r="BF37" s="114">
        <v>356.43884401892399</v>
      </c>
      <c r="BG37" s="114">
        <v>376.02295217211901</v>
      </c>
      <c r="BH37" s="114">
        <v>401.00185852270801</v>
      </c>
      <c r="BI37" s="114">
        <v>444.50860921855002</v>
      </c>
      <c r="BJ37" s="114">
        <v>465.89324908922703</v>
      </c>
      <c r="BK37" s="114">
        <v>467.36164769155801</v>
      </c>
      <c r="BL37" s="114">
        <v>485.36686193573303</v>
      </c>
      <c r="BM37" s="114">
        <v>444.93714396413299</v>
      </c>
      <c r="BN37" s="114">
        <v>136.500019060916</v>
      </c>
      <c r="BO37" s="114">
        <v>356.00300315787501</v>
      </c>
      <c r="BP37" s="114">
        <v>384.07653186458901</v>
      </c>
      <c r="BQ37" s="114">
        <v>407.331140602348</v>
      </c>
      <c r="BR37" s="114">
        <v>363.85006657851699</v>
      </c>
      <c r="BS37" s="114">
        <v>347.16179997449098</v>
      </c>
      <c r="BT37" s="114">
        <v>366.32013024783902</v>
      </c>
      <c r="BU37" s="114">
        <v>354.82366967173698</v>
      </c>
      <c r="BV37" s="114">
        <v>346.17247188675498</v>
      </c>
      <c r="BW37" s="114">
        <v>372.081305178538</v>
      </c>
      <c r="BX37" s="114">
        <v>415.57249032763099</v>
      </c>
      <c r="BY37" s="114">
        <v>386.683333865338</v>
      </c>
      <c r="BZ37" s="114">
        <v>361.72789522602898</v>
      </c>
      <c r="CA37" s="114">
        <v>327.71601934937701</v>
      </c>
      <c r="CB37" s="114">
        <v>344.95957650541698</v>
      </c>
      <c r="CC37" s="114">
        <v>386.32839133629199</v>
      </c>
      <c r="CD37" s="114">
        <v>349.93122600897698</v>
      </c>
      <c r="CE37" s="114">
        <v>373.91396097822701</v>
      </c>
      <c r="CF37" s="114">
        <v>341.86058842771803</v>
      </c>
      <c r="CG37" s="114">
        <v>314.31592562247903</v>
      </c>
      <c r="CH37" s="114">
        <v>335.49177311744899</v>
      </c>
    </row>
    <row r="38" spans="3:86" x14ac:dyDescent="0.35">
      <c r="C38" s="69" t="s">
        <v>106</v>
      </c>
      <c r="D38" s="69" t="s">
        <v>107</v>
      </c>
      <c r="E38" s="114">
        <v>106.248802272142</v>
      </c>
      <c r="F38" s="114">
        <v>93.0360069584885</v>
      </c>
      <c r="G38" s="114">
        <v>102.932697582065</v>
      </c>
      <c r="H38" s="114">
        <v>98.800770934973798</v>
      </c>
      <c r="I38" s="114">
        <v>84.564703476176604</v>
      </c>
      <c r="J38" s="114">
        <v>105.129045589314</v>
      </c>
      <c r="K38" s="114">
        <v>112.923964911814</v>
      </c>
      <c r="L38" s="114">
        <v>115.87386322376101</v>
      </c>
      <c r="M38" s="114">
        <v>103.425608301841</v>
      </c>
      <c r="N38" s="114">
        <v>97.113581168619802</v>
      </c>
      <c r="O38" s="114">
        <v>89.724562308532597</v>
      </c>
      <c r="P38" s="114">
        <v>94.726222181168694</v>
      </c>
      <c r="Q38" s="114">
        <v>101.905608968945</v>
      </c>
      <c r="R38" s="114">
        <v>111.693030380832</v>
      </c>
      <c r="S38" s="114">
        <v>113.495320011639</v>
      </c>
      <c r="T38" s="114">
        <v>95.481159267087804</v>
      </c>
      <c r="U38" s="114">
        <v>93.303716591989101</v>
      </c>
      <c r="V38" s="114">
        <v>87.761766544782901</v>
      </c>
      <c r="W38" s="114">
        <v>120.230256566945</v>
      </c>
      <c r="X38" s="114">
        <v>124.76811676367601</v>
      </c>
      <c r="Y38" s="114">
        <v>107.27697820873</v>
      </c>
      <c r="Z38" s="114">
        <v>122.414915494349</v>
      </c>
      <c r="AA38" s="114">
        <v>118.75232022681899</v>
      </c>
      <c r="AB38" s="114">
        <v>131.94825911902299</v>
      </c>
      <c r="AC38" s="114">
        <v>123.253908509642</v>
      </c>
      <c r="AD38" s="114">
        <v>129.11336188531101</v>
      </c>
      <c r="AE38" s="114">
        <v>120.748471389367</v>
      </c>
      <c r="AF38" s="114">
        <v>108.139000259905</v>
      </c>
      <c r="AG38" s="114">
        <v>135.81790234843299</v>
      </c>
      <c r="AH38" s="114">
        <v>132.485291197642</v>
      </c>
      <c r="AI38" s="114">
        <v>120.984030062971</v>
      </c>
      <c r="AJ38" s="114">
        <v>125.90834189844099</v>
      </c>
      <c r="AK38" s="114">
        <v>123.602626816528</v>
      </c>
      <c r="AL38" s="114">
        <v>96.087142740146305</v>
      </c>
      <c r="AM38" s="114">
        <v>107.812271388265</v>
      </c>
      <c r="AN38" s="114">
        <v>124.998698879318</v>
      </c>
      <c r="AO38" s="114">
        <v>123.14724168865</v>
      </c>
      <c r="AP38" s="114">
        <v>122.343409862521</v>
      </c>
      <c r="AQ38" s="114">
        <v>118.418061925619</v>
      </c>
      <c r="AR38" s="114">
        <v>132.54409387927601</v>
      </c>
      <c r="AS38" s="114">
        <v>148.64504968854899</v>
      </c>
      <c r="AT38" s="114">
        <v>175.10434422485301</v>
      </c>
      <c r="AU38" s="114">
        <v>176.46087161011701</v>
      </c>
      <c r="AV38" s="114">
        <v>182.10929733828601</v>
      </c>
      <c r="AW38" s="114">
        <v>206.341669309764</v>
      </c>
      <c r="AX38" s="114">
        <v>213.78910184726499</v>
      </c>
      <c r="AY38" s="114">
        <v>200.27638819158599</v>
      </c>
      <c r="AZ38" s="114">
        <v>217.88711586250699</v>
      </c>
      <c r="BA38" s="114">
        <v>219.37604355520401</v>
      </c>
      <c r="BB38" s="114">
        <v>221.14238463906199</v>
      </c>
      <c r="BC38" s="114">
        <v>215.680046248792</v>
      </c>
      <c r="BD38" s="114">
        <v>233.87990650586701</v>
      </c>
      <c r="BE38" s="114">
        <v>210.79428934764701</v>
      </c>
      <c r="BF38" s="114">
        <v>197.03870719892399</v>
      </c>
      <c r="BG38" s="114">
        <v>186.035777362137</v>
      </c>
      <c r="BH38" s="114">
        <v>178.599989875018</v>
      </c>
      <c r="BI38" s="114">
        <v>182.54641388220799</v>
      </c>
      <c r="BJ38" s="114">
        <v>174.74809260282601</v>
      </c>
      <c r="BK38" s="114">
        <v>200.70607374659599</v>
      </c>
      <c r="BL38" s="114">
        <v>193.820916371755</v>
      </c>
      <c r="BM38" s="114">
        <v>187.74762626960501</v>
      </c>
      <c r="BN38" s="114">
        <v>128.633229050653</v>
      </c>
      <c r="BO38" s="114">
        <v>193.57597143923101</v>
      </c>
      <c r="BP38" s="114">
        <v>170.84273652857999</v>
      </c>
      <c r="BQ38" s="114">
        <v>181.330359955924</v>
      </c>
      <c r="BR38" s="114">
        <v>193.66266996226801</v>
      </c>
      <c r="BS38" s="114">
        <v>194.29557199697101</v>
      </c>
      <c r="BT38" s="114">
        <v>205.77469757787</v>
      </c>
      <c r="BU38" s="114">
        <v>217.27534447660801</v>
      </c>
      <c r="BV38" s="114">
        <v>215.837156075357</v>
      </c>
      <c r="BW38" s="114">
        <v>206.489761098401</v>
      </c>
      <c r="BX38" s="114">
        <v>194.157815076406</v>
      </c>
      <c r="BY38" s="114">
        <v>175.42072375351799</v>
      </c>
      <c r="BZ38" s="114">
        <v>166.974066471763</v>
      </c>
      <c r="CA38" s="114">
        <v>165.85725367078001</v>
      </c>
      <c r="CB38" s="114">
        <v>146.678065564625</v>
      </c>
      <c r="CC38" s="114">
        <v>153.864205271082</v>
      </c>
      <c r="CD38" s="114">
        <v>139.235356105639</v>
      </c>
      <c r="CE38" s="114">
        <v>141.41584393749901</v>
      </c>
      <c r="CF38" s="114">
        <v>164.09995886043501</v>
      </c>
      <c r="CG38" s="114">
        <v>145.70833507066101</v>
      </c>
      <c r="CH38" s="114">
        <v>131.03549893667599</v>
      </c>
    </row>
    <row r="39" spans="3:86" x14ac:dyDescent="0.35">
      <c r="C39" s="69" t="s">
        <v>108</v>
      </c>
      <c r="D39" s="69" t="s">
        <v>12</v>
      </c>
      <c r="E39" s="114">
        <v>90.525428934139001</v>
      </c>
      <c r="F39" s="114">
        <v>84.947372814147499</v>
      </c>
      <c r="G39" s="114">
        <v>83.384545389784094</v>
      </c>
      <c r="H39" s="114">
        <v>71.973741846385806</v>
      </c>
      <c r="I39" s="114">
        <v>55.017058008284899</v>
      </c>
      <c r="J39" s="114">
        <v>61.583892379459201</v>
      </c>
      <c r="K39" s="114">
        <v>66.851520974138495</v>
      </c>
      <c r="L39" s="114">
        <v>71.250883339621097</v>
      </c>
      <c r="M39" s="114">
        <v>86.584918965420201</v>
      </c>
      <c r="N39" s="114">
        <v>98.123254191135501</v>
      </c>
      <c r="O39" s="114">
        <v>93.456001776130904</v>
      </c>
      <c r="P39" s="114">
        <v>101.79199997256499</v>
      </c>
      <c r="Q39" s="114">
        <v>111.599476622042</v>
      </c>
      <c r="R39" s="114">
        <v>115.270941835133</v>
      </c>
      <c r="S39" s="114">
        <v>124.839364623991</v>
      </c>
      <c r="T39" s="114">
        <v>105.178094030341</v>
      </c>
      <c r="U39" s="114">
        <v>100.00755791573</v>
      </c>
      <c r="V39" s="114">
        <v>98.968623341714306</v>
      </c>
      <c r="W39" s="114">
        <v>91.270968255119499</v>
      </c>
      <c r="X39" s="114">
        <v>106.025314865051</v>
      </c>
      <c r="Y39" s="114">
        <v>128.54489625554501</v>
      </c>
      <c r="Z39" s="114">
        <v>119.89733808044301</v>
      </c>
      <c r="AA39" s="114">
        <v>118.313607361137</v>
      </c>
      <c r="AB39" s="114">
        <v>116.515452082213</v>
      </c>
      <c r="AC39" s="114">
        <v>104.293066346994</v>
      </c>
      <c r="AD39" s="114">
        <v>105.819494070958</v>
      </c>
      <c r="AE39" s="114">
        <v>102.686844137346</v>
      </c>
      <c r="AF39" s="114">
        <v>99.520881790620095</v>
      </c>
      <c r="AG39" s="114">
        <v>80.582369156301098</v>
      </c>
      <c r="AH39" s="114">
        <v>75.040016148878493</v>
      </c>
      <c r="AI39" s="114">
        <v>74.926479738016397</v>
      </c>
      <c r="AJ39" s="114">
        <v>61.893902850388102</v>
      </c>
      <c r="AK39" s="114">
        <v>71.797083452640095</v>
      </c>
      <c r="AL39" s="114">
        <v>73.026607918591594</v>
      </c>
      <c r="AM39" s="114">
        <v>73.416481408529094</v>
      </c>
      <c r="AN39" s="114">
        <v>86.075344005851605</v>
      </c>
      <c r="AO39" s="114">
        <v>88.476217037057793</v>
      </c>
      <c r="AP39" s="114">
        <v>76.068147531081607</v>
      </c>
      <c r="AQ39" s="114">
        <v>65.811573705102305</v>
      </c>
      <c r="AR39" s="114">
        <v>67.100104043964805</v>
      </c>
      <c r="AS39" s="114">
        <v>86.806634172654995</v>
      </c>
      <c r="AT39" s="114">
        <v>97.451396215003598</v>
      </c>
      <c r="AU39" s="114">
        <v>95.760668808794406</v>
      </c>
      <c r="AV39" s="114">
        <v>87.885794967349099</v>
      </c>
      <c r="AW39" s="114">
        <v>77.671974501486702</v>
      </c>
      <c r="AX39" s="114">
        <v>79.247779391464306</v>
      </c>
      <c r="AY39" s="114">
        <v>71.154542318044406</v>
      </c>
      <c r="AZ39" s="114">
        <v>85.964345147366799</v>
      </c>
      <c r="BA39" s="114">
        <v>92.635991252106393</v>
      </c>
      <c r="BB39" s="114">
        <v>91.967667281413796</v>
      </c>
      <c r="BC39" s="114">
        <v>104.020271627903</v>
      </c>
      <c r="BD39" s="114">
        <v>96.083275095854702</v>
      </c>
      <c r="BE39" s="114">
        <v>117.308394456643</v>
      </c>
      <c r="BF39" s="114">
        <v>104.428741908668</v>
      </c>
      <c r="BG39" s="114">
        <v>104.993317092016</v>
      </c>
      <c r="BH39" s="114">
        <v>89.834133289649102</v>
      </c>
      <c r="BI39" s="114">
        <v>97.341957182751401</v>
      </c>
      <c r="BJ39" s="114">
        <v>93.120004461208097</v>
      </c>
      <c r="BK39" s="114">
        <v>88.016270870974395</v>
      </c>
      <c r="BL39" s="114">
        <v>103.67045508558699</v>
      </c>
      <c r="BM39" s="114">
        <v>87.616916232584501</v>
      </c>
      <c r="BN39" s="114">
        <v>51.369703122603099</v>
      </c>
      <c r="BO39" s="114">
        <v>94.463086506110301</v>
      </c>
      <c r="BP39" s="114">
        <v>109.891406831803</v>
      </c>
      <c r="BQ39" s="114">
        <v>108.879971495907</v>
      </c>
      <c r="BR39" s="114">
        <v>117.149176184941</v>
      </c>
      <c r="BS39" s="114">
        <v>95.715212028410903</v>
      </c>
      <c r="BT39" s="114">
        <v>114.890172037764</v>
      </c>
      <c r="BU39" s="114">
        <v>132.28771424004501</v>
      </c>
      <c r="BV39" s="114">
        <v>141.24046747609401</v>
      </c>
      <c r="BW39" s="114">
        <v>138.007035021886</v>
      </c>
      <c r="BX39" s="114">
        <v>140.67675373204901</v>
      </c>
      <c r="BY39" s="114">
        <v>134.374700751728</v>
      </c>
      <c r="BZ39" s="114">
        <v>141.33251657107601</v>
      </c>
      <c r="CA39" s="114">
        <v>152.46277659935501</v>
      </c>
      <c r="CB39" s="114">
        <v>142.71620491573901</v>
      </c>
      <c r="CC39" s="114">
        <v>128.06693570285501</v>
      </c>
      <c r="CD39" s="114">
        <v>105.736279560575</v>
      </c>
      <c r="CE39" s="114">
        <v>98.952171932925495</v>
      </c>
      <c r="CF39" s="114">
        <v>90.117270196190304</v>
      </c>
      <c r="CG39" s="114">
        <v>86.485221431804703</v>
      </c>
      <c r="CH39" s="114">
        <v>81.696154231671002</v>
      </c>
    </row>
    <row r="40" spans="3:86" x14ac:dyDescent="0.35">
      <c r="C40" s="69" t="s">
        <v>109</v>
      </c>
      <c r="D40" s="69" t="s">
        <v>13</v>
      </c>
      <c r="E40" s="114">
        <v>20.757505796501</v>
      </c>
      <c r="F40" s="114">
        <v>20.195044778113999</v>
      </c>
      <c r="G40" s="114">
        <v>16.9554921255307</v>
      </c>
      <c r="H40" s="114">
        <v>20.414542064067302</v>
      </c>
      <c r="I40" s="114">
        <v>20.443786803688798</v>
      </c>
      <c r="J40" s="114">
        <v>33.1290466933985</v>
      </c>
      <c r="K40" s="114">
        <v>22.6488532746361</v>
      </c>
      <c r="L40" s="114">
        <v>21.124175540035999</v>
      </c>
      <c r="M40" s="114">
        <v>27.558913576652301</v>
      </c>
      <c r="N40" s="114">
        <v>26.724177273027099</v>
      </c>
      <c r="O40" s="114">
        <v>24.312379637606799</v>
      </c>
      <c r="P40" s="114">
        <v>23.8682091004734</v>
      </c>
      <c r="Q40" s="114">
        <v>15.0035290084246</v>
      </c>
      <c r="R40" s="114">
        <v>17.266829474909802</v>
      </c>
      <c r="S40" s="114">
        <v>19.082607857801801</v>
      </c>
      <c r="T40" s="114">
        <v>13.8458587214886</v>
      </c>
      <c r="U40" s="114">
        <v>12.3196385723899</v>
      </c>
      <c r="V40" s="114">
        <v>12.244038708959801</v>
      </c>
      <c r="W40" s="114">
        <v>10.957238505799401</v>
      </c>
      <c r="X40" s="114">
        <v>16.973366149743701</v>
      </c>
      <c r="Y40" s="114">
        <v>16.616455057762199</v>
      </c>
      <c r="Z40" s="114">
        <v>24.530254978707301</v>
      </c>
      <c r="AA40" s="114">
        <v>31.959854784308298</v>
      </c>
      <c r="AB40" s="114">
        <v>10.9813537184043</v>
      </c>
      <c r="AC40" s="114">
        <v>12.2022887977285</v>
      </c>
      <c r="AD40" s="114">
        <v>14.369265085599499</v>
      </c>
      <c r="AE40" s="114">
        <v>14.347910536151501</v>
      </c>
      <c r="AF40" s="114">
        <v>13.335841884067699</v>
      </c>
      <c r="AG40" s="114">
        <v>16.527622769924498</v>
      </c>
      <c r="AH40" s="114">
        <v>12.8357962354078</v>
      </c>
      <c r="AI40" s="114">
        <v>12.466612404639299</v>
      </c>
      <c r="AJ40" s="114">
        <v>16.614263575863301</v>
      </c>
      <c r="AK40" s="114">
        <v>17.344006014362702</v>
      </c>
      <c r="AL40" s="114">
        <v>18.505660471850899</v>
      </c>
      <c r="AM40" s="114">
        <v>14.8142209774413</v>
      </c>
      <c r="AN40" s="114">
        <v>18.9173813775379</v>
      </c>
      <c r="AO40" s="114">
        <v>20.5228935038208</v>
      </c>
      <c r="AP40" s="114">
        <v>20.731371236407899</v>
      </c>
      <c r="AQ40" s="114">
        <v>16.787746334637799</v>
      </c>
      <c r="AR40" s="114">
        <v>19.473207379551798</v>
      </c>
      <c r="AS40" s="114">
        <v>19.538904600253701</v>
      </c>
      <c r="AT40" s="114">
        <v>19.9732904834847</v>
      </c>
      <c r="AU40" s="114">
        <v>24.200816843736899</v>
      </c>
      <c r="AV40" s="114">
        <v>17.970359514740899</v>
      </c>
      <c r="AW40" s="114">
        <v>23.4114592867673</v>
      </c>
      <c r="AX40" s="114">
        <v>28.708276076566499</v>
      </c>
      <c r="AY40" s="114">
        <v>31.665106013846099</v>
      </c>
      <c r="AZ40" s="114">
        <v>22.603457863054</v>
      </c>
      <c r="BA40" s="114">
        <v>26.972956193167899</v>
      </c>
      <c r="BB40" s="114">
        <v>35.821662759922702</v>
      </c>
      <c r="BC40" s="114">
        <v>28.228904977550901</v>
      </c>
      <c r="BD40" s="114">
        <v>28.2802394047627</v>
      </c>
      <c r="BE40" s="114">
        <v>34.5164292347458</v>
      </c>
      <c r="BF40" s="114">
        <v>29.894671832387299</v>
      </c>
      <c r="BG40" s="114">
        <v>27.903520475970101</v>
      </c>
      <c r="BH40" s="114">
        <v>34.533598539907999</v>
      </c>
      <c r="BI40" s="114">
        <v>26.579890555807498</v>
      </c>
      <c r="BJ40" s="114">
        <v>26.7158111454494</v>
      </c>
      <c r="BK40" s="114">
        <v>28.922483411739901</v>
      </c>
      <c r="BL40" s="114">
        <v>30.454028880476699</v>
      </c>
      <c r="BM40" s="114">
        <v>27.845531309218401</v>
      </c>
      <c r="BN40" s="114" t="s">
        <v>337</v>
      </c>
      <c r="BO40" s="114">
        <v>20.277205168660899</v>
      </c>
      <c r="BP40" s="114">
        <v>18.287873481019901</v>
      </c>
      <c r="BQ40" s="114">
        <v>21.060796208262701</v>
      </c>
      <c r="BR40" s="114">
        <v>19.958990760377599</v>
      </c>
      <c r="BS40" s="114">
        <v>29.762241496118399</v>
      </c>
      <c r="BT40" s="114">
        <v>31.319676766612599</v>
      </c>
      <c r="BU40" s="114">
        <v>31.993360118124599</v>
      </c>
      <c r="BV40" s="114">
        <v>30.149815933844799</v>
      </c>
      <c r="BW40" s="114">
        <v>27.424353190118499</v>
      </c>
      <c r="BX40" s="114">
        <v>38.908184233605901</v>
      </c>
      <c r="BY40" s="114">
        <v>40.552007664036203</v>
      </c>
      <c r="BZ40" s="114">
        <v>38.568404506264997</v>
      </c>
      <c r="CA40" s="114">
        <v>32.596228008125699</v>
      </c>
      <c r="CB40" s="114">
        <v>32.153387117298003</v>
      </c>
      <c r="CC40" s="114">
        <v>33.437156383064</v>
      </c>
      <c r="CD40" s="114">
        <v>34.685369668385498</v>
      </c>
      <c r="CE40" s="114">
        <v>40.570070825453399</v>
      </c>
      <c r="CF40" s="114">
        <v>43.5406628018006</v>
      </c>
      <c r="CG40" s="114">
        <v>44.134794533002903</v>
      </c>
      <c r="CH40" s="114">
        <v>44.575932140701298</v>
      </c>
    </row>
    <row r="41" spans="3:86" x14ac:dyDescent="0.35">
      <c r="C41" s="69" t="s">
        <v>110</v>
      </c>
      <c r="D41" s="69" t="s">
        <v>14</v>
      </c>
      <c r="E41" s="114" t="s">
        <v>337</v>
      </c>
      <c r="F41" s="114" t="s">
        <v>337</v>
      </c>
      <c r="G41" s="114" t="s">
        <v>337</v>
      </c>
      <c r="H41" s="114" t="s">
        <v>337</v>
      </c>
      <c r="I41" s="114" t="s">
        <v>337</v>
      </c>
      <c r="J41" s="114" t="s">
        <v>337</v>
      </c>
      <c r="K41" s="114" t="s">
        <v>337</v>
      </c>
      <c r="L41" s="114" t="s">
        <v>337</v>
      </c>
      <c r="M41" s="114" t="s">
        <v>337</v>
      </c>
      <c r="N41" s="114" t="s">
        <v>337</v>
      </c>
      <c r="O41" s="114" t="s">
        <v>337</v>
      </c>
      <c r="P41" s="114" t="s">
        <v>337</v>
      </c>
      <c r="Q41" s="114" t="s">
        <v>337</v>
      </c>
      <c r="R41" s="114" t="s">
        <v>337</v>
      </c>
      <c r="S41" s="114" t="s">
        <v>337</v>
      </c>
      <c r="T41" s="114" t="s">
        <v>337</v>
      </c>
      <c r="U41" s="114" t="s">
        <v>337</v>
      </c>
      <c r="V41" s="114" t="s">
        <v>337</v>
      </c>
      <c r="W41" s="114" t="s">
        <v>337</v>
      </c>
      <c r="X41" s="114" t="s">
        <v>337</v>
      </c>
      <c r="Y41" s="114" t="s">
        <v>337</v>
      </c>
      <c r="Z41" s="114" t="s">
        <v>337</v>
      </c>
      <c r="AA41" s="114" t="s">
        <v>337</v>
      </c>
      <c r="AB41" s="114" t="s">
        <v>337</v>
      </c>
      <c r="AC41" s="114" t="s">
        <v>337</v>
      </c>
      <c r="AD41" s="114" t="s">
        <v>337</v>
      </c>
      <c r="AE41" s="114" t="s">
        <v>337</v>
      </c>
      <c r="AF41" s="114" t="s">
        <v>337</v>
      </c>
      <c r="AG41" s="114" t="s">
        <v>337</v>
      </c>
      <c r="AH41" s="114" t="s">
        <v>337</v>
      </c>
      <c r="AI41" s="114" t="s">
        <v>337</v>
      </c>
      <c r="AJ41" s="114" t="s">
        <v>337</v>
      </c>
      <c r="AK41" s="114" t="s">
        <v>337</v>
      </c>
      <c r="AL41" s="114" t="s">
        <v>337</v>
      </c>
      <c r="AM41" s="114" t="s">
        <v>337</v>
      </c>
      <c r="AN41" s="114" t="s">
        <v>337</v>
      </c>
      <c r="AO41" s="114" t="s">
        <v>337</v>
      </c>
      <c r="AP41" s="114" t="s">
        <v>337</v>
      </c>
      <c r="AQ41" s="114" t="s">
        <v>337</v>
      </c>
      <c r="AR41" s="114" t="s">
        <v>337</v>
      </c>
      <c r="AS41" s="114" t="s">
        <v>337</v>
      </c>
      <c r="AT41" s="114" t="s">
        <v>337</v>
      </c>
      <c r="AU41" s="114" t="s">
        <v>337</v>
      </c>
      <c r="AV41" s="114" t="s">
        <v>337</v>
      </c>
      <c r="AW41" s="114" t="s">
        <v>337</v>
      </c>
      <c r="AX41" s="114" t="s">
        <v>337</v>
      </c>
      <c r="AY41" s="114" t="s">
        <v>337</v>
      </c>
      <c r="AZ41" s="114" t="s">
        <v>337</v>
      </c>
      <c r="BA41" s="114" t="s">
        <v>337</v>
      </c>
      <c r="BB41" s="114" t="s">
        <v>337</v>
      </c>
      <c r="BC41" s="114" t="s">
        <v>337</v>
      </c>
      <c r="BD41" s="114" t="s">
        <v>337</v>
      </c>
      <c r="BE41" s="114" t="s">
        <v>337</v>
      </c>
      <c r="BF41" s="114" t="s">
        <v>337</v>
      </c>
      <c r="BG41" s="114" t="s">
        <v>337</v>
      </c>
      <c r="BH41" s="114" t="s">
        <v>337</v>
      </c>
      <c r="BI41" s="114" t="s">
        <v>337</v>
      </c>
      <c r="BJ41" s="114" t="s">
        <v>337</v>
      </c>
      <c r="BK41" s="114" t="s">
        <v>337</v>
      </c>
      <c r="BL41" s="114" t="s">
        <v>337</v>
      </c>
      <c r="BM41" s="114" t="s">
        <v>337</v>
      </c>
      <c r="BN41" s="114" t="s">
        <v>337</v>
      </c>
      <c r="BO41" s="114" t="s">
        <v>337</v>
      </c>
      <c r="BP41" s="114" t="s">
        <v>337</v>
      </c>
      <c r="BQ41" s="114" t="s">
        <v>337</v>
      </c>
      <c r="BR41" s="114" t="s">
        <v>337</v>
      </c>
      <c r="BS41" s="114" t="s">
        <v>337</v>
      </c>
      <c r="BT41" s="114" t="s">
        <v>337</v>
      </c>
      <c r="BU41" s="114" t="s">
        <v>337</v>
      </c>
      <c r="BV41" s="114" t="s">
        <v>337</v>
      </c>
      <c r="BW41" s="114" t="s">
        <v>337</v>
      </c>
      <c r="BX41" s="114" t="s">
        <v>337</v>
      </c>
      <c r="BY41" s="114" t="s">
        <v>337</v>
      </c>
      <c r="BZ41" s="114" t="s">
        <v>337</v>
      </c>
      <c r="CA41" s="114" t="s">
        <v>337</v>
      </c>
      <c r="CB41" s="114" t="s">
        <v>337</v>
      </c>
      <c r="CC41" s="114" t="s">
        <v>337</v>
      </c>
      <c r="CD41" s="114" t="s">
        <v>337</v>
      </c>
      <c r="CE41" s="114" t="s">
        <v>337</v>
      </c>
      <c r="CF41" s="114" t="s">
        <v>337</v>
      </c>
      <c r="CG41" s="114" t="s">
        <v>337</v>
      </c>
      <c r="CH41" s="114" t="s">
        <v>337</v>
      </c>
    </row>
    <row r="42" spans="3:86" x14ac:dyDescent="0.35">
      <c r="C42" s="69" t="s">
        <v>111</v>
      </c>
      <c r="D42" s="69" t="s">
        <v>112</v>
      </c>
      <c r="E42" s="114">
        <v>7.7507640135144102</v>
      </c>
      <c r="F42" s="114">
        <v>7.1108877101825998</v>
      </c>
      <c r="G42" s="114">
        <v>6.4418603114823503</v>
      </c>
      <c r="H42" s="114" t="s">
        <v>337</v>
      </c>
      <c r="I42" s="114">
        <v>9.3857079332130304</v>
      </c>
      <c r="J42" s="114">
        <v>7.0399027080841403</v>
      </c>
      <c r="K42" s="114" t="s">
        <v>337</v>
      </c>
      <c r="L42" s="114">
        <v>9.1499605881412993</v>
      </c>
      <c r="M42" s="114">
        <v>7.9535770977006299</v>
      </c>
      <c r="N42" s="114">
        <v>6.8192274709951404</v>
      </c>
      <c r="O42" s="114" t="s">
        <v>337</v>
      </c>
      <c r="P42" s="114" t="s">
        <v>337</v>
      </c>
      <c r="Q42" s="114">
        <v>7.5418282256065696</v>
      </c>
      <c r="R42" s="114">
        <v>13.3169266945067</v>
      </c>
      <c r="S42" s="114">
        <v>12.67113112381</v>
      </c>
      <c r="T42" s="114">
        <v>10.7791849469639</v>
      </c>
      <c r="U42" s="114">
        <v>7.4495327360773498</v>
      </c>
      <c r="V42" s="114">
        <v>6.4123151293583298</v>
      </c>
      <c r="W42" s="114" t="s">
        <v>337</v>
      </c>
      <c r="X42" s="114">
        <v>7.3690004218626299</v>
      </c>
      <c r="Y42" s="114">
        <v>5.24631655179269</v>
      </c>
      <c r="Z42" s="114">
        <v>11.530496354984001</v>
      </c>
      <c r="AA42" s="114">
        <v>11.9554801282383</v>
      </c>
      <c r="AB42" s="114">
        <v>12.0149436127902</v>
      </c>
      <c r="AC42" s="114">
        <v>10.0973305348833</v>
      </c>
      <c r="AD42" s="114">
        <v>11.9573454843952</v>
      </c>
      <c r="AE42" s="114">
        <v>15.593685911754999</v>
      </c>
      <c r="AF42" s="114">
        <v>10.7295879863994</v>
      </c>
      <c r="AG42" s="114">
        <v>12.841624397473099</v>
      </c>
      <c r="AH42" s="114">
        <v>12.527315636511201</v>
      </c>
      <c r="AI42" s="114">
        <v>13.2061119138852</v>
      </c>
      <c r="AJ42" s="114">
        <v>12.5127458441714</v>
      </c>
      <c r="AK42" s="114">
        <v>18.1628085187427</v>
      </c>
      <c r="AL42" s="114">
        <v>24.697889590061401</v>
      </c>
      <c r="AM42" s="114">
        <v>19.593406877431502</v>
      </c>
      <c r="AN42" s="114">
        <v>18.5720966591768</v>
      </c>
      <c r="AO42" s="114">
        <v>13.494706188554099</v>
      </c>
      <c r="AP42" s="114">
        <v>14.123843827061</v>
      </c>
      <c r="AQ42" s="114">
        <v>13.993029346116799</v>
      </c>
      <c r="AR42" s="114">
        <v>17.2082272905023</v>
      </c>
      <c r="AS42" s="114">
        <v>17.228930253183002</v>
      </c>
      <c r="AT42" s="114">
        <v>12.0201476479467</v>
      </c>
      <c r="AU42" s="114">
        <v>14.0209511136764</v>
      </c>
      <c r="AV42" s="114">
        <v>14.450050529823599</v>
      </c>
      <c r="AW42" s="114">
        <v>18.213417548650799</v>
      </c>
      <c r="AX42" s="114">
        <v>15.813632300138099</v>
      </c>
      <c r="AY42" s="114">
        <v>13.314178650773</v>
      </c>
      <c r="AZ42" s="114">
        <v>14.704742995589401</v>
      </c>
      <c r="BA42" s="114">
        <v>13.096127321927099</v>
      </c>
      <c r="BB42" s="114">
        <v>59.846643201149099</v>
      </c>
      <c r="BC42" s="114">
        <v>14.182286410658699</v>
      </c>
      <c r="BD42" s="114">
        <v>16.773230413554298</v>
      </c>
      <c r="BE42" s="114">
        <v>12.845120618414599</v>
      </c>
      <c r="BF42" s="114">
        <v>13.8182052919414</v>
      </c>
      <c r="BG42" s="114">
        <v>14.099763733947899</v>
      </c>
      <c r="BH42" s="114">
        <v>29.7704834986137</v>
      </c>
      <c r="BI42" s="114">
        <v>19.543835510174301</v>
      </c>
      <c r="BJ42" s="114">
        <v>23.476008017093299</v>
      </c>
      <c r="BK42" s="114">
        <v>19.729663398481001</v>
      </c>
      <c r="BL42" s="114">
        <v>20.403220109504002</v>
      </c>
      <c r="BM42" s="114">
        <v>24.013708357406799</v>
      </c>
      <c r="BN42" s="114">
        <v>16.367399393183899</v>
      </c>
      <c r="BO42" s="114">
        <v>16.565983772474102</v>
      </c>
      <c r="BP42" s="114">
        <v>10.100297926380399</v>
      </c>
      <c r="BQ42" s="114">
        <v>13.7516203707422</v>
      </c>
      <c r="BR42" s="114">
        <v>15.062980549500899</v>
      </c>
      <c r="BS42" s="114">
        <v>6.7464197679946096</v>
      </c>
      <c r="BT42" s="114">
        <v>10.7325138450508</v>
      </c>
      <c r="BU42" s="114">
        <v>8.8986106038184705</v>
      </c>
      <c r="BV42" s="114">
        <v>6.7248267335183698</v>
      </c>
      <c r="BW42" s="114">
        <v>9.1197774619686705</v>
      </c>
      <c r="BX42" s="114">
        <v>7.7651464615610397</v>
      </c>
      <c r="BY42" s="114">
        <v>10.6863528699967</v>
      </c>
      <c r="BZ42" s="114">
        <v>14.0360955495629</v>
      </c>
      <c r="CA42" s="114">
        <v>13.1044571340371</v>
      </c>
      <c r="CB42" s="114">
        <v>13.644338062712601</v>
      </c>
      <c r="CC42" s="114">
        <v>10.139139119441399</v>
      </c>
      <c r="CD42" s="114">
        <v>7.10194376920232</v>
      </c>
      <c r="CE42" s="114">
        <v>6.3533532753093898</v>
      </c>
      <c r="CF42" s="114" t="s">
        <v>337</v>
      </c>
      <c r="CG42" s="114" t="s">
        <v>337</v>
      </c>
      <c r="CH42" s="114" t="s">
        <v>337</v>
      </c>
    </row>
    <row r="43" spans="3:86" x14ac:dyDescent="0.35">
      <c r="C43" s="69" t="s">
        <v>113</v>
      </c>
      <c r="D43" s="69" t="s">
        <v>114</v>
      </c>
      <c r="E43" s="114" t="s">
        <v>337</v>
      </c>
      <c r="F43" s="114" t="s">
        <v>337</v>
      </c>
      <c r="G43" s="114" t="s">
        <v>337</v>
      </c>
      <c r="H43" s="114" t="s">
        <v>337</v>
      </c>
      <c r="I43" s="114" t="s">
        <v>337</v>
      </c>
      <c r="J43" s="114" t="s">
        <v>337</v>
      </c>
      <c r="K43" s="114" t="s">
        <v>337</v>
      </c>
      <c r="L43" s="114" t="s">
        <v>337</v>
      </c>
      <c r="M43" s="114" t="s">
        <v>337</v>
      </c>
      <c r="N43" s="114" t="s">
        <v>337</v>
      </c>
      <c r="O43" s="114" t="s">
        <v>337</v>
      </c>
      <c r="P43" s="114" t="s">
        <v>337</v>
      </c>
      <c r="Q43" s="114" t="s">
        <v>337</v>
      </c>
      <c r="R43" s="114" t="s">
        <v>337</v>
      </c>
      <c r="S43" s="114" t="s">
        <v>337</v>
      </c>
      <c r="T43" s="114" t="s">
        <v>337</v>
      </c>
      <c r="U43" s="114" t="s">
        <v>337</v>
      </c>
      <c r="V43" s="114" t="s">
        <v>337</v>
      </c>
      <c r="W43" s="114" t="s">
        <v>337</v>
      </c>
      <c r="X43" s="114" t="s">
        <v>337</v>
      </c>
      <c r="Y43" s="114" t="s">
        <v>337</v>
      </c>
      <c r="Z43" s="114" t="s">
        <v>337</v>
      </c>
      <c r="AA43" s="114" t="s">
        <v>337</v>
      </c>
      <c r="AB43" s="114" t="s">
        <v>337</v>
      </c>
      <c r="AC43" s="114" t="s">
        <v>337</v>
      </c>
      <c r="AD43" s="114" t="s">
        <v>337</v>
      </c>
      <c r="AE43" s="114" t="s">
        <v>337</v>
      </c>
      <c r="AF43" s="114" t="s">
        <v>337</v>
      </c>
      <c r="AG43" s="114" t="s">
        <v>337</v>
      </c>
      <c r="AH43" s="114" t="s">
        <v>337</v>
      </c>
      <c r="AI43" s="114" t="s">
        <v>337</v>
      </c>
      <c r="AJ43" s="114" t="s">
        <v>337</v>
      </c>
      <c r="AK43" s="114" t="s">
        <v>337</v>
      </c>
      <c r="AL43" s="114" t="s">
        <v>337</v>
      </c>
      <c r="AM43" s="114" t="s">
        <v>337</v>
      </c>
      <c r="AN43" s="114" t="s">
        <v>337</v>
      </c>
      <c r="AO43" s="114" t="s">
        <v>337</v>
      </c>
      <c r="AP43" s="114" t="s">
        <v>337</v>
      </c>
      <c r="AQ43" s="114" t="s">
        <v>337</v>
      </c>
      <c r="AR43" s="114" t="s">
        <v>337</v>
      </c>
      <c r="AS43" s="114" t="s">
        <v>337</v>
      </c>
      <c r="AT43" s="114" t="s">
        <v>337</v>
      </c>
      <c r="AU43" s="114" t="s">
        <v>337</v>
      </c>
      <c r="AV43" s="114" t="s">
        <v>337</v>
      </c>
      <c r="AW43" s="114" t="s">
        <v>337</v>
      </c>
      <c r="AX43" s="114" t="s">
        <v>337</v>
      </c>
      <c r="AY43" s="114" t="s">
        <v>337</v>
      </c>
      <c r="AZ43" s="114" t="s">
        <v>337</v>
      </c>
      <c r="BA43" s="114" t="s">
        <v>337</v>
      </c>
      <c r="BB43" s="114" t="s">
        <v>337</v>
      </c>
      <c r="BC43" s="114" t="s">
        <v>337</v>
      </c>
      <c r="BD43" s="114" t="s">
        <v>337</v>
      </c>
      <c r="BE43" s="114" t="s">
        <v>337</v>
      </c>
      <c r="BF43" s="114" t="s">
        <v>337</v>
      </c>
      <c r="BG43" s="114" t="s">
        <v>337</v>
      </c>
      <c r="BH43" s="114" t="s">
        <v>337</v>
      </c>
      <c r="BI43" s="114" t="s">
        <v>337</v>
      </c>
      <c r="BJ43" s="114" t="s">
        <v>337</v>
      </c>
      <c r="BK43" s="114" t="s">
        <v>337</v>
      </c>
      <c r="BL43" s="114" t="s">
        <v>337</v>
      </c>
      <c r="BM43" s="114" t="s">
        <v>337</v>
      </c>
      <c r="BN43" s="114" t="s">
        <v>337</v>
      </c>
      <c r="BO43" s="114" t="s">
        <v>337</v>
      </c>
      <c r="BP43" s="114" t="s">
        <v>337</v>
      </c>
      <c r="BQ43" s="114" t="s">
        <v>337</v>
      </c>
      <c r="BR43" s="114" t="s">
        <v>337</v>
      </c>
      <c r="BS43" s="114" t="s">
        <v>337</v>
      </c>
      <c r="BT43" s="114" t="s">
        <v>337</v>
      </c>
      <c r="BU43" s="114" t="s">
        <v>337</v>
      </c>
      <c r="BV43" s="114" t="s">
        <v>337</v>
      </c>
      <c r="BW43" s="114" t="s">
        <v>337</v>
      </c>
      <c r="BX43" s="114" t="s">
        <v>337</v>
      </c>
      <c r="BY43" s="114" t="s">
        <v>337</v>
      </c>
      <c r="BZ43" s="114" t="s">
        <v>337</v>
      </c>
      <c r="CA43" s="114" t="s">
        <v>337</v>
      </c>
      <c r="CB43" s="114" t="s">
        <v>337</v>
      </c>
      <c r="CC43" s="114" t="s">
        <v>337</v>
      </c>
      <c r="CD43" s="114" t="s">
        <v>337</v>
      </c>
      <c r="CE43" s="114" t="s">
        <v>337</v>
      </c>
      <c r="CF43" s="114" t="s">
        <v>337</v>
      </c>
      <c r="CG43" s="114" t="s">
        <v>337</v>
      </c>
      <c r="CH43" s="114" t="s">
        <v>337</v>
      </c>
    </row>
    <row r="44" spans="3:86" x14ac:dyDescent="0.35">
      <c r="C44" s="69" t="s">
        <v>115</v>
      </c>
      <c r="D44" s="69" t="s">
        <v>17</v>
      </c>
      <c r="E44" s="114">
        <v>52.212794405963798</v>
      </c>
      <c r="F44" s="114">
        <v>53.813819851542299</v>
      </c>
      <c r="G44" s="114">
        <v>42.765977435680803</v>
      </c>
      <c r="H44" s="114">
        <v>37.361269953154398</v>
      </c>
      <c r="I44" s="114">
        <v>57.891475934080603</v>
      </c>
      <c r="J44" s="114">
        <v>55.219622081688499</v>
      </c>
      <c r="K44" s="114">
        <v>64.804944610977202</v>
      </c>
      <c r="L44" s="114">
        <v>40.724366107578398</v>
      </c>
      <c r="M44" s="114">
        <v>36.9189016210006</v>
      </c>
      <c r="N44" s="114">
        <v>53.638376937825299</v>
      </c>
      <c r="O44" s="114">
        <v>71.000386970668004</v>
      </c>
      <c r="P44" s="114">
        <v>63.837935961750503</v>
      </c>
      <c r="Q44" s="114">
        <v>68.114407684770697</v>
      </c>
      <c r="R44" s="114">
        <v>70.937763634953598</v>
      </c>
      <c r="S44" s="114">
        <v>87.161951149746798</v>
      </c>
      <c r="T44" s="114">
        <v>73.360283715352097</v>
      </c>
      <c r="U44" s="114">
        <v>61.947170887462001</v>
      </c>
      <c r="V44" s="114">
        <v>75.023104976232105</v>
      </c>
      <c r="W44" s="114">
        <v>84.682795204631802</v>
      </c>
      <c r="X44" s="114">
        <v>89.402286441573906</v>
      </c>
      <c r="Y44" s="114">
        <v>72.564461719881194</v>
      </c>
      <c r="Z44" s="114">
        <v>54.6988120201271</v>
      </c>
      <c r="AA44" s="114">
        <v>74.266282643612797</v>
      </c>
      <c r="AB44" s="114">
        <v>68.139231004738505</v>
      </c>
      <c r="AC44" s="114">
        <v>65.479422910340205</v>
      </c>
      <c r="AD44" s="114">
        <v>92.760150456341805</v>
      </c>
      <c r="AE44" s="114">
        <v>101.198615906078</v>
      </c>
      <c r="AF44" s="114">
        <v>98.332280153210505</v>
      </c>
      <c r="AG44" s="114">
        <v>99.712171568998102</v>
      </c>
      <c r="AH44" s="114">
        <v>66.706370213712205</v>
      </c>
      <c r="AI44" s="114">
        <v>78.295092118455401</v>
      </c>
      <c r="AJ44" s="114">
        <v>60.817478566281899</v>
      </c>
      <c r="AK44" s="114">
        <v>74.027101083424498</v>
      </c>
      <c r="AL44" s="114">
        <v>69.488168099485094</v>
      </c>
      <c r="AM44" s="114">
        <v>71.904777387198195</v>
      </c>
      <c r="AN44" s="114">
        <v>77.517405901165702</v>
      </c>
      <c r="AO44" s="114">
        <v>73.110959927511502</v>
      </c>
      <c r="AP44" s="114">
        <v>63.4636811599797</v>
      </c>
      <c r="AQ44" s="114">
        <v>49.941945953416401</v>
      </c>
      <c r="AR44" s="114">
        <v>49.154691265699199</v>
      </c>
      <c r="AS44" s="114">
        <v>53.372942777792403</v>
      </c>
      <c r="AT44" s="114">
        <v>79.643358330877405</v>
      </c>
      <c r="AU44" s="114">
        <v>49.759055431679698</v>
      </c>
      <c r="AV44" s="114">
        <v>50.980114135400001</v>
      </c>
      <c r="AW44" s="114">
        <v>58.775825441063397</v>
      </c>
      <c r="AX44" s="114">
        <v>68.206314234546795</v>
      </c>
      <c r="AY44" s="114">
        <v>75.482176295899393</v>
      </c>
      <c r="AZ44" s="114">
        <v>89.628560780003099</v>
      </c>
      <c r="BA44" s="114">
        <v>92.727280118005694</v>
      </c>
      <c r="BB44" s="114">
        <v>114.973235699059</v>
      </c>
      <c r="BC44" s="114">
        <v>142.41492145676099</v>
      </c>
      <c r="BD44" s="114">
        <v>149.96841624307601</v>
      </c>
      <c r="BE44" s="114">
        <v>171.12740640062</v>
      </c>
      <c r="BF44" s="114">
        <v>188.60122026081399</v>
      </c>
      <c r="BG44" s="114">
        <v>188.099015998624</v>
      </c>
      <c r="BH44" s="114">
        <v>189.88344715351201</v>
      </c>
      <c r="BI44" s="114">
        <v>182.981040005583</v>
      </c>
      <c r="BJ44" s="114">
        <v>205.160845234417</v>
      </c>
      <c r="BK44" s="114">
        <v>227.929153228963</v>
      </c>
      <c r="BL44" s="114">
        <v>245.85860208742699</v>
      </c>
      <c r="BM44" s="114">
        <v>265.46109934381002</v>
      </c>
      <c r="BN44" s="114">
        <v>245.15024870753601</v>
      </c>
      <c r="BO44" s="114">
        <v>261.87140652855697</v>
      </c>
      <c r="BP44" s="114">
        <v>254.97382432007899</v>
      </c>
      <c r="BQ44" s="114">
        <v>261.68389820110002</v>
      </c>
      <c r="BR44" s="114">
        <v>276.847102046543</v>
      </c>
      <c r="BS44" s="114">
        <v>281.566023324573</v>
      </c>
      <c r="BT44" s="114">
        <v>257.31112618808299</v>
      </c>
      <c r="BU44" s="114">
        <v>287.722700488584</v>
      </c>
      <c r="BV44" s="114">
        <v>302.20641813070802</v>
      </c>
      <c r="BW44" s="114">
        <v>267.17229175295802</v>
      </c>
      <c r="BX44" s="114">
        <v>252.35354430347701</v>
      </c>
      <c r="BY44" s="114">
        <v>250.743221393173</v>
      </c>
      <c r="BZ44" s="114">
        <v>259.45709369114201</v>
      </c>
      <c r="CA44" s="114">
        <v>259.360106230322</v>
      </c>
      <c r="CB44" s="114">
        <v>238.92413680632799</v>
      </c>
      <c r="CC44" s="114">
        <v>220.930924146683</v>
      </c>
      <c r="CD44" s="114">
        <v>220.479378187843</v>
      </c>
      <c r="CE44" s="114">
        <v>223.78908163450899</v>
      </c>
      <c r="CF44" s="114">
        <v>207.289311024434</v>
      </c>
      <c r="CG44" s="114">
        <v>203.21534450840099</v>
      </c>
      <c r="CH44" s="114">
        <v>203.486436590669</v>
      </c>
    </row>
    <row r="45" spans="3:86" x14ac:dyDescent="0.35">
      <c r="C45" s="69" t="s">
        <v>116</v>
      </c>
      <c r="D45" s="69" t="s">
        <v>117</v>
      </c>
      <c r="E45" s="114">
        <v>34.9573086721987</v>
      </c>
      <c r="F45" s="114">
        <v>32.3913037195912</v>
      </c>
      <c r="G45" s="114">
        <v>41.3497564404503</v>
      </c>
      <c r="H45" s="114">
        <v>44.467470516549199</v>
      </c>
      <c r="I45" s="114">
        <v>45.294763478504201</v>
      </c>
      <c r="J45" s="114">
        <v>48.880691178591498</v>
      </c>
      <c r="K45" s="114">
        <v>46.292337973543901</v>
      </c>
      <c r="L45" s="114">
        <v>35.564660122897997</v>
      </c>
      <c r="M45" s="114">
        <v>39.377535083368201</v>
      </c>
      <c r="N45" s="114">
        <v>30.099267771628298</v>
      </c>
      <c r="O45" s="114">
        <v>32.705436057281602</v>
      </c>
      <c r="P45" s="114">
        <v>35.150043953418503</v>
      </c>
      <c r="Q45" s="114">
        <v>31.6431693147162</v>
      </c>
      <c r="R45" s="114">
        <v>43.763693818316703</v>
      </c>
      <c r="S45" s="114">
        <v>42.974187441246499</v>
      </c>
      <c r="T45" s="114">
        <v>45.256174623446498</v>
      </c>
      <c r="U45" s="114">
        <v>41.943057389898797</v>
      </c>
      <c r="V45" s="114">
        <v>38.763825795176103</v>
      </c>
      <c r="W45" s="114">
        <v>40.7102143516667</v>
      </c>
      <c r="X45" s="114">
        <v>41.760755172152301</v>
      </c>
      <c r="Y45" s="114">
        <v>59.215331666605401</v>
      </c>
      <c r="Z45" s="114">
        <v>53.686537112151797</v>
      </c>
      <c r="AA45" s="114">
        <v>55.464767377574603</v>
      </c>
      <c r="AB45" s="114">
        <v>62.815203449446599</v>
      </c>
      <c r="AC45" s="114">
        <v>60.118630344747999</v>
      </c>
      <c r="AD45" s="114">
        <v>61.519204495432298</v>
      </c>
      <c r="AE45" s="114">
        <v>65.608684832845697</v>
      </c>
      <c r="AF45" s="114">
        <v>63.322783065793601</v>
      </c>
      <c r="AG45" s="114">
        <v>55.808370286351497</v>
      </c>
      <c r="AH45" s="114">
        <v>61.385829182017098</v>
      </c>
      <c r="AI45" s="114">
        <v>52.9281695635636</v>
      </c>
      <c r="AJ45" s="114">
        <v>34.037391957706298</v>
      </c>
      <c r="AK45" s="114">
        <v>26.391759625476499</v>
      </c>
      <c r="AL45" s="114">
        <v>25.459351214937801</v>
      </c>
      <c r="AM45" s="114">
        <v>26.343984682947699</v>
      </c>
      <c r="AN45" s="114">
        <v>24.820515602967301</v>
      </c>
      <c r="AO45" s="114">
        <v>33.574491387969701</v>
      </c>
      <c r="AP45" s="114">
        <v>31.5052450471768</v>
      </c>
      <c r="AQ45" s="114">
        <v>23.025972875151201</v>
      </c>
      <c r="AR45" s="114">
        <v>19.662798119743901</v>
      </c>
      <c r="AS45" s="114">
        <v>18.384552164320901</v>
      </c>
      <c r="AT45" s="114">
        <v>28.1149990670941</v>
      </c>
      <c r="AU45" s="114">
        <v>23.2075276822093</v>
      </c>
      <c r="AV45" s="114">
        <v>19.824121135811801</v>
      </c>
      <c r="AW45" s="114">
        <v>21.0669673350463</v>
      </c>
      <c r="AX45" s="114">
        <v>18.892814922878301</v>
      </c>
      <c r="AY45" s="114">
        <v>21.704187100063798</v>
      </c>
      <c r="AZ45" s="114">
        <v>25.295859344193801</v>
      </c>
      <c r="BA45" s="114">
        <v>25.156619590268299</v>
      </c>
      <c r="BB45" s="114">
        <v>31.690855455969199</v>
      </c>
      <c r="BC45" s="114">
        <v>37.318355135577796</v>
      </c>
      <c r="BD45" s="114">
        <v>29.821612118998502</v>
      </c>
      <c r="BE45" s="114">
        <v>35.466713065919798</v>
      </c>
      <c r="BF45" s="114">
        <v>102.11467355360899</v>
      </c>
      <c r="BG45" s="114">
        <v>135.77947109015801</v>
      </c>
      <c r="BH45" s="114">
        <v>138.022143390579</v>
      </c>
      <c r="BI45" s="114">
        <v>147.213215026341</v>
      </c>
      <c r="BJ45" s="114">
        <v>157.63037254157601</v>
      </c>
      <c r="BK45" s="114">
        <v>172.88788647107799</v>
      </c>
      <c r="BL45" s="114">
        <v>164.54801645118499</v>
      </c>
      <c r="BM45" s="114">
        <v>176.78131883868201</v>
      </c>
      <c r="BN45" s="114">
        <v>155.90585765882</v>
      </c>
      <c r="BO45" s="114">
        <v>174.11077987431699</v>
      </c>
      <c r="BP45" s="114">
        <v>145.46891506866601</v>
      </c>
      <c r="BQ45" s="114">
        <v>146.050966346428</v>
      </c>
      <c r="BR45" s="114">
        <v>137.587582893605</v>
      </c>
      <c r="BS45" s="114">
        <v>141.06220615033601</v>
      </c>
      <c r="BT45" s="114">
        <v>163.960853356087</v>
      </c>
      <c r="BU45" s="114">
        <v>161.06669795626399</v>
      </c>
      <c r="BV45" s="114">
        <v>153.86859756908899</v>
      </c>
      <c r="BW45" s="114">
        <v>148.52571987482699</v>
      </c>
      <c r="BX45" s="114">
        <v>149.42268165865801</v>
      </c>
      <c r="BY45" s="114">
        <v>145.65726844675501</v>
      </c>
      <c r="BZ45" s="114">
        <v>150.44756039265701</v>
      </c>
      <c r="CA45" s="114">
        <v>144.818520788321</v>
      </c>
      <c r="CB45" s="114">
        <v>146.013862724212</v>
      </c>
      <c r="CC45" s="114">
        <v>134.60585312408</v>
      </c>
      <c r="CD45" s="114">
        <v>131.656082999603</v>
      </c>
      <c r="CE45" s="114">
        <v>121.24987384414899</v>
      </c>
      <c r="CF45" s="114">
        <v>120.736657248276</v>
      </c>
      <c r="CG45" s="114">
        <v>124.63210579422299</v>
      </c>
      <c r="CH45" s="114">
        <v>136.42228339664899</v>
      </c>
    </row>
    <row r="46" spans="3:86" x14ac:dyDescent="0.35">
      <c r="C46" s="69" t="s">
        <v>118</v>
      </c>
      <c r="D46" s="69" t="s">
        <v>119</v>
      </c>
      <c r="E46" s="114">
        <v>6.92657186654725</v>
      </c>
      <c r="F46" s="114">
        <v>8.1105511083357804</v>
      </c>
      <c r="G46" s="114">
        <v>8.1797491045241006</v>
      </c>
      <c r="H46" s="114">
        <v>7.9907679004733696</v>
      </c>
      <c r="I46" s="114">
        <v>13.670641381527499</v>
      </c>
      <c r="J46" s="114">
        <v>6.05261122332415</v>
      </c>
      <c r="K46" s="114">
        <v>8.7911351433298002</v>
      </c>
      <c r="L46" s="114">
        <v>10.347170556119799</v>
      </c>
      <c r="M46" s="114">
        <v>8.1372936390240493</v>
      </c>
      <c r="N46" s="114">
        <v>9.0826670734134893</v>
      </c>
      <c r="O46" s="114">
        <v>7.2547084328171803</v>
      </c>
      <c r="P46" s="114">
        <v>8.0832637006227799</v>
      </c>
      <c r="Q46" s="114">
        <v>11.4749827052815</v>
      </c>
      <c r="R46" s="114">
        <v>7.0453124646222998</v>
      </c>
      <c r="S46" s="114">
        <v>8.0960406895113106</v>
      </c>
      <c r="T46" s="114">
        <v>8.9003670886365196</v>
      </c>
      <c r="U46" s="114">
        <v>5.0023685841223102</v>
      </c>
      <c r="V46" s="114">
        <v>5.7182155193103101</v>
      </c>
      <c r="W46" s="114" t="s">
        <v>337</v>
      </c>
      <c r="X46" s="114" t="s">
        <v>337</v>
      </c>
      <c r="Y46" s="114" t="s">
        <v>337</v>
      </c>
      <c r="Z46" s="114" t="s">
        <v>337</v>
      </c>
      <c r="AA46" s="114" t="s">
        <v>337</v>
      </c>
      <c r="AB46" s="114">
        <v>5.5229511956628503</v>
      </c>
      <c r="AC46" s="114" t="s">
        <v>337</v>
      </c>
      <c r="AD46" s="114" t="s">
        <v>337</v>
      </c>
      <c r="AE46" s="114" t="s">
        <v>337</v>
      </c>
      <c r="AF46" s="114" t="s">
        <v>337</v>
      </c>
      <c r="AG46" s="114" t="s">
        <v>337</v>
      </c>
      <c r="AH46" s="114" t="s">
        <v>337</v>
      </c>
      <c r="AI46" s="114" t="s">
        <v>337</v>
      </c>
      <c r="AJ46" s="114" t="s">
        <v>337</v>
      </c>
      <c r="AK46" s="114" t="s">
        <v>337</v>
      </c>
      <c r="AL46" s="114" t="s">
        <v>337</v>
      </c>
      <c r="AM46" s="114">
        <v>5.7364313890792502</v>
      </c>
      <c r="AN46" s="114">
        <v>6.0830189822069602</v>
      </c>
      <c r="AO46" s="114" t="s">
        <v>337</v>
      </c>
      <c r="AP46" s="114">
        <v>8.3181521265357894</v>
      </c>
      <c r="AQ46" s="114">
        <v>8.1131371070568807</v>
      </c>
      <c r="AR46" s="114">
        <v>10.4988234781217</v>
      </c>
      <c r="AS46" s="114">
        <v>13.042409212091201</v>
      </c>
      <c r="AT46" s="114">
        <v>15.761586129736701</v>
      </c>
      <c r="AU46" s="114">
        <v>14.8663124797199</v>
      </c>
      <c r="AV46" s="114">
        <v>15.244588582840001</v>
      </c>
      <c r="AW46" s="114">
        <v>14.7534918934559</v>
      </c>
      <c r="AX46" s="114">
        <v>12.850033900732701</v>
      </c>
      <c r="AY46" s="114">
        <v>14.1450939789442</v>
      </c>
      <c r="AZ46" s="114">
        <v>20.163926956567</v>
      </c>
      <c r="BA46" s="114">
        <v>18.780886327910501</v>
      </c>
      <c r="BB46" s="114">
        <v>18.219690805394599</v>
      </c>
      <c r="BC46" s="114">
        <v>13.801292749836801</v>
      </c>
      <c r="BD46" s="114">
        <v>19.569185401913799</v>
      </c>
      <c r="BE46" s="114">
        <v>18.4374405283979</v>
      </c>
      <c r="BF46" s="114">
        <v>14.069355000449599</v>
      </c>
      <c r="BG46" s="114">
        <v>15.878627652465701</v>
      </c>
      <c r="BH46" s="114">
        <v>19.024835023987201</v>
      </c>
      <c r="BI46" s="114">
        <v>18.301084394102801</v>
      </c>
      <c r="BJ46" s="114">
        <v>13.86648839583</v>
      </c>
      <c r="BK46" s="114">
        <v>18.431714937760901</v>
      </c>
      <c r="BL46" s="114">
        <v>16.0221566711419</v>
      </c>
      <c r="BM46" s="114">
        <v>15.136036630283799</v>
      </c>
      <c r="BN46" s="114">
        <v>12.742898056090301</v>
      </c>
      <c r="BO46" s="114">
        <v>19.0244490724561</v>
      </c>
      <c r="BP46" s="114">
        <v>23.012706120070099</v>
      </c>
      <c r="BQ46" s="114">
        <v>20.710052274483299</v>
      </c>
      <c r="BR46" s="114">
        <v>20.929476169202999</v>
      </c>
      <c r="BS46" s="114">
        <v>23.9643830731737</v>
      </c>
      <c r="BT46" s="114">
        <v>16.285008791526501</v>
      </c>
      <c r="BU46" s="114">
        <v>15.9248851656948</v>
      </c>
      <c r="BV46" s="114">
        <v>13.931482908104501</v>
      </c>
      <c r="BW46" s="114">
        <v>15.1702389274031</v>
      </c>
      <c r="BX46" s="114">
        <v>15.239311944231501</v>
      </c>
      <c r="BY46" s="114">
        <v>14.8121374448552</v>
      </c>
      <c r="BZ46" s="114">
        <v>13.879867489006701</v>
      </c>
      <c r="CA46" s="114">
        <v>15.7439960017979</v>
      </c>
      <c r="CB46" s="114">
        <v>13.918917258380899</v>
      </c>
      <c r="CC46" s="114">
        <v>9.1112803923055505</v>
      </c>
      <c r="CD46" s="114">
        <v>12.4174094081565</v>
      </c>
      <c r="CE46" s="114">
        <v>18.383006700576701</v>
      </c>
      <c r="CF46" s="114">
        <v>18.373753933080799</v>
      </c>
      <c r="CG46" s="114">
        <v>16.703930243191198</v>
      </c>
      <c r="CH46" s="114">
        <v>15.472153141342901</v>
      </c>
    </row>
    <row r="47" spans="3:86" x14ac:dyDescent="0.35">
      <c r="C47" s="71" t="s">
        <v>120</v>
      </c>
      <c r="D47" s="71" t="s">
        <v>120</v>
      </c>
      <c r="E47" s="72">
        <v>2265.0793661777034</v>
      </c>
      <c r="F47" s="72">
        <v>2291.3142854018602</v>
      </c>
      <c r="G47" s="72">
        <v>2231.7635227824553</v>
      </c>
      <c r="H47" s="72">
        <v>2063.2092476706307</v>
      </c>
      <c r="I47" s="72">
        <v>2164.0973859178039</v>
      </c>
      <c r="J47" s="72">
        <v>2233.0365306052186</v>
      </c>
      <c r="K47" s="72">
        <v>2184.9717335741329</v>
      </c>
      <c r="L47" s="72">
        <v>2365.4645406044265</v>
      </c>
      <c r="M47" s="72">
        <v>2612.7547342316648</v>
      </c>
      <c r="N47" s="72">
        <v>2591.8932561129718</v>
      </c>
      <c r="O47" s="72">
        <v>2577.1815499302543</v>
      </c>
      <c r="P47" s="72">
        <v>2636.0267779259098</v>
      </c>
      <c r="Q47" s="72">
        <v>2718.9168713263311</v>
      </c>
      <c r="R47" s="72">
        <v>2517.2688140014302</v>
      </c>
      <c r="S47" s="72">
        <v>2355.0870733418442</v>
      </c>
      <c r="T47" s="72">
        <v>1905.0715356651519</v>
      </c>
      <c r="U47" s="72">
        <v>1491.1395798515396</v>
      </c>
      <c r="V47" s="72">
        <v>1444.66915190034</v>
      </c>
      <c r="W47" s="72">
        <v>1614.4096442765647</v>
      </c>
      <c r="X47" s="72">
        <v>1765.459851103054</v>
      </c>
      <c r="Y47" s="72">
        <v>1974.0993026961353</v>
      </c>
      <c r="Z47" s="72">
        <v>2176.0090546920737</v>
      </c>
      <c r="AA47" s="72">
        <v>2217.8787700775297</v>
      </c>
      <c r="AB47" s="72">
        <v>2273.6993235129121</v>
      </c>
      <c r="AC47" s="72">
        <v>2477.9164441673888</v>
      </c>
      <c r="AD47" s="72">
        <v>2538.8539317432496</v>
      </c>
      <c r="AE47" s="72">
        <v>2347.4565323409515</v>
      </c>
      <c r="AF47" s="72">
        <v>2490.4990156776539</v>
      </c>
      <c r="AG47" s="72">
        <v>2262.4628486156453</v>
      </c>
      <c r="AH47" s="72">
        <v>2061.3956785105806</v>
      </c>
      <c r="AI47" s="72">
        <v>2122.4631557140665</v>
      </c>
      <c r="AJ47" s="72">
        <v>2058.3264398431393</v>
      </c>
      <c r="AK47" s="72">
        <v>2161.1585019488971</v>
      </c>
      <c r="AL47" s="72">
        <v>2184.5106998040092</v>
      </c>
      <c r="AM47" s="72">
        <v>2139.4909391916576</v>
      </c>
      <c r="AN47" s="72">
        <v>2303.323032987927</v>
      </c>
      <c r="AO47" s="72">
        <v>2000.4662538114828</v>
      </c>
      <c r="AP47" s="72">
        <v>2307.7254610563846</v>
      </c>
      <c r="AQ47" s="72">
        <v>2605.643982511368</v>
      </c>
      <c r="AR47" s="72">
        <v>2601.1310705414671</v>
      </c>
      <c r="AS47" s="72">
        <v>2608.7635686421463</v>
      </c>
      <c r="AT47" s="72">
        <v>2668.6817350329447</v>
      </c>
      <c r="AU47" s="72">
        <v>2461.6472121229112</v>
      </c>
      <c r="AV47" s="72">
        <v>2461.5859149007183</v>
      </c>
      <c r="AW47" s="72">
        <v>2349.1090045528458</v>
      </c>
      <c r="AX47" s="72">
        <v>2304.4032844602839</v>
      </c>
      <c r="AY47" s="72">
        <v>2413.4410391268611</v>
      </c>
      <c r="AZ47" s="72">
        <v>2406.4819075982764</v>
      </c>
      <c r="BA47" s="72">
        <v>2689.8430189605456</v>
      </c>
      <c r="BB47" s="72">
        <v>2759.7042985474168</v>
      </c>
      <c r="BC47" s="72">
        <v>2821.7727389422348</v>
      </c>
      <c r="BD47" s="72">
        <v>2908.2817698453796</v>
      </c>
      <c r="BE47" s="72">
        <v>2854.5497130114995</v>
      </c>
      <c r="BF47" s="72">
        <v>2870.5357137540841</v>
      </c>
      <c r="BG47" s="72">
        <v>2867.7567813757128</v>
      </c>
      <c r="BH47" s="72">
        <v>2893.1158061447986</v>
      </c>
      <c r="BI47" s="72">
        <v>2988.3275471320685</v>
      </c>
      <c r="BJ47" s="72">
        <v>3024.1897822814485</v>
      </c>
      <c r="BK47" s="72">
        <v>3070.4234886930476</v>
      </c>
      <c r="BL47" s="72">
        <v>3016.3535026488312</v>
      </c>
      <c r="BM47" s="72">
        <v>2918.9427576280568</v>
      </c>
      <c r="BN47" s="72">
        <v>1977.1019715843511</v>
      </c>
      <c r="BO47" s="72">
        <v>2609.2276641220874</v>
      </c>
      <c r="BP47" s="72">
        <v>2654.6480196527982</v>
      </c>
      <c r="BQ47" s="72">
        <v>2698.310819491398</v>
      </c>
      <c r="BR47" s="72">
        <v>2638.0660152646174</v>
      </c>
      <c r="BS47" s="72">
        <v>2640.7814312163073</v>
      </c>
      <c r="BT47" s="72">
        <v>2740.3074154938504</v>
      </c>
      <c r="BU47" s="72">
        <v>2687.3184359463862</v>
      </c>
      <c r="BV47" s="72">
        <v>2756.7678231067066</v>
      </c>
      <c r="BW47" s="72">
        <v>2755.1235282818016</v>
      </c>
      <c r="BX47" s="72">
        <v>2885.9065503324782</v>
      </c>
      <c r="BY47" s="72">
        <v>2792.0151388397476</v>
      </c>
      <c r="BZ47" s="72">
        <v>2687.3184359463862</v>
      </c>
      <c r="CA47" s="72">
        <v>2611.938620171687</v>
      </c>
      <c r="CB47" s="72">
        <v>2687.5088306493672</v>
      </c>
      <c r="CC47" s="72">
        <v>2609.9046976949603</v>
      </c>
      <c r="CD47" s="72">
        <v>2482.9773484751431</v>
      </c>
      <c r="CE47" s="72">
        <v>2611.8023122483278</v>
      </c>
      <c r="CF47" s="72">
        <v>2765.8622181038527</v>
      </c>
      <c r="CG47" s="72">
        <v>3066.6903325678472</v>
      </c>
      <c r="CH47" s="72">
        <v>3550.9420847907772</v>
      </c>
    </row>
    <row r="48" spans="3:86"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35">
      <c r="C73" s="4"/>
    </row>
    <row r="80" spans="1:79" s="85" customFormat="1" hidden="1" x14ac:dyDescent="0.35">
      <c r="A80" s="100"/>
      <c r="B80" s="100"/>
    </row>
    <row r="81" spans="4:81" hidden="1" x14ac:dyDescent="0.35"/>
    <row r="82" spans="4:81" hidden="1" x14ac:dyDescent="0.35">
      <c r="D82" s="13" t="s">
        <v>313</v>
      </c>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4: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4: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4: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4: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4: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4: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4: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4: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4: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4: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4: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4: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4: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4: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IF(U46&gt;0,IF(U46&lt;5,"secret",""),"")</f>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5" customFormat="1" hidden="1" x14ac:dyDescent="0.35">
      <c r="A98" s="100"/>
      <c r="B98" s="100"/>
      <c r="E98" s="85" t="str">
        <f>IF(E47&gt;0,IF(E47&lt;5,"secret",""),"")</f>
        <v/>
      </c>
      <c r="F98" s="85" t="str">
        <f t="shared" si="6"/>
        <v/>
      </c>
      <c r="G98" s="85" t="str">
        <f t="shared" si="6"/>
        <v/>
      </c>
      <c r="H98" s="85" t="str">
        <f t="shared" si="6"/>
        <v/>
      </c>
      <c r="I98" s="85" t="str">
        <f t="shared" si="6"/>
        <v/>
      </c>
      <c r="J98" s="85" t="str">
        <f t="shared" si="6"/>
        <v/>
      </c>
      <c r="K98" s="85" t="str">
        <f t="shared" si="6"/>
        <v/>
      </c>
      <c r="L98" s="85" t="str">
        <f t="shared" si="6"/>
        <v/>
      </c>
      <c r="M98" s="85" t="str">
        <f t="shared" si="6"/>
        <v/>
      </c>
      <c r="N98" s="85" t="str">
        <f t="shared" si="6"/>
        <v/>
      </c>
      <c r="O98" s="85" t="str">
        <f>IF(O47&gt;0,IF(O47&lt;5,"secret",""),"")</f>
        <v/>
      </c>
      <c r="P98" s="85" t="str">
        <f t="shared" si="6"/>
        <v/>
      </c>
      <c r="Q98" s="85" t="str">
        <f t="shared" si="6"/>
        <v/>
      </c>
      <c r="R98" s="85" t="str">
        <f t="shared" si="6"/>
        <v/>
      </c>
      <c r="S98" s="85" t="str">
        <f t="shared" si="6"/>
        <v/>
      </c>
      <c r="T98" s="85" t="str">
        <f t="shared" si="6"/>
        <v/>
      </c>
      <c r="U98" s="85" t="str">
        <f t="shared" ref="U98:CC98" si="13">IF(U47&gt;0,IF(U47&lt;5,"secret",""),"")</f>
        <v/>
      </c>
      <c r="V98" s="85" t="str">
        <f t="shared" si="13"/>
        <v/>
      </c>
      <c r="W98" s="85" t="str">
        <f t="shared" si="13"/>
        <v/>
      </c>
      <c r="X98" s="85" t="str">
        <f t="shared" si="13"/>
        <v/>
      </c>
      <c r="Y98" s="85" t="str">
        <f t="shared" si="13"/>
        <v/>
      </c>
      <c r="Z98" s="85" t="str">
        <f t="shared" si="13"/>
        <v/>
      </c>
      <c r="AA98" s="85" t="str">
        <f t="shared" si="13"/>
        <v/>
      </c>
      <c r="AB98" s="85" t="str">
        <f t="shared" si="13"/>
        <v/>
      </c>
      <c r="AC98" s="85" t="str">
        <f t="shared" si="13"/>
        <v/>
      </c>
      <c r="AD98" s="85" t="str">
        <f t="shared" si="13"/>
        <v/>
      </c>
      <c r="AE98" s="85" t="str">
        <f t="shared" si="13"/>
        <v/>
      </c>
      <c r="AF98" s="85" t="str">
        <f t="shared" si="13"/>
        <v/>
      </c>
      <c r="AG98" s="85" t="str">
        <f t="shared" si="13"/>
        <v/>
      </c>
      <c r="AH98" s="85" t="str">
        <f t="shared" si="13"/>
        <v/>
      </c>
      <c r="AI98" s="85" t="str">
        <f t="shared" si="13"/>
        <v/>
      </c>
      <c r="AJ98" s="85" t="str">
        <f t="shared" si="13"/>
        <v/>
      </c>
      <c r="AK98" s="85" t="str">
        <f t="shared" si="13"/>
        <v/>
      </c>
      <c r="AL98" s="85" t="str">
        <f t="shared" si="13"/>
        <v/>
      </c>
      <c r="AM98" s="85" t="str">
        <f t="shared" si="13"/>
        <v/>
      </c>
      <c r="AN98" s="85" t="str">
        <f t="shared" si="13"/>
        <v/>
      </c>
      <c r="AO98" s="85" t="str">
        <f t="shared" si="13"/>
        <v/>
      </c>
      <c r="AP98" s="85" t="str">
        <f t="shared" si="13"/>
        <v/>
      </c>
      <c r="AQ98" s="85" t="str">
        <f t="shared" si="13"/>
        <v/>
      </c>
      <c r="AR98" s="85" t="str">
        <f t="shared" si="13"/>
        <v/>
      </c>
      <c r="AS98" s="85" t="str">
        <f t="shared" si="13"/>
        <v/>
      </c>
      <c r="AT98" s="85" t="str">
        <f t="shared" si="13"/>
        <v/>
      </c>
      <c r="AU98" s="85" t="str">
        <f t="shared" si="13"/>
        <v/>
      </c>
      <c r="AV98" s="85" t="str">
        <f t="shared" si="13"/>
        <v/>
      </c>
      <c r="AW98" s="85" t="str">
        <f t="shared" si="13"/>
        <v/>
      </c>
      <c r="AX98" s="85" t="str">
        <f t="shared" si="13"/>
        <v/>
      </c>
      <c r="AY98" s="85" t="str">
        <f t="shared" si="13"/>
        <v/>
      </c>
      <c r="AZ98" s="85" t="str">
        <f t="shared" si="13"/>
        <v/>
      </c>
      <c r="BA98" s="85" t="str">
        <f t="shared" si="13"/>
        <v/>
      </c>
      <c r="BB98" s="85" t="str">
        <f t="shared" si="13"/>
        <v/>
      </c>
      <c r="BC98" s="85" t="str">
        <f t="shared" si="13"/>
        <v/>
      </c>
      <c r="BD98" s="85" t="str">
        <f t="shared" si="13"/>
        <v/>
      </c>
      <c r="BE98" s="85" t="str">
        <f t="shared" si="13"/>
        <v/>
      </c>
      <c r="BF98" s="85" t="str">
        <f t="shared" si="13"/>
        <v/>
      </c>
      <c r="BG98" s="85" t="str">
        <f t="shared" si="13"/>
        <v/>
      </c>
      <c r="BH98" s="85" t="str">
        <f t="shared" si="13"/>
        <v/>
      </c>
      <c r="BI98" s="85" t="str">
        <f t="shared" si="13"/>
        <v/>
      </c>
      <c r="BJ98" s="85" t="str">
        <f t="shared" si="13"/>
        <v/>
      </c>
      <c r="BK98" s="85" t="str">
        <f t="shared" si="13"/>
        <v/>
      </c>
      <c r="BL98" s="85" t="str">
        <f t="shared" si="13"/>
        <v/>
      </c>
      <c r="BM98" s="85" t="str">
        <f t="shared" si="13"/>
        <v/>
      </c>
      <c r="BN98" s="85" t="str">
        <f t="shared" si="13"/>
        <v/>
      </c>
      <c r="BO98" s="85" t="str">
        <f t="shared" si="13"/>
        <v/>
      </c>
      <c r="BP98" s="85" t="str">
        <f t="shared" si="13"/>
        <v/>
      </c>
      <c r="BQ98" s="85" t="str">
        <f t="shared" si="13"/>
        <v/>
      </c>
      <c r="BR98" s="85" t="str">
        <f t="shared" si="13"/>
        <v/>
      </c>
      <c r="BS98" s="85" t="str">
        <f t="shared" si="13"/>
        <v/>
      </c>
      <c r="BT98" s="85" t="str">
        <f t="shared" si="13"/>
        <v/>
      </c>
      <c r="BU98" s="85" t="str">
        <f t="shared" si="13"/>
        <v/>
      </c>
      <c r="BV98" s="85" t="str">
        <f t="shared" si="13"/>
        <v/>
      </c>
      <c r="BW98" s="85" t="str">
        <f t="shared" si="13"/>
        <v/>
      </c>
      <c r="BX98" s="85" t="str">
        <f t="shared" si="13"/>
        <v/>
      </c>
      <c r="BY98" s="85" t="str">
        <f t="shared" si="13"/>
        <v/>
      </c>
      <c r="BZ98" s="85" t="str">
        <f t="shared" si="13"/>
        <v/>
      </c>
      <c r="CA98" s="85" t="str">
        <f t="shared" si="13"/>
        <v/>
      </c>
      <c r="CB98" s="85" t="str">
        <f t="shared" si="13"/>
        <v/>
      </c>
      <c r="CC98" s="85" t="str">
        <f t="shared" si="13"/>
        <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O98"/>
  <sheetViews>
    <sheetView topLeftCell="D3" zoomScaleNormal="100" workbookViewId="0">
      <selection activeCell="A80" sqref="A80:XFD98"/>
    </sheetView>
  </sheetViews>
  <sheetFormatPr baseColWidth="10" defaultColWidth="10.81640625" defaultRowHeight="14.5" x14ac:dyDescent="0.35"/>
  <cols>
    <col min="1" max="1" width="5.08984375" style="76" customWidth="1"/>
    <col min="2" max="2" width="8.6328125" style="76" customWidth="1"/>
    <col min="3" max="3" width="10.81640625" style="13"/>
    <col min="4" max="4" width="87.6328125" style="13" customWidth="1"/>
    <col min="5" max="16384" width="10.81640625" style="13"/>
  </cols>
  <sheetData>
    <row r="1" spans="1:79" ht="28.5" x14ac:dyDescent="0.65">
      <c r="A1" s="76" t="s">
        <v>126</v>
      </c>
      <c r="C1" s="73" t="s">
        <v>127</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ht="27.75" customHeight="1" x14ac:dyDescent="0.35">
      <c r="C2" s="117"/>
      <c r="D2" s="117"/>
      <c r="E2" s="117"/>
      <c r="F2" s="117"/>
      <c r="G2" s="117"/>
      <c r="H2" s="74"/>
      <c r="I2" s="74"/>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333</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270</v>
      </c>
      <c r="B5" s="76" t="s">
        <v>271</v>
      </c>
      <c r="C5" s="52"/>
      <c r="D5" s="53"/>
      <c r="E5" s="54"/>
      <c r="F5" s="54"/>
      <c r="G5" s="54"/>
      <c r="H5" s="54"/>
      <c r="I5" s="91">
        <v>2024</v>
      </c>
      <c r="J5" s="91">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9.93</v>
      </c>
      <c r="J6" s="84">
        <v>7.75</v>
      </c>
      <c r="K6" s="61">
        <v>-0.21953675730110778</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152.99</v>
      </c>
      <c r="J7" s="84">
        <v>174.02</v>
      </c>
      <c r="K7" s="61">
        <v>0.13745996470357547</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t="s">
        <v>337</v>
      </c>
      <c r="J9" s="84">
        <v>9.0399999999999991</v>
      </c>
      <c r="K9" s="61" t="s">
        <v>265</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0</v>
      </c>
      <c r="J10" s="84">
        <v>0</v>
      </c>
      <c r="K10" s="61" t="s">
        <v>265</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177.71</v>
      </c>
      <c r="J11" s="84">
        <v>87.85</v>
      </c>
      <c r="K11" s="61">
        <v>-0.50565528107591029</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9.15</v>
      </c>
      <c r="J12" s="84">
        <v>9.41</v>
      </c>
      <c r="K12" s="61">
        <v>2.841530054644803E-2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196.77</v>
      </c>
      <c r="J13" s="84">
        <v>196.42</v>
      </c>
      <c r="K13" s="61">
        <v>-1.778726431874933E-3</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58.51</v>
      </c>
      <c r="J14" s="84">
        <v>44.44</v>
      </c>
      <c r="K14" s="61">
        <v>-0.24047171423688263</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57.8</v>
      </c>
      <c r="J15" s="84">
        <v>24.89</v>
      </c>
      <c r="K15" s="61">
        <v>-0.56937716262975768</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15.28</v>
      </c>
      <c r="J16" s="84">
        <v>10.47</v>
      </c>
      <c r="K16" s="61">
        <v>-0.31479057591623028</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t="s">
        <v>337</v>
      </c>
      <c r="J17" s="84" t="s">
        <v>337</v>
      </c>
      <c r="K17" s="61" t="s">
        <v>265</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t="s">
        <v>337</v>
      </c>
      <c r="J18" s="84" t="s">
        <v>337</v>
      </c>
      <c r="K18" s="61" t="s">
        <v>265</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t="s">
        <v>337</v>
      </c>
      <c r="J19" s="84" t="s">
        <v>337</v>
      </c>
      <c r="K19" s="61" t="s">
        <v>265</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70.66</v>
      </c>
      <c r="J20" s="84">
        <v>77.47</v>
      </c>
      <c r="K20" s="61">
        <v>9.6377016699688678E-2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95.5</v>
      </c>
      <c r="J21" s="84">
        <v>97.18</v>
      </c>
      <c r="K21" s="61">
        <v>1.7591623036649295E-2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19.07</v>
      </c>
      <c r="J22" s="84">
        <v>14.21</v>
      </c>
      <c r="K22" s="61">
        <v>-0.2548505506030414</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874.3599999999999</v>
      </c>
      <c r="J23" s="65">
        <v>760.29000000000019</v>
      </c>
      <c r="K23" s="66">
        <v>-0.13046113728898823</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126</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2025-T1</v>
      </c>
      <c r="CH29" s="76" t="str">
        <f t="shared" si="3"/>
        <v>2025-T2</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335</v>
      </c>
    </row>
    <row r="31" spans="1:93" x14ac:dyDescent="0.35">
      <c r="A31" s="7"/>
      <c r="B31" s="7"/>
      <c r="C31" s="69" t="s">
        <v>94</v>
      </c>
      <c r="D31" s="69" t="s">
        <v>95</v>
      </c>
      <c r="E31" s="114" t="s">
        <v>337</v>
      </c>
      <c r="F31" s="114" t="s">
        <v>337</v>
      </c>
      <c r="G31" s="114" t="s">
        <v>337</v>
      </c>
      <c r="H31" s="114" t="s">
        <v>337</v>
      </c>
      <c r="I31" s="114" t="s">
        <v>337</v>
      </c>
      <c r="J31" s="114" t="s">
        <v>337</v>
      </c>
      <c r="K31" s="114" t="s">
        <v>337</v>
      </c>
      <c r="L31" s="114" t="s">
        <v>337</v>
      </c>
      <c r="M31" s="114" t="s">
        <v>337</v>
      </c>
      <c r="N31" s="114" t="s">
        <v>337</v>
      </c>
      <c r="O31" s="114" t="s">
        <v>337</v>
      </c>
      <c r="P31" s="114" t="s">
        <v>337</v>
      </c>
      <c r="Q31" s="114" t="s">
        <v>337</v>
      </c>
      <c r="R31" s="114" t="s">
        <v>337</v>
      </c>
      <c r="S31" s="114" t="s">
        <v>337</v>
      </c>
      <c r="T31" s="114" t="s">
        <v>337</v>
      </c>
      <c r="U31" s="114" t="s">
        <v>337</v>
      </c>
      <c r="V31" s="114" t="s">
        <v>337</v>
      </c>
      <c r="W31" s="114" t="s">
        <v>337</v>
      </c>
      <c r="X31" s="114" t="s">
        <v>337</v>
      </c>
      <c r="Y31" s="114" t="s">
        <v>337</v>
      </c>
      <c r="Z31" s="114" t="s">
        <v>337</v>
      </c>
      <c r="AA31" s="114" t="s">
        <v>337</v>
      </c>
      <c r="AB31" s="114" t="s">
        <v>337</v>
      </c>
      <c r="AC31" s="114" t="s">
        <v>337</v>
      </c>
      <c r="AD31" s="114" t="s">
        <v>337</v>
      </c>
      <c r="AE31" s="114" t="s">
        <v>337</v>
      </c>
      <c r="AF31" s="114" t="s">
        <v>337</v>
      </c>
      <c r="AG31" s="114" t="s">
        <v>337</v>
      </c>
      <c r="AH31" s="114" t="s">
        <v>337</v>
      </c>
      <c r="AI31" s="114" t="s">
        <v>337</v>
      </c>
      <c r="AJ31" s="114" t="s">
        <v>337</v>
      </c>
      <c r="AK31" s="114" t="s">
        <v>337</v>
      </c>
      <c r="AL31" s="114" t="s">
        <v>337</v>
      </c>
      <c r="AM31" s="114" t="s">
        <v>337</v>
      </c>
      <c r="AN31" s="114" t="s">
        <v>337</v>
      </c>
      <c r="AO31" s="114" t="s">
        <v>337</v>
      </c>
      <c r="AP31" s="114" t="s">
        <v>337</v>
      </c>
      <c r="AQ31" s="114" t="s">
        <v>337</v>
      </c>
      <c r="AR31" s="114" t="s">
        <v>337</v>
      </c>
      <c r="AS31" s="114" t="s">
        <v>337</v>
      </c>
      <c r="AT31" s="114" t="s">
        <v>337</v>
      </c>
      <c r="AU31" s="114" t="s">
        <v>337</v>
      </c>
      <c r="AV31" s="114" t="s">
        <v>337</v>
      </c>
      <c r="AW31" s="114" t="s">
        <v>337</v>
      </c>
      <c r="AX31" s="114" t="s">
        <v>337</v>
      </c>
      <c r="AY31" s="114" t="s">
        <v>337</v>
      </c>
      <c r="AZ31" s="114" t="s">
        <v>337</v>
      </c>
      <c r="BA31" s="114" t="s">
        <v>337</v>
      </c>
      <c r="BB31" s="114" t="s">
        <v>337</v>
      </c>
      <c r="BC31" s="114" t="s">
        <v>337</v>
      </c>
      <c r="BD31" s="114" t="s">
        <v>337</v>
      </c>
      <c r="BE31" s="114" t="s">
        <v>337</v>
      </c>
      <c r="BF31" s="114" t="s">
        <v>337</v>
      </c>
      <c r="BG31" s="114" t="s">
        <v>337</v>
      </c>
      <c r="BH31" s="114" t="s">
        <v>337</v>
      </c>
      <c r="BI31" s="114" t="s">
        <v>337</v>
      </c>
      <c r="BJ31" s="114" t="s">
        <v>337</v>
      </c>
      <c r="BK31" s="114" t="s">
        <v>337</v>
      </c>
      <c r="BL31" s="114" t="s">
        <v>337</v>
      </c>
      <c r="BM31" s="114" t="s">
        <v>337</v>
      </c>
      <c r="BN31" s="114" t="s">
        <v>337</v>
      </c>
      <c r="BO31" s="114" t="s">
        <v>337</v>
      </c>
      <c r="BP31" s="114" t="s">
        <v>337</v>
      </c>
      <c r="BQ31" s="114" t="s">
        <v>337</v>
      </c>
      <c r="BR31" s="114" t="s">
        <v>337</v>
      </c>
      <c r="BS31" s="114" t="s">
        <v>337</v>
      </c>
      <c r="BT31" s="114" t="s">
        <v>337</v>
      </c>
      <c r="BU31" s="114" t="s">
        <v>337</v>
      </c>
      <c r="BV31" s="114" t="s">
        <v>337</v>
      </c>
      <c r="BW31" s="114" t="s">
        <v>337</v>
      </c>
      <c r="BX31" s="114" t="s">
        <v>337</v>
      </c>
      <c r="BY31" s="114" t="s">
        <v>337</v>
      </c>
      <c r="BZ31" s="114" t="s">
        <v>337</v>
      </c>
      <c r="CA31" s="114" t="s">
        <v>337</v>
      </c>
      <c r="CB31" s="114" t="s">
        <v>337</v>
      </c>
      <c r="CC31" s="114" t="s">
        <v>337</v>
      </c>
      <c r="CD31" s="114" t="s">
        <v>337</v>
      </c>
      <c r="CE31" s="114" t="s">
        <v>337</v>
      </c>
      <c r="CF31" s="114" t="s">
        <v>337</v>
      </c>
      <c r="CG31" s="114" t="s">
        <v>337</v>
      </c>
      <c r="CH31" s="114" t="s">
        <v>337</v>
      </c>
    </row>
    <row r="32" spans="1:93" x14ac:dyDescent="0.35">
      <c r="A32" s="7"/>
      <c r="B32" s="7"/>
      <c r="C32" s="69" t="s">
        <v>96</v>
      </c>
      <c r="D32" s="69" t="s">
        <v>97</v>
      </c>
      <c r="E32" s="114">
        <v>49.912978758475298</v>
      </c>
      <c r="F32" s="114">
        <v>54.504211884498702</v>
      </c>
      <c r="G32" s="114">
        <v>29.514190556448099</v>
      </c>
      <c r="H32" s="114">
        <v>28.040713074383198</v>
      </c>
      <c r="I32" s="114">
        <v>32.478701067192297</v>
      </c>
      <c r="J32" s="114">
        <v>31.550965005817801</v>
      </c>
      <c r="K32" s="114">
        <v>28.8973931462649</v>
      </c>
      <c r="L32" s="114">
        <v>46.226903140404097</v>
      </c>
      <c r="M32" s="114">
        <v>44.469456230923697</v>
      </c>
      <c r="N32" s="114">
        <v>44.349040921933501</v>
      </c>
      <c r="O32" s="114">
        <v>69.534489758345003</v>
      </c>
      <c r="P32" s="114">
        <v>47.422818920564197</v>
      </c>
      <c r="Q32" s="114">
        <v>78.320475413497206</v>
      </c>
      <c r="R32" s="114">
        <v>90.029322567022405</v>
      </c>
      <c r="S32" s="114">
        <v>96.512936626136707</v>
      </c>
      <c r="T32" s="114">
        <v>89.817758138821105</v>
      </c>
      <c r="U32" s="114">
        <v>83.050058903752401</v>
      </c>
      <c r="V32" s="114">
        <v>82.3765570332598</v>
      </c>
      <c r="W32" s="114">
        <v>121.10411121080899</v>
      </c>
      <c r="X32" s="114">
        <v>78.4771368194139</v>
      </c>
      <c r="Y32" s="114">
        <v>88.0562644920672</v>
      </c>
      <c r="Z32" s="114">
        <v>101.72410298882301</v>
      </c>
      <c r="AA32" s="114">
        <v>100.95643406913101</v>
      </c>
      <c r="AB32" s="114">
        <v>88.7318327548832</v>
      </c>
      <c r="AC32" s="114">
        <v>80.722274092527599</v>
      </c>
      <c r="AD32" s="114">
        <v>93.766676087961201</v>
      </c>
      <c r="AE32" s="114">
        <v>123.58746974416501</v>
      </c>
      <c r="AF32" s="114">
        <v>109.68411070513299</v>
      </c>
      <c r="AG32" s="114">
        <v>88.778043441035607</v>
      </c>
      <c r="AH32" s="114">
        <v>61.334374557796203</v>
      </c>
      <c r="AI32" s="114">
        <v>46.4803434652625</v>
      </c>
      <c r="AJ32" s="114">
        <v>60.806288181109103</v>
      </c>
      <c r="AK32" s="114">
        <v>61.511134910857002</v>
      </c>
      <c r="AL32" s="114">
        <v>44.020435230213202</v>
      </c>
      <c r="AM32" s="114">
        <v>36.335948015101501</v>
      </c>
      <c r="AN32" s="114">
        <v>47.829842795505598</v>
      </c>
      <c r="AO32" s="114">
        <v>64.5127308105194</v>
      </c>
      <c r="AP32" s="114">
        <v>61.576515089078498</v>
      </c>
      <c r="AQ32" s="114">
        <v>51.548503889790901</v>
      </c>
      <c r="AR32" s="114">
        <v>59.271212056610203</v>
      </c>
      <c r="AS32" s="114">
        <v>78.018784343787303</v>
      </c>
      <c r="AT32" s="114">
        <v>88.2046568119695</v>
      </c>
      <c r="AU32" s="114">
        <v>87.301367643829494</v>
      </c>
      <c r="AV32" s="114">
        <v>104.95625143480299</v>
      </c>
      <c r="AW32" s="114">
        <v>106.533006428072</v>
      </c>
      <c r="AX32" s="114">
        <v>127.042485294869</v>
      </c>
      <c r="AY32" s="114">
        <v>152.48509148334699</v>
      </c>
      <c r="AZ32" s="114">
        <v>166.30963796859299</v>
      </c>
      <c r="BA32" s="114">
        <v>146.52120586567901</v>
      </c>
      <c r="BB32" s="114">
        <v>144.43695923807101</v>
      </c>
      <c r="BC32" s="114">
        <v>149.31889410277401</v>
      </c>
      <c r="BD32" s="114">
        <v>152.25811467315501</v>
      </c>
      <c r="BE32" s="114">
        <v>170.34476409495699</v>
      </c>
      <c r="BF32" s="114">
        <v>173.13569528437</v>
      </c>
      <c r="BG32" s="114">
        <v>158.238116360139</v>
      </c>
      <c r="BH32" s="114">
        <v>163.739430666099</v>
      </c>
      <c r="BI32" s="114">
        <v>159.47188069954001</v>
      </c>
      <c r="BJ32" s="114">
        <v>151.71172934872999</v>
      </c>
      <c r="BK32" s="114">
        <v>153.09309068455099</v>
      </c>
      <c r="BL32" s="114">
        <v>149.84431067524</v>
      </c>
      <c r="BM32" s="114">
        <v>145.581521474748</v>
      </c>
      <c r="BN32" s="114">
        <v>83.093912870561397</v>
      </c>
      <c r="BO32" s="114">
        <v>103.696379147134</v>
      </c>
      <c r="BP32" s="114">
        <v>93.497514823858893</v>
      </c>
      <c r="BQ32" s="114">
        <v>113.00548145424101</v>
      </c>
      <c r="BR32" s="114">
        <v>123.91919000239901</v>
      </c>
      <c r="BS32" s="114">
        <v>133.54321562411201</v>
      </c>
      <c r="BT32" s="114">
        <v>145.018253923397</v>
      </c>
      <c r="BU32" s="114">
        <v>154.12438181714001</v>
      </c>
      <c r="BV32" s="114">
        <v>161.22711023862499</v>
      </c>
      <c r="BW32" s="114">
        <v>165.84810316479999</v>
      </c>
      <c r="BX32" s="114">
        <v>185.40082393478099</v>
      </c>
      <c r="BY32" s="114">
        <v>179.477425859063</v>
      </c>
      <c r="BZ32" s="114">
        <v>189.49088990368</v>
      </c>
      <c r="CA32" s="114">
        <v>188.518808557874</v>
      </c>
      <c r="CB32" s="114">
        <v>172.90721616508699</v>
      </c>
      <c r="CC32" s="114">
        <v>165.41732141811701</v>
      </c>
      <c r="CD32" s="114">
        <v>154.995169529046</v>
      </c>
      <c r="CE32" s="114">
        <v>162.57907143247101</v>
      </c>
      <c r="CF32" s="114">
        <v>173.572684343215</v>
      </c>
      <c r="CG32" s="114">
        <v>189.651555381853</v>
      </c>
      <c r="CH32" s="114">
        <v>175.14038559528501</v>
      </c>
    </row>
    <row r="33" spans="1:86" x14ac:dyDescent="0.35">
      <c r="A33" s="7"/>
      <c r="B33" s="7"/>
      <c r="C33" s="69" t="s">
        <v>98</v>
      </c>
      <c r="D33" s="69" t="s">
        <v>99</v>
      </c>
      <c r="E33" s="114" t="s">
        <v>337</v>
      </c>
      <c r="F33" s="114" t="s">
        <v>337</v>
      </c>
      <c r="G33" s="114" t="s">
        <v>337</v>
      </c>
      <c r="H33" s="114" t="s">
        <v>337</v>
      </c>
      <c r="I33" s="114" t="s">
        <v>337</v>
      </c>
      <c r="J33" s="114" t="s">
        <v>337</v>
      </c>
      <c r="K33" s="114" t="s">
        <v>337</v>
      </c>
      <c r="L33" s="114" t="s">
        <v>337</v>
      </c>
      <c r="M33" s="114" t="s">
        <v>337</v>
      </c>
      <c r="N33" s="114" t="s">
        <v>337</v>
      </c>
      <c r="O33" s="114" t="s">
        <v>337</v>
      </c>
      <c r="P33" s="114" t="s">
        <v>337</v>
      </c>
      <c r="Q33" s="114" t="s">
        <v>337</v>
      </c>
      <c r="R33" s="114" t="s">
        <v>337</v>
      </c>
      <c r="S33" s="114" t="s">
        <v>337</v>
      </c>
      <c r="T33" s="114" t="s">
        <v>337</v>
      </c>
      <c r="U33" s="114" t="s">
        <v>337</v>
      </c>
      <c r="V33" s="114" t="s">
        <v>337</v>
      </c>
      <c r="W33" s="114" t="s">
        <v>337</v>
      </c>
      <c r="X33" s="114" t="s">
        <v>337</v>
      </c>
      <c r="Y33" s="114" t="s">
        <v>337</v>
      </c>
      <c r="Z33" s="114" t="s">
        <v>337</v>
      </c>
      <c r="AA33" s="114" t="s">
        <v>337</v>
      </c>
      <c r="AB33" s="114" t="s">
        <v>337</v>
      </c>
      <c r="AC33" s="114" t="s">
        <v>337</v>
      </c>
      <c r="AD33" s="114" t="s">
        <v>337</v>
      </c>
      <c r="AE33" s="114" t="s">
        <v>337</v>
      </c>
      <c r="AF33" s="114" t="s">
        <v>337</v>
      </c>
      <c r="AG33" s="114" t="s">
        <v>337</v>
      </c>
      <c r="AH33" s="114" t="s">
        <v>337</v>
      </c>
      <c r="AI33" s="114" t="s">
        <v>337</v>
      </c>
      <c r="AJ33" s="114" t="s">
        <v>337</v>
      </c>
      <c r="AK33" s="114" t="s">
        <v>337</v>
      </c>
      <c r="AL33" s="114" t="s">
        <v>337</v>
      </c>
      <c r="AM33" s="114" t="s">
        <v>337</v>
      </c>
      <c r="AN33" s="114" t="s">
        <v>337</v>
      </c>
      <c r="AO33" s="114" t="s">
        <v>337</v>
      </c>
      <c r="AP33" s="114" t="s">
        <v>337</v>
      </c>
      <c r="AQ33" s="114" t="s">
        <v>337</v>
      </c>
      <c r="AR33" s="114" t="s">
        <v>337</v>
      </c>
      <c r="AS33" s="114" t="s">
        <v>337</v>
      </c>
      <c r="AT33" s="114" t="s">
        <v>337</v>
      </c>
      <c r="AU33" s="114" t="s">
        <v>337</v>
      </c>
      <c r="AV33" s="114" t="s">
        <v>337</v>
      </c>
      <c r="AW33" s="114" t="s">
        <v>337</v>
      </c>
      <c r="AX33" s="114" t="s">
        <v>337</v>
      </c>
      <c r="AY33" s="114" t="s">
        <v>337</v>
      </c>
      <c r="AZ33" s="114" t="s">
        <v>337</v>
      </c>
      <c r="BA33" s="114" t="s">
        <v>337</v>
      </c>
      <c r="BB33" s="114" t="s">
        <v>337</v>
      </c>
      <c r="BC33" s="114" t="s">
        <v>337</v>
      </c>
      <c r="BD33" s="114" t="s">
        <v>337</v>
      </c>
      <c r="BE33" s="114" t="s">
        <v>337</v>
      </c>
      <c r="BF33" s="114" t="s">
        <v>337</v>
      </c>
      <c r="BG33" s="114" t="s">
        <v>337</v>
      </c>
      <c r="BH33" s="114" t="s">
        <v>337</v>
      </c>
      <c r="BI33" s="114" t="s">
        <v>337</v>
      </c>
      <c r="BJ33" s="114" t="s">
        <v>337</v>
      </c>
      <c r="BK33" s="114" t="s">
        <v>337</v>
      </c>
      <c r="BL33" s="114" t="s">
        <v>337</v>
      </c>
      <c r="BM33" s="114" t="s">
        <v>337</v>
      </c>
      <c r="BN33" s="114" t="s">
        <v>337</v>
      </c>
      <c r="BO33" s="114" t="s">
        <v>337</v>
      </c>
      <c r="BP33" s="114" t="s">
        <v>337</v>
      </c>
      <c r="BQ33" s="114" t="s">
        <v>337</v>
      </c>
      <c r="BR33" s="114" t="s">
        <v>337</v>
      </c>
      <c r="BS33" s="114" t="s">
        <v>337</v>
      </c>
      <c r="BT33" s="114" t="s">
        <v>337</v>
      </c>
      <c r="BU33" s="114" t="s">
        <v>337</v>
      </c>
      <c r="BV33" s="114" t="s">
        <v>337</v>
      </c>
      <c r="BW33" s="114" t="s">
        <v>337</v>
      </c>
      <c r="BX33" s="114" t="s">
        <v>337</v>
      </c>
      <c r="BY33" s="114" t="s">
        <v>337</v>
      </c>
      <c r="BZ33" s="114" t="s">
        <v>337</v>
      </c>
      <c r="CA33" s="114" t="s">
        <v>337</v>
      </c>
      <c r="CB33" s="114" t="s">
        <v>337</v>
      </c>
      <c r="CC33" s="114" t="s">
        <v>337</v>
      </c>
      <c r="CD33" s="114" t="s">
        <v>337</v>
      </c>
      <c r="CE33" s="114" t="s">
        <v>337</v>
      </c>
      <c r="CF33" s="114" t="s">
        <v>337</v>
      </c>
      <c r="CG33" s="114" t="s">
        <v>337</v>
      </c>
      <c r="CH33" s="114" t="s">
        <v>337</v>
      </c>
    </row>
    <row r="34" spans="1:86" x14ac:dyDescent="0.35">
      <c r="A34" s="7"/>
      <c r="B34" s="7"/>
      <c r="C34" s="69" t="s">
        <v>100</v>
      </c>
      <c r="D34" s="69" t="s">
        <v>101</v>
      </c>
      <c r="E34" s="114" t="s">
        <v>337</v>
      </c>
      <c r="F34" s="114" t="s">
        <v>337</v>
      </c>
      <c r="G34" s="114" t="s">
        <v>337</v>
      </c>
      <c r="H34" s="114" t="s">
        <v>337</v>
      </c>
      <c r="I34" s="114" t="s">
        <v>337</v>
      </c>
      <c r="J34" s="114" t="s">
        <v>337</v>
      </c>
      <c r="K34" s="114" t="s">
        <v>337</v>
      </c>
      <c r="L34" s="114" t="s">
        <v>337</v>
      </c>
      <c r="M34" s="114" t="s">
        <v>337</v>
      </c>
      <c r="N34" s="114" t="s">
        <v>337</v>
      </c>
      <c r="O34" s="114" t="s">
        <v>337</v>
      </c>
      <c r="P34" s="114" t="s">
        <v>337</v>
      </c>
      <c r="Q34" s="114" t="s">
        <v>337</v>
      </c>
      <c r="R34" s="114" t="s">
        <v>337</v>
      </c>
      <c r="S34" s="114" t="s">
        <v>337</v>
      </c>
      <c r="T34" s="114" t="s">
        <v>337</v>
      </c>
      <c r="U34" s="114" t="s">
        <v>337</v>
      </c>
      <c r="V34" s="114" t="s">
        <v>337</v>
      </c>
      <c r="W34" s="114" t="s">
        <v>337</v>
      </c>
      <c r="X34" s="114" t="s">
        <v>337</v>
      </c>
      <c r="Y34" s="114" t="s">
        <v>337</v>
      </c>
      <c r="Z34" s="114" t="s">
        <v>337</v>
      </c>
      <c r="AA34" s="114" t="s">
        <v>337</v>
      </c>
      <c r="AB34" s="114" t="s">
        <v>337</v>
      </c>
      <c r="AC34" s="114" t="s">
        <v>337</v>
      </c>
      <c r="AD34" s="114" t="s">
        <v>337</v>
      </c>
      <c r="AE34" s="114" t="s">
        <v>337</v>
      </c>
      <c r="AF34" s="114" t="s">
        <v>337</v>
      </c>
      <c r="AG34" s="114" t="s">
        <v>337</v>
      </c>
      <c r="AH34" s="114" t="s">
        <v>337</v>
      </c>
      <c r="AI34" s="114" t="s">
        <v>337</v>
      </c>
      <c r="AJ34" s="114" t="s">
        <v>337</v>
      </c>
      <c r="AK34" s="114" t="s">
        <v>337</v>
      </c>
      <c r="AL34" s="114" t="s">
        <v>337</v>
      </c>
      <c r="AM34" s="114" t="s">
        <v>337</v>
      </c>
      <c r="AN34" s="114" t="s">
        <v>337</v>
      </c>
      <c r="AO34" s="114" t="s">
        <v>337</v>
      </c>
      <c r="AP34" s="114" t="s">
        <v>337</v>
      </c>
      <c r="AQ34" s="114" t="s">
        <v>337</v>
      </c>
      <c r="AR34" s="114" t="s">
        <v>337</v>
      </c>
      <c r="AS34" s="114" t="s">
        <v>337</v>
      </c>
      <c r="AT34" s="114" t="s">
        <v>337</v>
      </c>
      <c r="AU34" s="114" t="s">
        <v>337</v>
      </c>
      <c r="AV34" s="114" t="s">
        <v>337</v>
      </c>
      <c r="AW34" s="114" t="s">
        <v>337</v>
      </c>
      <c r="AX34" s="114" t="s">
        <v>337</v>
      </c>
      <c r="AY34" s="114" t="s">
        <v>337</v>
      </c>
      <c r="AZ34" s="114" t="s">
        <v>337</v>
      </c>
      <c r="BA34" s="114" t="s">
        <v>337</v>
      </c>
      <c r="BB34" s="114" t="s">
        <v>337</v>
      </c>
      <c r="BC34" s="114" t="s">
        <v>337</v>
      </c>
      <c r="BD34" s="114" t="s">
        <v>337</v>
      </c>
      <c r="BE34" s="114" t="s">
        <v>337</v>
      </c>
      <c r="BF34" s="114" t="s">
        <v>337</v>
      </c>
      <c r="BG34" s="114" t="s">
        <v>337</v>
      </c>
      <c r="BH34" s="114" t="s">
        <v>337</v>
      </c>
      <c r="BI34" s="114" t="s">
        <v>337</v>
      </c>
      <c r="BJ34" s="114" t="s">
        <v>337</v>
      </c>
      <c r="BK34" s="114" t="s">
        <v>337</v>
      </c>
      <c r="BL34" s="114" t="s">
        <v>337</v>
      </c>
      <c r="BM34" s="114" t="s">
        <v>337</v>
      </c>
      <c r="BN34" s="114" t="s">
        <v>337</v>
      </c>
      <c r="BO34" s="114" t="s">
        <v>337</v>
      </c>
      <c r="BP34" s="114" t="s">
        <v>337</v>
      </c>
      <c r="BQ34" s="114" t="s">
        <v>337</v>
      </c>
      <c r="BR34" s="114" t="s">
        <v>337</v>
      </c>
      <c r="BS34" s="114" t="s">
        <v>337</v>
      </c>
      <c r="BT34" s="114" t="s">
        <v>337</v>
      </c>
      <c r="BU34" s="114" t="s">
        <v>337</v>
      </c>
      <c r="BV34" s="114" t="s">
        <v>337</v>
      </c>
      <c r="BW34" s="114" t="s">
        <v>337</v>
      </c>
      <c r="BX34" s="114" t="s">
        <v>337</v>
      </c>
      <c r="BY34" s="114" t="s">
        <v>337</v>
      </c>
      <c r="BZ34" s="114" t="s">
        <v>337</v>
      </c>
      <c r="CA34" s="114" t="s">
        <v>337</v>
      </c>
      <c r="CB34" s="114" t="s">
        <v>337</v>
      </c>
      <c r="CC34" s="114" t="s">
        <v>337</v>
      </c>
      <c r="CD34" s="114" t="s">
        <v>337</v>
      </c>
      <c r="CE34" s="114" t="s">
        <v>337</v>
      </c>
      <c r="CF34" s="114" t="s">
        <v>337</v>
      </c>
      <c r="CG34" s="114" t="s">
        <v>337</v>
      </c>
      <c r="CH34" s="114" t="s">
        <v>337</v>
      </c>
    </row>
    <row r="35" spans="1:86" x14ac:dyDescent="0.35">
      <c r="A35" s="7"/>
      <c r="B35" s="7"/>
      <c r="C35" s="69" t="s">
        <v>102</v>
      </c>
      <c r="D35" s="69" t="s">
        <v>103</v>
      </c>
      <c r="E35" s="114" t="s">
        <v>337</v>
      </c>
      <c r="F35" s="114" t="s">
        <v>337</v>
      </c>
      <c r="G35" s="114" t="s">
        <v>337</v>
      </c>
      <c r="H35" s="114" t="s">
        <v>337</v>
      </c>
      <c r="I35" s="114" t="s">
        <v>337</v>
      </c>
      <c r="J35" s="114" t="s">
        <v>337</v>
      </c>
      <c r="K35" s="114" t="s">
        <v>337</v>
      </c>
      <c r="L35" s="114" t="s">
        <v>337</v>
      </c>
      <c r="M35" s="114" t="s">
        <v>337</v>
      </c>
      <c r="N35" s="114" t="s">
        <v>337</v>
      </c>
      <c r="O35" s="114" t="s">
        <v>337</v>
      </c>
      <c r="P35" s="114" t="s">
        <v>337</v>
      </c>
      <c r="Q35" s="114" t="s">
        <v>337</v>
      </c>
      <c r="R35" s="114" t="s">
        <v>337</v>
      </c>
      <c r="S35" s="114" t="s">
        <v>337</v>
      </c>
      <c r="T35" s="114" t="s">
        <v>337</v>
      </c>
      <c r="U35" s="114" t="s">
        <v>337</v>
      </c>
      <c r="V35" s="114" t="s">
        <v>337</v>
      </c>
      <c r="W35" s="114" t="s">
        <v>337</v>
      </c>
      <c r="X35" s="114" t="s">
        <v>337</v>
      </c>
      <c r="Y35" s="114" t="s">
        <v>337</v>
      </c>
      <c r="Z35" s="114" t="s">
        <v>337</v>
      </c>
      <c r="AA35" s="114" t="s">
        <v>337</v>
      </c>
      <c r="AB35" s="114" t="s">
        <v>337</v>
      </c>
      <c r="AC35" s="114" t="s">
        <v>337</v>
      </c>
      <c r="AD35" s="114" t="s">
        <v>337</v>
      </c>
      <c r="AE35" s="114" t="s">
        <v>337</v>
      </c>
      <c r="AF35" s="114" t="s">
        <v>337</v>
      </c>
      <c r="AG35" s="114" t="s">
        <v>337</v>
      </c>
      <c r="AH35" s="114" t="s">
        <v>337</v>
      </c>
      <c r="AI35" s="114" t="s">
        <v>337</v>
      </c>
      <c r="AJ35" s="114" t="s">
        <v>337</v>
      </c>
      <c r="AK35" s="114" t="s">
        <v>337</v>
      </c>
      <c r="AL35" s="114" t="s">
        <v>337</v>
      </c>
      <c r="AM35" s="114" t="s">
        <v>337</v>
      </c>
      <c r="AN35" s="114" t="s">
        <v>337</v>
      </c>
      <c r="AO35" s="114" t="s">
        <v>337</v>
      </c>
      <c r="AP35" s="114" t="s">
        <v>337</v>
      </c>
      <c r="AQ35" s="114" t="s">
        <v>337</v>
      </c>
      <c r="AR35" s="114" t="s">
        <v>337</v>
      </c>
      <c r="AS35" s="114" t="s">
        <v>337</v>
      </c>
      <c r="AT35" s="114" t="s">
        <v>337</v>
      </c>
      <c r="AU35" s="114" t="s">
        <v>337</v>
      </c>
      <c r="AV35" s="114" t="s">
        <v>337</v>
      </c>
      <c r="AW35" s="114" t="s">
        <v>337</v>
      </c>
      <c r="AX35" s="114" t="s">
        <v>337</v>
      </c>
      <c r="AY35" s="114" t="s">
        <v>337</v>
      </c>
      <c r="AZ35" s="114" t="s">
        <v>337</v>
      </c>
      <c r="BA35" s="114" t="s">
        <v>337</v>
      </c>
      <c r="BB35" s="114" t="s">
        <v>337</v>
      </c>
      <c r="BC35" s="114" t="s">
        <v>337</v>
      </c>
      <c r="BD35" s="114" t="s">
        <v>337</v>
      </c>
      <c r="BE35" s="114" t="s">
        <v>337</v>
      </c>
      <c r="BF35" s="114" t="s">
        <v>337</v>
      </c>
      <c r="BG35" s="114" t="s">
        <v>337</v>
      </c>
      <c r="BH35" s="114" t="s">
        <v>337</v>
      </c>
      <c r="BI35" s="114" t="s">
        <v>337</v>
      </c>
      <c r="BJ35" s="114" t="s">
        <v>337</v>
      </c>
      <c r="BK35" s="114" t="s">
        <v>337</v>
      </c>
      <c r="BL35" s="114" t="s">
        <v>337</v>
      </c>
      <c r="BM35" s="114" t="s">
        <v>337</v>
      </c>
      <c r="BN35" s="114" t="s">
        <v>337</v>
      </c>
      <c r="BO35" s="114" t="s">
        <v>337</v>
      </c>
      <c r="BP35" s="114" t="s">
        <v>337</v>
      </c>
      <c r="BQ35" s="114" t="s">
        <v>337</v>
      </c>
      <c r="BR35" s="114" t="s">
        <v>337</v>
      </c>
      <c r="BS35" s="114" t="s">
        <v>337</v>
      </c>
      <c r="BT35" s="114" t="s">
        <v>337</v>
      </c>
      <c r="BU35" s="114" t="s">
        <v>337</v>
      </c>
      <c r="BV35" s="114" t="s">
        <v>337</v>
      </c>
      <c r="BW35" s="114" t="s">
        <v>337</v>
      </c>
      <c r="BX35" s="114" t="s">
        <v>337</v>
      </c>
      <c r="BY35" s="114" t="s">
        <v>337</v>
      </c>
      <c r="BZ35" s="114" t="s">
        <v>337</v>
      </c>
      <c r="CA35" s="114" t="s">
        <v>337</v>
      </c>
      <c r="CB35" s="114" t="s">
        <v>337</v>
      </c>
      <c r="CC35" s="114" t="s">
        <v>337</v>
      </c>
      <c r="CD35" s="114" t="s">
        <v>337</v>
      </c>
      <c r="CE35" s="114" t="s">
        <v>337</v>
      </c>
      <c r="CF35" s="114" t="s">
        <v>337</v>
      </c>
      <c r="CG35" s="114" t="s">
        <v>337</v>
      </c>
      <c r="CH35" s="114" t="s">
        <v>337</v>
      </c>
    </row>
    <row r="36" spans="1:86" x14ac:dyDescent="0.35">
      <c r="A36" s="7"/>
      <c r="B36" s="7"/>
      <c r="C36" s="69" t="s">
        <v>104</v>
      </c>
      <c r="D36" s="69" t="s">
        <v>8</v>
      </c>
      <c r="E36" s="114">
        <v>384.47483264658001</v>
      </c>
      <c r="F36" s="114">
        <v>332.915212659671</v>
      </c>
      <c r="G36" s="114">
        <v>327.20532788819298</v>
      </c>
      <c r="H36" s="114">
        <v>347.38526469916599</v>
      </c>
      <c r="I36" s="114">
        <v>287.73232803803199</v>
      </c>
      <c r="J36" s="114">
        <v>256.78209992055002</v>
      </c>
      <c r="K36" s="114">
        <v>257.01158856893602</v>
      </c>
      <c r="L36" s="114">
        <v>285.72346969374502</v>
      </c>
      <c r="M36" s="114">
        <v>319.58029813338402</v>
      </c>
      <c r="N36" s="114">
        <v>335.06997468727201</v>
      </c>
      <c r="O36" s="114">
        <v>305.82019549004002</v>
      </c>
      <c r="P36" s="114">
        <v>292.19246970754301</v>
      </c>
      <c r="Q36" s="114">
        <v>313.73113176394099</v>
      </c>
      <c r="R36" s="114">
        <v>346.40689877222502</v>
      </c>
      <c r="S36" s="114">
        <v>262.43955572348699</v>
      </c>
      <c r="T36" s="114">
        <v>220.38829583195999</v>
      </c>
      <c r="U36" s="114">
        <v>169.41349438977801</v>
      </c>
      <c r="V36" s="114">
        <v>78.762280882298896</v>
      </c>
      <c r="W36" s="114">
        <v>132.027040628322</v>
      </c>
      <c r="X36" s="114">
        <v>169.38270735620199</v>
      </c>
      <c r="Y36" s="114">
        <v>212.80815821667301</v>
      </c>
      <c r="Z36" s="114">
        <v>254.43954357343901</v>
      </c>
      <c r="AA36" s="114">
        <v>326.51603957409401</v>
      </c>
      <c r="AB36" s="114">
        <v>429.00119186977599</v>
      </c>
      <c r="AC36" s="114">
        <v>371.96012379715899</v>
      </c>
      <c r="AD36" s="114">
        <v>317.46525295075998</v>
      </c>
      <c r="AE36" s="114">
        <v>240.36756842025201</v>
      </c>
      <c r="AF36" s="114">
        <v>185.96756727609301</v>
      </c>
      <c r="AG36" s="114">
        <v>216.141291633728</v>
      </c>
      <c r="AH36" s="114">
        <v>211.75696498266001</v>
      </c>
      <c r="AI36" s="114">
        <v>183.810625131997</v>
      </c>
      <c r="AJ36" s="114">
        <v>188.559489086582</v>
      </c>
      <c r="AK36" s="114">
        <v>165.46339894584699</v>
      </c>
      <c r="AL36" s="114">
        <v>152.51127215188299</v>
      </c>
      <c r="AM36" s="114">
        <v>187.86218350687301</v>
      </c>
      <c r="AN36" s="114">
        <v>200.036321426098</v>
      </c>
      <c r="AO36" s="114">
        <v>217.77720279078301</v>
      </c>
      <c r="AP36" s="114">
        <v>220.46722587989299</v>
      </c>
      <c r="AQ36" s="114">
        <v>200.839687989288</v>
      </c>
      <c r="AR36" s="114">
        <v>173.47546740945899</v>
      </c>
      <c r="AS36" s="114">
        <v>181.98852822279201</v>
      </c>
      <c r="AT36" s="114">
        <v>195.437485779914</v>
      </c>
      <c r="AU36" s="114">
        <v>194.816370469715</v>
      </c>
      <c r="AV36" s="114">
        <v>193.40894885069</v>
      </c>
      <c r="AW36" s="114">
        <v>188.65867807158</v>
      </c>
      <c r="AX36" s="114">
        <v>203.32003015415401</v>
      </c>
      <c r="AY36" s="114">
        <v>207.95350108113499</v>
      </c>
      <c r="AZ36" s="114">
        <v>203.15934632705</v>
      </c>
      <c r="BA36" s="114">
        <v>221.84738409265299</v>
      </c>
      <c r="BB36" s="114">
        <v>288.37787026593298</v>
      </c>
      <c r="BC36" s="114">
        <v>286.57001930448098</v>
      </c>
      <c r="BD36" s="114">
        <v>386.17705288261197</v>
      </c>
      <c r="BE36" s="114">
        <v>401.456974951799</v>
      </c>
      <c r="BF36" s="114">
        <v>355.90750980913401</v>
      </c>
      <c r="BG36" s="114">
        <v>344.46977526696003</v>
      </c>
      <c r="BH36" s="114">
        <v>335.99403082464801</v>
      </c>
      <c r="BI36" s="114">
        <v>348.78476346937299</v>
      </c>
      <c r="BJ36" s="114">
        <v>298.56751898466098</v>
      </c>
      <c r="BK36" s="114">
        <v>273.93069061956697</v>
      </c>
      <c r="BL36" s="114">
        <v>233.21522533500701</v>
      </c>
      <c r="BM36" s="114">
        <v>179.58409049536101</v>
      </c>
      <c r="BN36" s="114">
        <v>64.979519893396201</v>
      </c>
      <c r="BO36" s="114">
        <v>149.909397362448</v>
      </c>
      <c r="BP36" s="114">
        <v>166.67351784173999</v>
      </c>
      <c r="BQ36" s="114">
        <v>196.449169361343</v>
      </c>
      <c r="BR36" s="114">
        <v>222.12469922782199</v>
      </c>
      <c r="BS36" s="114">
        <v>228.59109871218399</v>
      </c>
      <c r="BT36" s="114">
        <v>235.597631720744</v>
      </c>
      <c r="BU36" s="114">
        <v>263.718496761712</v>
      </c>
      <c r="BV36" s="114">
        <v>248.20727074983901</v>
      </c>
      <c r="BW36" s="114">
        <v>239.39048889042999</v>
      </c>
      <c r="BX36" s="114">
        <v>271.89508813824398</v>
      </c>
      <c r="BY36" s="114">
        <v>295.17944025590202</v>
      </c>
      <c r="BZ36" s="114">
        <v>269.99441537133299</v>
      </c>
      <c r="CA36" s="114">
        <v>232.01259121505899</v>
      </c>
      <c r="CB36" s="114">
        <v>208.52171820153299</v>
      </c>
      <c r="CC36" s="114">
        <v>194.88908543642299</v>
      </c>
      <c r="CD36" s="114">
        <v>170.36886116270901</v>
      </c>
      <c r="CE36" s="114">
        <v>138.141459417204</v>
      </c>
      <c r="CF36" s="114">
        <v>117.959480426117</v>
      </c>
      <c r="CG36" s="114">
        <v>95.012390107549095</v>
      </c>
      <c r="CH36" s="114">
        <v>85.464375636072901</v>
      </c>
    </row>
    <row r="37" spans="1:86" x14ac:dyDescent="0.35">
      <c r="A37" s="7"/>
      <c r="B37" s="7"/>
      <c r="C37" s="69" t="s">
        <v>105</v>
      </c>
      <c r="D37" s="69" t="s">
        <v>10</v>
      </c>
      <c r="E37" s="114">
        <v>142.780035056316</v>
      </c>
      <c r="F37" s="114">
        <v>156.70990726468699</v>
      </c>
      <c r="G37" s="114">
        <v>163.76073321545701</v>
      </c>
      <c r="H37" s="114">
        <v>153.66060409240299</v>
      </c>
      <c r="I37" s="114">
        <v>173.70364458702301</v>
      </c>
      <c r="J37" s="114">
        <v>198.848271856715</v>
      </c>
      <c r="K37" s="114">
        <v>196.574864724772</v>
      </c>
      <c r="L37" s="114">
        <v>200.98444004885701</v>
      </c>
      <c r="M37" s="114">
        <v>225.20970168016299</v>
      </c>
      <c r="N37" s="114">
        <v>219.56984533667</v>
      </c>
      <c r="O37" s="114">
        <v>197.83810447262701</v>
      </c>
      <c r="P37" s="114">
        <v>211.65343708913801</v>
      </c>
      <c r="Q37" s="114">
        <v>188.15621036776</v>
      </c>
      <c r="R37" s="114">
        <v>177.98173918801999</v>
      </c>
      <c r="S37" s="114">
        <v>191.562367215156</v>
      </c>
      <c r="T37" s="114">
        <v>176.80808243745099</v>
      </c>
      <c r="U37" s="114">
        <v>181.70168462747</v>
      </c>
      <c r="V37" s="114">
        <v>180.447456229251</v>
      </c>
      <c r="W37" s="114">
        <v>202.456916325322</v>
      </c>
      <c r="X37" s="114">
        <v>202.21427350722499</v>
      </c>
      <c r="Y37" s="114">
        <v>191.80417121481699</v>
      </c>
      <c r="Z37" s="114">
        <v>186.662284600677</v>
      </c>
      <c r="AA37" s="114">
        <v>185.10616516769201</v>
      </c>
      <c r="AB37" s="114">
        <v>175.74667935821299</v>
      </c>
      <c r="AC37" s="114">
        <v>198.62141604359499</v>
      </c>
      <c r="AD37" s="114">
        <v>198.543137513522</v>
      </c>
      <c r="AE37" s="114">
        <v>175.415436028784</v>
      </c>
      <c r="AF37" s="114">
        <v>170.50038214621901</v>
      </c>
      <c r="AG37" s="114">
        <v>156.26103801656299</v>
      </c>
      <c r="AH37" s="114">
        <v>136.80428011690501</v>
      </c>
      <c r="AI37" s="114">
        <v>172.553375503653</v>
      </c>
      <c r="AJ37" s="114">
        <v>174.902570119893</v>
      </c>
      <c r="AK37" s="114">
        <v>212.87258424718601</v>
      </c>
      <c r="AL37" s="114">
        <v>258.99941479989002</v>
      </c>
      <c r="AM37" s="114">
        <v>297.88492928325701</v>
      </c>
      <c r="AN37" s="114">
        <v>322.39061972785902</v>
      </c>
      <c r="AO37" s="114">
        <v>289.28196669123798</v>
      </c>
      <c r="AP37" s="114">
        <v>245.669606334121</v>
      </c>
      <c r="AQ37" s="114">
        <v>202.26133165217001</v>
      </c>
      <c r="AR37" s="114">
        <v>225.64150276930999</v>
      </c>
      <c r="AS37" s="114">
        <v>280.68498595960199</v>
      </c>
      <c r="AT37" s="114">
        <v>276.19272905521899</v>
      </c>
      <c r="AU37" s="114">
        <v>244.983319505559</v>
      </c>
      <c r="AV37" s="114">
        <v>202.573032652221</v>
      </c>
      <c r="AW37" s="114">
        <v>198.28957618531999</v>
      </c>
      <c r="AX37" s="114">
        <v>186.20566186292501</v>
      </c>
      <c r="AY37" s="114">
        <v>215.239131289331</v>
      </c>
      <c r="AZ37" s="114">
        <v>213.950805757978</v>
      </c>
      <c r="BA37" s="114">
        <v>237.815668680329</v>
      </c>
      <c r="BB37" s="114">
        <v>243.45439672594</v>
      </c>
      <c r="BC37" s="114">
        <v>255.220521348696</v>
      </c>
      <c r="BD37" s="114">
        <v>253.57408465863199</v>
      </c>
      <c r="BE37" s="114">
        <v>232.19828880292599</v>
      </c>
      <c r="BF37" s="114">
        <v>259.67868336639401</v>
      </c>
      <c r="BG37" s="114">
        <v>289.54925686044601</v>
      </c>
      <c r="BH37" s="114">
        <v>333.93704116267998</v>
      </c>
      <c r="BI37" s="114">
        <v>358.48391793316</v>
      </c>
      <c r="BJ37" s="114">
        <v>332.040774544746</v>
      </c>
      <c r="BK37" s="114">
        <v>294.87152138914001</v>
      </c>
      <c r="BL37" s="114">
        <v>279.89440541751901</v>
      </c>
      <c r="BM37" s="114">
        <v>238.470493992163</v>
      </c>
      <c r="BN37" s="114">
        <v>117.67248902498601</v>
      </c>
      <c r="BO37" s="114">
        <v>206.88212440970599</v>
      </c>
      <c r="BP37" s="114">
        <v>212.17326455689599</v>
      </c>
      <c r="BQ37" s="114">
        <v>237.22466123309599</v>
      </c>
      <c r="BR37" s="114">
        <v>223.11418790137299</v>
      </c>
      <c r="BS37" s="114">
        <v>228.014622936866</v>
      </c>
      <c r="BT37" s="114">
        <v>221.040488374299</v>
      </c>
      <c r="BU37" s="114">
        <v>240.493421458775</v>
      </c>
      <c r="BV37" s="114">
        <v>230.73653296925499</v>
      </c>
      <c r="BW37" s="114">
        <v>219.98284390873701</v>
      </c>
      <c r="BX37" s="114">
        <v>214.592473905334</v>
      </c>
      <c r="BY37" s="114">
        <v>211.94907391867801</v>
      </c>
      <c r="BZ37" s="114">
        <v>208.33381259771099</v>
      </c>
      <c r="CA37" s="114">
        <v>219.063426138941</v>
      </c>
      <c r="CB37" s="114">
        <v>226.287761003561</v>
      </c>
      <c r="CC37" s="114">
        <v>213.893114814743</v>
      </c>
      <c r="CD37" s="114">
        <v>195.116816209245</v>
      </c>
      <c r="CE37" s="114">
        <v>196.35926759706001</v>
      </c>
      <c r="CF37" s="114">
        <v>214.63896023548901</v>
      </c>
      <c r="CG37" s="114">
        <v>216.869783246635</v>
      </c>
      <c r="CH37" s="114">
        <v>196.512796425353</v>
      </c>
    </row>
    <row r="38" spans="1:86" x14ac:dyDescent="0.35">
      <c r="A38" s="7"/>
      <c r="B38" s="7"/>
      <c r="C38" s="69" t="s">
        <v>106</v>
      </c>
      <c r="D38" s="69" t="s">
        <v>107</v>
      </c>
      <c r="E38" s="114">
        <v>33.2145344657797</v>
      </c>
      <c r="F38" s="114">
        <v>25.899585336610599</v>
      </c>
      <c r="G38" s="114">
        <v>21.565478427764202</v>
      </c>
      <c r="H38" s="114">
        <v>24.070728349107501</v>
      </c>
      <c r="I38" s="114">
        <v>30.547077853473802</v>
      </c>
      <c r="J38" s="114">
        <v>31.293565410333901</v>
      </c>
      <c r="K38" s="114">
        <v>39.381170710016598</v>
      </c>
      <c r="L38" s="114">
        <v>51.672599515926699</v>
      </c>
      <c r="M38" s="114">
        <v>35.437558619634302</v>
      </c>
      <c r="N38" s="114">
        <v>41.081158849620202</v>
      </c>
      <c r="O38" s="114">
        <v>38.290437136360197</v>
      </c>
      <c r="P38" s="114">
        <v>38.793935731150498</v>
      </c>
      <c r="Q38" s="114">
        <v>35.029494069769797</v>
      </c>
      <c r="R38" s="114">
        <v>43.886610870554797</v>
      </c>
      <c r="S38" s="114">
        <v>38.149926969970998</v>
      </c>
      <c r="T38" s="114">
        <v>41.796557694596103</v>
      </c>
      <c r="U38" s="114">
        <v>51.345836548524197</v>
      </c>
      <c r="V38" s="114">
        <v>50.403605451677898</v>
      </c>
      <c r="W38" s="114">
        <v>36.887658058309199</v>
      </c>
      <c r="X38" s="114">
        <v>40.706075520589899</v>
      </c>
      <c r="Y38" s="114">
        <v>42.812799429391703</v>
      </c>
      <c r="Z38" s="114">
        <v>44.069760340591301</v>
      </c>
      <c r="AA38" s="114">
        <v>47.796511663409603</v>
      </c>
      <c r="AB38" s="114">
        <v>41.623678144851702</v>
      </c>
      <c r="AC38" s="114">
        <v>45.266055697728397</v>
      </c>
      <c r="AD38" s="114">
        <v>38.2711484594737</v>
      </c>
      <c r="AE38" s="114">
        <v>46.485742386684599</v>
      </c>
      <c r="AF38" s="114">
        <v>37.488931098614799</v>
      </c>
      <c r="AG38" s="114">
        <v>30.485580645259901</v>
      </c>
      <c r="AH38" s="114">
        <v>31.309810727412302</v>
      </c>
      <c r="AI38" s="114">
        <v>31.563050403293399</v>
      </c>
      <c r="AJ38" s="114">
        <v>22.875129498749001</v>
      </c>
      <c r="AK38" s="114">
        <v>36.442155445729902</v>
      </c>
      <c r="AL38" s="114">
        <v>25.895995575378301</v>
      </c>
      <c r="AM38" s="114">
        <v>18.602722462120401</v>
      </c>
      <c r="AN38" s="114">
        <v>29.343555171525999</v>
      </c>
      <c r="AO38" s="114">
        <v>24.035850706356602</v>
      </c>
      <c r="AP38" s="114">
        <v>28.596133530627402</v>
      </c>
      <c r="AQ38" s="114">
        <v>30.202584036727799</v>
      </c>
      <c r="AR38" s="114">
        <v>32.256030628195703</v>
      </c>
      <c r="AS38" s="114">
        <v>37.042815493516301</v>
      </c>
      <c r="AT38" s="114">
        <v>42.542180796795002</v>
      </c>
      <c r="AU38" s="114">
        <v>48.835686872087997</v>
      </c>
      <c r="AV38" s="114">
        <v>37.330823581362097</v>
      </c>
      <c r="AW38" s="114">
        <v>50.2146326636231</v>
      </c>
      <c r="AX38" s="114">
        <v>56.8640932492196</v>
      </c>
      <c r="AY38" s="114">
        <v>61.908106174209102</v>
      </c>
      <c r="AZ38" s="114">
        <v>73.276347775645405</v>
      </c>
      <c r="BA38" s="114">
        <v>60.542135777315998</v>
      </c>
      <c r="BB38" s="114">
        <v>68.365649246749499</v>
      </c>
      <c r="BC38" s="114">
        <v>65.148071769176596</v>
      </c>
      <c r="BD38" s="114">
        <v>90.401733588503902</v>
      </c>
      <c r="BE38" s="114">
        <v>89.894230613316495</v>
      </c>
      <c r="BF38" s="114">
        <v>83.564504253297301</v>
      </c>
      <c r="BG38" s="114">
        <v>86.355139938395595</v>
      </c>
      <c r="BH38" s="114">
        <v>75.432655793148299</v>
      </c>
      <c r="BI38" s="114">
        <v>61.439815714616699</v>
      </c>
      <c r="BJ38" s="114">
        <v>64.483315666403101</v>
      </c>
      <c r="BK38" s="114">
        <v>63.765339173119699</v>
      </c>
      <c r="BL38" s="114">
        <v>58.897143368481203</v>
      </c>
      <c r="BM38" s="114">
        <v>54.408257823273701</v>
      </c>
      <c r="BN38" s="114">
        <v>41.522529854603803</v>
      </c>
      <c r="BO38" s="114">
        <v>56.265842685790801</v>
      </c>
      <c r="BP38" s="114">
        <v>65.939079820124803</v>
      </c>
      <c r="BQ38" s="114">
        <v>69.250033278426699</v>
      </c>
      <c r="BR38" s="114">
        <v>60.227292824961303</v>
      </c>
      <c r="BS38" s="114">
        <v>56.146339196516699</v>
      </c>
      <c r="BT38" s="114">
        <v>55.207136213549497</v>
      </c>
      <c r="BU38" s="114">
        <v>53.107947146095398</v>
      </c>
      <c r="BV38" s="114">
        <v>59.987065843685102</v>
      </c>
      <c r="BW38" s="114">
        <v>69.3478276061781</v>
      </c>
      <c r="BX38" s="114">
        <v>67.294438564371603</v>
      </c>
      <c r="BY38" s="114">
        <v>58.9315920698848</v>
      </c>
      <c r="BZ38" s="114">
        <v>53.089326251850899</v>
      </c>
      <c r="CA38" s="114">
        <v>53.147405106467097</v>
      </c>
      <c r="CB38" s="114">
        <v>54.082600302171002</v>
      </c>
      <c r="CC38" s="114">
        <v>62.260523024604502</v>
      </c>
      <c r="CD38" s="114">
        <v>58.398906192127797</v>
      </c>
      <c r="CE38" s="114">
        <v>44.318413958952704</v>
      </c>
      <c r="CF38" s="114">
        <v>56.776417995470197</v>
      </c>
      <c r="CG38" s="114">
        <v>50.101728900291</v>
      </c>
      <c r="CH38" s="114">
        <v>42.227012937372599</v>
      </c>
    </row>
    <row r="39" spans="1:86" x14ac:dyDescent="0.35">
      <c r="A39" s="7"/>
      <c r="B39" s="7"/>
      <c r="C39" s="69" t="s">
        <v>108</v>
      </c>
      <c r="D39" s="69" t="s">
        <v>12</v>
      </c>
      <c r="E39" s="114">
        <v>9.6954140007793903</v>
      </c>
      <c r="F39" s="114">
        <v>6.14350053747697</v>
      </c>
      <c r="G39" s="114">
        <v>11.6091122439404</v>
      </c>
      <c r="H39" s="114">
        <v>14.274226323555199</v>
      </c>
      <c r="I39" s="114">
        <v>14.969949046378201</v>
      </c>
      <c r="J39" s="114">
        <v>18.953582393660501</v>
      </c>
      <c r="K39" s="114">
        <v>24.583985425051299</v>
      </c>
      <c r="L39" s="114">
        <v>16.748434796922599</v>
      </c>
      <c r="M39" s="114">
        <v>16.057008571018599</v>
      </c>
      <c r="N39" s="114">
        <v>19.9893239279385</v>
      </c>
      <c r="O39" s="114">
        <v>17.6879811183288</v>
      </c>
      <c r="P39" s="114">
        <v>26.6617507077104</v>
      </c>
      <c r="Q39" s="114">
        <v>17.732253885506601</v>
      </c>
      <c r="R39" s="114">
        <v>16.6619152890697</v>
      </c>
      <c r="S39" s="114">
        <v>13.603999668555399</v>
      </c>
      <c r="T39" s="114">
        <v>14.752851611542701</v>
      </c>
      <c r="U39" s="114">
        <v>14.8033824961369</v>
      </c>
      <c r="V39" s="114">
        <v>12.1528627210272</v>
      </c>
      <c r="W39" s="114">
        <v>14.1628418078812</v>
      </c>
      <c r="X39" s="114">
        <v>15.0556858830215</v>
      </c>
      <c r="Y39" s="114">
        <v>20.096475126732901</v>
      </c>
      <c r="Z39" s="114">
        <v>24.117639640512198</v>
      </c>
      <c r="AA39" s="114">
        <v>25.5330379528511</v>
      </c>
      <c r="AB39" s="114">
        <v>24.7723392431074</v>
      </c>
      <c r="AC39" s="114">
        <v>19.726862645668501</v>
      </c>
      <c r="AD39" s="114">
        <v>19.828976580494601</v>
      </c>
      <c r="AE39" s="114">
        <v>16.1206576544695</v>
      </c>
      <c r="AF39" s="114">
        <v>13.2286899934217</v>
      </c>
      <c r="AG39" s="114">
        <v>17.641322851392001</v>
      </c>
      <c r="AH39" s="114">
        <v>13.7759933526214</v>
      </c>
      <c r="AI39" s="114">
        <v>13.411237864283301</v>
      </c>
      <c r="AJ39" s="114">
        <v>9.6671350905688005</v>
      </c>
      <c r="AK39" s="114">
        <v>10.4190809587519</v>
      </c>
      <c r="AL39" s="114">
        <v>12.0823176002165</v>
      </c>
      <c r="AM39" s="114">
        <v>11.406242777869799</v>
      </c>
      <c r="AN39" s="114">
        <v>14.948817577815401</v>
      </c>
      <c r="AO39" s="114">
        <v>9.4064175262133993</v>
      </c>
      <c r="AP39" s="114">
        <v>10.623005345173199</v>
      </c>
      <c r="AQ39" s="114">
        <v>10.3855736539892</v>
      </c>
      <c r="AR39" s="114">
        <v>9.6832623829838091</v>
      </c>
      <c r="AS39" s="114">
        <v>18.246351414860602</v>
      </c>
      <c r="AT39" s="114">
        <v>11.5807131818892</v>
      </c>
      <c r="AU39" s="114">
        <v>14.450481192309001</v>
      </c>
      <c r="AV39" s="114">
        <v>12.692656917826501</v>
      </c>
      <c r="AW39" s="114">
        <v>14.410999119822399</v>
      </c>
      <c r="AX39" s="114">
        <v>15.6656366954925</v>
      </c>
      <c r="AY39" s="114">
        <v>20.1501922557912</v>
      </c>
      <c r="AZ39" s="114">
        <v>24.7143129312146</v>
      </c>
      <c r="BA39" s="114">
        <v>24.899752407630299</v>
      </c>
      <c r="BB39" s="114">
        <v>26.986966337598101</v>
      </c>
      <c r="BC39" s="114">
        <v>27.6941961896305</v>
      </c>
      <c r="BD39" s="114">
        <v>29.198057873218598</v>
      </c>
      <c r="BE39" s="114">
        <v>32.939785303366101</v>
      </c>
      <c r="BF39" s="114">
        <v>31.511896888834102</v>
      </c>
      <c r="BG39" s="114">
        <v>27.339208964717699</v>
      </c>
      <c r="BH39" s="114">
        <v>21.7504163526011</v>
      </c>
      <c r="BI39" s="114">
        <v>17.301315196076299</v>
      </c>
      <c r="BJ39" s="114">
        <v>19.167101560032702</v>
      </c>
      <c r="BK39" s="114">
        <v>20.593145770003002</v>
      </c>
      <c r="BL39" s="114">
        <v>26.1881696387636</v>
      </c>
      <c r="BM39" s="114">
        <v>37.024570287425199</v>
      </c>
      <c r="BN39" s="114">
        <v>30.521899840484998</v>
      </c>
      <c r="BO39" s="114">
        <v>50.997112121308398</v>
      </c>
      <c r="BP39" s="114">
        <v>57.218410015578797</v>
      </c>
      <c r="BQ39" s="114">
        <v>63.385049660753801</v>
      </c>
      <c r="BR39" s="114">
        <v>52.109344982618197</v>
      </c>
      <c r="BS39" s="114">
        <v>50.013052631391503</v>
      </c>
      <c r="BT39" s="114">
        <v>69.176414672380702</v>
      </c>
      <c r="BU39" s="114">
        <v>79.321120777760001</v>
      </c>
      <c r="BV39" s="114">
        <v>77.539591653365207</v>
      </c>
      <c r="BW39" s="114">
        <v>70.626389895918194</v>
      </c>
      <c r="BX39" s="114">
        <v>69.883076484628702</v>
      </c>
      <c r="BY39" s="114">
        <v>67.334962150969105</v>
      </c>
      <c r="BZ39" s="114">
        <v>60.745898079941497</v>
      </c>
      <c r="CA39" s="114">
        <v>54.714109332228702</v>
      </c>
      <c r="CB39" s="114">
        <v>59.345730267594</v>
      </c>
      <c r="CC39" s="114">
        <v>65.365092936965198</v>
      </c>
      <c r="CD39" s="114">
        <v>62.142113628127703</v>
      </c>
      <c r="CE39" s="114">
        <v>60.092916303585497</v>
      </c>
      <c r="CF39" s="114">
        <v>47.0763862847352</v>
      </c>
      <c r="CG39" s="114">
        <v>27.800749107017001</v>
      </c>
      <c r="CH39" s="114">
        <v>27.503909160343301</v>
      </c>
    </row>
    <row r="40" spans="1:86" x14ac:dyDescent="0.35">
      <c r="A40" s="7"/>
      <c r="B40" s="7"/>
      <c r="C40" s="69" t="s">
        <v>109</v>
      </c>
      <c r="D40" s="69" t="s">
        <v>13</v>
      </c>
      <c r="E40" s="114" t="s">
        <v>337</v>
      </c>
      <c r="F40" s="114" t="s">
        <v>337</v>
      </c>
      <c r="G40" s="114" t="s">
        <v>337</v>
      </c>
      <c r="H40" s="114" t="s">
        <v>337</v>
      </c>
      <c r="I40" s="114" t="s">
        <v>337</v>
      </c>
      <c r="J40" s="114" t="s">
        <v>337</v>
      </c>
      <c r="K40" s="114" t="s">
        <v>337</v>
      </c>
      <c r="L40" s="114" t="s">
        <v>337</v>
      </c>
      <c r="M40" s="114" t="s">
        <v>337</v>
      </c>
      <c r="N40" s="114" t="s">
        <v>337</v>
      </c>
      <c r="O40" s="114" t="s">
        <v>337</v>
      </c>
      <c r="P40" s="114" t="s">
        <v>337</v>
      </c>
      <c r="Q40" s="114" t="s">
        <v>337</v>
      </c>
      <c r="R40" s="114" t="s">
        <v>337</v>
      </c>
      <c r="S40" s="114" t="s">
        <v>337</v>
      </c>
      <c r="T40" s="114" t="s">
        <v>337</v>
      </c>
      <c r="U40" s="114" t="s">
        <v>337</v>
      </c>
      <c r="V40" s="114" t="s">
        <v>337</v>
      </c>
      <c r="W40" s="114" t="s">
        <v>337</v>
      </c>
      <c r="X40" s="114" t="s">
        <v>337</v>
      </c>
      <c r="Y40" s="114" t="s">
        <v>337</v>
      </c>
      <c r="Z40" s="114" t="s">
        <v>337</v>
      </c>
      <c r="AA40" s="114" t="s">
        <v>337</v>
      </c>
      <c r="AB40" s="114" t="s">
        <v>337</v>
      </c>
      <c r="AC40" s="114" t="s">
        <v>337</v>
      </c>
      <c r="AD40" s="114" t="s">
        <v>337</v>
      </c>
      <c r="AE40" s="114" t="s">
        <v>337</v>
      </c>
      <c r="AF40" s="114" t="s">
        <v>337</v>
      </c>
      <c r="AG40" s="114" t="s">
        <v>337</v>
      </c>
      <c r="AH40" s="114" t="s">
        <v>337</v>
      </c>
      <c r="AI40" s="114" t="s">
        <v>337</v>
      </c>
      <c r="AJ40" s="114" t="s">
        <v>337</v>
      </c>
      <c r="AK40" s="114" t="s">
        <v>337</v>
      </c>
      <c r="AL40" s="114" t="s">
        <v>337</v>
      </c>
      <c r="AM40" s="114" t="s">
        <v>337</v>
      </c>
      <c r="AN40" s="114" t="s">
        <v>337</v>
      </c>
      <c r="AO40" s="114" t="s">
        <v>337</v>
      </c>
      <c r="AP40" s="114" t="s">
        <v>337</v>
      </c>
      <c r="AQ40" s="114" t="s">
        <v>337</v>
      </c>
      <c r="AR40" s="114" t="s">
        <v>337</v>
      </c>
      <c r="AS40" s="114" t="s">
        <v>337</v>
      </c>
      <c r="AT40" s="114" t="s">
        <v>337</v>
      </c>
      <c r="AU40" s="114" t="s">
        <v>337</v>
      </c>
      <c r="AV40" s="114" t="s">
        <v>337</v>
      </c>
      <c r="AW40" s="114" t="s">
        <v>337</v>
      </c>
      <c r="AX40" s="114" t="s">
        <v>337</v>
      </c>
      <c r="AY40" s="114" t="s">
        <v>337</v>
      </c>
      <c r="AZ40" s="114" t="s">
        <v>337</v>
      </c>
      <c r="BA40" s="114" t="s">
        <v>337</v>
      </c>
      <c r="BB40" s="114" t="s">
        <v>337</v>
      </c>
      <c r="BC40" s="114" t="s">
        <v>337</v>
      </c>
      <c r="BD40" s="114" t="s">
        <v>337</v>
      </c>
      <c r="BE40" s="114" t="s">
        <v>337</v>
      </c>
      <c r="BF40" s="114" t="s">
        <v>337</v>
      </c>
      <c r="BG40" s="114" t="s">
        <v>337</v>
      </c>
      <c r="BH40" s="114" t="s">
        <v>337</v>
      </c>
      <c r="BI40" s="114" t="s">
        <v>337</v>
      </c>
      <c r="BJ40" s="114" t="s">
        <v>337</v>
      </c>
      <c r="BK40" s="114" t="s">
        <v>337</v>
      </c>
      <c r="BL40" s="114" t="s">
        <v>337</v>
      </c>
      <c r="BM40" s="114" t="s">
        <v>337</v>
      </c>
      <c r="BN40" s="114" t="s">
        <v>337</v>
      </c>
      <c r="BO40" s="114" t="s">
        <v>337</v>
      </c>
      <c r="BP40" s="114" t="s">
        <v>337</v>
      </c>
      <c r="BQ40" s="114" t="s">
        <v>337</v>
      </c>
      <c r="BR40" s="114" t="s">
        <v>337</v>
      </c>
      <c r="BS40" s="114" t="s">
        <v>337</v>
      </c>
      <c r="BT40" s="114" t="s">
        <v>337</v>
      </c>
      <c r="BU40" s="114" t="s">
        <v>337</v>
      </c>
      <c r="BV40" s="114" t="s">
        <v>337</v>
      </c>
      <c r="BW40" s="114" t="s">
        <v>337</v>
      </c>
      <c r="BX40" s="114" t="s">
        <v>337</v>
      </c>
      <c r="BY40" s="114" t="s">
        <v>337</v>
      </c>
      <c r="BZ40" s="114" t="s">
        <v>337</v>
      </c>
      <c r="CA40" s="114" t="s">
        <v>337</v>
      </c>
      <c r="CB40" s="114" t="s">
        <v>337</v>
      </c>
      <c r="CC40" s="114" t="s">
        <v>337</v>
      </c>
      <c r="CD40" s="114" t="s">
        <v>337</v>
      </c>
      <c r="CE40" s="114" t="s">
        <v>337</v>
      </c>
      <c r="CF40" s="114" t="s">
        <v>337</v>
      </c>
      <c r="CG40" s="114" t="s">
        <v>337</v>
      </c>
      <c r="CH40" s="114" t="s">
        <v>337</v>
      </c>
    </row>
    <row r="41" spans="1:86" x14ac:dyDescent="0.35">
      <c r="A41" s="7"/>
      <c r="B41" s="7"/>
      <c r="C41" s="69" t="s">
        <v>110</v>
      </c>
      <c r="D41" s="69" t="s">
        <v>14</v>
      </c>
      <c r="E41" s="114" t="s">
        <v>337</v>
      </c>
      <c r="F41" s="114" t="s">
        <v>337</v>
      </c>
      <c r="G41" s="114" t="s">
        <v>337</v>
      </c>
      <c r="H41" s="114" t="s">
        <v>337</v>
      </c>
      <c r="I41" s="114" t="s">
        <v>337</v>
      </c>
      <c r="J41" s="114" t="s">
        <v>337</v>
      </c>
      <c r="K41" s="114" t="s">
        <v>337</v>
      </c>
      <c r="L41" s="114" t="s">
        <v>337</v>
      </c>
      <c r="M41" s="114" t="s">
        <v>337</v>
      </c>
      <c r="N41" s="114" t="s">
        <v>337</v>
      </c>
      <c r="O41" s="114" t="s">
        <v>337</v>
      </c>
      <c r="P41" s="114" t="s">
        <v>337</v>
      </c>
      <c r="Q41" s="114" t="s">
        <v>337</v>
      </c>
      <c r="R41" s="114" t="s">
        <v>337</v>
      </c>
      <c r="S41" s="114" t="s">
        <v>337</v>
      </c>
      <c r="T41" s="114" t="s">
        <v>337</v>
      </c>
      <c r="U41" s="114" t="s">
        <v>337</v>
      </c>
      <c r="V41" s="114" t="s">
        <v>337</v>
      </c>
      <c r="W41" s="114" t="s">
        <v>337</v>
      </c>
      <c r="X41" s="114" t="s">
        <v>337</v>
      </c>
      <c r="Y41" s="114" t="s">
        <v>337</v>
      </c>
      <c r="Z41" s="114" t="s">
        <v>337</v>
      </c>
      <c r="AA41" s="114" t="s">
        <v>337</v>
      </c>
      <c r="AB41" s="114" t="s">
        <v>337</v>
      </c>
      <c r="AC41" s="114" t="s">
        <v>337</v>
      </c>
      <c r="AD41" s="114" t="s">
        <v>337</v>
      </c>
      <c r="AE41" s="114" t="s">
        <v>337</v>
      </c>
      <c r="AF41" s="114" t="s">
        <v>337</v>
      </c>
      <c r="AG41" s="114" t="s">
        <v>337</v>
      </c>
      <c r="AH41" s="114" t="s">
        <v>337</v>
      </c>
      <c r="AI41" s="114" t="s">
        <v>337</v>
      </c>
      <c r="AJ41" s="114" t="s">
        <v>337</v>
      </c>
      <c r="AK41" s="114" t="s">
        <v>337</v>
      </c>
      <c r="AL41" s="114" t="s">
        <v>337</v>
      </c>
      <c r="AM41" s="114" t="s">
        <v>337</v>
      </c>
      <c r="AN41" s="114" t="s">
        <v>337</v>
      </c>
      <c r="AO41" s="114" t="s">
        <v>337</v>
      </c>
      <c r="AP41" s="114" t="s">
        <v>337</v>
      </c>
      <c r="AQ41" s="114" t="s">
        <v>337</v>
      </c>
      <c r="AR41" s="114" t="s">
        <v>337</v>
      </c>
      <c r="AS41" s="114" t="s">
        <v>337</v>
      </c>
      <c r="AT41" s="114" t="s">
        <v>337</v>
      </c>
      <c r="AU41" s="114" t="s">
        <v>337</v>
      </c>
      <c r="AV41" s="114" t="s">
        <v>337</v>
      </c>
      <c r="AW41" s="114" t="s">
        <v>337</v>
      </c>
      <c r="AX41" s="114" t="s">
        <v>337</v>
      </c>
      <c r="AY41" s="114" t="s">
        <v>337</v>
      </c>
      <c r="AZ41" s="114" t="s">
        <v>337</v>
      </c>
      <c r="BA41" s="114" t="s">
        <v>337</v>
      </c>
      <c r="BB41" s="114" t="s">
        <v>337</v>
      </c>
      <c r="BC41" s="114" t="s">
        <v>337</v>
      </c>
      <c r="BD41" s="114" t="s">
        <v>337</v>
      </c>
      <c r="BE41" s="114" t="s">
        <v>337</v>
      </c>
      <c r="BF41" s="114" t="s">
        <v>337</v>
      </c>
      <c r="BG41" s="114" t="s">
        <v>337</v>
      </c>
      <c r="BH41" s="114" t="s">
        <v>337</v>
      </c>
      <c r="BI41" s="114" t="s">
        <v>337</v>
      </c>
      <c r="BJ41" s="114" t="s">
        <v>337</v>
      </c>
      <c r="BK41" s="114" t="s">
        <v>337</v>
      </c>
      <c r="BL41" s="114" t="s">
        <v>337</v>
      </c>
      <c r="BM41" s="114" t="s">
        <v>337</v>
      </c>
      <c r="BN41" s="114" t="s">
        <v>337</v>
      </c>
      <c r="BO41" s="114" t="s">
        <v>337</v>
      </c>
      <c r="BP41" s="114" t="s">
        <v>337</v>
      </c>
      <c r="BQ41" s="114" t="s">
        <v>337</v>
      </c>
      <c r="BR41" s="114" t="s">
        <v>337</v>
      </c>
      <c r="BS41" s="114" t="s">
        <v>337</v>
      </c>
      <c r="BT41" s="114" t="s">
        <v>337</v>
      </c>
      <c r="BU41" s="114" t="s">
        <v>337</v>
      </c>
      <c r="BV41" s="114" t="s">
        <v>337</v>
      </c>
      <c r="BW41" s="114" t="s">
        <v>337</v>
      </c>
      <c r="BX41" s="114" t="s">
        <v>337</v>
      </c>
      <c r="BY41" s="114" t="s">
        <v>337</v>
      </c>
      <c r="BZ41" s="114" t="s">
        <v>337</v>
      </c>
      <c r="CA41" s="114" t="s">
        <v>337</v>
      </c>
      <c r="CB41" s="114" t="s">
        <v>337</v>
      </c>
      <c r="CC41" s="114" t="s">
        <v>337</v>
      </c>
      <c r="CD41" s="114" t="s">
        <v>337</v>
      </c>
      <c r="CE41" s="114" t="s">
        <v>337</v>
      </c>
      <c r="CF41" s="114" t="s">
        <v>337</v>
      </c>
      <c r="CG41" s="114" t="s">
        <v>337</v>
      </c>
      <c r="CH41" s="114" t="s">
        <v>337</v>
      </c>
    </row>
    <row r="42" spans="1:86" x14ac:dyDescent="0.35">
      <c r="A42" s="7"/>
      <c r="B42" s="7"/>
      <c r="C42" s="69" t="s">
        <v>111</v>
      </c>
      <c r="D42" s="69" t="s">
        <v>112</v>
      </c>
      <c r="E42" s="114" t="s">
        <v>337</v>
      </c>
      <c r="F42" s="114" t="s">
        <v>337</v>
      </c>
      <c r="G42" s="114" t="s">
        <v>337</v>
      </c>
      <c r="H42" s="114" t="s">
        <v>337</v>
      </c>
      <c r="I42" s="114" t="s">
        <v>337</v>
      </c>
      <c r="J42" s="114" t="s">
        <v>337</v>
      </c>
      <c r="K42" s="114" t="s">
        <v>337</v>
      </c>
      <c r="L42" s="114" t="s">
        <v>337</v>
      </c>
      <c r="M42" s="114" t="s">
        <v>337</v>
      </c>
      <c r="N42" s="114" t="s">
        <v>337</v>
      </c>
      <c r="O42" s="114" t="s">
        <v>337</v>
      </c>
      <c r="P42" s="114" t="s">
        <v>337</v>
      </c>
      <c r="Q42" s="114" t="s">
        <v>337</v>
      </c>
      <c r="R42" s="114" t="s">
        <v>337</v>
      </c>
      <c r="S42" s="114" t="s">
        <v>337</v>
      </c>
      <c r="T42" s="114" t="s">
        <v>337</v>
      </c>
      <c r="U42" s="114" t="s">
        <v>337</v>
      </c>
      <c r="V42" s="114" t="s">
        <v>337</v>
      </c>
      <c r="W42" s="114" t="s">
        <v>337</v>
      </c>
      <c r="X42" s="114" t="s">
        <v>337</v>
      </c>
      <c r="Y42" s="114" t="s">
        <v>337</v>
      </c>
      <c r="Z42" s="114" t="s">
        <v>337</v>
      </c>
      <c r="AA42" s="114" t="s">
        <v>337</v>
      </c>
      <c r="AB42" s="114" t="s">
        <v>337</v>
      </c>
      <c r="AC42" s="114" t="s">
        <v>337</v>
      </c>
      <c r="AD42" s="114" t="s">
        <v>337</v>
      </c>
      <c r="AE42" s="114" t="s">
        <v>337</v>
      </c>
      <c r="AF42" s="114" t="s">
        <v>337</v>
      </c>
      <c r="AG42" s="114" t="s">
        <v>337</v>
      </c>
      <c r="AH42" s="114" t="s">
        <v>337</v>
      </c>
      <c r="AI42" s="114" t="s">
        <v>337</v>
      </c>
      <c r="AJ42" s="114" t="s">
        <v>337</v>
      </c>
      <c r="AK42" s="114" t="s">
        <v>337</v>
      </c>
      <c r="AL42" s="114" t="s">
        <v>337</v>
      </c>
      <c r="AM42" s="114" t="s">
        <v>337</v>
      </c>
      <c r="AN42" s="114" t="s">
        <v>337</v>
      </c>
      <c r="AO42" s="114" t="s">
        <v>337</v>
      </c>
      <c r="AP42" s="114" t="s">
        <v>337</v>
      </c>
      <c r="AQ42" s="114" t="s">
        <v>337</v>
      </c>
      <c r="AR42" s="114" t="s">
        <v>337</v>
      </c>
      <c r="AS42" s="114" t="s">
        <v>337</v>
      </c>
      <c r="AT42" s="114" t="s">
        <v>337</v>
      </c>
      <c r="AU42" s="114" t="s">
        <v>337</v>
      </c>
      <c r="AV42" s="114" t="s">
        <v>337</v>
      </c>
      <c r="AW42" s="114" t="s">
        <v>337</v>
      </c>
      <c r="AX42" s="114" t="s">
        <v>337</v>
      </c>
      <c r="AY42" s="114" t="s">
        <v>337</v>
      </c>
      <c r="AZ42" s="114" t="s">
        <v>337</v>
      </c>
      <c r="BA42" s="114" t="s">
        <v>337</v>
      </c>
      <c r="BB42" s="114" t="s">
        <v>337</v>
      </c>
      <c r="BC42" s="114" t="s">
        <v>337</v>
      </c>
      <c r="BD42" s="114" t="s">
        <v>337</v>
      </c>
      <c r="BE42" s="114" t="s">
        <v>337</v>
      </c>
      <c r="BF42" s="114" t="s">
        <v>337</v>
      </c>
      <c r="BG42" s="114" t="s">
        <v>337</v>
      </c>
      <c r="BH42" s="114" t="s">
        <v>337</v>
      </c>
      <c r="BI42" s="114" t="s">
        <v>337</v>
      </c>
      <c r="BJ42" s="114" t="s">
        <v>337</v>
      </c>
      <c r="BK42" s="114" t="s">
        <v>337</v>
      </c>
      <c r="BL42" s="114" t="s">
        <v>337</v>
      </c>
      <c r="BM42" s="114" t="s">
        <v>337</v>
      </c>
      <c r="BN42" s="114" t="s">
        <v>337</v>
      </c>
      <c r="BO42" s="114" t="s">
        <v>337</v>
      </c>
      <c r="BP42" s="114" t="s">
        <v>337</v>
      </c>
      <c r="BQ42" s="114" t="s">
        <v>337</v>
      </c>
      <c r="BR42" s="114" t="s">
        <v>337</v>
      </c>
      <c r="BS42" s="114" t="s">
        <v>337</v>
      </c>
      <c r="BT42" s="114" t="s">
        <v>337</v>
      </c>
      <c r="BU42" s="114" t="s">
        <v>337</v>
      </c>
      <c r="BV42" s="114" t="s">
        <v>337</v>
      </c>
      <c r="BW42" s="114" t="s">
        <v>337</v>
      </c>
      <c r="BX42" s="114" t="s">
        <v>337</v>
      </c>
      <c r="BY42" s="114" t="s">
        <v>337</v>
      </c>
      <c r="BZ42" s="114" t="s">
        <v>337</v>
      </c>
      <c r="CA42" s="114" t="s">
        <v>337</v>
      </c>
      <c r="CB42" s="114" t="s">
        <v>337</v>
      </c>
      <c r="CC42" s="114" t="s">
        <v>337</v>
      </c>
      <c r="CD42" s="114" t="s">
        <v>337</v>
      </c>
      <c r="CE42" s="114" t="s">
        <v>337</v>
      </c>
      <c r="CF42" s="114" t="s">
        <v>337</v>
      </c>
      <c r="CG42" s="114" t="s">
        <v>337</v>
      </c>
      <c r="CH42" s="114" t="s">
        <v>337</v>
      </c>
    </row>
    <row r="43" spans="1:86" x14ac:dyDescent="0.35">
      <c r="A43" s="7"/>
      <c r="B43" s="7"/>
      <c r="C43" s="69" t="s">
        <v>113</v>
      </c>
      <c r="D43" s="69" t="s">
        <v>114</v>
      </c>
      <c r="E43" s="114" t="s">
        <v>337</v>
      </c>
      <c r="F43" s="114" t="s">
        <v>337</v>
      </c>
      <c r="G43" s="114" t="s">
        <v>337</v>
      </c>
      <c r="H43" s="114" t="s">
        <v>337</v>
      </c>
      <c r="I43" s="114" t="s">
        <v>337</v>
      </c>
      <c r="J43" s="114" t="s">
        <v>337</v>
      </c>
      <c r="K43" s="114" t="s">
        <v>337</v>
      </c>
      <c r="L43" s="114" t="s">
        <v>337</v>
      </c>
      <c r="M43" s="114" t="s">
        <v>337</v>
      </c>
      <c r="N43" s="114" t="s">
        <v>337</v>
      </c>
      <c r="O43" s="114" t="s">
        <v>337</v>
      </c>
      <c r="P43" s="114" t="s">
        <v>337</v>
      </c>
      <c r="Q43" s="114" t="s">
        <v>337</v>
      </c>
      <c r="R43" s="114" t="s">
        <v>337</v>
      </c>
      <c r="S43" s="114" t="s">
        <v>337</v>
      </c>
      <c r="T43" s="114" t="s">
        <v>337</v>
      </c>
      <c r="U43" s="114" t="s">
        <v>337</v>
      </c>
      <c r="V43" s="114" t="s">
        <v>337</v>
      </c>
      <c r="W43" s="114" t="s">
        <v>337</v>
      </c>
      <c r="X43" s="114" t="s">
        <v>337</v>
      </c>
      <c r="Y43" s="114" t="s">
        <v>337</v>
      </c>
      <c r="Z43" s="114" t="s">
        <v>337</v>
      </c>
      <c r="AA43" s="114" t="s">
        <v>337</v>
      </c>
      <c r="AB43" s="114" t="s">
        <v>337</v>
      </c>
      <c r="AC43" s="114" t="s">
        <v>337</v>
      </c>
      <c r="AD43" s="114" t="s">
        <v>337</v>
      </c>
      <c r="AE43" s="114" t="s">
        <v>337</v>
      </c>
      <c r="AF43" s="114" t="s">
        <v>337</v>
      </c>
      <c r="AG43" s="114" t="s">
        <v>337</v>
      </c>
      <c r="AH43" s="114" t="s">
        <v>337</v>
      </c>
      <c r="AI43" s="114" t="s">
        <v>337</v>
      </c>
      <c r="AJ43" s="114" t="s">
        <v>337</v>
      </c>
      <c r="AK43" s="114" t="s">
        <v>337</v>
      </c>
      <c r="AL43" s="114" t="s">
        <v>337</v>
      </c>
      <c r="AM43" s="114" t="s">
        <v>337</v>
      </c>
      <c r="AN43" s="114" t="s">
        <v>337</v>
      </c>
      <c r="AO43" s="114" t="s">
        <v>337</v>
      </c>
      <c r="AP43" s="114" t="s">
        <v>337</v>
      </c>
      <c r="AQ43" s="114" t="s">
        <v>337</v>
      </c>
      <c r="AR43" s="114" t="s">
        <v>337</v>
      </c>
      <c r="AS43" s="114" t="s">
        <v>337</v>
      </c>
      <c r="AT43" s="114" t="s">
        <v>337</v>
      </c>
      <c r="AU43" s="114" t="s">
        <v>337</v>
      </c>
      <c r="AV43" s="114" t="s">
        <v>337</v>
      </c>
      <c r="AW43" s="114" t="s">
        <v>337</v>
      </c>
      <c r="AX43" s="114" t="s">
        <v>337</v>
      </c>
      <c r="AY43" s="114" t="s">
        <v>337</v>
      </c>
      <c r="AZ43" s="114" t="s">
        <v>337</v>
      </c>
      <c r="BA43" s="114" t="s">
        <v>337</v>
      </c>
      <c r="BB43" s="114" t="s">
        <v>337</v>
      </c>
      <c r="BC43" s="114" t="s">
        <v>337</v>
      </c>
      <c r="BD43" s="114" t="s">
        <v>337</v>
      </c>
      <c r="BE43" s="114" t="s">
        <v>337</v>
      </c>
      <c r="BF43" s="114" t="s">
        <v>337</v>
      </c>
      <c r="BG43" s="114" t="s">
        <v>337</v>
      </c>
      <c r="BH43" s="114" t="s">
        <v>337</v>
      </c>
      <c r="BI43" s="114" t="s">
        <v>337</v>
      </c>
      <c r="BJ43" s="114" t="s">
        <v>337</v>
      </c>
      <c r="BK43" s="114" t="s">
        <v>337</v>
      </c>
      <c r="BL43" s="114" t="s">
        <v>337</v>
      </c>
      <c r="BM43" s="114" t="s">
        <v>337</v>
      </c>
      <c r="BN43" s="114" t="s">
        <v>337</v>
      </c>
      <c r="BO43" s="114" t="s">
        <v>337</v>
      </c>
      <c r="BP43" s="114" t="s">
        <v>337</v>
      </c>
      <c r="BQ43" s="114" t="s">
        <v>337</v>
      </c>
      <c r="BR43" s="114" t="s">
        <v>337</v>
      </c>
      <c r="BS43" s="114" t="s">
        <v>337</v>
      </c>
      <c r="BT43" s="114" t="s">
        <v>337</v>
      </c>
      <c r="BU43" s="114" t="s">
        <v>337</v>
      </c>
      <c r="BV43" s="114" t="s">
        <v>337</v>
      </c>
      <c r="BW43" s="114" t="s">
        <v>337</v>
      </c>
      <c r="BX43" s="114" t="s">
        <v>337</v>
      </c>
      <c r="BY43" s="114" t="s">
        <v>337</v>
      </c>
      <c r="BZ43" s="114" t="s">
        <v>337</v>
      </c>
      <c r="CA43" s="114" t="s">
        <v>337</v>
      </c>
      <c r="CB43" s="114" t="s">
        <v>337</v>
      </c>
      <c r="CC43" s="114" t="s">
        <v>337</v>
      </c>
      <c r="CD43" s="114" t="s">
        <v>337</v>
      </c>
      <c r="CE43" s="114" t="s">
        <v>337</v>
      </c>
      <c r="CF43" s="114" t="s">
        <v>337</v>
      </c>
      <c r="CG43" s="114" t="s">
        <v>337</v>
      </c>
      <c r="CH43" s="114" t="s">
        <v>337</v>
      </c>
    </row>
    <row r="44" spans="1:86" x14ac:dyDescent="0.35">
      <c r="A44" s="7"/>
      <c r="B44" s="7"/>
      <c r="C44" s="69" t="s">
        <v>115</v>
      </c>
      <c r="D44" s="69" t="s">
        <v>17</v>
      </c>
      <c r="E44" s="114">
        <v>8.7610055118882393</v>
      </c>
      <c r="F44" s="114">
        <v>6.4942903578801001</v>
      </c>
      <c r="G44" s="114">
        <v>10.160840837259601</v>
      </c>
      <c r="H44" s="114">
        <v>7.73159711069066</v>
      </c>
      <c r="I44" s="114">
        <v>6.5587726277741396</v>
      </c>
      <c r="J44" s="114">
        <v>6.3842143708243704</v>
      </c>
      <c r="K44" s="114">
        <v>12.228783654847801</v>
      </c>
      <c r="L44" s="114">
        <v>5.70867103287903</v>
      </c>
      <c r="M44" s="114" t="s">
        <v>337</v>
      </c>
      <c r="N44" s="114">
        <v>7.6488043107424799</v>
      </c>
      <c r="O44" s="114">
        <v>19.212280546367101</v>
      </c>
      <c r="P44" s="114">
        <v>6.5995420609205198</v>
      </c>
      <c r="Q44" s="114" t="s">
        <v>337</v>
      </c>
      <c r="R44" s="114">
        <v>5.4211659672905004</v>
      </c>
      <c r="S44" s="114">
        <v>5.7549079020590304</v>
      </c>
      <c r="T44" s="114" t="s">
        <v>337</v>
      </c>
      <c r="U44" s="114" t="s">
        <v>337</v>
      </c>
      <c r="V44" s="114">
        <v>5.1113437518242897</v>
      </c>
      <c r="W44" s="114">
        <v>5.1681650766198004</v>
      </c>
      <c r="X44" s="114" t="s">
        <v>337</v>
      </c>
      <c r="Y44" s="114">
        <v>6.4806424346702203</v>
      </c>
      <c r="Z44" s="114">
        <v>5.53929968988969</v>
      </c>
      <c r="AA44" s="114">
        <v>5.5223070608903999</v>
      </c>
      <c r="AB44" s="114" t="s">
        <v>337</v>
      </c>
      <c r="AC44" s="114" t="s">
        <v>337</v>
      </c>
      <c r="AD44" s="114" t="s">
        <v>337</v>
      </c>
      <c r="AE44" s="114">
        <v>5.3903108705451803</v>
      </c>
      <c r="AF44" s="114">
        <v>8.5853009130165194</v>
      </c>
      <c r="AG44" s="114" t="s">
        <v>337</v>
      </c>
      <c r="AH44" s="114" t="s">
        <v>337</v>
      </c>
      <c r="AI44" s="114">
        <v>5.8077652163680904</v>
      </c>
      <c r="AJ44" s="114">
        <v>6.78685834258909</v>
      </c>
      <c r="AK44" s="114">
        <v>6.5695286588705297</v>
      </c>
      <c r="AL44" s="114">
        <v>11.8307271221107</v>
      </c>
      <c r="AM44" s="114">
        <v>12.9244349533256</v>
      </c>
      <c r="AN44" s="114">
        <v>10.280914071679</v>
      </c>
      <c r="AO44" s="114">
        <v>10.234646451463499</v>
      </c>
      <c r="AP44" s="114">
        <v>12.339749269221899</v>
      </c>
      <c r="AQ44" s="114">
        <v>11.437984451822199</v>
      </c>
      <c r="AR44" s="114">
        <v>9.6950294508107007</v>
      </c>
      <c r="AS44" s="114">
        <v>10.878632070833101</v>
      </c>
      <c r="AT44" s="114">
        <v>18.995527312422801</v>
      </c>
      <c r="AU44" s="114">
        <v>23.943613578316501</v>
      </c>
      <c r="AV44" s="114">
        <v>15.948123724528701</v>
      </c>
      <c r="AW44" s="114">
        <v>18.948969136985699</v>
      </c>
      <c r="AX44" s="114">
        <v>25.485220521911799</v>
      </c>
      <c r="AY44" s="114">
        <v>26.314175039552801</v>
      </c>
      <c r="AZ44" s="114">
        <v>24.016558997392099</v>
      </c>
      <c r="BA44" s="114">
        <v>31.732598019868</v>
      </c>
      <c r="BB44" s="114">
        <v>43.014892054591797</v>
      </c>
      <c r="BC44" s="114">
        <v>40.530334149246002</v>
      </c>
      <c r="BD44" s="114">
        <v>38.654115855590497</v>
      </c>
      <c r="BE44" s="114">
        <v>46.569423942332101</v>
      </c>
      <c r="BF44" s="114">
        <v>47.2421864846483</v>
      </c>
      <c r="BG44" s="114">
        <v>64.691170626125597</v>
      </c>
      <c r="BH44" s="114">
        <v>70.290541785656302</v>
      </c>
      <c r="BI44" s="114">
        <v>68.041516204957105</v>
      </c>
      <c r="BJ44" s="114">
        <v>78.017827239104193</v>
      </c>
      <c r="BK44" s="114">
        <v>83.639624919510993</v>
      </c>
      <c r="BL44" s="114">
        <v>82.614708646564296</v>
      </c>
      <c r="BM44" s="114">
        <v>89.370783940138793</v>
      </c>
      <c r="BN44" s="114">
        <v>81.007506548097794</v>
      </c>
      <c r="BO44" s="114">
        <v>86.888318352050902</v>
      </c>
      <c r="BP44" s="114">
        <v>85.711275249816794</v>
      </c>
      <c r="BQ44" s="114">
        <v>78.157620293304205</v>
      </c>
      <c r="BR44" s="114">
        <v>77.911516299047904</v>
      </c>
      <c r="BS44" s="114">
        <v>78.318737819868602</v>
      </c>
      <c r="BT44" s="114">
        <v>75.396724113306405</v>
      </c>
      <c r="BU44" s="114">
        <v>76.090772601676406</v>
      </c>
      <c r="BV44" s="114">
        <v>82.556290368844799</v>
      </c>
      <c r="BW44" s="114">
        <v>94.266767643904103</v>
      </c>
      <c r="BX44" s="114">
        <v>82.253652277395105</v>
      </c>
      <c r="BY44" s="114">
        <v>70.054700831088795</v>
      </c>
      <c r="BZ44" s="114">
        <v>60.493000196766602</v>
      </c>
      <c r="CA44" s="114">
        <v>64.278674834593801</v>
      </c>
      <c r="CB44" s="114">
        <v>74.869252993076699</v>
      </c>
      <c r="CC44" s="114">
        <v>65.114537573422098</v>
      </c>
      <c r="CD44" s="114">
        <v>76.307280633929807</v>
      </c>
      <c r="CE44" s="114">
        <v>77.172937127951798</v>
      </c>
      <c r="CF44" s="114">
        <v>79.243369197292694</v>
      </c>
      <c r="CG44" s="114">
        <v>77.240405199517397</v>
      </c>
      <c r="CH44" s="114">
        <v>78.963275652701796</v>
      </c>
    </row>
    <row r="45" spans="1:86" x14ac:dyDescent="0.35">
      <c r="A45" s="7"/>
      <c r="B45" s="7"/>
      <c r="C45" s="69" t="s">
        <v>116</v>
      </c>
      <c r="D45" s="69" t="s">
        <v>117</v>
      </c>
      <c r="E45" s="114">
        <v>8.9497308013212304</v>
      </c>
      <c r="F45" s="114">
        <v>10.693033788244</v>
      </c>
      <c r="G45" s="114">
        <v>11.2217853700022</v>
      </c>
      <c r="H45" s="114">
        <v>9.99141144168021</v>
      </c>
      <c r="I45" s="114">
        <v>12.284178187501301</v>
      </c>
      <c r="J45" s="114">
        <v>7.4898217630581501</v>
      </c>
      <c r="K45" s="114">
        <v>10.3029156760664</v>
      </c>
      <c r="L45" s="114">
        <v>6.8244241510358998</v>
      </c>
      <c r="M45" s="114" t="s">
        <v>337</v>
      </c>
      <c r="N45" s="114">
        <v>8.2504863105250408</v>
      </c>
      <c r="O45" s="114">
        <v>8.8450115987070905</v>
      </c>
      <c r="P45" s="114">
        <v>8.3338223231917308</v>
      </c>
      <c r="Q45" s="114">
        <v>17.441247237907799</v>
      </c>
      <c r="R45" s="114">
        <v>17.1009651710384</v>
      </c>
      <c r="S45" s="114">
        <v>12.7823214806211</v>
      </c>
      <c r="T45" s="114">
        <v>12.8683587835165</v>
      </c>
      <c r="U45" s="114">
        <v>20.204788696161899</v>
      </c>
      <c r="V45" s="114">
        <v>15.875445991781399</v>
      </c>
      <c r="W45" s="114">
        <v>14.864575356856999</v>
      </c>
      <c r="X45" s="114">
        <v>11.851295249022201</v>
      </c>
      <c r="Y45" s="114">
        <v>7.8997766843064801</v>
      </c>
      <c r="Z45" s="114">
        <v>8.2532829317540397</v>
      </c>
      <c r="AA45" s="114">
        <v>9.7906260134495806</v>
      </c>
      <c r="AB45" s="114">
        <v>12.0228303087546</v>
      </c>
      <c r="AC45" s="114">
        <v>10.611671633084301</v>
      </c>
      <c r="AD45" s="114">
        <v>10.2072931728821</v>
      </c>
      <c r="AE45" s="114">
        <v>11.048484003369801</v>
      </c>
      <c r="AF45" s="114">
        <v>11.173360722148701</v>
      </c>
      <c r="AG45" s="114">
        <v>8.6922121351499797</v>
      </c>
      <c r="AH45" s="114">
        <v>8.2521732952627804</v>
      </c>
      <c r="AI45" s="114">
        <v>9.6720484869699703</v>
      </c>
      <c r="AJ45" s="114">
        <v>9.7846684189153397</v>
      </c>
      <c r="AK45" s="114">
        <v>10.075031066972601</v>
      </c>
      <c r="AL45" s="114">
        <v>5.8671573258874803</v>
      </c>
      <c r="AM45" s="114" t="s">
        <v>337</v>
      </c>
      <c r="AN45" s="114">
        <v>6.7066660684725496</v>
      </c>
      <c r="AO45" s="114">
        <v>5.7918130713902496</v>
      </c>
      <c r="AP45" s="114">
        <v>5.4928239969602801</v>
      </c>
      <c r="AQ45" s="114">
        <v>7.16550495264174</v>
      </c>
      <c r="AR45" s="114">
        <v>7.5400367178804304</v>
      </c>
      <c r="AS45" s="114">
        <v>6.3170816051813103</v>
      </c>
      <c r="AT45" s="114">
        <v>8.2124971329385392</v>
      </c>
      <c r="AU45" s="114">
        <v>10.597731188773601</v>
      </c>
      <c r="AV45" s="114">
        <v>9.0261429726988194</v>
      </c>
      <c r="AW45" s="114">
        <v>7.1946576195955299</v>
      </c>
      <c r="AX45" s="114">
        <v>12.3127219368018</v>
      </c>
      <c r="AY45" s="114">
        <v>12.860382248648</v>
      </c>
      <c r="AZ45" s="114">
        <v>11.9621875606662</v>
      </c>
      <c r="BA45" s="114">
        <v>13.8589964515619</v>
      </c>
      <c r="BB45" s="114">
        <v>13.937926774521801</v>
      </c>
      <c r="BC45" s="114">
        <v>12.9977436730642</v>
      </c>
      <c r="BD45" s="114">
        <v>14.4183889414743</v>
      </c>
      <c r="BE45" s="114">
        <v>13.954990704842601</v>
      </c>
      <c r="BF45" s="114">
        <v>19.3461460805133</v>
      </c>
      <c r="BG45" s="114">
        <v>17.165180402528801</v>
      </c>
      <c r="BH45" s="114">
        <v>15.9475045732199</v>
      </c>
      <c r="BI45" s="114">
        <v>136.87372678375201</v>
      </c>
      <c r="BJ45" s="114">
        <v>182.03473123949101</v>
      </c>
      <c r="BK45" s="114">
        <v>204.42699794244299</v>
      </c>
      <c r="BL45" s="114">
        <v>199.66968943311201</v>
      </c>
      <c r="BM45" s="114">
        <v>176.49716407202499</v>
      </c>
      <c r="BN45" s="114">
        <v>191.123390382976</v>
      </c>
      <c r="BO45" s="114">
        <v>230.762615226663</v>
      </c>
      <c r="BP45" s="114">
        <v>220.51436522057099</v>
      </c>
      <c r="BQ45" s="114">
        <v>197.45678840926701</v>
      </c>
      <c r="BR45" s="114">
        <v>216.145012960109</v>
      </c>
      <c r="BS45" s="114">
        <v>234.270657263787</v>
      </c>
      <c r="BT45" s="114">
        <v>245.00547827489299</v>
      </c>
      <c r="BU45" s="114">
        <v>226.69211852860499</v>
      </c>
      <c r="BV45" s="114">
        <v>236.10945686413999</v>
      </c>
      <c r="BW45" s="114">
        <v>236.40308937591601</v>
      </c>
      <c r="BX45" s="114">
        <v>225.496702733994</v>
      </c>
      <c r="BY45" s="114">
        <v>170.06723029693501</v>
      </c>
      <c r="BZ45" s="114">
        <v>128.63566711968801</v>
      </c>
      <c r="CA45" s="114">
        <v>117.40278451250499</v>
      </c>
      <c r="CB45" s="114">
        <v>100.029983911839</v>
      </c>
      <c r="CC45" s="114">
        <v>90.210035176581499</v>
      </c>
      <c r="CD45" s="114">
        <v>99.785427283400793</v>
      </c>
      <c r="CE45" s="114">
        <v>99.005770235616396</v>
      </c>
      <c r="CF45" s="114">
        <v>92.156017580044306</v>
      </c>
      <c r="CG45" s="114">
        <v>90.907079090860805</v>
      </c>
      <c r="CH45" s="114">
        <v>103.585688631984</v>
      </c>
    </row>
    <row r="46" spans="1:86" x14ac:dyDescent="0.35">
      <c r="A46" s="7"/>
      <c r="B46" s="7"/>
      <c r="C46" s="69" t="s">
        <v>118</v>
      </c>
      <c r="D46" s="69" t="s">
        <v>119</v>
      </c>
      <c r="E46" s="114" t="s">
        <v>337</v>
      </c>
      <c r="F46" s="114" t="s">
        <v>337</v>
      </c>
      <c r="G46" s="114" t="s">
        <v>337</v>
      </c>
      <c r="H46" s="114" t="s">
        <v>337</v>
      </c>
      <c r="I46" s="114" t="s">
        <v>337</v>
      </c>
      <c r="J46" s="114" t="s">
        <v>337</v>
      </c>
      <c r="K46" s="114" t="s">
        <v>337</v>
      </c>
      <c r="L46" s="114" t="s">
        <v>337</v>
      </c>
      <c r="M46" s="114" t="s">
        <v>337</v>
      </c>
      <c r="N46" s="114" t="s">
        <v>337</v>
      </c>
      <c r="O46" s="114" t="s">
        <v>337</v>
      </c>
      <c r="P46" s="114" t="s">
        <v>337</v>
      </c>
      <c r="Q46" s="114" t="s">
        <v>337</v>
      </c>
      <c r="R46" s="114" t="s">
        <v>337</v>
      </c>
      <c r="S46" s="114" t="s">
        <v>337</v>
      </c>
      <c r="T46" s="114" t="s">
        <v>337</v>
      </c>
      <c r="U46" s="114" t="s">
        <v>337</v>
      </c>
      <c r="V46" s="114" t="s">
        <v>337</v>
      </c>
      <c r="W46" s="114" t="s">
        <v>337</v>
      </c>
      <c r="X46" s="114" t="s">
        <v>337</v>
      </c>
      <c r="Y46" s="114" t="s">
        <v>337</v>
      </c>
      <c r="Z46" s="114" t="s">
        <v>337</v>
      </c>
      <c r="AA46" s="114" t="s">
        <v>337</v>
      </c>
      <c r="AB46" s="114" t="s">
        <v>337</v>
      </c>
      <c r="AC46" s="114" t="s">
        <v>337</v>
      </c>
      <c r="AD46" s="114" t="s">
        <v>337</v>
      </c>
      <c r="AE46" s="114" t="s">
        <v>337</v>
      </c>
      <c r="AF46" s="114" t="s">
        <v>337</v>
      </c>
      <c r="AG46" s="114" t="s">
        <v>337</v>
      </c>
      <c r="AH46" s="114" t="s">
        <v>337</v>
      </c>
      <c r="AI46" s="114" t="s">
        <v>337</v>
      </c>
      <c r="AJ46" s="114" t="s">
        <v>337</v>
      </c>
      <c r="AK46" s="114" t="s">
        <v>337</v>
      </c>
      <c r="AL46" s="114" t="s">
        <v>337</v>
      </c>
      <c r="AM46" s="114" t="s">
        <v>337</v>
      </c>
      <c r="AN46" s="114" t="s">
        <v>337</v>
      </c>
      <c r="AO46" s="114" t="s">
        <v>337</v>
      </c>
      <c r="AP46" s="114" t="s">
        <v>337</v>
      </c>
      <c r="AQ46" s="114" t="s">
        <v>337</v>
      </c>
      <c r="AR46" s="114" t="s">
        <v>337</v>
      </c>
      <c r="AS46" s="114" t="s">
        <v>337</v>
      </c>
      <c r="AT46" s="114" t="s">
        <v>337</v>
      </c>
      <c r="AU46" s="114" t="s">
        <v>337</v>
      </c>
      <c r="AV46" s="114" t="s">
        <v>337</v>
      </c>
      <c r="AW46" s="114" t="s">
        <v>337</v>
      </c>
      <c r="AX46" s="114" t="s">
        <v>337</v>
      </c>
      <c r="AY46" s="114" t="s">
        <v>337</v>
      </c>
      <c r="AZ46" s="114" t="s">
        <v>337</v>
      </c>
      <c r="BA46" s="114" t="s">
        <v>337</v>
      </c>
      <c r="BB46" s="114" t="s">
        <v>337</v>
      </c>
      <c r="BC46" s="114" t="s">
        <v>337</v>
      </c>
      <c r="BD46" s="114" t="s">
        <v>337</v>
      </c>
      <c r="BE46" s="114" t="s">
        <v>337</v>
      </c>
      <c r="BF46" s="114" t="s">
        <v>337</v>
      </c>
      <c r="BG46" s="114" t="s">
        <v>337</v>
      </c>
      <c r="BH46" s="114" t="s">
        <v>337</v>
      </c>
      <c r="BI46" s="114" t="s">
        <v>337</v>
      </c>
      <c r="BJ46" s="114" t="s">
        <v>337</v>
      </c>
      <c r="BK46" s="114" t="s">
        <v>337</v>
      </c>
      <c r="BL46" s="114" t="s">
        <v>337</v>
      </c>
      <c r="BM46" s="114" t="s">
        <v>337</v>
      </c>
      <c r="BN46" s="114" t="s">
        <v>337</v>
      </c>
      <c r="BO46" s="114" t="s">
        <v>337</v>
      </c>
      <c r="BP46" s="114" t="s">
        <v>337</v>
      </c>
      <c r="BQ46" s="114" t="s">
        <v>337</v>
      </c>
      <c r="BR46" s="114" t="s">
        <v>337</v>
      </c>
      <c r="BS46" s="114" t="s">
        <v>337</v>
      </c>
      <c r="BT46" s="114" t="s">
        <v>337</v>
      </c>
      <c r="BU46" s="114" t="s">
        <v>337</v>
      </c>
      <c r="BV46" s="114" t="s">
        <v>337</v>
      </c>
      <c r="BW46" s="114" t="s">
        <v>337</v>
      </c>
      <c r="BX46" s="114" t="s">
        <v>337</v>
      </c>
      <c r="BY46" s="114" t="s">
        <v>337</v>
      </c>
      <c r="BZ46" s="114" t="s">
        <v>337</v>
      </c>
      <c r="CA46" s="114" t="s">
        <v>337</v>
      </c>
      <c r="CB46" s="114" t="s">
        <v>337</v>
      </c>
      <c r="CC46" s="114" t="s">
        <v>337</v>
      </c>
      <c r="CD46" s="114" t="s">
        <v>337</v>
      </c>
      <c r="CE46" s="114" t="s">
        <v>337</v>
      </c>
      <c r="CF46" s="114" t="s">
        <v>337</v>
      </c>
      <c r="CG46" s="114" t="s">
        <v>337</v>
      </c>
      <c r="CH46" s="114" t="s">
        <v>337</v>
      </c>
    </row>
    <row r="47" spans="1:86" x14ac:dyDescent="0.35">
      <c r="C47" s="71" t="s">
        <v>120</v>
      </c>
      <c r="D47" s="71" t="s">
        <v>120</v>
      </c>
      <c r="E47" s="115">
        <v>656.83976742753714</v>
      </c>
      <c r="F47" s="115">
        <v>617.79547436351618</v>
      </c>
      <c r="G47" s="115">
        <v>605.00197548110248</v>
      </c>
      <c r="H47" s="115">
        <v>608.95827738005119</v>
      </c>
      <c r="I47" s="115">
        <v>588.5030655074886</v>
      </c>
      <c r="J47" s="115">
        <v>591.65234754598646</v>
      </c>
      <c r="K47" s="115">
        <v>601.34099206754593</v>
      </c>
      <c r="L47" s="115">
        <v>658.64188314256967</v>
      </c>
      <c r="M47" s="115">
        <v>675.82120185477288</v>
      </c>
      <c r="N47" s="115">
        <v>712.18455836269777</v>
      </c>
      <c r="O47" s="115">
        <v>684.500632325634</v>
      </c>
      <c r="P47" s="115">
        <v>664.62419361821367</v>
      </c>
      <c r="Q47" s="115">
        <v>681.28785712415765</v>
      </c>
      <c r="R47" s="115">
        <v>726.97592741343828</v>
      </c>
      <c r="S47" s="115">
        <v>646.07105712267196</v>
      </c>
      <c r="T47" s="115">
        <v>578.65770043990926</v>
      </c>
      <c r="U47" s="115">
        <v>539.48264382801892</v>
      </c>
      <c r="V47" s="115">
        <v>448.16200009456912</v>
      </c>
      <c r="W47" s="115">
        <v>553.7735018020353</v>
      </c>
      <c r="X47" s="115">
        <v>545.5006208259249</v>
      </c>
      <c r="Y47" s="115">
        <v>589.97108909829512</v>
      </c>
      <c r="Z47" s="115">
        <v>649.17564356946684</v>
      </c>
      <c r="AA47" s="115">
        <v>721.28638598846203</v>
      </c>
      <c r="AB47" s="115">
        <v>791.55747143643623</v>
      </c>
      <c r="AC47" s="115">
        <v>747.62771667976267</v>
      </c>
      <c r="AD47" s="115">
        <v>704.00747432767912</v>
      </c>
      <c r="AE47" s="115">
        <v>640.53641761113147</v>
      </c>
      <c r="AF47" s="115">
        <v>555.08815408444741</v>
      </c>
      <c r="AG47" s="115">
        <v>546.02933729843789</v>
      </c>
      <c r="AH47" s="115">
        <v>496.25565099749934</v>
      </c>
      <c r="AI47" s="115">
        <v>490.62091577488388</v>
      </c>
      <c r="AJ47" s="115">
        <v>499.65476129268109</v>
      </c>
      <c r="AK47" s="115">
        <v>519.91290596817885</v>
      </c>
      <c r="AL47" s="115">
        <v>542.11614644683573</v>
      </c>
      <c r="AM47" s="115">
        <v>602.76706649417622</v>
      </c>
      <c r="AN47" s="115">
        <v>662.37665367058332</v>
      </c>
      <c r="AO47" s="115">
        <v>645.47964526741032</v>
      </c>
      <c r="AP47" s="115">
        <v>610.80081808435671</v>
      </c>
      <c r="AQ47" s="115">
        <v>536.63924130859812</v>
      </c>
      <c r="AR47" s="115">
        <v>546.57853609080212</v>
      </c>
      <c r="AS47" s="115">
        <v>634.00586186057751</v>
      </c>
      <c r="AT47" s="115">
        <v>663.00210334486655</v>
      </c>
      <c r="AU47" s="115">
        <v>645.02386049510744</v>
      </c>
      <c r="AV47" s="115">
        <v>599.11258551861897</v>
      </c>
      <c r="AW47" s="115">
        <v>612.8982611872284</v>
      </c>
      <c r="AX47" s="115">
        <v>666.44697615649784</v>
      </c>
      <c r="AY47" s="115">
        <v>737.23623173859528</v>
      </c>
      <c r="AZ47" s="115">
        <v>762.27879617494898</v>
      </c>
      <c r="BA47" s="115">
        <v>782.04195217332244</v>
      </c>
      <c r="BB47" s="115">
        <v>884.04877096422979</v>
      </c>
      <c r="BC47" s="115">
        <v>881.72763466680806</v>
      </c>
      <c r="BD47" s="115">
        <v>1017.2724672266537</v>
      </c>
      <c r="BE47" s="115">
        <v>1048.9809983613877</v>
      </c>
      <c r="BF47" s="115">
        <v>1038.1869888566944</v>
      </c>
      <c r="BG47" s="115">
        <v>1064.6535528903635</v>
      </c>
      <c r="BH47" s="115">
        <v>1084.2639666289415</v>
      </c>
      <c r="BI47" s="115">
        <v>1210.2448919969347</v>
      </c>
      <c r="BJ47" s="115">
        <v>1202.0840910294949</v>
      </c>
      <c r="BK47" s="115">
        <v>1169.4247125037652</v>
      </c>
      <c r="BL47" s="115">
        <v>1110.5786259701024</v>
      </c>
      <c r="BM47" s="115">
        <v>1003.7269712937108</v>
      </c>
      <c r="BN47" s="115">
        <v>667.40185182441621</v>
      </c>
      <c r="BO47" s="115">
        <v>966.12971799612831</v>
      </c>
      <c r="BP47" s="115">
        <v>967.96538565559024</v>
      </c>
      <c r="BQ47" s="115">
        <v>1018.0084539054099</v>
      </c>
      <c r="BR47" s="115">
        <v>1037.8316575735939</v>
      </c>
      <c r="BS47" s="115">
        <v>1093.7090444039488</v>
      </c>
      <c r="BT47" s="115">
        <v>1137.6620236714114</v>
      </c>
      <c r="BU47" s="115">
        <v>1043.6986371313239</v>
      </c>
      <c r="BV47" s="115">
        <v>1182.72910136275</v>
      </c>
      <c r="BW47" s="115">
        <v>1181.9400128615289</v>
      </c>
      <c r="BX47" s="115">
        <v>1180.1384256577594</v>
      </c>
      <c r="BY47" s="115">
        <v>1115.2960698572481</v>
      </c>
      <c r="BZ47" s="115">
        <v>1043.6986371313239</v>
      </c>
      <c r="CA47" s="115">
        <v>999.34612116594315</v>
      </c>
      <c r="CB47" s="115">
        <v>954.0975921188633</v>
      </c>
      <c r="CC47" s="115">
        <v>923.20269543866345</v>
      </c>
      <c r="CD47" s="115">
        <v>884.40544136911194</v>
      </c>
      <c r="CE47" s="115">
        <v>845.19059976231563</v>
      </c>
      <c r="CF47" s="115">
        <v>846.31024134833331</v>
      </c>
      <c r="CG47" s="115">
        <v>805.48130822051996</v>
      </c>
      <c r="CH47" s="115">
        <v>770.71854446642487</v>
      </c>
    </row>
    <row r="48" spans="1:86"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35">
      <c r="C73" s="4"/>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row>
    <row r="79" spans="1:79" s="83" customFormat="1" x14ac:dyDescent="0.35">
      <c r="A79" s="87"/>
      <c r="B79" s="87"/>
    </row>
    <row r="80" spans="1:79" s="101" customFormat="1" hidden="1" x14ac:dyDescent="0.35"/>
    <row r="81" spans="1:81" s="83" customFormat="1" hidden="1" x14ac:dyDescent="0.35">
      <c r="A81" s="87"/>
      <c r="B81" s="87"/>
    </row>
    <row r="82" spans="1: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1: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1:81" hidden="1" x14ac:dyDescent="0.35">
      <c r="E84" s="13" t="str">
        <f>IF(E33&gt;0,IF(E33&lt;5,"secret",""),"")</f>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1: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1: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1: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1: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1: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1: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1: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1: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1: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1: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1: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1: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5" customFormat="1" hidden="1" x14ac:dyDescent="0.35">
      <c r="A98" s="100"/>
      <c r="B98" s="100"/>
      <c r="E98" s="85" t="str">
        <f>IF(E47&gt;0,IF(E47&lt;5,"secret",""),"")</f>
        <v/>
      </c>
      <c r="F98" s="85" t="str">
        <f t="shared" si="6"/>
        <v/>
      </c>
      <c r="G98" s="85" t="str">
        <f t="shared" si="6"/>
        <v/>
      </c>
      <c r="H98" s="85" t="str">
        <f t="shared" si="6"/>
        <v/>
      </c>
      <c r="I98" s="85" t="str">
        <f t="shared" si="6"/>
        <v/>
      </c>
      <c r="J98" s="85" t="str">
        <f t="shared" si="6"/>
        <v/>
      </c>
      <c r="K98" s="85" t="str">
        <f t="shared" si="6"/>
        <v/>
      </c>
      <c r="L98" s="85" t="str">
        <f t="shared" si="6"/>
        <v/>
      </c>
      <c r="M98" s="85" t="str">
        <f t="shared" si="6"/>
        <v/>
      </c>
      <c r="N98" s="85" t="str">
        <f t="shared" si="6"/>
        <v/>
      </c>
      <c r="O98" s="85" t="str">
        <f>IF(O47&gt;0,IF(O47&lt;5,"secret",""),"")</f>
        <v/>
      </c>
      <c r="P98" s="85" t="str">
        <f t="shared" si="6"/>
        <v/>
      </c>
      <c r="Q98" s="85" t="str">
        <f t="shared" si="6"/>
        <v/>
      </c>
      <c r="R98" s="85" t="str">
        <f t="shared" si="6"/>
        <v/>
      </c>
      <c r="S98" s="85" t="str">
        <f t="shared" si="6"/>
        <v/>
      </c>
      <c r="T98" s="85" t="str">
        <f t="shared" si="6"/>
        <v/>
      </c>
      <c r="U98" s="85" t="str">
        <f t="shared" ref="U98:CC98" si="13">IF(U47&gt;0,IF(U47&lt;5,"secret",""),"")</f>
        <v/>
      </c>
      <c r="V98" s="85" t="str">
        <f t="shared" si="13"/>
        <v/>
      </c>
      <c r="W98" s="85" t="str">
        <f t="shared" si="13"/>
        <v/>
      </c>
      <c r="X98" s="85" t="str">
        <f t="shared" si="13"/>
        <v/>
      </c>
      <c r="Y98" s="85" t="str">
        <f t="shared" si="13"/>
        <v/>
      </c>
      <c r="Z98" s="85" t="str">
        <f t="shared" si="13"/>
        <v/>
      </c>
      <c r="AA98" s="85" t="str">
        <f t="shared" si="13"/>
        <v/>
      </c>
      <c r="AB98" s="85" t="str">
        <f t="shared" si="13"/>
        <v/>
      </c>
      <c r="AC98" s="85" t="str">
        <f t="shared" si="13"/>
        <v/>
      </c>
      <c r="AD98" s="85" t="str">
        <f t="shared" si="13"/>
        <v/>
      </c>
      <c r="AE98" s="85" t="str">
        <f t="shared" si="13"/>
        <v/>
      </c>
      <c r="AF98" s="85" t="str">
        <f t="shared" si="13"/>
        <v/>
      </c>
      <c r="AG98" s="85" t="str">
        <f t="shared" si="13"/>
        <v/>
      </c>
      <c r="AH98" s="85" t="str">
        <f t="shared" si="13"/>
        <v/>
      </c>
      <c r="AI98" s="85" t="str">
        <f t="shared" si="13"/>
        <v/>
      </c>
      <c r="AJ98" s="85" t="str">
        <f t="shared" si="13"/>
        <v/>
      </c>
      <c r="AK98" s="85" t="str">
        <f t="shared" si="13"/>
        <v/>
      </c>
      <c r="AL98" s="85" t="str">
        <f t="shared" si="13"/>
        <v/>
      </c>
      <c r="AM98" s="85" t="str">
        <f t="shared" si="13"/>
        <v/>
      </c>
      <c r="AN98" s="85" t="str">
        <f t="shared" si="13"/>
        <v/>
      </c>
      <c r="AO98" s="85" t="str">
        <f t="shared" si="13"/>
        <v/>
      </c>
      <c r="AP98" s="85" t="str">
        <f t="shared" si="13"/>
        <v/>
      </c>
      <c r="AQ98" s="85" t="str">
        <f t="shared" si="13"/>
        <v/>
      </c>
      <c r="AR98" s="85" t="str">
        <f t="shared" si="13"/>
        <v/>
      </c>
      <c r="AS98" s="85" t="str">
        <f t="shared" si="13"/>
        <v/>
      </c>
      <c r="AT98" s="85" t="str">
        <f t="shared" si="13"/>
        <v/>
      </c>
      <c r="AU98" s="85" t="str">
        <f t="shared" si="13"/>
        <v/>
      </c>
      <c r="AV98" s="85" t="str">
        <f t="shared" si="13"/>
        <v/>
      </c>
      <c r="AW98" s="85" t="str">
        <f t="shared" si="13"/>
        <v/>
      </c>
      <c r="AX98" s="85" t="str">
        <f t="shared" si="13"/>
        <v/>
      </c>
      <c r="AY98" s="85" t="str">
        <f t="shared" si="13"/>
        <v/>
      </c>
      <c r="AZ98" s="85" t="str">
        <f t="shared" si="13"/>
        <v/>
      </c>
      <c r="BA98" s="85" t="str">
        <f t="shared" si="13"/>
        <v/>
      </c>
      <c r="BB98" s="85" t="str">
        <f t="shared" si="13"/>
        <v/>
      </c>
      <c r="BC98" s="85" t="str">
        <f t="shared" si="13"/>
        <v/>
      </c>
      <c r="BD98" s="85" t="str">
        <f t="shared" si="13"/>
        <v/>
      </c>
      <c r="BE98" s="85" t="str">
        <f t="shared" si="13"/>
        <v/>
      </c>
      <c r="BF98" s="85" t="str">
        <f t="shared" si="13"/>
        <v/>
      </c>
      <c r="BG98" s="85" t="str">
        <f t="shared" si="13"/>
        <v/>
      </c>
      <c r="BH98" s="85" t="str">
        <f t="shared" si="13"/>
        <v/>
      </c>
      <c r="BI98" s="85" t="str">
        <f t="shared" si="13"/>
        <v/>
      </c>
      <c r="BJ98" s="85" t="str">
        <f t="shared" si="13"/>
        <v/>
      </c>
      <c r="BK98" s="85" t="str">
        <f t="shared" si="13"/>
        <v/>
      </c>
      <c r="BL98" s="85" t="str">
        <f t="shared" si="13"/>
        <v/>
      </c>
      <c r="BM98" s="85" t="str">
        <f t="shared" si="13"/>
        <v/>
      </c>
      <c r="BN98" s="85" t="str">
        <f t="shared" si="13"/>
        <v/>
      </c>
      <c r="BO98" s="85" t="str">
        <f t="shared" si="13"/>
        <v/>
      </c>
      <c r="BP98" s="85" t="str">
        <f t="shared" si="13"/>
        <v/>
      </c>
      <c r="BQ98" s="85" t="str">
        <f t="shared" si="13"/>
        <v/>
      </c>
      <c r="BR98" s="85" t="str">
        <f t="shared" si="13"/>
        <v/>
      </c>
      <c r="BS98" s="85" t="str">
        <f t="shared" si="13"/>
        <v/>
      </c>
      <c r="BT98" s="85" t="str">
        <f t="shared" si="13"/>
        <v/>
      </c>
      <c r="BU98" s="85" t="str">
        <f t="shared" si="13"/>
        <v/>
      </c>
      <c r="BV98" s="85" t="str">
        <f t="shared" si="13"/>
        <v/>
      </c>
      <c r="BW98" s="85" t="str">
        <f t="shared" si="13"/>
        <v/>
      </c>
      <c r="BX98" s="85" t="str">
        <f t="shared" si="13"/>
        <v/>
      </c>
      <c r="BY98" s="85" t="str">
        <f t="shared" si="13"/>
        <v/>
      </c>
      <c r="BZ98" s="85" t="str">
        <f t="shared" si="13"/>
        <v/>
      </c>
      <c r="CA98" s="85" t="str">
        <f t="shared" si="13"/>
        <v/>
      </c>
      <c r="CB98" s="85" t="str">
        <f t="shared" si="13"/>
        <v/>
      </c>
      <c r="CC98" s="85" t="str">
        <f t="shared" si="13"/>
        <v/>
      </c>
    </row>
  </sheetData>
  <mergeCells count="1">
    <mergeCell ref="C2:G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O98"/>
  <sheetViews>
    <sheetView zoomScaleNormal="100" workbookViewId="0">
      <selection activeCell="A80" sqref="A80:XFD98"/>
    </sheetView>
  </sheetViews>
  <sheetFormatPr baseColWidth="10" defaultColWidth="10.81640625" defaultRowHeight="14.5" x14ac:dyDescent="0.35"/>
  <cols>
    <col min="1" max="1" width="5.08984375" style="76" customWidth="1"/>
    <col min="2" max="2" width="8.6328125" style="76" customWidth="1"/>
    <col min="3" max="3" width="10.81640625" style="13"/>
    <col min="4" max="4" width="93" style="13" customWidth="1"/>
    <col min="5" max="16384" width="10.81640625" style="13"/>
  </cols>
  <sheetData>
    <row r="1" spans="1:79" ht="28.5" x14ac:dyDescent="0.65">
      <c r="A1" s="76" t="s">
        <v>130</v>
      </c>
      <c r="C1" s="73" t="s">
        <v>131</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333</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272</v>
      </c>
      <c r="B5" s="76" t="s">
        <v>273</v>
      </c>
      <c r="C5" s="52"/>
      <c r="D5" s="53"/>
      <c r="E5" s="54"/>
      <c r="F5" s="54"/>
      <c r="G5" s="54"/>
      <c r="H5" s="54"/>
      <c r="I5" s="91">
        <v>2024</v>
      </c>
      <c r="J5" s="91">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47.34</v>
      </c>
      <c r="J6" s="84">
        <v>49.58</v>
      </c>
      <c r="K6" s="61">
        <v>4.731727925644269E-2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981.98</v>
      </c>
      <c r="J7" s="84">
        <v>1045.32</v>
      </c>
      <c r="K7" s="61">
        <v>6.4502332023055331E-2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228.73</v>
      </c>
      <c r="J9" s="84">
        <v>210.76</v>
      </c>
      <c r="K9" s="61">
        <v>-7.8564246054299791E-2</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61.68</v>
      </c>
      <c r="J10" s="84">
        <v>93.55</v>
      </c>
      <c r="K10" s="61">
        <v>0.51669909208819709</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1501.34</v>
      </c>
      <c r="J11" s="84">
        <v>1569.38</v>
      </c>
      <c r="K11" s="61">
        <v>4.5319514566986907E-2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246.44</v>
      </c>
      <c r="J12" s="84">
        <v>235.68</v>
      </c>
      <c r="K12" s="61">
        <v>-4.3661743223502691E-2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929.22</v>
      </c>
      <c r="J13" s="84">
        <v>859.73</v>
      </c>
      <c r="K13" s="61">
        <v>-7.4783151460364627E-2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621.69000000000005</v>
      </c>
      <c r="J14" s="84">
        <v>540.73</v>
      </c>
      <c r="K14" s="61">
        <v>-0.13022567517573069</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1134.45</v>
      </c>
      <c r="J15" s="84">
        <v>913.29</v>
      </c>
      <c r="K15" s="61">
        <v>-0.19494909427475871</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96.97</v>
      </c>
      <c r="J16" s="84">
        <v>88.09</v>
      </c>
      <c r="K16" s="61">
        <v>-9.1574713829019272E-2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v>18.79</v>
      </c>
      <c r="J17" s="84">
        <v>17.059999999999999</v>
      </c>
      <c r="K17" s="61">
        <v>-9.207025013304948E-2</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v>73.27</v>
      </c>
      <c r="J18" s="84">
        <v>62.59</v>
      </c>
      <c r="K18" s="61">
        <v>-0.14576224921523129</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v>8.16</v>
      </c>
      <c r="J19" s="84" t="s">
        <v>337</v>
      </c>
      <c r="K19" s="61" t="s">
        <v>265</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824.57</v>
      </c>
      <c r="J20" s="84">
        <v>720.01</v>
      </c>
      <c r="K20" s="61">
        <v>-0.12680548649599188</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405.8</v>
      </c>
      <c r="J21" s="84">
        <v>410.06</v>
      </c>
      <c r="K21" s="61">
        <v>1.0497782158698898E-2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24.26</v>
      </c>
      <c r="J22" s="84">
        <v>27.65</v>
      </c>
      <c r="K22" s="61">
        <v>0.1397361912613353</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7204.6900000000005</v>
      </c>
      <c r="J23" s="65">
        <v>6847.2500000000009</v>
      </c>
      <c r="K23" s="66">
        <v>-4.9612127655735305E-2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130</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2025-T1</v>
      </c>
      <c r="CH29" s="76" t="str">
        <f t="shared" si="3"/>
        <v>2025-T2</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335</v>
      </c>
    </row>
    <row r="31" spans="1:93" x14ac:dyDescent="0.35">
      <c r="A31" s="7"/>
      <c r="B31" s="7"/>
      <c r="C31" s="69" t="s">
        <v>94</v>
      </c>
      <c r="D31" s="69" t="s">
        <v>95</v>
      </c>
      <c r="E31" s="114">
        <v>26.2206573873009</v>
      </c>
      <c r="F31" s="114">
        <v>26.514847201892401</v>
      </c>
      <c r="G31" s="114">
        <v>36.980784401773803</v>
      </c>
      <c r="H31" s="114">
        <v>38.828442778844497</v>
      </c>
      <c r="I31" s="114">
        <v>47.326366788568201</v>
      </c>
      <c r="J31" s="114">
        <v>24.946563258353599</v>
      </c>
      <c r="K31" s="114">
        <v>28.106165102749799</v>
      </c>
      <c r="L31" s="114">
        <v>23.499298501827202</v>
      </c>
      <c r="M31" s="114">
        <v>49.583527673372899</v>
      </c>
      <c r="N31" s="114">
        <v>60.562480170405102</v>
      </c>
      <c r="O31" s="114">
        <v>54.291078190638302</v>
      </c>
      <c r="P31" s="114">
        <v>41.1921041036886</v>
      </c>
      <c r="Q31" s="114">
        <v>55.547820898700898</v>
      </c>
      <c r="R31" s="114">
        <v>53.388669346887703</v>
      </c>
      <c r="S31" s="114">
        <v>61.8860391320828</v>
      </c>
      <c r="T31" s="114">
        <v>94.783089850754806</v>
      </c>
      <c r="U31" s="114">
        <v>88.272275795822097</v>
      </c>
      <c r="V31" s="114">
        <v>88.436518347826194</v>
      </c>
      <c r="W31" s="114">
        <v>81.681422348090706</v>
      </c>
      <c r="X31" s="114">
        <v>52.9806577912805</v>
      </c>
      <c r="Y31" s="114">
        <v>65.208092354070402</v>
      </c>
      <c r="Z31" s="114">
        <v>68.026507095697397</v>
      </c>
      <c r="AA31" s="114">
        <v>44.688824390910597</v>
      </c>
      <c r="AB31" s="114">
        <v>52.395086584186799</v>
      </c>
      <c r="AC31" s="114">
        <v>43.771867722264403</v>
      </c>
      <c r="AD31" s="114">
        <v>49.360946093588197</v>
      </c>
      <c r="AE31" s="114">
        <v>54.947958735383303</v>
      </c>
      <c r="AF31" s="114">
        <v>51.344454182143402</v>
      </c>
      <c r="AG31" s="114">
        <v>40.0458732482305</v>
      </c>
      <c r="AH31" s="114">
        <v>34.520354274312503</v>
      </c>
      <c r="AI31" s="114">
        <v>45.064027611439101</v>
      </c>
      <c r="AJ31" s="114">
        <v>40.074226355000803</v>
      </c>
      <c r="AK31" s="114">
        <v>35.518692193145299</v>
      </c>
      <c r="AL31" s="114">
        <v>29.786273734977598</v>
      </c>
      <c r="AM31" s="114">
        <v>28.455631287489801</v>
      </c>
      <c r="AN31" s="114">
        <v>39.4573168344591</v>
      </c>
      <c r="AO31" s="114">
        <v>54.790312548986002</v>
      </c>
      <c r="AP31" s="114">
        <v>59.909861262593999</v>
      </c>
      <c r="AQ31" s="114">
        <v>54.615345410281698</v>
      </c>
      <c r="AR31" s="114">
        <v>45.195689317532199</v>
      </c>
      <c r="AS31" s="114">
        <v>39.969696030224199</v>
      </c>
      <c r="AT31" s="114">
        <v>40.587118293264197</v>
      </c>
      <c r="AU31" s="114">
        <v>39.623884416248004</v>
      </c>
      <c r="AV31" s="114">
        <v>34.844781638657302</v>
      </c>
      <c r="AW31" s="114">
        <v>42.044925106662198</v>
      </c>
      <c r="AX31" s="114">
        <v>47.545401898758001</v>
      </c>
      <c r="AY31" s="114">
        <v>51.128221514302098</v>
      </c>
      <c r="AZ31" s="114">
        <v>64.669533949842005</v>
      </c>
      <c r="BA31" s="114">
        <v>52.0379898634596</v>
      </c>
      <c r="BB31" s="114">
        <v>50.461096596405902</v>
      </c>
      <c r="BC31" s="114">
        <v>67.746823755692901</v>
      </c>
      <c r="BD31" s="114">
        <v>75.374420707726102</v>
      </c>
      <c r="BE31" s="114">
        <v>78.549868183427606</v>
      </c>
      <c r="BF31" s="114">
        <v>65.672862591894699</v>
      </c>
      <c r="BG31" s="114">
        <v>55.5558194629767</v>
      </c>
      <c r="BH31" s="114">
        <v>61.767199442842298</v>
      </c>
      <c r="BI31" s="114">
        <v>54.685347994694197</v>
      </c>
      <c r="BJ31" s="114">
        <v>56.0782646743328</v>
      </c>
      <c r="BK31" s="114">
        <v>58.594502214243199</v>
      </c>
      <c r="BL31" s="114">
        <v>75.578760186821199</v>
      </c>
      <c r="BM31" s="114">
        <v>85.693011567018601</v>
      </c>
      <c r="BN31" s="114">
        <v>81.288460814464301</v>
      </c>
      <c r="BO31" s="114">
        <v>83.481935385952198</v>
      </c>
      <c r="BP31" s="114">
        <v>80.067639820527802</v>
      </c>
      <c r="BQ31" s="114">
        <v>90.048863156251002</v>
      </c>
      <c r="BR31" s="114">
        <v>91.009443727657896</v>
      </c>
      <c r="BS31" s="114">
        <v>73.875061871466201</v>
      </c>
      <c r="BT31" s="114">
        <v>87.054804434278097</v>
      </c>
      <c r="BU31" s="114">
        <v>70.580017901452806</v>
      </c>
      <c r="BV31" s="114">
        <v>62.734303273829802</v>
      </c>
      <c r="BW31" s="114">
        <v>50.432763372388102</v>
      </c>
      <c r="BX31" s="114">
        <v>50.057607019192403</v>
      </c>
      <c r="BY31" s="114">
        <v>43.144437427109601</v>
      </c>
      <c r="BZ31" s="114">
        <v>53.197974541967397</v>
      </c>
      <c r="CA31" s="114">
        <v>67.1216772443465</v>
      </c>
      <c r="CB31" s="114">
        <v>55.376564831372399</v>
      </c>
      <c r="CC31" s="114">
        <v>56.226740920194999</v>
      </c>
      <c r="CD31" s="114">
        <v>52.8664864745625</v>
      </c>
      <c r="CE31" s="114">
        <v>52.6141021727477</v>
      </c>
      <c r="CF31" s="114">
        <v>67.4148982675963</v>
      </c>
      <c r="CG31" s="114">
        <v>65.257201944765697</v>
      </c>
      <c r="CH31" s="114">
        <v>50.260903563385398</v>
      </c>
    </row>
    <row r="32" spans="1:93" x14ac:dyDescent="0.35">
      <c r="A32" s="7"/>
      <c r="B32" s="7"/>
      <c r="C32" s="69" t="s">
        <v>96</v>
      </c>
      <c r="D32" s="69" t="s">
        <v>97</v>
      </c>
      <c r="E32" s="114">
        <v>527.94108167171999</v>
      </c>
      <c r="F32" s="114">
        <v>519.889289915375</v>
      </c>
      <c r="G32" s="114">
        <v>487.38845688481399</v>
      </c>
      <c r="H32" s="114">
        <v>476.53169994583499</v>
      </c>
      <c r="I32" s="114">
        <v>443.18203234658898</v>
      </c>
      <c r="J32" s="114">
        <v>480.68940707127098</v>
      </c>
      <c r="K32" s="114">
        <v>473.81720098795302</v>
      </c>
      <c r="L32" s="114">
        <v>559.26469793304204</v>
      </c>
      <c r="M32" s="114">
        <v>679.41469102802398</v>
      </c>
      <c r="N32" s="114">
        <v>680.37933329176201</v>
      </c>
      <c r="O32" s="114">
        <v>663.87479042280404</v>
      </c>
      <c r="P32" s="114">
        <v>718.25801699913495</v>
      </c>
      <c r="Q32" s="114">
        <v>639.54077627264303</v>
      </c>
      <c r="R32" s="114">
        <v>628.70354193122898</v>
      </c>
      <c r="S32" s="114">
        <v>664.21811456098499</v>
      </c>
      <c r="T32" s="114">
        <v>550.66270031418503</v>
      </c>
      <c r="U32" s="114">
        <v>541.43411325313195</v>
      </c>
      <c r="V32" s="114">
        <v>643.19275437669</v>
      </c>
      <c r="W32" s="114">
        <v>647.57993197627695</v>
      </c>
      <c r="X32" s="114">
        <v>679.91111546750199</v>
      </c>
      <c r="Y32" s="114">
        <v>653.21433581962299</v>
      </c>
      <c r="Z32" s="114">
        <v>645.49385589035705</v>
      </c>
      <c r="AA32" s="114">
        <v>660.58354099736005</v>
      </c>
      <c r="AB32" s="114">
        <v>730.24546928065195</v>
      </c>
      <c r="AC32" s="114">
        <v>739.72301021527005</v>
      </c>
      <c r="AD32" s="114">
        <v>723.10829700457305</v>
      </c>
      <c r="AE32" s="114">
        <v>654.18703606155395</v>
      </c>
      <c r="AF32" s="114">
        <v>648.11159123656796</v>
      </c>
      <c r="AG32" s="114">
        <v>610.99720330057698</v>
      </c>
      <c r="AH32" s="114">
        <v>604.20632428630199</v>
      </c>
      <c r="AI32" s="114">
        <v>657.74181583898803</v>
      </c>
      <c r="AJ32" s="114">
        <v>669.10903380019397</v>
      </c>
      <c r="AK32" s="114">
        <v>678.87938653292201</v>
      </c>
      <c r="AL32" s="114">
        <v>642.76145452419098</v>
      </c>
      <c r="AM32" s="114">
        <v>631.50718861710004</v>
      </c>
      <c r="AN32" s="114">
        <v>676.18377647544503</v>
      </c>
      <c r="AO32" s="114">
        <v>731.50548124107695</v>
      </c>
      <c r="AP32" s="114">
        <v>764.98457598925995</v>
      </c>
      <c r="AQ32" s="114">
        <v>714.39158955274695</v>
      </c>
      <c r="AR32" s="114">
        <v>716.55081195607102</v>
      </c>
      <c r="AS32" s="114">
        <v>813.57204837409199</v>
      </c>
      <c r="AT32" s="114">
        <v>822.20086126344597</v>
      </c>
      <c r="AU32" s="114">
        <v>846.41282405771301</v>
      </c>
      <c r="AV32" s="114">
        <v>845.42598963305204</v>
      </c>
      <c r="AW32" s="114">
        <v>796.81139744931602</v>
      </c>
      <c r="AX32" s="114">
        <v>827.81519488568995</v>
      </c>
      <c r="AY32" s="114">
        <v>922.74476636515897</v>
      </c>
      <c r="AZ32" s="114">
        <v>975.47807613027601</v>
      </c>
      <c r="BA32" s="114">
        <v>989.99834726256597</v>
      </c>
      <c r="BB32" s="114">
        <v>997.07742264594106</v>
      </c>
      <c r="BC32" s="114">
        <v>1038.7470860072399</v>
      </c>
      <c r="BD32" s="114">
        <v>1048.26189096193</v>
      </c>
      <c r="BE32" s="114">
        <v>1098.53180944571</v>
      </c>
      <c r="BF32" s="114">
        <v>1147.5914376850301</v>
      </c>
      <c r="BG32" s="114">
        <v>1081.9306061279001</v>
      </c>
      <c r="BH32" s="114">
        <v>1115.90557874503</v>
      </c>
      <c r="BI32" s="114">
        <v>1111.7826751970399</v>
      </c>
      <c r="BJ32" s="114">
        <v>1036.92295257876</v>
      </c>
      <c r="BK32" s="114">
        <v>1070.79599831827</v>
      </c>
      <c r="BL32" s="114">
        <v>1078.8082011020899</v>
      </c>
      <c r="BM32" s="114">
        <v>1112.6879253970301</v>
      </c>
      <c r="BN32" s="114">
        <v>686.60001127830105</v>
      </c>
      <c r="BO32" s="114">
        <v>886.814686240578</v>
      </c>
      <c r="BP32" s="114">
        <v>831.00804024441902</v>
      </c>
      <c r="BQ32" s="114">
        <v>860.38395174937398</v>
      </c>
      <c r="BR32" s="114">
        <v>952.35218261149805</v>
      </c>
      <c r="BS32" s="114">
        <v>1005.94145894501</v>
      </c>
      <c r="BT32" s="114">
        <v>1063.5760667193499</v>
      </c>
      <c r="BU32" s="114">
        <v>1119.9133690199801</v>
      </c>
      <c r="BV32" s="114">
        <v>1082.6335876696</v>
      </c>
      <c r="BW32" s="114">
        <v>1133.20193422084</v>
      </c>
      <c r="BX32" s="114">
        <v>1088.09759477936</v>
      </c>
      <c r="BY32" s="114">
        <v>1062.3362418674301</v>
      </c>
      <c r="BZ32" s="114">
        <v>1037.15514549876</v>
      </c>
      <c r="CA32" s="114">
        <v>1063.2987096838699</v>
      </c>
      <c r="CB32" s="114">
        <v>1017.41763863362</v>
      </c>
      <c r="CC32" s="114">
        <v>1060.5994351358099</v>
      </c>
      <c r="CD32" s="114">
        <v>1045.80349227634</v>
      </c>
      <c r="CE32" s="114">
        <v>1050.0994386627599</v>
      </c>
      <c r="CF32" s="114">
        <v>1081.44465181482</v>
      </c>
      <c r="CG32" s="114">
        <v>1113.30142406147</v>
      </c>
      <c r="CH32" s="114">
        <v>1118.6530562968701</v>
      </c>
    </row>
    <row r="33" spans="1:86" x14ac:dyDescent="0.35">
      <c r="A33" s="7"/>
      <c r="B33" s="7"/>
      <c r="C33" s="69" t="s">
        <v>98</v>
      </c>
      <c r="D33" s="69" t="s">
        <v>99</v>
      </c>
      <c r="E33" s="114">
        <v>150.91357350593199</v>
      </c>
      <c r="F33" s="114">
        <v>160.33057748491399</v>
      </c>
      <c r="G33" s="114">
        <v>143.827221806263</v>
      </c>
      <c r="H33" s="114">
        <v>178.830504581529</v>
      </c>
      <c r="I33" s="114">
        <v>186.867037720676</v>
      </c>
      <c r="J33" s="114">
        <v>194.18709092005</v>
      </c>
      <c r="K33" s="114">
        <v>243.346189002714</v>
      </c>
      <c r="L33" s="114">
        <v>216.553882310706</v>
      </c>
      <c r="M33" s="114">
        <v>218.564552528333</v>
      </c>
      <c r="N33" s="114">
        <v>195.16211356015299</v>
      </c>
      <c r="O33" s="114">
        <v>180.59361777737001</v>
      </c>
      <c r="P33" s="114">
        <v>181.37032486196901</v>
      </c>
      <c r="Q33" s="114">
        <v>216.546077824957</v>
      </c>
      <c r="R33" s="114">
        <v>187.90612985088899</v>
      </c>
      <c r="S33" s="114">
        <v>221.30644925937699</v>
      </c>
      <c r="T33" s="114">
        <v>211.301026018675</v>
      </c>
      <c r="U33" s="114">
        <v>187.451736604665</v>
      </c>
      <c r="V33" s="114">
        <v>193.33185626853799</v>
      </c>
      <c r="W33" s="114">
        <v>188.583137518645</v>
      </c>
      <c r="X33" s="114">
        <v>182.53192315513201</v>
      </c>
      <c r="Y33" s="114">
        <v>196.00863480368201</v>
      </c>
      <c r="Z33" s="114">
        <v>209.942239937491</v>
      </c>
      <c r="AA33" s="114">
        <v>200.069503852537</v>
      </c>
      <c r="AB33" s="114">
        <v>212.49997475656599</v>
      </c>
      <c r="AC33" s="114">
        <v>185.98052496106601</v>
      </c>
      <c r="AD33" s="114">
        <v>165.84365406701301</v>
      </c>
      <c r="AE33" s="114">
        <v>154.50050159166199</v>
      </c>
      <c r="AF33" s="114">
        <v>157.74398676710601</v>
      </c>
      <c r="AG33" s="114">
        <v>168.69937482784499</v>
      </c>
      <c r="AH33" s="114">
        <v>170.881754961132</v>
      </c>
      <c r="AI33" s="114">
        <v>154.47362454258001</v>
      </c>
      <c r="AJ33" s="114">
        <v>142.82399477220099</v>
      </c>
      <c r="AK33" s="114">
        <v>139.13783757503001</v>
      </c>
      <c r="AL33" s="114">
        <v>126.266111279036</v>
      </c>
      <c r="AM33" s="114">
        <v>127.138845093192</v>
      </c>
      <c r="AN33" s="114">
        <v>131.42061943825399</v>
      </c>
      <c r="AO33" s="114">
        <v>134.729373974109</v>
      </c>
      <c r="AP33" s="114">
        <v>133.122299630307</v>
      </c>
      <c r="AQ33" s="114">
        <v>128.459331235988</v>
      </c>
      <c r="AR33" s="114">
        <v>138.336469305381</v>
      </c>
      <c r="AS33" s="114">
        <v>137.925773965784</v>
      </c>
      <c r="AT33" s="114">
        <v>153.568823486794</v>
      </c>
      <c r="AU33" s="114">
        <v>150.01118774455901</v>
      </c>
      <c r="AV33" s="114">
        <v>138.38236420106</v>
      </c>
      <c r="AW33" s="114">
        <v>133.347545630789</v>
      </c>
      <c r="AX33" s="114">
        <v>154.04835613633699</v>
      </c>
      <c r="AY33" s="114">
        <v>172.57008361574299</v>
      </c>
      <c r="AZ33" s="114">
        <v>178.25837894183601</v>
      </c>
      <c r="BA33" s="114">
        <v>197.569482650873</v>
      </c>
      <c r="BB33" s="114">
        <v>182.85905510716901</v>
      </c>
      <c r="BC33" s="114">
        <v>213.36069808477001</v>
      </c>
      <c r="BD33" s="114">
        <v>203.15030308365399</v>
      </c>
      <c r="BE33" s="114">
        <v>186.052246194421</v>
      </c>
      <c r="BF33" s="114">
        <v>180.353282560644</v>
      </c>
      <c r="BG33" s="114">
        <v>195.14411238000201</v>
      </c>
      <c r="BH33" s="114">
        <v>201.708734859494</v>
      </c>
      <c r="BI33" s="114">
        <v>205.37042666840401</v>
      </c>
      <c r="BJ33" s="114">
        <v>205.862406886656</v>
      </c>
      <c r="BK33" s="114">
        <v>204.08863863136199</v>
      </c>
      <c r="BL33" s="114">
        <v>200.52138548772001</v>
      </c>
      <c r="BM33" s="114">
        <v>202.26829765602901</v>
      </c>
      <c r="BN33" s="114">
        <v>135.734895527097</v>
      </c>
      <c r="BO33" s="114">
        <v>199.51300350984499</v>
      </c>
      <c r="BP33" s="114">
        <v>212.59107933718099</v>
      </c>
      <c r="BQ33" s="114">
        <v>212.743204298969</v>
      </c>
      <c r="BR33" s="114">
        <v>208.809267835398</v>
      </c>
      <c r="BS33" s="114">
        <v>210.98920520413299</v>
      </c>
      <c r="BT33" s="114">
        <v>234.92791642734301</v>
      </c>
      <c r="BU33" s="114">
        <v>240.79220115819501</v>
      </c>
      <c r="BV33" s="114">
        <v>199.12322734035399</v>
      </c>
      <c r="BW33" s="114">
        <v>183.69097837077899</v>
      </c>
      <c r="BX33" s="114">
        <v>175.614042770211</v>
      </c>
      <c r="BY33" s="114">
        <v>172.85679025811001</v>
      </c>
      <c r="BZ33" s="114">
        <v>179.24115325635501</v>
      </c>
      <c r="CA33" s="114">
        <v>198.25911941157599</v>
      </c>
      <c r="CB33" s="114">
        <v>221.28495258453799</v>
      </c>
      <c r="CC33" s="114">
        <v>243.484536105876</v>
      </c>
      <c r="CD33" s="114">
        <v>250.77984567346601</v>
      </c>
      <c r="CE33" s="114">
        <v>223.43155092349099</v>
      </c>
      <c r="CF33" s="114">
        <v>228.43430282570199</v>
      </c>
      <c r="CG33" s="114">
        <v>232.36012199238101</v>
      </c>
      <c r="CH33" s="114">
        <v>239.82630461298399</v>
      </c>
    </row>
    <row r="34" spans="1:86" x14ac:dyDescent="0.35">
      <c r="A34" s="7"/>
      <c r="B34" s="7"/>
      <c r="C34" s="69" t="s">
        <v>100</v>
      </c>
      <c r="D34" s="69" t="s">
        <v>101</v>
      </c>
      <c r="E34" s="114">
        <v>230.12630582084401</v>
      </c>
      <c r="F34" s="114">
        <v>206.09362896402001</v>
      </c>
      <c r="G34" s="114">
        <v>211.13566739508599</v>
      </c>
      <c r="H34" s="114">
        <v>229.29183085840401</v>
      </c>
      <c r="I34" s="114">
        <v>279.49044858775801</v>
      </c>
      <c r="J34" s="114">
        <v>290.29810990388398</v>
      </c>
      <c r="K34" s="114">
        <v>286.93534495365498</v>
      </c>
      <c r="L34" s="114">
        <v>316.82368883635399</v>
      </c>
      <c r="M34" s="114">
        <v>312.63755689028102</v>
      </c>
      <c r="N34" s="114">
        <v>363.19077592050502</v>
      </c>
      <c r="O34" s="114">
        <v>371.23772665626399</v>
      </c>
      <c r="P34" s="114">
        <v>321.99714851132001</v>
      </c>
      <c r="Q34" s="114">
        <v>314.45704047731999</v>
      </c>
      <c r="R34" s="114">
        <v>322.17711450047199</v>
      </c>
      <c r="S34" s="114">
        <v>324.66595818999502</v>
      </c>
      <c r="T34" s="114">
        <v>312.25227301519601</v>
      </c>
      <c r="U34" s="114">
        <v>234.90702951724299</v>
      </c>
      <c r="V34" s="114">
        <v>171.95054982924199</v>
      </c>
      <c r="W34" s="114">
        <v>158.54344947569001</v>
      </c>
      <c r="X34" s="114">
        <v>203.58311964637701</v>
      </c>
      <c r="Y34" s="114">
        <v>217.27529460658701</v>
      </c>
      <c r="Z34" s="114">
        <v>233.39186188461699</v>
      </c>
      <c r="AA34" s="114">
        <v>255.90984067316799</v>
      </c>
      <c r="AB34" s="114">
        <v>283.14504957687001</v>
      </c>
      <c r="AC34" s="114">
        <v>307.790203128607</v>
      </c>
      <c r="AD34" s="114">
        <v>327.503170473936</v>
      </c>
      <c r="AE34" s="114">
        <v>323.18353369606302</v>
      </c>
      <c r="AF34" s="114">
        <v>329.48162860842098</v>
      </c>
      <c r="AG34" s="114">
        <v>333.74911386024399</v>
      </c>
      <c r="AH34" s="114">
        <v>353.07300796425301</v>
      </c>
      <c r="AI34" s="114">
        <v>345.41123023354203</v>
      </c>
      <c r="AJ34" s="114">
        <v>314.46061519765902</v>
      </c>
      <c r="AK34" s="114">
        <v>317.18064942795098</v>
      </c>
      <c r="AL34" s="114">
        <v>341.66339272385699</v>
      </c>
      <c r="AM34" s="114">
        <v>359.74825566570797</v>
      </c>
      <c r="AN34" s="114">
        <v>350.88737818847198</v>
      </c>
      <c r="AO34" s="114">
        <v>341.25493578395498</v>
      </c>
      <c r="AP34" s="114">
        <v>357.29183185155898</v>
      </c>
      <c r="AQ34" s="114">
        <v>322.90065892344001</v>
      </c>
      <c r="AR34" s="114">
        <v>296.85166415008001</v>
      </c>
      <c r="AS34" s="114">
        <v>275.43510729031198</v>
      </c>
      <c r="AT34" s="114">
        <v>235.002620564284</v>
      </c>
      <c r="AU34" s="114">
        <v>247.759220515392</v>
      </c>
      <c r="AV34" s="114">
        <v>244.82368377350801</v>
      </c>
      <c r="AW34" s="114">
        <v>220.22391337908701</v>
      </c>
      <c r="AX34" s="114">
        <v>234.76400810037501</v>
      </c>
      <c r="AY34" s="114">
        <v>248.39216119323399</v>
      </c>
      <c r="AZ34" s="114">
        <v>267.96100901139602</v>
      </c>
      <c r="BA34" s="114">
        <v>257.60149041104</v>
      </c>
      <c r="BB34" s="114">
        <v>275.05815672884199</v>
      </c>
      <c r="BC34" s="114">
        <v>307.00021873805701</v>
      </c>
      <c r="BD34" s="114">
        <v>325.37102739005098</v>
      </c>
      <c r="BE34" s="114">
        <v>357.14106026171203</v>
      </c>
      <c r="BF34" s="114">
        <v>347.57280465129202</v>
      </c>
      <c r="BG34" s="114">
        <v>339.07047718553702</v>
      </c>
      <c r="BH34" s="114">
        <v>351.14411044005402</v>
      </c>
      <c r="BI34" s="114">
        <v>340.40934567292601</v>
      </c>
      <c r="BJ34" s="114">
        <v>318.868183519507</v>
      </c>
      <c r="BK34" s="114">
        <v>322.938054557187</v>
      </c>
      <c r="BL34" s="114">
        <v>301.72631519554898</v>
      </c>
      <c r="BM34" s="114">
        <v>235.711599353075</v>
      </c>
      <c r="BN34" s="114">
        <v>138.26813052341899</v>
      </c>
      <c r="BO34" s="114">
        <v>179.06521695058299</v>
      </c>
      <c r="BP34" s="114">
        <v>177.56874530920601</v>
      </c>
      <c r="BQ34" s="114">
        <v>205.71069837584301</v>
      </c>
      <c r="BR34" s="114">
        <v>257.08140036367899</v>
      </c>
      <c r="BS34" s="114">
        <v>254.05389037268401</v>
      </c>
      <c r="BT34" s="114">
        <v>245.00014863797099</v>
      </c>
      <c r="BU34" s="114">
        <v>252.546146140952</v>
      </c>
      <c r="BV34" s="114">
        <v>242.23726773661099</v>
      </c>
      <c r="BW34" s="114">
        <v>249.662741036028</v>
      </c>
      <c r="BX34" s="114">
        <v>280.22294570136802</v>
      </c>
      <c r="BY34" s="114">
        <v>274.75059530217402</v>
      </c>
      <c r="BZ34" s="114">
        <v>245.897983601232</v>
      </c>
      <c r="CA34" s="114">
        <v>230.73769923654601</v>
      </c>
      <c r="CB34" s="114">
        <v>212.86952557956701</v>
      </c>
      <c r="CC34" s="114">
        <v>224.172550113413</v>
      </c>
      <c r="CD34" s="114">
        <v>234.93313719811599</v>
      </c>
      <c r="CE34" s="114">
        <v>211.070214040162</v>
      </c>
      <c r="CF34" s="114">
        <v>216.167828350853</v>
      </c>
      <c r="CG34" s="114">
        <v>210.161975626653</v>
      </c>
      <c r="CH34" s="114">
        <v>214.86602885026801</v>
      </c>
    </row>
    <row r="35" spans="1:86" x14ac:dyDescent="0.35">
      <c r="A35" s="7"/>
      <c r="B35" s="7"/>
      <c r="C35" s="69" t="s">
        <v>102</v>
      </c>
      <c r="D35" s="69" t="s">
        <v>103</v>
      </c>
      <c r="E35" s="114">
        <v>71.615156993034503</v>
      </c>
      <c r="F35" s="114">
        <v>56.148579501710302</v>
      </c>
      <c r="G35" s="114">
        <v>67.819825507595695</v>
      </c>
      <c r="H35" s="114">
        <v>68.2602813035748</v>
      </c>
      <c r="I35" s="114">
        <v>64.776422987704606</v>
      </c>
      <c r="J35" s="114">
        <v>68.702705230127293</v>
      </c>
      <c r="K35" s="114">
        <v>55.736420463328599</v>
      </c>
      <c r="L35" s="114">
        <v>70.6894817864857</v>
      </c>
      <c r="M35" s="114">
        <v>100.180675873421</v>
      </c>
      <c r="N35" s="114">
        <v>95.516888759229403</v>
      </c>
      <c r="O35" s="114">
        <v>96.362233897847801</v>
      </c>
      <c r="P35" s="114">
        <v>104.55262423005701</v>
      </c>
      <c r="Q35" s="114">
        <v>84.752378937900602</v>
      </c>
      <c r="R35" s="114">
        <v>77.203861201178199</v>
      </c>
      <c r="S35" s="114">
        <v>71.216797515782105</v>
      </c>
      <c r="T35" s="114">
        <v>54.750075957961101</v>
      </c>
      <c r="U35" s="114">
        <v>37.662203893390803</v>
      </c>
      <c r="V35" s="114">
        <v>25.023291442748299</v>
      </c>
      <c r="W35" s="114">
        <v>16.517333504736399</v>
      </c>
      <c r="X35" s="114">
        <v>16.675071085818701</v>
      </c>
      <c r="Y35" s="114">
        <v>20.140945455980699</v>
      </c>
      <c r="Z35" s="114">
        <v>41.088150770664598</v>
      </c>
      <c r="AA35" s="114">
        <v>36.216367679180301</v>
      </c>
      <c r="AB35" s="114">
        <v>43.658129162456397</v>
      </c>
      <c r="AC35" s="114">
        <v>42.653755171551197</v>
      </c>
      <c r="AD35" s="114">
        <v>42.220805014154699</v>
      </c>
      <c r="AE35" s="114">
        <v>54.758161265652603</v>
      </c>
      <c r="AF35" s="114">
        <v>64.440675481049595</v>
      </c>
      <c r="AG35" s="114">
        <v>100.38603089704</v>
      </c>
      <c r="AH35" s="114">
        <v>97.589784537191306</v>
      </c>
      <c r="AI35" s="114">
        <v>109.619967299634</v>
      </c>
      <c r="AJ35" s="114">
        <v>116.63336765628</v>
      </c>
      <c r="AK35" s="114">
        <v>109.585428894926</v>
      </c>
      <c r="AL35" s="114">
        <v>95.064916908497096</v>
      </c>
      <c r="AM35" s="114">
        <v>78.137632910047301</v>
      </c>
      <c r="AN35" s="114">
        <v>83.251612065593704</v>
      </c>
      <c r="AO35" s="114">
        <v>90.749622139250405</v>
      </c>
      <c r="AP35" s="114">
        <v>109.67997985574399</v>
      </c>
      <c r="AQ35" s="114">
        <v>98.567573716189997</v>
      </c>
      <c r="AR35" s="114">
        <v>83.179759089610798</v>
      </c>
      <c r="AS35" s="114">
        <v>87.710904683306097</v>
      </c>
      <c r="AT35" s="114">
        <v>103.25765872248201</v>
      </c>
      <c r="AU35" s="114">
        <v>90.486348182403404</v>
      </c>
      <c r="AV35" s="114">
        <v>67.408980734712998</v>
      </c>
      <c r="AW35" s="114">
        <v>57.772003189548698</v>
      </c>
      <c r="AX35" s="114">
        <v>61.073646879175698</v>
      </c>
      <c r="AY35" s="114">
        <v>75.137995994931401</v>
      </c>
      <c r="AZ35" s="114">
        <v>92.1031003415589</v>
      </c>
      <c r="BA35" s="114">
        <v>99.312625233312502</v>
      </c>
      <c r="BB35" s="114">
        <v>79.975795436383805</v>
      </c>
      <c r="BC35" s="114">
        <v>93.122427469006894</v>
      </c>
      <c r="BD35" s="114">
        <v>94.656826409212002</v>
      </c>
      <c r="BE35" s="114">
        <v>90.371742723552401</v>
      </c>
      <c r="BF35" s="114">
        <v>83.4297494788009</v>
      </c>
      <c r="BG35" s="114">
        <v>81.568094034877802</v>
      </c>
      <c r="BH35" s="114">
        <v>78.194350005966697</v>
      </c>
      <c r="BI35" s="114">
        <v>81.327946770184894</v>
      </c>
      <c r="BJ35" s="114">
        <v>94.257272507007201</v>
      </c>
      <c r="BK35" s="114">
        <v>82.404763208114602</v>
      </c>
      <c r="BL35" s="114">
        <v>82.587620507044804</v>
      </c>
      <c r="BM35" s="114">
        <v>74.427254703508495</v>
      </c>
      <c r="BN35" s="114">
        <v>28.288893306316499</v>
      </c>
      <c r="BO35" s="114">
        <v>49.696317465208402</v>
      </c>
      <c r="BP35" s="114">
        <v>52.067378224919203</v>
      </c>
      <c r="BQ35" s="114">
        <v>49.075251144956901</v>
      </c>
      <c r="BR35" s="114">
        <v>45.5499257168036</v>
      </c>
      <c r="BS35" s="114">
        <v>38.8688088820046</v>
      </c>
      <c r="BT35" s="114">
        <v>33.701950798272797</v>
      </c>
      <c r="BU35" s="114">
        <v>58.7495268747168</v>
      </c>
      <c r="BV35" s="114">
        <v>53.489096937518397</v>
      </c>
      <c r="BW35" s="114">
        <v>55.662636076006898</v>
      </c>
      <c r="BX35" s="114">
        <v>49.302688687890502</v>
      </c>
      <c r="BY35" s="114">
        <v>56.448853694487802</v>
      </c>
      <c r="BZ35" s="114">
        <v>82.017274432425907</v>
      </c>
      <c r="CA35" s="114">
        <v>84.9690637532984</v>
      </c>
      <c r="CB35" s="114">
        <v>73.788257863026899</v>
      </c>
      <c r="CC35" s="114">
        <v>63.904361499261299</v>
      </c>
      <c r="CD35" s="114">
        <v>59.694867138598099</v>
      </c>
      <c r="CE35" s="114">
        <v>69.2884189610986</v>
      </c>
      <c r="CF35" s="114">
        <v>104.630581461191</v>
      </c>
      <c r="CG35" s="114">
        <v>85.628267134731701</v>
      </c>
      <c r="CH35" s="114">
        <v>103.263662697992</v>
      </c>
    </row>
    <row r="36" spans="1:86" x14ac:dyDescent="0.35">
      <c r="A36" s="7"/>
      <c r="B36" s="7"/>
      <c r="C36" s="69" t="s">
        <v>104</v>
      </c>
      <c r="D36" s="69" t="s">
        <v>8</v>
      </c>
      <c r="E36" s="114">
        <v>1217.7485026961101</v>
      </c>
      <c r="F36" s="114">
        <v>1225.28806521859</v>
      </c>
      <c r="G36" s="114">
        <v>1162.9918284799901</v>
      </c>
      <c r="H36" s="114">
        <v>1214.1852338087999</v>
      </c>
      <c r="I36" s="114">
        <v>1342.6825794609499</v>
      </c>
      <c r="J36" s="114">
        <v>1483.08903067446</v>
      </c>
      <c r="K36" s="114">
        <v>1490.48311045009</v>
      </c>
      <c r="L36" s="114">
        <v>1591.19936708297</v>
      </c>
      <c r="M36" s="114">
        <v>1654.80057274614</v>
      </c>
      <c r="N36" s="114">
        <v>1649.67333717171</v>
      </c>
      <c r="O36" s="114">
        <v>1544.5539659969299</v>
      </c>
      <c r="P36" s="114">
        <v>1549.0902164470499</v>
      </c>
      <c r="Q36" s="114">
        <v>1574.92878125007</v>
      </c>
      <c r="R36" s="114">
        <v>1494.35579453636</v>
      </c>
      <c r="S36" s="114">
        <v>1335.1522000651601</v>
      </c>
      <c r="T36" s="114">
        <v>1184.61050382658</v>
      </c>
      <c r="U36" s="114">
        <v>930.21697502807694</v>
      </c>
      <c r="V36" s="114">
        <v>893.56067328372205</v>
      </c>
      <c r="W36" s="114">
        <v>1041.42508909862</v>
      </c>
      <c r="X36" s="114">
        <v>1090.1799190831</v>
      </c>
      <c r="Y36" s="114">
        <v>1135.9815347541701</v>
      </c>
      <c r="Z36" s="114">
        <v>1344.5829603196801</v>
      </c>
      <c r="AA36" s="114">
        <v>1459.17047707858</v>
      </c>
      <c r="AB36" s="114">
        <v>1562.34995664247</v>
      </c>
      <c r="AC36" s="114">
        <v>1698.6726833826101</v>
      </c>
      <c r="AD36" s="114">
        <v>1663.9584946356999</v>
      </c>
      <c r="AE36" s="114">
        <v>1541.9752540795</v>
      </c>
      <c r="AF36" s="114">
        <v>1608.75330758876</v>
      </c>
      <c r="AG36" s="114">
        <v>1550.6568803364701</v>
      </c>
      <c r="AH36" s="114">
        <v>1520.84647893088</v>
      </c>
      <c r="AI36" s="114">
        <v>1397.14297049225</v>
      </c>
      <c r="AJ36" s="114">
        <v>1365.35927044082</v>
      </c>
      <c r="AK36" s="114">
        <v>1329.6531019459901</v>
      </c>
      <c r="AL36" s="114">
        <v>1406.6760270882901</v>
      </c>
      <c r="AM36" s="114">
        <v>1412.94141178786</v>
      </c>
      <c r="AN36" s="114">
        <v>1471.6568668130201</v>
      </c>
      <c r="AO36" s="114">
        <v>1462.6407739801</v>
      </c>
      <c r="AP36" s="114">
        <v>1477.1795542033799</v>
      </c>
      <c r="AQ36" s="114">
        <v>1472.15984480979</v>
      </c>
      <c r="AR36" s="114">
        <v>1405.1602820857599</v>
      </c>
      <c r="AS36" s="114">
        <v>1379.9538237286099</v>
      </c>
      <c r="AT36" s="114">
        <v>1394.37451957246</v>
      </c>
      <c r="AU36" s="114">
        <v>1511.2884725091801</v>
      </c>
      <c r="AV36" s="114">
        <v>1538.67480488723</v>
      </c>
      <c r="AW36" s="114">
        <v>1526.1358619815901</v>
      </c>
      <c r="AX36" s="114">
        <v>1588.69623590686</v>
      </c>
      <c r="AY36" s="114">
        <v>1589.3706891736001</v>
      </c>
      <c r="AZ36" s="114">
        <v>1549.24244955417</v>
      </c>
      <c r="BA36" s="114">
        <v>1782.9800198745099</v>
      </c>
      <c r="BB36" s="114">
        <v>1925.23238259717</v>
      </c>
      <c r="BC36" s="114">
        <v>1965.7242095056399</v>
      </c>
      <c r="BD36" s="114">
        <v>2008.84106911041</v>
      </c>
      <c r="BE36" s="114">
        <v>2051.7172763397102</v>
      </c>
      <c r="BF36" s="114">
        <v>1993.74754779555</v>
      </c>
      <c r="BG36" s="114">
        <v>1852.9303051443501</v>
      </c>
      <c r="BH36" s="114">
        <v>1810.2202465696701</v>
      </c>
      <c r="BI36" s="114">
        <v>1726.08400004131</v>
      </c>
      <c r="BJ36" s="114">
        <v>1633.84508345569</v>
      </c>
      <c r="BK36" s="114">
        <v>1648.70520119753</v>
      </c>
      <c r="BL36" s="114">
        <v>1665.94547799053</v>
      </c>
      <c r="BM36" s="114">
        <v>1489.4954389520301</v>
      </c>
      <c r="BN36" s="114">
        <v>826.58604758269905</v>
      </c>
      <c r="BO36" s="114">
        <v>1328.07294551526</v>
      </c>
      <c r="BP36" s="114">
        <v>1432.70729639807</v>
      </c>
      <c r="BQ36" s="114">
        <v>1563.34801957844</v>
      </c>
      <c r="BR36" s="114">
        <v>1641.33542664279</v>
      </c>
      <c r="BS36" s="114">
        <v>1787.4718759757</v>
      </c>
      <c r="BT36" s="114">
        <v>1867.9344952822701</v>
      </c>
      <c r="BU36" s="114">
        <v>1918.61449521084</v>
      </c>
      <c r="BV36" s="114">
        <v>1871.11165307858</v>
      </c>
      <c r="BW36" s="114">
        <v>1914.0871825322599</v>
      </c>
      <c r="BX36" s="114">
        <v>1932.7845126049799</v>
      </c>
      <c r="BY36" s="114">
        <v>1887.47502800759</v>
      </c>
      <c r="BZ36" s="114">
        <v>1829.6038784150601</v>
      </c>
      <c r="CA36" s="114">
        <v>1734.2903667825799</v>
      </c>
      <c r="CB36" s="114">
        <v>1637.658018908</v>
      </c>
      <c r="CC36" s="114">
        <v>1461.12363037568</v>
      </c>
      <c r="CD36" s="114">
        <v>1441.2466459345601</v>
      </c>
      <c r="CE36" s="114">
        <v>1445.9302733904899</v>
      </c>
      <c r="CF36" s="114">
        <v>1429.09117217268</v>
      </c>
      <c r="CG36" s="114">
        <v>1532.74376473912</v>
      </c>
      <c r="CH36" s="114">
        <v>1508.47642898289</v>
      </c>
    </row>
    <row r="37" spans="1:86" x14ac:dyDescent="0.35">
      <c r="A37" s="7"/>
      <c r="B37" s="7"/>
      <c r="C37" s="69" t="s">
        <v>105</v>
      </c>
      <c r="D37" s="69" t="s">
        <v>10</v>
      </c>
      <c r="E37" s="114">
        <v>717.53990518791602</v>
      </c>
      <c r="F37" s="114">
        <v>834.25715820027096</v>
      </c>
      <c r="G37" s="114">
        <v>791.46015265238202</v>
      </c>
      <c r="H37" s="114">
        <v>741.25082224662003</v>
      </c>
      <c r="I37" s="114">
        <v>790.35802940151302</v>
      </c>
      <c r="J37" s="114">
        <v>833.95107949797796</v>
      </c>
      <c r="K37" s="114">
        <v>796.90075348472601</v>
      </c>
      <c r="L37" s="114">
        <v>847.46171482308296</v>
      </c>
      <c r="M37" s="114">
        <v>883.931876361945</v>
      </c>
      <c r="N37" s="114">
        <v>888.254974854946</v>
      </c>
      <c r="O37" s="114">
        <v>841.71279480587805</v>
      </c>
      <c r="P37" s="114">
        <v>909.64597260730397</v>
      </c>
      <c r="Q37" s="114">
        <v>892.055288078643</v>
      </c>
      <c r="R37" s="114">
        <v>819.52968175236595</v>
      </c>
      <c r="S37" s="114">
        <v>826.30524760989204</v>
      </c>
      <c r="T37" s="114">
        <v>834.07087555384896</v>
      </c>
      <c r="U37" s="114">
        <v>715.76592078621502</v>
      </c>
      <c r="V37" s="114">
        <v>691.54561707678295</v>
      </c>
      <c r="W37" s="114">
        <v>676.142040404093</v>
      </c>
      <c r="X37" s="114">
        <v>670.29225182184405</v>
      </c>
      <c r="Y37" s="114">
        <v>668.88084273585798</v>
      </c>
      <c r="Z37" s="114">
        <v>737.27042128314497</v>
      </c>
      <c r="AA37" s="114">
        <v>709.05530698416101</v>
      </c>
      <c r="AB37" s="114">
        <v>692.29304952495897</v>
      </c>
      <c r="AC37" s="114">
        <v>730.62788459365197</v>
      </c>
      <c r="AD37" s="114">
        <v>748.14037260389705</v>
      </c>
      <c r="AE37" s="114">
        <v>749.16087005315399</v>
      </c>
      <c r="AF37" s="114">
        <v>869.43572126081006</v>
      </c>
      <c r="AG37" s="114">
        <v>874.57345760870498</v>
      </c>
      <c r="AH37" s="114">
        <v>833.90933826783805</v>
      </c>
      <c r="AI37" s="114">
        <v>777.69428123375405</v>
      </c>
      <c r="AJ37" s="114">
        <v>744.24196600125697</v>
      </c>
      <c r="AK37" s="114">
        <v>688.22864212215597</v>
      </c>
      <c r="AL37" s="114">
        <v>750.41031424094695</v>
      </c>
      <c r="AM37" s="114">
        <v>818.11236208420098</v>
      </c>
      <c r="AN37" s="114">
        <v>810.70143309478794</v>
      </c>
      <c r="AO37" s="114">
        <v>840.33419274488494</v>
      </c>
      <c r="AP37" s="114">
        <v>873.46120082874404</v>
      </c>
      <c r="AQ37" s="114">
        <v>784.15722325482204</v>
      </c>
      <c r="AR37" s="114">
        <v>741.73012357059395</v>
      </c>
      <c r="AS37" s="114">
        <v>685.32881812152596</v>
      </c>
      <c r="AT37" s="114">
        <v>703.50434843336302</v>
      </c>
      <c r="AU37" s="114">
        <v>715.11894352224203</v>
      </c>
      <c r="AV37" s="114">
        <v>722.84440829283699</v>
      </c>
      <c r="AW37" s="114">
        <v>742.49258972823895</v>
      </c>
      <c r="AX37" s="114">
        <v>800.71083932741396</v>
      </c>
      <c r="AY37" s="114">
        <v>816.78797545934503</v>
      </c>
      <c r="AZ37" s="114">
        <v>868.27233942337398</v>
      </c>
      <c r="BA37" s="114">
        <v>950.87247640925398</v>
      </c>
      <c r="BB37" s="114">
        <v>866.21372638735897</v>
      </c>
      <c r="BC37" s="114">
        <v>881.30402893069197</v>
      </c>
      <c r="BD37" s="114">
        <v>990.60112916964295</v>
      </c>
      <c r="BE37" s="114">
        <v>974.24276503317503</v>
      </c>
      <c r="BF37" s="114">
        <v>890.49673645885298</v>
      </c>
      <c r="BG37" s="114">
        <v>972.300341093273</v>
      </c>
      <c r="BH37" s="114">
        <v>1035.8835359145</v>
      </c>
      <c r="BI37" s="114">
        <v>1036.5923031956499</v>
      </c>
      <c r="BJ37" s="114">
        <v>1073.26366256294</v>
      </c>
      <c r="BK37" s="114">
        <v>1084.8317357993301</v>
      </c>
      <c r="BL37" s="114">
        <v>1116.80823255374</v>
      </c>
      <c r="BM37" s="114">
        <v>987.28058830690998</v>
      </c>
      <c r="BN37" s="114">
        <v>464.633237227922</v>
      </c>
      <c r="BO37" s="114">
        <v>971.43826782978897</v>
      </c>
      <c r="BP37" s="114">
        <v>940.06217825696001</v>
      </c>
      <c r="BQ37" s="114">
        <v>996.34894238567801</v>
      </c>
      <c r="BR37" s="114">
        <v>905.11930175218697</v>
      </c>
      <c r="BS37" s="114">
        <v>896.71199273123705</v>
      </c>
      <c r="BT37" s="114">
        <v>944.19720070149901</v>
      </c>
      <c r="BU37" s="114">
        <v>1015.05552709221</v>
      </c>
      <c r="BV37" s="114">
        <v>893.57163374037498</v>
      </c>
      <c r="BW37" s="114">
        <v>888.27680337261404</v>
      </c>
      <c r="BX37" s="114">
        <v>965.68959889303005</v>
      </c>
      <c r="BY37" s="114">
        <v>987.99100253206598</v>
      </c>
      <c r="BZ37" s="114">
        <v>942.48177332005696</v>
      </c>
      <c r="CA37" s="114">
        <v>937.42725328472295</v>
      </c>
      <c r="CB37" s="114">
        <v>957.09115557989003</v>
      </c>
      <c r="CC37" s="114">
        <v>908.96376637425499</v>
      </c>
      <c r="CD37" s="114">
        <v>890.82391296214803</v>
      </c>
      <c r="CE37" s="114">
        <v>887.397677144515</v>
      </c>
      <c r="CF37" s="114">
        <v>833.17259242595696</v>
      </c>
      <c r="CG37" s="114">
        <v>834.39493497405397</v>
      </c>
      <c r="CH37" s="114">
        <v>829.58491312727904</v>
      </c>
    </row>
    <row r="38" spans="1:86" x14ac:dyDescent="0.35">
      <c r="A38" s="7"/>
      <c r="B38" s="7"/>
      <c r="C38" s="69" t="s">
        <v>106</v>
      </c>
      <c r="D38" s="69" t="s">
        <v>107</v>
      </c>
      <c r="E38" s="114">
        <v>383.91423376121003</v>
      </c>
      <c r="F38" s="114">
        <v>382.41287078741198</v>
      </c>
      <c r="G38" s="114">
        <v>367.06201557281202</v>
      </c>
      <c r="H38" s="114">
        <v>399.53988086904701</v>
      </c>
      <c r="I38" s="114">
        <v>423.41594518985198</v>
      </c>
      <c r="J38" s="114">
        <v>469.99679161419402</v>
      </c>
      <c r="K38" s="114">
        <v>452.10858240945902</v>
      </c>
      <c r="L38" s="114">
        <v>402.86494329844498</v>
      </c>
      <c r="M38" s="114">
        <v>366.05960775904401</v>
      </c>
      <c r="N38" s="114">
        <v>409.27903504587903</v>
      </c>
      <c r="O38" s="114">
        <v>436.60273041119598</v>
      </c>
      <c r="P38" s="114">
        <v>421.69595842045601</v>
      </c>
      <c r="Q38" s="114">
        <v>429.91067080076601</v>
      </c>
      <c r="R38" s="114">
        <v>322.73374365821502</v>
      </c>
      <c r="S38" s="114">
        <v>292.53436429194699</v>
      </c>
      <c r="T38" s="114">
        <v>299.11483118013098</v>
      </c>
      <c r="U38" s="114">
        <v>254.393692580828</v>
      </c>
      <c r="V38" s="114">
        <v>269.78607348952102</v>
      </c>
      <c r="W38" s="114">
        <v>294.14060090668602</v>
      </c>
      <c r="X38" s="114">
        <v>353.65281664947901</v>
      </c>
      <c r="Y38" s="114">
        <v>348.90696273278002</v>
      </c>
      <c r="Z38" s="114">
        <v>369.01279359075602</v>
      </c>
      <c r="AA38" s="114">
        <v>369.81547940020698</v>
      </c>
      <c r="AB38" s="114">
        <v>366.45098483055699</v>
      </c>
      <c r="AC38" s="114">
        <v>353.50639130114098</v>
      </c>
      <c r="AD38" s="114">
        <v>363.46658672872098</v>
      </c>
      <c r="AE38" s="114">
        <v>335.09037379898399</v>
      </c>
      <c r="AF38" s="114">
        <v>337.06434175123297</v>
      </c>
      <c r="AG38" s="114">
        <v>326.44280754613402</v>
      </c>
      <c r="AH38" s="114">
        <v>286.07410233311299</v>
      </c>
      <c r="AI38" s="114">
        <v>301.24293907202201</v>
      </c>
      <c r="AJ38" s="114">
        <v>302.403884145257</v>
      </c>
      <c r="AK38" s="114">
        <v>337.64725890663601</v>
      </c>
      <c r="AL38" s="114">
        <v>315.81604628875101</v>
      </c>
      <c r="AM38" s="114">
        <v>335.50915363657998</v>
      </c>
      <c r="AN38" s="114">
        <v>395.09322198398303</v>
      </c>
      <c r="AO38" s="114">
        <v>421.23564387093802</v>
      </c>
      <c r="AP38" s="114">
        <v>433.54177558787501</v>
      </c>
      <c r="AQ38" s="114">
        <v>453.24356457184803</v>
      </c>
      <c r="AR38" s="114">
        <v>434.525792215492</v>
      </c>
      <c r="AS38" s="114">
        <v>465.743011349575</v>
      </c>
      <c r="AT38" s="114">
        <v>559.49157337438396</v>
      </c>
      <c r="AU38" s="114">
        <v>606.42729223297999</v>
      </c>
      <c r="AV38" s="114">
        <v>591.34220033682004</v>
      </c>
      <c r="AW38" s="114">
        <v>583.116596852312</v>
      </c>
      <c r="AX38" s="114">
        <v>557.85280034356401</v>
      </c>
      <c r="AY38" s="114">
        <v>566.82775529915898</v>
      </c>
      <c r="AZ38" s="114">
        <v>607.55095350212105</v>
      </c>
      <c r="BA38" s="114">
        <v>590.16395393560197</v>
      </c>
      <c r="BB38" s="114">
        <v>601.76388638816002</v>
      </c>
      <c r="BC38" s="114">
        <v>647.68151966041103</v>
      </c>
      <c r="BD38" s="114">
        <v>633.92492999527201</v>
      </c>
      <c r="BE38" s="114">
        <v>631.25845676069298</v>
      </c>
      <c r="BF38" s="114">
        <v>614.74948018329906</v>
      </c>
      <c r="BG38" s="114">
        <v>632.77208797414403</v>
      </c>
      <c r="BH38" s="114">
        <v>636.70675990766301</v>
      </c>
      <c r="BI38" s="114">
        <v>677.71756666814997</v>
      </c>
      <c r="BJ38" s="114">
        <v>690.44073918599497</v>
      </c>
      <c r="BK38" s="114">
        <v>691.91847955596597</v>
      </c>
      <c r="BL38" s="114">
        <v>686.77604945739301</v>
      </c>
      <c r="BM38" s="114">
        <v>622.12261286661601</v>
      </c>
      <c r="BN38" s="114">
        <v>459.77676640562902</v>
      </c>
      <c r="BO38" s="114">
        <v>662.257862078426</v>
      </c>
      <c r="BP38" s="114">
        <v>608.75443968817297</v>
      </c>
      <c r="BQ38" s="114">
        <v>644.34082142437205</v>
      </c>
      <c r="BR38" s="114">
        <v>647.007175334772</v>
      </c>
      <c r="BS38" s="114">
        <v>703.93682487953004</v>
      </c>
      <c r="BT38" s="114">
        <v>773.43310299551001</v>
      </c>
      <c r="BU38" s="114">
        <v>776.67651047181903</v>
      </c>
      <c r="BV38" s="114">
        <v>766.11310269564899</v>
      </c>
      <c r="BW38" s="114">
        <v>820.33114246946604</v>
      </c>
      <c r="BX38" s="114">
        <v>748.80310478695401</v>
      </c>
      <c r="BY38" s="114">
        <v>719.88048109145598</v>
      </c>
      <c r="BZ38" s="114">
        <v>698.736271962876</v>
      </c>
      <c r="CA38" s="114">
        <v>664.12340021065597</v>
      </c>
      <c r="CB38" s="114">
        <v>686.50544307706605</v>
      </c>
      <c r="CC38" s="114">
        <v>680.91962087230797</v>
      </c>
      <c r="CD38" s="114">
        <v>626.37689369710097</v>
      </c>
      <c r="CE38" s="114">
        <v>613.638174006859</v>
      </c>
      <c r="CF38" s="114">
        <v>607.30556052566396</v>
      </c>
      <c r="CG38" s="114">
        <v>576.53947222183001</v>
      </c>
      <c r="CH38" s="114">
        <v>569.45178778832303</v>
      </c>
    </row>
    <row r="39" spans="1:86" x14ac:dyDescent="0.35">
      <c r="A39" s="7"/>
      <c r="B39" s="7"/>
      <c r="C39" s="69" t="s">
        <v>108</v>
      </c>
      <c r="D39" s="69" t="s">
        <v>12</v>
      </c>
      <c r="E39" s="114">
        <v>352.59549201065602</v>
      </c>
      <c r="F39" s="114">
        <v>376.01763411576098</v>
      </c>
      <c r="G39" s="114">
        <v>342.54165454003299</v>
      </c>
      <c r="H39" s="114">
        <v>346.55338715874598</v>
      </c>
      <c r="I39" s="114">
        <v>423.06743694193699</v>
      </c>
      <c r="J39" s="114">
        <v>356.61647050752202</v>
      </c>
      <c r="K39" s="114">
        <v>378.24374315889497</v>
      </c>
      <c r="L39" s="114">
        <v>364.18784491447798</v>
      </c>
      <c r="M39" s="114">
        <v>317.01953950352799</v>
      </c>
      <c r="N39" s="114">
        <v>372.89556279740702</v>
      </c>
      <c r="O39" s="114">
        <v>396.96307099803403</v>
      </c>
      <c r="P39" s="114">
        <v>381.63154441621401</v>
      </c>
      <c r="Q39" s="114">
        <v>405.40235606071701</v>
      </c>
      <c r="R39" s="114">
        <v>392.793172410745</v>
      </c>
      <c r="S39" s="114">
        <v>426.49944684733299</v>
      </c>
      <c r="T39" s="114">
        <v>406.34673537455399</v>
      </c>
      <c r="U39" s="114">
        <v>386.29501363397299</v>
      </c>
      <c r="V39" s="114">
        <v>373.96144015417599</v>
      </c>
      <c r="W39" s="114">
        <v>398.71186204119499</v>
      </c>
      <c r="X39" s="114">
        <v>359.45007038040501</v>
      </c>
      <c r="Y39" s="114">
        <v>645.01133136205397</v>
      </c>
      <c r="Z39" s="114">
        <v>667.972337090064</v>
      </c>
      <c r="AA39" s="114">
        <v>576.73005892408696</v>
      </c>
      <c r="AB39" s="114">
        <v>790.96296330112102</v>
      </c>
      <c r="AC39" s="114">
        <v>818.50316393378898</v>
      </c>
      <c r="AD39" s="114">
        <v>831.98219982222997</v>
      </c>
      <c r="AE39" s="114">
        <v>833.51033890208498</v>
      </c>
      <c r="AF39" s="114">
        <v>866.35842665988105</v>
      </c>
      <c r="AG39" s="114">
        <v>799.36585431858805</v>
      </c>
      <c r="AH39" s="114">
        <v>773.45994594175602</v>
      </c>
      <c r="AI39" s="114">
        <v>743.07236999062297</v>
      </c>
      <c r="AJ39" s="114">
        <v>676.45341897119602</v>
      </c>
      <c r="AK39" s="114">
        <v>715.16054274260796</v>
      </c>
      <c r="AL39" s="114">
        <v>780.37505475835599</v>
      </c>
      <c r="AM39" s="114">
        <v>786.78579387626905</v>
      </c>
      <c r="AN39" s="114">
        <v>811.616585646305</v>
      </c>
      <c r="AO39" s="114">
        <v>723.14820496391201</v>
      </c>
      <c r="AP39" s="114">
        <v>797.44624491808599</v>
      </c>
      <c r="AQ39" s="114">
        <v>865.21292411751995</v>
      </c>
      <c r="AR39" s="114">
        <v>939.37262942490202</v>
      </c>
      <c r="AS39" s="114">
        <v>900.16343970555499</v>
      </c>
      <c r="AT39" s="114">
        <v>961.00250709989098</v>
      </c>
      <c r="AU39" s="114">
        <v>1112.55794479887</v>
      </c>
      <c r="AV39" s="114">
        <v>1284.4002662329799</v>
      </c>
      <c r="AW39" s="114">
        <v>1339.7282622273001</v>
      </c>
      <c r="AX39" s="114">
        <v>1299.6049886733999</v>
      </c>
      <c r="AY39" s="114">
        <v>1335.2644966658399</v>
      </c>
      <c r="AZ39" s="114">
        <v>1498.2340374640601</v>
      </c>
      <c r="BA39" s="114">
        <v>1182.6811979064601</v>
      </c>
      <c r="BB39" s="114">
        <v>1401.92597983975</v>
      </c>
      <c r="BC39" s="114">
        <v>1373.9242530413301</v>
      </c>
      <c r="BD39" s="114">
        <v>1423.4575817058301</v>
      </c>
      <c r="BE39" s="114">
        <v>1386.0350028073201</v>
      </c>
      <c r="BF39" s="114">
        <v>1333.7637183095801</v>
      </c>
      <c r="BG39" s="114">
        <v>1392.13901347508</v>
      </c>
      <c r="BH39" s="114">
        <v>1395.81187367488</v>
      </c>
      <c r="BI39" s="114">
        <v>1392.7209694600699</v>
      </c>
      <c r="BJ39" s="114">
        <v>1351.84179631599</v>
      </c>
      <c r="BK39" s="114">
        <v>1351.54618029637</v>
      </c>
      <c r="BL39" s="114">
        <v>1267.8932725484599</v>
      </c>
      <c r="BM39" s="114">
        <v>1237.00661629825</v>
      </c>
      <c r="BN39" s="114">
        <v>1022.66716993568</v>
      </c>
      <c r="BO39" s="114">
        <v>1194.16379946079</v>
      </c>
      <c r="BP39" s="114">
        <v>1372.0357411985501</v>
      </c>
      <c r="BQ39" s="114">
        <v>1374.9218206283499</v>
      </c>
      <c r="BR39" s="114">
        <v>1617.03639461846</v>
      </c>
      <c r="BS39" s="114">
        <v>1402.3082114277199</v>
      </c>
      <c r="BT39" s="114">
        <v>1299.6456218114699</v>
      </c>
      <c r="BU39" s="114">
        <v>1405.3921825431801</v>
      </c>
      <c r="BV39" s="114">
        <v>1303.08402958794</v>
      </c>
      <c r="BW39" s="114">
        <v>1317.6459601423701</v>
      </c>
      <c r="BX39" s="114">
        <v>1374.7362365274</v>
      </c>
      <c r="BY39" s="114">
        <v>1445.7390968249299</v>
      </c>
      <c r="BZ39" s="114">
        <v>1285.8533088131801</v>
      </c>
      <c r="CA39" s="114">
        <v>1305.2947834633701</v>
      </c>
      <c r="CB39" s="114">
        <v>1294.24916966713</v>
      </c>
      <c r="CC39" s="114">
        <v>1232.0541462526901</v>
      </c>
      <c r="CD39" s="114">
        <v>1267.63077494153</v>
      </c>
      <c r="CE39" s="114">
        <v>1197.07619416751</v>
      </c>
      <c r="CF39" s="114">
        <v>1078.68602907745</v>
      </c>
      <c r="CG39" s="114">
        <v>1028.14456860051</v>
      </c>
      <c r="CH39" s="114">
        <v>992.02260189932997</v>
      </c>
    </row>
    <row r="40" spans="1:86" x14ac:dyDescent="0.35">
      <c r="A40" s="7"/>
      <c r="B40" s="7"/>
      <c r="C40" s="69" t="s">
        <v>109</v>
      </c>
      <c r="D40" s="69" t="s">
        <v>13</v>
      </c>
      <c r="E40" s="114">
        <v>36.390432378322799</v>
      </c>
      <c r="F40" s="114">
        <v>45.959302349262003</v>
      </c>
      <c r="G40" s="114">
        <v>35.584362079058401</v>
      </c>
      <c r="H40" s="114">
        <v>29.8605321642581</v>
      </c>
      <c r="I40" s="114">
        <v>29.191982733599801</v>
      </c>
      <c r="J40" s="114">
        <v>38.141583680064301</v>
      </c>
      <c r="K40" s="114">
        <v>32.033011625333401</v>
      </c>
      <c r="L40" s="114">
        <v>34.595304792956199</v>
      </c>
      <c r="M40" s="114">
        <v>31.3814380475362</v>
      </c>
      <c r="N40" s="114">
        <v>27.742421498646401</v>
      </c>
      <c r="O40" s="114">
        <v>36.050441493096201</v>
      </c>
      <c r="P40" s="114">
        <v>31.841065327175301</v>
      </c>
      <c r="Q40" s="114">
        <v>32.830685374348</v>
      </c>
      <c r="R40" s="114">
        <v>29.184194621126199</v>
      </c>
      <c r="S40" s="114">
        <v>24.6506006123814</v>
      </c>
      <c r="T40" s="114">
        <v>21.3707796724443</v>
      </c>
      <c r="U40" s="114">
        <v>22.6390262407423</v>
      </c>
      <c r="V40" s="114">
        <v>21.2919268270226</v>
      </c>
      <c r="W40" s="114">
        <v>29.057090294048301</v>
      </c>
      <c r="X40" s="114">
        <v>23.910493697603201</v>
      </c>
      <c r="Y40" s="114">
        <v>24.423684089315099</v>
      </c>
      <c r="Z40" s="114">
        <v>23.3823998761676</v>
      </c>
      <c r="AA40" s="114">
        <v>19.145722305871601</v>
      </c>
      <c r="AB40" s="114">
        <v>22.877816361746302</v>
      </c>
      <c r="AC40" s="114">
        <v>23.696934050910102</v>
      </c>
      <c r="AD40" s="114">
        <v>24.367554575440099</v>
      </c>
      <c r="AE40" s="114">
        <v>23.04888511463</v>
      </c>
      <c r="AF40" s="114">
        <v>25.4588996900906</v>
      </c>
      <c r="AG40" s="114">
        <v>23.1858882914585</v>
      </c>
      <c r="AH40" s="114">
        <v>26.946310608192899</v>
      </c>
      <c r="AI40" s="114">
        <v>22.475395041657801</v>
      </c>
      <c r="AJ40" s="114">
        <v>24.545807258621199</v>
      </c>
      <c r="AK40" s="114">
        <v>25.819113803126999</v>
      </c>
      <c r="AL40" s="114">
        <v>24.507115726519299</v>
      </c>
      <c r="AM40" s="114">
        <v>30.558270867628199</v>
      </c>
      <c r="AN40" s="114">
        <v>37.370780381386403</v>
      </c>
      <c r="AO40" s="114">
        <v>39.692075226780297</v>
      </c>
      <c r="AP40" s="114">
        <v>42.987161804691603</v>
      </c>
      <c r="AQ40" s="114">
        <v>41.894911274667898</v>
      </c>
      <c r="AR40" s="114">
        <v>40.213079103502501</v>
      </c>
      <c r="AS40" s="114">
        <v>42.525075435156602</v>
      </c>
      <c r="AT40" s="114">
        <v>45.887596872724899</v>
      </c>
      <c r="AU40" s="114">
        <v>42.552296697626602</v>
      </c>
      <c r="AV40" s="114">
        <v>46.837948271602897</v>
      </c>
      <c r="AW40" s="114">
        <v>59.7660208762709</v>
      </c>
      <c r="AX40" s="114">
        <v>55.161500112011403</v>
      </c>
      <c r="AY40" s="114">
        <v>54.434988796736498</v>
      </c>
      <c r="AZ40" s="114">
        <v>53.931624597568899</v>
      </c>
      <c r="BA40" s="114">
        <v>52.592302222633897</v>
      </c>
      <c r="BB40" s="114">
        <v>54.189756864832098</v>
      </c>
      <c r="BC40" s="114">
        <v>60.029342270103797</v>
      </c>
      <c r="BD40" s="114">
        <v>53.5521884617105</v>
      </c>
      <c r="BE40" s="114">
        <v>60.699067605786801</v>
      </c>
      <c r="BF40" s="114">
        <v>60.173113592991797</v>
      </c>
      <c r="BG40" s="114">
        <v>62.293996855748297</v>
      </c>
      <c r="BH40" s="114">
        <v>58.884695626039402</v>
      </c>
      <c r="BI40" s="114">
        <v>55.831923353521901</v>
      </c>
      <c r="BJ40" s="114">
        <v>64.978514463490797</v>
      </c>
      <c r="BK40" s="114">
        <v>62.695772365942602</v>
      </c>
      <c r="BL40" s="114">
        <v>71.627697707128505</v>
      </c>
      <c r="BM40" s="114">
        <v>64.486953525759006</v>
      </c>
      <c r="BN40" s="114" t="s">
        <v>337</v>
      </c>
      <c r="BO40" s="114">
        <v>42.5093576358977</v>
      </c>
      <c r="BP40" s="114">
        <v>39.740404273484401</v>
      </c>
      <c r="BQ40" s="114">
        <v>56.510977574223098</v>
      </c>
      <c r="BR40" s="114">
        <v>54.137500164144598</v>
      </c>
      <c r="BS40" s="114">
        <v>82.513717060148707</v>
      </c>
      <c r="BT40" s="114">
        <v>81.826873887256994</v>
      </c>
      <c r="BU40" s="114">
        <v>91.044320748523702</v>
      </c>
      <c r="BV40" s="114">
        <v>106.651471586889</v>
      </c>
      <c r="BW40" s="114">
        <v>95.6157023457192</v>
      </c>
      <c r="BX40" s="114">
        <v>92.848551656314399</v>
      </c>
      <c r="BY40" s="114">
        <v>83.974284191433199</v>
      </c>
      <c r="BZ40" s="114">
        <v>84.336287050287595</v>
      </c>
      <c r="CA40" s="114">
        <v>84.181489973492603</v>
      </c>
      <c r="CB40" s="114">
        <v>99.087670998711701</v>
      </c>
      <c r="CC40" s="114">
        <v>101.51218317669</v>
      </c>
      <c r="CD40" s="114">
        <v>100.485051622124</v>
      </c>
      <c r="CE40" s="114">
        <v>104.339408719288</v>
      </c>
      <c r="CF40" s="114">
        <v>104.063800593287</v>
      </c>
      <c r="CG40" s="114">
        <v>97.366669713675194</v>
      </c>
      <c r="CH40" s="114">
        <v>87.842497718208193</v>
      </c>
    </row>
    <row r="41" spans="1:86" x14ac:dyDescent="0.35">
      <c r="A41" s="7"/>
      <c r="B41" s="7"/>
      <c r="C41" s="69" t="s">
        <v>110</v>
      </c>
      <c r="D41" s="69" t="s">
        <v>14</v>
      </c>
      <c r="E41" s="114">
        <v>35.1242106075645</v>
      </c>
      <c r="F41" s="114">
        <v>25.7914984019746</v>
      </c>
      <c r="G41" s="114">
        <v>25.296525795225101</v>
      </c>
      <c r="H41" s="114">
        <v>73.895235624420806</v>
      </c>
      <c r="I41" s="114">
        <v>48.703332340593597</v>
      </c>
      <c r="J41" s="114">
        <v>23.556010628930601</v>
      </c>
      <c r="K41" s="114">
        <v>25.934220894808401</v>
      </c>
      <c r="L41" s="114">
        <v>16.1553521778552</v>
      </c>
      <c r="M41" s="114">
        <v>17.558218265914501</v>
      </c>
      <c r="N41" s="114">
        <v>17.5664081074666</v>
      </c>
      <c r="O41" s="114">
        <v>15.7389504396816</v>
      </c>
      <c r="P41" s="114">
        <v>8.3325950642799906</v>
      </c>
      <c r="Q41" s="114">
        <v>9.7241686137415204</v>
      </c>
      <c r="R41" s="114">
        <v>10.145005523301201</v>
      </c>
      <c r="S41" s="114">
        <v>11.356632470188</v>
      </c>
      <c r="T41" s="114">
        <v>21.982994768152398</v>
      </c>
      <c r="U41" s="114">
        <v>11.6458447077326</v>
      </c>
      <c r="V41" s="114">
        <v>13.473793886720999</v>
      </c>
      <c r="W41" s="114">
        <v>19.3265234529681</v>
      </c>
      <c r="X41" s="114">
        <v>16.1435974483006</v>
      </c>
      <c r="Y41" s="114">
        <v>13.6469606129059</v>
      </c>
      <c r="Z41" s="114">
        <v>14.3350635830309</v>
      </c>
      <c r="AA41" s="114">
        <v>15.163615739392601</v>
      </c>
      <c r="AB41" s="114">
        <v>18.4101523392982</v>
      </c>
      <c r="AC41" s="114">
        <v>12.6139691599099</v>
      </c>
      <c r="AD41" s="114">
        <v>10.2694271242875</v>
      </c>
      <c r="AE41" s="114">
        <v>9.6553615285625405</v>
      </c>
      <c r="AF41" s="114">
        <v>9.7276534494866809</v>
      </c>
      <c r="AG41" s="114">
        <v>9.4268651756070501</v>
      </c>
      <c r="AH41" s="114">
        <v>11.7477965217061</v>
      </c>
      <c r="AI41" s="114">
        <v>11.150913394604601</v>
      </c>
      <c r="AJ41" s="114">
        <v>11.4262088873362</v>
      </c>
      <c r="AK41" s="114">
        <v>10.007180271342</v>
      </c>
      <c r="AL41" s="114">
        <v>5.9275385029564402</v>
      </c>
      <c r="AM41" s="114">
        <v>6.1196691838254704</v>
      </c>
      <c r="AN41" s="114">
        <v>5.6650553653075901</v>
      </c>
      <c r="AO41" s="114">
        <v>6.0413096842617096</v>
      </c>
      <c r="AP41" s="114">
        <v>5.9270085447354104</v>
      </c>
      <c r="AQ41" s="114" t="s">
        <v>337</v>
      </c>
      <c r="AR41" s="114" t="s">
        <v>337</v>
      </c>
      <c r="AS41" s="114" t="s">
        <v>337</v>
      </c>
      <c r="AT41" s="114">
        <v>7.4752966993986503</v>
      </c>
      <c r="AU41" s="114" t="s">
        <v>337</v>
      </c>
      <c r="AV41" s="114" t="s">
        <v>337</v>
      </c>
      <c r="AW41" s="114" t="s">
        <v>337</v>
      </c>
      <c r="AX41" s="114" t="s">
        <v>337</v>
      </c>
      <c r="AY41" s="114" t="s">
        <v>337</v>
      </c>
      <c r="AZ41" s="114">
        <v>10.232433431207401</v>
      </c>
      <c r="BA41" s="114">
        <v>26.588075922405199</v>
      </c>
      <c r="BB41" s="114">
        <v>26.410022347693101</v>
      </c>
      <c r="BC41" s="114">
        <v>30.2879659719536</v>
      </c>
      <c r="BD41" s="114">
        <v>24.826304162679001</v>
      </c>
      <c r="BE41" s="114">
        <v>24.368877708923801</v>
      </c>
      <c r="BF41" s="114">
        <v>30.666496780883801</v>
      </c>
      <c r="BG41" s="114">
        <v>27.789151124045802</v>
      </c>
      <c r="BH41" s="114">
        <v>27.585083436683401</v>
      </c>
      <c r="BI41" s="114">
        <v>30.024091243712999</v>
      </c>
      <c r="BJ41" s="114">
        <v>23.657658586911801</v>
      </c>
      <c r="BK41" s="114">
        <v>19.245160345504001</v>
      </c>
      <c r="BL41" s="114">
        <v>22.093093010123798</v>
      </c>
      <c r="BM41" s="114">
        <v>31.382369847775699</v>
      </c>
      <c r="BN41" s="114">
        <v>32.255904465084598</v>
      </c>
      <c r="BO41" s="114">
        <v>36.749573533306702</v>
      </c>
      <c r="BP41" s="114">
        <v>37.285076746284801</v>
      </c>
      <c r="BQ41" s="114">
        <v>24.5436198642624</v>
      </c>
      <c r="BR41" s="114">
        <v>20.265841267583902</v>
      </c>
      <c r="BS41" s="114">
        <v>14.5719339335066</v>
      </c>
      <c r="BT41" s="114" t="s">
        <v>337</v>
      </c>
      <c r="BU41" s="114">
        <v>18.688487655999602</v>
      </c>
      <c r="BV41" s="114">
        <v>21.089628804496201</v>
      </c>
      <c r="BW41" s="114">
        <v>18.8678456574787</v>
      </c>
      <c r="BX41" s="114" t="s">
        <v>337</v>
      </c>
      <c r="BY41" s="114">
        <v>24.202049058230099</v>
      </c>
      <c r="BZ41" s="114">
        <v>18.8151456492397</v>
      </c>
      <c r="CA41" s="114">
        <v>25.7387900923693</v>
      </c>
      <c r="CB41" s="114">
        <v>22.396178473954901</v>
      </c>
      <c r="CC41" s="114">
        <v>17.979917126177099</v>
      </c>
      <c r="CD41" s="114">
        <v>19.867603759848599</v>
      </c>
      <c r="CE41" s="114">
        <v>22.346955514517099</v>
      </c>
      <c r="CF41" s="114">
        <v>23.4889317804234</v>
      </c>
      <c r="CG41" s="114">
        <v>17.0407009575705</v>
      </c>
      <c r="CH41" s="114">
        <v>17.238707831637701</v>
      </c>
    </row>
    <row r="42" spans="1:86" x14ac:dyDescent="0.35">
      <c r="A42" s="7"/>
      <c r="B42" s="7"/>
      <c r="C42" s="69" t="s">
        <v>111</v>
      </c>
      <c r="D42" s="69" t="s">
        <v>112</v>
      </c>
      <c r="E42" s="114">
        <v>53.438126227897399</v>
      </c>
      <c r="F42" s="114">
        <v>53.6072018725135</v>
      </c>
      <c r="G42" s="114">
        <v>51.432314760102997</v>
      </c>
      <c r="H42" s="114">
        <v>41.876976692373198</v>
      </c>
      <c r="I42" s="114">
        <v>29.395005289822301</v>
      </c>
      <c r="J42" s="114">
        <v>28.322535354262602</v>
      </c>
      <c r="K42" s="114">
        <v>30.276130452386798</v>
      </c>
      <c r="L42" s="114">
        <v>23.252633592869302</v>
      </c>
      <c r="M42" s="114">
        <v>33.375724980131302</v>
      </c>
      <c r="N42" s="114">
        <v>41.214940201762801</v>
      </c>
      <c r="O42" s="114">
        <v>33.173094622753403</v>
      </c>
      <c r="P42" s="114">
        <v>31.7389032054555</v>
      </c>
      <c r="Q42" s="114">
        <v>39.837495353501303</v>
      </c>
      <c r="R42" s="114">
        <v>45.082252251786798</v>
      </c>
      <c r="S42" s="114">
        <v>35.463686501428803</v>
      </c>
      <c r="T42" s="114">
        <v>36.423038555188498</v>
      </c>
      <c r="U42" s="114">
        <v>36.944564202512602</v>
      </c>
      <c r="V42" s="114">
        <v>28.0796268329638</v>
      </c>
      <c r="W42" s="114">
        <v>29.581383214847001</v>
      </c>
      <c r="X42" s="114">
        <v>48.171782921403597</v>
      </c>
      <c r="Y42" s="114">
        <v>34.0693240168643</v>
      </c>
      <c r="Z42" s="114">
        <v>40.366010484933703</v>
      </c>
      <c r="AA42" s="114">
        <v>45.304114500914501</v>
      </c>
      <c r="AB42" s="114">
        <v>48.234133191206901</v>
      </c>
      <c r="AC42" s="114">
        <v>45.672681873628903</v>
      </c>
      <c r="AD42" s="114">
        <v>41.7290969292414</v>
      </c>
      <c r="AE42" s="114">
        <v>40.004194872149498</v>
      </c>
      <c r="AF42" s="114">
        <v>30.970108802288198</v>
      </c>
      <c r="AG42" s="114">
        <v>41.420207444802699</v>
      </c>
      <c r="AH42" s="114">
        <v>36.254606390644703</v>
      </c>
      <c r="AI42" s="114">
        <v>32.407219884219302</v>
      </c>
      <c r="AJ42" s="114">
        <v>26.602174758975799</v>
      </c>
      <c r="AK42" s="114">
        <v>27.9242325383272</v>
      </c>
      <c r="AL42" s="114">
        <v>35.097403467303998</v>
      </c>
      <c r="AM42" s="114">
        <v>36.762661656840599</v>
      </c>
      <c r="AN42" s="114">
        <v>48.465956534882302</v>
      </c>
      <c r="AO42" s="114">
        <v>40.012258183236398</v>
      </c>
      <c r="AP42" s="114">
        <v>45.209785838721601</v>
      </c>
      <c r="AQ42" s="114">
        <v>59.288774056083</v>
      </c>
      <c r="AR42" s="114">
        <v>50.663198331902102</v>
      </c>
      <c r="AS42" s="114">
        <v>44.297317509016302</v>
      </c>
      <c r="AT42" s="114">
        <v>45.621324163620798</v>
      </c>
      <c r="AU42" s="114">
        <v>40.866482759503803</v>
      </c>
      <c r="AV42" s="114">
        <v>44.706484497536401</v>
      </c>
      <c r="AW42" s="114">
        <v>46.931881306370499</v>
      </c>
      <c r="AX42" s="114">
        <v>47.714599320559799</v>
      </c>
      <c r="AY42" s="114">
        <v>38.003811316685898</v>
      </c>
      <c r="AZ42" s="114">
        <v>50.036111976566701</v>
      </c>
      <c r="BA42" s="114">
        <v>68.337679586672806</v>
      </c>
      <c r="BB42" s="114">
        <v>55.9741428488719</v>
      </c>
      <c r="BC42" s="114">
        <v>62.2151853833575</v>
      </c>
      <c r="BD42" s="114">
        <v>53.943852892880798</v>
      </c>
      <c r="BE42" s="114">
        <v>57.7467569143476</v>
      </c>
      <c r="BF42" s="114">
        <v>58.185592521795499</v>
      </c>
      <c r="BG42" s="114">
        <v>61.366857398732797</v>
      </c>
      <c r="BH42" s="114">
        <v>70.463478746659405</v>
      </c>
      <c r="BI42" s="114">
        <v>72.647553015472994</v>
      </c>
      <c r="BJ42" s="114">
        <v>69.956522017501499</v>
      </c>
      <c r="BK42" s="114">
        <v>76.619525393968104</v>
      </c>
      <c r="BL42" s="114">
        <v>71.295396915651494</v>
      </c>
      <c r="BM42" s="114">
        <v>70.761855652998904</v>
      </c>
      <c r="BN42" s="114">
        <v>39.127678209627497</v>
      </c>
      <c r="BO42" s="114">
        <v>54.804730745778002</v>
      </c>
      <c r="BP42" s="114">
        <v>62.458134111688601</v>
      </c>
      <c r="BQ42" s="114">
        <v>67.660410964952405</v>
      </c>
      <c r="BR42" s="114">
        <v>81.736448390334402</v>
      </c>
      <c r="BS42" s="114">
        <v>92.762439703769104</v>
      </c>
      <c r="BT42" s="114">
        <v>78.940121270487197</v>
      </c>
      <c r="BU42" s="114">
        <v>76.648566974910295</v>
      </c>
      <c r="BV42" s="114">
        <v>71.516242604391607</v>
      </c>
      <c r="BW42" s="114">
        <v>77.389301220808903</v>
      </c>
      <c r="BX42" s="114">
        <v>86.480780798532805</v>
      </c>
      <c r="BY42" s="114">
        <v>78.299479281776101</v>
      </c>
      <c r="BZ42" s="114">
        <v>72.371997536274094</v>
      </c>
      <c r="CA42" s="114">
        <v>73.775934625004496</v>
      </c>
      <c r="CB42" s="114">
        <v>73.055835183325996</v>
      </c>
      <c r="CC42" s="114">
        <v>71.209620066694001</v>
      </c>
      <c r="CD42" s="114">
        <v>75.253448696181906</v>
      </c>
      <c r="CE42" s="114">
        <v>61.283783182553698</v>
      </c>
      <c r="CF42" s="114">
        <v>68.978819624183899</v>
      </c>
      <c r="CG42" s="114">
        <v>68.403228624902695</v>
      </c>
      <c r="CH42" s="114">
        <v>56.7156668081223</v>
      </c>
    </row>
    <row r="43" spans="1:86" x14ac:dyDescent="0.35">
      <c r="A43" s="7"/>
      <c r="B43" s="7"/>
      <c r="C43" s="69" t="s">
        <v>113</v>
      </c>
      <c r="D43" s="69" t="s">
        <v>114</v>
      </c>
      <c r="E43" s="114">
        <v>24.378466429450398</v>
      </c>
      <c r="F43" s="114">
        <v>22.921413946141602</v>
      </c>
      <c r="G43" s="114">
        <v>27.643242808870099</v>
      </c>
      <c r="H43" s="114" t="s">
        <v>337</v>
      </c>
      <c r="I43" s="114">
        <v>14.4018317719484</v>
      </c>
      <c r="J43" s="114">
        <v>16.612339482916699</v>
      </c>
      <c r="K43" s="114">
        <v>22.242377719640501</v>
      </c>
      <c r="L43" s="114">
        <v>29.984133029719601</v>
      </c>
      <c r="M43" s="114">
        <v>14.5111489908001</v>
      </c>
      <c r="N43" s="114">
        <v>22.318198894235</v>
      </c>
      <c r="O43" s="114">
        <v>13.117180865635801</v>
      </c>
      <c r="P43" s="114">
        <v>12.637610717751301</v>
      </c>
      <c r="Q43" s="114">
        <v>24.766446354311501</v>
      </c>
      <c r="R43" s="114">
        <v>25.404430085853299</v>
      </c>
      <c r="S43" s="114">
        <v>30.6158926450987</v>
      </c>
      <c r="T43" s="114">
        <v>30.4302682731673</v>
      </c>
      <c r="U43" s="114">
        <v>33.828225389403997</v>
      </c>
      <c r="V43" s="114">
        <v>36.519559579551</v>
      </c>
      <c r="W43" s="114">
        <v>38.994106612799399</v>
      </c>
      <c r="X43" s="114">
        <v>32.673049949999097</v>
      </c>
      <c r="Y43" s="114">
        <v>45.352050894165799</v>
      </c>
      <c r="Z43" s="114">
        <v>39.977066561890503</v>
      </c>
      <c r="AA43" s="114">
        <v>48.8264832994996</v>
      </c>
      <c r="AB43" s="114">
        <v>52.940584721741097</v>
      </c>
      <c r="AC43" s="114">
        <v>56.8995635625364</v>
      </c>
      <c r="AD43" s="114">
        <v>54.728030335750098</v>
      </c>
      <c r="AE43" s="114">
        <v>36.213829830128901</v>
      </c>
      <c r="AF43" s="114">
        <v>31.1593870193587</v>
      </c>
      <c r="AG43" s="114">
        <v>44.424185137704697</v>
      </c>
      <c r="AH43" s="114">
        <v>33.9805769490385</v>
      </c>
      <c r="AI43" s="114">
        <v>25.002457022490301</v>
      </c>
      <c r="AJ43" s="114">
        <v>9.5989417122618104</v>
      </c>
      <c r="AK43" s="114">
        <v>12.512028258589201</v>
      </c>
      <c r="AL43" s="114">
        <v>7.28853309915604</v>
      </c>
      <c r="AM43" s="114">
        <v>9.8378164131793095</v>
      </c>
      <c r="AN43" s="114">
        <v>7.8181360382626304</v>
      </c>
      <c r="AO43" s="114">
        <v>8.3081280431773301</v>
      </c>
      <c r="AP43" s="114">
        <v>13.853071871760701</v>
      </c>
      <c r="AQ43" s="114" t="s">
        <v>337</v>
      </c>
      <c r="AR43" s="114" t="s">
        <v>337</v>
      </c>
      <c r="AS43" s="114" t="s">
        <v>337</v>
      </c>
      <c r="AT43" s="114">
        <v>13.555462892762201</v>
      </c>
      <c r="AU43" s="114" t="s">
        <v>337</v>
      </c>
      <c r="AV43" s="114" t="s">
        <v>337</v>
      </c>
      <c r="AW43" s="114" t="s">
        <v>337</v>
      </c>
      <c r="AX43" s="114" t="s">
        <v>337</v>
      </c>
      <c r="AY43" s="114" t="s">
        <v>337</v>
      </c>
      <c r="AZ43" s="114">
        <v>5.45098013398579</v>
      </c>
      <c r="BA43" s="114">
        <v>15.6061755520932</v>
      </c>
      <c r="BB43" s="114">
        <v>19.774833101297201</v>
      </c>
      <c r="BC43" s="114">
        <v>24.5314091468592</v>
      </c>
      <c r="BD43" s="114">
        <v>18.2086307414468</v>
      </c>
      <c r="BE43" s="114">
        <v>15.8947832957799</v>
      </c>
      <c r="BF43" s="114">
        <v>10.998711785843501</v>
      </c>
      <c r="BG43" s="114">
        <v>10.651255372582</v>
      </c>
      <c r="BH43" s="114">
        <v>8.7982442892647601</v>
      </c>
      <c r="BI43" s="114">
        <v>9.2822566057103799</v>
      </c>
      <c r="BJ43" s="114">
        <v>13.0916092753965</v>
      </c>
      <c r="BK43" s="114">
        <v>17.154233662646401</v>
      </c>
      <c r="BL43" s="114">
        <v>10.129525053403199</v>
      </c>
      <c r="BM43" s="114">
        <v>7.5596013434125799</v>
      </c>
      <c r="BN43" s="114" t="s">
        <v>337</v>
      </c>
      <c r="BO43" s="114">
        <v>6.4320670557559803</v>
      </c>
      <c r="BP43" s="114">
        <v>6.7982287205534302</v>
      </c>
      <c r="BQ43" s="114">
        <v>7.0708936531133002</v>
      </c>
      <c r="BR43" s="114">
        <v>5.5000664838795901</v>
      </c>
      <c r="BS43" s="114">
        <v>8.4142493804334304</v>
      </c>
      <c r="BT43" s="114" t="s">
        <v>337</v>
      </c>
      <c r="BU43" s="114">
        <v>6.52802614765353</v>
      </c>
      <c r="BV43" s="114">
        <v>6.4596000074792599</v>
      </c>
      <c r="BW43" s="114">
        <v>7.3306773220127299</v>
      </c>
      <c r="BX43" s="114" t="s">
        <v>337</v>
      </c>
      <c r="BY43" s="114">
        <v>18.524320603013599</v>
      </c>
      <c r="BZ43" s="114">
        <v>14.809194269950799</v>
      </c>
      <c r="CA43" s="114">
        <v>9.5033317736244705</v>
      </c>
      <c r="CB43" s="114">
        <v>7.63145758611563</v>
      </c>
      <c r="CC43" s="114">
        <v>8.5558266071557796</v>
      </c>
      <c r="CD43" s="114">
        <v>7.77138912572505</v>
      </c>
      <c r="CE43" s="114">
        <v>7.2128550315853897</v>
      </c>
      <c r="CF43" s="114">
        <v>7.5666549570402797</v>
      </c>
      <c r="CG43" s="114">
        <v>5.0857630407222496</v>
      </c>
      <c r="CH43" s="114">
        <v>2.4841745932900801</v>
      </c>
    </row>
    <row r="44" spans="1:86" x14ac:dyDescent="0.35">
      <c r="A44" s="7"/>
      <c r="B44" s="7"/>
      <c r="C44" s="69" t="s">
        <v>115</v>
      </c>
      <c r="D44" s="69" t="s">
        <v>17</v>
      </c>
      <c r="E44" s="114">
        <v>273.17080596725998</v>
      </c>
      <c r="F44" s="114">
        <v>274.34895445444999</v>
      </c>
      <c r="G44" s="114">
        <v>303.15685185452298</v>
      </c>
      <c r="H44" s="114">
        <v>267.28475204720598</v>
      </c>
      <c r="I44" s="114">
        <v>257.941053830827</v>
      </c>
      <c r="J44" s="114">
        <v>297.61396874717201</v>
      </c>
      <c r="K44" s="114">
        <v>296.876889498504</v>
      </c>
      <c r="L44" s="114">
        <v>312.40787018039799</v>
      </c>
      <c r="M44" s="114">
        <v>367.08946913832199</v>
      </c>
      <c r="N44" s="114">
        <v>281.65711909580898</v>
      </c>
      <c r="O44" s="114">
        <v>298.53972702339001</v>
      </c>
      <c r="P44" s="114">
        <v>313.91815566013997</v>
      </c>
      <c r="Q44" s="114">
        <v>344.46237011718898</v>
      </c>
      <c r="R44" s="114">
        <v>270.92412302390699</v>
      </c>
      <c r="S44" s="114">
        <v>271.70506562454699</v>
      </c>
      <c r="T44" s="114">
        <v>285.71060486949602</v>
      </c>
      <c r="U44" s="114">
        <v>264.37363023873303</v>
      </c>
      <c r="V44" s="114">
        <v>294.35845505302302</v>
      </c>
      <c r="W44" s="114">
        <v>272.415445021332</v>
      </c>
      <c r="X44" s="114">
        <v>244.96806917705601</v>
      </c>
      <c r="Y44" s="114">
        <v>313.794286448386</v>
      </c>
      <c r="Z44" s="114">
        <v>342.05383770233902</v>
      </c>
      <c r="AA44" s="114">
        <v>346.22943091591299</v>
      </c>
      <c r="AB44" s="114">
        <v>251.50638537784101</v>
      </c>
      <c r="AC44" s="114">
        <v>274.79781044097098</v>
      </c>
      <c r="AD44" s="114">
        <v>265.059156621971</v>
      </c>
      <c r="AE44" s="114">
        <v>249.288792934513</v>
      </c>
      <c r="AF44" s="114">
        <v>252.46518552377</v>
      </c>
      <c r="AG44" s="114">
        <v>274.58650153406302</v>
      </c>
      <c r="AH44" s="114">
        <v>308.91904604762601</v>
      </c>
      <c r="AI44" s="114">
        <v>344.32834629840897</v>
      </c>
      <c r="AJ44" s="114">
        <v>305.85138737396102</v>
      </c>
      <c r="AK44" s="114">
        <v>303.84291349721298</v>
      </c>
      <c r="AL44" s="114">
        <v>290.83448160389497</v>
      </c>
      <c r="AM44" s="114">
        <v>322.77848154073598</v>
      </c>
      <c r="AN44" s="114">
        <v>300.535057658163</v>
      </c>
      <c r="AO44" s="114">
        <v>355.147840643981</v>
      </c>
      <c r="AP44" s="114">
        <v>314.54098478418001</v>
      </c>
      <c r="AQ44" s="114">
        <v>319.23781037082301</v>
      </c>
      <c r="AR44" s="114">
        <v>325.71254763576002</v>
      </c>
      <c r="AS44" s="114">
        <v>346.04731757607999</v>
      </c>
      <c r="AT44" s="114">
        <v>357.36281037838199</v>
      </c>
      <c r="AU44" s="114">
        <v>350.18333308319802</v>
      </c>
      <c r="AV44" s="114">
        <v>369.45674008454699</v>
      </c>
      <c r="AW44" s="114">
        <v>356.51427569170801</v>
      </c>
      <c r="AX44" s="114">
        <v>391.03646836374901</v>
      </c>
      <c r="AY44" s="114">
        <v>430.056379386993</v>
      </c>
      <c r="AZ44" s="114">
        <v>439.71047914047398</v>
      </c>
      <c r="BA44" s="114">
        <v>455.49176375668901</v>
      </c>
      <c r="BB44" s="114">
        <v>510.74638879618999</v>
      </c>
      <c r="BC44" s="114">
        <v>493.67542500026798</v>
      </c>
      <c r="BD44" s="114">
        <v>746.02478310234596</v>
      </c>
      <c r="BE44" s="114">
        <v>713.90745610964404</v>
      </c>
      <c r="BF44" s="114">
        <v>604.57727281452901</v>
      </c>
      <c r="BG44" s="114">
        <v>618.45524396667804</v>
      </c>
      <c r="BH44" s="114">
        <v>648.73055487829595</v>
      </c>
      <c r="BI44" s="114">
        <v>629.89657651069103</v>
      </c>
      <c r="BJ44" s="114">
        <v>671.28640172040798</v>
      </c>
      <c r="BK44" s="114">
        <v>693.51166298621797</v>
      </c>
      <c r="BL44" s="114">
        <v>704.85872829136599</v>
      </c>
      <c r="BM44" s="114">
        <v>713.78301607942001</v>
      </c>
      <c r="BN44" s="114">
        <v>642.38901373672797</v>
      </c>
      <c r="BO44" s="114">
        <v>740.32269081722302</v>
      </c>
      <c r="BP44" s="114">
        <v>677.82967386956705</v>
      </c>
      <c r="BQ44" s="114">
        <v>701.42981083376299</v>
      </c>
      <c r="BR44" s="114">
        <v>801.63582377962598</v>
      </c>
      <c r="BS44" s="114">
        <v>762.48465275600699</v>
      </c>
      <c r="BT44" s="114">
        <v>798.49012249580198</v>
      </c>
      <c r="BU44" s="114">
        <v>836.48477628435796</v>
      </c>
      <c r="BV44" s="114">
        <v>904.35779493240398</v>
      </c>
      <c r="BW44" s="114">
        <v>990.04235921100906</v>
      </c>
      <c r="BX44" s="114">
        <v>929.50256623842802</v>
      </c>
      <c r="BY44" s="114">
        <v>856.27297125072903</v>
      </c>
      <c r="BZ44" s="114">
        <v>864.91461513083198</v>
      </c>
      <c r="CA44" s="114">
        <v>809.92139466788399</v>
      </c>
      <c r="CB44" s="114">
        <v>823.14563285874601</v>
      </c>
      <c r="CC44" s="114">
        <v>821.11953569316199</v>
      </c>
      <c r="CD44" s="114">
        <v>840.89177334784495</v>
      </c>
      <c r="CE44" s="114">
        <v>799.42056991515005</v>
      </c>
      <c r="CF44" s="114">
        <v>772.71435251070397</v>
      </c>
      <c r="CG44" s="114">
        <v>713.11019839596997</v>
      </c>
      <c r="CH44" s="114">
        <v>734.10663377731601</v>
      </c>
    </row>
    <row r="45" spans="1:86" x14ac:dyDescent="0.35">
      <c r="A45" s="7"/>
      <c r="B45" s="7"/>
      <c r="C45" s="69" t="s">
        <v>116</v>
      </c>
      <c r="D45" s="69" t="s">
        <v>117</v>
      </c>
      <c r="E45" s="114">
        <v>66.099169157193799</v>
      </c>
      <c r="F45" s="114">
        <v>59.6972154292692</v>
      </c>
      <c r="G45" s="114">
        <v>55.490178688512202</v>
      </c>
      <c r="H45" s="114">
        <v>58.691916546871603</v>
      </c>
      <c r="I45" s="114">
        <v>52.129502827602202</v>
      </c>
      <c r="J45" s="114">
        <v>44.914760170735804</v>
      </c>
      <c r="K45" s="114">
        <v>48.314864946498098</v>
      </c>
      <c r="L45" s="114">
        <v>46.207612322684703</v>
      </c>
      <c r="M45" s="114">
        <v>47.082909977644</v>
      </c>
      <c r="N45" s="114">
        <v>65.847941310516603</v>
      </c>
      <c r="O45" s="114">
        <v>55.782118571980803</v>
      </c>
      <c r="P45" s="114">
        <v>64.0728200646912</v>
      </c>
      <c r="Q45" s="114">
        <v>67.7566237360153</v>
      </c>
      <c r="R45" s="114">
        <v>64.098903043951594</v>
      </c>
      <c r="S45" s="114">
        <v>63.613734074505103</v>
      </c>
      <c r="T45" s="114">
        <v>74.273561645678697</v>
      </c>
      <c r="U45" s="114">
        <v>66.023241788598895</v>
      </c>
      <c r="V45" s="114">
        <v>70.007755948082306</v>
      </c>
      <c r="W45" s="114">
        <v>70.373328366542793</v>
      </c>
      <c r="X45" s="114">
        <v>86.078462757520199</v>
      </c>
      <c r="Y45" s="114">
        <v>75.177156106372394</v>
      </c>
      <c r="Z45" s="114">
        <v>79.399932142525302</v>
      </c>
      <c r="AA45" s="114">
        <v>84.407417930421502</v>
      </c>
      <c r="AB45" s="114">
        <v>93.987721901622805</v>
      </c>
      <c r="AC45" s="114">
        <v>106.918481583904</v>
      </c>
      <c r="AD45" s="114">
        <v>115.082987148006</v>
      </c>
      <c r="AE45" s="114">
        <v>126.207883418062</v>
      </c>
      <c r="AF45" s="114">
        <v>105.005009502402</v>
      </c>
      <c r="AG45" s="114">
        <v>99.192813422850506</v>
      </c>
      <c r="AH45" s="114">
        <v>94.577809295301293</v>
      </c>
      <c r="AI45" s="114">
        <v>95.566923694314198</v>
      </c>
      <c r="AJ45" s="114">
        <v>92.018006980944307</v>
      </c>
      <c r="AK45" s="114">
        <v>104.967688291051</v>
      </c>
      <c r="AL45" s="114">
        <v>79.577240536269599</v>
      </c>
      <c r="AM45" s="114">
        <v>77.396300940899707</v>
      </c>
      <c r="AN45" s="114">
        <v>56.354558245675904</v>
      </c>
      <c r="AO45" s="114">
        <v>66.935262720253107</v>
      </c>
      <c r="AP45" s="114">
        <v>71.497001896159205</v>
      </c>
      <c r="AQ45" s="114">
        <v>68.178375473936896</v>
      </c>
      <c r="AR45" s="114">
        <v>79.494514077077994</v>
      </c>
      <c r="AS45" s="114">
        <v>85.152015803075102</v>
      </c>
      <c r="AT45" s="114">
        <v>89.584758866029304</v>
      </c>
      <c r="AU45" s="114">
        <v>92.598968672272093</v>
      </c>
      <c r="AV45" s="114">
        <v>109.23043069971099</v>
      </c>
      <c r="AW45" s="114">
        <v>104.79466008439999</v>
      </c>
      <c r="AX45" s="114">
        <v>102.61256168691</v>
      </c>
      <c r="AY45" s="114">
        <v>105.522880493477</v>
      </c>
      <c r="AZ45" s="114">
        <v>103.43313699974701</v>
      </c>
      <c r="BA45" s="114">
        <v>85.674085783903294</v>
      </c>
      <c r="BB45" s="114">
        <v>84.227860584363398</v>
      </c>
      <c r="BC45" s="114">
        <v>93.375441627352998</v>
      </c>
      <c r="BD45" s="114">
        <v>197.86012744828801</v>
      </c>
      <c r="BE45" s="114">
        <v>359.91378449208901</v>
      </c>
      <c r="BF45" s="114">
        <v>386.00139289677998</v>
      </c>
      <c r="BG45" s="114">
        <v>414.12379952162502</v>
      </c>
      <c r="BH45" s="114">
        <v>422.09652412774199</v>
      </c>
      <c r="BI45" s="114">
        <v>444.43816406108402</v>
      </c>
      <c r="BJ45" s="114">
        <v>429.44506587231899</v>
      </c>
      <c r="BK45" s="114">
        <v>473.66779611227702</v>
      </c>
      <c r="BL45" s="114">
        <v>492.48878022112399</v>
      </c>
      <c r="BM45" s="114">
        <v>473.71667297158001</v>
      </c>
      <c r="BN45" s="114">
        <v>411.68428139525503</v>
      </c>
      <c r="BO45" s="114">
        <v>438.168417369709</v>
      </c>
      <c r="BP45" s="114">
        <v>461.17387672073801</v>
      </c>
      <c r="BQ45" s="114">
        <v>500.677500113257</v>
      </c>
      <c r="BR45" s="114">
        <v>475.22567608282901</v>
      </c>
      <c r="BS45" s="114">
        <v>484.498108926513</v>
      </c>
      <c r="BT45" s="114">
        <v>497.22744381574802</v>
      </c>
      <c r="BU45" s="114">
        <v>468.14731048116101</v>
      </c>
      <c r="BV45" s="114">
        <v>462.29244549470798</v>
      </c>
      <c r="BW45" s="114">
        <v>491.83782835095099</v>
      </c>
      <c r="BX45" s="114">
        <v>468.13820951893501</v>
      </c>
      <c r="BY45" s="114">
        <v>438.50962720085698</v>
      </c>
      <c r="BZ45" s="114">
        <v>432.75166927737098</v>
      </c>
      <c r="CA45" s="114">
        <v>403.656903436959</v>
      </c>
      <c r="CB45" s="114">
        <v>410.19907186464798</v>
      </c>
      <c r="CC45" s="114">
        <v>400.46441745360403</v>
      </c>
      <c r="CD45" s="114">
        <v>422.05632152412699</v>
      </c>
      <c r="CE45" s="114">
        <v>414.162589158537</v>
      </c>
      <c r="CF45" s="114">
        <v>410.50998681061202</v>
      </c>
      <c r="CG45" s="114">
        <v>420.01209981775901</v>
      </c>
      <c r="CH45" s="114">
        <v>414.29111092677903</v>
      </c>
    </row>
    <row r="46" spans="1:86" x14ac:dyDescent="0.35">
      <c r="A46" s="7"/>
      <c r="B46" s="7"/>
      <c r="C46" s="69" t="s">
        <v>118</v>
      </c>
      <c r="D46" s="69" t="s">
        <v>119</v>
      </c>
      <c r="E46" s="114">
        <v>7.7028300884164702</v>
      </c>
      <c r="F46" s="114">
        <v>9.3482670776870904</v>
      </c>
      <c r="G46" s="114">
        <v>12.7294144843779</v>
      </c>
      <c r="H46" s="114" t="s">
        <v>337</v>
      </c>
      <c r="I46" s="114">
        <v>7.4488046114821103</v>
      </c>
      <c r="J46" s="114">
        <v>7.9071046537413103</v>
      </c>
      <c r="K46" s="114">
        <v>9.5561273266911702</v>
      </c>
      <c r="L46" s="114">
        <v>16.9773167394533</v>
      </c>
      <c r="M46" s="114">
        <v>27.4937558824044</v>
      </c>
      <c r="N46" s="114">
        <v>7.4807780910378403</v>
      </c>
      <c r="O46" s="114">
        <v>13.825990274601599</v>
      </c>
      <c r="P46" s="114">
        <v>14.6530220605345</v>
      </c>
      <c r="Q46" s="114">
        <v>10.9419885661072</v>
      </c>
      <c r="R46" s="114">
        <v>16.173956523157901</v>
      </c>
      <c r="S46" s="114">
        <v>13.683896721190701</v>
      </c>
      <c r="T46" s="114">
        <v>18.9673933789256</v>
      </c>
      <c r="U46" s="114">
        <v>18.610411908320099</v>
      </c>
      <c r="V46" s="114">
        <v>22.2695985831038</v>
      </c>
      <c r="W46" s="114">
        <v>18.234924046079001</v>
      </c>
      <c r="X46" s="114">
        <v>20.268067819223202</v>
      </c>
      <c r="Y46" s="114">
        <v>18.905530390653901</v>
      </c>
      <c r="Z46" s="114">
        <v>30.1816260422247</v>
      </c>
      <c r="AA46" s="114">
        <v>18.237029629662398</v>
      </c>
      <c r="AB46" s="114">
        <v>20.435435132341102</v>
      </c>
      <c r="AC46" s="114">
        <v>21.3113349611865</v>
      </c>
      <c r="AD46" s="114">
        <v>30.241994181013698</v>
      </c>
      <c r="AE46" s="114">
        <v>33.003381876781297</v>
      </c>
      <c r="AF46" s="114">
        <v>30.210296318846801</v>
      </c>
      <c r="AG46" s="114">
        <v>21.682183860204098</v>
      </c>
      <c r="AH46" s="114">
        <v>21.700548753421501</v>
      </c>
      <c r="AI46" s="114">
        <v>20.538057790764402</v>
      </c>
      <c r="AJ46" s="114">
        <v>24.310646658391999</v>
      </c>
      <c r="AK46" s="114">
        <v>21.937387978699501</v>
      </c>
      <c r="AL46" s="114">
        <v>25.304707315796399</v>
      </c>
      <c r="AM46" s="114">
        <v>25.972098347522302</v>
      </c>
      <c r="AN46" s="114">
        <v>24.020717677160501</v>
      </c>
      <c r="AO46" s="114">
        <v>26.845302700932301</v>
      </c>
      <c r="AP46" s="114">
        <v>23.265938970349001</v>
      </c>
      <c r="AQ46" s="114">
        <v>25.255787478994201</v>
      </c>
      <c r="AR46" s="114">
        <v>29.1701677565542</v>
      </c>
      <c r="AS46" s="114">
        <v>33.550756430701497</v>
      </c>
      <c r="AT46" s="114">
        <v>41.997505020506203</v>
      </c>
      <c r="AU46" s="114">
        <v>37.706950266358</v>
      </c>
      <c r="AV46" s="114">
        <v>34.467599457102402</v>
      </c>
      <c r="AW46" s="114">
        <v>44.996513609059697</v>
      </c>
      <c r="AX46" s="114">
        <v>40.062723497300297</v>
      </c>
      <c r="AY46" s="114">
        <v>38.373181989778402</v>
      </c>
      <c r="AZ46" s="114">
        <v>46.069864561121697</v>
      </c>
      <c r="BA46" s="114">
        <v>35.596267754548599</v>
      </c>
      <c r="BB46" s="114">
        <v>35.469657852605799</v>
      </c>
      <c r="BC46" s="114">
        <v>35.063000742155303</v>
      </c>
      <c r="BD46" s="114">
        <v>40.299251314760802</v>
      </c>
      <c r="BE46" s="114">
        <v>40.004946484341303</v>
      </c>
      <c r="BF46" s="114">
        <v>46.985505383199701</v>
      </c>
      <c r="BG46" s="114">
        <v>48.445338677343102</v>
      </c>
      <c r="BH46" s="114">
        <v>55.014879659465201</v>
      </c>
      <c r="BI46" s="114">
        <v>42.8493142662902</v>
      </c>
      <c r="BJ46" s="114">
        <v>35.903679744584799</v>
      </c>
      <c r="BK46" s="114">
        <v>36.502971719979399</v>
      </c>
      <c r="BL46" s="114">
        <v>36.374798784143699</v>
      </c>
      <c r="BM46" s="114">
        <v>29.466945242865702</v>
      </c>
      <c r="BN46" s="114">
        <v>16.198595665388201</v>
      </c>
      <c r="BO46" s="114">
        <v>26.057023377880299</v>
      </c>
      <c r="BP46" s="114">
        <v>26.5702597888002</v>
      </c>
      <c r="BQ46" s="114">
        <v>21.081035720694199</v>
      </c>
      <c r="BR46" s="114">
        <v>17.310101032745401</v>
      </c>
      <c r="BS46" s="114">
        <v>27.053806567123399</v>
      </c>
      <c r="BT46" s="114">
        <v>23.815501635596</v>
      </c>
      <c r="BU46" s="114">
        <v>22.041614612739401</v>
      </c>
      <c r="BV46" s="114">
        <v>26.2619213010835</v>
      </c>
      <c r="BW46" s="114">
        <v>33.4445012684318</v>
      </c>
      <c r="BX46" s="114">
        <v>29.987390893856698</v>
      </c>
      <c r="BY46" s="114">
        <v>24.740207245656599</v>
      </c>
      <c r="BZ46" s="114">
        <v>25.654491550891901</v>
      </c>
      <c r="CA46" s="114">
        <v>30.519500027922199</v>
      </c>
      <c r="CB46" s="114">
        <v>27.368926145760501</v>
      </c>
      <c r="CC46" s="114">
        <v>23.031167993000299</v>
      </c>
      <c r="CD46" s="114">
        <v>25.4945680421405</v>
      </c>
      <c r="CE46" s="114">
        <v>35.993906993326597</v>
      </c>
      <c r="CF46" s="114">
        <v>24.289559845298701</v>
      </c>
      <c r="CG46" s="114">
        <v>27.791944654632999</v>
      </c>
      <c r="CH46" s="114">
        <v>27.793636710896401</v>
      </c>
    </row>
    <row r="47" spans="1:86" x14ac:dyDescent="0.35">
      <c r="C47" s="71" t="s">
        <v>120</v>
      </c>
      <c r="D47" s="71" t="s">
        <v>120</v>
      </c>
      <c r="E47" s="115">
        <v>4174.918949890829</v>
      </c>
      <c r="F47" s="115">
        <v>4278.6265049212434</v>
      </c>
      <c r="G47" s="115">
        <v>4122.5404977114194</v>
      </c>
      <c r="H47" s="115">
        <v>4183.5841446120639</v>
      </c>
      <c r="I47" s="115">
        <v>4440.3778128314225</v>
      </c>
      <c r="J47" s="115">
        <v>4659.5455513956622</v>
      </c>
      <c r="K47" s="115">
        <v>4670.9111324774331</v>
      </c>
      <c r="L47" s="115">
        <v>4872.1251423233261</v>
      </c>
      <c r="M47" s="115">
        <v>5120.6852656468409</v>
      </c>
      <c r="N47" s="115">
        <v>5178.7423087714724</v>
      </c>
      <c r="O47" s="115">
        <v>5052.4195124481002</v>
      </c>
      <c r="P47" s="115">
        <v>5106.6280826972206</v>
      </c>
      <c r="Q47" s="115">
        <v>5143.4609687169313</v>
      </c>
      <c r="R47" s="115">
        <v>4759.8045742614249</v>
      </c>
      <c r="S47" s="115">
        <v>4674.8741261218956</v>
      </c>
      <c r="T47" s="115">
        <v>4437.0507522549387</v>
      </c>
      <c r="U47" s="115">
        <v>3830.4639055693892</v>
      </c>
      <c r="V47" s="115">
        <v>3836.7894909797137</v>
      </c>
      <c r="W47" s="115">
        <v>3981.3076682826495</v>
      </c>
      <c r="X47" s="115">
        <v>4081.4704688520446</v>
      </c>
      <c r="Y47" s="115">
        <v>4475.9969671834688</v>
      </c>
      <c r="Z47" s="115">
        <v>4886.4770642555841</v>
      </c>
      <c r="AA47" s="115">
        <v>4889.5532143018654</v>
      </c>
      <c r="AB47" s="115">
        <v>5242.3928926856352</v>
      </c>
      <c r="AC47" s="115">
        <v>5463.1402600429983</v>
      </c>
      <c r="AD47" s="115">
        <v>5457.0627733595238</v>
      </c>
      <c r="AE47" s="115">
        <v>5218.7363577588658</v>
      </c>
      <c r="AF47" s="115">
        <v>5417.7306738422139</v>
      </c>
      <c r="AG47" s="115">
        <v>5318.8352408105247</v>
      </c>
      <c r="AH47" s="115">
        <v>5208.6877860627092</v>
      </c>
      <c r="AI47" s="115">
        <v>5082.9325394412926</v>
      </c>
      <c r="AJ47" s="115">
        <v>4865.912950970358</v>
      </c>
      <c r="AK47" s="115">
        <v>4858.0020849797147</v>
      </c>
      <c r="AL47" s="115">
        <v>4957.3566117987993</v>
      </c>
      <c r="AM47" s="115">
        <v>5087.7615739090788</v>
      </c>
      <c r="AN47" s="115">
        <v>5250.4990724411582</v>
      </c>
      <c r="AO47" s="115">
        <v>5343.3707184498353</v>
      </c>
      <c r="AP47" s="115">
        <v>5523.8982778381469</v>
      </c>
      <c r="AQ47" s="115">
        <v>5427.3551433434441</v>
      </c>
      <c r="AR47" s="115">
        <v>5352.7566108801448</v>
      </c>
      <c r="AS47" s="115">
        <v>5348.8363678379428</v>
      </c>
      <c r="AT47" s="115">
        <v>5574.4747857037919</v>
      </c>
      <c r="AU47" s="115">
        <v>5901.3910686018698</v>
      </c>
      <c r="AV47" s="115">
        <v>6085.5230323688293</v>
      </c>
      <c r="AW47" s="115">
        <v>6064.4094668613698</v>
      </c>
      <c r="AX47" s="115">
        <v>6222.6223276693217</v>
      </c>
      <c r="AY47" s="115">
        <v>6455.8639492587617</v>
      </c>
      <c r="AZ47" s="115">
        <v>6810.6345091593048</v>
      </c>
      <c r="BA47" s="115">
        <v>6843.103934126023</v>
      </c>
      <c r="BB47" s="115">
        <v>7167.3601641230334</v>
      </c>
      <c r="BC47" s="115">
        <v>7387.7890353348894</v>
      </c>
      <c r="BD47" s="115">
        <v>7938.3543166578393</v>
      </c>
      <c r="BE47" s="115">
        <v>8126.4359003606332</v>
      </c>
      <c r="BF47" s="115">
        <v>7854.9657054909676</v>
      </c>
      <c r="BG47" s="115">
        <v>7846.5364997948946</v>
      </c>
      <c r="BH47" s="115">
        <v>7978.9158503242497</v>
      </c>
      <c r="BI47" s="115">
        <v>7911.6604607249119</v>
      </c>
      <c r="BJ47" s="115">
        <v>7769.6998133674915</v>
      </c>
      <c r="BK47" s="115">
        <v>7895.2206763649074</v>
      </c>
      <c r="BL47" s="115">
        <v>7885.5133350122887</v>
      </c>
      <c r="BM47" s="115">
        <v>7437.8507597642802</v>
      </c>
      <c r="BN47" s="115">
        <v>4999.1394892563694</v>
      </c>
      <c r="BO47" s="115">
        <v>6899.5478949719818</v>
      </c>
      <c r="BP47" s="115">
        <v>7018.7181927091224</v>
      </c>
      <c r="BQ47" s="115">
        <v>7375.8958214664999</v>
      </c>
      <c r="BR47" s="115">
        <v>7821.1119758043878</v>
      </c>
      <c r="BS47" s="115">
        <v>7846.4562386169855</v>
      </c>
      <c r="BT47" s="115">
        <v>8047.1307555297481</v>
      </c>
      <c r="BU47" s="115">
        <v>7867.8381643067614</v>
      </c>
      <c r="BV47" s="115">
        <v>8072.7270067919071</v>
      </c>
      <c r="BW47" s="115">
        <v>8327.5203569691639</v>
      </c>
      <c r="BX47" s="115">
        <v>8304.2777513876244</v>
      </c>
      <c r="BY47" s="115">
        <v>8175.1454658370485</v>
      </c>
      <c r="BZ47" s="115">
        <v>7867.8381643067614</v>
      </c>
      <c r="CA47" s="115">
        <v>7722.8194176682191</v>
      </c>
      <c r="CB47" s="115">
        <v>7619.1254998354743</v>
      </c>
      <c r="CC47" s="115">
        <v>7375.3214557659721</v>
      </c>
      <c r="CD47" s="115">
        <v>7361.9762124144145</v>
      </c>
      <c r="CE47" s="115">
        <v>7195.3061119845916</v>
      </c>
      <c r="CF47" s="115">
        <v>7057.9597230434638</v>
      </c>
      <c r="CG47" s="115">
        <v>7027.3423365007475</v>
      </c>
      <c r="CH47" s="115">
        <v>6966.8781161855713</v>
      </c>
    </row>
    <row r="48" spans="1:86"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35">
      <c r="C73" s="4"/>
    </row>
    <row r="74" spans="1:79" s="83" customFormat="1" x14ac:dyDescent="0.35">
      <c r="A74" s="87"/>
      <c r="B74" s="87"/>
    </row>
    <row r="75" spans="1:79" s="83" customFormat="1" x14ac:dyDescent="0.35">
      <c r="A75" s="87"/>
      <c r="B75" s="87"/>
    </row>
    <row r="80" spans="1:79" s="85" customFormat="1" hidden="1" x14ac:dyDescent="0.35">
      <c r="A80" s="100"/>
      <c r="B80" s="100"/>
    </row>
    <row r="81" spans="5:81" hidden="1" x14ac:dyDescent="0.35"/>
    <row r="82" spans="5: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5" customFormat="1" hidden="1" x14ac:dyDescent="0.35">
      <c r="A98" s="100"/>
      <c r="B98" s="100"/>
      <c r="E98" s="85" t="str">
        <f>IF(E47&gt;0,IF(E47&lt;5,"secret",""),"")</f>
        <v/>
      </c>
      <c r="F98" s="85" t="str">
        <f t="shared" si="6"/>
        <v/>
      </c>
      <c r="G98" s="85" t="str">
        <f t="shared" si="6"/>
        <v/>
      </c>
      <c r="H98" s="85" t="str">
        <f t="shared" si="6"/>
        <v/>
      </c>
      <c r="I98" s="85" t="str">
        <f t="shared" si="6"/>
        <v/>
      </c>
      <c r="J98" s="85" t="str">
        <f t="shared" si="6"/>
        <v/>
      </c>
      <c r="K98" s="85" t="str">
        <f t="shared" si="6"/>
        <v/>
      </c>
      <c r="L98" s="85" t="str">
        <f t="shared" si="6"/>
        <v/>
      </c>
      <c r="M98" s="85" t="str">
        <f t="shared" si="6"/>
        <v/>
      </c>
      <c r="N98" s="85" t="str">
        <f t="shared" si="6"/>
        <v/>
      </c>
      <c r="O98" s="85" t="str">
        <f>IF(O47&gt;0,IF(O47&lt;5,"secret",""),"")</f>
        <v/>
      </c>
      <c r="P98" s="85" t="str">
        <f t="shared" si="6"/>
        <v/>
      </c>
      <c r="Q98" s="85" t="str">
        <f t="shared" si="6"/>
        <v/>
      </c>
      <c r="R98" s="85" t="str">
        <f t="shared" si="6"/>
        <v/>
      </c>
      <c r="S98" s="85" t="str">
        <f t="shared" si="6"/>
        <v/>
      </c>
      <c r="T98" s="85" t="str">
        <f t="shared" si="6"/>
        <v/>
      </c>
      <c r="U98" s="85" t="str">
        <f t="shared" ref="U98:CC98" si="13">IF(U47&gt;0,IF(U47&lt;5,"secret",""),"")</f>
        <v/>
      </c>
      <c r="V98" s="85" t="str">
        <f t="shared" si="13"/>
        <v/>
      </c>
      <c r="W98" s="85" t="str">
        <f t="shared" si="13"/>
        <v/>
      </c>
      <c r="X98" s="85" t="str">
        <f t="shared" si="13"/>
        <v/>
      </c>
      <c r="Y98" s="85" t="str">
        <f t="shared" si="13"/>
        <v/>
      </c>
      <c r="Z98" s="85" t="str">
        <f t="shared" si="13"/>
        <v/>
      </c>
      <c r="AA98" s="85" t="str">
        <f t="shared" si="13"/>
        <v/>
      </c>
      <c r="AB98" s="85" t="str">
        <f t="shared" si="13"/>
        <v/>
      </c>
      <c r="AC98" s="85" t="str">
        <f t="shared" si="13"/>
        <v/>
      </c>
      <c r="AD98" s="85" t="str">
        <f t="shared" si="13"/>
        <v/>
      </c>
      <c r="AE98" s="85" t="str">
        <f t="shared" si="13"/>
        <v/>
      </c>
      <c r="AF98" s="85" t="str">
        <f t="shared" si="13"/>
        <v/>
      </c>
      <c r="AG98" s="85" t="str">
        <f t="shared" si="13"/>
        <v/>
      </c>
      <c r="AH98" s="85" t="str">
        <f t="shared" si="13"/>
        <v/>
      </c>
      <c r="AI98" s="85" t="str">
        <f t="shared" si="13"/>
        <v/>
      </c>
      <c r="AJ98" s="85" t="str">
        <f t="shared" si="13"/>
        <v/>
      </c>
      <c r="AK98" s="85" t="str">
        <f t="shared" si="13"/>
        <v/>
      </c>
      <c r="AL98" s="85" t="str">
        <f t="shared" si="13"/>
        <v/>
      </c>
      <c r="AM98" s="85" t="str">
        <f t="shared" si="13"/>
        <v/>
      </c>
      <c r="AN98" s="85" t="str">
        <f t="shared" si="13"/>
        <v/>
      </c>
      <c r="AO98" s="85" t="str">
        <f t="shared" si="13"/>
        <v/>
      </c>
      <c r="AP98" s="85" t="str">
        <f t="shared" si="13"/>
        <v/>
      </c>
      <c r="AQ98" s="85" t="str">
        <f t="shared" si="13"/>
        <v/>
      </c>
      <c r="AR98" s="85" t="str">
        <f t="shared" si="13"/>
        <v/>
      </c>
      <c r="AS98" s="85" t="str">
        <f t="shared" si="13"/>
        <v/>
      </c>
      <c r="AT98" s="85" t="str">
        <f t="shared" si="13"/>
        <v/>
      </c>
      <c r="AU98" s="85" t="str">
        <f t="shared" si="13"/>
        <v/>
      </c>
      <c r="AV98" s="85" t="str">
        <f t="shared" si="13"/>
        <v/>
      </c>
      <c r="AW98" s="85" t="str">
        <f t="shared" si="13"/>
        <v/>
      </c>
      <c r="AX98" s="85" t="str">
        <f t="shared" si="13"/>
        <v/>
      </c>
      <c r="AY98" s="85" t="str">
        <f t="shared" si="13"/>
        <v/>
      </c>
      <c r="AZ98" s="85" t="str">
        <f t="shared" si="13"/>
        <v/>
      </c>
      <c r="BA98" s="85" t="str">
        <f t="shared" si="13"/>
        <v/>
      </c>
      <c r="BB98" s="85" t="str">
        <f t="shared" si="13"/>
        <v/>
      </c>
      <c r="BC98" s="85" t="str">
        <f t="shared" si="13"/>
        <v/>
      </c>
      <c r="BD98" s="85" t="str">
        <f t="shared" si="13"/>
        <v/>
      </c>
      <c r="BE98" s="85" t="str">
        <f t="shared" si="13"/>
        <v/>
      </c>
      <c r="BF98" s="85" t="str">
        <f t="shared" si="13"/>
        <v/>
      </c>
      <c r="BG98" s="85" t="str">
        <f t="shared" si="13"/>
        <v/>
      </c>
      <c r="BH98" s="85" t="str">
        <f t="shared" si="13"/>
        <v/>
      </c>
      <c r="BI98" s="85" t="str">
        <f t="shared" si="13"/>
        <v/>
      </c>
      <c r="BJ98" s="85" t="str">
        <f t="shared" si="13"/>
        <v/>
      </c>
      <c r="BK98" s="85" t="str">
        <f t="shared" si="13"/>
        <v/>
      </c>
      <c r="BL98" s="85" t="str">
        <f t="shared" si="13"/>
        <v/>
      </c>
      <c r="BM98" s="85" t="str">
        <f t="shared" si="13"/>
        <v/>
      </c>
      <c r="BN98" s="85" t="str">
        <f t="shared" si="13"/>
        <v/>
      </c>
      <c r="BO98" s="85" t="str">
        <f t="shared" si="13"/>
        <v/>
      </c>
      <c r="BP98" s="85" t="str">
        <f t="shared" si="13"/>
        <v/>
      </c>
      <c r="BQ98" s="85" t="str">
        <f t="shared" si="13"/>
        <v/>
      </c>
      <c r="BR98" s="85" t="str">
        <f t="shared" si="13"/>
        <v/>
      </c>
      <c r="BS98" s="85" t="str">
        <f t="shared" si="13"/>
        <v/>
      </c>
      <c r="BT98" s="85" t="str">
        <f t="shared" si="13"/>
        <v/>
      </c>
      <c r="BU98" s="85" t="str">
        <f t="shared" si="13"/>
        <v/>
      </c>
      <c r="BV98" s="85" t="str">
        <f t="shared" si="13"/>
        <v/>
      </c>
      <c r="BW98" s="85" t="str">
        <f t="shared" si="13"/>
        <v/>
      </c>
      <c r="BX98" s="85" t="str">
        <f t="shared" si="13"/>
        <v/>
      </c>
      <c r="BY98" s="85" t="str">
        <f t="shared" si="13"/>
        <v/>
      </c>
      <c r="BZ98" s="85" t="str">
        <f t="shared" si="13"/>
        <v/>
      </c>
      <c r="CA98" s="85" t="str">
        <f t="shared" si="13"/>
        <v/>
      </c>
      <c r="CB98" s="85" t="str">
        <f t="shared" si="13"/>
        <v/>
      </c>
      <c r="CC98" s="85" t="str">
        <f t="shared" si="13"/>
        <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O98"/>
  <sheetViews>
    <sheetView zoomScaleNormal="100" workbookViewId="0">
      <selection activeCell="A80" sqref="A80:XFD98"/>
    </sheetView>
  </sheetViews>
  <sheetFormatPr baseColWidth="10" defaultColWidth="10.81640625" defaultRowHeight="14.5" x14ac:dyDescent="0.35"/>
  <cols>
    <col min="1" max="1" width="5.08984375" style="76" customWidth="1"/>
    <col min="2" max="2" width="8.6328125" style="76" customWidth="1"/>
    <col min="3" max="3" width="10.81640625" style="13"/>
    <col min="4" max="4" width="89.453125" style="13" customWidth="1"/>
    <col min="5" max="16384" width="10.81640625" style="13"/>
  </cols>
  <sheetData>
    <row r="1" spans="1:79" ht="28.5" x14ac:dyDescent="0.65">
      <c r="A1" s="76" t="s">
        <v>128</v>
      </c>
      <c r="C1" s="73" t="s">
        <v>129</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333</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tr">
        <f>A1&amp;"_2021"</f>
        <v>38_2021</v>
      </c>
      <c r="B5" s="76" t="str">
        <f>A1&amp;"_2022"</f>
        <v>38_2022</v>
      </c>
      <c r="C5" s="52"/>
      <c r="D5" s="53"/>
      <c r="E5" s="54"/>
      <c r="F5" s="54"/>
      <c r="G5" s="54"/>
      <c r="H5" s="54"/>
      <c r="I5" s="91">
        <v>2024</v>
      </c>
      <c r="J5" s="91">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11.07</v>
      </c>
      <c r="J6" s="84">
        <v>10.220000000000001</v>
      </c>
      <c r="K6" s="61">
        <v>-7.6784101174345087E-2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604.79</v>
      </c>
      <c r="J7" s="84">
        <v>615.46</v>
      </c>
      <c r="K7" s="61">
        <v>1.764248747499142E-2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1331.75</v>
      </c>
      <c r="J9" s="84">
        <v>1233.5</v>
      </c>
      <c r="K9" s="61">
        <v>-7.3775107940679541E-2</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201.86</v>
      </c>
      <c r="J10" s="84">
        <v>180.46</v>
      </c>
      <c r="K10" s="61">
        <v>-0.10601406915684142</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2927.85</v>
      </c>
      <c r="J11" s="84">
        <v>2593.44</v>
      </c>
      <c r="K11" s="61">
        <v>-0.11421691685024848</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399.17</v>
      </c>
      <c r="J12" s="84">
        <v>433.36</v>
      </c>
      <c r="K12" s="61">
        <v>8.5652729413532969E-2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3044.56</v>
      </c>
      <c r="J13" s="84">
        <v>2907.66</v>
      </c>
      <c r="K13" s="61">
        <v>-4.496544656699164E-2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1674.74</v>
      </c>
      <c r="J14" s="84">
        <v>1629.27</v>
      </c>
      <c r="K14" s="61">
        <v>-2.7150483060057073E-2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3058.39</v>
      </c>
      <c r="J15" s="84">
        <v>2608.94</v>
      </c>
      <c r="K15" s="61">
        <v>-0.14695640516742459</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212.09</v>
      </c>
      <c r="J16" s="84">
        <v>212.32</v>
      </c>
      <c r="K16" s="61">
        <v>1.0844452826630491E-3</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v>51.49</v>
      </c>
      <c r="J17" s="84">
        <v>33.58</v>
      </c>
      <c r="K17" s="61">
        <v>-0.34783453097688877</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v>17.41</v>
      </c>
      <c r="J18" s="84">
        <v>18.89</v>
      </c>
      <c r="K18" s="61">
        <v>8.5008615738081605E-2</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v>27.89</v>
      </c>
      <c r="J19" s="84">
        <v>22.64</v>
      </c>
      <c r="K19" s="61">
        <v>-0.18823951237002512</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1772.36</v>
      </c>
      <c r="J20" s="84">
        <v>1765.62</v>
      </c>
      <c r="K20" s="61">
        <v>-3.8028391523167171E-3</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677.37</v>
      </c>
      <c r="J21" s="84">
        <v>598.75</v>
      </c>
      <c r="K21" s="61">
        <v>-0.11606655151541989</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66.08</v>
      </c>
      <c r="J22" s="84">
        <v>65.069999999999993</v>
      </c>
      <c r="K22" s="61">
        <v>-1.5284503631961321E-2</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16078.869999999999</v>
      </c>
      <c r="J23" s="65">
        <v>14929.179999999997</v>
      </c>
      <c r="K23" s="66">
        <v>-7.1503159115037462E-2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128</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2025-T1</v>
      </c>
      <c r="CH29" s="76" t="str">
        <f t="shared" si="3"/>
        <v>2025-T2</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335</v>
      </c>
    </row>
    <row r="31" spans="1:93" x14ac:dyDescent="0.35">
      <c r="C31" s="69" t="s">
        <v>94</v>
      </c>
      <c r="D31" s="69" t="s">
        <v>95</v>
      </c>
      <c r="E31" s="70">
        <v>11.066120848252799</v>
      </c>
      <c r="F31" s="70">
        <v>20.937540601190499</v>
      </c>
      <c r="G31" s="70">
        <v>12.4509580581514</v>
      </c>
      <c r="H31" s="70">
        <v>9.34272140656104</v>
      </c>
      <c r="I31" s="70">
        <v>5.3124161910965304</v>
      </c>
      <c r="J31" s="70">
        <v>10.7955158956938</v>
      </c>
      <c r="K31" s="70">
        <v>7.3263836762054098</v>
      </c>
      <c r="L31" s="70">
        <v>13.1606639240244</v>
      </c>
      <c r="M31" s="70">
        <v>13.3229071501856</v>
      </c>
      <c r="N31" s="70">
        <v>11.055052667453801</v>
      </c>
      <c r="O31" s="70">
        <v>6.4473734310037303</v>
      </c>
      <c r="P31" s="70">
        <v>7.2964270575537</v>
      </c>
      <c r="Q31" s="70">
        <v>12.880877851329499</v>
      </c>
      <c r="R31" s="70">
        <v>26.219969497052801</v>
      </c>
      <c r="S31" s="70">
        <v>56.7284566474004</v>
      </c>
      <c r="T31" s="70">
        <v>52.793332288350399</v>
      </c>
      <c r="U31" s="70">
        <v>61.7503737601116</v>
      </c>
      <c r="V31" s="70">
        <v>79.204742898847101</v>
      </c>
      <c r="W31" s="70">
        <v>81.082155093088502</v>
      </c>
      <c r="X31" s="70">
        <v>66.960795039792998</v>
      </c>
      <c r="Y31" s="70">
        <v>66.702944479686195</v>
      </c>
      <c r="Z31" s="70">
        <v>71.206224559141404</v>
      </c>
      <c r="AA31" s="70">
        <v>63.183262266881002</v>
      </c>
      <c r="AB31" s="70">
        <v>65.627875208092703</v>
      </c>
      <c r="AC31" s="70">
        <v>73.258038603651201</v>
      </c>
      <c r="AD31" s="70">
        <v>56.872222492558301</v>
      </c>
      <c r="AE31" s="70">
        <v>49.538666106305797</v>
      </c>
      <c r="AF31" s="70">
        <v>59.347799003175098</v>
      </c>
      <c r="AG31" s="70">
        <v>50.7942453030373</v>
      </c>
      <c r="AH31" s="70">
        <v>55.386381013382902</v>
      </c>
      <c r="AI31" s="70">
        <v>43.6488999520571</v>
      </c>
      <c r="AJ31" s="70">
        <v>43.809524868861502</v>
      </c>
      <c r="AK31" s="70">
        <v>47.915294949005201</v>
      </c>
      <c r="AL31" s="70">
        <v>42.746419106801802</v>
      </c>
      <c r="AM31" s="70">
        <v>41.028419639981202</v>
      </c>
      <c r="AN31" s="70">
        <v>55.888283618367801</v>
      </c>
      <c r="AO31" s="70">
        <v>63.214507029262798</v>
      </c>
      <c r="AP31" s="70">
        <v>34.594744697633402</v>
      </c>
      <c r="AQ31" s="70">
        <v>34.520717094273699</v>
      </c>
      <c r="AR31" s="70">
        <v>22.032759413715102</v>
      </c>
      <c r="AS31" s="70">
        <v>22.9374477206267</v>
      </c>
      <c r="AT31" s="70">
        <v>20.7083451612007</v>
      </c>
      <c r="AU31" s="70">
        <v>23.8990234840462</v>
      </c>
      <c r="AV31" s="70">
        <v>24.2727819406926</v>
      </c>
      <c r="AW31" s="70">
        <v>21.528008760006401</v>
      </c>
      <c r="AX31" s="70">
        <v>29.301871438621301</v>
      </c>
      <c r="AY31" s="70">
        <v>20.791424498670601</v>
      </c>
      <c r="AZ31" s="70">
        <v>31.341561287649501</v>
      </c>
      <c r="BA31" s="70">
        <v>20.2008375986196</v>
      </c>
      <c r="BB31" s="70">
        <v>10.665847224363301</v>
      </c>
      <c r="BC31" s="70">
        <v>12.4751076562835</v>
      </c>
      <c r="BD31" s="70">
        <v>11.677028363743</v>
      </c>
      <c r="BE31" s="70">
        <v>11.927288224499501</v>
      </c>
      <c r="BF31" s="70">
        <v>12.0221284579246</v>
      </c>
      <c r="BG31" s="70">
        <v>13.590508731045</v>
      </c>
      <c r="BH31" s="70">
        <v>16.045075345082001</v>
      </c>
      <c r="BI31" s="70">
        <v>15.5294964921362</v>
      </c>
      <c r="BJ31" s="70">
        <v>15.0301827087016</v>
      </c>
      <c r="BK31" s="70">
        <v>14.959436766865901</v>
      </c>
      <c r="BL31" s="70">
        <v>12.395014045088899</v>
      </c>
      <c r="BM31" s="70">
        <v>16.2961901999148</v>
      </c>
      <c r="BN31" s="70">
        <v>8.9316822634998303</v>
      </c>
      <c r="BO31" s="70">
        <v>13.783870920194399</v>
      </c>
      <c r="BP31" s="70">
        <v>17.354969762084899</v>
      </c>
      <c r="BQ31" s="70">
        <v>19.191510233265902</v>
      </c>
      <c r="BR31" s="70">
        <v>12.595258593498199</v>
      </c>
      <c r="BS31" s="70">
        <v>18.1965568791389</v>
      </c>
      <c r="BT31" s="70">
        <v>17.312813108929099</v>
      </c>
      <c r="BU31" s="70">
        <v>16.980547893585499</v>
      </c>
      <c r="BV31" s="70">
        <v>27.988344368499099</v>
      </c>
      <c r="BW31" s="70">
        <v>18.1904174687329</v>
      </c>
      <c r="BX31" s="70">
        <v>21.620966585839799</v>
      </c>
      <c r="BY31" s="70">
        <v>17.3667744943582</v>
      </c>
      <c r="BZ31" s="70">
        <v>22.209102585736201</v>
      </c>
      <c r="CA31" s="70">
        <v>21.991970206542199</v>
      </c>
      <c r="CB31" s="70">
        <v>17.519537234465599</v>
      </c>
      <c r="CC31" s="70">
        <v>17.003013122720301</v>
      </c>
      <c r="CD31" s="70">
        <v>12.7834360330775</v>
      </c>
      <c r="CE31" s="70">
        <v>10.7980718772152</v>
      </c>
      <c r="CF31" s="70">
        <v>16.087927656083501</v>
      </c>
      <c r="CG31" s="70">
        <v>12.447821101006101</v>
      </c>
      <c r="CH31" s="70">
        <v>14.077859035633301</v>
      </c>
    </row>
    <row r="32" spans="1:93" x14ac:dyDescent="0.35">
      <c r="C32" s="69" t="s">
        <v>96</v>
      </c>
      <c r="D32" s="69" t="s">
        <v>97</v>
      </c>
      <c r="E32" s="70">
        <v>599.36003637660804</v>
      </c>
      <c r="F32" s="70">
        <v>628.62527326159295</v>
      </c>
      <c r="G32" s="70">
        <v>612.154633590201</v>
      </c>
      <c r="H32" s="70">
        <v>522.736926209437</v>
      </c>
      <c r="I32" s="70">
        <v>508.37608876716803</v>
      </c>
      <c r="J32" s="70">
        <v>478.96173960222598</v>
      </c>
      <c r="K32" s="70">
        <v>516.62812101057898</v>
      </c>
      <c r="L32" s="70">
        <v>564.99548226648596</v>
      </c>
      <c r="M32" s="70">
        <v>551.92584594297898</v>
      </c>
      <c r="N32" s="70">
        <v>536.83406496546195</v>
      </c>
      <c r="O32" s="70">
        <v>442.57910485212602</v>
      </c>
      <c r="P32" s="70">
        <v>484.58833281685202</v>
      </c>
      <c r="Q32" s="70">
        <v>475.74903483665997</v>
      </c>
      <c r="R32" s="70">
        <v>409.71245898293</v>
      </c>
      <c r="S32" s="70">
        <v>416.14871774371397</v>
      </c>
      <c r="T32" s="70">
        <v>435.588165873582</v>
      </c>
      <c r="U32" s="70">
        <v>421.50785460138502</v>
      </c>
      <c r="V32" s="70">
        <v>415.57836769171001</v>
      </c>
      <c r="W32" s="70">
        <v>405.11264362358202</v>
      </c>
      <c r="X32" s="70">
        <v>439.704673296142</v>
      </c>
      <c r="Y32" s="70">
        <v>489.31702155234302</v>
      </c>
      <c r="Z32" s="70">
        <v>559.87721440203097</v>
      </c>
      <c r="AA32" s="70">
        <v>541.63947082185405</v>
      </c>
      <c r="AB32" s="70">
        <v>560.41782895390497</v>
      </c>
      <c r="AC32" s="70">
        <v>555.25974545245401</v>
      </c>
      <c r="AD32" s="70">
        <v>572.32898370925</v>
      </c>
      <c r="AE32" s="70">
        <v>555.07829410097304</v>
      </c>
      <c r="AF32" s="70">
        <v>525.91300413667602</v>
      </c>
      <c r="AG32" s="70">
        <v>505.97108314802199</v>
      </c>
      <c r="AH32" s="70">
        <v>498.86721972187701</v>
      </c>
      <c r="AI32" s="70">
        <v>478.586013421926</v>
      </c>
      <c r="AJ32" s="70">
        <v>517.09643303351197</v>
      </c>
      <c r="AK32" s="70">
        <v>551.18526574298096</v>
      </c>
      <c r="AL32" s="70">
        <v>517.18733906137402</v>
      </c>
      <c r="AM32" s="70">
        <v>503.98786058683601</v>
      </c>
      <c r="AN32" s="70">
        <v>521.79475283064198</v>
      </c>
      <c r="AO32" s="70">
        <v>519.36056808303795</v>
      </c>
      <c r="AP32" s="70">
        <v>504.14524757572798</v>
      </c>
      <c r="AQ32" s="70">
        <v>541.20404613731796</v>
      </c>
      <c r="AR32" s="70">
        <v>559.17176225123603</v>
      </c>
      <c r="AS32" s="70">
        <v>579.90696794801295</v>
      </c>
      <c r="AT32" s="70">
        <v>602.73279294579299</v>
      </c>
      <c r="AU32" s="70">
        <v>574.89227356465301</v>
      </c>
      <c r="AV32" s="70">
        <v>529.32112632777205</v>
      </c>
      <c r="AW32" s="70">
        <v>538.59358725344305</v>
      </c>
      <c r="AX32" s="70">
        <v>578.33697352936304</v>
      </c>
      <c r="AY32" s="70">
        <v>681.80427163508898</v>
      </c>
      <c r="AZ32" s="70">
        <v>695.06678478679805</v>
      </c>
      <c r="BA32" s="70">
        <v>647.20041693551502</v>
      </c>
      <c r="BB32" s="70">
        <v>690.27970528022695</v>
      </c>
      <c r="BC32" s="70">
        <v>700.14063606152104</v>
      </c>
      <c r="BD32" s="70">
        <v>658.24427279618703</v>
      </c>
      <c r="BE32" s="70">
        <v>640.85967435912505</v>
      </c>
      <c r="BF32" s="70">
        <v>632.71756416866504</v>
      </c>
      <c r="BG32" s="70">
        <v>633.60861579971004</v>
      </c>
      <c r="BH32" s="70">
        <v>639.65281989569303</v>
      </c>
      <c r="BI32" s="70">
        <v>661.38523405145804</v>
      </c>
      <c r="BJ32" s="70">
        <v>648.617918126929</v>
      </c>
      <c r="BK32" s="70">
        <v>642.89978466858202</v>
      </c>
      <c r="BL32" s="70">
        <v>663.15156762989102</v>
      </c>
      <c r="BM32" s="70">
        <v>658.435074392768</v>
      </c>
      <c r="BN32" s="70">
        <v>629.68510618498794</v>
      </c>
      <c r="BO32" s="70">
        <v>661.74447383826396</v>
      </c>
      <c r="BP32" s="70">
        <v>650.58336604491103</v>
      </c>
      <c r="BQ32" s="70">
        <v>592.28330167126001</v>
      </c>
      <c r="BR32" s="70">
        <v>593.37525153582203</v>
      </c>
      <c r="BS32" s="70">
        <v>594.47164717340695</v>
      </c>
      <c r="BT32" s="70">
        <v>646.46426044944405</v>
      </c>
      <c r="BU32" s="70">
        <v>698.12467420013297</v>
      </c>
      <c r="BV32" s="70">
        <v>723.079702824072</v>
      </c>
      <c r="BW32" s="70">
        <v>749.06485122031404</v>
      </c>
      <c r="BX32" s="70">
        <v>732.96948768830396</v>
      </c>
      <c r="BY32" s="70">
        <v>702.90989395527299</v>
      </c>
      <c r="BZ32" s="70">
        <v>652.58549422391695</v>
      </c>
      <c r="CA32" s="70">
        <v>626.51232511325304</v>
      </c>
      <c r="CB32" s="70">
        <v>608.02735044371798</v>
      </c>
      <c r="CC32" s="70">
        <v>620.73523213292594</v>
      </c>
      <c r="CD32" s="70">
        <v>628.55680968782895</v>
      </c>
      <c r="CE32" s="70">
        <v>632.07525803524095</v>
      </c>
      <c r="CF32" s="70">
        <v>695.08728384840697</v>
      </c>
      <c r="CG32" s="70">
        <v>656.17768817995102</v>
      </c>
      <c r="CH32" s="70">
        <v>615.33879373534603</v>
      </c>
    </row>
    <row r="33" spans="3:86" x14ac:dyDescent="0.35">
      <c r="C33" s="69" t="s">
        <v>98</v>
      </c>
      <c r="D33" s="69" t="s">
        <v>99</v>
      </c>
      <c r="E33" s="70">
        <v>336.34150183530102</v>
      </c>
      <c r="F33" s="70">
        <v>339.98016994110401</v>
      </c>
      <c r="G33" s="70">
        <v>365.42564456648</v>
      </c>
      <c r="H33" s="70">
        <v>285.03824473368599</v>
      </c>
      <c r="I33" s="70">
        <v>253.45503192003</v>
      </c>
      <c r="J33" s="70">
        <v>272.54878917947798</v>
      </c>
      <c r="K33" s="70">
        <v>272.09442289294901</v>
      </c>
      <c r="L33" s="70">
        <v>275.692857410729</v>
      </c>
      <c r="M33" s="70">
        <v>304.17860371458198</v>
      </c>
      <c r="N33" s="70">
        <v>298.14044104414</v>
      </c>
      <c r="O33" s="70">
        <v>306.60108544782798</v>
      </c>
      <c r="P33" s="70">
        <v>310.88879254244398</v>
      </c>
      <c r="Q33" s="70">
        <v>331.46879092139</v>
      </c>
      <c r="R33" s="70">
        <v>326.80364591514501</v>
      </c>
      <c r="S33" s="70">
        <v>328.82194908579203</v>
      </c>
      <c r="T33" s="70">
        <v>326.29262375670498</v>
      </c>
      <c r="U33" s="70">
        <v>318.31619332698898</v>
      </c>
      <c r="V33" s="70">
        <v>303.28976228343998</v>
      </c>
      <c r="W33" s="70">
        <v>292.83697339910202</v>
      </c>
      <c r="X33" s="70">
        <v>312.57187103190302</v>
      </c>
      <c r="Y33" s="70">
        <v>335.192306876771</v>
      </c>
      <c r="Z33" s="70">
        <v>360.28330275602701</v>
      </c>
      <c r="AA33" s="70">
        <v>376.12370970588</v>
      </c>
      <c r="AB33" s="70">
        <v>355.876803411634</v>
      </c>
      <c r="AC33" s="70">
        <v>343.97214789747602</v>
      </c>
      <c r="AD33" s="70">
        <v>336.097408416669</v>
      </c>
      <c r="AE33" s="70">
        <v>326.72426894615802</v>
      </c>
      <c r="AF33" s="70">
        <v>326.11580938312898</v>
      </c>
      <c r="AG33" s="70">
        <v>314.25772230452901</v>
      </c>
      <c r="AH33" s="70">
        <v>307.22712377982901</v>
      </c>
      <c r="AI33" s="70">
        <v>299.67939046344998</v>
      </c>
      <c r="AJ33" s="70">
        <v>289.05441397879002</v>
      </c>
      <c r="AK33" s="70">
        <v>285.56546999046202</v>
      </c>
      <c r="AL33" s="70">
        <v>314.72130557499702</v>
      </c>
      <c r="AM33" s="70">
        <v>330.57687961444401</v>
      </c>
      <c r="AN33" s="70">
        <v>358.885120586406</v>
      </c>
      <c r="AO33" s="70">
        <v>332.74902218217102</v>
      </c>
      <c r="AP33" s="70">
        <v>324.926145116768</v>
      </c>
      <c r="AQ33" s="70">
        <v>292.079847162009</v>
      </c>
      <c r="AR33" s="70">
        <v>288.63437728591401</v>
      </c>
      <c r="AS33" s="70">
        <v>276.96287059957302</v>
      </c>
      <c r="AT33" s="70">
        <v>262.65084718691702</v>
      </c>
      <c r="AU33" s="70">
        <v>296.19565912158799</v>
      </c>
      <c r="AV33" s="70">
        <v>285.53252205342699</v>
      </c>
      <c r="AW33" s="70">
        <v>272.565143477373</v>
      </c>
      <c r="AX33" s="70">
        <v>308.65421016373699</v>
      </c>
      <c r="AY33" s="70">
        <v>353.54821100490699</v>
      </c>
      <c r="AZ33" s="70">
        <v>422.39433223385998</v>
      </c>
      <c r="BA33" s="70">
        <v>420.55588498053203</v>
      </c>
      <c r="BB33" s="70">
        <v>422.74825839930901</v>
      </c>
      <c r="BC33" s="70">
        <v>425.42174530197502</v>
      </c>
      <c r="BD33" s="70">
        <v>404.905873806172</v>
      </c>
      <c r="BE33" s="70">
        <v>425.64623222544202</v>
      </c>
      <c r="BF33" s="70">
        <v>420.642076110728</v>
      </c>
      <c r="BG33" s="70">
        <v>463.09306180848603</v>
      </c>
      <c r="BH33" s="70">
        <v>483.36925595449298</v>
      </c>
      <c r="BI33" s="70">
        <v>490.68136675361097</v>
      </c>
      <c r="BJ33" s="70">
        <v>464.30857808881802</v>
      </c>
      <c r="BK33" s="70">
        <v>445.99348015991302</v>
      </c>
      <c r="BL33" s="70">
        <v>448.24651291659899</v>
      </c>
      <c r="BM33" s="70">
        <v>419.02675639786003</v>
      </c>
      <c r="BN33" s="70">
        <v>308.80194320112798</v>
      </c>
      <c r="BO33" s="70">
        <v>419.77692682094403</v>
      </c>
      <c r="BP33" s="70">
        <v>435.10889792467799</v>
      </c>
      <c r="BQ33" s="70">
        <v>426.84841026635502</v>
      </c>
      <c r="BR33" s="70">
        <v>420.48373607491402</v>
      </c>
      <c r="BS33" s="70">
        <v>422.60825221304901</v>
      </c>
      <c r="BT33" s="70">
        <v>450.18750191082302</v>
      </c>
      <c r="BU33" s="70">
        <v>472.98681657369502</v>
      </c>
      <c r="BV33" s="70">
        <v>465.30553846782902</v>
      </c>
      <c r="BW33" s="70">
        <v>446.13773931272601</v>
      </c>
      <c r="BX33" s="70">
        <v>478.093306593975</v>
      </c>
      <c r="BY33" s="70">
        <v>471.36783230741798</v>
      </c>
      <c r="BZ33" s="70">
        <v>461.24209212628301</v>
      </c>
      <c r="CA33" s="70">
        <v>463.45389236391202</v>
      </c>
      <c r="CB33" s="70">
        <v>454.83146101327901</v>
      </c>
      <c r="CC33" s="70">
        <v>420.11802335541603</v>
      </c>
      <c r="CD33" s="70">
        <v>401.495943220752</v>
      </c>
      <c r="CE33" s="70">
        <v>430.69565325676302</v>
      </c>
      <c r="CF33" s="70">
        <v>444.63454389550202</v>
      </c>
      <c r="CG33" s="70">
        <v>453.62024655105603</v>
      </c>
      <c r="CH33" s="70">
        <v>440.51312857809199</v>
      </c>
    </row>
    <row r="34" spans="3:86" x14ac:dyDescent="0.35">
      <c r="C34" s="69" t="s">
        <v>100</v>
      </c>
      <c r="D34" s="69" t="s">
        <v>101</v>
      </c>
      <c r="E34" s="70">
        <v>2210.8773679177102</v>
      </c>
      <c r="F34" s="70">
        <v>2087.1425118798302</v>
      </c>
      <c r="G34" s="70">
        <v>2087.3423885500501</v>
      </c>
      <c r="H34" s="70">
        <v>1974.86144028384</v>
      </c>
      <c r="I34" s="70">
        <v>2023.8815494749399</v>
      </c>
      <c r="J34" s="70">
        <v>2198.13068392274</v>
      </c>
      <c r="K34" s="70">
        <v>2199.2472507237098</v>
      </c>
      <c r="L34" s="70">
        <v>2265.8210166028598</v>
      </c>
      <c r="M34" s="70">
        <v>2261.28926995544</v>
      </c>
      <c r="N34" s="70">
        <v>2249.8026313706901</v>
      </c>
      <c r="O34" s="70">
        <v>2287.4866309937802</v>
      </c>
      <c r="P34" s="70">
        <v>2226.3258599332898</v>
      </c>
      <c r="Q34" s="70">
        <v>2385.5972566712899</v>
      </c>
      <c r="R34" s="70">
        <v>2418.5392179595801</v>
      </c>
      <c r="S34" s="70">
        <v>2286.2450111172998</v>
      </c>
      <c r="T34" s="70">
        <v>1915.1934442363499</v>
      </c>
      <c r="U34" s="70">
        <v>1448.75467368623</v>
      </c>
      <c r="V34" s="70">
        <v>1077.3826620493201</v>
      </c>
      <c r="W34" s="70">
        <v>1360.9248724184699</v>
      </c>
      <c r="X34" s="70">
        <v>1798.6038628209999</v>
      </c>
      <c r="Y34" s="70">
        <v>2178.8129735114799</v>
      </c>
      <c r="Z34" s="70">
        <v>2333.4816231853802</v>
      </c>
      <c r="AA34" s="70">
        <v>2523.7815063498701</v>
      </c>
      <c r="AB34" s="70">
        <v>2845.78638376453</v>
      </c>
      <c r="AC34" s="70">
        <v>2862.47421109383</v>
      </c>
      <c r="AD34" s="70">
        <v>2860.2075282200799</v>
      </c>
      <c r="AE34" s="70">
        <v>2645.7506661859102</v>
      </c>
      <c r="AF34" s="70">
        <v>2289.1413481027198</v>
      </c>
      <c r="AG34" s="70">
        <v>2337.5845241843899</v>
      </c>
      <c r="AH34" s="70">
        <v>2278.0462274811298</v>
      </c>
      <c r="AI34" s="70">
        <v>1971.0821378089399</v>
      </c>
      <c r="AJ34" s="70">
        <v>1792.5510628714101</v>
      </c>
      <c r="AK34" s="70">
        <v>1796.24634128404</v>
      </c>
      <c r="AL34" s="70">
        <v>1697.26402135832</v>
      </c>
      <c r="AM34" s="70">
        <v>1770.70302764552</v>
      </c>
      <c r="AN34" s="70">
        <v>1827.3500111286901</v>
      </c>
      <c r="AO34" s="70">
        <v>1778.59837945</v>
      </c>
      <c r="AP34" s="70">
        <v>1885.1259272838799</v>
      </c>
      <c r="AQ34" s="70">
        <v>1905.08195657844</v>
      </c>
      <c r="AR34" s="70">
        <v>1820.9617392090399</v>
      </c>
      <c r="AS34" s="70">
        <v>1802.29649483148</v>
      </c>
      <c r="AT34" s="70">
        <v>1728.60088257247</v>
      </c>
      <c r="AU34" s="70">
        <v>1777.20939169295</v>
      </c>
      <c r="AV34" s="70">
        <v>1788.8864391930599</v>
      </c>
      <c r="AW34" s="70">
        <v>1741.32904657206</v>
      </c>
      <c r="AX34" s="70">
        <v>1681.58078237366</v>
      </c>
      <c r="AY34" s="70">
        <v>1652.52800865058</v>
      </c>
      <c r="AZ34" s="70">
        <v>1781.6354613193</v>
      </c>
      <c r="BA34" s="70">
        <v>1762.27645803621</v>
      </c>
      <c r="BB34" s="70">
        <v>1809.7817175574401</v>
      </c>
      <c r="BC34" s="70">
        <v>1968.9361770774401</v>
      </c>
      <c r="BD34" s="70">
        <v>1923.0651329180801</v>
      </c>
      <c r="BE34" s="70">
        <v>1867.44489470293</v>
      </c>
      <c r="BF34" s="70">
        <v>1900.00541975643</v>
      </c>
      <c r="BG34" s="70">
        <v>1887.71151048107</v>
      </c>
      <c r="BH34" s="70">
        <v>1835.0052160617599</v>
      </c>
      <c r="BI34" s="70">
        <v>1856.6731793046999</v>
      </c>
      <c r="BJ34" s="70">
        <v>1759.4794663170401</v>
      </c>
      <c r="BK34" s="70">
        <v>1696.93802805931</v>
      </c>
      <c r="BL34" s="70">
        <v>1755.2323488127199</v>
      </c>
      <c r="BM34" s="70">
        <v>1622.4613123023601</v>
      </c>
      <c r="BN34" s="70">
        <v>1221.5715637722401</v>
      </c>
      <c r="BO34" s="70">
        <v>1603.9972061149499</v>
      </c>
      <c r="BP34" s="70">
        <v>1637.44522583771</v>
      </c>
      <c r="BQ34" s="70">
        <v>1584.2236318201799</v>
      </c>
      <c r="BR34" s="70">
        <v>1565.56605009945</v>
      </c>
      <c r="BS34" s="70">
        <v>1460.9007037691499</v>
      </c>
      <c r="BT34" s="70">
        <v>1450.7916435473601</v>
      </c>
      <c r="BU34" s="70">
        <v>1518.3745846238101</v>
      </c>
      <c r="BV34" s="70">
        <v>1406.4646847372901</v>
      </c>
      <c r="BW34" s="70">
        <v>1469.26786879165</v>
      </c>
      <c r="BX34" s="70">
        <v>1503.4083321739399</v>
      </c>
      <c r="BY34" s="70">
        <v>1431.5222579138201</v>
      </c>
      <c r="BZ34" s="70">
        <v>1416.6225029693001</v>
      </c>
      <c r="CA34" s="70">
        <v>1309.2289221143601</v>
      </c>
      <c r="CB34" s="70">
        <v>1280.67981753814</v>
      </c>
      <c r="CC34" s="70">
        <v>1340.4729599987099</v>
      </c>
      <c r="CD34" s="70">
        <v>1331.7771299917899</v>
      </c>
      <c r="CE34" s="70">
        <v>1288.0803336408701</v>
      </c>
      <c r="CF34" s="70">
        <v>1292.27843051544</v>
      </c>
      <c r="CG34" s="70">
        <v>1242.6155758959101</v>
      </c>
      <c r="CH34" s="70">
        <v>1227.1417300432599</v>
      </c>
    </row>
    <row r="35" spans="3:86" x14ac:dyDescent="0.35">
      <c r="C35" s="69" t="s">
        <v>102</v>
      </c>
      <c r="D35" s="69" t="s">
        <v>103</v>
      </c>
      <c r="E35" s="70">
        <v>182.13829721617199</v>
      </c>
      <c r="F35" s="70">
        <v>161.49623374019399</v>
      </c>
      <c r="G35" s="70">
        <v>175.74755332408799</v>
      </c>
      <c r="H35" s="70">
        <v>160.303488014615</v>
      </c>
      <c r="I35" s="70">
        <v>146.74870052663101</v>
      </c>
      <c r="J35" s="70">
        <v>150.36153805417399</v>
      </c>
      <c r="K35" s="70">
        <v>123.978952432187</v>
      </c>
      <c r="L35" s="70">
        <v>138.66953392732799</v>
      </c>
      <c r="M35" s="70">
        <v>145.29944337488001</v>
      </c>
      <c r="N35" s="70">
        <v>165.225156848545</v>
      </c>
      <c r="O35" s="70">
        <v>142.997790112822</v>
      </c>
      <c r="P35" s="70">
        <v>157.77885954238101</v>
      </c>
      <c r="Q35" s="70">
        <v>121.04570148914701</v>
      </c>
      <c r="R35" s="70">
        <v>107.962645742432</v>
      </c>
      <c r="S35" s="70">
        <v>112.749970530434</v>
      </c>
      <c r="T35" s="70">
        <v>58.071796750566399</v>
      </c>
      <c r="U35" s="70">
        <v>25.0194415640396</v>
      </c>
      <c r="V35" s="70">
        <v>17.960903975059299</v>
      </c>
      <c r="W35" s="70">
        <v>11.360045130140101</v>
      </c>
      <c r="X35" s="70">
        <v>47.594361919312</v>
      </c>
      <c r="Y35" s="70">
        <v>64.520152590565004</v>
      </c>
      <c r="Z35" s="70">
        <v>59.4970664183544</v>
      </c>
      <c r="AA35" s="70">
        <v>61.230590001438202</v>
      </c>
      <c r="AB35" s="70">
        <v>64.339005435249405</v>
      </c>
      <c r="AC35" s="70">
        <v>85.411459089107893</v>
      </c>
      <c r="AD35" s="70">
        <v>104.707087234835</v>
      </c>
      <c r="AE35" s="70">
        <v>103.20902748354</v>
      </c>
      <c r="AF35" s="70">
        <v>92.928147564739504</v>
      </c>
      <c r="AG35" s="70">
        <v>95.399254518708602</v>
      </c>
      <c r="AH35" s="70">
        <v>86.8301756985406</v>
      </c>
      <c r="AI35" s="70">
        <v>79.578300923802203</v>
      </c>
      <c r="AJ35" s="70">
        <v>84.228481765725903</v>
      </c>
      <c r="AK35" s="70">
        <v>81.445595620153</v>
      </c>
      <c r="AL35" s="70">
        <v>120.563877082641</v>
      </c>
      <c r="AM35" s="70">
        <v>145.78210855575401</v>
      </c>
      <c r="AN35" s="70">
        <v>165.473712976668</v>
      </c>
      <c r="AO35" s="70">
        <v>177.71971880678799</v>
      </c>
      <c r="AP35" s="70">
        <v>155.12653050507501</v>
      </c>
      <c r="AQ35" s="70">
        <v>155.25052394738901</v>
      </c>
      <c r="AR35" s="70">
        <v>169.502069712885</v>
      </c>
      <c r="AS35" s="70">
        <v>151.899275874339</v>
      </c>
      <c r="AT35" s="70">
        <v>138.42171924495099</v>
      </c>
      <c r="AU35" s="70">
        <v>124.753118382876</v>
      </c>
      <c r="AV35" s="70">
        <v>99.128811677622096</v>
      </c>
      <c r="AW35" s="70">
        <v>66.042995474169899</v>
      </c>
      <c r="AX35" s="70">
        <v>61.281115124911601</v>
      </c>
      <c r="AY35" s="70">
        <v>83.403802657172093</v>
      </c>
      <c r="AZ35" s="70">
        <v>116.93561178403399</v>
      </c>
      <c r="BA35" s="70">
        <v>132.60527456971499</v>
      </c>
      <c r="BB35" s="70">
        <v>153.88396174328599</v>
      </c>
      <c r="BC35" s="70">
        <v>139.02896599978499</v>
      </c>
      <c r="BD35" s="70">
        <v>150.82687599986201</v>
      </c>
      <c r="BE35" s="70">
        <v>177.95615369592699</v>
      </c>
      <c r="BF35" s="70">
        <v>195.45337982202199</v>
      </c>
      <c r="BG35" s="70">
        <v>213.99814882101299</v>
      </c>
      <c r="BH35" s="70">
        <v>190.32021707168499</v>
      </c>
      <c r="BI35" s="70">
        <v>207.42136741675</v>
      </c>
      <c r="BJ35" s="70">
        <v>213.96630894</v>
      </c>
      <c r="BK35" s="70">
        <v>206.10805973038401</v>
      </c>
      <c r="BL35" s="70">
        <v>206.07192699364001</v>
      </c>
      <c r="BM35" s="70">
        <v>195.96343271089401</v>
      </c>
      <c r="BN35" s="70">
        <v>68.756182117671401</v>
      </c>
      <c r="BO35" s="70">
        <v>152.16550983245199</v>
      </c>
      <c r="BP35" s="70">
        <v>251.45824539979199</v>
      </c>
      <c r="BQ35" s="70">
        <v>222.214608173644</v>
      </c>
      <c r="BR35" s="70">
        <v>220.740539078068</v>
      </c>
      <c r="BS35" s="70">
        <v>181.72343693166599</v>
      </c>
      <c r="BT35" s="70">
        <v>143.915445541221</v>
      </c>
      <c r="BU35" s="70">
        <v>219.20943638892501</v>
      </c>
      <c r="BV35" s="70">
        <v>215.909730372382</v>
      </c>
      <c r="BW35" s="70">
        <v>253.74683839270401</v>
      </c>
      <c r="BX35" s="70">
        <v>249.61794481656</v>
      </c>
      <c r="BY35" s="70">
        <v>250.313472922328</v>
      </c>
      <c r="BZ35" s="70">
        <v>238.654980987334</v>
      </c>
      <c r="CA35" s="70">
        <v>230.83672022620101</v>
      </c>
      <c r="CB35" s="70">
        <v>231.05028486837</v>
      </c>
      <c r="CC35" s="70">
        <v>205.15099507816399</v>
      </c>
      <c r="CD35" s="70">
        <v>194.16147487279099</v>
      </c>
      <c r="CE35" s="70">
        <v>164.85086876456899</v>
      </c>
      <c r="CF35" s="70">
        <v>176.19672656617499</v>
      </c>
      <c r="CG35" s="70">
        <v>151.40168317667599</v>
      </c>
      <c r="CH35" s="70">
        <v>206.37425031724001</v>
      </c>
    </row>
    <row r="36" spans="3:86" x14ac:dyDescent="0.35">
      <c r="C36" s="69" t="s">
        <v>104</v>
      </c>
      <c r="D36" s="69" t="s">
        <v>8</v>
      </c>
      <c r="E36" s="70">
        <v>3611.03280347498</v>
      </c>
      <c r="F36" s="70">
        <v>3640.95391975335</v>
      </c>
      <c r="G36" s="70">
        <v>3612.4492340637698</v>
      </c>
      <c r="H36" s="70">
        <v>3759.0246000780699</v>
      </c>
      <c r="I36" s="70">
        <v>3870.66774187896</v>
      </c>
      <c r="J36" s="70">
        <v>3824.8631031004202</v>
      </c>
      <c r="K36" s="70">
        <v>3860.1424960276199</v>
      </c>
      <c r="L36" s="70">
        <v>4064.8779754163002</v>
      </c>
      <c r="M36" s="70">
        <v>4127.2345930613701</v>
      </c>
      <c r="N36" s="70">
        <v>4001.7431919276501</v>
      </c>
      <c r="O36" s="70">
        <v>3790.4862686428</v>
      </c>
      <c r="P36" s="70">
        <v>3748.7188466090302</v>
      </c>
      <c r="Q36" s="70">
        <v>3981.9334244421698</v>
      </c>
      <c r="R36" s="70">
        <v>3691.5606856303998</v>
      </c>
      <c r="S36" s="70">
        <v>3444.0581518069198</v>
      </c>
      <c r="T36" s="70">
        <v>2778.6444985767398</v>
      </c>
      <c r="U36" s="70">
        <v>1942.96890900887</v>
      </c>
      <c r="V36" s="70">
        <v>1675.5749938270201</v>
      </c>
      <c r="W36" s="70">
        <v>2029.8140145575601</v>
      </c>
      <c r="X36" s="70">
        <v>2238.7678184770798</v>
      </c>
      <c r="Y36" s="70">
        <v>2439.2050890595401</v>
      </c>
      <c r="Z36" s="70">
        <v>2741.3677838240001</v>
      </c>
      <c r="AA36" s="70">
        <v>2893.4408950218699</v>
      </c>
      <c r="AB36" s="70">
        <v>3171.85946994808</v>
      </c>
      <c r="AC36" s="70">
        <v>3255.52451051557</v>
      </c>
      <c r="AD36" s="70">
        <v>3129.0267593814501</v>
      </c>
      <c r="AE36" s="70">
        <v>2963.59353598497</v>
      </c>
      <c r="AF36" s="70">
        <v>2809.0595660332401</v>
      </c>
      <c r="AG36" s="70">
        <v>2772.8265972685999</v>
      </c>
      <c r="AH36" s="70">
        <v>2672.4357083067798</v>
      </c>
      <c r="AI36" s="70">
        <v>2574.3474288408302</v>
      </c>
      <c r="AJ36" s="70">
        <v>2411.3082971070598</v>
      </c>
      <c r="AK36" s="70">
        <v>2452.6815852022501</v>
      </c>
      <c r="AL36" s="70">
        <v>2452.5896136288902</v>
      </c>
      <c r="AM36" s="70">
        <v>2533.7246037495302</v>
      </c>
      <c r="AN36" s="70">
        <v>2659.2614574658801</v>
      </c>
      <c r="AO36" s="70">
        <v>2668.95545198222</v>
      </c>
      <c r="AP36" s="70">
        <v>2664.9426424747799</v>
      </c>
      <c r="AQ36" s="70">
        <v>2666.50015967331</v>
      </c>
      <c r="AR36" s="70">
        <v>2506.4522398603199</v>
      </c>
      <c r="AS36" s="70">
        <v>2461.87074941932</v>
      </c>
      <c r="AT36" s="70">
        <v>2606.8468628742198</v>
      </c>
      <c r="AU36" s="70">
        <v>2728.0210972750401</v>
      </c>
      <c r="AV36" s="70">
        <v>2861.09466226106</v>
      </c>
      <c r="AW36" s="70">
        <v>2759.5174091195499</v>
      </c>
      <c r="AX36" s="70">
        <v>2915.6696143153999</v>
      </c>
      <c r="AY36" s="70">
        <v>3080.2519111157999</v>
      </c>
      <c r="AZ36" s="70">
        <v>3112.3163878487198</v>
      </c>
      <c r="BA36" s="70">
        <v>3253.5085794792699</v>
      </c>
      <c r="BB36" s="70">
        <v>3406.7153722737098</v>
      </c>
      <c r="BC36" s="70">
        <v>3531.3148261413799</v>
      </c>
      <c r="BD36" s="70">
        <v>3634.7241608491299</v>
      </c>
      <c r="BE36" s="70">
        <v>3761.9339076963201</v>
      </c>
      <c r="BF36" s="70">
        <v>3571.0741878524</v>
      </c>
      <c r="BG36" s="70">
        <v>3481.40483117452</v>
      </c>
      <c r="BH36" s="70">
        <v>3363.0477030708698</v>
      </c>
      <c r="BI36" s="70">
        <v>3360.45391157314</v>
      </c>
      <c r="BJ36" s="70">
        <v>3337.9120864599599</v>
      </c>
      <c r="BK36" s="70">
        <v>3294.55977521155</v>
      </c>
      <c r="BL36" s="70">
        <v>3285.8409804840298</v>
      </c>
      <c r="BM36" s="70">
        <v>3038.9911594371601</v>
      </c>
      <c r="BN36" s="70">
        <v>1749.6207793388901</v>
      </c>
      <c r="BO36" s="70">
        <v>2635.44758785762</v>
      </c>
      <c r="BP36" s="70">
        <v>2941.4002951366201</v>
      </c>
      <c r="BQ36" s="70">
        <v>3058.0100794940799</v>
      </c>
      <c r="BR36" s="70">
        <v>3215.9799264459102</v>
      </c>
      <c r="BS36" s="70">
        <v>3352.7080244786898</v>
      </c>
      <c r="BT36" s="70">
        <v>3470.93445530292</v>
      </c>
      <c r="BU36" s="70">
        <v>3581.0174607041099</v>
      </c>
      <c r="BV36" s="70">
        <v>3353.8079715152899</v>
      </c>
      <c r="BW36" s="70">
        <v>3321.9815318362798</v>
      </c>
      <c r="BX36" s="70">
        <v>3295.1501703992999</v>
      </c>
      <c r="BY36" s="70">
        <v>3195.5047546840901</v>
      </c>
      <c r="BZ36" s="70">
        <v>3040.8417118816601</v>
      </c>
      <c r="CA36" s="70">
        <v>2900.5692428543398</v>
      </c>
      <c r="CB36" s="70">
        <v>2912.8685759418099</v>
      </c>
      <c r="CC36" s="70">
        <v>2926.4016433923098</v>
      </c>
      <c r="CD36" s="70">
        <v>2820.55841515058</v>
      </c>
      <c r="CE36" s="70">
        <v>2793.6951599003701</v>
      </c>
      <c r="CF36" s="70">
        <v>2615.3513768858502</v>
      </c>
      <c r="CG36" s="70">
        <v>2541.2918461037402</v>
      </c>
      <c r="CH36" s="70">
        <v>2530.4354007033598</v>
      </c>
    </row>
    <row r="37" spans="3:86" x14ac:dyDescent="0.35">
      <c r="C37" s="69" t="s">
        <v>105</v>
      </c>
      <c r="D37" s="69" t="s">
        <v>10</v>
      </c>
      <c r="E37" s="70">
        <v>2390.55687941732</v>
      </c>
      <c r="F37" s="70">
        <v>2704.8205518404502</v>
      </c>
      <c r="G37" s="70">
        <v>2716.59582288605</v>
      </c>
      <c r="H37" s="70">
        <v>2552.7384551494902</v>
      </c>
      <c r="I37" s="70">
        <v>2606.2487186994999</v>
      </c>
      <c r="J37" s="70">
        <v>2662.09507039654</v>
      </c>
      <c r="K37" s="70">
        <v>2496.4534420899799</v>
      </c>
      <c r="L37" s="70">
        <v>2696.4607566009499</v>
      </c>
      <c r="M37" s="70">
        <v>2610.80313096297</v>
      </c>
      <c r="N37" s="70">
        <v>2539.7906811900102</v>
      </c>
      <c r="O37" s="70">
        <v>2572.12756315149</v>
      </c>
      <c r="P37" s="70">
        <v>2617.60524373205</v>
      </c>
      <c r="Q37" s="70">
        <v>2741.89661024612</v>
      </c>
      <c r="R37" s="70">
        <v>2409.46502692268</v>
      </c>
      <c r="S37" s="70">
        <v>2275.1128714138599</v>
      </c>
      <c r="T37" s="70">
        <v>2191.0483462193602</v>
      </c>
      <c r="U37" s="70">
        <v>2027.69017202282</v>
      </c>
      <c r="V37" s="70">
        <v>1893.228446782</v>
      </c>
      <c r="W37" s="70">
        <v>1985.05208698708</v>
      </c>
      <c r="X37" s="70">
        <v>2182.0916101470998</v>
      </c>
      <c r="Y37" s="70">
        <v>2023.8881836477799</v>
      </c>
      <c r="Z37" s="70">
        <v>2376.56648822235</v>
      </c>
      <c r="AA37" s="70">
        <v>2351.1169552000201</v>
      </c>
      <c r="AB37" s="70">
        <v>2323.12309719723</v>
      </c>
      <c r="AC37" s="70">
        <v>2692.7816305697202</v>
      </c>
      <c r="AD37" s="70">
        <v>2812.1346158892902</v>
      </c>
      <c r="AE37" s="70">
        <v>2673.0634319174201</v>
      </c>
      <c r="AF37" s="70">
        <v>2574.1730958644198</v>
      </c>
      <c r="AG37" s="70">
        <v>2414.3834216191199</v>
      </c>
      <c r="AH37" s="70">
        <v>2513.5636516509098</v>
      </c>
      <c r="AI37" s="70">
        <v>2536.3452870927999</v>
      </c>
      <c r="AJ37" s="70">
        <v>2496.3997861612602</v>
      </c>
      <c r="AK37" s="70">
        <v>2441.6604516174302</v>
      </c>
      <c r="AL37" s="70">
        <v>2538.7377690085</v>
      </c>
      <c r="AM37" s="70">
        <v>2645.7537083265001</v>
      </c>
      <c r="AN37" s="70">
        <v>2668.6174237964201</v>
      </c>
      <c r="AO37" s="70">
        <v>2373.80484870597</v>
      </c>
      <c r="AP37" s="70">
        <v>2268.1307899376502</v>
      </c>
      <c r="AQ37" s="70">
        <v>2192.53985420558</v>
      </c>
      <c r="AR37" s="70">
        <v>2013.8028916483599</v>
      </c>
      <c r="AS37" s="70">
        <v>2140.5552131879699</v>
      </c>
      <c r="AT37" s="70">
        <v>2248.25629788472</v>
      </c>
      <c r="AU37" s="70">
        <v>2390.0300760918999</v>
      </c>
      <c r="AV37" s="70">
        <v>2517.0841411807301</v>
      </c>
      <c r="AW37" s="70">
        <v>2373.9928907674598</v>
      </c>
      <c r="AX37" s="70">
        <v>2351.6784461203601</v>
      </c>
      <c r="AY37" s="70">
        <v>2664.1800981089</v>
      </c>
      <c r="AZ37" s="70">
        <v>2786.8049392490402</v>
      </c>
      <c r="BA37" s="70">
        <v>2913.7974022240601</v>
      </c>
      <c r="BB37" s="70">
        <v>2961.2662144789401</v>
      </c>
      <c r="BC37" s="70">
        <v>3042.81651172789</v>
      </c>
      <c r="BD37" s="70">
        <v>3398.5796462912399</v>
      </c>
      <c r="BE37" s="70">
        <v>3655.5365651883199</v>
      </c>
      <c r="BF37" s="70">
        <v>3501.5307553481898</v>
      </c>
      <c r="BG37" s="70">
        <v>3515.1773167155102</v>
      </c>
      <c r="BH37" s="70">
        <v>3610.6251544070501</v>
      </c>
      <c r="BI37" s="70">
        <v>3547.4239687519198</v>
      </c>
      <c r="BJ37" s="70">
        <v>3512.8545870162402</v>
      </c>
      <c r="BK37" s="70">
        <v>3428.0948768031499</v>
      </c>
      <c r="BL37" s="70">
        <v>3624.7479553824001</v>
      </c>
      <c r="BM37" s="70">
        <v>3361.56028369454</v>
      </c>
      <c r="BN37" s="70">
        <v>1618.9114313909499</v>
      </c>
      <c r="BO37" s="70">
        <v>3483.0065008705301</v>
      </c>
      <c r="BP37" s="70">
        <v>3490.6413726554101</v>
      </c>
      <c r="BQ37" s="70">
        <v>3587.4180002775302</v>
      </c>
      <c r="BR37" s="70">
        <v>3514.1369072131502</v>
      </c>
      <c r="BS37" s="70">
        <v>3503.2887786341998</v>
      </c>
      <c r="BT37" s="70">
        <v>3675.0917110313799</v>
      </c>
      <c r="BU37" s="70">
        <v>3805.7433499521098</v>
      </c>
      <c r="BV37" s="70">
        <v>3546.3106212212001</v>
      </c>
      <c r="BW37" s="70">
        <v>3431.8983201680799</v>
      </c>
      <c r="BX37" s="70">
        <v>3594.4573343489201</v>
      </c>
      <c r="BY37" s="70">
        <v>3763.8261078524602</v>
      </c>
      <c r="BZ37" s="70">
        <v>3683.8994414768999</v>
      </c>
      <c r="CA37" s="70">
        <v>3585.8973689303698</v>
      </c>
      <c r="CB37" s="70">
        <v>3423.0285545310699</v>
      </c>
      <c r="CC37" s="70">
        <v>3123.6744522028098</v>
      </c>
      <c r="CD37" s="70">
        <v>2907.4939116411401</v>
      </c>
      <c r="CE37" s="70">
        <v>3020.99732035137</v>
      </c>
      <c r="CF37" s="70">
        <v>2998.54647091269</v>
      </c>
      <c r="CG37" s="70">
        <v>2919.0428243780302</v>
      </c>
      <c r="CH37" s="70">
        <v>2848.7876892803401</v>
      </c>
    </row>
    <row r="38" spans="3:86" x14ac:dyDescent="0.35">
      <c r="C38" s="69" t="s">
        <v>106</v>
      </c>
      <c r="D38" s="69" t="s">
        <v>107</v>
      </c>
      <c r="E38" s="70">
        <v>1066.60057298425</v>
      </c>
      <c r="F38" s="70">
        <v>1116.6231600002</v>
      </c>
      <c r="G38" s="70">
        <v>1142.23898265051</v>
      </c>
      <c r="H38" s="70">
        <v>1246.1330138437499</v>
      </c>
      <c r="I38" s="70">
        <v>1138.62681176555</v>
      </c>
      <c r="J38" s="70">
        <v>1194.8671401371901</v>
      </c>
      <c r="K38" s="70">
        <v>1211.7946116957901</v>
      </c>
      <c r="L38" s="70">
        <v>1274.48114107269</v>
      </c>
      <c r="M38" s="70">
        <v>1225.7671628451601</v>
      </c>
      <c r="N38" s="70">
        <v>1264.2193496344501</v>
      </c>
      <c r="O38" s="70">
        <v>1328.52548972247</v>
      </c>
      <c r="P38" s="70">
        <v>1347.00373140035</v>
      </c>
      <c r="Q38" s="70">
        <v>1272.6781642531801</v>
      </c>
      <c r="R38" s="70">
        <v>1288.27846612958</v>
      </c>
      <c r="S38" s="70">
        <v>1148.1203662519299</v>
      </c>
      <c r="T38" s="70">
        <v>971.54212060912903</v>
      </c>
      <c r="U38" s="70">
        <v>875.24712921979994</v>
      </c>
      <c r="V38" s="70">
        <v>830.99188346052699</v>
      </c>
      <c r="W38" s="70">
        <v>940.29836820324999</v>
      </c>
      <c r="X38" s="70">
        <v>1084.69495908107</v>
      </c>
      <c r="Y38" s="70">
        <v>1199.1675586659601</v>
      </c>
      <c r="Z38" s="70">
        <v>1213.57116539961</v>
      </c>
      <c r="AA38" s="70">
        <v>1192.7429679775901</v>
      </c>
      <c r="AB38" s="70">
        <v>1248.44270371114</v>
      </c>
      <c r="AC38" s="70">
        <v>1253.6539367825701</v>
      </c>
      <c r="AD38" s="70">
        <v>1254.81686415282</v>
      </c>
      <c r="AE38" s="70">
        <v>1164.8960900598599</v>
      </c>
      <c r="AF38" s="70">
        <v>1081.76378594158</v>
      </c>
      <c r="AG38" s="70">
        <v>1095.1691300966099</v>
      </c>
      <c r="AH38" s="70">
        <v>1078.5813189169201</v>
      </c>
      <c r="AI38" s="70">
        <v>999.64574015470396</v>
      </c>
      <c r="AJ38" s="70">
        <v>1001.31866553678</v>
      </c>
      <c r="AK38" s="70">
        <v>1090.5664571346499</v>
      </c>
      <c r="AL38" s="70">
        <v>1024.8441115200201</v>
      </c>
      <c r="AM38" s="70">
        <v>1130.3815041611199</v>
      </c>
      <c r="AN38" s="70">
        <v>1237.5803684908401</v>
      </c>
      <c r="AO38" s="70">
        <v>1189.24692459938</v>
      </c>
      <c r="AP38" s="70">
        <v>1155.2221352824999</v>
      </c>
      <c r="AQ38" s="70">
        <v>1163.6077396599001</v>
      </c>
      <c r="AR38" s="70">
        <v>1194.37612779854</v>
      </c>
      <c r="AS38" s="70">
        <v>1212.8706167476701</v>
      </c>
      <c r="AT38" s="70">
        <v>1361.70899872267</v>
      </c>
      <c r="AU38" s="70">
        <v>1435.4901134256299</v>
      </c>
      <c r="AV38" s="70">
        <v>1318.5736483447099</v>
      </c>
      <c r="AW38" s="70">
        <v>1384.1135139620999</v>
      </c>
      <c r="AX38" s="70">
        <v>1473.66983973588</v>
      </c>
      <c r="AY38" s="70">
        <v>1534.0600232172801</v>
      </c>
      <c r="AZ38" s="70">
        <v>1636.44225346136</v>
      </c>
      <c r="BA38" s="70">
        <v>1462.49297394174</v>
      </c>
      <c r="BB38" s="70">
        <v>1486.8404583858901</v>
      </c>
      <c r="BC38" s="70">
        <v>1572.19783957706</v>
      </c>
      <c r="BD38" s="70">
        <v>1634.9225356603899</v>
      </c>
      <c r="BE38" s="70">
        <v>1906.32098747963</v>
      </c>
      <c r="BF38" s="70">
        <v>1867.9072143112501</v>
      </c>
      <c r="BG38" s="70">
        <v>1790.3741563262499</v>
      </c>
      <c r="BH38" s="70">
        <v>1816.6684231915799</v>
      </c>
      <c r="BI38" s="70">
        <v>1829.3071530541699</v>
      </c>
      <c r="BJ38" s="70">
        <v>1761.3854161193301</v>
      </c>
      <c r="BK38" s="70">
        <v>1810.5850992293599</v>
      </c>
      <c r="BL38" s="70">
        <v>1775.3046772595501</v>
      </c>
      <c r="BM38" s="70">
        <v>1642.84075493563</v>
      </c>
      <c r="BN38" s="70">
        <v>982.80773619439697</v>
      </c>
      <c r="BO38" s="70">
        <v>1440.6789651597101</v>
      </c>
      <c r="BP38" s="70">
        <v>1343.5126605534001</v>
      </c>
      <c r="BQ38" s="70">
        <v>1435.74755653529</v>
      </c>
      <c r="BR38" s="70">
        <v>1607.92947818738</v>
      </c>
      <c r="BS38" s="70">
        <v>1747.3742073687299</v>
      </c>
      <c r="BT38" s="70">
        <v>1793.1520259748199</v>
      </c>
      <c r="BU38" s="70">
        <v>1878.4946696311699</v>
      </c>
      <c r="BV38" s="70">
        <v>1821.8703965370701</v>
      </c>
      <c r="BW38" s="70">
        <v>1803.765804544</v>
      </c>
      <c r="BX38" s="70">
        <v>1912.8294939646901</v>
      </c>
      <c r="BY38" s="70">
        <v>1851.71729460296</v>
      </c>
      <c r="BZ38" s="70">
        <v>1803.82072229963</v>
      </c>
      <c r="CA38" s="70">
        <v>1846.3523052739299</v>
      </c>
      <c r="CB38" s="70">
        <v>1845.5629900628601</v>
      </c>
      <c r="CC38" s="70">
        <v>1781.3253500865501</v>
      </c>
      <c r="CD38" s="70">
        <v>1785.18577916086</v>
      </c>
      <c r="CE38" s="70">
        <v>1850.7661620402801</v>
      </c>
      <c r="CF38" s="70">
        <v>1771.2616417516899</v>
      </c>
      <c r="CG38" s="70">
        <v>1758.0811969956401</v>
      </c>
      <c r="CH38" s="70">
        <v>1717.3336310443899</v>
      </c>
    </row>
    <row r="39" spans="3:86" x14ac:dyDescent="0.35">
      <c r="C39" s="69" t="s">
        <v>108</v>
      </c>
      <c r="D39" s="69" t="s">
        <v>12</v>
      </c>
      <c r="E39" s="70">
        <v>1202.68883297091</v>
      </c>
      <c r="F39" s="70">
        <v>1237.1742874209799</v>
      </c>
      <c r="G39" s="70">
        <v>1252.75905797174</v>
      </c>
      <c r="H39" s="70">
        <v>1334.2996151395</v>
      </c>
      <c r="I39" s="70">
        <v>1358.31890153888</v>
      </c>
      <c r="J39" s="70">
        <v>1422.23028940374</v>
      </c>
      <c r="K39" s="70">
        <v>1389.95428013318</v>
      </c>
      <c r="L39" s="70">
        <v>1562.4084079229399</v>
      </c>
      <c r="M39" s="70">
        <v>1436.82728394575</v>
      </c>
      <c r="N39" s="70">
        <v>1414.62440208218</v>
      </c>
      <c r="O39" s="70">
        <v>1505.59916715596</v>
      </c>
      <c r="P39" s="70">
        <v>1486.5630311270199</v>
      </c>
      <c r="Q39" s="70">
        <v>1683.2870068535899</v>
      </c>
      <c r="R39" s="70">
        <v>1654.1152302292901</v>
      </c>
      <c r="S39" s="70">
        <v>1634.8098527219099</v>
      </c>
      <c r="T39" s="70">
        <v>1471.52738135254</v>
      </c>
      <c r="U39" s="70">
        <v>1308.97680052446</v>
      </c>
      <c r="V39" s="70">
        <v>1114.1365428875099</v>
      </c>
      <c r="W39" s="70">
        <v>1103.8416126858499</v>
      </c>
      <c r="X39" s="70">
        <v>1230.7954756265201</v>
      </c>
      <c r="Y39" s="70">
        <v>1373.0504777460201</v>
      </c>
      <c r="Z39" s="70">
        <v>1325.7165649533399</v>
      </c>
      <c r="AA39" s="70">
        <v>1366.38651515058</v>
      </c>
      <c r="AB39" s="70">
        <v>1518.8965885775001</v>
      </c>
      <c r="AC39" s="70">
        <v>1589.7055275778</v>
      </c>
      <c r="AD39" s="70">
        <v>1654.61353087628</v>
      </c>
      <c r="AE39" s="70">
        <v>1529.5469180590301</v>
      </c>
      <c r="AF39" s="70">
        <v>1334.9121777166199</v>
      </c>
      <c r="AG39" s="70">
        <v>1333.4346016081099</v>
      </c>
      <c r="AH39" s="70">
        <v>1271.55013067705</v>
      </c>
      <c r="AI39" s="70">
        <v>1196.8677395715599</v>
      </c>
      <c r="AJ39" s="70">
        <v>1230.3195704515099</v>
      </c>
      <c r="AK39" s="70">
        <v>1325.96696043051</v>
      </c>
      <c r="AL39" s="70">
        <v>1336.2636014786301</v>
      </c>
      <c r="AM39" s="70">
        <v>1453.26440250067</v>
      </c>
      <c r="AN39" s="70">
        <v>1564.6602202801901</v>
      </c>
      <c r="AO39" s="70">
        <v>1461.7108181864401</v>
      </c>
      <c r="AP39" s="70">
        <v>1554.8578196814401</v>
      </c>
      <c r="AQ39" s="70">
        <v>1774.51413721516</v>
      </c>
      <c r="AR39" s="70">
        <v>1802.4051863357499</v>
      </c>
      <c r="AS39" s="70">
        <v>2004.9994601210401</v>
      </c>
      <c r="AT39" s="70">
        <v>2085.8254747409501</v>
      </c>
      <c r="AU39" s="70">
        <v>2073.1078636880702</v>
      </c>
      <c r="AV39" s="70">
        <v>1857.40236236025</v>
      </c>
      <c r="AW39" s="70">
        <v>1837.9536140218499</v>
      </c>
      <c r="AX39" s="70">
        <v>1965.39201287271</v>
      </c>
      <c r="AY39" s="70">
        <v>2080.1277097920502</v>
      </c>
      <c r="AZ39" s="70">
        <v>2283.11968097522</v>
      </c>
      <c r="BA39" s="70">
        <v>2493.4553248266202</v>
      </c>
      <c r="BB39" s="70">
        <v>2689.3538635100399</v>
      </c>
      <c r="BC39" s="70">
        <v>2901.4558995421798</v>
      </c>
      <c r="BD39" s="70">
        <v>3069.6819041251201</v>
      </c>
      <c r="BE39" s="70">
        <v>3072.9231124142598</v>
      </c>
      <c r="BF39" s="70">
        <v>3031.0021198783102</v>
      </c>
      <c r="BG39" s="70">
        <v>3025.09485796122</v>
      </c>
      <c r="BH39" s="70">
        <v>3197.6769757321499</v>
      </c>
      <c r="BI39" s="70">
        <v>3310.26957109861</v>
      </c>
      <c r="BJ39" s="70">
        <v>3277.3357391694199</v>
      </c>
      <c r="BK39" s="70">
        <v>3312.0568653670198</v>
      </c>
      <c r="BL39" s="70">
        <v>3470.42851541031</v>
      </c>
      <c r="BM39" s="70">
        <v>3495.6005513948198</v>
      </c>
      <c r="BN39" s="70">
        <v>2917.6784992396001</v>
      </c>
      <c r="BO39" s="70">
        <v>3658.4836794632001</v>
      </c>
      <c r="BP39" s="70">
        <v>3866.4382783237102</v>
      </c>
      <c r="BQ39" s="70">
        <v>3765.3817508789698</v>
      </c>
      <c r="BR39" s="70">
        <v>4230.8879746053099</v>
      </c>
      <c r="BS39" s="70">
        <v>4038.7966547269898</v>
      </c>
      <c r="BT39" s="70">
        <v>3824.5089898596898</v>
      </c>
      <c r="BU39" s="70">
        <v>4001.28000089238</v>
      </c>
      <c r="BV39" s="70">
        <v>3609.8332330724202</v>
      </c>
      <c r="BW39" s="70">
        <v>3604.2634743998001</v>
      </c>
      <c r="BX39" s="70">
        <v>3594.4188771772901</v>
      </c>
      <c r="BY39" s="70">
        <v>3547.2290871569699</v>
      </c>
      <c r="BZ39" s="70">
        <v>3420.6484430139499</v>
      </c>
      <c r="CA39" s="70">
        <v>3482.6117650818601</v>
      </c>
      <c r="CB39" s="70">
        <v>3396.8655742477899</v>
      </c>
      <c r="CC39" s="70">
        <v>3341.46568674338</v>
      </c>
      <c r="CD39" s="70">
        <v>3194.5783393482102</v>
      </c>
      <c r="CE39" s="70">
        <v>3212.6265768786202</v>
      </c>
      <c r="CF39" s="70">
        <v>3219.2321367014802</v>
      </c>
      <c r="CG39" s="70">
        <v>2777.39390906995</v>
      </c>
      <c r="CH39" s="70">
        <v>2815.1289342474402</v>
      </c>
    </row>
    <row r="40" spans="3:86" x14ac:dyDescent="0.35">
      <c r="C40" s="69" t="s">
        <v>109</v>
      </c>
      <c r="D40" s="69" t="s">
        <v>13</v>
      </c>
      <c r="E40" s="70">
        <v>134.929889322527</v>
      </c>
      <c r="F40" s="70">
        <v>152.98186504206799</v>
      </c>
      <c r="G40" s="70">
        <v>163.00078848122499</v>
      </c>
      <c r="H40" s="70">
        <v>168.041856987682</v>
      </c>
      <c r="I40" s="70">
        <v>210.76777442593499</v>
      </c>
      <c r="J40" s="70">
        <v>180.203023075743</v>
      </c>
      <c r="K40" s="70">
        <v>193.90916680396401</v>
      </c>
      <c r="L40" s="70">
        <v>202.56739205112299</v>
      </c>
      <c r="M40" s="70">
        <v>210.54038121608201</v>
      </c>
      <c r="N40" s="70">
        <v>208.378714300458</v>
      </c>
      <c r="O40" s="70">
        <v>215.048986729505</v>
      </c>
      <c r="P40" s="70">
        <v>219.88191302566599</v>
      </c>
      <c r="Q40" s="70">
        <v>218.05635465428699</v>
      </c>
      <c r="R40" s="70">
        <v>211.75066617332999</v>
      </c>
      <c r="S40" s="70">
        <v>204.19160239170699</v>
      </c>
      <c r="T40" s="70">
        <v>198.47514161555301</v>
      </c>
      <c r="U40" s="70">
        <v>167.61260892272099</v>
      </c>
      <c r="V40" s="70">
        <v>167.12407855400099</v>
      </c>
      <c r="W40" s="70">
        <v>182.07775756190401</v>
      </c>
      <c r="X40" s="70">
        <v>180.724067862932</v>
      </c>
      <c r="Y40" s="70">
        <v>179.97465983012199</v>
      </c>
      <c r="Z40" s="70">
        <v>208.32013342499101</v>
      </c>
      <c r="AA40" s="70">
        <v>198.291200421394</v>
      </c>
      <c r="AB40" s="70">
        <v>205.45004434340399</v>
      </c>
      <c r="AC40" s="70">
        <v>235.23441277017301</v>
      </c>
      <c r="AD40" s="70">
        <v>199.65159398511301</v>
      </c>
      <c r="AE40" s="70">
        <v>179.47969439189899</v>
      </c>
      <c r="AF40" s="70">
        <v>175.08710553688701</v>
      </c>
      <c r="AG40" s="70">
        <v>192.81850448229599</v>
      </c>
      <c r="AH40" s="70">
        <v>191.755235120489</v>
      </c>
      <c r="AI40" s="70">
        <v>184.865938117062</v>
      </c>
      <c r="AJ40" s="70">
        <v>180.75180297404401</v>
      </c>
      <c r="AK40" s="70">
        <v>167.16709525479999</v>
      </c>
      <c r="AL40" s="70">
        <v>184.06182300525199</v>
      </c>
      <c r="AM40" s="70">
        <v>195.74553408403301</v>
      </c>
      <c r="AN40" s="70">
        <v>194.31035345878601</v>
      </c>
      <c r="AO40" s="70">
        <v>177.90951393409199</v>
      </c>
      <c r="AP40" s="70">
        <v>173.991834497761</v>
      </c>
      <c r="AQ40" s="70">
        <v>168.93467874550799</v>
      </c>
      <c r="AR40" s="70">
        <v>167.34050758137801</v>
      </c>
      <c r="AS40" s="70">
        <v>151.330420464703</v>
      </c>
      <c r="AT40" s="70">
        <v>157.229653258924</v>
      </c>
      <c r="AU40" s="70">
        <v>183.76579358540801</v>
      </c>
      <c r="AV40" s="70">
        <v>183.80931615256699</v>
      </c>
      <c r="AW40" s="70">
        <v>198.038782953679</v>
      </c>
      <c r="AX40" s="70">
        <v>213.57517877165401</v>
      </c>
      <c r="AY40" s="70">
        <v>213.67660277695299</v>
      </c>
      <c r="AZ40" s="70">
        <v>212.61928051357901</v>
      </c>
      <c r="BA40" s="70">
        <v>219.058994516871</v>
      </c>
      <c r="BB40" s="70">
        <v>220.32138036857</v>
      </c>
      <c r="BC40" s="70">
        <v>206.275698205341</v>
      </c>
      <c r="BD40" s="70">
        <v>203.465443367891</v>
      </c>
      <c r="BE40" s="70">
        <v>229.386887289931</v>
      </c>
      <c r="BF40" s="70">
        <v>247.02842724254199</v>
      </c>
      <c r="BG40" s="70">
        <v>253.65342355042301</v>
      </c>
      <c r="BH40" s="70">
        <v>259.39748702516403</v>
      </c>
      <c r="BI40" s="70">
        <v>260.828286508867</v>
      </c>
      <c r="BJ40" s="70">
        <v>258.48760910745102</v>
      </c>
      <c r="BK40" s="70">
        <v>248.948438518317</v>
      </c>
      <c r="BL40" s="70">
        <v>269.695786899045</v>
      </c>
      <c r="BM40" s="70">
        <v>230.79240089885101</v>
      </c>
      <c r="BN40" s="70">
        <v>37.872683470214497</v>
      </c>
      <c r="BO40" s="70">
        <v>121.986020179127</v>
      </c>
      <c r="BP40" s="70">
        <v>97.384968788444297</v>
      </c>
      <c r="BQ40" s="70">
        <v>90.672500769419898</v>
      </c>
      <c r="BR40" s="70">
        <v>79.882766642382194</v>
      </c>
      <c r="BS40" s="70">
        <v>145.41585407765899</v>
      </c>
      <c r="BT40" s="70">
        <v>178.98736152404899</v>
      </c>
      <c r="BU40" s="70">
        <v>178.30177693041699</v>
      </c>
      <c r="BV40" s="70">
        <v>205.10512497136401</v>
      </c>
      <c r="BW40" s="70">
        <v>215.640125190487</v>
      </c>
      <c r="BX40" s="70">
        <v>196.02177191497699</v>
      </c>
      <c r="BY40" s="70">
        <v>204.524596592991</v>
      </c>
      <c r="BZ40" s="70">
        <v>220.984939696526</v>
      </c>
      <c r="CA40" s="70">
        <v>204.804470994045</v>
      </c>
      <c r="CB40" s="70">
        <v>215.49617858333099</v>
      </c>
      <c r="CC40" s="70">
        <v>214.58487370316001</v>
      </c>
      <c r="CD40" s="70">
        <v>218.16166497408099</v>
      </c>
      <c r="CE40" s="70">
        <v>218.03649259840401</v>
      </c>
      <c r="CF40" s="70">
        <v>221.16833580698199</v>
      </c>
      <c r="CG40" s="70">
        <v>227.16920056437201</v>
      </c>
      <c r="CH40" s="70">
        <v>205.61146318851999</v>
      </c>
    </row>
    <row r="41" spans="3:86" x14ac:dyDescent="0.35">
      <c r="C41" s="69" t="s">
        <v>110</v>
      </c>
      <c r="D41" s="69" t="s">
        <v>14</v>
      </c>
      <c r="E41" s="70">
        <v>138.57788533895899</v>
      </c>
      <c r="F41" s="70">
        <v>116.061705454419</v>
      </c>
      <c r="G41" s="70">
        <v>128.378143633137</v>
      </c>
      <c r="H41" s="70">
        <v>109.78327383244</v>
      </c>
      <c r="I41" s="70">
        <v>98.971505255314796</v>
      </c>
      <c r="J41" s="70">
        <v>108.353256645671</v>
      </c>
      <c r="K41" s="70">
        <v>109.02545811918699</v>
      </c>
      <c r="L41" s="70">
        <v>128.35851691440101</v>
      </c>
      <c r="M41" s="70">
        <v>144.82489798324301</v>
      </c>
      <c r="N41" s="70">
        <v>172.05599207395599</v>
      </c>
      <c r="O41" s="70">
        <v>183.43676169056201</v>
      </c>
      <c r="P41" s="70">
        <v>140.366660879329</v>
      </c>
      <c r="Q41" s="70">
        <v>121.81817238457199</v>
      </c>
      <c r="R41" s="70">
        <v>134.83233002377699</v>
      </c>
      <c r="S41" s="70">
        <v>143.494390409445</v>
      </c>
      <c r="T41" s="70">
        <v>128.52584789154</v>
      </c>
      <c r="U41" s="70">
        <v>121.85798763665299</v>
      </c>
      <c r="V41" s="70">
        <v>125.101015496738</v>
      </c>
      <c r="W41" s="70">
        <v>134.86721108091999</v>
      </c>
      <c r="X41" s="70">
        <v>111.60352430306899</v>
      </c>
      <c r="Y41" s="70">
        <v>107.847520484532</v>
      </c>
      <c r="Z41" s="70">
        <v>119.926609778116</v>
      </c>
      <c r="AA41" s="70">
        <v>126.944283353475</v>
      </c>
      <c r="AB41" s="70">
        <v>151.72965905521099</v>
      </c>
      <c r="AC41" s="70">
        <v>109.839551034821</v>
      </c>
      <c r="AD41" s="70">
        <v>108.19039714794999</v>
      </c>
      <c r="AE41" s="70">
        <v>111.62569069411001</v>
      </c>
      <c r="AF41" s="70">
        <v>87.033106302086097</v>
      </c>
      <c r="AG41" s="70">
        <v>94.612904606402196</v>
      </c>
      <c r="AH41" s="70">
        <v>94.195954955121707</v>
      </c>
      <c r="AI41" s="70">
        <v>113.0416848256</v>
      </c>
      <c r="AJ41" s="70">
        <v>94.480045833562102</v>
      </c>
      <c r="AK41" s="70">
        <v>83.033827271873804</v>
      </c>
      <c r="AL41" s="70">
        <v>88.227235153769996</v>
      </c>
      <c r="AM41" s="70">
        <v>66.607798679137701</v>
      </c>
      <c r="AN41" s="70">
        <v>46.683206913943003</v>
      </c>
      <c r="AO41" s="70">
        <v>43.177416020869501</v>
      </c>
      <c r="AP41" s="70">
        <v>52.241515271631798</v>
      </c>
      <c r="AQ41" s="70">
        <v>64.029305923393594</v>
      </c>
      <c r="AR41" s="70">
        <v>42.228333985235203</v>
      </c>
      <c r="AS41" s="70">
        <v>38.960960942314003</v>
      </c>
      <c r="AT41" s="70">
        <v>54.431153709039002</v>
      </c>
      <c r="AU41" s="70">
        <v>73.429398832938205</v>
      </c>
      <c r="AV41" s="70">
        <v>48.546640956523603</v>
      </c>
      <c r="AW41" s="70">
        <v>44.241431391335702</v>
      </c>
      <c r="AX41" s="70">
        <v>48.075596418910301</v>
      </c>
      <c r="AY41" s="70">
        <v>74.089195601848104</v>
      </c>
      <c r="AZ41" s="70">
        <v>68.618845759323094</v>
      </c>
      <c r="BA41" s="70">
        <v>74.569906067460394</v>
      </c>
      <c r="BB41" s="70">
        <v>83.348429097991996</v>
      </c>
      <c r="BC41" s="70">
        <v>90.7566555903976</v>
      </c>
      <c r="BD41" s="70">
        <v>85.493632737430502</v>
      </c>
      <c r="BE41" s="70">
        <v>77.879885447671001</v>
      </c>
      <c r="BF41" s="70">
        <v>88.5689782723517</v>
      </c>
      <c r="BG41" s="70">
        <v>85.970109472431403</v>
      </c>
      <c r="BH41" s="70">
        <v>86.826454568724699</v>
      </c>
      <c r="BI41" s="70">
        <v>89.296347475500497</v>
      </c>
      <c r="BJ41" s="70">
        <v>87.959260147089395</v>
      </c>
      <c r="BK41" s="70">
        <v>103.084206063219</v>
      </c>
      <c r="BL41" s="70">
        <v>101.441534287967</v>
      </c>
      <c r="BM41" s="70">
        <v>99.908055627739202</v>
      </c>
      <c r="BN41" s="70">
        <v>73.090653481488104</v>
      </c>
      <c r="BO41" s="70">
        <v>87.822982648059593</v>
      </c>
      <c r="BP41" s="70">
        <v>118.796353643532</v>
      </c>
      <c r="BQ41" s="70">
        <v>77.627388885695197</v>
      </c>
      <c r="BR41" s="70">
        <v>110.735911656182</v>
      </c>
      <c r="BS41" s="70">
        <v>86.448514149023595</v>
      </c>
      <c r="BT41" s="70">
        <v>121.44312730044101</v>
      </c>
      <c r="BU41" s="70">
        <v>102.530700125417</v>
      </c>
      <c r="BV41" s="70">
        <v>83.2744589995159</v>
      </c>
      <c r="BW41" s="70">
        <v>83.717988075633301</v>
      </c>
      <c r="BX41" s="70">
        <v>77.967091007519201</v>
      </c>
      <c r="BY41" s="70">
        <v>69.651585320365498</v>
      </c>
      <c r="BZ41" s="70">
        <v>67.452859231642407</v>
      </c>
      <c r="CA41" s="70">
        <v>52.403981507725597</v>
      </c>
      <c r="CB41" s="70">
        <v>55.982532887617502</v>
      </c>
      <c r="CC41" s="70">
        <v>54.059563562497203</v>
      </c>
      <c r="CD41" s="70">
        <v>49.182882664338003</v>
      </c>
      <c r="CE41" s="70">
        <v>51.775095799245101</v>
      </c>
      <c r="CF41" s="70">
        <v>38.958839874099397</v>
      </c>
      <c r="CG41" s="70">
        <v>30.885912052533801</v>
      </c>
      <c r="CH41" s="70">
        <v>36.589448210421502</v>
      </c>
    </row>
    <row r="42" spans="3:86" x14ac:dyDescent="0.35">
      <c r="C42" s="69" t="s">
        <v>111</v>
      </c>
      <c r="D42" s="69" t="s">
        <v>112</v>
      </c>
      <c r="E42" s="70">
        <v>119.354734558498</v>
      </c>
      <c r="F42" s="70">
        <v>111.604249607889</v>
      </c>
      <c r="G42" s="70">
        <v>136.86768687750799</v>
      </c>
      <c r="H42" s="70">
        <v>110.614996064314</v>
      </c>
      <c r="I42" s="70">
        <v>125.309070534841</v>
      </c>
      <c r="J42" s="70">
        <v>116.26980697901099</v>
      </c>
      <c r="K42" s="70">
        <v>105.613812726158</v>
      </c>
      <c r="L42" s="70">
        <v>126.111518011798</v>
      </c>
      <c r="M42" s="70">
        <v>157.07580650149501</v>
      </c>
      <c r="N42" s="70">
        <v>195.46960052783001</v>
      </c>
      <c r="O42" s="70">
        <v>182.60437896959701</v>
      </c>
      <c r="P42" s="70">
        <v>180.71835664851201</v>
      </c>
      <c r="Q42" s="70">
        <v>181.29746424973001</v>
      </c>
      <c r="R42" s="70">
        <v>178.90672644005599</v>
      </c>
      <c r="S42" s="70">
        <v>186.91332179435901</v>
      </c>
      <c r="T42" s="70">
        <v>186.36483120368601</v>
      </c>
      <c r="U42" s="70">
        <v>139.634334830293</v>
      </c>
      <c r="V42" s="70">
        <v>102.308020336613</v>
      </c>
      <c r="W42" s="70">
        <v>83.930247622276298</v>
      </c>
      <c r="X42" s="70">
        <v>83.456647302905594</v>
      </c>
      <c r="Y42" s="70">
        <v>71.697810143061005</v>
      </c>
      <c r="Z42" s="70">
        <v>89.6979675374659</v>
      </c>
      <c r="AA42" s="70">
        <v>84.590451378302504</v>
      </c>
      <c r="AB42" s="70">
        <v>93.350991559726097</v>
      </c>
      <c r="AC42" s="70">
        <v>83.854208408259794</v>
      </c>
      <c r="AD42" s="70">
        <v>67.874200299335797</v>
      </c>
      <c r="AE42" s="70">
        <v>55.312974436296599</v>
      </c>
      <c r="AF42" s="70">
        <v>51.811565156914398</v>
      </c>
      <c r="AG42" s="70">
        <v>70.145630524456493</v>
      </c>
      <c r="AH42" s="70">
        <v>80.232896825781395</v>
      </c>
      <c r="AI42" s="70">
        <v>89.450447529185197</v>
      </c>
      <c r="AJ42" s="70">
        <v>70.303971449247996</v>
      </c>
      <c r="AK42" s="70">
        <v>65.382105572570197</v>
      </c>
      <c r="AL42" s="70">
        <v>60.539240149759401</v>
      </c>
      <c r="AM42" s="70">
        <v>71.024579989875505</v>
      </c>
      <c r="AN42" s="70">
        <v>70.812399564211503</v>
      </c>
      <c r="AO42" s="70">
        <v>60.564337614573802</v>
      </c>
      <c r="AP42" s="70">
        <v>71.482823663334699</v>
      </c>
      <c r="AQ42" s="70">
        <v>68.665902667079607</v>
      </c>
      <c r="AR42" s="70">
        <v>64.906051357292498</v>
      </c>
      <c r="AS42" s="70">
        <v>71.480777778196796</v>
      </c>
      <c r="AT42" s="70">
        <v>71.414813684346996</v>
      </c>
      <c r="AU42" s="70">
        <v>89.991132295568903</v>
      </c>
      <c r="AV42" s="70">
        <v>91.2260654336649</v>
      </c>
      <c r="AW42" s="70">
        <v>106.20663679285499</v>
      </c>
      <c r="AX42" s="70">
        <v>110.389557940385</v>
      </c>
      <c r="AY42" s="70">
        <v>98.398624844677002</v>
      </c>
      <c r="AZ42" s="70">
        <v>90.754691231174505</v>
      </c>
      <c r="BA42" s="70">
        <v>92.549537807932296</v>
      </c>
      <c r="BB42" s="70">
        <v>107.878930596898</v>
      </c>
      <c r="BC42" s="70">
        <v>117.688713237785</v>
      </c>
      <c r="BD42" s="70">
        <v>121.717373123597</v>
      </c>
      <c r="BE42" s="70">
        <v>96.709003592586896</v>
      </c>
      <c r="BF42" s="70">
        <v>88.978858519637498</v>
      </c>
      <c r="BG42" s="70">
        <v>85.176297899437003</v>
      </c>
      <c r="BH42" s="70">
        <v>89.126891911982398</v>
      </c>
      <c r="BI42" s="70">
        <v>86.625730257089899</v>
      </c>
      <c r="BJ42" s="70">
        <v>70.283801201671594</v>
      </c>
      <c r="BK42" s="70">
        <v>69.860921692252603</v>
      </c>
      <c r="BL42" s="70">
        <v>66.817944258319599</v>
      </c>
      <c r="BM42" s="70">
        <v>67.203702435549502</v>
      </c>
      <c r="BN42" s="70">
        <v>45.059179304515297</v>
      </c>
      <c r="BO42" s="70">
        <v>43.832986453781302</v>
      </c>
      <c r="BP42" s="70">
        <v>53.071302277020102</v>
      </c>
      <c r="BQ42" s="70">
        <v>41.566993221847198</v>
      </c>
      <c r="BR42" s="70">
        <v>48.774581623818897</v>
      </c>
      <c r="BS42" s="70">
        <v>30.703999000753601</v>
      </c>
      <c r="BT42" s="70">
        <v>39.759655649310197</v>
      </c>
      <c r="BU42" s="70">
        <v>38.584225415967602</v>
      </c>
      <c r="BV42" s="70">
        <v>31.946623514185401</v>
      </c>
      <c r="BW42" s="70">
        <v>30.215674493482201</v>
      </c>
      <c r="BX42" s="70">
        <v>25.1367974456744</v>
      </c>
      <c r="BY42" s="70">
        <v>36.130140430083898</v>
      </c>
      <c r="BZ42" s="70">
        <v>25.207038241318099</v>
      </c>
      <c r="CA42" s="70">
        <v>22.274196148788601</v>
      </c>
      <c r="CB42" s="70">
        <v>18.577716542510299</v>
      </c>
      <c r="CC42" s="70">
        <v>17.3684827945603</v>
      </c>
      <c r="CD42" s="70">
        <v>21.381183368528902</v>
      </c>
      <c r="CE42" s="70">
        <v>22.636888730800699</v>
      </c>
      <c r="CF42" s="70">
        <v>21.4943858499933</v>
      </c>
      <c r="CG42" s="70">
        <v>19.404573680479199</v>
      </c>
      <c r="CH42" s="70">
        <v>22.633203915806</v>
      </c>
    </row>
    <row r="43" spans="3:86" x14ac:dyDescent="0.35">
      <c r="C43" s="69" t="s">
        <v>113</v>
      </c>
      <c r="D43" s="69" t="s">
        <v>114</v>
      </c>
      <c r="E43" s="70">
        <v>111.939352165325</v>
      </c>
      <c r="F43" s="70">
        <v>126.187092099795</v>
      </c>
      <c r="G43" s="70">
        <v>102.79121215786699</v>
      </c>
      <c r="H43" s="70">
        <v>123.89355473485</v>
      </c>
      <c r="I43" s="70">
        <v>87.854004157518105</v>
      </c>
      <c r="J43" s="70">
        <v>108.653351576505</v>
      </c>
      <c r="K43" s="70">
        <v>106.171151787258</v>
      </c>
      <c r="L43" s="70">
        <v>105.57055177948899</v>
      </c>
      <c r="M43" s="70">
        <v>87.828987852088602</v>
      </c>
      <c r="N43" s="70">
        <v>84.324412745151093</v>
      </c>
      <c r="O43" s="70">
        <v>79.390598673648995</v>
      </c>
      <c r="P43" s="70">
        <v>82.231473038860997</v>
      </c>
      <c r="Q43" s="70">
        <v>91.575986040425406</v>
      </c>
      <c r="R43" s="70">
        <v>81.006863248878105</v>
      </c>
      <c r="S43" s="70">
        <v>71.036052333966097</v>
      </c>
      <c r="T43" s="70">
        <v>65.878180797421507</v>
      </c>
      <c r="U43" s="70">
        <v>61.499092482525</v>
      </c>
      <c r="V43" s="70">
        <v>57.584584516445602</v>
      </c>
      <c r="W43" s="70">
        <v>59.311932062369301</v>
      </c>
      <c r="X43" s="70">
        <v>53.240322927085401</v>
      </c>
      <c r="Y43" s="70">
        <v>58.8310791894624</v>
      </c>
      <c r="Z43" s="70">
        <v>54.1455828345538</v>
      </c>
      <c r="AA43" s="70">
        <v>62.709234322981402</v>
      </c>
      <c r="AB43" s="70">
        <v>69.443845561246505</v>
      </c>
      <c r="AC43" s="70">
        <v>80.024721154890798</v>
      </c>
      <c r="AD43" s="70">
        <v>72.8595383140715</v>
      </c>
      <c r="AE43" s="70">
        <v>78.539940295086097</v>
      </c>
      <c r="AF43" s="70">
        <v>68.076885048800705</v>
      </c>
      <c r="AG43" s="70">
        <v>71.939215913284002</v>
      </c>
      <c r="AH43" s="70">
        <v>68.749533510803801</v>
      </c>
      <c r="AI43" s="70">
        <v>69.330409899517306</v>
      </c>
      <c r="AJ43" s="70">
        <v>59.451092953693703</v>
      </c>
      <c r="AK43" s="70">
        <v>67.483340910859098</v>
      </c>
      <c r="AL43" s="70">
        <v>75.394593446134806</v>
      </c>
      <c r="AM43" s="70">
        <v>70.793151133624406</v>
      </c>
      <c r="AN43" s="70">
        <v>68.398318985499699</v>
      </c>
      <c r="AO43" s="70">
        <v>65.288556255000998</v>
      </c>
      <c r="AP43" s="70">
        <v>61.7572621177884</v>
      </c>
      <c r="AQ43" s="70">
        <v>67.641382684591406</v>
      </c>
      <c r="AR43" s="70">
        <v>66.672774715271004</v>
      </c>
      <c r="AS43" s="70">
        <v>67.531232784148401</v>
      </c>
      <c r="AT43" s="70">
        <v>66.210707218302502</v>
      </c>
      <c r="AU43" s="70">
        <v>71.628960691779895</v>
      </c>
      <c r="AV43" s="70">
        <v>59.696901054623503</v>
      </c>
      <c r="AW43" s="70">
        <v>62.219159869134302</v>
      </c>
      <c r="AX43" s="70">
        <v>42.517303772616799</v>
      </c>
      <c r="AY43" s="70">
        <v>28.907052416146399</v>
      </c>
      <c r="AZ43" s="70">
        <v>41.498118268103703</v>
      </c>
      <c r="BA43" s="70">
        <v>37.069170559015902</v>
      </c>
      <c r="BB43" s="70">
        <v>32.565925065052397</v>
      </c>
      <c r="BC43" s="70">
        <v>32.058545450205102</v>
      </c>
      <c r="BD43" s="70">
        <v>30.6581097277239</v>
      </c>
      <c r="BE43" s="70">
        <v>38.372471771909701</v>
      </c>
      <c r="BF43" s="70">
        <v>30.661597521898599</v>
      </c>
      <c r="BG43" s="70">
        <v>31.575590396013101</v>
      </c>
      <c r="BH43" s="70">
        <v>22.152722192454402</v>
      </c>
      <c r="BI43" s="70">
        <v>21.622894119122801</v>
      </c>
      <c r="BJ43" s="70">
        <v>19.0036217635672</v>
      </c>
      <c r="BK43" s="70">
        <v>19.992126869438898</v>
      </c>
      <c r="BL43" s="70">
        <v>23.990309001566899</v>
      </c>
      <c r="BM43" s="70">
        <v>28.322676210751499</v>
      </c>
      <c r="BN43" s="70">
        <v>23.729773220339901</v>
      </c>
      <c r="BO43" s="70">
        <v>31.882935629979801</v>
      </c>
      <c r="BP43" s="70">
        <v>25.775583536775802</v>
      </c>
      <c r="BQ43" s="70">
        <v>22.5929511633171</v>
      </c>
      <c r="BR43" s="70">
        <v>19.8558732968412</v>
      </c>
      <c r="BS43" s="70">
        <v>21.180207242446102</v>
      </c>
      <c r="BT43" s="70">
        <v>19.450268438066601</v>
      </c>
      <c r="BU43" s="70">
        <v>21.018448140147999</v>
      </c>
      <c r="BV43" s="70">
        <v>28.345592807834802</v>
      </c>
      <c r="BW43" s="70">
        <v>29.610725390628801</v>
      </c>
      <c r="BX43" s="70">
        <v>23.0740852397468</v>
      </c>
      <c r="BY43" s="70">
        <v>25.113775544519999</v>
      </c>
      <c r="BZ43" s="70">
        <v>32.3424836686468</v>
      </c>
      <c r="CA43" s="70">
        <v>37.748976318739999</v>
      </c>
      <c r="CB43" s="70">
        <v>26.472749725033498</v>
      </c>
      <c r="CC43" s="70">
        <v>25.142303143983401</v>
      </c>
      <c r="CD43" s="70">
        <v>30.482632508879998</v>
      </c>
      <c r="CE43" s="70">
        <v>24.193004040599799</v>
      </c>
      <c r="CF43" s="70">
        <v>20.908003601357201</v>
      </c>
      <c r="CG43" s="70">
        <v>20.499054243691099</v>
      </c>
      <c r="CH43" s="70">
        <v>24.6864547356295</v>
      </c>
    </row>
    <row r="44" spans="3:86" x14ac:dyDescent="0.35">
      <c r="C44" s="69" t="s">
        <v>115</v>
      </c>
      <c r="D44" s="69" t="s">
        <v>17</v>
      </c>
      <c r="E44" s="70">
        <v>1139.7551414064201</v>
      </c>
      <c r="F44" s="70">
        <v>1088.1739495894501</v>
      </c>
      <c r="G44" s="70">
        <v>1128.73790704675</v>
      </c>
      <c r="H44" s="70">
        <v>1054.4133869396701</v>
      </c>
      <c r="I44" s="70">
        <v>1092.18073815872</v>
      </c>
      <c r="J44" s="70">
        <v>1148.5246858799301</v>
      </c>
      <c r="K44" s="70">
        <v>1152.4978796657099</v>
      </c>
      <c r="L44" s="70">
        <v>1094.2755951087699</v>
      </c>
      <c r="M44" s="70">
        <v>1139.81572130473</v>
      </c>
      <c r="N44" s="70">
        <v>1142.2332747352</v>
      </c>
      <c r="O44" s="70">
        <v>1067.7326645727501</v>
      </c>
      <c r="P44" s="70">
        <v>1142.2880171496299</v>
      </c>
      <c r="Q44" s="70">
        <v>1112.17690666515</v>
      </c>
      <c r="R44" s="70">
        <v>1094.5475025429901</v>
      </c>
      <c r="S44" s="70">
        <v>1046.2611654529801</v>
      </c>
      <c r="T44" s="70">
        <v>905.15593758968203</v>
      </c>
      <c r="U44" s="70">
        <v>772.85987594864798</v>
      </c>
      <c r="V44" s="70">
        <v>715.68613952207204</v>
      </c>
      <c r="W44" s="70">
        <v>758.00834412654297</v>
      </c>
      <c r="X44" s="70">
        <v>869.96761417300604</v>
      </c>
      <c r="Y44" s="70">
        <v>907.08086327653905</v>
      </c>
      <c r="Z44" s="70">
        <v>898.35947845026499</v>
      </c>
      <c r="AA44" s="70">
        <v>946.00236996634999</v>
      </c>
      <c r="AB44" s="70">
        <v>1008.0388013436</v>
      </c>
      <c r="AC44" s="70">
        <v>994.70130852852401</v>
      </c>
      <c r="AD44" s="70">
        <v>995.99845617448796</v>
      </c>
      <c r="AE44" s="70">
        <v>1001.31164158734</v>
      </c>
      <c r="AF44" s="70">
        <v>1076.3627165984001</v>
      </c>
      <c r="AG44" s="70">
        <v>1085.9870523416901</v>
      </c>
      <c r="AH44" s="70">
        <v>1119.7799975226101</v>
      </c>
      <c r="AI44" s="70">
        <v>1009.3189016579799</v>
      </c>
      <c r="AJ44" s="70">
        <v>1004.74609762164</v>
      </c>
      <c r="AK44" s="70">
        <v>995.95356572672199</v>
      </c>
      <c r="AL44" s="70">
        <v>996.26183419851498</v>
      </c>
      <c r="AM44" s="70">
        <v>896.64225622298898</v>
      </c>
      <c r="AN44" s="70">
        <v>881.34649290417201</v>
      </c>
      <c r="AO44" s="70">
        <v>856.98261287275</v>
      </c>
      <c r="AP44" s="70">
        <v>862.49500491060599</v>
      </c>
      <c r="AQ44" s="70">
        <v>892.67805951590299</v>
      </c>
      <c r="AR44" s="70">
        <v>858.00619531746599</v>
      </c>
      <c r="AS44" s="70">
        <v>869.93286440639895</v>
      </c>
      <c r="AT44" s="70">
        <v>963.44225843828303</v>
      </c>
      <c r="AU44" s="70">
        <v>1023.98529763178</v>
      </c>
      <c r="AV44" s="70">
        <v>967.78335626869102</v>
      </c>
      <c r="AW44" s="70">
        <v>1043.66711222561</v>
      </c>
      <c r="AX44" s="70">
        <v>1176.4866464803399</v>
      </c>
      <c r="AY44" s="70">
        <v>1281.113476082</v>
      </c>
      <c r="AZ44" s="70">
        <v>1366.6139826266001</v>
      </c>
      <c r="BA44" s="70">
        <v>1320.4618700384599</v>
      </c>
      <c r="BB44" s="70">
        <v>1227.95959339004</v>
      </c>
      <c r="BC44" s="70">
        <v>1275.1907310515101</v>
      </c>
      <c r="BD44" s="70">
        <v>1376.90444205939</v>
      </c>
      <c r="BE44" s="70">
        <v>1466.71544743498</v>
      </c>
      <c r="BF44" s="70">
        <v>1450.6575873931299</v>
      </c>
      <c r="BG44" s="70">
        <v>1571.42398766316</v>
      </c>
      <c r="BH44" s="70">
        <v>1710.5315338739599</v>
      </c>
      <c r="BI44" s="70">
        <v>1929.86839253526</v>
      </c>
      <c r="BJ44" s="70">
        <v>2071.5191432382298</v>
      </c>
      <c r="BK44" s="70">
        <v>2155.7165321543898</v>
      </c>
      <c r="BL44" s="70">
        <v>2195.8028604023598</v>
      </c>
      <c r="BM44" s="70">
        <v>2014.0759880011699</v>
      </c>
      <c r="BN44" s="70">
        <v>1686.67834839284</v>
      </c>
      <c r="BO44" s="70">
        <v>1954.71855254109</v>
      </c>
      <c r="BP44" s="70">
        <v>1956.0553287354301</v>
      </c>
      <c r="BQ44" s="70">
        <v>2063.8832747194601</v>
      </c>
      <c r="BR44" s="70">
        <v>2119.72331851225</v>
      </c>
      <c r="BS44" s="70">
        <v>2120.5603411310399</v>
      </c>
      <c r="BT44" s="70">
        <v>2202.6441266983602</v>
      </c>
      <c r="BU44" s="70">
        <v>2251.6713332979698</v>
      </c>
      <c r="BV44" s="70">
        <v>2233.9939523970602</v>
      </c>
      <c r="BW44" s="70">
        <v>2077.5676424417402</v>
      </c>
      <c r="BX44" s="70">
        <v>2055.4641616802901</v>
      </c>
      <c r="BY44" s="70">
        <v>1978.72750883506</v>
      </c>
      <c r="BZ44" s="70">
        <v>1913.3822174263501</v>
      </c>
      <c r="CA44" s="70">
        <v>1908.1599216582099</v>
      </c>
      <c r="CB44" s="70">
        <v>1917.91283145892</v>
      </c>
      <c r="CC44" s="70">
        <v>1836.4619023431701</v>
      </c>
      <c r="CD44" s="70">
        <v>1772.4293607821101</v>
      </c>
      <c r="CE44" s="70">
        <v>1797.3062948239799</v>
      </c>
      <c r="CF44" s="70">
        <v>1751.1663235307101</v>
      </c>
      <c r="CG44" s="70">
        <v>1811.4480554387301</v>
      </c>
      <c r="CH44" s="70">
        <v>1775.63103703663</v>
      </c>
    </row>
    <row r="45" spans="3:86" x14ac:dyDescent="0.35">
      <c r="C45" s="69" t="s">
        <v>116</v>
      </c>
      <c r="D45" s="69" t="s">
        <v>117</v>
      </c>
      <c r="E45" s="70">
        <v>351.18878009215803</v>
      </c>
      <c r="F45" s="70">
        <v>357.23844863353497</v>
      </c>
      <c r="G45" s="70">
        <v>361.17823357716702</v>
      </c>
      <c r="H45" s="70">
        <v>309.15385258771602</v>
      </c>
      <c r="I45" s="70">
        <v>300.81511658311803</v>
      </c>
      <c r="J45" s="70">
        <v>329.184822108611</v>
      </c>
      <c r="K45" s="70">
        <v>292.09334839222203</v>
      </c>
      <c r="L45" s="70">
        <v>323.28841130537899</v>
      </c>
      <c r="M45" s="70">
        <v>301.67649463103601</v>
      </c>
      <c r="N45" s="70">
        <v>314.56462211554401</v>
      </c>
      <c r="O45" s="70">
        <v>355.20464162402601</v>
      </c>
      <c r="P45" s="70">
        <v>388.99179505066201</v>
      </c>
      <c r="Q45" s="70">
        <v>390.39742853931398</v>
      </c>
      <c r="R45" s="70">
        <v>381.83675940496897</v>
      </c>
      <c r="S45" s="70">
        <v>383.37143600786601</v>
      </c>
      <c r="T45" s="70">
        <v>353.47618855050302</v>
      </c>
      <c r="U45" s="70">
        <v>347.33546929303401</v>
      </c>
      <c r="V45" s="70">
        <v>379.03078831855498</v>
      </c>
      <c r="W45" s="70">
        <v>387.774877633578</v>
      </c>
      <c r="X45" s="70">
        <v>404.071524524133</v>
      </c>
      <c r="Y45" s="70">
        <v>399.11733630920003</v>
      </c>
      <c r="Z45" s="70">
        <v>392.05291994927597</v>
      </c>
      <c r="AA45" s="70">
        <v>402.87792575918598</v>
      </c>
      <c r="AB45" s="70">
        <v>423.897404127691</v>
      </c>
      <c r="AC45" s="70">
        <v>422.15517989696798</v>
      </c>
      <c r="AD45" s="70">
        <v>401.02947804110499</v>
      </c>
      <c r="AE45" s="70">
        <v>463.38510314689898</v>
      </c>
      <c r="AF45" s="70">
        <v>432.54262102424099</v>
      </c>
      <c r="AG45" s="70">
        <v>397.20245501253498</v>
      </c>
      <c r="AH45" s="70">
        <v>408.862607631841</v>
      </c>
      <c r="AI45" s="70">
        <v>390.000792147178</v>
      </c>
      <c r="AJ45" s="70">
        <v>341.26567812186499</v>
      </c>
      <c r="AK45" s="70">
        <v>379.49363170805202</v>
      </c>
      <c r="AL45" s="70">
        <v>360.15151053855197</v>
      </c>
      <c r="AM45" s="70">
        <v>315.83478142558198</v>
      </c>
      <c r="AN45" s="70">
        <v>297.26551731994698</v>
      </c>
      <c r="AO45" s="70">
        <v>332.69121255622599</v>
      </c>
      <c r="AP45" s="70">
        <v>333.17583065622199</v>
      </c>
      <c r="AQ45" s="70">
        <v>322.26512652684403</v>
      </c>
      <c r="AR45" s="70">
        <v>344.11154510119201</v>
      </c>
      <c r="AS45" s="70">
        <v>415.12138404213403</v>
      </c>
      <c r="AT45" s="70">
        <v>421.496179189126</v>
      </c>
      <c r="AU45" s="70">
        <v>391.68737174899599</v>
      </c>
      <c r="AV45" s="70">
        <v>410.47181918893398</v>
      </c>
      <c r="AW45" s="70">
        <v>412.28157401013402</v>
      </c>
      <c r="AX45" s="70">
        <v>529.68502138259601</v>
      </c>
      <c r="AY45" s="70">
        <v>494.526928885053</v>
      </c>
      <c r="AZ45" s="70">
        <v>537.51462757064303</v>
      </c>
      <c r="BA45" s="70">
        <v>465.74125105769201</v>
      </c>
      <c r="BB45" s="70">
        <v>301.49474183663602</v>
      </c>
      <c r="BC45" s="70">
        <v>306.12184477806898</v>
      </c>
      <c r="BD45" s="70">
        <v>269.22687103972299</v>
      </c>
      <c r="BE45" s="70">
        <v>308.341399140634</v>
      </c>
      <c r="BF45" s="70">
        <v>432.82213352661898</v>
      </c>
      <c r="BG45" s="70">
        <v>521.89339566759804</v>
      </c>
      <c r="BH45" s="70">
        <v>530.63187728116395</v>
      </c>
      <c r="BI45" s="70">
        <v>501.97018817572302</v>
      </c>
      <c r="BJ45" s="70">
        <v>542.70047032447098</v>
      </c>
      <c r="BK45" s="70">
        <v>532.53467254867599</v>
      </c>
      <c r="BL45" s="70">
        <v>547.46226573236697</v>
      </c>
      <c r="BM45" s="70">
        <v>570.56597631593195</v>
      </c>
      <c r="BN45" s="70">
        <v>492.76352088369299</v>
      </c>
      <c r="BO45" s="70">
        <v>624.11029542729398</v>
      </c>
      <c r="BP45" s="70">
        <v>604.67481862591103</v>
      </c>
      <c r="BQ45" s="70">
        <v>607.58866739478901</v>
      </c>
      <c r="BR45" s="70">
        <v>655.45526121543105</v>
      </c>
      <c r="BS45" s="70">
        <v>667.282090987478</v>
      </c>
      <c r="BT45" s="70">
        <v>672.70867017899104</v>
      </c>
      <c r="BU45" s="70">
        <v>730.769593845043</v>
      </c>
      <c r="BV45" s="70">
        <v>782.54341001522801</v>
      </c>
      <c r="BW45" s="70">
        <v>771.30301893653905</v>
      </c>
      <c r="BX45" s="70">
        <v>782.40688010129998</v>
      </c>
      <c r="BY45" s="70">
        <v>777.31088549466097</v>
      </c>
      <c r="BZ45" s="70">
        <v>723.60477486268496</v>
      </c>
      <c r="CA45" s="70">
        <v>683.83428402750997</v>
      </c>
      <c r="CB45" s="70">
        <v>691.50896656413795</v>
      </c>
      <c r="CC45" s="70">
        <v>677.24122953426695</v>
      </c>
      <c r="CD45" s="70">
        <v>689.693136500783</v>
      </c>
      <c r="CE45" s="70">
        <v>654.67174307596497</v>
      </c>
      <c r="CF45" s="70">
        <v>623.68699419900804</v>
      </c>
      <c r="CG45" s="70">
        <v>611.89078107672196</v>
      </c>
      <c r="CH45" s="70">
        <v>598.86888162120999</v>
      </c>
    </row>
    <row r="46" spans="3:86" x14ac:dyDescent="0.35">
      <c r="C46" s="69" t="s">
        <v>118</v>
      </c>
      <c r="D46" s="69" t="s">
        <v>119</v>
      </c>
      <c r="E46" s="70">
        <v>79.5639437668043</v>
      </c>
      <c r="F46" s="70">
        <v>98.725097197228806</v>
      </c>
      <c r="G46" s="70">
        <v>116.58106114701199</v>
      </c>
      <c r="H46" s="70">
        <v>101.837327866102</v>
      </c>
      <c r="I46" s="70">
        <v>101.334272042755</v>
      </c>
      <c r="J46" s="70">
        <v>95.829924250273393</v>
      </c>
      <c r="K46" s="70">
        <v>118.58801452532001</v>
      </c>
      <c r="L46" s="70">
        <v>92.618230506179898</v>
      </c>
      <c r="M46" s="70">
        <v>81.934679236163703</v>
      </c>
      <c r="N46" s="70">
        <v>91.355148730765094</v>
      </c>
      <c r="O46" s="70">
        <v>103.928039498006</v>
      </c>
      <c r="P46" s="70">
        <v>109.504238576379</v>
      </c>
      <c r="Q46" s="70">
        <v>99.499784973690595</v>
      </c>
      <c r="R46" s="70">
        <v>113.67188869703099</v>
      </c>
      <c r="S46" s="70">
        <v>105.47996794097701</v>
      </c>
      <c r="T46" s="70">
        <v>84.181529586011806</v>
      </c>
      <c r="U46" s="70">
        <v>87.697701442862893</v>
      </c>
      <c r="V46" s="70">
        <v>70.059841134154794</v>
      </c>
      <c r="W46" s="70">
        <v>68.420932485635603</v>
      </c>
      <c r="X46" s="70">
        <v>69.023445473760205</v>
      </c>
      <c r="Y46" s="70">
        <v>69.871491534759301</v>
      </c>
      <c r="Z46" s="70">
        <v>82.883982544297993</v>
      </c>
      <c r="AA46" s="70">
        <v>88.304100957603694</v>
      </c>
      <c r="AB46" s="70">
        <v>93.580050509259195</v>
      </c>
      <c r="AC46" s="70">
        <v>85.925797838171405</v>
      </c>
      <c r="AD46" s="70">
        <v>70.598365194493596</v>
      </c>
      <c r="AE46" s="70">
        <v>81.224397709588402</v>
      </c>
      <c r="AF46" s="70">
        <v>64.230291210122004</v>
      </c>
      <c r="AG46" s="70">
        <v>50.784602746508099</v>
      </c>
      <c r="AH46" s="70">
        <v>48.300912248890398</v>
      </c>
      <c r="AI46" s="70">
        <v>45.234445671002703</v>
      </c>
      <c r="AJ46" s="70">
        <v>45.1482130605484</v>
      </c>
      <c r="AK46" s="70">
        <v>53.6137259758667</v>
      </c>
      <c r="AL46" s="70">
        <v>66.5259369617674</v>
      </c>
      <c r="AM46" s="70">
        <v>93.301046439446196</v>
      </c>
      <c r="AN46" s="70">
        <v>76.935423978190101</v>
      </c>
      <c r="AO46" s="70">
        <v>55.173683670592503</v>
      </c>
      <c r="AP46" s="70">
        <v>73.848140553127294</v>
      </c>
      <c r="AQ46" s="70">
        <v>65.224048626732497</v>
      </c>
      <c r="AR46" s="70">
        <v>55.746988736957498</v>
      </c>
      <c r="AS46" s="70">
        <v>70.558872487387205</v>
      </c>
      <c r="AT46" s="70">
        <v>74.745148079477403</v>
      </c>
      <c r="AU46" s="70">
        <v>80.451401717661895</v>
      </c>
      <c r="AV46" s="70">
        <v>88.137684440062202</v>
      </c>
      <c r="AW46" s="70">
        <v>78.030010794571496</v>
      </c>
      <c r="AX46" s="70">
        <v>87.399988612397493</v>
      </c>
      <c r="AY46" s="70">
        <v>95.028028733230201</v>
      </c>
      <c r="AZ46" s="70">
        <v>120.59480697285299</v>
      </c>
      <c r="BA46" s="70">
        <v>111.450223566453</v>
      </c>
      <c r="BB46" s="70">
        <v>66.789649225863201</v>
      </c>
      <c r="BC46" s="70">
        <v>68.183825159569594</v>
      </c>
      <c r="BD46" s="70">
        <v>63.561208107523001</v>
      </c>
      <c r="BE46" s="70">
        <v>72.744340709646394</v>
      </c>
      <c r="BF46" s="70">
        <v>85.251480595148294</v>
      </c>
      <c r="BG46" s="70">
        <v>76.526320620826496</v>
      </c>
      <c r="BH46" s="70">
        <v>82.772990864150898</v>
      </c>
      <c r="BI46" s="70">
        <v>77.394107934764804</v>
      </c>
      <c r="BJ46" s="70">
        <v>79.521923462762302</v>
      </c>
      <c r="BK46" s="70">
        <v>61.472671609269398</v>
      </c>
      <c r="BL46" s="70">
        <v>73.735275629531301</v>
      </c>
      <c r="BM46" s="70">
        <v>71.134185864211702</v>
      </c>
      <c r="BN46" s="70">
        <v>29.596746181865299</v>
      </c>
      <c r="BO46" s="70">
        <v>48.320922881401899</v>
      </c>
      <c r="BP46" s="70">
        <v>44.156893380571802</v>
      </c>
      <c r="BQ46" s="70">
        <v>36.646913372250303</v>
      </c>
      <c r="BR46" s="70">
        <v>39.774802004083398</v>
      </c>
      <c r="BS46" s="70">
        <v>61.976663794594202</v>
      </c>
      <c r="BT46" s="70">
        <v>83.717397982351997</v>
      </c>
      <c r="BU46" s="70">
        <v>69.145121344556898</v>
      </c>
      <c r="BV46" s="70">
        <v>79.478705968844594</v>
      </c>
      <c r="BW46" s="70">
        <v>102.14893663544299</v>
      </c>
      <c r="BX46" s="70">
        <v>95.703255829520302</v>
      </c>
      <c r="BY46" s="70">
        <v>85.800336752489201</v>
      </c>
      <c r="BZ46" s="70">
        <v>86.033560836650295</v>
      </c>
      <c r="CA46" s="70">
        <v>87.181321858388102</v>
      </c>
      <c r="CB46" s="70">
        <v>74.408425871375798</v>
      </c>
      <c r="CC46" s="70">
        <v>63.248958334925497</v>
      </c>
      <c r="CD46" s="70">
        <v>72.932376046536604</v>
      </c>
      <c r="CE46" s="70">
        <v>63.093488189408703</v>
      </c>
      <c r="CF46" s="70">
        <v>69.474563766287005</v>
      </c>
      <c r="CG46" s="70">
        <v>72.124266461275298</v>
      </c>
      <c r="CH46" s="70">
        <v>65.964927671568006</v>
      </c>
    </row>
    <row r="47" spans="3:86" x14ac:dyDescent="0.35">
      <c r="C47" s="71" t="s">
        <v>120</v>
      </c>
      <c r="D47" s="71" t="s">
        <v>120</v>
      </c>
      <c r="E47" s="72">
        <v>13685.972139692196</v>
      </c>
      <c r="F47" s="72">
        <v>13988.726056063275</v>
      </c>
      <c r="G47" s="72">
        <v>14114.699308581707</v>
      </c>
      <c r="H47" s="72">
        <v>13822.216753871724</v>
      </c>
      <c r="I47" s="72">
        <v>13928.868441920957</v>
      </c>
      <c r="J47" s="72">
        <v>14301.872740207946</v>
      </c>
      <c r="K47" s="72">
        <v>14155.51879270202</v>
      </c>
      <c r="L47" s="72">
        <v>14929.358050821445</v>
      </c>
      <c r="M47" s="72">
        <v>14800.345209678153</v>
      </c>
      <c r="N47" s="72">
        <v>14689.816736959481</v>
      </c>
      <c r="O47" s="72">
        <v>14570.196545268376</v>
      </c>
      <c r="P47" s="72">
        <v>14650.751579130007</v>
      </c>
      <c r="Q47" s="72">
        <v>15221.358965072046</v>
      </c>
      <c r="R47" s="72">
        <v>14529.210083540122</v>
      </c>
      <c r="S47" s="72">
        <v>13843.543283650561</v>
      </c>
      <c r="T47" s="72">
        <v>12122.759366897719</v>
      </c>
      <c r="U47" s="72">
        <v>10128.728618271442</v>
      </c>
      <c r="V47" s="72">
        <v>9024.2427737340113</v>
      </c>
      <c r="W47" s="72">
        <v>9884.7140746713485</v>
      </c>
      <c r="X47" s="72">
        <v>11173.872574006813</v>
      </c>
      <c r="Y47" s="72">
        <v>11964.277468897821</v>
      </c>
      <c r="Z47" s="72">
        <v>12886.954108239199</v>
      </c>
      <c r="AA47" s="72">
        <v>13279.365438655281</v>
      </c>
      <c r="AB47" s="72">
        <v>14199.860552707498</v>
      </c>
      <c r="AC47" s="72">
        <v>14723.776387213988</v>
      </c>
      <c r="AD47" s="72">
        <v>14697.007029529786</v>
      </c>
      <c r="AE47" s="72">
        <v>13982.280341105385</v>
      </c>
      <c r="AF47" s="72">
        <v>13048.49902462375</v>
      </c>
      <c r="AG47" s="72">
        <v>12883.3109456783</v>
      </c>
      <c r="AH47" s="72">
        <v>12774.365075061954</v>
      </c>
      <c r="AI47" s="72">
        <v>12081.023558077597</v>
      </c>
      <c r="AJ47" s="72">
        <v>11662.233137789512</v>
      </c>
      <c r="AK47" s="72">
        <v>11885.360714392227</v>
      </c>
      <c r="AL47" s="72">
        <v>11876.080231273923</v>
      </c>
      <c r="AM47" s="72">
        <v>12265.151662755043</v>
      </c>
      <c r="AN47" s="72">
        <v>12695.263064298853</v>
      </c>
      <c r="AO47" s="72">
        <v>12157.147571949379</v>
      </c>
      <c r="AP47" s="72">
        <v>12176.064394225925</v>
      </c>
      <c r="AQ47" s="72">
        <v>12374.737486363432</v>
      </c>
      <c r="AR47" s="72">
        <v>11976.351550310554</v>
      </c>
      <c r="AS47" s="72">
        <v>12339.215609355311</v>
      </c>
      <c r="AT47" s="72">
        <v>12864.72213491139</v>
      </c>
      <c r="AU47" s="72">
        <v>13338.537973230887</v>
      </c>
      <c r="AV47" s="72">
        <v>13130.968278834385</v>
      </c>
      <c r="AW47" s="72">
        <v>12940.320917445333</v>
      </c>
      <c r="AX47" s="72">
        <v>13573.694159053543</v>
      </c>
      <c r="AY47" s="72">
        <v>14436.435370020356</v>
      </c>
      <c r="AZ47" s="72">
        <v>15304.271365888259</v>
      </c>
      <c r="BA47" s="72">
        <v>15426.994106206166</v>
      </c>
      <c r="BB47" s="72">
        <v>15671.894048434258</v>
      </c>
      <c r="BC47" s="72">
        <v>16390.063722558392</v>
      </c>
      <c r="BD47" s="72">
        <v>17037.6545109732</v>
      </c>
      <c r="BE47" s="72">
        <v>17810.698251373815</v>
      </c>
      <c r="BF47" s="72">
        <v>17556.323908777245</v>
      </c>
      <c r="BG47" s="72">
        <v>17650.272133088711</v>
      </c>
      <c r="BH47" s="72">
        <v>17933.850798447969</v>
      </c>
      <c r="BI47" s="72">
        <v>18246.751195502824</v>
      </c>
      <c r="BJ47" s="72">
        <v>18120.366112191681</v>
      </c>
      <c r="BK47" s="72">
        <v>18043.804975451698</v>
      </c>
      <c r="BL47" s="72">
        <v>18520.365475145383</v>
      </c>
      <c r="BM47" s="72">
        <v>17533.178500820148</v>
      </c>
      <c r="BN47" s="72">
        <v>11895.555828638318</v>
      </c>
      <c r="BO47" s="72">
        <v>16981.759416638597</v>
      </c>
      <c r="BP47" s="72">
        <v>17533.858560626002</v>
      </c>
      <c r="BQ47" s="72">
        <v>17631.897538877358</v>
      </c>
      <c r="BR47" s="72">
        <v>18455.897636784488</v>
      </c>
      <c r="BS47" s="72">
        <v>18453.635932558016</v>
      </c>
      <c r="BT47" s="72">
        <v>18791.06945449816</v>
      </c>
      <c r="BU47" s="72">
        <v>17809.532365528528</v>
      </c>
      <c r="BV47" s="72">
        <v>18615.258091790085</v>
      </c>
      <c r="BW47" s="72">
        <v>18408.520957298242</v>
      </c>
      <c r="BX47" s="72">
        <v>18638.339956967848</v>
      </c>
      <c r="BY47" s="72">
        <v>18409.016304859852</v>
      </c>
      <c r="BZ47" s="72">
        <v>17809.532365528528</v>
      </c>
      <c r="CA47" s="72">
        <v>17463.861664678174</v>
      </c>
      <c r="CB47" s="72">
        <v>17170.79354751443</v>
      </c>
      <c r="CC47" s="72">
        <v>16664.45466952955</v>
      </c>
      <c r="CD47" s="72">
        <v>16130.854475952285</v>
      </c>
      <c r="CE47" s="72">
        <v>16236.2984120037</v>
      </c>
      <c r="CF47" s="72">
        <v>15975.533985361755</v>
      </c>
      <c r="CG47" s="72">
        <v>15305.494634969762</v>
      </c>
      <c r="CH47" s="72">
        <v>15145.116833364887</v>
      </c>
    </row>
    <row r="48" spans="3:86" x14ac:dyDescent="0.35">
      <c r="C48" s="7" t="s">
        <v>280</v>
      </c>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3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3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3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3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3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3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3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3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3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3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3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3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3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3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3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3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35">
      <c r="C73" s="4"/>
    </row>
    <row r="80" spans="1:79" s="85" customFormat="1" hidden="1" x14ac:dyDescent="0.35">
      <c r="A80" s="100"/>
      <c r="B80" s="100"/>
    </row>
    <row r="81" spans="5:81" hidden="1" x14ac:dyDescent="0.35"/>
    <row r="82" spans="5: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5" customFormat="1" hidden="1" x14ac:dyDescent="0.35">
      <c r="A98" s="100"/>
      <c r="B98" s="100"/>
      <c r="E98" s="85" t="str">
        <f>IF(E47&gt;0,IF(E47&lt;5,"secret",""),"")</f>
        <v/>
      </c>
      <c r="F98" s="85" t="str">
        <f t="shared" si="6"/>
        <v/>
      </c>
      <c r="G98" s="85" t="str">
        <f t="shared" si="6"/>
        <v/>
      </c>
      <c r="H98" s="85" t="str">
        <f t="shared" si="6"/>
        <v/>
      </c>
      <c r="I98" s="85" t="str">
        <f t="shared" si="6"/>
        <v/>
      </c>
      <c r="J98" s="85" t="str">
        <f t="shared" si="6"/>
        <v/>
      </c>
      <c r="K98" s="85" t="str">
        <f t="shared" si="6"/>
        <v/>
      </c>
      <c r="L98" s="85" t="str">
        <f t="shared" si="6"/>
        <v/>
      </c>
      <c r="M98" s="85" t="str">
        <f t="shared" si="6"/>
        <v/>
      </c>
      <c r="N98" s="85" t="str">
        <f t="shared" si="6"/>
        <v/>
      </c>
      <c r="O98" s="85" t="str">
        <f>IF(O47&gt;0,IF(O47&lt;5,"secret",""),"")</f>
        <v/>
      </c>
      <c r="P98" s="85" t="str">
        <f t="shared" si="6"/>
        <v/>
      </c>
      <c r="Q98" s="85" t="str">
        <f t="shared" si="6"/>
        <v/>
      </c>
      <c r="R98" s="85" t="str">
        <f t="shared" si="6"/>
        <v/>
      </c>
      <c r="S98" s="85" t="str">
        <f t="shared" si="6"/>
        <v/>
      </c>
      <c r="T98" s="85" t="str">
        <f t="shared" si="6"/>
        <v/>
      </c>
      <c r="U98" s="85" t="str">
        <f t="shared" ref="U98:CC98" si="13">IF(U47&gt;0,IF(U47&lt;5,"secret",""),"")</f>
        <v/>
      </c>
      <c r="V98" s="85" t="str">
        <f t="shared" si="13"/>
        <v/>
      </c>
      <c r="W98" s="85" t="str">
        <f t="shared" si="13"/>
        <v/>
      </c>
      <c r="X98" s="85" t="str">
        <f t="shared" si="13"/>
        <v/>
      </c>
      <c r="Y98" s="85" t="str">
        <f t="shared" si="13"/>
        <v/>
      </c>
      <c r="Z98" s="85" t="str">
        <f t="shared" si="13"/>
        <v/>
      </c>
      <c r="AA98" s="85" t="str">
        <f t="shared" si="13"/>
        <v/>
      </c>
      <c r="AB98" s="85" t="str">
        <f t="shared" si="13"/>
        <v/>
      </c>
      <c r="AC98" s="85" t="str">
        <f t="shared" si="13"/>
        <v/>
      </c>
      <c r="AD98" s="85" t="str">
        <f t="shared" si="13"/>
        <v/>
      </c>
      <c r="AE98" s="85" t="str">
        <f t="shared" si="13"/>
        <v/>
      </c>
      <c r="AF98" s="85" t="str">
        <f t="shared" si="13"/>
        <v/>
      </c>
      <c r="AG98" s="85" t="str">
        <f t="shared" si="13"/>
        <v/>
      </c>
      <c r="AH98" s="85" t="str">
        <f t="shared" si="13"/>
        <v/>
      </c>
      <c r="AI98" s="85" t="str">
        <f t="shared" si="13"/>
        <v/>
      </c>
      <c r="AJ98" s="85" t="str">
        <f t="shared" si="13"/>
        <v/>
      </c>
      <c r="AK98" s="85" t="str">
        <f t="shared" si="13"/>
        <v/>
      </c>
      <c r="AL98" s="85" t="str">
        <f t="shared" si="13"/>
        <v/>
      </c>
      <c r="AM98" s="85" t="str">
        <f t="shared" si="13"/>
        <v/>
      </c>
      <c r="AN98" s="85" t="str">
        <f t="shared" si="13"/>
        <v/>
      </c>
      <c r="AO98" s="85" t="str">
        <f t="shared" si="13"/>
        <v/>
      </c>
      <c r="AP98" s="85" t="str">
        <f t="shared" si="13"/>
        <v/>
      </c>
      <c r="AQ98" s="85" t="str">
        <f t="shared" si="13"/>
        <v/>
      </c>
      <c r="AR98" s="85" t="str">
        <f t="shared" si="13"/>
        <v/>
      </c>
      <c r="AS98" s="85" t="str">
        <f t="shared" si="13"/>
        <v/>
      </c>
      <c r="AT98" s="85" t="str">
        <f t="shared" si="13"/>
        <v/>
      </c>
      <c r="AU98" s="85" t="str">
        <f t="shared" si="13"/>
        <v/>
      </c>
      <c r="AV98" s="85" t="str">
        <f t="shared" si="13"/>
        <v/>
      </c>
      <c r="AW98" s="85" t="str">
        <f t="shared" si="13"/>
        <v/>
      </c>
      <c r="AX98" s="85" t="str">
        <f t="shared" si="13"/>
        <v/>
      </c>
      <c r="AY98" s="85" t="str">
        <f t="shared" si="13"/>
        <v/>
      </c>
      <c r="AZ98" s="85" t="str">
        <f t="shared" si="13"/>
        <v/>
      </c>
      <c r="BA98" s="85" t="str">
        <f t="shared" si="13"/>
        <v/>
      </c>
      <c r="BB98" s="85" t="str">
        <f t="shared" si="13"/>
        <v/>
      </c>
      <c r="BC98" s="85" t="str">
        <f t="shared" si="13"/>
        <v/>
      </c>
      <c r="BD98" s="85" t="str">
        <f t="shared" si="13"/>
        <v/>
      </c>
      <c r="BE98" s="85" t="str">
        <f t="shared" si="13"/>
        <v/>
      </c>
      <c r="BF98" s="85" t="str">
        <f t="shared" si="13"/>
        <v/>
      </c>
      <c r="BG98" s="85" t="str">
        <f t="shared" si="13"/>
        <v/>
      </c>
      <c r="BH98" s="85" t="str">
        <f t="shared" si="13"/>
        <v/>
      </c>
      <c r="BI98" s="85" t="str">
        <f t="shared" si="13"/>
        <v/>
      </c>
      <c r="BJ98" s="85" t="str">
        <f t="shared" si="13"/>
        <v/>
      </c>
      <c r="BK98" s="85" t="str">
        <f t="shared" si="13"/>
        <v/>
      </c>
      <c r="BL98" s="85" t="str">
        <f t="shared" si="13"/>
        <v/>
      </c>
      <c r="BM98" s="85" t="str">
        <f t="shared" si="13"/>
        <v/>
      </c>
      <c r="BN98" s="85" t="str">
        <f t="shared" si="13"/>
        <v/>
      </c>
      <c r="BO98" s="85" t="str">
        <f t="shared" si="13"/>
        <v/>
      </c>
      <c r="BP98" s="85" t="str">
        <f t="shared" si="13"/>
        <v/>
      </c>
      <c r="BQ98" s="85" t="str">
        <f t="shared" si="13"/>
        <v/>
      </c>
      <c r="BR98" s="85" t="str">
        <f t="shared" si="13"/>
        <v/>
      </c>
      <c r="BS98" s="85" t="str">
        <f t="shared" si="13"/>
        <v/>
      </c>
      <c r="BT98" s="85" t="str">
        <f t="shared" si="13"/>
        <v/>
      </c>
      <c r="BU98" s="85" t="str">
        <f t="shared" si="13"/>
        <v/>
      </c>
      <c r="BV98" s="85" t="str">
        <f t="shared" si="13"/>
        <v/>
      </c>
      <c r="BW98" s="85" t="str">
        <f t="shared" si="13"/>
        <v/>
      </c>
      <c r="BX98" s="85" t="str">
        <f t="shared" si="13"/>
        <v/>
      </c>
      <c r="BY98" s="85" t="str">
        <f t="shared" si="13"/>
        <v/>
      </c>
      <c r="BZ98" s="85" t="str">
        <f t="shared" si="13"/>
        <v/>
      </c>
      <c r="CA98" s="85" t="str">
        <f t="shared" si="13"/>
        <v/>
      </c>
      <c r="CB98" s="85" t="str">
        <f t="shared" si="13"/>
        <v/>
      </c>
      <c r="CC98" s="85" t="str">
        <f t="shared" si="13"/>
        <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28</vt:i4>
      </vt:variant>
    </vt:vector>
  </HeadingPairs>
  <TitlesOfParts>
    <vt:vector size="28" baseType="lpstr">
      <vt:lpstr>Présentation</vt:lpstr>
      <vt:lpstr>Lisez-moi</vt:lpstr>
      <vt:lpstr>ETP_ARA</vt:lpstr>
      <vt:lpstr>ETP_01</vt:lpstr>
      <vt:lpstr>ETP_03</vt:lpstr>
      <vt:lpstr>ETP_07</vt:lpstr>
      <vt:lpstr>ETP_15</vt:lpstr>
      <vt:lpstr>ETP_26</vt:lpstr>
      <vt:lpstr>ETP_38</vt:lpstr>
      <vt:lpstr>ETP_42</vt:lpstr>
      <vt:lpstr>ETP_43</vt:lpstr>
      <vt:lpstr>ETP_63</vt:lpstr>
      <vt:lpstr>ETP_69</vt:lpstr>
      <vt:lpstr>ETP_73</vt:lpstr>
      <vt:lpstr>ETP_74</vt:lpstr>
      <vt:lpstr>TdR_ARA</vt:lpstr>
      <vt:lpstr>TdR_01</vt:lpstr>
      <vt:lpstr>TdR_03</vt:lpstr>
      <vt:lpstr>TdR_07</vt:lpstr>
      <vt:lpstr>TdR_15</vt:lpstr>
      <vt:lpstr>TdR_26</vt:lpstr>
      <vt:lpstr>TdR_38</vt:lpstr>
      <vt:lpstr>TdR_42</vt:lpstr>
      <vt:lpstr>TdR_43</vt:lpstr>
      <vt:lpstr>TdR_63</vt:lpstr>
      <vt:lpstr>TdR_69</vt:lpstr>
      <vt:lpstr>TdR_73</vt:lpstr>
      <vt:lpstr>TdR_74</vt:lpstr>
    </vt:vector>
  </TitlesOfParts>
  <Company>Ministères Chargés des Affaires Sociales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JACOD Olivier (DR-ARA)</dc:creator>
  <cp:lastModifiedBy>JACOD, Olivier (DREETS-ARA)</cp:lastModifiedBy>
  <cp:lastPrinted>2025-10-07T08:13:28Z</cp:lastPrinted>
  <dcterms:created xsi:type="dcterms:W3CDTF">2023-01-16T15:31:39Z</dcterms:created>
  <dcterms:modified xsi:type="dcterms:W3CDTF">2025-10-10T13:51:59Z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094c1fb-3db8-4cce-b079-9b022302847f_Enabled">
    <vt:lpwstr>true</vt:lpwstr>
  </property>
  <property fmtid="{D5CDD505-2E9C-101B-9397-08002B2CF9AE}" pid="3" name="MSIP_Label_3094c1fb-3db8-4cce-b079-9b022302847f_SetDate">
    <vt:lpwstr>2025-10-07T08:13:31Z</vt:lpwstr>
  </property>
  <property fmtid="{D5CDD505-2E9C-101B-9397-08002B2CF9AE}" pid="4" name="MSIP_Label_3094c1fb-3db8-4cce-b079-9b022302847f_Method">
    <vt:lpwstr>Standard</vt:lpwstr>
  </property>
  <property fmtid="{D5CDD505-2E9C-101B-9397-08002B2CF9AE}" pid="5" name="MSIP_Label_3094c1fb-3db8-4cce-b079-9b022302847f_Name">
    <vt:lpwstr>[Prod v5] C1 - Standard</vt:lpwstr>
  </property>
  <property fmtid="{D5CDD505-2E9C-101B-9397-08002B2CF9AE}" pid="6" name="MSIP_Label_3094c1fb-3db8-4cce-b079-9b022302847f_SiteId">
    <vt:lpwstr>035e5292-5a25-4509-bb08-a555f7d31a8b</vt:lpwstr>
  </property>
  <property fmtid="{D5CDD505-2E9C-101B-9397-08002B2CF9AE}" pid="7" name="MSIP_Label_3094c1fb-3db8-4cce-b079-9b022302847f_ActionId">
    <vt:lpwstr>967889fa-4524-4439-a5b1-54b661e21576</vt:lpwstr>
  </property>
  <property fmtid="{D5CDD505-2E9C-101B-9397-08002B2CF9AE}" pid="8" name="MSIP_Label_3094c1fb-3db8-4cce-b079-9b022302847f_ContentBits">
    <vt:lpwstr>0</vt:lpwstr>
  </property>
  <property fmtid="{D5CDD505-2E9C-101B-9397-08002B2CF9AE}" pid="9" name="MSIP_Label_3094c1fb-3db8-4cce-b079-9b022302847f_Tag">
    <vt:lpwstr>10, 3, 0, 1</vt:lpwstr>
  </property>
</Properties>
</file>